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Nhien_Tong Hop\2024\BÁO GIÁ ĐẠI LÝ\Nam Định\A Vương HN- Thay đổi đơn giá uốn vòm\"/>
    </mc:Choice>
  </mc:AlternateContent>
  <bookViews>
    <workbookView xWindow="0" yWindow="0" windowWidth="28800" windowHeight="12330" tabRatio="919"/>
  </bookViews>
  <sheets>
    <sheet name="BG Viralwindow" sheetId="1" r:id="rId1"/>
    <sheet name="Sheet1" sheetId="2" state="hidden" r:id="rId2"/>
  </sheets>
  <definedNames>
    <definedName name="_xlnm._FilterDatabase" localSheetId="0" hidden="1">'BG Viralwindow'!$A$11:$WVV$80</definedName>
    <definedName name="_xlnm.Print_Titles" localSheetId="0">'BG Viralwindow'!$10:$11</definedName>
  </definedNames>
  <calcPr calcId="162913"/>
</workbook>
</file>

<file path=xl/calcChain.xml><?xml version="1.0" encoding="utf-8"?>
<calcChain xmlns="http://schemas.openxmlformats.org/spreadsheetml/2006/main">
  <c r="K12" i="1" l="1"/>
  <c r="J57" i="1" l="1"/>
  <c r="J51" i="1"/>
  <c r="J49" i="1"/>
  <c r="J46" i="1"/>
  <c r="J43" i="1"/>
  <c r="J39" i="1"/>
  <c r="J34" i="1"/>
  <c r="J29" i="1"/>
  <c r="J25" i="1"/>
  <c r="N13" i="1" l="1"/>
  <c r="N14" i="1"/>
  <c r="N15" i="1"/>
  <c r="N18" i="1"/>
  <c r="N19" i="1"/>
  <c r="N20" i="1"/>
  <c r="N24" i="1"/>
  <c r="N25" i="1"/>
  <c r="N28" i="1"/>
  <c r="N33" i="1"/>
  <c r="N34" i="1"/>
  <c r="N36" i="1"/>
  <c r="N38" i="1"/>
  <c r="N39" i="1"/>
  <c r="N41" i="1"/>
  <c r="N43" i="1"/>
  <c r="N46" i="1"/>
  <c r="N49" i="1"/>
  <c r="N51" i="1"/>
  <c r="N53" i="1"/>
  <c r="N55" i="1"/>
  <c r="N56" i="1"/>
  <c r="N57" i="1"/>
  <c r="N60" i="1"/>
  <c r="N61" i="1"/>
  <c r="N64" i="1"/>
  <c r="N65" i="1"/>
  <c r="N66" i="1"/>
  <c r="N67" i="1"/>
  <c r="L67" i="1"/>
  <c r="K67" i="1"/>
  <c r="L65" i="1"/>
  <c r="L64" i="1"/>
  <c r="K65" i="1"/>
  <c r="K64" i="1"/>
  <c r="H65" i="1"/>
  <c r="F50" i="1" l="1"/>
  <c r="J18" i="1" l="1"/>
  <c r="I26" i="1" l="1"/>
  <c r="N26" i="1" s="1"/>
  <c r="F59" i="1"/>
  <c r="F52" i="1"/>
  <c r="F48" i="1"/>
  <c r="F45" i="1"/>
  <c r="F42" i="1"/>
  <c r="F37" i="1"/>
  <c r="F32" i="1"/>
  <c r="F27" i="1"/>
  <c r="I58" i="1"/>
  <c r="N58" i="1" s="1"/>
  <c r="I44" i="1"/>
  <c r="N44" i="1" s="1"/>
  <c r="I47" i="1"/>
  <c r="L41" i="1"/>
  <c r="L47" i="1" l="1"/>
  <c r="N47" i="1"/>
  <c r="L58" i="1"/>
  <c r="L44" i="1"/>
  <c r="L36" i="1"/>
  <c r="J66" i="1"/>
  <c r="J56" i="1"/>
  <c r="J55" i="1"/>
  <c r="J33" i="1"/>
  <c r="J61" i="1"/>
  <c r="J60" i="1"/>
  <c r="J28" i="1"/>
  <c r="J20" i="1"/>
  <c r="J19" i="1"/>
  <c r="J15" i="1"/>
  <c r="J14" i="1"/>
  <c r="H64" i="1"/>
  <c r="H66" i="1"/>
  <c r="G63" i="1"/>
  <c r="F63" i="1"/>
  <c r="I62" i="1"/>
  <c r="G62" i="1"/>
  <c r="N12" i="1"/>
  <c r="K66" i="1"/>
  <c r="I63" i="1" l="1"/>
  <c r="N63" i="1" s="1"/>
  <c r="N62" i="1"/>
  <c r="L66" i="1"/>
  <c r="L62" i="1"/>
  <c r="I45" i="1"/>
  <c r="N45" i="1" s="1"/>
  <c r="F29" i="1"/>
  <c r="H29" i="1" s="1"/>
  <c r="I29" i="1"/>
  <c r="N29" i="1" s="1"/>
  <c r="F30" i="1"/>
  <c r="I32" i="1"/>
  <c r="N32" i="1" s="1"/>
  <c r="H28" i="1"/>
  <c r="I27" i="1"/>
  <c r="N27" i="1" s="1"/>
  <c r="F22" i="1"/>
  <c r="G21" i="1"/>
  <c r="I30" i="1" l="1"/>
  <c r="N30" i="1" s="1"/>
  <c r="L32" i="1"/>
  <c r="L28" i="1"/>
  <c r="L29" i="1"/>
  <c r="H18" i="1"/>
  <c r="I31" i="1" l="1"/>
  <c r="N31" i="1" s="1"/>
  <c r="L30" i="1"/>
  <c r="L18" i="1"/>
  <c r="J13" i="1"/>
  <c r="H13" i="1"/>
  <c r="J12" i="1"/>
  <c r="L31" i="1" l="1"/>
  <c r="J53" i="1"/>
  <c r="I59" i="1"/>
  <c r="N59" i="1" s="1"/>
  <c r="G54" i="1"/>
  <c r="I54" i="1"/>
  <c r="N54" i="1" s="1"/>
  <c r="L45" i="1"/>
  <c r="L27" i="1"/>
  <c r="I21" i="1"/>
  <c r="N21" i="1" s="1"/>
  <c r="F40" i="1"/>
  <c r="G40" i="1"/>
  <c r="I40" i="1"/>
  <c r="N40" i="1" s="1"/>
  <c r="L38" i="1"/>
  <c r="H38" i="1"/>
  <c r="H39" i="1" s="1"/>
  <c r="G39" i="1" s="1"/>
  <c r="L59" i="1" l="1"/>
  <c r="I42" i="1"/>
  <c r="N42" i="1" s="1"/>
  <c r="L54" i="1"/>
  <c r="L63" i="1"/>
  <c r="I22" i="1"/>
  <c r="L21" i="1"/>
  <c r="L40" i="1"/>
  <c r="I48" i="1"/>
  <c r="N48" i="1" s="1"/>
  <c r="F35" i="1"/>
  <c r="G35" i="1"/>
  <c r="I35" i="1"/>
  <c r="N35" i="1" s="1"/>
  <c r="I23" i="1" l="1"/>
  <c r="N23" i="1" s="1"/>
  <c r="N22" i="1"/>
  <c r="L26" i="1"/>
  <c r="I37" i="1"/>
  <c r="N37" i="1" s="1"/>
  <c r="L22" i="1"/>
  <c r="L42" i="1"/>
  <c r="L48" i="1"/>
  <c r="I50" i="1"/>
  <c r="N50" i="1" s="1"/>
  <c r="L35" i="1"/>
  <c r="L23" i="1" l="1"/>
  <c r="L37" i="1"/>
  <c r="L50" i="1"/>
  <c r="I52" i="1"/>
  <c r="N52" i="1" s="1"/>
  <c r="G17" i="1"/>
  <c r="F17" i="1"/>
  <c r="G16" i="1"/>
  <c r="I16" i="1"/>
  <c r="N16" i="1" s="1"/>
  <c r="L52" i="1" l="1"/>
  <c r="I17" i="1"/>
  <c r="N17" i="1" s="1"/>
  <c r="N68" i="1" s="1"/>
  <c r="L17" i="1" l="1"/>
  <c r="H14" i="1"/>
  <c r="H34" i="1"/>
  <c r="L34" i="1" s="1"/>
  <c r="L39" i="1"/>
  <c r="H19" i="1"/>
  <c r="H25" i="1"/>
  <c r="L25" i="1" s="1"/>
  <c r="H33" i="1"/>
  <c r="L33" i="1" s="1"/>
  <c r="H43" i="1"/>
  <c r="L43" i="1" s="1"/>
  <c r="H46" i="1"/>
  <c r="L46" i="1" s="1"/>
  <c r="H49" i="1"/>
  <c r="L49" i="1" s="1"/>
  <c r="H51" i="1"/>
  <c r="L51" i="1" s="1"/>
  <c r="H53" i="1"/>
  <c r="L53" i="1" s="1"/>
  <c r="H55" i="1"/>
  <c r="L55" i="1" s="1"/>
  <c r="H56" i="1"/>
  <c r="L56" i="1" s="1"/>
  <c r="H57" i="1"/>
  <c r="L57" i="1" s="1"/>
  <c r="H60" i="1"/>
  <c r="H67" i="1"/>
  <c r="H12" i="1"/>
  <c r="L60" i="1" l="1"/>
  <c r="H61" i="1"/>
  <c r="L12" i="1"/>
  <c r="L69" i="1"/>
  <c r="L19" i="1"/>
  <c r="H20" i="1"/>
  <c r="L14" i="1"/>
  <c r="H15" i="1"/>
  <c r="H13" i="2"/>
  <c r="I12" i="2"/>
  <c r="H68" i="1" l="1"/>
  <c r="F61" i="1"/>
  <c r="L61" i="1"/>
  <c r="L20" i="1"/>
  <c r="G15" i="1"/>
  <c r="L16" i="1" s="1"/>
  <c r="L15" i="1"/>
  <c r="L13" i="1"/>
  <c r="L68" i="1" l="1"/>
  <c r="L70" i="1" s="1"/>
</calcChain>
</file>

<file path=xl/sharedStrings.xml><?xml version="1.0" encoding="utf-8"?>
<sst xmlns="http://schemas.openxmlformats.org/spreadsheetml/2006/main" count="176" uniqueCount="103">
  <si>
    <t>CÔNG TY CỔ PHẦN VIRALWINDOW</t>
  </si>
  <si>
    <t>Nhà máy: KM 03, Đường Cienco5, KĐT Thanh Hà, Hà Đông, Hà Nội</t>
  </si>
  <si>
    <t>Hotline: 1800 282839</t>
  </si>
  <si>
    <t>Email:  viralwindow.vn@gmail.com</t>
  </si>
  <si>
    <t>Website: viralwindow.vn</t>
  </si>
  <si>
    <t>BẢNG BÁO GIÁ CỬA NHÔM VIRALWINDOW</t>
  </si>
  <si>
    <t>Kính gửi: A Vương</t>
  </si>
  <si>
    <t xml:space="preserve">Mobile: </t>
  </si>
  <si>
    <t xml:space="preserve">Ngày: </t>
  </si>
  <si>
    <t>Địa chỉ công trình: Hà Nội</t>
  </si>
  <si>
    <t>Đơn vị báo giá: Phòng Báo Giá</t>
  </si>
  <si>
    <t xml:space="preserve">Số BG:  </t>
  </si>
  <si>
    <t>000</t>
  </si>
  <si>
    <t>Công ty cổ phần Viralwindow xin cảm ơn Quý khách đã quan tâm tới sản phẩm cửa nhôm cao cấp Viralwindow. 
Chúng tôi trân trọng gửi bản báo giá tốt nhất tới công trình của Quý khách như sau:</t>
  </si>
  <si>
    <t>STT</t>
  </si>
  <si>
    <t>Ký hiệu</t>
  </si>
  <si>
    <t>Phương án thiết kế cửa nhôm Viralwindow</t>
  </si>
  <si>
    <t>Kích thước (mm)</t>
  </si>
  <si>
    <t>Tổng diện tích (m2)</t>
  </si>
  <si>
    <t>Số bộ</t>
  </si>
  <si>
    <t>Đơn Giá</t>
  </si>
  <si>
    <t>Phụ kiện</t>
  </si>
  <si>
    <t>Thành tiền</t>
  </si>
  <si>
    <t xml:space="preserve">Quy cách </t>
  </si>
  <si>
    <t>Kính</t>
  </si>
  <si>
    <t>Rộng</t>
  </si>
  <si>
    <t>Cao</t>
  </si>
  <si>
    <t>vnđ/m2</t>
  </si>
  <si>
    <t>vnđ/bộ</t>
  </si>
  <si>
    <t>vnđ</t>
  </si>
  <si>
    <t>D2-T1</t>
  </si>
  <si>
    <t>CỬA SỔ MỞ QUAY 1 CÁNH dùng nhôm Viralwindow VRE65
 - Độ dày: 1,6mm
 - Màu sơn Xám Metalic, bảo hành 20 năm
 - Sử dụng kính Viralwindow sản xuất tại nhà máy kính Hải Long.
 - Phụ kiện Cmech: 1 tay nắm đa điểm, 2 bản lề A. (hộp số)</t>
  </si>
  <si>
    <t>Cmech</t>
  </si>
  <si>
    <t>VÁCH KÍNH CỐ ĐỊNH dùng nhôm Viralwindow VRE65
 - Độ dày: 1,6 mm
 - Màu sơn Xám Metalic, bảo hành 20 năm
 - Sử dụng kính Viralwindow sản xuất tại nhà máy kính Hải Long.</t>
  </si>
  <si>
    <t>D3-T1</t>
  </si>
  <si>
    <t>S1-T1</t>
  </si>
  <si>
    <t>VK1-T2</t>
  </si>
  <si>
    <t>VK2-T2</t>
  </si>
  <si>
    <t>D5-T2</t>
  </si>
  <si>
    <t>CỬA ĐI MỞ QUAY 2 CÁNH dùng nhôm Viralwindow VRE65
 - Độ dày: 2,0mm
 - Màu sơn Xám Metalic, bảo hành 20 năm
 - Sử dụng kính Viralwindow sản xuất tại nhà máy kính Hải Long.
 - Phụ kiện Cmech: bộ khóa đa điểm 1ĐC ,6 bản lề cối.</t>
  </si>
  <si>
    <t>S2-T2</t>
  </si>
  <si>
    <t>D9-T3</t>
  </si>
  <si>
    <t>D11-T3</t>
  </si>
  <si>
    <t>D12-T3</t>
  </si>
  <si>
    <t>VK3-T3</t>
  </si>
  <si>
    <t>VÁCH KÍNH CỐ ĐỊNH dùng nhôm Viralwindow VRA55
 - Độ dày: 1,4mm
 - Màu sơn Xám Metalic, bảo hành 20 năm
 - Sử dụng kính Viralwindow sản xuất tại nhà máy kính Hải Long.</t>
  </si>
  <si>
    <t>VK4-T3</t>
  </si>
  <si>
    <t>S3-T3</t>
  </si>
  <si>
    <t>S3A-T3</t>
  </si>
  <si>
    <t>S4-T3</t>
  </si>
  <si>
    <t>S5-T3</t>
  </si>
  <si>
    <t xml:space="preserve">TỔNG GIÁ TRỊ CÔNG TRÌNH </t>
  </si>
  <si>
    <t>Số tiền bằng chữ:</t>
  </si>
  <si>
    <t>PHỤ LỤC:</t>
  </si>
  <si>
    <r>
      <t xml:space="preserve">- Đơn giá trên là đơn giá hoàn thiện, </t>
    </r>
    <r>
      <rPr>
        <i/>
        <sz val="13"/>
        <color rgb="FFFF0000"/>
        <rFont val="Times New Roman"/>
      </rPr>
      <t>chưa bao gồm VAT và chi phí vận chuyển, chưa bao gồm chi phí lắp đặt, thiết bị và biện pháp thi công cho các hệ cửa.</t>
    </r>
    <r>
      <rPr>
        <sz val="13"/>
        <color rgb="FF000000"/>
        <rFont val="Times New Roman"/>
      </rPr>
      <t xml:space="preserve">
</t>
    </r>
  </si>
  <si>
    <t>- Trường hợp khách hàng ở tỉnh đơn giá vẫn giữ nguyên, tính thêm chi phí vận chuyển</t>
  </si>
  <si>
    <t>- Giá trị 1 bộ cửa(vnđ) = {Đơn giá*m2 cửa} + phụ kiện(vnđ/bộ)</t>
  </si>
  <si>
    <t xml:space="preserve">-Báo giá có hiệu lực trong 7-10 ngày kể từ khi báo giá hoặc đến khi có báo giá mới.
</t>
  </si>
  <si>
    <r>
      <t xml:space="preserve">- Vật tư khi sản xuất, lắp đặt dùng 100% </t>
    </r>
    <r>
      <rPr>
        <b/>
        <sz val="13"/>
        <color rgb="FF000000"/>
        <rFont val="Times New Roman"/>
      </rPr>
      <t>vít INOX</t>
    </r>
  </si>
  <si>
    <r>
      <t xml:space="preserve">- Sử dụng keo ép góc </t>
    </r>
    <r>
      <rPr>
        <b/>
        <sz val="13"/>
        <color rgb="FF000000"/>
        <rFont val="Times New Roman"/>
      </rPr>
      <t>PU88</t>
    </r>
    <r>
      <rPr>
        <sz val="13"/>
        <color rgb="FF000000"/>
        <rFont val="Times New Roman"/>
      </rPr>
      <t>, keo đi tường, Dowsil Neutral Plus silicone sealant hoặc Apollo A500</t>
    </r>
  </si>
  <si>
    <r>
      <t xml:space="preserve">- Sử dụng gioăng kép cao su </t>
    </r>
    <r>
      <rPr>
        <b/>
        <sz val="13"/>
        <color rgb="FF000000"/>
        <rFont val="Times New Roman"/>
      </rPr>
      <t>EPDM cao cấp</t>
    </r>
    <r>
      <rPr>
        <sz val="13"/>
        <color rgb="FF000000"/>
        <rFont val="Times New Roman"/>
      </rPr>
      <t xml:space="preserve"> tiêu chuẩn IOS 9001:2008 chịu lực 5Mpa </t>
    </r>
  </si>
  <si>
    <t>XÁC NHẬN KHÁCH HÀNG</t>
  </si>
  <si>
    <t>VNĐ</t>
  </si>
  <si>
    <t>USD</t>
  </si>
  <si>
    <t>- Thời gian thi công lắp đặt sau khi có mặt bằng và đủ điều kiện từ 20-25 ngày</t>
  </si>
  <si>
    <t>Chiết khấu phụ kiện Cmech</t>
  </si>
  <si>
    <t xml:space="preserve">THANH TOÁN CÒN LẠI </t>
  </si>
  <si>
    <t>PK Cmech</t>
  </si>
  <si>
    <t>Chia đố vách</t>
  </si>
  <si>
    <t>Thanh ghép mảng</t>
  </si>
  <si>
    <t>Chi phí gia công uốn vòm</t>
  </si>
  <si>
    <t xml:space="preserve">Kính hộp 
5-9-5 
trắng trong 
</t>
  </si>
  <si>
    <t>Kính dán an toàn 2 lớp 10.38mm trắng trong</t>
  </si>
  <si>
    <t>CỬA ĐI MỞ QUAY 2 CÁNH dùng nhôm Viralwindow VRE65 (cánh cao 2400)
 - Độ dày: 2,0mm
 - Màu sơn Xám Metalic, bảo hành 20 năm
 - Sử dụng kính Viralwindow sản xuất tại nhà máy kính Hải Long.
 - Phụ kiện Cmech: bộ khóa đa điểm 1ĐC ,10 bản lề.</t>
  </si>
  <si>
    <t>Kính hộp 
5-15-5 
trắng trong</t>
  </si>
  <si>
    <t>Kính hộp 
6-12-6 
trắng trong</t>
  </si>
  <si>
    <t>Kính hộp 
5-9-5 
nan nhôm</t>
  </si>
  <si>
    <t>SW1</t>
  </si>
  <si>
    <t>CỬA SỔ MỞ HẤT 1 CÁNH dùng nhôm Viralwindow VRA55
 - Độ dày: 1,4mm
 - Màu sơn Xám Metalic, bảo hành 20 năm
 - Sử dụng kính Viralwindow sản xuất tại nhà máy kính Hải Long.
 - Phụ kiện Cmech: 1 tay nắm đa điểm, 2 bản lề A</t>
  </si>
  <si>
    <t>Kính Temper 6mm phun cát 1 mặt</t>
  </si>
  <si>
    <t>CỬA ĐI MỞ TRƯỢT 4 CÁNH dùng nhôm Viralwindow VRE120
 - Độ dày: 2,0mm
 - Màu sơn Xám Metalic, bảo hành 20 năm
 - Sử dụng kính Viralwindow sản xuất tại nhà máy kính Hải Long.
 - Phụ kiện Cmech: 2 chốt âm đa điểm, 1 bộ khóa 1 cụm móc, 4 tay nắm London 260.</t>
  </si>
  <si>
    <t>VÁCH KÍNH CỐ ĐỊNH dùng nhôm Viralwindow VRE120
 - Độ dày: 1,6mm
 - Màu sơn Xám Metalic, bảo hành 20 năm
 - Sử dụng kính Viralwindow sản xuất tại nhà máy kính Hải Long.</t>
  </si>
  <si>
    <t>D6.1-T2</t>
  </si>
  <si>
    <t>D6.2-T2</t>
  </si>
  <si>
    <t>TỔ HỢP INOX HOA CNC
 - Màu sơn Xám Metalic, bảo hành 20 năm
 - Sử dụng kính Viralwindow sản xuất tại nhà máy kính Hải Long.</t>
  </si>
  <si>
    <t>CỬA ĐI MỞ QUAY 1 CÁNH dùng nhôm Viralwindow VRA55
 - Độ dày: 2,0 mm
 - Màu sơn Xám Metalic, bảo hành 20 năm
 - Sử dụng kính Viralwindow sản xuất tại nhà máy kính Hải Long.
 - Phụ kiện Cmech: 1 khóa đa điểm 1ĐC, 3 bản lề 3D.</t>
  </si>
  <si>
    <t>Kính hộp 
5-9-5 
nan nhôm, mặt trong phun cát</t>
  </si>
  <si>
    <t>CỬA SỔ MỞ QUAY 3 CÁNH mở hất ở giữa mở quay 2 bên dùng nhôm Viralwindow VRA55
 - Độ dày: 1,4mm
 - Màu sơn Xám Metalic, bảo hành 20 năm
 - Sử dụng kính Viralwindow sản xuất tại nhà máy kính Hải Long.
 - Phụ kiện: 3 tay nắm đa điểm,6 bản lề A, 2 chống gió.</t>
  </si>
  <si>
    <t>S7A.T</t>
  </si>
  <si>
    <t>S7B.T</t>
  </si>
  <si>
    <t>#NAME</t>
  </si>
  <si>
    <t>CỬA SỔ MỞ QUAY 1 CÁNH dùng nhôm Viralwindow VRA55
 - Độ dày: 1,4mm
 - Màu sơn Xám Metalic, bảo hành 20 năm
 - Sử dụng kính Viralwindow sản xuất tại nhà máy kính Hải Long.
 - Phụ kiện Cmech: 1 tay nắm đa điểm, 2 bản lề A</t>
  </si>
  <si>
    <t>VÁCH KÍNH CỐ ĐỊNH dùng nhôm Viralwindow VRE65
 - Độ dày: 1,6mm
 - Màu sơn Xám Metalic, bảo hành 20 năm
 - Sử dụng kính Viralwindow sản xuất tại nhà máy kính Hải Long.</t>
  </si>
  <si>
    <t>CỬA SỔ MỞ QUAY 2 CÁNH dùng nhôm Viralwindow VRA55
 - Độ dày: 1,4mm
 - Màu sơn Xám Metalic, bảo hành 20 năm
 - Sử dụng kính Viralwindow sản xuất tại nhà máy kính Hải Long.
 - Phụ kiện Cmech: 1 tay nắm đa điểm, 4 bản lề A.</t>
  </si>
  <si>
    <t>CỬA SỔ MỞ HẤT 1 CÁNH dùng nhôm Viralwindow VRA55
 - Độ dày: 1,4mm
 - Màu sơn Xám Metalic, bảo hành 20 năm
 - Sử dụng kính Viralwindow sản xuất tại nhà máy kính Hải Long.
 - Phụ kiện Cmech: 1 tay nắm đa điểm, 2 bản lề A, 2 chống gió</t>
  </si>
  <si>
    <t>CỬA ĐI MỞ QUAY 2 CÁNH dùng nhôm Viralwindow VRE65
 - Độ dày: 2,0mm
 - Màu sơn Xám Metalic, bảo hành 20 năm
 - Sử dụng kính Viralwindow sản xuất tại nhà máy kính Hải Long.
 - Phụ kiện Cmech: 2 bộ khóa đa điểm ,6 bản lề.</t>
  </si>
  <si>
    <t>CỬA SỔ MỞ HẤT 1 CÁNH dùng nhôm Viralwindow VRE65
 - Độ dày: 1,6mm
 - Màu sơn Xám Metalic, bảo hành 20 năm
 - Sử dụng kính Viralwindow sản xuất tại nhà máy kính Hải Long.
 - Phụ kiện Cmech: 1 tay nắm đa điểm, 2 bản lề A, 2 chống gió.</t>
  </si>
  <si>
    <t>Chi phí uốn nan</t>
  </si>
  <si>
    <t>Chi phí tổ hợp vòm inox</t>
  </si>
  <si>
    <t>CỬA SỔ MỞ QUAY 2 CÁNH TRỤC XOAY TỔ HỢP VÒM INOX
 - Màu sơn Xám Metalic, bảo hành 20 năm
 - Sử dụng kính Viralwindow sản xuất tại nhà máy kính Hải Long.
- 2 tay nắm, 4 bản lề</t>
  </si>
  <si>
    <t>S6.1-Tum</t>
  </si>
  <si>
    <t>S6.2-Tum</t>
  </si>
  <si>
    <t>28/08/2025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</si>
</sst>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0\ _₫_-;\-* #,##0.00\ _₫_-;_-* &quot;-&quot;??\ _₫_-;_-@_-"/>
    <numFmt numFmtId="165" formatCode="_-* #,##0\ _₫_-;\-* #,##0\ _₫_-;_-* &quot;-&quot;??\ _₫_-;_-@_-"/>
    <numFmt numFmtId="166" formatCode="_(* #,##0_);_(* \(#,##0\);_(* &quot;-&quot;??_);_(@_)"/>
  </numFmts>
  <fonts count="26" x14ac:knownFonts="1">
    <font>
      <sz val="11"/>
      <color rgb="FF000000"/>
      <name val="Calibri"/>
    </font>
    <font>
      <sz val="11"/>
      <color rgb="FF000000"/>
      <name val="Times New Roman"/>
    </font>
    <font>
      <b/>
      <sz val="15"/>
      <color rgb="FF000000"/>
      <name val="Times New Roman"/>
    </font>
    <font>
      <sz val="13"/>
      <color rgb="FF000000"/>
      <name val="Times New Roman"/>
    </font>
    <font>
      <b/>
      <sz val="13"/>
      <color rgb="FF000000"/>
      <name val="Times New Roman"/>
    </font>
    <font>
      <sz val="11"/>
      <color rgb="FF0000CC"/>
      <name val="Times New Roman"/>
    </font>
    <font>
      <sz val="13"/>
      <color rgb="FF0000CC"/>
      <name val="Times New Roman"/>
    </font>
    <font>
      <sz val="10"/>
      <color rgb="FF0000CC"/>
      <name val="Times New Roman"/>
    </font>
    <font>
      <b/>
      <sz val="18"/>
      <color rgb="FF000000"/>
      <name val="Times New Roman"/>
    </font>
    <font>
      <sz val="10"/>
      <color rgb="FF000000"/>
      <name val="Times New Roman"/>
    </font>
    <font>
      <b/>
      <u/>
      <sz val="13"/>
      <color rgb="FF000000"/>
      <name val="Times New Roman"/>
    </font>
    <font>
      <sz val="13"/>
      <color rgb="FF0066FF"/>
      <name val="Times New Roman"/>
    </font>
    <font>
      <b/>
      <sz val="13"/>
      <color rgb="FF0066FF"/>
      <name val="Times New Roman"/>
    </font>
    <font>
      <b/>
      <sz val="12"/>
      <color rgb="FF000000"/>
      <name val="Times New Roman"/>
    </font>
    <font>
      <sz val="12"/>
      <color rgb="FF000000"/>
      <name val="Times New Roman"/>
    </font>
    <font>
      <i/>
      <sz val="13"/>
      <color rgb="FFFF0000"/>
      <name val="Times New Roman"/>
    </font>
    <font>
      <b/>
      <i/>
      <sz val="13"/>
      <color rgb="FF000000"/>
      <name val="Times New Roman"/>
    </font>
    <font>
      <sz val="11"/>
      <color rgb="FF000000"/>
      <name val="Calibri"/>
    </font>
    <font>
      <sz val="12"/>
      <color rgb="FF000000"/>
      <name val="Times New Roman"/>
      <family val="1"/>
    </font>
    <font>
      <sz val="10"/>
      <name val="Arial"/>
      <family val="2"/>
    </font>
    <font>
      <b/>
      <sz val="13"/>
      <color theme="1"/>
      <name val="Times New Roman"/>
      <family val="1"/>
    </font>
    <font>
      <sz val="13"/>
      <color theme="1"/>
      <name val="Times New Roman"/>
      <family val="1"/>
    </font>
    <font>
      <sz val="13"/>
      <color rgb="FF0000CC"/>
      <name val="Times New Roman"/>
      <family val="1"/>
    </font>
    <font>
      <b/>
      <sz val="13"/>
      <color rgb="FF000000"/>
      <name val="Times New Roman"/>
      <family val="1"/>
    </font>
    <font>
      <sz val="11"/>
      <color rgb="FF0000CC"/>
      <name val="Times New Roman"/>
      <family val="1"/>
    </font>
    <font>
      <sz val="13"/>
      <color rgb="FF000000"/>
      <name val="Times New Roman"/>
      <family val="1"/>
    </font>
  </fonts>
  <fills count="8">
    <fill>
      <patternFill patternType="none"/>
    </fill>
    <fill>
      <patternFill patternType="gray125"/>
    </fill>
    <fill>
      <patternFill patternType="solid">
        <fgColor rgb="FFFFFFFF"/>
        <bgColor rgb="FFFFFFFF"/>
      </patternFill>
    </fill>
    <fill>
      <patternFill patternType="solid">
        <fgColor rgb="FFB8CCE4"/>
        <bgColor rgb="FFFFFFFF"/>
      </patternFill>
    </fill>
    <fill>
      <patternFill patternType="solid">
        <fgColor theme="4" tint="0.59999389629810485"/>
        <bgColor indexed="64"/>
      </patternFill>
    </fill>
    <fill>
      <patternFill patternType="solid">
        <fgColor theme="0"/>
        <bgColor indexed="64"/>
      </patternFill>
    </fill>
    <fill>
      <patternFill patternType="solid">
        <fgColor rgb="FFFFFF00"/>
        <bgColor rgb="FFFFFFFF"/>
      </patternFill>
    </fill>
    <fill>
      <patternFill patternType="solid">
        <fgColor theme="0"/>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43" fontId="17" fillId="0" borderId="0" applyFont="0" applyFill="0" applyBorder="0" applyAlignment="0" applyProtection="0"/>
    <xf numFmtId="0" fontId="19" fillId="0" borderId="0"/>
  </cellStyleXfs>
  <cellXfs count="136">
    <xf numFmtId="0" fontId="0" fillId="0" borderId="0" xfId="0"/>
    <xf numFmtId="0" fontId="1" fillId="0" borderId="0" xfId="0" applyFont="1"/>
    <xf numFmtId="0" fontId="2" fillId="0" borderId="0" xfId="0" applyFont="1" applyAlignment="1">
      <alignment vertical="center"/>
    </xf>
    <xf numFmtId="0" fontId="3" fillId="0" borderId="0" xfId="0" applyFont="1"/>
    <xf numFmtId="0" fontId="4" fillId="2" borderId="0" xfId="0" applyFont="1" applyFill="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7" fillId="0" borderId="0" xfId="0" applyFont="1"/>
    <xf numFmtId="0" fontId="6" fillId="0" borderId="0" xfId="0" applyFont="1"/>
    <xf numFmtId="164" fontId="6" fillId="0" borderId="0" xfId="0" applyNumberFormat="1" applyFont="1"/>
    <xf numFmtId="0" fontId="6"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center" vertical="center" wrapText="1"/>
    </xf>
    <xf numFmtId="164" fontId="6" fillId="0" borderId="0" xfId="0" applyNumberFormat="1" applyFont="1" applyAlignment="1">
      <alignment horizontal="center" vertical="center"/>
    </xf>
    <xf numFmtId="0" fontId="6" fillId="0" borderId="0" xfId="0" applyFont="1" applyAlignment="1">
      <alignment horizontal="left" vertical="center" wrapText="1"/>
    </xf>
    <xf numFmtId="0" fontId="5" fillId="0" borderId="0" xfId="0" applyFont="1" applyAlignment="1">
      <alignment horizontal="center"/>
    </xf>
    <xf numFmtId="0" fontId="5" fillId="0" borderId="0" xfId="0" applyFont="1" applyAlignment="1">
      <alignment horizontal="center" vertical="center" wrapText="1"/>
    </xf>
    <xf numFmtId="164" fontId="5" fillId="0" borderId="0" xfId="0" applyNumberFormat="1" applyFont="1"/>
    <xf numFmtId="0" fontId="8" fillId="0" borderId="0" xfId="0" applyFont="1" applyAlignment="1">
      <alignment vertical="center" shrinkToFit="1"/>
    </xf>
    <xf numFmtId="0" fontId="9" fillId="0" borderId="0" xfId="0" applyFont="1"/>
    <xf numFmtId="0" fontId="3" fillId="0" borderId="0" xfId="0" applyFont="1" applyAlignment="1">
      <alignment vertical="center" wrapText="1"/>
    </xf>
    <xf numFmtId="0" fontId="3" fillId="0" borderId="0" xfId="0" applyFont="1"/>
    <xf numFmtId="0" fontId="3" fillId="2" borderId="0" xfId="0" applyFont="1" applyFill="1"/>
    <xf numFmtId="0" fontId="3" fillId="0" borderId="0" xfId="0" applyFont="1" applyAlignment="1">
      <alignment horizontal="center" vertical="center"/>
    </xf>
    <xf numFmtId="0" fontId="3" fillId="0" borderId="0" xfId="0" quotePrefix="1" applyFont="1" applyAlignment="1">
      <alignment horizontal="left" vertical="center"/>
    </xf>
    <xf numFmtId="164" fontId="3" fillId="0" borderId="0" xfId="0" quotePrefix="1" applyNumberFormat="1" applyFont="1" applyAlignment="1">
      <alignment horizontal="left" vertical="center"/>
    </xf>
    <xf numFmtId="0" fontId="3" fillId="2" borderId="0" xfId="0" quotePrefix="1" applyFont="1" applyFill="1" applyAlignment="1">
      <alignment horizontal="left" vertical="center"/>
    </xf>
    <xf numFmtId="0" fontId="3" fillId="0" borderId="0" xfId="0" applyFont="1" applyAlignment="1">
      <alignment horizontal="left" vertical="center"/>
    </xf>
    <xf numFmtId="14" fontId="3" fillId="3" borderId="1" xfId="0" applyNumberFormat="1" applyFont="1" applyFill="1" applyBorder="1" applyAlignment="1">
      <alignment horizontal="left" vertical="center"/>
    </xf>
    <xf numFmtId="0" fontId="10" fillId="3" borderId="1" xfId="0" quotePrefix="1"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center" vertical="center" wrapText="1"/>
    </xf>
    <xf numFmtId="164" fontId="11" fillId="0" borderId="0" xfId="0" applyNumberFormat="1" applyFont="1" applyAlignment="1">
      <alignment horizontal="center" vertical="center"/>
    </xf>
    <xf numFmtId="0" fontId="12" fillId="0" borderId="0" xfId="0" applyFont="1" applyAlignment="1">
      <alignment vertical="center"/>
    </xf>
    <xf numFmtId="0" fontId="11" fillId="0" borderId="0" xfId="0" applyFont="1"/>
    <xf numFmtId="0" fontId="11" fillId="0" borderId="0" xfId="0" applyFont="1" applyAlignment="1">
      <alignment horizontal="left" vertical="center" wrapText="1"/>
    </xf>
    <xf numFmtId="0" fontId="3" fillId="0" borderId="0" xfId="0" applyFont="1" applyAlignment="1">
      <alignment horizontal="center" vertical="center"/>
    </xf>
    <xf numFmtId="0" fontId="6" fillId="2" borderId="0" xfId="0" applyFont="1" applyFill="1" applyAlignment="1">
      <alignment horizontal="center"/>
    </xf>
    <xf numFmtId="165" fontId="2" fillId="0" borderId="0" xfId="0" applyNumberFormat="1" applyFont="1" applyAlignment="1">
      <alignment vertical="center"/>
    </xf>
    <xf numFmtId="165" fontId="3" fillId="0" borderId="0" xfId="0" applyNumberFormat="1" applyFont="1" applyAlignment="1">
      <alignment vertical="center"/>
    </xf>
    <xf numFmtId="165" fontId="3" fillId="0" borderId="0" xfId="0" applyNumberFormat="1" applyFont="1" applyAlignment="1">
      <alignment vertical="center"/>
    </xf>
    <xf numFmtId="165" fontId="4" fillId="0" borderId="0" xfId="0" applyNumberFormat="1" applyFont="1" applyAlignment="1">
      <alignment vertical="center"/>
    </xf>
    <xf numFmtId="165" fontId="3" fillId="3" borderId="1" xfId="0" applyNumberFormat="1" applyFont="1" applyFill="1" applyBorder="1" applyAlignment="1">
      <alignment horizontal="left" vertical="center"/>
    </xf>
    <xf numFmtId="165" fontId="4" fillId="0" borderId="0" xfId="0" applyNumberFormat="1" applyFont="1" applyAlignment="1">
      <alignment vertical="center"/>
    </xf>
    <xf numFmtId="165" fontId="3" fillId="0" borderId="0" xfId="0" quotePrefix="1" applyNumberFormat="1" applyFont="1" applyAlignment="1">
      <alignment horizontal="left" vertical="center"/>
    </xf>
    <xf numFmtId="165" fontId="11" fillId="0" borderId="0" xfId="0" applyNumberFormat="1" applyFont="1" applyAlignment="1">
      <alignment horizontal="center" vertical="center"/>
    </xf>
    <xf numFmtId="165" fontId="6" fillId="0" borderId="0" xfId="0" applyNumberFormat="1" applyFont="1" applyAlignment="1">
      <alignment horizontal="center" vertical="center"/>
    </xf>
    <xf numFmtId="165" fontId="6" fillId="0" borderId="0" xfId="0" applyNumberFormat="1" applyFont="1"/>
    <xf numFmtId="165" fontId="5" fillId="0" borderId="0" xfId="0" applyNumberFormat="1" applyFont="1"/>
    <xf numFmtId="43" fontId="4" fillId="2" borderId="0" xfId="0" applyNumberFormat="1" applyFont="1" applyFill="1" applyAlignment="1">
      <alignment horizontal="center" vertical="center" wrapText="1"/>
    </xf>
    <xf numFmtId="43" fontId="3" fillId="0" borderId="0" xfId="0" applyNumberFormat="1" applyFont="1" applyAlignment="1">
      <alignment horizontal="center" vertical="center"/>
    </xf>
    <xf numFmtId="0" fontId="6" fillId="2" borderId="2" xfId="0" applyFont="1" applyFill="1" applyBorder="1" applyAlignment="1">
      <alignment horizontal="center"/>
    </xf>
    <xf numFmtId="0" fontId="3" fillId="0" borderId="0" xfId="0" quotePrefix="1" applyFont="1" applyAlignment="1">
      <alignment horizontal="center" vertical="center" wrapText="1"/>
    </xf>
    <xf numFmtId="0" fontId="6" fillId="2" borderId="3" xfId="0" applyFont="1" applyFill="1" applyBorder="1" applyAlignment="1">
      <alignment horizont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5" fontId="4" fillId="3" borderId="1" xfId="0" applyNumberFormat="1" applyFont="1" applyFill="1" applyBorder="1" applyAlignment="1">
      <alignment vertical="center"/>
    </xf>
    <xf numFmtId="165" fontId="13" fillId="3" borderId="1" xfId="0" applyNumberFormat="1" applyFont="1" applyFill="1" applyBorder="1" applyAlignment="1">
      <alignment horizontal="center" vertical="center" wrapText="1"/>
    </xf>
    <xf numFmtId="166" fontId="13" fillId="3"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2" borderId="1" xfId="0" applyNumberFormat="1" applyFont="1" applyFill="1" applyBorder="1" applyAlignment="1">
      <alignment horizontal="center" vertical="center" wrapText="1"/>
    </xf>
    <xf numFmtId="165" fontId="5" fillId="0" borderId="0" xfId="0" applyNumberFormat="1" applyFont="1"/>
    <xf numFmtId="165" fontId="14" fillId="2" borderId="0" xfId="0" applyNumberFormat="1" applyFont="1" applyFill="1" applyAlignment="1">
      <alignment horizontal="center" vertical="center" wrapText="1"/>
    </xf>
    <xf numFmtId="165" fontId="4" fillId="2" borderId="0" xfId="0" applyNumberFormat="1" applyFont="1" applyFill="1" applyAlignment="1">
      <alignment horizontal="center" vertical="center" wrapText="1"/>
    </xf>
    <xf numFmtId="0" fontId="13" fillId="2"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3" fillId="0" borderId="0" xfId="0" applyFont="1" applyAlignment="1">
      <alignment horizontal="left" vertical="center"/>
    </xf>
    <xf numFmtId="0" fontId="3" fillId="2" borderId="0" xfId="0" applyFont="1" applyFill="1" applyAlignment="1">
      <alignment horizontal="left" vertical="center" wrapText="1"/>
    </xf>
    <xf numFmtId="0" fontId="13" fillId="3" borderId="1" xfId="0" applyFont="1" applyFill="1" applyBorder="1" applyAlignment="1">
      <alignment horizontal="center" vertical="center" wrapText="1"/>
    </xf>
    <xf numFmtId="1" fontId="14" fillId="2" borderId="1" xfId="0" applyNumberFormat="1" applyFont="1" applyFill="1" applyBorder="1" applyAlignment="1">
      <alignment horizontal="left" vertical="center" wrapText="1"/>
    </xf>
    <xf numFmtId="0" fontId="5" fillId="0" borderId="0" xfId="0" applyFont="1" applyAlignment="1">
      <alignment horizontal="left" vertical="center" wrapText="1"/>
    </xf>
    <xf numFmtId="164" fontId="18" fillId="0" borderId="1" xfId="0" applyNumberFormat="1" applyFont="1" applyBorder="1" applyAlignment="1">
      <alignment horizontal="center" vertical="center"/>
    </xf>
    <xf numFmtId="165" fontId="18" fillId="0" borderId="1" xfId="0" applyNumberFormat="1" applyFont="1" applyBorder="1" applyAlignment="1">
      <alignment vertical="center"/>
    </xf>
    <xf numFmtId="165" fontId="3" fillId="2" borderId="0" xfId="0" applyNumberFormat="1" applyFont="1" applyFill="1" applyAlignment="1">
      <alignment horizontal="left" vertical="center" wrapText="1"/>
    </xf>
    <xf numFmtId="43" fontId="20" fillId="4" borderId="8" xfId="1" applyFont="1" applyFill="1" applyBorder="1" applyAlignment="1">
      <alignment horizontal="center" vertical="center"/>
    </xf>
    <xf numFmtId="0" fontId="20" fillId="4" borderId="8" xfId="2" applyFont="1" applyFill="1" applyBorder="1" applyAlignment="1">
      <alignment horizontal="center" vertical="center"/>
    </xf>
    <xf numFmtId="165" fontId="20" fillId="4" borderId="8" xfId="1" applyNumberFormat="1" applyFont="1" applyFill="1" applyBorder="1" applyAlignment="1">
      <alignment vertical="center"/>
    </xf>
    <xf numFmtId="43" fontId="20" fillId="5" borderId="0" xfId="2" applyNumberFormat="1" applyFont="1" applyFill="1" applyBorder="1" applyAlignment="1">
      <alignment horizontal="center" vertical="center" wrapText="1"/>
    </xf>
    <xf numFmtId="0" fontId="21" fillId="5" borderId="0" xfId="2" applyFont="1" applyFill="1" applyBorder="1" applyAlignment="1">
      <alignment horizontal="left" vertical="center" wrapText="1"/>
    </xf>
    <xf numFmtId="0" fontId="22" fillId="5" borderId="0" xfId="0" applyFont="1" applyFill="1" applyBorder="1" applyAlignment="1">
      <alignment horizontal="center"/>
    </xf>
    <xf numFmtId="43" fontId="4" fillId="6" borderId="0" xfId="0" applyNumberFormat="1" applyFont="1" applyFill="1" applyAlignment="1">
      <alignment horizontal="center" vertical="center" wrapText="1"/>
    </xf>
    <xf numFmtId="165" fontId="23" fillId="6" borderId="0" xfId="0" applyNumberFormat="1" applyFont="1" applyFill="1" applyAlignment="1">
      <alignment horizontal="left" vertical="center" wrapText="1"/>
    </xf>
    <xf numFmtId="0" fontId="3" fillId="2" borderId="0" xfId="0" applyFont="1" applyFill="1" applyAlignment="1">
      <alignment horizontal="left" vertical="center" wrapText="1"/>
    </xf>
    <xf numFmtId="166" fontId="14" fillId="2" borderId="1" xfId="0" applyNumberFormat="1" applyFont="1" applyFill="1" applyBorder="1" applyAlignment="1">
      <alignment horizontal="center" vertical="center" wrapText="1"/>
    </xf>
    <xf numFmtId="1" fontId="18" fillId="7" borderId="9" xfId="0" applyNumberFormat="1" applyFont="1" applyFill="1" applyBorder="1" applyAlignment="1">
      <alignment horizontal="left" vertical="center" wrapText="1"/>
    </xf>
    <xf numFmtId="0" fontId="18" fillId="7" borderId="1" xfId="0" applyFont="1" applyFill="1" applyBorder="1" applyAlignment="1">
      <alignment horizontal="center" vertical="center" wrapText="1"/>
    </xf>
    <xf numFmtId="164" fontId="18" fillId="5" borderId="1" xfId="0" applyNumberFormat="1" applyFont="1" applyFill="1" applyBorder="1" applyAlignment="1">
      <alignment horizontal="center" vertical="center"/>
    </xf>
    <xf numFmtId="165" fontId="18" fillId="7" borderId="1" xfId="0" applyNumberFormat="1" applyFont="1" applyFill="1" applyBorder="1" applyAlignment="1">
      <alignment horizontal="center" vertical="center" wrapText="1"/>
    </xf>
    <xf numFmtId="165" fontId="18" fillId="5" borderId="1" xfId="0" applyNumberFormat="1" applyFont="1" applyFill="1" applyBorder="1" applyAlignment="1">
      <alignment vertical="center"/>
    </xf>
    <xf numFmtId="0" fontId="22" fillId="7" borderId="0" xfId="0" applyFont="1" applyFill="1" applyAlignment="1">
      <alignment horizontal="center"/>
    </xf>
    <xf numFmtId="0" fontId="24" fillId="5" borderId="0" xfId="0" applyFont="1" applyFill="1"/>
    <xf numFmtId="0" fontId="0" fillId="5" borderId="0" xfId="0" applyFill="1"/>
    <xf numFmtId="0" fontId="13" fillId="2" borderId="4" xfId="0" applyFont="1" applyFill="1" applyBorder="1" applyAlignment="1">
      <alignment horizontal="center" vertical="center" wrapText="1"/>
    </xf>
    <xf numFmtId="1" fontId="18" fillId="2" borderId="1" xfId="0" applyNumberFormat="1" applyFont="1" applyFill="1" applyBorder="1" applyAlignment="1">
      <alignment horizontal="left" vertical="center" wrapText="1"/>
    </xf>
    <xf numFmtId="164" fontId="18" fillId="7" borderId="1" xfId="0" applyNumberFormat="1" applyFont="1" applyFill="1" applyBorder="1" applyAlignment="1">
      <alignment horizontal="center" vertical="center" wrapText="1"/>
    </xf>
    <xf numFmtId="166" fontId="18" fillId="7" borderId="1" xfId="0" applyNumberFormat="1" applyFont="1" applyFill="1" applyBorder="1" applyAlignment="1">
      <alignment horizontal="center" vertical="center" wrapText="1"/>
    </xf>
    <xf numFmtId="165" fontId="23" fillId="2" borderId="0" xfId="0" applyNumberFormat="1" applyFont="1" applyFill="1" applyAlignment="1">
      <alignment horizontal="center" vertical="center" wrapText="1"/>
    </xf>
    <xf numFmtId="0" fontId="25" fillId="2" borderId="0" xfId="0" applyFont="1" applyFill="1" applyAlignment="1">
      <alignment horizontal="left" vertical="center" wrapText="1"/>
    </xf>
    <xf numFmtId="0" fontId="22" fillId="2" borderId="0" xfId="0" applyFont="1" applyFill="1" applyAlignment="1">
      <alignment horizontal="center"/>
    </xf>
    <xf numFmtId="0" fontId="24" fillId="0" borderId="0" xfId="0" applyFont="1"/>
    <xf numFmtId="0" fontId="13" fillId="2" borderId="4" xfId="0" applyFont="1" applyFill="1" applyBorder="1" applyAlignment="1">
      <alignment horizontal="center" vertical="center" wrapText="1"/>
    </xf>
    <xf numFmtId="0" fontId="3" fillId="2" borderId="0" xfId="0" applyFont="1" applyFill="1" applyAlignment="1">
      <alignment horizontal="left" vertical="center" wrapText="1"/>
    </xf>
    <xf numFmtId="1" fontId="14" fillId="2" borderId="9" xfId="0" applyNumberFormat="1" applyFont="1" applyFill="1" applyBorder="1" applyAlignment="1">
      <alignment horizontal="left" vertical="center" wrapText="1"/>
    </xf>
    <xf numFmtId="0" fontId="13" fillId="2" borderId="8" xfId="0" applyFont="1" applyFill="1" applyBorder="1" applyAlignment="1">
      <alignment horizontal="center" vertical="center" wrapText="1"/>
    </xf>
    <xf numFmtId="0" fontId="14" fillId="7" borderId="1" xfId="0" applyFont="1" applyFill="1" applyBorder="1" applyAlignment="1">
      <alignment horizontal="center" vertical="center" wrapText="1"/>
    </xf>
    <xf numFmtId="165" fontId="14" fillId="7"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1" fontId="14" fillId="2" borderId="1" xfId="0" applyNumberFormat="1" applyFont="1" applyFill="1" applyBorder="1" applyAlignment="1">
      <alignment horizontal="left" vertical="center" wrapText="1"/>
    </xf>
    <xf numFmtId="0" fontId="13" fillId="2" borderId="4" xfId="0" applyFont="1" applyFill="1" applyBorder="1" applyAlignment="1">
      <alignment horizontal="center" vertical="center" wrapText="1"/>
    </xf>
    <xf numFmtId="0" fontId="3" fillId="2" borderId="0" xfId="0" applyFont="1" applyFill="1" applyAlignment="1">
      <alignment horizontal="left" vertical="center" wrapText="1"/>
    </xf>
    <xf numFmtId="0" fontId="13" fillId="2" borderId="4"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3" fillId="0" borderId="0" xfId="0" quotePrefix="1" applyFont="1" applyAlignment="1">
      <alignment vertical="center" wrapText="1"/>
    </xf>
    <xf numFmtId="0" fontId="4" fillId="0" borderId="0" xfId="0" applyFont="1" applyAlignment="1">
      <alignment horizontal="center" vertical="center"/>
    </xf>
    <xf numFmtId="0" fontId="3" fillId="0" borderId="0" xfId="0" quotePrefix="1" applyFont="1" applyAlignment="1">
      <alignment vertical="top" wrapText="1"/>
    </xf>
    <xf numFmtId="0" fontId="3" fillId="2" borderId="0" xfId="0" applyFont="1" applyFill="1" applyAlignment="1">
      <alignment horizontal="left" vertical="center" wrapText="1"/>
    </xf>
    <xf numFmtId="0" fontId="4" fillId="3" borderId="1" xfId="0" applyFont="1" applyFill="1" applyBorder="1" applyAlignment="1">
      <alignment horizontal="center" vertical="center" wrapText="1"/>
    </xf>
    <xf numFmtId="165" fontId="16" fillId="3" borderId="1" xfId="0" applyNumberFormat="1" applyFont="1" applyFill="1" applyBorder="1" applyAlignment="1">
      <alignment horizontal="center" vertical="center"/>
    </xf>
    <xf numFmtId="0" fontId="10" fillId="0" borderId="0" xfId="0" applyFont="1" applyAlignment="1">
      <alignment horizontal="left" vertical="center"/>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20" fillId="4" borderId="5" xfId="2" applyFont="1" applyFill="1" applyBorder="1" applyAlignment="1">
      <alignment horizontal="center" vertical="center" wrapText="1"/>
    </xf>
    <xf numFmtId="0" fontId="20" fillId="4" borderId="6" xfId="2" applyFont="1" applyFill="1" applyBorder="1" applyAlignment="1">
      <alignment horizontal="center" vertical="center" wrapText="1"/>
    </xf>
    <xf numFmtId="0" fontId="20" fillId="4" borderId="7" xfId="2"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xf>
    <xf numFmtId="0" fontId="8" fillId="0" borderId="0" xfId="0" applyFont="1" applyAlignment="1">
      <alignment horizontal="center" vertical="center" shrinkToFit="1"/>
    </xf>
    <xf numFmtId="0" fontId="4" fillId="0" borderId="0" xfId="0" applyFont="1" applyAlignment="1">
      <alignment horizontal="left" vertical="center"/>
    </xf>
  </cellXfs>
  <cellStyles count="3">
    <cellStyle name="Comma" xfId="1" builtinId="3"/>
    <cellStyle name="Normal" xfId="0" builtinId="0"/>
    <cellStyle name="Normal_Sheet1_1" xfId="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628650</xdr:colOff>
      <xdr:row>0</xdr:row>
      <xdr:rowOff>219075</xdr:rowOff>
    </xdr:from>
    <xdr:ext cx="3124200" cy="1238250"/>
    <xdr:pic>
      <xdr:nvPicPr>
        <xdr:cNvPr id="2" name="Picture 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157"/>
  <sheetViews>
    <sheetView showGridLines="0" tabSelected="1" topLeftCell="A26" zoomScale="85" zoomScaleNormal="85" workbookViewId="0">
      <selection activeCell="C30" sqref="A30:XFD30"/>
    </sheetView>
  </sheetViews>
  <sheetFormatPr defaultRowHeight="15" x14ac:dyDescent="0.25"/>
  <cols>
    <col min="1" max="1" width="6.28515625" style="7" customWidth="1"/>
    <col min="2" max="2" width="7.42578125" style="17" customWidth="1"/>
    <col min="3" max="3" width="40.7109375" style="73" customWidth="1"/>
    <col min="4" max="4" width="14.140625" style="17" customWidth="1"/>
    <col min="5" max="5" width="13.5703125" style="18" customWidth="1"/>
    <col min="6" max="7" width="8" style="7" customWidth="1"/>
    <col min="8" max="8" width="12.5703125" style="19" customWidth="1"/>
    <col min="9" max="9" width="6.28515625" style="7" customWidth="1"/>
    <col min="10" max="10" width="15.28515625" style="51" customWidth="1"/>
    <col min="11" max="11" width="16.140625" style="51" customWidth="1"/>
    <col min="12" max="12" width="19" style="7" customWidth="1"/>
    <col min="13" max="13" width="15.140625" style="7" customWidth="1"/>
    <col min="14" max="14" width="19.85546875" style="7" customWidth="1"/>
    <col min="15" max="15" width="9.7109375" style="7" customWidth="1"/>
    <col min="16" max="252" width="8.85546875" style="7" customWidth="1"/>
    <col min="253" max="253" width="3.5703125" style="7" customWidth="1"/>
    <col min="254" max="254" width="0" style="7" hidden="1" customWidth="1"/>
    <col min="255" max="255" width="6.85546875" style="7" customWidth="1"/>
    <col min="256" max="256" width="8.7109375" style="7" customWidth="1"/>
    <col min="257" max="257" width="22.7109375" style="7" customWidth="1"/>
    <col min="258" max="258" width="9.5703125" style="7" customWidth="1"/>
    <col min="259" max="259" width="8.28515625" style="7" customWidth="1"/>
    <col min="260" max="262" width="6.140625" style="7" customWidth="1"/>
    <col min="263" max="263" width="3.7109375" style="7" customWidth="1"/>
    <col min="264" max="264" width="10" style="7" customWidth="1"/>
    <col min="265" max="265" width="10.140625" style="7" customWidth="1"/>
    <col min="266" max="266" width="13.140625" style="7" customWidth="1"/>
    <col min="267" max="269" width="0" style="7" hidden="1" customWidth="1"/>
    <col min="270" max="508" width="8.85546875" style="7" customWidth="1"/>
    <col min="509" max="509" width="3.5703125" style="7" customWidth="1"/>
    <col min="510" max="510" width="0" style="7" hidden="1" customWidth="1"/>
    <col min="511" max="511" width="6.85546875" style="7" customWidth="1"/>
    <col min="512" max="512" width="8.7109375" style="7" customWidth="1"/>
    <col min="513" max="513" width="22.7109375" style="7" customWidth="1"/>
    <col min="514" max="514" width="9.5703125" style="7" customWidth="1"/>
    <col min="515" max="515" width="8.28515625" style="7" customWidth="1"/>
    <col min="516" max="518" width="6.140625" style="7" customWidth="1"/>
    <col min="519" max="519" width="3.7109375" style="7" customWidth="1"/>
    <col min="520" max="520" width="10" style="7" customWidth="1"/>
    <col min="521" max="521" width="10.140625" style="7" customWidth="1"/>
    <col min="522" max="522" width="13.140625" style="7" customWidth="1"/>
    <col min="523" max="525" width="0" style="7" hidden="1" customWidth="1"/>
    <col min="526" max="764" width="8.85546875" style="7" customWidth="1"/>
    <col min="765" max="765" width="3.5703125" style="7" customWidth="1"/>
    <col min="766" max="766" width="0" style="7" hidden="1" customWidth="1"/>
    <col min="767" max="767" width="6.85546875" style="7" customWidth="1"/>
    <col min="768" max="768" width="8.7109375" style="7" customWidth="1"/>
    <col min="769" max="769" width="22.7109375" style="7" customWidth="1"/>
    <col min="770" max="770" width="9.5703125" style="7" customWidth="1"/>
    <col min="771" max="771" width="8.28515625" style="7" customWidth="1"/>
    <col min="772" max="774" width="6.140625" style="7" customWidth="1"/>
    <col min="775" max="775" width="3.7109375" style="7" customWidth="1"/>
    <col min="776" max="776" width="10" style="7" customWidth="1"/>
    <col min="777" max="777" width="10.140625" style="7" customWidth="1"/>
    <col min="778" max="778" width="13.140625" style="7" customWidth="1"/>
    <col min="779" max="781" width="0" style="7" hidden="1" customWidth="1"/>
    <col min="782" max="1020" width="8.85546875" style="7" customWidth="1"/>
    <col min="1021" max="1021" width="3.5703125" style="7" customWidth="1"/>
    <col min="1022" max="1022" width="0" style="7" hidden="1" customWidth="1"/>
    <col min="1023" max="1023" width="6.85546875" style="7" customWidth="1"/>
    <col min="1024" max="1024" width="8.7109375" style="7" customWidth="1"/>
    <col min="1025" max="1025" width="22.7109375" style="7" customWidth="1"/>
    <col min="1026" max="1026" width="9.5703125" style="7" customWidth="1"/>
    <col min="1027" max="1027" width="8.28515625" style="7" customWidth="1"/>
    <col min="1028" max="1030" width="6.140625" style="7" customWidth="1"/>
    <col min="1031" max="1031" width="3.7109375" style="7" customWidth="1"/>
    <col min="1032" max="1032" width="10" style="7" customWidth="1"/>
    <col min="1033" max="1033" width="10.140625" style="7" customWidth="1"/>
    <col min="1034" max="1034" width="13.140625" style="7" customWidth="1"/>
    <col min="1035" max="1037" width="0" style="7" hidden="1" customWidth="1"/>
    <col min="1038" max="1276" width="8.85546875" style="7" customWidth="1"/>
    <col min="1277" max="1277" width="3.5703125" style="7" customWidth="1"/>
    <col min="1278" max="1278" width="0" style="7" hidden="1" customWidth="1"/>
    <col min="1279" max="1279" width="6.85546875" style="7" customWidth="1"/>
    <col min="1280" max="1280" width="8.7109375" style="7" customWidth="1"/>
    <col min="1281" max="1281" width="22.7109375" style="7" customWidth="1"/>
    <col min="1282" max="1282" width="9.5703125" style="7" customWidth="1"/>
    <col min="1283" max="1283" width="8.28515625" style="7" customWidth="1"/>
    <col min="1284" max="1286" width="6.140625" style="7" customWidth="1"/>
    <col min="1287" max="1287" width="3.7109375" style="7" customWidth="1"/>
    <col min="1288" max="1288" width="10" style="7" customWidth="1"/>
    <col min="1289" max="1289" width="10.140625" style="7" customWidth="1"/>
    <col min="1290" max="1290" width="13.140625" style="7" customWidth="1"/>
    <col min="1291" max="1293" width="0" style="7" hidden="1" customWidth="1"/>
    <col min="1294" max="1532" width="8.85546875" style="7" customWidth="1"/>
    <col min="1533" max="1533" width="3.5703125" style="7" customWidth="1"/>
    <col min="1534" max="1534" width="0" style="7" hidden="1" customWidth="1"/>
    <col min="1535" max="1535" width="6.85546875" style="7" customWidth="1"/>
    <col min="1536" max="1536" width="8.7109375" style="7" customWidth="1"/>
    <col min="1537" max="1537" width="22.7109375" style="7" customWidth="1"/>
    <col min="1538" max="1538" width="9.5703125" style="7" customWidth="1"/>
    <col min="1539" max="1539" width="8.28515625" style="7" customWidth="1"/>
    <col min="1540" max="1542" width="6.140625" style="7" customWidth="1"/>
    <col min="1543" max="1543" width="3.7109375" style="7" customWidth="1"/>
    <col min="1544" max="1544" width="10" style="7" customWidth="1"/>
    <col min="1545" max="1545" width="10.140625" style="7" customWidth="1"/>
    <col min="1546" max="1546" width="13.140625" style="7" customWidth="1"/>
    <col min="1547" max="1549" width="0" style="7" hidden="1" customWidth="1"/>
    <col min="1550" max="1788" width="8.85546875" style="7" customWidth="1"/>
    <col min="1789" max="1789" width="3.5703125" style="7" customWidth="1"/>
    <col min="1790" max="1790" width="0" style="7" hidden="1" customWidth="1"/>
    <col min="1791" max="1791" width="6.85546875" style="7" customWidth="1"/>
    <col min="1792" max="1792" width="8.7109375" style="7" customWidth="1"/>
    <col min="1793" max="1793" width="22.7109375" style="7" customWidth="1"/>
    <col min="1794" max="1794" width="9.5703125" style="7" customWidth="1"/>
    <col min="1795" max="1795" width="8.28515625" style="7" customWidth="1"/>
    <col min="1796" max="1798" width="6.140625" style="7" customWidth="1"/>
    <col min="1799" max="1799" width="3.7109375" style="7" customWidth="1"/>
    <col min="1800" max="1800" width="10" style="7" customWidth="1"/>
    <col min="1801" max="1801" width="10.140625" style="7" customWidth="1"/>
    <col min="1802" max="1802" width="13.140625" style="7" customWidth="1"/>
    <col min="1803" max="1805" width="0" style="7" hidden="1" customWidth="1"/>
    <col min="1806" max="2044" width="8.85546875" style="7" customWidth="1"/>
    <col min="2045" max="2045" width="3.5703125" style="7" customWidth="1"/>
    <col min="2046" max="2046" width="0" style="7" hidden="1" customWidth="1"/>
    <col min="2047" max="2047" width="6.85546875" style="7" customWidth="1"/>
    <col min="2048" max="2048" width="8.7109375" style="7" customWidth="1"/>
    <col min="2049" max="2049" width="22.7109375" style="7" customWidth="1"/>
    <col min="2050" max="2050" width="9.5703125" style="7" customWidth="1"/>
    <col min="2051" max="2051" width="8.28515625" style="7" customWidth="1"/>
    <col min="2052" max="2054" width="6.140625" style="7" customWidth="1"/>
    <col min="2055" max="2055" width="3.7109375" style="7" customWidth="1"/>
    <col min="2056" max="2056" width="10" style="7" customWidth="1"/>
    <col min="2057" max="2057" width="10.140625" style="7" customWidth="1"/>
    <col min="2058" max="2058" width="13.140625" style="7" customWidth="1"/>
    <col min="2059" max="2061" width="0" style="7" hidden="1" customWidth="1"/>
    <col min="2062" max="2300" width="8.85546875" style="7" customWidth="1"/>
    <col min="2301" max="2301" width="3.5703125" style="7" customWidth="1"/>
    <col min="2302" max="2302" width="0" style="7" hidden="1" customWidth="1"/>
    <col min="2303" max="2303" width="6.85546875" style="7" customWidth="1"/>
    <col min="2304" max="2304" width="8.7109375" style="7" customWidth="1"/>
    <col min="2305" max="2305" width="22.7109375" style="7" customWidth="1"/>
    <col min="2306" max="2306" width="9.5703125" style="7" customWidth="1"/>
    <col min="2307" max="2307" width="8.28515625" style="7" customWidth="1"/>
    <col min="2308" max="2310" width="6.140625" style="7" customWidth="1"/>
    <col min="2311" max="2311" width="3.7109375" style="7" customWidth="1"/>
    <col min="2312" max="2312" width="10" style="7" customWidth="1"/>
    <col min="2313" max="2313" width="10.140625" style="7" customWidth="1"/>
    <col min="2314" max="2314" width="13.140625" style="7" customWidth="1"/>
    <col min="2315" max="2317" width="0" style="7" hidden="1" customWidth="1"/>
    <col min="2318" max="2556" width="8.85546875" style="7" customWidth="1"/>
    <col min="2557" max="2557" width="3.5703125" style="7" customWidth="1"/>
    <col min="2558" max="2558" width="0" style="7" hidden="1" customWidth="1"/>
    <col min="2559" max="2559" width="6.85546875" style="7" customWidth="1"/>
    <col min="2560" max="2560" width="8.7109375" style="7" customWidth="1"/>
    <col min="2561" max="2561" width="22.7109375" style="7" customWidth="1"/>
    <col min="2562" max="2562" width="9.5703125" style="7" customWidth="1"/>
    <col min="2563" max="2563" width="8.28515625" style="7" customWidth="1"/>
    <col min="2564" max="2566" width="6.140625" style="7" customWidth="1"/>
    <col min="2567" max="2567" width="3.7109375" style="7" customWidth="1"/>
    <col min="2568" max="2568" width="10" style="7" customWidth="1"/>
    <col min="2569" max="2569" width="10.140625" style="7" customWidth="1"/>
    <col min="2570" max="2570" width="13.140625" style="7" customWidth="1"/>
    <col min="2571" max="2573" width="0" style="7" hidden="1" customWidth="1"/>
    <col min="2574" max="2812" width="8.85546875" style="7" customWidth="1"/>
    <col min="2813" max="2813" width="3.5703125" style="7" customWidth="1"/>
    <col min="2814" max="2814" width="0" style="7" hidden="1" customWidth="1"/>
    <col min="2815" max="2815" width="6.85546875" style="7" customWidth="1"/>
    <col min="2816" max="2816" width="8.7109375" style="7" customWidth="1"/>
    <col min="2817" max="2817" width="22.7109375" style="7" customWidth="1"/>
    <col min="2818" max="2818" width="9.5703125" style="7" customWidth="1"/>
    <col min="2819" max="2819" width="8.28515625" style="7" customWidth="1"/>
    <col min="2820" max="2822" width="6.140625" style="7" customWidth="1"/>
    <col min="2823" max="2823" width="3.7109375" style="7" customWidth="1"/>
    <col min="2824" max="2824" width="10" style="7" customWidth="1"/>
    <col min="2825" max="2825" width="10.140625" style="7" customWidth="1"/>
    <col min="2826" max="2826" width="13.140625" style="7" customWidth="1"/>
    <col min="2827" max="2829" width="0" style="7" hidden="1" customWidth="1"/>
    <col min="2830" max="3068" width="8.85546875" style="7" customWidth="1"/>
    <col min="3069" max="3069" width="3.5703125" style="7" customWidth="1"/>
    <col min="3070" max="3070" width="0" style="7" hidden="1" customWidth="1"/>
    <col min="3071" max="3071" width="6.85546875" style="7" customWidth="1"/>
    <col min="3072" max="3072" width="8.7109375" style="7" customWidth="1"/>
    <col min="3073" max="3073" width="22.7109375" style="7" customWidth="1"/>
    <col min="3074" max="3074" width="9.5703125" style="7" customWidth="1"/>
    <col min="3075" max="3075" width="8.28515625" style="7" customWidth="1"/>
    <col min="3076" max="3078" width="6.140625" style="7" customWidth="1"/>
    <col min="3079" max="3079" width="3.7109375" style="7" customWidth="1"/>
    <col min="3080" max="3080" width="10" style="7" customWidth="1"/>
    <col min="3081" max="3081" width="10.140625" style="7" customWidth="1"/>
    <col min="3082" max="3082" width="13.140625" style="7" customWidth="1"/>
    <col min="3083" max="3085" width="0" style="7" hidden="1" customWidth="1"/>
    <col min="3086" max="3324" width="8.85546875" style="7" customWidth="1"/>
    <col min="3325" max="3325" width="3.5703125" style="7" customWidth="1"/>
    <col min="3326" max="3326" width="0" style="7" hidden="1" customWidth="1"/>
    <col min="3327" max="3327" width="6.85546875" style="7" customWidth="1"/>
    <col min="3328" max="3328" width="8.7109375" style="7" customWidth="1"/>
    <col min="3329" max="3329" width="22.7109375" style="7" customWidth="1"/>
    <col min="3330" max="3330" width="9.5703125" style="7" customWidth="1"/>
    <col min="3331" max="3331" width="8.28515625" style="7" customWidth="1"/>
    <col min="3332" max="3334" width="6.140625" style="7" customWidth="1"/>
    <col min="3335" max="3335" width="3.7109375" style="7" customWidth="1"/>
    <col min="3336" max="3336" width="10" style="7" customWidth="1"/>
    <col min="3337" max="3337" width="10.140625" style="7" customWidth="1"/>
    <col min="3338" max="3338" width="13.140625" style="7" customWidth="1"/>
    <col min="3339" max="3341" width="0" style="7" hidden="1" customWidth="1"/>
    <col min="3342" max="3580" width="8.85546875" style="7" customWidth="1"/>
    <col min="3581" max="3581" width="3.5703125" style="7" customWidth="1"/>
    <col min="3582" max="3582" width="0" style="7" hidden="1" customWidth="1"/>
    <col min="3583" max="3583" width="6.85546875" style="7" customWidth="1"/>
    <col min="3584" max="3584" width="8.7109375" style="7" customWidth="1"/>
    <col min="3585" max="3585" width="22.7109375" style="7" customWidth="1"/>
    <col min="3586" max="3586" width="9.5703125" style="7" customWidth="1"/>
    <col min="3587" max="3587" width="8.28515625" style="7" customWidth="1"/>
    <col min="3588" max="3590" width="6.140625" style="7" customWidth="1"/>
    <col min="3591" max="3591" width="3.7109375" style="7" customWidth="1"/>
    <col min="3592" max="3592" width="10" style="7" customWidth="1"/>
    <col min="3593" max="3593" width="10.140625" style="7" customWidth="1"/>
    <col min="3594" max="3594" width="13.140625" style="7" customWidth="1"/>
    <col min="3595" max="3597" width="0" style="7" hidden="1" customWidth="1"/>
    <col min="3598" max="3836" width="8.85546875" style="7" customWidth="1"/>
    <col min="3837" max="3837" width="3.5703125" style="7" customWidth="1"/>
    <col min="3838" max="3838" width="0" style="7" hidden="1" customWidth="1"/>
    <col min="3839" max="3839" width="6.85546875" style="7" customWidth="1"/>
    <col min="3840" max="3840" width="8.7109375" style="7" customWidth="1"/>
    <col min="3841" max="3841" width="22.7109375" style="7" customWidth="1"/>
    <col min="3842" max="3842" width="9.5703125" style="7" customWidth="1"/>
    <col min="3843" max="3843" width="8.28515625" style="7" customWidth="1"/>
    <col min="3844" max="3846" width="6.140625" style="7" customWidth="1"/>
    <col min="3847" max="3847" width="3.7109375" style="7" customWidth="1"/>
    <col min="3848" max="3848" width="10" style="7" customWidth="1"/>
    <col min="3849" max="3849" width="10.140625" style="7" customWidth="1"/>
    <col min="3850" max="3850" width="13.140625" style="7" customWidth="1"/>
    <col min="3851" max="3853" width="0" style="7" hidden="1" customWidth="1"/>
    <col min="3854" max="4092" width="8.85546875" style="7" customWidth="1"/>
    <col min="4093" max="4093" width="3.5703125" style="7" customWidth="1"/>
    <col min="4094" max="4094" width="0" style="7" hidden="1" customWidth="1"/>
    <col min="4095" max="4095" width="6.85546875" style="7" customWidth="1"/>
    <col min="4096" max="4096" width="8.7109375" style="7" customWidth="1"/>
    <col min="4097" max="4097" width="22.7109375" style="7" customWidth="1"/>
    <col min="4098" max="4098" width="9.5703125" style="7" customWidth="1"/>
    <col min="4099" max="4099" width="8.28515625" style="7" customWidth="1"/>
    <col min="4100" max="4102" width="6.140625" style="7" customWidth="1"/>
    <col min="4103" max="4103" width="3.7109375" style="7" customWidth="1"/>
    <col min="4104" max="4104" width="10" style="7" customWidth="1"/>
    <col min="4105" max="4105" width="10.140625" style="7" customWidth="1"/>
    <col min="4106" max="4106" width="13.140625" style="7" customWidth="1"/>
    <col min="4107" max="4109" width="0" style="7" hidden="1" customWidth="1"/>
    <col min="4110" max="4348" width="8.85546875" style="7" customWidth="1"/>
    <col min="4349" max="4349" width="3.5703125" style="7" customWidth="1"/>
    <col min="4350" max="4350" width="0" style="7" hidden="1" customWidth="1"/>
    <col min="4351" max="4351" width="6.85546875" style="7" customWidth="1"/>
    <col min="4352" max="4352" width="8.7109375" style="7" customWidth="1"/>
    <col min="4353" max="4353" width="22.7109375" style="7" customWidth="1"/>
    <col min="4354" max="4354" width="9.5703125" style="7" customWidth="1"/>
    <col min="4355" max="4355" width="8.28515625" style="7" customWidth="1"/>
    <col min="4356" max="4358" width="6.140625" style="7" customWidth="1"/>
    <col min="4359" max="4359" width="3.7109375" style="7" customWidth="1"/>
    <col min="4360" max="4360" width="10" style="7" customWidth="1"/>
    <col min="4361" max="4361" width="10.140625" style="7" customWidth="1"/>
    <col min="4362" max="4362" width="13.140625" style="7" customWidth="1"/>
    <col min="4363" max="4365" width="0" style="7" hidden="1" customWidth="1"/>
    <col min="4366" max="4604" width="8.85546875" style="7" customWidth="1"/>
    <col min="4605" max="4605" width="3.5703125" style="7" customWidth="1"/>
    <col min="4606" max="4606" width="0" style="7" hidden="1" customWidth="1"/>
    <col min="4607" max="4607" width="6.85546875" style="7" customWidth="1"/>
    <col min="4608" max="4608" width="8.7109375" style="7" customWidth="1"/>
    <col min="4609" max="4609" width="22.7109375" style="7" customWidth="1"/>
    <col min="4610" max="4610" width="9.5703125" style="7" customWidth="1"/>
    <col min="4611" max="4611" width="8.28515625" style="7" customWidth="1"/>
    <col min="4612" max="4614" width="6.140625" style="7" customWidth="1"/>
    <col min="4615" max="4615" width="3.7109375" style="7" customWidth="1"/>
    <col min="4616" max="4616" width="10" style="7" customWidth="1"/>
    <col min="4617" max="4617" width="10.140625" style="7" customWidth="1"/>
    <col min="4618" max="4618" width="13.140625" style="7" customWidth="1"/>
    <col min="4619" max="4621" width="0" style="7" hidden="1" customWidth="1"/>
    <col min="4622" max="4860" width="8.85546875" style="7" customWidth="1"/>
    <col min="4861" max="4861" width="3.5703125" style="7" customWidth="1"/>
    <col min="4862" max="4862" width="0" style="7" hidden="1" customWidth="1"/>
    <col min="4863" max="4863" width="6.85546875" style="7" customWidth="1"/>
    <col min="4864" max="4864" width="8.7109375" style="7" customWidth="1"/>
    <col min="4865" max="4865" width="22.7109375" style="7" customWidth="1"/>
    <col min="4866" max="4866" width="9.5703125" style="7" customWidth="1"/>
    <col min="4867" max="4867" width="8.28515625" style="7" customWidth="1"/>
    <col min="4868" max="4870" width="6.140625" style="7" customWidth="1"/>
    <col min="4871" max="4871" width="3.7109375" style="7" customWidth="1"/>
    <col min="4872" max="4872" width="10" style="7" customWidth="1"/>
    <col min="4873" max="4873" width="10.140625" style="7" customWidth="1"/>
    <col min="4874" max="4874" width="13.140625" style="7" customWidth="1"/>
    <col min="4875" max="4877" width="0" style="7" hidden="1" customWidth="1"/>
    <col min="4878" max="5116" width="8.85546875" style="7" customWidth="1"/>
    <col min="5117" max="5117" width="3.5703125" style="7" customWidth="1"/>
    <col min="5118" max="5118" width="0" style="7" hidden="1" customWidth="1"/>
    <col min="5119" max="5119" width="6.85546875" style="7" customWidth="1"/>
    <col min="5120" max="5120" width="8.7109375" style="7" customWidth="1"/>
    <col min="5121" max="5121" width="22.7109375" style="7" customWidth="1"/>
    <col min="5122" max="5122" width="9.5703125" style="7" customWidth="1"/>
    <col min="5123" max="5123" width="8.28515625" style="7" customWidth="1"/>
    <col min="5124" max="5126" width="6.140625" style="7" customWidth="1"/>
    <col min="5127" max="5127" width="3.7109375" style="7" customWidth="1"/>
    <col min="5128" max="5128" width="10" style="7" customWidth="1"/>
    <col min="5129" max="5129" width="10.140625" style="7" customWidth="1"/>
    <col min="5130" max="5130" width="13.140625" style="7" customWidth="1"/>
    <col min="5131" max="5133" width="0" style="7" hidden="1" customWidth="1"/>
    <col min="5134" max="5372" width="8.85546875" style="7" customWidth="1"/>
    <col min="5373" max="5373" width="3.5703125" style="7" customWidth="1"/>
    <col min="5374" max="5374" width="0" style="7" hidden="1" customWidth="1"/>
    <col min="5375" max="5375" width="6.85546875" style="7" customWidth="1"/>
    <col min="5376" max="5376" width="8.7109375" style="7" customWidth="1"/>
    <col min="5377" max="5377" width="22.7109375" style="7" customWidth="1"/>
    <col min="5378" max="5378" width="9.5703125" style="7" customWidth="1"/>
    <col min="5379" max="5379" width="8.28515625" style="7" customWidth="1"/>
    <col min="5380" max="5382" width="6.140625" style="7" customWidth="1"/>
    <col min="5383" max="5383" width="3.7109375" style="7" customWidth="1"/>
    <col min="5384" max="5384" width="10" style="7" customWidth="1"/>
    <col min="5385" max="5385" width="10.140625" style="7" customWidth="1"/>
    <col min="5386" max="5386" width="13.140625" style="7" customWidth="1"/>
    <col min="5387" max="5389" width="0" style="7" hidden="1" customWidth="1"/>
    <col min="5390" max="5628" width="8.85546875" style="7" customWidth="1"/>
    <col min="5629" max="5629" width="3.5703125" style="7" customWidth="1"/>
    <col min="5630" max="5630" width="0" style="7" hidden="1" customWidth="1"/>
    <col min="5631" max="5631" width="6.85546875" style="7" customWidth="1"/>
    <col min="5632" max="5632" width="8.7109375" style="7" customWidth="1"/>
    <col min="5633" max="5633" width="22.7109375" style="7" customWidth="1"/>
    <col min="5634" max="5634" width="9.5703125" style="7" customWidth="1"/>
    <col min="5635" max="5635" width="8.28515625" style="7" customWidth="1"/>
    <col min="5636" max="5638" width="6.140625" style="7" customWidth="1"/>
    <col min="5639" max="5639" width="3.7109375" style="7" customWidth="1"/>
    <col min="5640" max="5640" width="10" style="7" customWidth="1"/>
    <col min="5641" max="5641" width="10.140625" style="7" customWidth="1"/>
    <col min="5642" max="5642" width="13.140625" style="7" customWidth="1"/>
    <col min="5643" max="5645" width="0" style="7" hidden="1" customWidth="1"/>
    <col min="5646" max="5884" width="8.85546875" style="7" customWidth="1"/>
    <col min="5885" max="5885" width="3.5703125" style="7" customWidth="1"/>
    <col min="5886" max="5886" width="0" style="7" hidden="1" customWidth="1"/>
    <col min="5887" max="5887" width="6.85546875" style="7" customWidth="1"/>
    <col min="5888" max="5888" width="8.7109375" style="7" customWidth="1"/>
    <col min="5889" max="5889" width="22.7109375" style="7" customWidth="1"/>
    <col min="5890" max="5890" width="9.5703125" style="7" customWidth="1"/>
    <col min="5891" max="5891" width="8.28515625" style="7" customWidth="1"/>
    <col min="5892" max="5894" width="6.140625" style="7" customWidth="1"/>
    <col min="5895" max="5895" width="3.7109375" style="7" customWidth="1"/>
    <col min="5896" max="5896" width="10" style="7" customWidth="1"/>
    <col min="5897" max="5897" width="10.140625" style="7" customWidth="1"/>
    <col min="5898" max="5898" width="13.140625" style="7" customWidth="1"/>
    <col min="5899" max="5901" width="0" style="7" hidden="1" customWidth="1"/>
    <col min="5902" max="6140" width="8.85546875" style="7" customWidth="1"/>
    <col min="6141" max="6141" width="3.5703125" style="7" customWidth="1"/>
    <col min="6142" max="6142" width="0" style="7" hidden="1" customWidth="1"/>
    <col min="6143" max="6143" width="6.85546875" style="7" customWidth="1"/>
    <col min="6144" max="6144" width="8.7109375" style="7" customWidth="1"/>
    <col min="6145" max="6145" width="22.7109375" style="7" customWidth="1"/>
    <col min="6146" max="6146" width="9.5703125" style="7" customWidth="1"/>
    <col min="6147" max="6147" width="8.28515625" style="7" customWidth="1"/>
    <col min="6148" max="6150" width="6.140625" style="7" customWidth="1"/>
    <col min="6151" max="6151" width="3.7109375" style="7" customWidth="1"/>
    <col min="6152" max="6152" width="10" style="7" customWidth="1"/>
    <col min="6153" max="6153" width="10.140625" style="7" customWidth="1"/>
    <col min="6154" max="6154" width="13.140625" style="7" customWidth="1"/>
    <col min="6155" max="6157" width="0" style="7" hidden="1" customWidth="1"/>
    <col min="6158" max="6396" width="8.85546875" style="7" customWidth="1"/>
    <col min="6397" max="6397" width="3.5703125" style="7" customWidth="1"/>
    <col min="6398" max="6398" width="0" style="7" hidden="1" customWidth="1"/>
    <col min="6399" max="6399" width="6.85546875" style="7" customWidth="1"/>
    <col min="6400" max="6400" width="8.7109375" style="7" customWidth="1"/>
    <col min="6401" max="6401" width="22.7109375" style="7" customWidth="1"/>
    <col min="6402" max="6402" width="9.5703125" style="7" customWidth="1"/>
    <col min="6403" max="6403" width="8.28515625" style="7" customWidth="1"/>
    <col min="6404" max="6406" width="6.140625" style="7" customWidth="1"/>
    <col min="6407" max="6407" width="3.7109375" style="7" customWidth="1"/>
    <col min="6408" max="6408" width="10" style="7" customWidth="1"/>
    <col min="6409" max="6409" width="10.140625" style="7" customWidth="1"/>
    <col min="6410" max="6410" width="13.140625" style="7" customWidth="1"/>
    <col min="6411" max="6413" width="0" style="7" hidden="1" customWidth="1"/>
    <col min="6414" max="6652" width="8.85546875" style="7" customWidth="1"/>
    <col min="6653" max="6653" width="3.5703125" style="7" customWidth="1"/>
    <col min="6654" max="6654" width="0" style="7" hidden="1" customWidth="1"/>
    <col min="6655" max="6655" width="6.85546875" style="7" customWidth="1"/>
    <col min="6656" max="6656" width="8.7109375" style="7" customWidth="1"/>
    <col min="6657" max="6657" width="22.7109375" style="7" customWidth="1"/>
    <col min="6658" max="6658" width="9.5703125" style="7" customWidth="1"/>
    <col min="6659" max="6659" width="8.28515625" style="7" customWidth="1"/>
    <col min="6660" max="6662" width="6.140625" style="7" customWidth="1"/>
    <col min="6663" max="6663" width="3.7109375" style="7" customWidth="1"/>
    <col min="6664" max="6664" width="10" style="7" customWidth="1"/>
    <col min="6665" max="6665" width="10.140625" style="7" customWidth="1"/>
    <col min="6666" max="6666" width="13.140625" style="7" customWidth="1"/>
    <col min="6667" max="6669" width="0" style="7" hidden="1" customWidth="1"/>
    <col min="6670" max="6908" width="8.85546875" style="7" customWidth="1"/>
    <col min="6909" max="6909" width="3.5703125" style="7" customWidth="1"/>
    <col min="6910" max="6910" width="0" style="7" hidden="1" customWidth="1"/>
    <col min="6911" max="6911" width="6.85546875" style="7" customWidth="1"/>
    <col min="6912" max="6912" width="8.7109375" style="7" customWidth="1"/>
    <col min="6913" max="6913" width="22.7109375" style="7" customWidth="1"/>
    <col min="6914" max="6914" width="9.5703125" style="7" customWidth="1"/>
    <col min="6915" max="6915" width="8.28515625" style="7" customWidth="1"/>
    <col min="6916" max="6918" width="6.140625" style="7" customWidth="1"/>
    <col min="6919" max="6919" width="3.7109375" style="7" customWidth="1"/>
    <col min="6920" max="6920" width="10" style="7" customWidth="1"/>
    <col min="6921" max="6921" width="10.140625" style="7" customWidth="1"/>
    <col min="6922" max="6922" width="13.140625" style="7" customWidth="1"/>
    <col min="6923" max="6925" width="0" style="7" hidden="1" customWidth="1"/>
    <col min="6926" max="7164" width="8.85546875" style="7" customWidth="1"/>
    <col min="7165" max="7165" width="3.5703125" style="7" customWidth="1"/>
    <col min="7166" max="7166" width="0" style="7" hidden="1" customWidth="1"/>
    <col min="7167" max="7167" width="6.85546875" style="7" customWidth="1"/>
    <col min="7168" max="7168" width="8.7109375" style="7" customWidth="1"/>
    <col min="7169" max="7169" width="22.7109375" style="7" customWidth="1"/>
    <col min="7170" max="7170" width="9.5703125" style="7" customWidth="1"/>
    <col min="7171" max="7171" width="8.28515625" style="7" customWidth="1"/>
    <col min="7172" max="7174" width="6.140625" style="7" customWidth="1"/>
    <col min="7175" max="7175" width="3.7109375" style="7" customWidth="1"/>
    <col min="7176" max="7176" width="10" style="7" customWidth="1"/>
    <col min="7177" max="7177" width="10.140625" style="7" customWidth="1"/>
    <col min="7178" max="7178" width="13.140625" style="7" customWidth="1"/>
    <col min="7179" max="7181" width="0" style="7" hidden="1" customWidth="1"/>
    <col min="7182" max="7420" width="8.85546875" style="7" customWidth="1"/>
    <col min="7421" max="7421" width="3.5703125" style="7" customWidth="1"/>
    <col min="7422" max="7422" width="0" style="7" hidden="1" customWidth="1"/>
    <col min="7423" max="7423" width="6.85546875" style="7" customWidth="1"/>
    <col min="7424" max="7424" width="8.7109375" style="7" customWidth="1"/>
    <col min="7425" max="7425" width="22.7109375" style="7" customWidth="1"/>
    <col min="7426" max="7426" width="9.5703125" style="7" customWidth="1"/>
    <col min="7427" max="7427" width="8.28515625" style="7" customWidth="1"/>
    <col min="7428" max="7430" width="6.140625" style="7" customWidth="1"/>
    <col min="7431" max="7431" width="3.7109375" style="7" customWidth="1"/>
    <col min="7432" max="7432" width="10" style="7" customWidth="1"/>
    <col min="7433" max="7433" width="10.140625" style="7" customWidth="1"/>
    <col min="7434" max="7434" width="13.140625" style="7" customWidth="1"/>
    <col min="7435" max="7437" width="0" style="7" hidden="1" customWidth="1"/>
    <col min="7438" max="7676" width="8.85546875" style="7" customWidth="1"/>
    <col min="7677" max="7677" width="3.5703125" style="7" customWidth="1"/>
    <col min="7678" max="7678" width="0" style="7" hidden="1" customWidth="1"/>
    <col min="7679" max="7679" width="6.85546875" style="7" customWidth="1"/>
    <col min="7680" max="7680" width="8.7109375" style="7" customWidth="1"/>
    <col min="7681" max="7681" width="22.7109375" style="7" customWidth="1"/>
    <col min="7682" max="7682" width="9.5703125" style="7" customWidth="1"/>
    <col min="7683" max="7683" width="8.28515625" style="7" customWidth="1"/>
    <col min="7684" max="7686" width="6.140625" style="7" customWidth="1"/>
    <col min="7687" max="7687" width="3.7109375" style="7" customWidth="1"/>
    <col min="7688" max="7688" width="10" style="7" customWidth="1"/>
    <col min="7689" max="7689" width="10.140625" style="7" customWidth="1"/>
    <col min="7690" max="7690" width="13.140625" style="7" customWidth="1"/>
    <col min="7691" max="7693" width="0" style="7" hidden="1" customWidth="1"/>
    <col min="7694" max="7932" width="8.85546875" style="7" customWidth="1"/>
    <col min="7933" max="7933" width="3.5703125" style="7" customWidth="1"/>
    <col min="7934" max="7934" width="0" style="7" hidden="1" customWidth="1"/>
    <col min="7935" max="7935" width="6.85546875" style="7" customWidth="1"/>
    <col min="7936" max="7936" width="8.7109375" style="7" customWidth="1"/>
    <col min="7937" max="7937" width="22.7109375" style="7" customWidth="1"/>
    <col min="7938" max="7938" width="9.5703125" style="7" customWidth="1"/>
    <col min="7939" max="7939" width="8.28515625" style="7" customWidth="1"/>
    <col min="7940" max="7942" width="6.140625" style="7" customWidth="1"/>
    <col min="7943" max="7943" width="3.7109375" style="7" customWidth="1"/>
    <col min="7944" max="7944" width="10" style="7" customWidth="1"/>
    <col min="7945" max="7945" width="10.140625" style="7" customWidth="1"/>
    <col min="7946" max="7946" width="13.140625" style="7" customWidth="1"/>
    <col min="7947" max="7949" width="0" style="7" hidden="1" customWidth="1"/>
    <col min="7950" max="8188" width="8.85546875" style="7" customWidth="1"/>
    <col min="8189" max="8189" width="3.5703125" style="7" customWidth="1"/>
    <col min="8190" max="8190" width="0" style="7" hidden="1" customWidth="1"/>
    <col min="8191" max="8191" width="6.85546875" style="7" customWidth="1"/>
    <col min="8192" max="8192" width="8.7109375" style="7" customWidth="1"/>
    <col min="8193" max="8193" width="22.7109375" style="7" customWidth="1"/>
    <col min="8194" max="8194" width="9.5703125" style="7" customWidth="1"/>
    <col min="8195" max="8195" width="8.28515625" style="7" customWidth="1"/>
    <col min="8196" max="8198" width="6.140625" style="7" customWidth="1"/>
    <col min="8199" max="8199" width="3.7109375" style="7" customWidth="1"/>
    <col min="8200" max="8200" width="10" style="7" customWidth="1"/>
    <col min="8201" max="8201" width="10.140625" style="7" customWidth="1"/>
    <col min="8202" max="8202" width="13.140625" style="7" customWidth="1"/>
    <col min="8203" max="8205" width="0" style="7" hidden="1" customWidth="1"/>
    <col min="8206" max="8444" width="8.85546875" style="7" customWidth="1"/>
    <col min="8445" max="8445" width="3.5703125" style="7" customWidth="1"/>
    <col min="8446" max="8446" width="0" style="7" hidden="1" customWidth="1"/>
    <col min="8447" max="8447" width="6.85546875" style="7" customWidth="1"/>
    <col min="8448" max="8448" width="8.7109375" style="7" customWidth="1"/>
    <col min="8449" max="8449" width="22.7109375" style="7" customWidth="1"/>
    <col min="8450" max="8450" width="9.5703125" style="7" customWidth="1"/>
    <col min="8451" max="8451" width="8.28515625" style="7" customWidth="1"/>
    <col min="8452" max="8454" width="6.140625" style="7" customWidth="1"/>
    <col min="8455" max="8455" width="3.7109375" style="7" customWidth="1"/>
    <col min="8456" max="8456" width="10" style="7" customWidth="1"/>
    <col min="8457" max="8457" width="10.140625" style="7" customWidth="1"/>
    <col min="8458" max="8458" width="13.140625" style="7" customWidth="1"/>
    <col min="8459" max="8461" width="0" style="7" hidden="1" customWidth="1"/>
    <col min="8462" max="8700" width="8.85546875" style="7" customWidth="1"/>
    <col min="8701" max="8701" width="3.5703125" style="7" customWidth="1"/>
    <col min="8702" max="8702" width="0" style="7" hidden="1" customWidth="1"/>
    <col min="8703" max="8703" width="6.85546875" style="7" customWidth="1"/>
    <col min="8704" max="8704" width="8.7109375" style="7" customWidth="1"/>
    <col min="8705" max="8705" width="22.7109375" style="7" customWidth="1"/>
    <col min="8706" max="8706" width="9.5703125" style="7" customWidth="1"/>
    <col min="8707" max="8707" width="8.28515625" style="7" customWidth="1"/>
    <col min="8708" max="8710" width="6.140625" style="7" customWidth="1"/>
    <col min="8711" max="8711" width="3.7109375" style="7" customWidth="1"/>
    <col min="8712" max="8712" width="10" style="7" customWidth="1"/>
    <col min="8713" max="8713" width="10.140625" style="7" customWidth="1"/>
    <col min="8714" max="8714" width="13.140625" style="7" customWidth="1"/>
    <col min="8715" max="8717" width="0" style="7" hidden="1" customWidth="1"/>
    <col min="8718" max="8956" width="8.85546875" style="7" customWidth="1"/>
    <col min="8957" max="8957" width="3.5703125" style="7" customWidth="1"/>
    <col min="8958" max="8958" width="0" style="7" hidden="1" customWidth="1"/>
    <col min="8959" max="8959" width="6.85546875" style="7" customWidth="1"/>
    <col min="8960" max="8960" width="8.7109375" style="7" customWidth="1"/>
    <col min="8961" max="8961" width="22.7109375" style="7" customWidth="1"/>
    <col min="8962" max="8962" width="9.5703125" style="7" customWidth="1"/>
    <col min="8963" max="8963" width="8.28515625" style="7" customWidth="1"/>
    <col min="8964" max="8966" width="6.140625" style="7" customWidth="1"/>
    <col min="8967" max="8967" width="3.7109375" style="7" customWidth="1"/>
    <col min="8968" max="8968" width="10" style="7" customWidth="1"/>
    <col min="8969" max="8969" width="10.140625" style="7" customWidth="1"/>
    <col min="8970" max="8970" width="13.140625" style="7" customWidth="1"/>
    <col min="8971" max="8973" width="0" style="7" hidden="1" customWidth="1"/>
    <col min="8974" max="9212" width="8.85546875" style="7" customWidth="1"/>
    <col min="9213" max="9213" width="3.5703125" style="7" customWidth="1"/>
    <col min="9214" max="9214" width="0" style="7" hidden="1" customWidth="1"/>
    <col min="9215" max="9215" width="6.85546875" style="7" customWidth="1"/>
    <col min="9216" max="9216" width="8.7109375" style="7" customWidth="1"/>
    <col min="9217" max="9217" width="22.7109375" style="7" customWidth="1"/>
    <col min="9218" max="9218" width="9.5703125" style="7" customWidth="1"/>
    <col min="9219" max="9219" width="8.28515625" style="7" customWidth="1"/>
    <col min="9220" max="9222" width="6.140625" style="7" customWidth="1"/>
    <col min="9223" max="9223" width="3.7109375" style="7" customWidth="1"/>
    <col min="9224" max="9224" width="10" style="7" customWidth="1"/>
    <col min="9225" max="9225" width="10.140625" style="7" customWidth="1"/>
    <col min="9226" max="9226" width="13.140625" style="7" customWidth="1"/>
    <col min="9227" max="9229" width="0" style="7" hidden="1" customWidth="1"/>
    <col min="9230" max="9468" width="8.85546875" style="7" customWidth="1"/>
    <col min="9469" max="9469" width="3.5703125" style="7" customWidth="1"/>
    <col min="9470" max="9470" width="0" style="7" hidden="1" customWidth="1"/>
    <col min="9471" max="9471" width="6.85546875" style="7" customWidth="1"/>
    <col min="9472" max="9472" width="8.7109375" style="7" customWidth="1"/>
    <col min="9473" max="9473" width="22.7109375" style="7" customWidth="1"/>
    <col min="9474" max="9474" width="9.5703125" style="7" customWidth="1"/>
    <col min="9475" max="9475" width="8.28515625" style="7" customWidth="1"/>
    <col min="9476" max="9478" width="6.140625" style="7" customWidth="1"/>
    <col min="9479" max="9479" width="3.7109375" style="7" customWidth="1"/>
    <col min="9480" max="9480" width="10" style="7" customWidth="1"/>
    <col min="9481" max="9481" width="10.140625" style="7" customWidth="1"/>
    <col min="9482" max="9482" width="13.140625" style="7" customWidth="1"/>
    <col min="9483" max="9485" width="0" style="7" hidden="1" customWidth="1"/>
    <col min="9486" max="9724" width="8.85546875" style="7" customWidth="1"/>
    <col min="9725" max="9725" width="3.5703125" style="7" customWidth="1"/>
    <col min="9726" max="9726" width="0" style="7" hidden="1" customWidth="1"/>
    <col min="9727" max="9727" width="6.85546875" style="7" customWidth="1"/>
    <col min="9728" max="9728" width="8.7109375" style="7" customWidth="1"/>
    <col min="9729" max="9729" width="22.7109375" style="7" customWidth="1"/>
    <col min="9730" max="9730" width="9.5703125" style="7" customWidth="1"/>
    <col min="9731" max="9731" width="8.28515625" style="7" customWidth="1"/>
    <col min="9732" max="9734" width="6.140625" style="7" customWidth="1"/>
    <col min="9735" max="9735" width="3.7109375" style="7" customWidth="1"/>
    <col min="9736" max="9736" width="10" style="7" customWidth="1"/>
    <col min="9737" max="9737" width="10.140625" style="7" customWidth="1"/>
    <col min="9738" max="9738" width="13.140625" style="7" customWidth="1"/>
    <col min="9739" max="9741" width="0" style="7" hidden="1" customWidth="1"/>
    <col min="9742" max="9980" width="8.85546875" style="7" customWidth="1"/>
    <col min="9981" max="9981" width="3.5703125" style="7" customWidth="1"/>
    <col min="9982" max="9982" width="0" style="7" hidden="1" customWidth="1"/>
    <col min="9983" max="9983" width="6.85546875" style="7" customWidth="1"/>
    <col min="9984" max="9984" width="8.7109375" style="7" customWidth="1"/>
    <col min="9985" max="9985" width="22.7109375" style="7" customWidth="1"/>
    <col min="9986" max="9986" width="9.5703125" style="7" customWidth="1"/>
    <col min="9987" max="9987" width="8.28515625" style="7" customWidth="1"/>
    <col min="9988" max="9990" width="6.140625" style="7" customWidth="1"/>
    <col min="9991" max="9991" width="3.7109375" style="7" customWidth="1"/>
    <col min="9992" max="9992" width="10" style="7" customWidth="1"/>
    <col min="9993" max="9993" width="10.140625" style="7" customWidth="1"/>
    <col min="9994" max="9994" width="13.140625" style="7" customWidth="1"/>
    <col min="9995" max="9997" width="0" style="7" hidden="1" customWidth="1"/>
    <col min="9998" max="10236" width="8.85546875" style="7" customWidth="1"/>
    <col min="10237" max="10237" width="3.5703125" style="7" customWidth="1"/>
    <col min="10238" max="10238" width="0" style="7" hidden="1" customWidth="1"/>
    <col min="10239" max="10239" width="6.85546875" style="7" customWidth="1"/>
    <col min="10240" max="10240" width="8.7109375" style="7" customWidth="1"/>
    <col min="10241" max="10241" width="22.7109375" style="7" customWidth="1"/>
    <col min="10242" max="10242" width="9.5703125" style="7" customWidth="1"/>
    <col min="10243" max="10243" width="8.28515625" style="7" customWidth="1"/>
    <col min="10244" max="10246" width="6.140625" style="7" customWidth="1"/>
    <col min="10247" max="10247" width="3.7109375" style="7" customWidth="1"/>
    <col min="10248" max="10248" width="10" style="7" customWidth="1"/>
    <col min="10249" max="10249" width="10.140625" style="7" customWidth="1"/>
    <col min="10250" max="10250" width="13.140625" style="7" customWidth="1"/>
    <col min="10251" max="10253" width="0" style="7" hidden="1" customWidth="1"/>
    <col min="10254" max="10492" width="8.85546875" style="7" customWidth="1"/>
    <col min="10493" max="10493" width="3.5703125" style="7" customWidth="1"/>
    <col min="10494" max="10494" width="0" style="7" hidden="1" customWidth="1"/>
    <col min="10495" max="10495" width="6.85546875" style="7" customWidth="1"/>
    <col min="10496" max="10496" width="8.7109375" style="7" customWidth="1"/>
    <col min="10497" max="10497" width="22.7109375" style="7" customWidth="1"/>
    <col min="10498" max="10498" width="9.5703125" style="7" customWidth="1"/>
    <col min="10499" max="10499" width="8.28515625" style="7" customWidth="1"/>
    <col min="10500" max="10502" width="6.140625" style="7" customWidth="1"/>
    <col min="10503" max="10503" width="3.7109375" style="7" customWidth="1"/>
    <col min="10504" max="10504" width="10" style="7" customWidth="1"/>
    <col min="10505" max="10505" width="10.140625" style="7" customWidth="1"/>
    <col min="10506" max="10506" width="13.140625" style="7" customWidth="1"/>
    <col min="10507" max="10509" width="0" style="7" hidden="1" customWidth="1"/>
    <col min="10510" max="10748" width="8.85546875" style="7" customWidth="1"/>
    <col min="10749" max="10749" width="3.5703125" style="7" customWidth="1"/>
    <col min="10750" max="10750" width="0" style="7" hidden="1" customWidth="1"/>
    <col min="10751" max="10751" width="6.85546875" style="7" customWidth="1"/>
    <col min="10752" max="10752" width="8.7109375" style="7" customWidth="1"/>
    <col min="10753" max="10753" width="22.7109375" style="7" customWidth="1"/>
    <col min="10754" max="10754" width="9.5703125" style="7" customWidth="1"/>
    <col min="10755" max="10755" width="8.28515625" style="7" customWidth="1"/>
    <col min="10756" max="10758" width="6.140625" style="7" customWidth="1"/>
    <col min="10759" max="10759" width="3.7109375" style="7" customWidth="1"/>
    <col min="10760" max="10760" width="10" style="7" customWidth="1"/>
    <col min="10761" max="10761" width="10.140625" style="7" customWidth="1"/>
    <col min="10762" max="10762" width="13.140625" style="7" customWidth="1"/>
    <col min="10763" max="10765" width="0" style="7" hidden="1" customWidth="1"/>
    <col min="10766" max="11004" width="8.85546875" style="7" customWidth="1"/>
    <col min="11005" max="11005" width="3.5703125" style="7" customWidth="1"/>
    <col min="11006" max="11006" width="0" style="7" hidden="1" customWidth="1"/>
    <col min="11007" max="11007" width="6.85546875" style="7" customWidth="1"/>
    <col min="11008" max="11008" width="8.7109375" style="7" customWidth="1"/>
    <col min="11009" max="11009" width="22.7109375" style="7" customWidth="1"/>
    <col min="11010" max="11010" width="9.5703125" style="7" customWidth="1"/>
    <col min="11011" max="11011" width="8.28515625" style="7" customWidth="1"/>
    <col min="11012" max="11014" width="6.140625" style="7" customWidth="1"/>
    <col min="11015" max="11015" width="3.7109375" style="7" customWidth="1"/>
    <col min="11016" max="11016" width="10" style="7" customWidth="1"/>
    <col min="11017" max="11017" width="10.140625" style="7" customWidth="1"/>
    <col min="11018" max="11018" width="13.140625" style="7" customWidth="1"/>
    <col min="11019" max="11021" width="0" style="7" hidden="1" customWidth="1"/>
    <col min="11022" max="11260" width="8.85546875" style="7" customWidth="1"/>
    <col min="11261" max="11261" width="3.5703125" style="7" customWidth="1"/>
    <col min="11262" max="11262" width="0" style="7" hidden="1" customWidth="1"/>
    <col min="11263" max="11263" width="6.85546875" style="7" customWidth="1"/>
    <col min="11264" max="11264" width="8.7109375" style="7" customWidth="1"/>
    <col min="11265" max="11265" width="22.7109375" style="7" customWidth="1"/>
    <col min="11266" max="11266" width="9.5703125" style="7" customWidth="1"/>
    <col min="11267" max="11267" width="8.28515625" style="7" customWidth="1"/>
    <col min="11268" max="11270" width="6.140625" style="7" customWidth="1"/>
    <col min="11271" max="11271" width="3.7109375" style="7" customWidth="1"/>
    <col min="11272" max="11272" width="10" style="7" customWidth="1"/>
    <col min="11273" max="11273" width="10.140625" style="7" customWidth="1"/>
    <col min="11274" max="11274" width="13.140625" style="7" customWidth="1"/>
    <col min="11275" max="11277" width="0" style="7" hidden="1" customWidth="1"/>
    <col min="11278" max="11516" width="8.85546875" style="7" customWidth="1"/>
    <col min="11517" max="11517" width="3.5703125" style="7" customWidth="1"/>
    <col min="11518" max="11518" width="0" style="7" hidden="1" customWidth="1"/>
    <col min="11519" max="11519" width="6.85546875" style="7" customWidth="1"/>
    <col min="11520" max="11520" width="8.7109375" style="7" customWidth="1"/>
    <col min="11521" max="11521" width="22.7109375" style="7" customWidth="1"/>
    <col min="11522" max="11522" width="9.5703125" style="7" customWidth="1"/>
    <col min="11523" max="11523" width="8.28515625" style="7" customWidth="1"/>
    <col min="11524" max="11526" width="6.140625" style="7" customWidth="1"/>
    <col min="11527" max="11527" width="3.7109375" style="7" customWidth="1"/>
    <col min="11528" max="11528" width="10" style="7" customWidth="1"/>
    <col min="11529" max="11529" width="10.140625" style="7" customWidth="1"/>
    <col min="11530" max="11530" width="13.140625" style="7" customWidth="1"/>
    <col min="11531" max="11533" width="0" style="7" hidden="1" customWidth="1"/>
    <col min="11534" max="11772" width="8.85546875" style="7" customWidth="1"/>
    <col min="11773" max="11773" width="3.5703125" style="7" customWidth="1"/>
    <col min="11774" max="11774" width="0" style="7" hidden="1" customWidth="1"/>
    <col min="11775" max="11775" width="6.85546875" style="7" customWidth="1"/>
    <col min="11776" max="11776" width="8.7109375" style="7" customWidth="1"/>
    <col min="11777" max="11777" width="22.7109375" style="7" customWidth="1"/>
    <col min="11778" max="11778" width="9.5703125" style="7" customWidth="1"/>
    <col min="11779" max="11779" width="8.28515625" style="7" customWidth="1"/>
    <col min="11780" max="11782" width="6.140625" style="7" customWidth="1"/>
    <col min="11783" max="11783" width="3.7109375" style="7" customWidth="1"/>
    <col min="11784" max="11784" width="10" style="7" customWidth="1"/>
    <col min="11785" max="11785" width="10.140625" style="7" customWidth="1"/>
    <col min="11786" max="11786" width="13.140625" style="7" customWidth="1"/>
    <col min="11787" max="11789" width="0" style="7" hidden="1" customWidth="1"/>
    <col min="11790" max="12028" width="8.85546875" style="7" customWidth="1"/>
    <col min="12029" max="12029" width="3.5703125" style="7" customWidth="1"/>
    <col min="12030" max="12030" width="0" style="7" hidden="1" customWidth="1"/>
    <col min="12031" max="12031" width="6.85546875" style="7" customWidth="1"/>
    <col min="12032" max="12032" width="8.7109375" style="7" customWidth="1"/>
    <col min="12033" max="12033" width="22.7109375" style="7" customWidth="1"/>
    <col min="12034" max="12034" width="9.5703125" style="7" customWidth="1"/>
    <col min="12035" max="12035" width="8.28515625" style="7" customWidth="1"/>
    <col min="12036" max="12038" width="6.140625" style="7" customWidth="1"/>
    <col min="12039" max="12039" width="3.7109375" style="7" customWidth="1"/>
    <col min="12040" max="12040" width="10" style="7" customWidth="1"/>
    <col min="12041" max="12041" width="10.140625" style="7" customWidth="1"/>
    <col min="12042" max="12042" width="13.140625" style="7" customWidth="1"/>
    <col min="12043" max="12045" width="0" style="7" hidden="1" customWidth="1"/>
    <col min="12046" max="12284" width="8.85546875" style="7" customWidth="1"/>
    <col min="12285" max="12285" width="3.5703125" style="7" customWidth="1"/>
    <col min="12286" max="12286" width="0" style="7" hidden="1" customWidth="1"/>
    <col min="12287" max="12287" width="6.85546875" style="7" customWidth="1"/>
    <col min="12288" max="12288" width="8.7109375" style="7" customWidth="1"/>
    <col min="12289" max="12289" width="22.7109375" style="7" customWidth="1"/>
    <col min="12290" max="12290" width="9.5703125" style="7" customWidth="1"/>
    <col min="12291" max="12291" width="8.28515625" style="7" customWidth="1"/>
    <col min="12292" max="12294" width="6.140625" style="7" customWidth="1"/>
    <col min="12295" max="12295" width="3.7109375" style="7" customWidth="1"/>
    <col min="12296" max="12296" width="10" style="7" customWidth="1"/>
    <col min="12297" max="12297" width="10.140625" style="7" customWidth="1"/>
    <col min="12298" max="12298" width="13.140625" style="7" customWidth="1"/>
    <col min="12299" max="12301" width="0" style="7" hidden="1" customWidth="1"/>
    <col min="12302" max="12540" width="8.85546875" style="7" customWidth="1"/>
    <col min="12541" max="12541" width="3.5703125" style="7" customWidth="1"/>
    <col min="12542" max="12542" width="0" style="7" hidden="1" customWidth="1"/>
    <col min="12543" max="12543" width="6.85546875" style="7" customWidth="1"/>
    <col min="12544" max="12544" width="8.7109375" style="7" customWidth="1"/>
    <col min="12545" max="12545" width="22.7109375" style="7" customWidth="1"/>
    <col min="12546" max="12546" width="9.5703125" style="7" customWidth="1"/>
    <col min="12547" max="12547" width="8.28515625" style="7" customWidth="1"/>
    <col min="12548" max="12550" width="6.140625" style="7" customWidth="1"/>
    <col min="12551" max="12551" width="3.7109375" style="7" customWidth="1"/>
    <col min="12552" max="12552" width="10" style="7" customWidth="1"/>
    <col min="12553" max="12553" width="10.140625" style="7" customWidth="1"/>
    <col min="12554" max="12554" width="13.140625" style="7" customWidth="1"/>
    <col min="12555" max="12557" width="0" style="7" hidden="1" customWidth="1"/>
    <col min="12558" max="12796" width="8.85546875" style="7" customWidth="1"/>
    <col min="12797" max="12797" width="3.5703125" style="7" customWidth="1"/>
    <col min="12798" max="12798" width="0" style="7" hidden="1" customWidth="1"/>
    <col min="12799" max="12799" width="6.85546875" style="7" customWidth="1"/>
    <col min="12800" max="12800" width="8.7109375" style="7" customWidth="1"/>
    <col min="12801" max="12801" width="22.7109375" style="7" customWidth="1"/>
    <col min="12802" max="12802" width="9.5703125" style="7" customWidth="1"/>
    <col min="12803" max="12803" width="8.28515625" style="7" customWidth="1"/>
    <col min="12804" max="12806" width="6.140625" style="7" customWidth="1"/>
    <col min="12807" max="12807" width="3.7109375" style="7" customWidth="1"/>
    <col min="12808" max="12808" width="10" style="7" customWidth="1"/>
    <col min="12809" max="12809" width="10.140625" style="7" customWidth="1"/>
    <col min="12810" max="12810" width="13.140625" style="7" customWidth="1"/>
    <col min="12811" max="12813" width="0" style="7" hidden="1" customWidth="1"/>
    <col min="12814" max="13052" width="8.85546875" style="7" customWidth="1"/>
    <col min="13053" max="13053" width="3.5703125" style="7" customWidth="1"/>
    <col min="13054" max="13054" width="0" style="7" hidden="1" customWidth="1"/>
    <col min="13055" max="13055" width="6.85546875" style="7" customWidth="1"/>
    <col min="13056" max="13056" width="8.7109375" style="7" customWidth="1"/>
    <col min="13057" max="13057" width="22.7109375" style="7" customWidth="1"/>
    <col min="13058" max="13058" width="9.5703125" style="7" customWidth="1"/>
    <col min="13059" max="13059" width="8.28515625" style="7" customWidth="1"/>
    <col min="13060" max="13062" width="6.140625" style="7" customWidth="1"/>
    <col min="13063" max="13063" width="3.7109375" style="7" customWidth="1"/>
    <col min="13064" max="13064" width="10" style="7" customWidth="1"/>
    <col min="13065" max="13065" width="10.140625" style="7" customWidth="1"/>
    <col min="13066" max="13066" width="13.140625" style="7" customWidth="1"/>
    <col min="13067" max="13069" width="0" style="7" hidden="1" customWidth="1"/>
    <col min="13070" max="13308" width="8.85546875" style="7" customWidth="1"/>
    <col min="13309" max="13309" width="3.5703125" style="7" customWidth="1"/>
    <col min="13310" max="13310" width="0" style="7" hidden="1" customWidth="1"/>
    <col min="13311" max="13311" width="6.85546875" style="7" customWidth="1"/>
    <col min="13312" max="13312" width="8.7109375" style="7" customWidth="1"/>
    <col min="13313" max="13313" width="22.7109375" style="7" customWidth="1"/>
    <col min="13314" max="13314" width="9.5703125" style="7" customWidth="1"/>
    <col min="13315" max="13315" width="8.28515625" style="7" customWidth="1"/>
    <col min="13316" max="13318" width="6.140625" style="7" customWidth="1"/>
    <col min="13319" max="13319" width="3.7109375" style="7" customWidth="1"/>
    <col min="13320" max="13320" width="10" style="7" customWidth="1"/>
    <col min="13321" max="13321" width="10.140625" style="7" customWidth="1"/>
    <col min="13322" max="13322" width="13.140625" style="7" customWidth="1"/>
    <col min="13323" max="13325" width="0" style="7" hidden="1" customWidth="1"/>
    <col min="13326" max="13564" width="8.85546875" style="7" customWidth="1"/>
    <col min="13565" max="13565" width="3.5703125" style="7" customWidth="1"/>
    <col min="13566" max="13566" width="0" style="7" hidden="1" customWidth="1"/>
    <col min="13567" max="13567" width="6.85546875" style="7" customWidth="1"/>
    <col min="13568" max="13568" width="8.7109375" style="7" customWidth="1"/>
    <col min="13569" max="13569" width="22.7109375" style="7" customWidth="1"/>
    <col min="13570" max="13570" width="9.5703125" style="7" customWidth="1"/>
    <col min="13571" max="13571" width="8.28515625" style="7" customWidth="1"/>
    <col min="13572" max="13574" width="6.140625" style="7" customWidth="1"/>
    <col min="13575" max="13575" width="3.7109375" style="7" customWidth="1"/>
    <col min="13576" max="13576" width="10" style="7" customWidth="1"/>
    <col min="13577" max="13577" width="10.140625" style="7" customWidth="1"/>
    <col min="13578" max="13578" width="13.140625" style="7" customWidth="1"/>
    <col min="13579" max="13581" width="0" style="7" hidden="1" customWidth="1"/>
    <col min="13582" max="13820" width="8.85546875" style="7" customWidth="1"/>
    <col min="13821" max="13821" width="3.5703125" style="7" customWidth="1"/>
    <col min="13822" max="13822" width="0" style="7" hidden="1" customWidth="1"/>
    <col min="13823" max="13823" width="6.85546875" style="7" customWidth="1"/>
    <col min="13824" max="13824" width="8.7109375" style="7" customWidth="1"/>
    <col min="13825" max="13825" width="22.7109375" style="7" customWidth="1"/>
    <col min="13826" max="13826" width="9.5703125" style="7" customWidth="1"/>
    <col min="13827" max="13827" width="8.28515625" style="7" customWidth="1"/>
    <col min="13828" max="13830" width="6.140625" style="7" customWidth="1"/>
    <col min="13831" max="13831" width="3.7109375" style="7" customWidth="1"/>
    <col min="13832" max="13832" width="10" style="7" customWidth="1"/>
    <col min="13833" max="13833" width="10.140625" style="7" customWidth="1"/>
    <col min="13834" max="13834" width="13.140625" style="7" customWidth="1"/>
    <col min="13835" max="13837" width="0" style="7" hidden="1" customWidth="1"/>
    <col min="13838" max="14076" width="8.85546875" style="7" customWidth="1"/>
    <col min="14077" max="14077" width="3.5703125" style="7" customWidth="1"/>
    <col min="14078" max="14078" width="0" style="7" hidden="1" customWidth="1"/>
    <col min="14079" max="14079" width="6.85546875" style="7" customWidth="1"/>
    <col min="14080" max="14080" width="8.7109375" style="7" customWidth="1"/>
    <col min="14081" max="14081" width="22.7109375" style="7" customWidth="1"/>
    <col min="14082" max="14082" width="9.5703125" style="7" customWidth="1"/>
    <col min="14083" max="14083" width="8.28515625" style="7" customWidth="1"/>
    <col min="14084" max="14086" width="6.140625" style="7" customWidth="1"/>
    <col min="14087" max="14087" width="3.7109375" style="7" customWidth="1"/>
    <col min="14088" max="14088" width="10" style="7" customWidth="1"/>
    <col min="14089" max="14089" width="10.140625" style="7" customWidth="1"/>
    <col min="14090" max="14090" width="13.140625" style="7" customWidth="1"/>
    <col min="14091" max="14093" width="0" style="7" hidden="1" customWidth="1"/>
    <col min="14094" max="14332" width="8.85546875" style="7" customWidth="1"/>
    <col min="14333" max="14333" width="3.5703125" style="7" customWidth="1"/>
    <col min="14334" max="14334" width="0" style="7" hidden="1" customWidth="1"/>
    <col min="14335" max="14335" width="6.85546875" style="7" customWidth="1"/>
    <col min="14336" max="14336" width="8.7109375" style="7" customWidth="1"/>
    <col min="14337" max="14337" width="22.7109375" style="7" customWidth="1"/>
    <col min="14338" max="14338" width="9.5703125" style="7" customWidth="1"/>
    <col min="14339" max="14339" width="8.28515625" style="7" customWidth="1"/>
    <col min="14340" max="14342" width="6.140625" style="7" customWidth="1"/>
    <col min="14343" max="14343" width="3.7109375" style="7" customWidth="1"/>
    <col min="14344" max="14344" width="10" style="7" customWidth="1"/>
    <col min="14345" max="14345" width="10.140625" style="7" customWidth="1"/>
    <col min="14346" max="14346" width="13.140625" style="7" customWidth="1"/>
    <col min="14347" max="14349" width="0" style="7" hidden="1" customWidth="1"/>
    <col min="14350" max="14588" width="8.85546875" style="7" customWidth="1"/>
    <col min="14589" max="14589" width="3.5703125" style="7" customWidth="1"/>
    <col min="14590" max="14590" width="0" style="7" hidden="1" customWidth="1"/>
    <col min="14591" max="14591" width="6.85546875" style="7" customWidth="1"/>
    <col min="14592" max="14592" width="8.7109375" style="7" customWidth="1"/>
    <col min="14593" max="14593" width="22.7109375" style="7" customWidth="1"/>
    <col min="14594" max="14594" width="9.5703125" style="7" customWidth="1"/>
    <col min="14595" max="14595" width="8.28515625" style="7" customWidth="1"/>
    <col min="14596" max="14598" width="6.140625" style="7" customWidth="1"/>
    <col min="14599" max="14599" width="3.7109375" style="7" customWidth="1"/>
    <col min="14600" max="14600" width="10" style="7" customWidth="1"/>
    <col min="14601" max="14601" width="10.140625" style="7" customWidth="1"/>
    <col min="14602" max="14602" width="13.140625" style="7" customWidth="1"/>
    <col min="14603" max="14605" width="0" style="7" hidden="1" customWidth="1"/>
    <col min="14606" max="14844" width="8.85546875" style="7" customWidth="1"/>
    <col min="14845" max="14845" width="3.5703125" style="7" customWidth="1"/>
    <col min="14846" max="14846" width="0" style="7" hidden="1" customWidth="1"/>
    <col min="14847" max="14847" width="6.85546875" style="7" customWidth="1"/>
    <col min="14848" max="14848" width="8.7109375" style="7" customWidth="1"/>
    <col min="14849" max="14849" width="22.7109375" style="7" customWidth="1"/>
    <col min="14850" max="14850" width="9.5703125" style="7" customWidth="1"/>
    <col min="14851" max="14851" width="8.28515625" style="7" customWidth="1"/>
    <col min="14852" max="14854" width="6.140625" style="7" customWidth="1"/>
    <col min="14855" max="14855" width="3.7109375" style="7" customWidth="1"/>
    <col min="14856" max="14856" width="10" style="7" customWidth="1"/>
    <col min="14857" max="14857" width="10.140625" style="7" customWidth="1"/>
    <col min="14858" max="14858" width="13.140625" style="7" customWidth="1"/>
    <col min="14859" max="14861" width="0" style="7" hidden="1" customWidth="1"/>
    <col min="14862" max="15100" width="8.85546875" style="7" customWidth="1"/>
    <col min="15101" max="15101" width="3.5703125" style="7" customWidth="1"/>
    <col min="15102" max="15102" width="0" style="7" hidden="1" customWidth="1"/>
    <col min="15103" max="15103" width="6.85546875" style="7" customWidth="1"/>
    <col min="15104" max="15104" width="8.7109375" style="7" customWidth="1"/>
    <col min="15105" max="15105" width="22.7109375" style="7" customWidth="1"/>
    <col min="15106" max="15106" width="9.5703125" style="7" customWidth="1"/>
    <col min="15107" max="15107" width="8.28515625" style="7" customWidth="1"/>
    <col min="15108" max="15110" width="6.140625" style="7" customWidth="1"/>
    <col min="15111" max="15111" width="3.7109375" style="7" customWidth="1"/>
    <col min="15112" max="15112" width="10" style="7" customWidth="1"/>
    <col min="15113" max="15113" width="10.140625" style="7" customWidth="1"/>
    <col min="15114" max="15114" width="13.140625" style="7" customWidth="1"/>
    <col min="15115" max="15117" width="0" style="7" hidden="1" customWidth="1"/>
    <col min="15118" max="15356" width="8.85546875" style="7" customWidth="1"/>
    <col min="15357" max="15357" width="3.5703125" style="7" customWidth="1"/>
    <col min="15358" max="15358" width="0" style="7" hidden="1" customWidth="1"/>
    <col min="15359" max="15359" width="6.85546875" style="7" customWidth="1"/>
    <col min="15360" max="15360" width="8.7109375" style="7" customWidth="1"/>
    <col min="15361" max="15361" width="22.7109375" style="7" customWidth="1"/>
    <col min="15362" max="15362" width="9.5703125" style="7" customWidth="1"/>
    <col min="15363" max="15363" width="8.28515625" style="7" customWidth="1"/>
    <col min="15364" max="15366" width="6.140625" style="7" customWidth="1"/>
    <col min="15367" max="15367" width="3.7109375" style="7" customWidth="1"/>
    <col min="15368" max="15368" width="10" style="7" customWidth="1"/>
    <col min="15369" max="15369" width="10.140625" style="7" customWidth="1"/>
    <col min="15370" max="15370" width="13.140625" style="7" customWidth="1"/>
    <col min="15371" max="15373" width="0" style="7" hidden="1" customWidth="1"/>
    <col min="15374" max="15612" width="8.85546875" style="7" customWidth="1"/>
    <col min="15613" max="15613" width="3.5703125" style="7" customWidth="1"/>
    <col min="15614" max="15614" width="0" style="7" hidden="1" customWidth="1"/>
    <col min="15615" max="15615" width="6.85546875" style="7" customWidth="1"/>
    <col min="15616" max="15616" width="8.7109375" style="7" customWidth="1"/>
    <col min="15617" max="15617" width="22.7109375" style="7" customWidth="1"/>
    <col min="15618" max="15618" width="9.5703125" style="7" customWidth="1"/>
    <col min="15619" max="15619" width="8.28515625" style="7" customWidth="1"/>
    <col min="15620" max="15622" width="6.140625" style="7" customWidth="1"/>
    <col min="15623" max="15623" width="3.7109375" style="7" customWidth="1"/>
    <col min="15624" max="15624" width="10" style="7" customWidth="1"/>
    <col min="15625" max="15625" width="10.140625" style="7" customWidth="1"/>
    <col min="15626" max="15626" width="13.140625" style="7" customWidth="1"/>
    <col min="15627" max="15629" width="0" style="7" hidden="1" customWidth="1"/>
    <col min="15630" max="15868" width="8.85546875" style="7" customWidth="1"/>
    <col min="15869" max="15869" width="3.5703125" style="7" customWidth="1"/>
    <col min="15870" max="15870" width="0" style="7" hidden="1" customWidth="1"/>
    <col min="15871" max="15871" width="6.85546875" style="7" customWidth="1"/>
    <col min="15872" max="15872" width="8.7109375" style="7" customWidth="1"/>
    <col min="15873" max="15873" width="22.7109375" style="7" customWidth="1"/>
    <col min="15874" max="15874" width="9.5703125" style="7" customWidth="1"/>
    <col min="15875" max="15875" width="8.28515625" style="7" customWidth="1"/>
    <col min="15876" max="15878" width="6.140625" style="7" customWidth="1"/>
    <col min="15879" max="15879" width="3.7109375" style="7" customWidth="1"/>
    <col min="15880" max="15880" width="10" style="7" customWidth="1"/>
    <col min="15881" max="15881" width="10.140625" style="7" customWidth="1"/>
    <col min="15882" max="15882" width="13.140625" style="7" customWidth="1"/>
    <col min="15883" max="15885" width="0" style="7" hidden="1" customWidth="1"/>
    <col min="15886" max="16124" width="8.85546875" style="7" customWidth="1"/>
    <col min="16125" max="16125" width="3.5703125" style="7" customWidth="1"/>
    <col min="16126" max="16126" width="0" style="7" hidden="1" customWidth="1"/>
    <col min="16127" max="16127" width="6.85546875" style="7" customWidth="1"/>
    <col min="16128" max="16128" width="8.7109375" style="7" customWidth="1"/>
    <col min="16129" max="16129" width="22.7109375" style="7" customWidth="1"/>
    <col min="16130" max="16130" width="9.5703125" style="7" customWidth="1"/>
    <col min="16131" max="16131" width="8.28515625" style="7" customWidth="1"/>
    <col min="16132" max="16134" width="6.140625" style="7" customWidth="1"/>
    <col min="16135" max="16135" width="3.7109375" style="7" customWidth="1"/>
    <col min="16136" max="16136" width="10" style="7" customWidth="1"/>
    <col min="16137" max="16137" width="10.140625" style="7" customWidth="1"/>
    <col min="16138" max="16138" width="13.140625" style="7" customWidth="1"/>
    <col min="16139" max="16141" width="0" style="7" hidden="1" customWidth="1"/>
    <col min="16142" max="16142" width="8.85546875" style="7" customWidth="1"/>
  </cols>
  <sheetData>
    <row r="1" spans="1:16139" ht="24" customHeight="1" x14ac:dyDescent="0.25">
      <c r="A1" s="132" t="s">
        <v>0</v>
      </c>
      <c r="B1" s="132"/>
      <c r="C1" s="132"/>
      <c r="D1" s="132"/>
      <c r="E1" s="132"/>
      <c r="F1" s="132"/>
      <c r="G1" s="132"/>
      <c r="H1" s="132"/>
      <c r="I1" s="132"/>
      <c r="J1" s="132"/>
      <c r="K1" s="41"/>
      <c r="L1" s="2"/>
      <c r="M1" s="1"/>
      <c r="N1" s="1"/>
      <c r="O1" s="1"/>
    </row>
    <row r="2" spans="1:16139" ht="19.5" customHeight="1" x14ac:dyDescent="0.25">
      <c r="A2" s="133" t="s">
        <v>1</v>
      </c>
      <c r="B2" s="133"/>
      <c r="C2" s="133"/>
      <c r="D2" s="133"/>
      <c r="E2" s="133"/>
      <c r="F2" s="133"/>
      <c r="G2" s="133"/>
      <c r="H2" s="133"/>
      <c r="I2" s="133"/>
      <c r="J2" s="133"/>
      <c r="K2" s="42"/>
      <c r="L2" s="5"/>
      <c r="M2" s="1"/>
      <c r="N2" s="1"/>
      <c r="O2" s="1"/>
    </row>
    <row r="3" spans="1:16139" ht="19.5" customHeight="1" x14ac:dyDescent="0.25">
      <c r="A3" s="133" t="s">
        <v>2</v>
      </c>
      <c r="B3" s="133"/>
      <c r="C3" s="133"/>
      <c r="D3" s="133"/>
      <c r="E3" s="133"/>
      <c r="F3" s="133"/>
      <c r="G3" s="133"/>
      <c r="H3" s="133"/>
      <c r="I3" s="133"/>
      <c r="J3" s="133"/>
      <c r="K3" s="42"/>
      <c r="L3" s="5"/>
      <c r="M3" s="1"/>
      <c r="N3" s="1"/>
      <c r="O3" s="1"/>
    </row>
    <row r="4" spans="1:16139" ht="19.5" customHeight="1" x14ac:dyDescent="0.25">
      <c r="A4" s="133" t="s">
        <v>3</v>
      </c>
      <c r="B4" s="133"/>
      <c r="C4" s="133"/>
      <c r="D4" s="133"/>
      <c r="E4" s="133"/>
      <c r="F4" s="133"/>
      <c r="G4" s="133"/>
      <c r="H4" s="133"/>
      <c r="I4" s="133"/>
      <c r="J4" s="133"/>
      <c r="K4" s="42"/>
      <c r="L4" s="5"/>
      <c r="M4" s="1"/>
      <c r="N4" s="1"/>
      <c r="O4" s="1"/>
    </row>
    <row r="5" spans="1:16139" ht="22.5" customHeight="1" x14ac:dyDescent="0.25">
      <c r="A5" s="133" t="s">
        <v>4</v>
      </c>
      <c r="B5" s="133"/>
      <c r="C5" s="133"/>
      <c r="D5" s="133"/>
      <c r="E5" s="133"/>
      <c r="F5" s="133"/>
      <c r="G5" s="133"/>
      <c r="H5" s="133"/>
      <c r="I5" s="133"/>
      <c r="J5" s="133"/>
      <c r="K5" s="43"/>
      <c r="L5" s="5"/>
      <c r="M5" s="1"/>
      <c r="N5" s="1"/>
      <c r="O5" s="1"/>
    </row>
    <row r="6" spans="1:16139" s="9" customFormat="1" ht="30" customHeight="1" x14ac:dyDescent="0.2">
      <c r="A6" s="134" t="s">
        <v>5</v>
      </c>
      <c r="B6" s="134"/>
      <c r="C6" s="134"/>
      <c r="D6" s="134"/>
      <c r="E6" s="134"/>
      <c r="F6" s="134"/>
      <c r="G6" s="134"/>
      <c r="H6" s="134"/>
      <c r="I6" s="134"/>
      <c r="J6" s="134"/>
      <c r="K6" s="134"/>
      <c r="L6" s="134"/>
      <c r="M6" s="20"/>
      <c r="N6" s="21"/>
      <c r="O6" s="21"/>
    </row>
    <row r="7" spans="1:16139" s="8" customFormat="1" ht="19.5" customHeight="1" x14ac:dyDescent="0.25">
      <c r="A7" s="135" t="s">
        <v>6</v>
      </c>
      <c r="B7" s="135"/>
      <c r="C7" s="135"/>
      <c r="D7" s="135"/>
      <c r="E7" s="135"/>
      <c r="F7" s="135" t="s">
        <v>7</v>
      </c>
      <c r="G7" s="135"/>
      <c r="H7" s="135"/>
      <c r="I7" s="135"/>
      <c r="J7" s="44"/>
      <c r="K7" s="45" t="s">
        <v>8</v>
      </c>
      <c r="L7" s="30" t="s">
        <v>102</v>
      </c>
      <c r="M7" s="6"/>
      <c r="N7" s="5"/>
      <c r="O7" s="5"/>
    </row>
    <row r="8" spans="1:16139" s="8" customFormat="1" ht="19.5" customHeight="1" x14ac:dyDescent="0.25">
      <c r="A8" s="135" t="s">
        <v>9</v>
      </c>
      <c r="B8" s="135"/>
      <c r="C8" s="135"/>
      <c r="D8" s="135"/>
      <c r="E8" s="135"/>
      <c r="F8" s="135" t="s">
        <v>10</v>
      </c>
      <c r="G8" s="135"/>
      <c r="H8" s="135"/>
      <c r="I8" s="135"/>
      <c r="J8" s="46"/>
      <c r="K8" s="45" t="s">
        <v>11</v>
      </c>
      <c r="L8" s="31" t="s">
        <v>12</v>
      </c>
      <c r="M8" s="6"/>
      <c r="N8" s="5"/>
      <c r="O8" s="5"/>
    </row>
    <row r="9" spans="1:16139" s="10" customFormat="1" ht="37.5" customHeight="1" x14ac:dyDescent="0.25">
      <c r="A9" s="131" t="s">
        <v>13</v>
      </c>
      <c r="B9" s="131"/>
      <c r="C9" s="131"/>
      <c r="D9" s="131"/>
      <c r="E9" s="131"/>
      <c r="F9" s="131"/>
      <c r="G9" s="131"/>
      <c r="H9" s="131"/>
      <c r="I9" s="131"/>
      <c r="J9" s="131"/>
      <c r="K9" s="131"/>
      <c r="L9" s="131"/>
      <c r="M9" s="22"/>
      <c r="N9" s="3"/>
      <c r="O9" s="23"/>
    </row>
    <row r="10" spans="1:16139" s="10" customFormat="1" ht="36.75" customHeight="1" x14ac:dyDescent="0.25">
      <c r="A10" s="123" t="s">
        <v>14</v>
      </c>
      <c r="B10" s="123" t="s">
        <v>15</v>
      </c>
      <c r="C10" s="123" t="s">
        <v>16</v>
      </c>
      <c r="D10" s="123"/>
      <c r="E10" s="123"/>
      <c r="F10" s="123" t="s">
        <v>17</v>
      </c>
      <c r="G10" s="123"/>
      <c r="H10" s="124" t="s">
        <v>18</v>
      </c>
      <c r="I10" s="123" t="s">
        <v>19</v>
      </c>
      <c r="J10" s="60" t="s">
        <v>20</v>
      </c>
      <c r="K10" s="60" t="s">
        <v>21</v>
      </c>
      <c r="L10" s="61" t="s">
        <v>22</v>
      </c>
      <c r="M10" s="4"/>
      <c r="N10" s="24"/>
      <c r="O10" s="23"/>
    </row>
    <row r="11" spans="1:16139" s="12" customFormat="1" ht="36.75" customHeight="1" x14ac:dyDescent="0.25">
      <c r="A11" s="123"/>
      <c r="B11" s="123"/>
      <c r="C11" s="71" t="s">
        <v>23</v>
      </c>
      <c r="D11" s="71" t="s">
        <v>24</v>
      </c>
      <c r="E11" s="71" t="s">
        <v>21</v>
      </c>
      <c r="F11" s="71" t="s">
        <v>25</v>
      </c>
      <c r="G11" s="71" t="s">
        <v>26</v>
      </c>
      <c r="H11" s="124"/>
      <c r="I11" s="123"/>
      <c r="J11" s="60" t="s">
        <v>27</v>
      </c>
      <c r="K11" s="60" t="s">
        <v>28</v>
      </c>
      <c r="L11" s="61" t="s">
        <v>29</v>
      </c>
      <c r="M11" s="4"/>
      <c r="N11" s="119"/>
      <c r="O11" s="119"/>
    </row>
    <row r="12" spans="1:16139" s="56" customFormat="1" ht="165.75" customHeight="1" x14ac:dyDescent="0.25">
      <c r="A12" s="95">
        <v>1</v>
      </c>
      <c r="B12" s="95" t="s">
        <v>30</v>
      </c>
      <c r="C12" s="72" t="s">
        <v>73</v>
      </c>
      <c r="D12" s="62" t="s">
        <v>74</v>
      </c>
      <c r="E12" s="62" t="s">
        <v>32</v>
      </c>
      <c r="F12" s="62">
        <v>2190</v>
      </c>
      <c r="G12" s="62">
        <v>2750</v>
      </c>
      <c r="H12" s="74">
        <f>F12*G12/10^6</f>
        <v>6.0225</v>
      </c>
      <c r="I12" s="62">
        <v>1</v>
      </c>
      <c r="J12" s="108">
        <f>500000+2522000</f>
        <v>3022000</v>
      </c>
      <c r="K12" s="63">
        <f>368000*4+4757000</f>
        <v>6229000</v>
      </c>
      <c r="L12" s="75">
        <f>IF(H12&lt;&gt;0,J12*H12*I12+K12*I12,IF(J12&lt;&gt;0,G12*I12*J12,I12*K12))</f>
        <v>24428995</v>
      </c>
      <c r="M12" s="66"/>
      <c r="N12" s="76">
        <f>K12*I12</f>
        <v>6229000</v>
      </c>
      <c r="O12" s="70"/>
      <c r="P12" s="40"/>
      <c r="Q12" s="40"/>
      <c r="R12" s="40"/>
      <c r="S12" s="40"/>
      <c r="T12" s="40"/>
      <c r="U12" s="40"/>
      <c r="V12" s="40"/>
      <c r="W12" s="40"/>
      <c r="X12" s="40"/>
      <c r="Y12" s="40"/>
      <c r="Z12" s="40"/>
      <c r="AA12" s="40"/>
      <c r="AB12" s="40"/>
      <c r="AC12" s="40"/>
      <c r="AD12" s="40"/>
      <c r="AE12" s="40"/>
      <c r="AF12" s="40"/>
      <c r="AG12" s="40"/>
      <c r="AH12" s="40"/>
      <c r="AI12" s="40"/>
      <c r="AJ12" s="40"/>
      <c r="AK12" s="40"/>
    </row>
    <row r="13" spans="1:16139" ht="165.75" customHeight="1" x14ac:dyDescent="0.25">
      <c r="A13" s="106">
        <v>2</v>
      </c>
      <c r="B13" s="106" t="s">
        <v>34</v>
      </c>
      <c r="C13" s="105" t="s">
        <v>33</v>
      </c>
      <c r="D13" s="62" t="s">
        <v>75</v>
      </c>
      <c r="E13" s="62"/>
      <c r="F13" s="86">
        <v>2390</v>
      </c>
      <c r="G13" s="62">
        <v>2750</v>
      </c>
      <c r="H13" s="74">
        <f>F13*G13/10^6</f>
        <v>6.5724999999999998</v>
      </c>
      <c r="I13" s="62">
        <v>1</v>
      </c>
      <c r="J13" s="108">
        <f>508000+1357000</f>
        <v>1865000</v>
      </c>
      <c r="K13" s="63">
        <v>0</v>
      </c>
      <c r="L13" s="75">
        <f t="shared" ref="L13:L66" si="0">IF(H13&lt;&gt;0,J13*H13*I13+K13*I13,IF(J13&lt;&gt;0,G13*I13*J13,I13*K13))</f>
        <v>12257712.5</v>
      </c>
      <c r="M13" s="66"/>
      <c r="N13" s="76">
        <f t="shared" ref="N13:N67" si="1">K13*I13</f>
        <v>0</v>
      </c>
      <c r="O13" s="70"/>
      <c r="P13" s="40"/>
      <c r="Q13" s="40"/>
      <c r="R13" s="40"/>
      <c r="S13" s="40"/>
      <c r="T13" s="40"/>
      <c r="U13" s="40"/>
      <c r="V13" s="40"/>
      <c r="W13" s="40"/>
      <c r="X13" s="40"/>
      <c r="Y13" s="40"/>
      <c r="Z13" s="40"/>
      <c r="AA13" s="40"/>
      <c r="AB13" s="40"/>
      <c r="AC13" s="40"/>
      <c r="AD13" s="40"/>
      <c r="AE13" s="40"/>
      <c r="AF13" s="40"/>
      <c r="AG13" s="40"/>
      <c r="AH13" s="40"/>
      <c r="AI13" s="40"/>
      <c r="AJ13" s="40"/>
      <c r="AK13" s="40"/>
    </row>
    <row r="14" spans="1:16139" ht="165.75" customHeight="1" x14ac:dyDescent="0.25">
      <c r="A14" s="114">
        <v>3</v>
      </c>
      <c r="B14" s="114" t="s">
        <v>35</v>
      </c>
      <c r="C14" s="72" t="s">
        <v>31</v>
      </c>
      <c r="D14" s="62" t="s">
        <v>76</v>
      </c>
      <c r="E14" s="62" t="s">
        <v>32</v>
      </c>
      <c r="F14" s="62">
        <v>600</v>
      </c>
      <c r="G14" s="62">
        <v>1400</v>
      </c>
      <c r="H14" s="74">
        <f t="shared" ref="H14:H67" si="2">F14*G14/10^6</f>
        <v>0.84</v>
      </c>
      <c r="I14" s="62">
        <v>2</v>
      </c>
      <c r="J14" s="108">
        <f>397000+385000+3664000</f>
        <v>4446000</v>
      </c>
      <c r="K14" s="63">
        <v>1137000</v>
      </c>
      <c r="L14" s="75">
        <f t="shared" si="0"/>
        <v>9743280</v>
      </c>
      <c r="M14" s="66"/>
      <c r="N14" s="76">
        <f t="shared" si="1"/>
        <v>2274000</v>
      </c>
      <c r="O14" s="70"/>
      <c r="P14" s="40"/>
      <c r="Q14" s="40"/>
      <c r="R14" s="40"/>
      <c r="S14" s="40"/>
      <c r="T14" s="40"/>
      <c r="U14" s="40"/>
      <c r="V14" s="40"/>
      <c r="W14" s="40"/>
      <c r="X14" s="40"/>
      <c r="Y14" s="40"/>
      <c r="Z14" s="40"/>
      <c r="AA14" s="40"/>
      <c r="AB14" s="40"/>
      <c r="AC14" s="40"/>
      <c r="AD14" s="40"/>
      <c r="AE14" s="40"/>
      <c r="AF14" s="40"/>
      <c r="AG14" s="40"/>
      <c r="AH14" s="40"/>
      <c r="AI14" s="40"/>
      <c r="AJ14" s="40"/>
      <c r="AK14" s="40"/>
    </row>
    <row r="15" spans="1:16139" ht="165.75" customHeight="1" x14ac:dyDescent="0.25">
      <c r="A15" s="114"/>
      <c r="B15" s="114"/>
      <c r="C15" s="72" t="s">
        <v>33</v>
      </c>
      <c r="D15" s="62" t="s">
        <v>76</v>
      </c>
      <c r="E15" s="62"/>
      <c r="F15" s="62">
        <v>2400</v>
      </c>
      <c r="G15" s="86">
        <f>H15*10^6/F15</f>
        <v>1150.0000000000002</v>
      </c>
      <c r="H15" s="74">
        <f>2400*1850/10^6-H14*I14</f>
        <v>2.7600000000000007</v>
      </c>
      <c r="I15" s="62">
        <v>1</v>
      </c>
      <c r="J15" s="108">
        <f>397000+385000+1650000</f>
        <v>2432000</v>
      </c>
      <c r="K15" s="63">
        <v>0</v>
      </c>
      <c r="L15" s="75">
        <f t="shared" si="0"/>
        <v>6712320.0000000019</v>
      </c>
      <c r="M15" s="66"/>
      <c r="N15" s="76">
        <f t="shared" si="1"/>
        <v>0</v>
      </c>
      <c r="O15" s="70"/>
      <c r="P15" s="40"/>
      <c r="Q15" s="40"/>
      <c r="R15" s="40"/>
      <c r="S15" s="40"/>
      <c r="T15" s="40"/>
      <c r="U15" s="40"/>
      <c r="V15" s="40"/>
      <c r="W15" s="40"/>
      <c r="X15" s="40"/>
      <c r="Y15" s="40"/>
      <c r="Z15" s="40"/>
      <c r="AA15" s="40"/>
      <c r="AB15" s="40"/>
      <c r="AC15" s="40"/>
      <c r="AD15" s="40"/>
      <c r="AE15" s="40"/>
      <c r="AF15" s="40"/>
      <c r="AG15" s="40"/>
      <c r="AH15" s="40"/>
      <c r="AI15" s="40"/>
      <c r="AJ15" s="40"/>
      <c r="AK15" s="40"/>
    </row>
    <row r="16" spans="1:16139" s="94" customFormat="1" ht="32.25" customHeight="1" x14ac:dyDescent="0.25">
      <c r="A16" s="114"/>
      <c r="B16" s="114"/>
      <c r="C16" s="87" t="s">
        <v>68</v>
      </c>
      <c r="D16" s="88"/>
      <c r="E16" s="88"/>
      <c r="F16" s="88"/>
      <c r="G16" s="88">
        <f>450*2</f>
        <v>900</v>
      </c>
      <c r="H16" s="89"/>
      <c r="I16" s="88">
        <f>I15</f>
        <v>1</v>
      </c>
      <c r="J16" s="90">
        <v>230000</v>
      </c>
      <c r="K16" s="90"/>
      <c r="L16" s="91">
        <f>(F16+G16)*I16*J16/1000</f>
        <v>207000</v>
      </c>
      <c r="M16" s="92"/>
      <c r="N16" s="76">
        <f t="shared" si="1"/>
        <v>0</v>
      </c>
      <c r="O16" s="92"/>
      <c r="P16" s="92"/>
      <c r="Q16" s="92"/>
      <c r="R16" s="92"/>
      <c r="S16" s="92"/>
      <c r="T16" s="92"/>
      <c r="U16" s="92"/>
      <c r="V16" s="92"/>
      <c r="W16" s="92"/>
      <c r="X16" s="92"/>
      <c r="Y16" s="92"/>
      <c r="Z16" s="92"/>
      <c r="AA16" s="92"/>
      <c r="AB16" s="92"/>
      <c r="AC16" s="92"/>
      <c r="AD16" s="92"/>
      <c r="AE16" s="92"/>
      <c r="AF16" s="92"/>
      <c r="AG16" s="92"/>
      <c r="AH16" s="92"/>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c r="DM16" s="93"/>
      <c r="DN16" s="93"/>
      <c r="DO16" s="93"/>
      <c r="DP16" s="93"/>
      <c r="DQ16" s="93"/>
      <c r="DR16" s="93"/>
      <c r="DS16" s="93"/>
      <c r="DT16" s="93"/>
      <c r="DU16" s="93"/>
      <c r="DV16" s="93"/>
      <c r="DW16" s="93"/>
      <c r="DX16" s="93"/>
      <c r="DY16" s="93"/>
      <c r="DZ16" s="93"/>
      <c r="EA16" s="93"/>
      <c r="EB16" s="93"/>
      <c r="EC16" s="93"/>
      <c r="ED16" s="93"/>
      <c r="EE16" s="93"/>
      <c r="EF16" s="93"/>
      <c r="EG16" s="93"/>
      <c r="EH16" s="93"/>
      <c r="EI16" s="93"/>
      <c r="EJ16" s="93"/>
      <c r="EK16" s="93"/>
      <c r="EL16" s="93"/>
      <c r="EM16" s="93"/>
      <c r="EN16" s="93"/>
      <c r="EO16" s="93"/>
      <c r="EP16" s="93"/>
      <c r="EQ16" s="93"/>
      <c r="ER16" s="93"/>
      <c r="ES16" s="93"/>
      <c r="ET16" s="93"/>
      <c r="EU16" s="93"/>
      <c r="EV16" s="93"/>
      <c r="EW16" s="93"/>
      <c r="EX16" s="93"/>
      <c r="EY16" s="93"/>
      <c r="EZ16" s="93"/>
      <c r="FA16" s="93"/>
      <c r="FB16" s="93"/>
      <c r="FC16" s="93"/>
      <c r="FD16" s="93"/>
      <c r="FE16" s="93"/>
      <c r="FF16" s="93"/>
      <c r="FG16" s="93"/>
      <c r="FH16" s="93"/>
      <c r="FI16" s="93"/>
      <c r="FJ16" s="93"/>
      <c r="FK16" s="93"/>
      <c r="FL16" s="93"/>
      <c r="FM16" s="93"/>
      <c r="FN16" s="93"/>
      <c r="FO16" s="93"/>
      <c r="FP16" s="93"/>
      <c r="FQ16" s="93"/>
      <c r="FR16" s="93"/>
      <c r="FS16" s="93"/>
      <c r="FT16" s="93"/>
      <c r="FU16" s="93"/>
      <c r="FV16" s="93"/>
      <c r="FW16" s="93"/>
      <c r="FX16" s="93"/>
      <c r="FY16" s="93"/>
      <c r="FZ16" s="93"/>
      <c r="GA16" s="93"/>
      <c r="GB16" s="93"/>
      <c r="GC16" s="93"/>
      <c r="GD16" s="93"/>
      <c r="GE16" s="93"/>
      <c r="GF16" s="93"/>
      <c r="GG16" s="93"/>
      <c r="GH16" s="93"/>
      <c r="GI16" s="93"/>
      <c r="GJ16" s="93"/>
      <c r="GK16" s="93"/>
      <c r="GL16" s="93"/>
      <c r="GM16" s="93"/>
      <c r="GN16" s="93"/>
      <c r="GO16" s="93"/>
      <c r="GP16" s="93"/>
      <c r="GQ16" s="93"/>
      <c r="GR16" s="93"/>
      <c r="GS16" s="93"/>
      <c r="GT16" s="93"/>
      <c r="GU16" s="93"/>
      <c r="GV16" s="93"/>
      <c r="GW16" s="93"/>
      <c r="GX16" s="93"/>
      <c r="GY16" s="93"/>
      <c r="GZ16" s="93"/>
      <c r="HA16" s="93"/>
      <c r="HB16" s="93"/>
      <c r="HC16" s="93"/>
      <c r="HD16" s="93"/>
      <c r="HE16" s="93"/>
      <c r="HF16" s="93"/>
      <c r="HG16" s="93"/>
      <c r="HH16" s="93"/>
      <c r="HI16" s="93"/>
      <c r="HJ16" s="93"/>
      <c r="HK16" s="93"/>
      <c r="HL16" s="93"/>
      <c r="HM16" s="93"/>
      <c r="HN16" s="93"/>
      <c r="HO16" s="93"/>
      <c r="HP16" s="93"/>
      <c r="HQ16" s="93"/>
      <c r="HR16" s="93"/>
      <c r="HS16" s="93"/>
      <c r="HT16" s="93"/>
      <c r="HU16" s="93"/>
      <c r="HV16" s="93"/>
      <c r="HW16" s="93"/>
      <c r="HX16" s="93"/>
      <c r="HY16" s="93"/>
      <c r="HZ16" s="93"/>
      <c r="IA16" s="93"/>
      <c r="IB16" s="93"/>
      <c r="IC16" s="93"/>
      <c r="ID16" s="93"/>
      <c r="IE16" s="93"/>
      <c r="IF16" s="93"/>
      <c r="IG16" s="93"/>
      <c r="IH16" s="93"/>
      <c r="II16" s="93"/>
      <c r="IJ16" s="93"/>
      <c r="IK16" s="93"/>
      <c r="IL16" s="93"/>
      <c r="IM16" s="93"/>
      <c r="IN16" s="93"/>
      <c r="IO16" s="93"/>
      <c r="IP16" s="93"/>
      <c r="IQ16" s="93"/>
      <c r="IR16" s="93"/>
      <c r="IS16" s="93"/>
      <c r="IT16" s="93"/>
      <c r="IU16" s="93"/>
      <c r="IV16" s="93"/>
      <c r="IW16" s="93"/>
      <c r="IX16" s="93"/>
      <c r="IY16" s="93"/>
      <c r="IZ16" s="93"/>
      <c r="JA16" s="93"/>
      <c r="JB16" s="93"/>
      <c r="JC16" s="93"/>
      <c r="JD16" s="93"/>
      <c r="JE16" s="93"/>
      <c r="JF16" s="93"/>
      <c r="JG16" s="93"/>
      <c r="JH16" s="93"/>
      <c r="JI16" s="93"/>
      <c r="JJ16" s="93"/>
      <c r="JK16" s="93"/>
      <c r="JL16" s="93"/>
      <c r="JM16" s="93"/>
      <c r="JN16" s="93"/>
      <c r="JO16" s="93"/>
      <c r="JP16" s="93"/>
      <c r="JQ16" s="93"/>
      <c r="JR16" s="93"/>
      <c r="JS16" s="93"/>
      <c r="JT16" s="93"/>
      <c r="JU16" s="93"/>
      <c r="JV16" s="93"/>
      <c r="JW16" s="93"/>
      <c r="JX16" s="93"/>
      <c r="JY16" s="93"/>
      <c r="JZ16" s="93"/>
      <c r="KA16" s="93"/>
      <c r="KB16" s="93"/>
      <c r="KC16" s="93"/>
      <c r="KD16" s="93"/>
      <c r="KE16" s="93"/>
      <c r="KF16" s="93"/>
      <c r="KG16" s="93"/>
      <c r="KH16" s="93"/>
      <c r="KI16" s="93"/>
      <c r="KJ16" s="93"/>
      <c r="KK16" s="93"/>
      <c r="KL16" s="93"/>
      <c r="KM16" s="93"/>
      <c r="KN16" s="93"/>
      <c r="KO16" s="93"/>
      <c r="KP16" s="93"/>
      <c r="KQ16" s="93"/>
      <c r="KR16" s="93"/>
      <c r="KS16" s="93"/>
      <c r="KT16" s="93"/>
      <c r="KU16" s="93"/>
      <c r="KV16" s="93"/>
      <c r="KW16" s="93"/>
      <c r="KX16" s="93"/>
      <c r="KY16" s="93"/>
      <c r="KZ16" s="93"/>
      <c r="LA16" s="93"/>
      <c r="LB16" s="93"/>
      <c r="LC16" s="93"/>
      <c r="LD16" s="93"/>
      <c r="LE16" s="93"/>
      <c r="LF16" s="93"/>
      <c r="LG16" s="93"/>
      <c r="LH16" s="93"/>
      <c r="LI16" s="93"/>
      <c r="LJ16" s="93"/>
      <c r="LK16" s="93"/>
      <c r="LL16" s="93"/>
      <c r="LM16" s="93"/>
      <c r="LN16" s="93"/>
      <c r="LO16" s="93"/>
      <c r="LP16" s="93"/>
      <c r="LQ16" s="93"/>
      <c r="LR16" s="93"/>
      <c r="LS16" s="93"/>
      <c r="LT16" s="93"/>
      <c r="LU16" s="93"/>
      <c r="LV16" s="93"/>
      <c r="LW16" s="93"/>
      <c r="LX16" s="93"/>
      <c r="LY16" s="93"/>
      <c r="LZ16" s="93"/>
      <c r="MA16" s="93"/>
      <c r="MB16" s="93"/>
      <c r="MC16" s="93"/>
      <c r="MD16" s="93"/>
      <c r="ME16" s="93"/>
      <c r="MF16" s="93"/>
      <c r="MG16" s="93"/>
      <c r="MH16" s="93"/>
      <c r="MI16" s="93"/>
      <c r="MJ16" s="93"/>
      <c r="MK16" s="93"/>
      <c r="ML16" s="93"/>
      <c r="MM16" s="93"/>
      <c r="MN16" s="93"/>
      <c r="MO16" s="93"/>
      <c r="MP16" s="93"/>
      <c r="MQ16" s="93"/>
      <c r="MR16" s="93"/>
      <c r="MS16" s="93"/>
      <c r="MT16" s="93"/>
      <c r="MU16" s="93"/>
      <c r="MV16" s="93"/>
      <c r="MW16" s="93"/>
      <c r="MX16" s="93"/>
      <c r="MY16" s="93"/>
      <c r="MZ16" s="93"/>
      <c r="NA16" s="93"/>
      <c r="NB16" s="93"/>
      <c r="NC16" s="93"/>
      <c r="ND16" s="93"/>
      <c r="NE16" s="93"/>
      <c r="NF16" s="93"/>
      <c r="NG16" s="93"/>
      <c r="NH16" s="93"/>
      <c r="NI16" s="93"/>
      <c r="NJ16" s="93"/>
      <c r="NK16" s="93"/>
      <c r="NL16" s="93"/>
      <c r="NM16" s="93"/>
      <c r="NN16" s="93"/>
      <c r="NO16" s="93"/>
      <c r="NP16" s="93"/>
      <c r="NQ16" s="93"/>
      <c r="NR16" s="93"/>
      <c r="NS16" s="93"/>
      <c r="NT16" s="93"/>
      <c r="NU16" s="93"/>
      <c r="NV16" s="93"/>
      <c r="NW16" s="93"/>
      <c r="NX16" s="93"/>
      <c r="NY16" s="93"/>
      <c r="NZ16" s="93"/>
      <c r="OA16" s="93"/>
      <c r="OB16" s="93"/>
      <c r="OC16" s="93"/>
      <c r="OD16" s="93"/>
      <c r="OE16" s="93"/>
      <c r="OF16" s="93"/>
      <c r="OG16" s="93"/>
      <c r="OH16" s="93"/>
      <c r="OI16" s="93"/>
      <c r="OJ16" s="93"/>
      <c r="OK16" s="93"/>
      <c r="OL16" s="93"/>
      <c r="OM16" s="93"/>
      <c r="ON16" s="93"/>
      <c r="OO16" s="93"/>
      <c r="OP16" s="93"/>
      <c r="OQ16" s="93"/>
      <c r="OR16" s="93"/>
      <c r="OS16" s="93"/>
      <c r="OT16" s="93"/>
      <c r="OU16" s="93"/>
      <c r="OV16" s="93"/>
      <c r="OW16" s="93"/>
      <c r="OX16" s="93"/>
      <c r="OY16" s="93"/>
      <c r="OZ16" s="93"/>
      <c r="PA16" s="93"/>
      <c r="PB16" s="93"/>
      <c r="PC16" s="93"/>
      <c r="PD16" s="93"/>
      <c r="PE16" s="93"/>
      <c r="PF16" s="93"/>
      <c r="PG16" s="93"/>
      <c r="PH16" s="93"/>
      <c r="PI16" s="93"/>
      <c r="PJ16" s="93"/>
      <c r="PK16" s="93"/>
      <c r="PL16" s="93"/>
      <c r="PM16" s="93"/>
      <c r="PN16" s="93"/>
      <c r="PO16" s="93"/>
      <c r="PP16" s="93"/>
      <c r="PQ16" s="93"/>
      <c r="PR16" s="93"/>
      <c r="PS16" s="93"/>
      <c r="PT16" s="93"/>
      <c r="PU16" s="93"/>
      <c r="PV16" s="93"/>
      <c r="PW16" s="93"/>
      <c r="PX16" s="93"/>
      <c r="PY16" s="93"/>
      <c r="PZ16" s="93"/>
      <c r="QA16" s="93"/>
      <c r="QB16" s="93"/>
      <c r="QC16" s="93"/>
      <c r="QD16" s="93"/>
      <c r="QE16" s="93"/>
      <c r="QF16" s="93"/>
      <c r="QG16" s="93"/>
      <c r="QH16" s="93"/>
      <c r="QI16" s="93"/>
      <c r="QJ16" s="93"/>
      <c r="QK16" s="93"/>
      <c r="QL16" s="93"/>
      <c r="QM16" s="93"/>
      <c r="QN16" s="93"/>
      <c r="QO16" s="93"/>
      <c r="QP16" s="93"/>
      <c r="QQ16" s="93"/>
      <c r="QR16" s="93"/>
      <c r="QS16" s="93"/>
      <c r="QT16" s="93"/>
      <c r="QU16" s="93"/>
      <c r="QV16" s="93"/>
      <c r="QW16" s="93"/>
      <c r="QX16" s="93"/>
      <c r="QY16" s="93"/>
      <c r="QZ16" s="93"/>
      <c r="RA16" s="93"/>
      <c r="RB16" s="93"/>
      <c r="RC16" s="93"/>
      <c r="RD16" s="93"/>
      <c r="RE16" s="93"/>
      <c r="RF16" s="93"/>
      <c r="RG16" s="93"/>
      <c r="RH16" s="93"/>
      <c r="RI16" s="93"/>
      <c r="RJ16" s="93"/>
      <c r="RK16" s="93"/>
      <c r="RL16" s="93"/>
      <c r="RM16" s="93"/>
      <c r="RN16" s="93"/>
      <c r="RO16" s="93"/>
      <c r="RP16" s="93"/>
      <c r="RQ16" s="93"/>
      <c r="RR16" s="93"/>
      <c r="RS16" s="93"/>
      <c r="RT16" s="93"/>
      <c r="RU16" s="93"/>
      <c r="RV16" s="93"/>
      <c r="RW16" s="93"/>
      <c r="RX16" s="93"/>
      <c r="RY16" s="93"/>
      <c r="RZ16" s="93"/>
      <c r="SA16" s="93"/>
      <c r="SB16" s="93"/>
      <c r="SC16" s="93"/>
      <c r="SD16" s="93"/>
      <c r="SE16" s="93"/>
      <c r="SF16" s="93"/>
      <c r="SG16" s="93"/>
      <c r="SH16" s="93"/>
      <c r="SI16" s="93"/>
      <c r="SJ16" s="93"/>
      <c r="SK16" s="93"/>
      <c r="SL16" s="93"/>
      <c r="SM16" s="93"/>
      <c r="SN16" s="93"/>
      <c r="SO16" s="93"/>
      <c r="SP16" s="93"/>
      <c r="SQ16" s="93"/>
      <c r="SR16" s="93"/>
      <c r="SS16" s="93"/>
      <c r="ST16" s="93"/>
      <c r="SU16" s="93"/>
      <c r="SV16" s="93"/>
      <c r="SW16" s="93"/>
      <c r="SX16" s="93"/>
      <c r="SY16" s="93"/>
      <c r="SZ16" s="93"/>
      <c r="TA16" s="93"/>
      <c r="TB16" s="93"/>
      <c r="TC16" s="93"/>
      <c r="TD16" s="93"/>
      <c r="TE16" s="93"/>
      <c r="TF16" s="93"/>
      <c r="TG16" s="93"/>
      <c r="TH16" s="93"/>
      <c r="TI16" s="93"/>
      <c r="TJ16" s="93"/>
      <c r="TK16" s="93"/>
      <c r="TL16" s="93"/>
      <c r="TM16" s="93"/>
      <c r="TN16" s="93"/>
      <c r="TO16" s="93"/>
      <c r="TP16" s="93"/>
      <c r="TQ16" s="93"/>
      <c r="TR16" s="93"/>
      <c r="TS16" s="93"/>
      <c r="TT16" s="93"/>
      <c r="TU16" s="93"/>
      <c r="TV16" s="93"/>
      <c r="TW16" s="93"/>
      <c r="TX16" s="93"/>
      <c r="TY16" s="93"/>
      <c r="TZ16" s="93"/>
      <c r="UA16" s="93"/>
      <c r="UB16" s="93"/>
      <c r="UC16" s="93"/>
      <c r="UD16" s="93"/>
      <c r="UE16" s="93"/>
      <c r="UF16" s="93"/>
      <c r="UG16" s="93"/>
      <c r="UH16" s="93"/>
      <c r="UI16" s="93"/>
      <c r="UJ16" s="93"/>
      <c r="UK16" s="93"/>
      <c r="UL16" s="93"/>
      <c r="UM16" s="93"/>
      <c r="UN16" s="93"/>
      <c r="UO16" s="93"/>
      <c r="UP16" s="93"/>
      <c r="UQ16" s="93"/>
      <c r="UR16" s="93"/>
      <c r="US16" s="93"/>
      <c r="UT16" s="93"/>
      <c r="UU16" s="93"/>
      <c r="UV16" s="93"/>
      <c r="UW16" s="93"/>
      <c r="UX16" s="93"/>
      <c r="UY16" s="93"/>
      <c r="UZ16" s="93"/>
      <c r="VA16" s="93"/>
      <c r="VB16" s="93"/>
      <c r="VC16" s="93"/>
      <c r="VD16" s="93"/>
      <c r="VE16" s="93"/>
      <c r="VF16" s="93"/>
      <c r="VG16" s="93"/>
      <c r="VH16" s="93"/>
      <c r="VI16" s="93"/>
      <c r="VJ16" s="93"/>
      <c r="VK16" s="93"/>
      <c r="VL16" s="93"/>
      <c r="VM16" s="93"/>
      <c r="VN16" s="93"/>
      <c r="VO16" s="93"/>
      <c r="VP16" s="93"/>
      <c r="VQ16" s="93"/>
      <c r="VR16" s="93"/>
      <c r="VS16" s="93"/>
      <c r="VT16" s="93"/>
      <c r="VU16" s="93"/>
      <c r="VV16" s="93"/>
      <c r="VW16" s="93"/>
      <c r="VX16" s="93"/>
      <c r="VY16" s="93"/>
      <c r="VZ16" s="93"/>
      <c r="WA16" s="93"/>
      <c r="WB16" s="93"/>
      <c r="WC16" s="93"/>
      <c r="WD16" s="93"/>
      <c r="WE16" s="93"/>
      <c r="WF16" s="93"/>
      <c r="WG16" s="93"/>
      <c r="WH16" s="93"/>
      <c r="WI16" s="93"/>
      <c r="WJ16" s="93"/>
      <c r="WK16" s="93"/>
      <c r="WL16" s="93"/>
      <c r="WM16" s="93"/>
      <c r="WN16" s="93"/>
      <c r="WO16" s="93"/>
      <c r="WP16" s="93"/>
      <c r="WQ16" s="93"/>
      <c r="WR16" s="93"/>
      <c r="WS16" s="93"/>
      <c r="WT16" s="93"/>
      <c r="WU16" s="93"/>
      <c r="WV16" s="93"/>
      <c r="WW16" s="93"/>
      <c r="WX16" s="93"/>
      <c r="WY16" s="93"/>
      <c r="WZ16" s="93"/>
      <c r="XA16" s="93"/>
      <c r="XB16" s="93"/>
      <c r="XC16" s="93"/>
      <c r="XD16" s="93"/>
      <c r="XE16" s="93"/>
      <c r="XF16" s="93"/>
      <c r="XG16" s="93"/>
      <c r="XH16" s="93"/>
      <c r="XI16" s="93"/>
      <c r="XJ16" s="93"/>
      <c r="XK16" s="93"/>
      <c r="XL16" s="93"/>
      <c r="XM16" s="93"/>
      <c r="XN16" s="93"/>
      <c r="XO16" s="93"/>
      <c r="XP16" s="93"/>
      <c r="XQ16" s="93"/>
      <c r="XR16" s="93"/>
      <c r="XS16" s="93"/>
      <c r="XT16" s="93"/>
      <c r="XU16" s="93"/>
      <c r="XV16" s="93"/>
      <c r="XW16" s="93"/>
      <c r="XX16" s="93"/>
      <c r="XY16" s="93"/>
      <c r="XZ16" s="93"/>
      <c r="YA16" s="93"/>
      <c r="YB16" s="93"/>
      <c r="YC16" s="93"/>
      <c r="YD16" s="93"/>
      <c r="YE16" s="93"/>
      <c r="YF16" s="93"/>
      <c r="YG16" s="93"/>
      <c r="YH16" s="93"/>
      <c r="YI16" s="93"/>
      <c r="YJ16" s="93"/>
      <c r="YK16" s="93"/>
      <c r="YL16" s="93"/>
      <c r="YM16" s="93"/>
      <c r="YN16" s="93"/>
      <c r="YO16" s="93"/>
      <c r="YP16" s="93"/>
      <c r="YQ16" s="93"/>
      <c r="YR16" s="93"/>
      <c r="YS16" s="93"/>
      <c r="YT16" s="93"/>
      <c r="YU16" s="93"/>
      <c r="YV16" s="93"/>
      <c r="YW16" s="93"/>
      <c r="YX16" s="93"/>
      <c r="YY16" s="93"/>
      <c r="YZ16" s="93"/>
      <c r="ZA16" s="93"/>
      <c r="ZB16" s="93"/>
      <c r="ZC16" s="93"/>
      <c r="ZD16" s="93"/>
      <c r="ZE16" s="93"/>
      <c r="ZF16" s="93"/>
      <c r="ZG16" s="93"/>
      <c r="ZH16" s="93"/>
      <c r="ZI16" s="93"/>
      <c r="ZJ16" s="93"/>
      <c r="ZK16" s="93"/>
      <c r="ZL16" s="93"/>
      <c r="ZM16" s="93"/>
      <c r="ZN16" s="93"/>
      <c r="ZO16" s="93"/>
      <c r="ZP16" s="93"/>
      <c r="ZQ16" s="93"/>
      <c r="ZR16" s="93"/>
      <c r="ZS16" s="93"/>
      <c r="ZT16" s="93"/>
      <c r="ZU16" s="93"/>
      <c r="ZV16" s="93"/>
      <c r="ZW16" s="93"/>
      <c r="ZX16" s="93"/>
      <c r="ZY16" s="93"/>
      <c r="ZZ16" s="93"/>
      <c r="AAA16" s="93"/>
      <c r="AAB16" s="93"/>
      <c r="AAC16" s="93"/>
      <c r="AAD16" s="93"/>
      <c r="AAE16" s="93"/>
      <c r="AAF16" s="93"/>
      <c r="AAG16" s="93"/>
      <c r="AAH16" s="93"/>
      <c r="AAI16" s="93"/>
      <c r="AAJ16" s="93"/>
      <c r="AAK16" s="93"/>
      <c r="AAL16" s="93"/>
      <c r="AAM16" s="93"/>
      <c r="AAN16" s="93"/>
      <c r="AAO16" s="93"/>
      <c r="AAP16" s="93"/>
      <c r="AAQ16" s="93"/>
      <c r="AAR16" s="93"/>
      <c r="AAS16" s="93"/>
      <c r="AAT16" s="93"/>
      <c r="AAU16" s="93"/>
      <c r="AAV16" s="93"/>
      <c r="AAW16" s="93"/>
      <c r="AAX16" s="93"/>
      <c r="AAY16" s="93"/>
      <c r="AAZ16" s="93"/>
      <c r="ABA16" s="93"/>
      <c r="ABB16" s="93"/>
      <c r="ABC16" s="93"/>
      <c r="ABD16" s="93"/>
      <c r="ABE16" s="93"/>
      <c r="ABF16" s="93"/>
      <c r="ABG16" s="93"/>
      <c r="ABH16" s="93"/>
      <c r="ABI16" s="93"/>
      <c r="ABJ16" s="93"/>
      <c r="ABK16" s="93"/>
      <c r="ABL16" s="93"/>
      <c r="ABM16" s="93"/>
      <c r="ABN16" s="93"/>
      <c r="ABO16" s="93"/>
      <c r="ABP16" s="93"/>
      <c r="ABQ16" s="93"/>
      <c r="ABR16" s="93"/>
      <c r="ABS16" s="93"/>
      <c r="ABT16" s="93"/>
      <c r="ABU16" s="93"/>
      <c r="ABV16" s="93"/>
      <c r="ABW16" s="93"/>
      <c r="ABX16" s="93"/>
      <c r="ABY16" s="93"/>
      <c r="ABZ16" s="93"/>
      <c r="ACA16" s="93"/>
      <c r="ACB16" s="93"/>
      <c r="ACC16" s="93"/>
      <c r="ACD16" s="93"/>
      <c r="ACE16" s="93"/>
      <c r="ACF16" s="93"/>
      <c r="ACG16" s="93"/>
      <c r="ACH16" s="93"/>
      <c r="ACI16" s="93"/>
      <c r="ACJ16" s="93"/>
      <c r="ACK16" s="93"/>
      <c r="ACL16" s="93"/>
      <c r="ACM16" s="93"/>
      <c r="ACN16" s="93"/>
      <c r="ACO16" s="93"/>
      <c r="ACP16" s="93"/>
      <c r="ACQ16" s="93"/>
      <c r="ACR16" s="93"/>
      <c r="ACS16" s="93"/>
      <c r="ACT16" s="93"/>
      <c r="ACU16" s="93"/>
      <c r="ACV16" s="93"/>
      <c r="ACW16" s="93"/>
      <c r="ACX16" s="93"/>
      <c r="ACY16" s="93"/>
      <c r="ACZ16" s="93"/>
      <c r="ADA16" s="93"/>
      <c r="ADB16" s="93"/>
      <c r="ADC16" s="93"/>
      <c r="ADD16" s="93"/>
      <c r="ADE16" s="93"/>
      <c r="ADF16" s="93"/>
      <c r="ADG16" s="93"/>
      <c r="ADH16" s="93"/>
      <c r="ADI16" s="93"/>
      <c r="ADJ16" s="93"/>
      <c r="ADK16" s="93"/>
      <c r="ADL16" s="93"/>
      <c r="ADM16" s="93"/>
      <c r="ADN16" s="93"/>
      <c r="ADO16" s="93"/>
      <c r="ADP16" s="93"/>
      <c r="ADQ16" s="93"/>
      <c r="ADR16" s="93"/>
      <c r="ADS16" s="93"/>
      <c r="ADT16" s="93"/>
      <c r="ADU16" s="93"/>
      <c r="ADV16" s="93"/>
      <c r="ADW16" s="93"/>
      <c r="ADX16" s="93"/>
      <c r="ADY16" s="93"/>
      <c r="ADZ16" s="93"/>
      <c r="AEA16" s="93"/>
      <c r="AEB16" s="93"/>
      <c r="AEC16" s="93"/>
      <c r="AED16" s="93"/>
      <c r="AEE16" s="93"/>
      <c r="AEF16" s="93"/>
      <c r="AEG16" s="93"/>
      <c r="AEH16" s="93"/>
      <c r="AEI16" s="93"/>
      <c r="AEJ16" s="93"/>
      <c r="AEK16" s="93"/>
      <c r="AEL16" s="93"/>
      <c r="AEM16" s="93"/>
      <c r="AEN16" s="93"/>
      <c r="AEO16" s="93"/>
      <c r="AEP16" s="93"/>
      <c r="AEQ16" s="93"/>
      <c r="AER16" s="93"/>
      <c r="AES16" s="93"/>
      <c r="AET16" s="93"/>
      <c r="AEU16" s="93"/>
      <c r="AEV16" s="93"/>
      <c r="AEW16" s="93"/>
      <c r="AEX16" s="93"/>
      <c r="AEY16" s="93"/>
      <c r="AEZ16" s="93"/>
      <c r="AFA16" s="93"/>
      <c r="AFB16" s="93"/>
      <c r="AFC16" s="93"/>
      <c r="AFD16" s="93"/>
      <c r="AFE16" s="93"/>
      <c r="AFF16" s="93"/>
      <c r="AFG16" s="93"/>
      <c r="AFH16" s="93"/>
      <c r="AFI16" s="93"/>
      <c r="AFJ16" s="93"/>
      <c r="AFK16" s="93"/>
      <c r="AFL16" s="93"/>
      <c r="AFM16" s="93"/>
      <c r="AFN16" s="93"/>
      <c r="AFO16" s="93"/>
      <c r="AFP16" s="93"/>
      <c r="AFQ16" s="93"/>
      <c r="AFR16" s="93"/>
      <c r="AFS16" s="93"/>
      <c r="AFT16" s="93"/>
      <c r="AFU16" s="93"/>
      <c r="AFV16" s="93"/>
      <c r="AFW16" s="93"/>
      <c r="AFX16" s="93"/>
      <c r="AFY16" s="93"/>
      <c r="AFZ16" s="93"/>
      <c r="AGA16" s="93"/>
      <c r="AGB16" s="93"/>
      <c r="AGC16" s="93"/>
      <c r="AGD16" s="93"/>
      <c r="AGE16" s="93"/>
      <c r="AGF16" s="93"/>
      <c r="AGG16" s="93"/>
      <c r="AGH16" s="93"/>
      <c r="AGI16" s="93"/>
      <c r="AGJ16" s="93"/>
      <c r="AGK16" s="93"/>
      <c r="AGL16" s="93"/>
      <c r="AGM16" s="93"/>
      <c r="AGN16" s="93"/>
      <c r="AGO16" s="93"/>
      <c r="AGP16" s="93"/>
      <c r="AGQ16" s="93"/>
      <c r="AGR16" s="93"/>
      <c r="AGS16" s="93"/>
      <c r="AGT16" s="93"/>
      <c r="AGU16" s="93"/>
      <c r="AGV16" s="93"/>
      <c r="AGW16" s="93"/>
      <c r="AGX16" s="93"/>
      <c r="AGY16" s="93"/>
      <c r="AGZ16" s="93"/>
      <c r="AHA16" s="93"/>
      <c r="AHB16" s="93"/>
      <c r="AHC16" s="93"/>
      <c r="AHD16" s="93"/>
      <c r="AHE16" s="93"/>
      <c r="AHF16" s="93"/>
      <c r="AHG16" s="93"/>
      <c r="AHH16" s="93"/>
      <c r="AHI16" s="93"/>
      <c r="AHJ16" s="93"/>
      <c r="AHK16" s="93"/>
      <c r="AHL16" s="93"/>
      <c r="AHM16" s="93"/>
      <c r="AHN16" s="93"/>
      <c r="AHO16" s="93"/>
      <c r="AHP16" s="93"/>
      <c r="AHQ16" s="93"/>
      <c r="AHR16" s="93"/>
      <c r="AHS16" s="93"/>
      <c r="AHT16" s="93"/>
      <c r="AHU16" s="93"/>
      <c r="AHV16" s="93"/>
      <c r="AHW16" s="93"/>
      <c r="AHX16" s="93"/>
      <c r="AHY16" s="93"/>
      <c r="AHZ16" s="93"/>
      <c r="AIA16" s="93"/>
      <c r="AIB16" s="93"/>
      <c r="AIC16" s="93"/>
      <c r="AID16" s="93"/>
      <c r="AIE16" s="93"/>
      <c r="AIF16" s="93"/>
      <c r="AIG16" s="93"/>
      <c r="AIH16" s="93"/>
      <c r="AII16" s="93"/>
      <c r="AIJ16" s="93"/>
      <c r="AIK16" s="93"/>
      <c r="AIL16" s="93"/>
      <c r="AIM16" s="93"/>
      <c r="AIN16" s="93"/>
      <c r="AIO16" s="93"/>
      <c r="AIP16" s="93"/>
      <c r="AIQ16" s="93"/>
      <c r="AIR16" s="93"/>
      <c r="AIS16" s="93"/>
      <c r="AIT16" s="93"/>
      <c r="AIU16" s="93"/>
      <c r="AIV16" s="93"/>
      <c r="AIW16" s="93"/>
      <c r="AIX16" s="93"/>
      <c r="AIY16" s="93"/>
      <c r="AIZ16" s="93"/>
      <c r="AJA16" s="93"/>
      <c r="AJB16" s="93"/>
      <c r="AJC16" s="93"/>
      <c r="AJD16" s="93"/>
      <c r="AJE16" s="93"/>
      <c r="AJF16" s="93"/>
      <c r="AJG16" s="93"/>
      <c r="AJH16" s="93"/>
      <c r="AJI16" s="93"/>
      <c r="AJJ16" s="93"/>
      <c r="AJK16" s="93"/>
      <c r="AJL16" s="93"/>
      <c r="AJM16" s="93"/>
      <c r="AJN16" s="93"/>
      <c r="AJO16" s="93"/>
      <c r="AJP16" s="93"/>
      <c r="AJQ16" s="93"/>
      <c r="AJR16" s="93"/>
      <c r="AJS16" s="93"/>
      <c r="AJT16" s="93"/>
      <c r="AJU16" s="93"/>
      <c r="AJV16" s="93"/>
      <c r="AJW16" s="93"/>
      <c r="AJX16" s="93"/>
      <c r="AJY16" s="93"/>
      <c r="AJZ16" s="93"/>
      <c r="AKA16" s="93"/>
      <c r="AKB16" s="93"/>
      <c r="AKC16" s="93"/>
      <c r="AKD16" s="93"/>
      <c r="AKE16" s="93"/>
      <c r="AKF16" s="93"/>
      <c r="AKG16" s="93"/>
      <c r="AKH16" s="93"/>
      <c r="AKI16" s="93"/>
      <c r="AKJ16" s="93"/>
      <c r="AKK16" s="93"/>
      <c r="AKL16" s="93"/>
      <c r="AKM16" s="93"/>
      <c r="AKN16" s="93"/>
      <c r="AKO16" s="93"/>
      <c r="AKP16" s="93"/>
      <c r="AKQ16" s="93"/>
      <c r="AKR16" s="93"/>
      <c r="AKS16" s="93"/>
      <c r="AKT16" s="93"/>
      <c r="AKU16" s="93"/>
      <c r="AKV16" s="93"/>
      <c r="AKW16" s="93"/>
      <c r="AKX16" s="93"/>
      <c r="AKY16" s="93"/>
      <c r="AKZ16" s="93"/>
      <c r="ALA16" s="93"/>
      <c r="ALB16" s="93"/>
      <c r="ALC16" s="93"/>
      <c r="ALD16" s="93"/>
      <c r="ALE16" s="93"/>
      <c r="ALF16" s="93"/>
      <c r="ALG16" s="93"/>
      <c r="ALH16" s="93"/>
      <c r="ALI16" s="93"/>
      <c r="ALJ16" s="93"/>
      <c r="ALK16" s="93"/>
      <c r="ALL16" s="93"/>
      <c r="ALM16" s="93"/>
      <c r="ALN16" s="93"/>
      <c r="ALO16" s="93"/>
      <c r="ALP16" s="93"/>
      <c r="ALQ16" s="93"/>
      <c r="ALR16" s="93"/>
      <c r="ALS16" s="93"/>
      <c r="ALT16" s="93"/>
      <c r="ALU16" s="93"/>
      <c r="ALV16" s="93"/>
      <c r="ALW16" s="93"/>
      <c r="ALX16" s="93"/>
      <c r="ALY16" s="93"/>
      <c r="ALZ16" s="93"/>
      <c r="AMA16" s="93"/>
      <c r="AMB16" s="93"/>
      <c r="AMC16" s="93"/>
      <c r="AMD16" s="93"/>
      <c r="AME16" s="93"/>
      <c r="AMF16" s="93"/>
      <c r="AMG16" s="93"/>
      <c r="AMH16" s="93"/>
      <c r="AMI16" s="93"/>
      <c r="AMJ16" s="93"/>
      <c r="AMK16" s="93"/>
      <c r="AML16" s="93"/>
      <c r="AMM16" s="93"/>
      <c r="AMN16" s="93"/>
      <c r="AMO16" s="93"/>
      <c r="AMP16" s="93"/>
      <c r="AMQ16" s="93"/>
      <c r="AMR16" s="93"/>
      <c r="AMS16" s="93"/>
      <c r="AMT16" s="93"/>
      <c r="AMU16" s="93"/>
      <c r="AMV16" s="93"/>
      <c r="AMW16" s="93"/>
      <c r="AMX16" s="93"/>
      <c r="AMY16" s="93"/>
      <c r="AMZ16" s="93"/>
      <c r="ANA16" s="93"/>
      <c r="ANB16" s="93"/>
      <c r="ANC16" s="93"/>
      <c r="AND16" s="93"/>
      <c r="ANE16" s="93"/>
      <c r="ANF16" s="93"/>
      <c r="ANG16" s="93"/>
      <c r="ANH16" s="93"/>
      <c r="ANI16" s="93"/>
      <c r="ANJ16" s="93"/>
      <c r="ANK16" s="93"/>
      <c r="ANL16" s="93"/>
      <c r="ANM16" s="93"/>
      <c r="ANN16" s="93"/>
      <c r="ANO16" s="93"/>
      <c r="ANP16" s="93"/>
      <c r="ANQ16" s="93"/>
      <c r="ANR16" s="93"/>
      <c r="ANS16" s="93"/>
      <c r="ANT16" s="93"/>
      <c r="ANU16" s="93"/>
      <c r="ANV16" s="93"/>
      <c r="ANW16" s="93"/>
      <c r="ANX16" s="93"/>
      <c r="ANY16" s="93"/>
      <c r="ANZ16" s="93"/>
      <c r="AOA16" s="93"/>
      <c r="AOB16" s="93"/>
      <c r="AOC16" s="93"/>
      <c r="AOD16" s="93"/>
      <c r="AOE16" s="93"/>
      <c r="AOF16" s="93"/>
      <c r="AOG16" s="93"/>
      <c r="AOH16" s="93"/>
      <c r="AOI16" s="93"/>
      <c r="AOJ16" s="93"/>
      <c r="AOK16" s="93"/>
      <c r="AOL16" s="93"/>
      <c r="AOM16" s="93"/>
      <c r="AON16" s="93"/>
      <c r="AOO16" s="93"/>
      <c r="AOP16" s="93"/>
      <c r="AOQ16" s="93"/>
      <c r="AOR16" s="93"/>
      <c r="AOS16" s="93"/>
      <c r="AOT16" s="93"/>
      <c r="AOU16" s="93"/>
      <c r="AOV16" s="93"/>
      <c r="AOW16" s="93"/>
      <c r="AOX16" s="93"/>
      <c r="AOY16" s="93"/>
      <c r="AOZ16" s="93"/>
      <c r="APA16" s="93"/>
      <c r="APB16" s="93"/>
      <c r="APC16" s="93"/>
      <c r="APD16" s="93"/>
      <c r="APE16" s="93"/>
      <c r="APF16" s="93"/>
      <c r="APG16" s="93"/>
      <c r="APH16" s="93"/>
      <c r="API16" s="93"/>
      <c r="APJ16" s="93"/>
      <c r="APK16" s="93"/>
      <c r="APL16" s="93"/>
      <c r="APM16" s="93"/>
      <c r="APN16" s="93"/>
      <c r="APO16" s="93"/>
      <c r="APP16" s="93"/>
      <c r="APQ16" s="93"/>
      <c r="APR16" s="93"/>
      <c r="APS16" s="93"/>
      <c r="APT16" s="93"/>
      <c r="APU16" s="93"/>
      <c r="APV16" s="93"/>
      <c r="APW16" s="93"/>
      <c r="APX16" s="93"/>
      <c r="APY16" s="93"/>
      <c r="APZ16" s="93"/>
      <c r="AQA16" s="93"/>
      <c r="AQB16" s="93"/>
      <c r="AQC16" s="93"/>
      <c r="AQD16" s="93"/>
      <c r="AQE16" s="93"/>
      <c r="AQF16" s="93"/>
      <c r="AQG16" s="93"/>
      <c r="AQH16" s="93"/>
      <c r="AQI16" s="93"/>
      <c r="AQJ16" s="93"/>
      <c r="AQK16" s="93"/>
      <c r="AQL16" s="93"/>
      <c r="AQM16" s="93"/>
      <c r="AQN16" s="93"/>
      <c r="AQO16" s="93"/>
      <c r="AQP16" s="93"/>
      <c r="AQQ16" s="93"/>
      <c r="AQR16" s="93"/>
      <c r="AQS16" s="93"/>
      <c r="AQT16" s="93"/>
      <c r="AQU16" s="93"/>
      <c r="AQV16" s="93"/>
      <c r="AQW16" s="93"/>
      <c r="AQX16" s="93"/>
      <c r="AQY16" s="93"/>
      <c r="AQZ16" s="93"/>
      <c r="ARA16" s="93"/>
      <c r="ARB16" s="93"/>
      <c r="ARC16" s="93"/>
      <c r="ARD16" s="93"/>
      <c r="ARE16" s="93"/>
      <c r="ARF16" s="93"/>
      <c r="ARG16" s="93"/>
      <c r="ARH16" s="93"/>
      <c r="ARI16" s="93"/>
      <c r="ARJ16" s="93"/>
      <c r="ARK16" s="93"/>
      <c r="ARL16" s="93"/>
      <c r="ARM16" s="93"/>
      <c r="ARN16" s="93"/>
      <c r="ARO16" s="93"/>
      <c r="ARP16" s="93"/>
      <c r="ARQ16" s="93"/>
      <c r="ARR16" s="93"/>
      <c r="ARS16" s="93"/>
      <c r="ART16" s="93"/>
      <c r="ARU16" s="93"/>
      <c r="ARV16" s="93"/>
      <c r="ARW16" s="93"/>
      <c r="ARX16" s="93"/>
      <c r="ARY16" s="93"/>
      <c r="ARZ16" s="93"/>
      <c r="ASA16" s="93"/>
      <c r="ASB16" s="93"/>
      <c r="ASC16" s="93"/>
      <c r="ASD16" s="93"/>
      <c r="ASE16" s="93"/>
      <c r="ASF16" s="93"/>
      <c r="ASG16" s="93"/>
      <c r="ASH16" s="93"/>
      <c r="ASI16" s="93"/>
      <c r="ASJ16" s="93"/>
      <c r="ASK16" s="93"/>
      <c r="ASL16" s="93"/>
      <c r="ASM16" s="93"/>
      <c r="ASN16" s="93"/>
      <c r="ASO16" s="93"/>
      <c r="ASP16" s="93"/>
      <c r="ASQ16" s="93"/>
      <c r="ASR16" s="93"/>
      <c r="ASS16" s="93"/>
      <c r="AST16" s="93"/>
      <c r="ASU16" s="93"/>
      <c r="ASV16" s="93"/>
      <c r="ASW16" s="93"/>
      <c r="ASX16" s="93"/>
      <c r="ASY16" s="93"/>
      <c r="ASZ16" s="93"/>
      <c r="ATA16" s="93"/>
      <c r="ATB16" s="93"/>
      <c r="ATC16" s="93"/>
      <c r="ATD16" s="93"/>
      <c r="ATE16" s="93"/>
      <c r="ATF16" s="93"/>
      <c r="ATG16" s="93"/>
      <c r="ATH16" s="93"/>
      <c r="ATI16" s="93"/>
      <c r="ATJ16" s="93"/>
      <c r="ATK16" s="93"/>
      <c r="ATL16" s="93"/>
      <c r="ATM16" s="93"/>
      <c r="ATN16" s="93"/>
      <c r="ATO16" s="93"/>
      <c r="ATP16" s="93"/>
      <c r="ATQ16" s="93"/>
      <c r="ATR16" s="93"/>
      <c r="ATS16" s="93"/>
      <c r="ATT16" s="93"/>
      <c r="ATU16" s="93"/>
      <c r="ATV16" s="93"/>
      <c r="ATW16" s="93"/>
      <c r="ATX16" s="93"/>
      <c r="ATY16" s="93"/>
      <c r="ATZ16" s="93"/>
      <c r="AUA16" s="93"/>
      <c r="AUB16" s="93"/>
      <c r="AUC16" s="93"/>
      <c r="AUD16" s="93"/>
      <c r="AUE16" s="93"/>
      <c r="AUF16" s="93"/>
      <c r="AUG16" s="93"/>
      <c r="AUH16" s="93"/>
      <c r="AUI16" s="93"/>
      <c r="AUJ16" s="93"/>
      <c r="AUK16" s="93"/>
      <c r="AUL16" s="93"/>
      <c r="AUM16" s="93"/>
      <c r="AUN16" s="93"/>
      <c r="AUO16" s="93"/>
      <c r="AUP16" s="93"/>
      <c r="AUQ16" s="93"/>
      <c r="AUR16" s="93"/>
      <c r="AUS16" s="93"/>
      <c r="AUT16" s="93"/>
      <c r="AUU16" s="93"/>
      <c r="AUV16" s="93"/>
      <c r="AUW16" s="93"/>
      <c r="AUX16" s="93"/>
      <c r="AUY16" s="93"/>
      <c r="AUZ16" s="93"/>
      <c r="AVA16" s="93"/>
      <c r="AVB16" s="93"/>
      <c r="AVC16" s="93"/>
      <c r="AVD16" s="93"/>
      <c r="AVE16" s="93"/>
      <c r="AVF16" s="93"/>
      <c r="AVG16" s="93"/>
      <c r="AVH16" s="93"/>
      <c r="AVI16" s="93"/>
      <c r="AVJ16" s="93"/>
      <c r="AVK16" s="93"/>
      <c r="AVL16" s="93"/>
      <c r="AVM16" s="93"/>
      <c r="AVN16" s="93"/>
      <c r="AVO16" s="93"/>
      <c r="AVP16" s="93"/>
      <c r="AVQ16" s="93"/>
      <c r="AVR16" s="93"/>
      <c r="AVS16" s="93"/>
      <c r="AVT16" s="93"/>
      <c r="AVU16" s="93"/>
      <c r="AVV16" s="93"/>
      <c r="AVW16" s="93"/>
      <c r="AVX16" s="93"/>
      <c r="AVY16" s="93"/>
      <c r="AVZ16" s="93"/>
      <c r="AWA16" s="93"/>
      <c r="AWB16" s="93"/>
      <c r="AWC16" s="93"/>
      <c r="AWD16" s="93"/>
      <c r="AWE16" s="93"/>
      <c r="AWF16" s="93"/>
      <c r="AWG16" s="93"/>
      <c r="AWH16" s="93"/>
      <c r="AWI16" s="93"/>
      <c r="AWJ16" s="93"/>
      <c r="AWK16" s="93"/>
      <c r="AWL16" s="93"/>
      <c r="AWM16" s="93"/>
      <c r="AWN16" s="93"/>
      <c r="AWO16" s="93"/>
      <c r="AWP16" s="93"/>
      <c r="AWQ16" s="93"/>
      <c r="AWR16" s="93"/>
      <c r="AWS16" s="93"/>
      <c r="AWT16" s="93"/>
      <c r="AWU16" s="93"/>
      <c r="AWV16" s="93"/>
      <c r="AWW16" s="93"/>
      <c r="AWX16" s="93"/>
      <c r="AWY16" s="93"/>
      <c r="AWZ16" s="93"/>
      <c r="AXA16" s="93"/>
      <c r="AXB16" s="93"/>
      <c r="AXC16" s="93"/>
      <c r="AXD16" s="93"/>
      <c r="AXE16" s="93"/>
      <c r="AXF16" s="93"/>
      <c r="AXG16" s="93"/>
      <c r="AXH16" s="93"/>
      <c r="AXI16" s="93"/>
      <c r="AXJ16" s="93"/>
      <c r="AXK16" s="93"/>
      <c r="AXL16" s="93"/>
      <c r="AXM16" s="93"/>
      <c r="AXN16" s="93"/>
      <c r="AXO16" s="93"/>
      <c r="AXP16" s="93"/>
      <c r="AXQ16" s="93"/>
      <c r="AXR16" s="93"/>
      <c r="AXS16" s="93"/>
      <c r="AXT16" s="93"/>
      <c r="AXU16" s="93"/>
      <c r="AXV16" s="93"/>
      <c r="AXW16" s="93"/>
      <c r="AXX16" s="93"/>
      <c r="AXY16" s="93"/>
      <c r="AXZ16" s="93"/>
      <c r="AYA16" s="93"/>
      <c r="AYB16" s="93"/>
      <c r="AYC16" s="93"/>
      <c r="AYD16" s="93"/>
      <c r="AYE16" s="93"/>
      <c r="AYF16" s="93"/>
      <c r="AYG16" s="93"/>
      <c r="AYH16" s="93"/>
      <c r="AYI16" s="93"/>
      <c r="AYJ16" s="93"/>
      <c r="AYK16" s="93"/>
      <c r="AYL16" s="93"/>
      <c r="AYM16" s="93"/>
      <c r="AYN16" s="93"/>
      <c r="AYO16" s="93"/>
      <c r="AYP16" s="93"/>
      <c r="AYQ16" s="93"/>
      <c r="AYR16" s="93"/>
      <c r="AYS16" s="93"/>
      <c r="AYT16" s="93"/>
      <c r="AYU16" s="93"/>
      <c r="AYV16" s="93"/>
      <c r="AYW16" s="93"/>
      <c r="AYX16" s="93"/>
      <c r="AYY16" s="93"/>
      <c r="AYZ16" s="93"/>
      <c r="AZA16" s="93"/>
      <c r="AZB16" s="93"/>
      <c r="AZC16" s="93"/>
      <c r="AZD16" s="93"/>
      <c r="AZE16" s="93"/>
      <c r="AZF16" s="93"/>
      <c r="AZG16" s="93"/>
      <c r="AZH16" s="93"/>
      <c r="AZI16" s="93"/>
      <c r="AZJ16" s="93"/>
      <c r="AZK16" s="93"/>
      <c r="AZL16" s="93"/>
      <c r="AZM16" s="93"/>
      <c r="AZN16" s="93"/>
      <c r="AZO16" s="93"/>
      <c r="AZP16" s="93"/>
      <c r="AZQ16" s="93"/>
      <c r="AZR16" s="93"/>
      <c r="AZS16" s="93"/>
      <c r="AZT16" s="93"/>
      <c r="AZU16" s="93"/>
      <c r="AZV16" s="93"/>
      <c r="AZW16" s="93"/>
      <c r="AZX16" s="93"/>
      <c r="AZY16" s="93"/>
      <c r="AZZ16" s="93"/>
      <c r="BAA16" s="93"/>
      <c r="BAB16" s="93"/>
      <c r="BAC16" s="93"/>
      <c r="BAD16" s="93"/>
      <c r="BAE16" s="93"/>
      <c r="BAF16" s="93"/>
      <c r="BAG16" s="93"/>
      <c r="BAH16" s="93"/>
      <c r="BAI16" s="93"/>
      <c r="BAJ16" s="93"/>
      <c r="BAK16" s="93"/>
      <c r="BAL16" s="93"/>
      <c r="BAM16" s="93"/>
      <c r="BAN16" s="93"/>
      <c r="BAO16" s="93"/>
      <c r="BAP16" s="93"/>
      <c r="BAQ16" s="93"/>
      <c r="BAR16" s="93"/>
      <c r="BAS16" s="93"/>
      <c r="BAT16" s="93"/>
      <c r="BAU16" s="93"/>
      <c r="BAV16" s="93"/>
      <c r="BAW16" s="93"/>
      <c r="BAX16" s="93"/>
      <c r="BAY16" s="93"/>
      <c r="BAZ16" s="93"/>
      <c r="BBA16" s="93"/>
      <c r="BBB16" s="93"/>
      <c r="BBC16" s="93"/>
      <c r="BBD16" s="93"/>
      <c r="BBE16" s="93"/>
      <c r="BBF16" s="93"/>
      <c r="BBG16" s="93"/>
      <c r="BBH16" s="93"/>
      <c r="BBI16" s="93"/>
      <c r="BBJ16" s="93"/>
      <c r="BBK16" s="93"/>
      <c r="BBL16" s="93"/>
      <c r="BBM16" s="93"/>
      <c r="BBN16" s="93"/>
      <c r="BBO16" s="93"/>
      <c r="BBP16" s="93"/>
      <c r="BBQ16" s="93"/>
      <c r="BBR16" s="93"/>
      <c r="BBS16" s="93"/>
      <c r="BBT16" s="93"/>
      <c r="BBU16" s="93"/>
      <c r="BBV16" s="93"/>
      <c r="BBW16" s="93"/>
      <c r="BBX16" s="93"/>
      <c r="BBY16" s="93"/>
      <c r="BBZ16" s="93"/>
      <c r="BCA16" s="93"/>
      <c r="BCB16" s="93"/>
      <c r="BCC16" s="93"/>
      <c r="BCD16" s="93"/>
      <c r="BCE16" s="93"/>
      <c r="BCF16" s="93"/>
      <c r="BCG16" s="93"/>
      <c r="BCH16" s="93"/>
      <c r="BCI16" s="93"/>
      <c r="BCJ16" s="93"/>
      <c r="BCK16" s="93"/>
      <c r="BCL16" s="93"/>
      <c r="BCM16" s="93"/>
      <c r="BCN16" s="93"/>
      <c r="BCO16" s="93"/>
      <c r="BCP16" s="93"/>
      <c r="BCQ16" s="93"/>
      <c r="BCR16" s="93"/>
      <c r="BCS16" s="93"/>
      <c r="BCT16" s="93"/>
      <c r="BCU16" s="93"/>
      <c r="BCV16" s="93"/>
      <c r="BCW16" s="93"/>
      <c r="BCX16" s="93"/>
      <c r="BCY16" s="93"/>
      <c r="BCZ16" s="93"/>
      <c r="BDA16" s="93"/>
      <c r="BDB16" s="93"/>
      <c r="BDC16" s="93"/>
      <c r="BDD16" s="93"/>
      <c r="BDE16" s="93"/>
      <c r="BDF16" s="93"/>
      <c r="BDG16" s="93"/>
      <c r="BDH16" s="93"/>
      <c r="BDI16" s="93"/>
      <c r="BDJ16" s="93"/>
      <c r="BDK16" s="93"/>
      <c r="BDL16" s="93"/>
      <c r="BDM16" s="93"/>
      <c r="BDN16" s="93"/>
      <c r="BDO16" s="93"/>
      <c r="BDP16" s="93"/>
      <c r="BDQ16" s="93"/>
      <c r="BDR16" s="93"/>
      <c r="BDS16" s="93"/>
      <c r="BDT16" s="93"/>
      <c r="BDU16" s="93"/>
      <c r="BDV16" s="93"/>
      <c r="BDW16" s="93"/>
      <c r="BDX16" s="93"/>
      <c r="BDY16" s="93"/>
      <c r="BDZ16" s="93"/>
      <c r="BEA16" s="93"/>
      <c r="BEB16" s="93"/>
      <c r="BEC16" s="93"/>
      <c r="BED16" s="93"/>
      <c r="BEE16" s="93"/>
      <c r="BEF16" s="93"/>
      <c r="BEG16" s="93"/>
      <c r="BEH16" s="93"/>
      <c r="BEI16" s="93"/>
      <c r="BEJ16" s="93"/>
      <c r="BEK16" s="93"/>
      <c r="BEL16" s="93"/>
      <c r="BEM16" s="93"/>
      <c r="BEN16" s="93"/>
      <c r="BEO16" s="93"/>
      <c r="BEP16" s="93"/>
      <c r="BEQ16" s="93"/>
      <c r="BER16" s="93"/>
      <c r="BES16" s="93"/>
      <c r="BET16" s="93"/>
      <c r="BEU16" s="93"/>
      <c r="BEV16" s="93"/>
      <c r="BEW16" s="93"/>
      <c r="BEX16" s="93"/>
      <c r="BEY16" s="93"/>
      <c r="BEZ16" s="93"/>
      <c r="BFA16" s="93"/>
      <c r="BFB16" s="93"/>
      <c r="BFC16" s="93"/>
      <c r="BFD16" s="93"/>
      <c r="BFE16" s="93"/>
      <c r="BFF16" s="93"/>
      <c r="BFG16" s="93"/>
      <c r="BFH16" s="93"/>
      <c r="BFI16" s="93"/>
      <c r="BFJ16" s="93"/>
      <c r="BFK16" s="93"/>
      <c r="BFL16" s="93"/>
      <c r="BFM16" s="93"/>
      <c r="BFN16" s="93"/>
      <c r="BFO16" s="93"/>
      <c r="BFP16" s="93"/>
      <c r="BFQ16" s="93"/>
      <c r="BFR16" s="93"/>
      <c r="BFS16" s="93"/>
      <c r="BFT16" s="93"/>
      <c r="BFU16" s="93"/>
      <c r="BFV16" s="93"/>
      <c r="BFW16" s="93"/>
      <c r="BFX16" s="93"/>
      <c r="BFY16" s="93"/>
      <c r="BFZ16" s="93"/>
      <c r="BGA16" s="93"/>
      <c r="BGB16" s="93"/>
      <c r="BGC16" s="93"/>
      <c r="BGD16" s="93"/>
      <c r="BGE16" s="93"/>
      <c r="BGF16" s="93"/>
      <c r="BGG16" s="93"/>
      <c r="BGH16" s="93"/>
      <c r="BGI16" s="93"/>
      <c r="BGJ16" s="93"/>
      <c r="BGK16" s="93"/>
      <c r="BGL16" s="93"/>
      <c r="BGM16" s="93"/>
      <c r="BGN16" s="93"/>
      <c r="BGO16" s="93"/>
      <c r="BGP16" s="93"/>
      <c r="BGQ16" s="93"/>
      <c r="BGR16" s="93"/>
      <c r="BGS16" s="93"/>
      <c r="BGT16" s="93"/>
      <c r="BGU16" s="93"/>
      <c r="BGV16" s="93"/>
      <c r="BGW16" s="93"/>
      <c r="BGX16" s="93"/>
      <c r="BGY16" s="93"/>
      <c r="BGZ16" s="93"/>
      <c r="BHA16" s="93"/>
      <c r="BHB16" s="93"/>
      <c r="BHC16" s="93"/>
      <c r="BHD16" s="93"/>
      <c r="BHE16" s="93"/>
      <c r="BHF16" s="93"/>
      <c r="BHG16" s="93"/>
      <c r="BHH16" s="93"/>
      <c r="BHI16" s="93"/>
      <c r="BHJ16" s="93"/>
      <c r="BHK16" s="93"/>
      <c r="BHL16" s="93"/>
      <c r="BHM16" s="93"/>
      <c r="BHN16" s="93"/>
      <c r="BHO16" s="93"/>
      <c r="BHP16" s="93"/>
      <c r="BHQ16" s="93"/>
      <c r="BHR16" s="93"/>
      <c r="BHS16" s="93"/>
      <c r="BHT16" s="93"/>
      <c r="BHU16" s="93"/>
      <c r="BHV16" s="93"/>
      <c r="BHW16" s="93"/>
      <c r="BHX16" s="93"/>
      <c r="BHY16" s="93"/>
      <c r="BHZ16" s="93"/>
      <c r="BIA16" s="93"/>
      <c r="BIB16" s="93"/>
      <c r="BIC16" s="93"/>
      <c r="BID16" s="93"/>
      <c r="BIE16" s="93"/>
      <c r="BIF16" s="93"/>
      <c r="BIG16" s="93"/>
      <c r="BIH16" s="93"/>
      <c r="BII16" s="93"/>
      <c r="BIJ16" s="93"/>
      <c r="BIK16" s="93"/>
      <c r="BIL16" s="93"/>
      <c r="BIM16" s="93"/>
      <c r="BIN16" s="93"/>
      <c r="BIO16" s="93"/>
      <c r="BIP16" s="93"/>
      <c r="BIQ16" s="93"/>
      <c r="BIR16" s="93"/>
      <c r="BIS16" s="93"/>
      <c r="BIT16" s="93"/>
      <c r="BIU16" s="93"/>
      <c r="BIV16" s="93"/>
      <c r="BIW16" s="93"/>
      <c r="BIX16" s="93"/>
      <c r="BIY16" s="93"/>
      <c r="BIZ16" s="93"/>
      <c r="BJA16" s="93"/>
      <c r="BJB16" s="93"/>
      <c r="BJC16" s="93"/>
      <c r="BJD16" s="93"/>
      <c r="BJE16" s="93"/>
      <c r="BJF16" s="93"/>
      <c r="BJG16" s="93"/>
      <c r="BJH16" s="93"/>
      <c r="BJI16" s="93"/>
      <c r="BJJ16" s="93"/>
      <c r="BJK16" s="93"/>
      <c r="BJL16" s="93"/>
      <c r="BJM16" s="93"/>
      <c r="BJN16" s="93"/>
      <c r="BJO16" s="93"/>
      <c r="BJP16" s="93"/>
      <c r="BJQ16" s="93"/>
      <c r="BJR16" s="93"/>
      <c r="BJS16" s="93"/>
      <c r="BJT16" s="93"/>
      <c r="BJU16" s="93"/>
      <c r="BJV16" s="93"/>
      <c r="BJW16" s="93"/>
      <c r="BJX16" s="93"/>
      <c r="BJY16" s="93"/>
      <c r="BJZ16" s="93"/>
      <c r="BKA16" s="93"/>
      <c r="BKB16" s="93"/>
      <c r="BKC16" s="93"/>
      <c r="BKD16" s="93"/>
      <c r="BKE16" s="93"/>
      <c r="BKF16" s="93"/>
      <c r="BKG16" s="93"/>
      <c r="BKH16" s="93"/>
      <c r="BKI16" s="93"/>
      <c r="BKJ16" s="93"/>
      <c r="BKK16" s="93"/>
      <c r="BKL16" s="93"/>
      <c r="BKM16" s="93"/>
      <c r="BKN16" s="93"/>
      <c r="BKO16" s="93"/>
      <c r="BKP16" s="93"/>
      <c r="BKQ16" s="93"/>
      <c r="BKR16" s="93"/>
      <c r="BKS16" s="93"/>
      <c r="BKT16" s="93"/>
      <c r="BKU16" s="93"/>
      <c r="BKV16" s="93"/>
      <c r="BKW16" s="93"/>
      <c r="BKX16" s="93"/>
      <c r="BKY16" s="93"/>
      <c r="BKZ16" s="93"/>
      <c r="BLA16" s="93"/>
      <c r="BLB16" s="93"/>
      <c r="BLC16" s="93"/>
      <c r="BLD16" s="93"/>
      <c r="BLE16" s="93"/>
      <c r="BLF16" s="93"/>
      <c r="BLG16" s="93"/>
      <c r="BLH16" s="93"/>
      <c r="BLI16" s="93"/>
      <c r="BLJ16" s="93"/>
      <c r="BLK16" s="93"/>
      <c r="BLL16" s="93"/>
      <c r="BLM16" s="93"/>
      <c r="BLN16" s="93"/>
      <c r="BLO16" s="93"/>
      <c r="BLP16" s="93"/>
      <c r="BLQ16" s="93"/>
      <c r="BLR16" s="93"/>
      <c r="BLS16" s="93"/>
      <c r="BLT16" s="93"/>
      <c r="BLU16" s="93"/>
      <c r="BLV16" s="93"/>
      <c r="BLW16" s="93"/>
      <c r="BLX16" s="93"/>
      <c r="BLY16" s="93"/>
      <c r="BLZ16" s="93"/>
      <c r="BMA16" s="93"/>
      <c r="BMB16" s="93"/>
      <c r="BMC16" s="93"/>
      <c r="BMD16" s="93"/>
      <c r="BME16" s="93"/>
      <c r="BMF16" s="93"/>
      <c r="BMG16" s="93"/>
      <c r="BMH16" s="93"/>
      <c r="BMI16" s="93"/>
      <c r="BMJ16" s="93"/>
      <c r="BMK16" s="93"/>
      <c r="BML16" s="93"/>
      <c r="BMM16" s="93"/>
      <c r="BMN16" s="93"/>
      <c r="BMO16" s="93"/>
      <c r="BMP16" s="93"/>
      <c r="BMQ16" s="93"/>
      <c r="BMR16" s="93"/>
      <c r="BMS16" s="93"/>
      <c r="BMT16" s="93"/>
      <c r="BMU16" s="93"/>
      <c r="BMV16" s="93"/>
      <c r="BMW16" s="93"/>
      <c r="BMX16" s="93"/>
      <c r="BMY16" s="93"/>
      <c r="BMZ16" s="93"/>
      <c r="BNA16" s="93"/>
      <c r="BNB16" s="93"/>
      <c r="BNC16" s="93"/>
      <c r="BND16" s="93"/>
      <c r="BNE16" s="93"/>
      <c r="BNF16" s="93"/>
      <c r="BNG16" s="93"/>
      <c r="BNH16" s="93"/>
      <c r="BNI16" s="93"/>
      <c r="BNJ16" s="93"/>
      <c r="BNK16" s="93"/>
      <c r="BNL16" s="93"/>
      <c r="BNM16" s="93"/>
      <c r="BNN16" s="93"/>
      <c r="BNO16" s="93"/>
      <c r="BNP16" s="93"/>
      <c r="BNQ16" s="93"/>
      <c r="BNR16" s="93"/>
      <c r="BNS16" s="93"/>
      <c r="BNT16" s="93"/>
      <c r="BNU16" s="93"/>
      <c r="BNV16" s="93"/>
      <c r="BNW16" s="93"/>
      <c r="BNX16" s="93"/>
      <c r="BNY16" s="93"/>
      <c r="BNZ16" s="93"/>
      <c r="BOA16" s="93"/>
      <c r="BOB16" s="93"/>
      <c r="BOC16" s="93"/>
      <c r="BOD16" s="93"/>
      <c r="BOE16" s="93"/>
      <c r="BOF16" s="93"/>
      <c r="BOG16" s="93"/>
      <c r="BOH16" s="93"/>
      <c r="BOI16" s="93"/>
      <c r="BOJ16" s="93"/>
      <c r="BOK16" s="93"/>
      <c r="BOL16" s="93"/>
      <c r="BOM16" s="93"/>
      <c r="BON16" s="93"/>
      <c r="BOO16" s="93"/>
      <c r="BOP16" s="93"/>
      <c r="BOQ16" s="93"/>
      <c r="BOR16" s="93"/>
      <c r="BOS16" s="93"/>
      <c r="BOT16" s="93"/>
      <c r="BOU16" s="93"/>
      <c r="BOV16" s="93"/>
      <c r="BOW16" s="93"/>
      <c r="BOX16" s="93"/>
      <c r="BOY16" s="93"/>
      <c r="BOZ16" s="93"/>
      <c r="BPA16" s="93"/>
      <c r="BPB16" s="93"/>
      <c r="BPC16" s="93"/>
      <c r="BPD16" s="93"/>
      <c r="BPE16" s="93"/>
      <c r="BPF16" s="93"/>
      <c r="BPG16" s="93"/>
      <c r="BPH16" s="93"/>
      <c r="BPI16" s="93"/>
      <c r="BPJ16" s="93"/>
      <c r="BPK16" s="93"/>
      <c r="BPL16" s="93"/>
      <c r="BPM16" s="93"/>
      <c r="BPN16" s="93"/>
      <c r="BPO16" s="93"/>
      <c r="BPP16" s="93"/>
      <c r="BPQ16" s="93"/>
      <c r="BPR16" s="93"/>
      <c r="BPS16" s="93"/>
      <c r="BPT16" s="93"/>
      <c r="BPU16" s="93"/>
      <c r="BPV16" s="93"/>
      <c r="BPW16" s="93"/>
      <c r="BPX16" s="93"/>
      <c r="BPY16" s="93"/>
      <c r="BPZ16" s="93"/>
      <c r="BQA16" s="93"/>
      <c r="BQB16" s="93"/>
      <c r="BQC16" s="93"/>
      <c r="BQD16" s="93"/>
      <c r="BQE16" s="93"/>
      <c r="BQF16" s="93"/>
      <c r="BQG16" s="93"/>
      <c r="BQH16" s="93"/>
      <c r="BQI16" s="93"/>
      <c r="BQJ16" s="93"/>
      <c r="BQK16" s="93"/>
      <c r="BQL16" s="93"/>
      <c r="BQM16" s="93"/>
      <c r="BQN16" s="93"/>
      <c r="BQO16" s="93"/>
      <c r="BQP16" s="93"/>
      <c r="BQQ16" s="93"/>
      <c r="BQR16" s="93"/>
      <c r="BQS16" s="93"/>
      <c r="BQT16" s="93"/>
      <c r="BQU16" s="93"/>
      <c r="BQV16" s="93"/>
      <c r="BQW16" s="93"/>
      <c r="BQX16" s="93"/>
      <c r="BQY16" s="93"/>
      <c r="BQZ16" s="93"/>
      <c r="BRA16" s="93"/>
      <c r="BRB16" s="93"/>
      <c r="BRC16" s="93"/>
      <c r="BRD16" s="93"/>
      <c r="BRE16" s="93"/>
      <c r="BRF16" s="93"/>
      <c r="BRG16" s="93"/>
      <c r="BRH16" s="93"/>
      <c r="BRI16" s="93"/>
      <c r="BRJ16" s="93"/>
      <c r="BRK16" s="93"/>
      <c r="BRL16" s="93"/>
      <c r="BRM16" s="93"/>
      <c r="BRN16" s="93"/>
      <c r="BRO16" s="93"/>
      <c r="BRP16" s="93"/>
      <c r="BRQ16" s="93"/>
      <c r="BRR16" s="93"/>
      <c r="BRS16" s="93"/>
      <c r="BRT16" s="93"/>
      <c r="BRU16" s="93"/>
      <c r="BRV16" s="93"/>
      <c r="BRW16" s="93"/>
      <c r="BRX16" s="93"/>
      <c r="BRY16" s="93"/>
      <c r="BRZ16" s="93"/>
      <c r="BSA16" s="93"/>
      <c r="BSB16" s="93"/>
      <c r="BSC16" s="93"/>
      <c r="BSD16" s="93"/>
      <c r="BSE16" s="93"/>
      <c r="BSF16" s="93"/>
      <c r="BSG16" s="93"/>
      <c r="BSH16" s="93"/>
      <c r="BSI16" s="93"/>
      <c r="BSJ16" s="93"/>
      <c r="BSK16" s="93"/>
      <c r="BSL16" s="93"/>
      <c r="BSM16" s="93"/>
      <c r="BSN16" s="93"/>
      <c r="BSO16" s="93"/>
      <c r="BSP16" s="93"/>
      <c r="BSQ16" s="93"/>
      <c r="BSR16" s="93"/>
      <c r="BSS16" s="93"/>
      <c r="BST16" s="93"/>
      <c r="BSU16" s="93"/>
      <c r="BSV16" s="93"/>
      <c r="BSW16" s="93"/>
      <c r="BSX16" s="93"/>
      <c r="BSY16" s="93"/>
      <c r="BSZ16" s="93"/>
      <c r="BTA16" s="93"/>
      <c r="BTB16" s="93"/>
      <c r="BTC16" s="93"/>
      <c r="BTD16" s="93"/>
      <c r="BTE16" s="93"/>
      <c r="BTF16" s="93"/>
      <c r="BTG16" s="93"/>
      <c r="BTH16" s="93"/>
      <c r="BTI16" s="93"/>
      <c r="BTJ16" s="93"/>
      <c r="BTK16" s="93"/>
      <c r="BTL16" s="93"/>
      <c r="BTM16" s="93"/>
      <c r="BTN16" s="93"/>
      <c r="BTO16" s="93"/>
      <c r="BTP16" s="93"/>
      <c r="BTQ16" s="93"/>
      <c r="BTR16" s="93"/>
      <c r="BTS16" s="93"/>
      <c r="BTT16" s="93"/>
      <c r="BTU16" s="93"/>
      <c r="BTV16" s="93"/>
      <c r="BTW16" s="93"/>
      <c r="BTX16" s="93"/>
      <c r="BTY16" s="93"/>
      <c r="BTZ16" s="93"/>
      <c r="BUA16" s="93"/>
      <c r="BUB16" s="93"/>
      <c r="BUC16" s="93"/>
      <c r="BUD16" s="93"/>
      <c r="BUE16" s="93"/>
      <c r="BUF16" s="93"/>
      <c r="BUG16" s="93"/>
      <c r="BUH16" s="93"/>
      <c r="BUI16" s="93"/>
      <c r="BUJ16" s="93"/>
      <c r="BUK16" s="93"/>
      <c r="BUL16" s="93"/>
      <c r="BUM16" s="93"/>
      <c r="BUN16" s="93"/>
      <c r="BUO16" s="93"/>
      <c r="BUP16" s="93"/>
      <c r="BUQ16" s="93"/>
      <c r="BUR16" s="93"/>
      <c r="BUS16" s="93"/>
      <c r="BUT16" s="93"/>
      <c r="BUU16" s="93"/>
      <c r="BUV16" s="93"/>
      <c r="BUW16" s="93"/>
      <c r="BUX16" s="93"/>
      <c r="BUY16" s="93"/>
      <c r="BUZ16" s="93"/>
      <c r="BVA16" s="93"/>
      <c r="BVB16" s="93"/>
      <c r="BVC16" s="93"/>
      <c r="BVD16" s="93"/>
      <c r="BVE16" s="93"/>
      <c r="BVF16" s="93"/>
      <c r="BVG16" s="93"/>
      <c r="BVH16" s="93"/>
      <c r="BVI16" s="93"/>
      <c r="BVJ16" s="93"/>
      <c r="BVK16" s="93"/>
      <c r="BVL16" s="93"/>
      <c r="BVM16" s="93"/>
      <c r="BVN16" s="93"/>
      <c r="BVO16" s="93"/>
      <c r="BVP16" s="93"/>
      <c r="BVQ16" s="93"/>
      <c r="BVR16" s="93"/>
      <c r="BVS16" s="93"/>
      <c r="BVT16" s="93"/>
      <c r="BVU16" s="93"/>
      <c r="BVV16" s="93"/>
      <c r="BVW16" s="93"/>
      <c r="BVX16" s="93"/>
      <c r="BVY16" s="93"/>
      <c r="BVZ16" s="93"/>
      <c r="BWA16" s="93"/>
      <c r="BWB16" s="93"/>
      <c r="BWC16" s="93"/>
      <c r="BWD16" s="93"/>
      <c r="BWE16" s="93"/>
      <c r="BWF16" s="93"/>
      <c r="BWG16" s="93"/>
      <c r="BWH16" s="93"/>
      <c r="BWI16" s="93"/>
      <c r="BWJ16" s="93"/>
      <c r="BWK16" s="93"/>
      <c r="BWL16" s="93"/>
      <c r="BWM16" s="93"/>
      <c r="BWN16" s="93"/>
      <c r="BWO16" s="93"/>
      <c r="BWP16" s="93"/>
      <c r="BWQ16" s="93"/>
      <c r="BWR16" s="93"/>
      <c r="BWS16" s="93"/>
      <c r="BWT16" s="93"/>
      <c r="BWU16" s="93"/>
      <c r="BWV16" s="93"/>
      <c r="BWW16" s="93"/>
      <c r="BWX16" s="93"/>
      <c r="BWY16" s="93"/>
      <c r="BWZ16" s="93"/>
      <c r="BXA16" s="93"/>
      <c r="BXB16" s="93"/>
      <c r="BXC16" s="93"/>
      <c r="BXD16" s="93"/>
      <c r="BXE16" s="93"/>
      <c r="BXF16" s="93"/>
      <c r="BXG16" s="93"/>
      <c r="BXH16" s="93"/>
      <c r="BXI16" s="93"/>
      <c r="BXJ16" s="93"/>
      <c r="BXK16" s="93"/>
      <c r="BXL16" s="93"/>
      <c r="BXM16" s="93"/>
      <c r="BXN16" s="93"/>
      <c r="BXO16" s="93"/>
      <c r="BXP16" s="93"/>
      <c r="BXQ16" s="93"/>
      <c r="BXR16" s="93"/>
      <c r="BXS16" s="93"/>
      <c r="BXT16" s="93"/>
      <c r="BXU16" s="93"/>
      <c r="BXV16" s="93"/>
      <c r="BXW16" s="93"/>
      <c r="BXX16" s="93"/>
      <c r="BXY16" s="93"/>
      <c r="BXZ16" s="93"/>
      <c r="BYA16" s="93"/>
      <c r="BYB16" s="93"/>
      <c r="BYC16" s="93"/>
      <c r="BYD16" s="93"/>
      <c r="BYE16" s="93"/>
      <c r="BYF16" s="93"/>
      <c r="BYG16" s="93"/>
      <c r="BYH16" s="93"/>
      <c r="BYI16" s="93"/>
      <c r="BYJ16" s="93"/>
      <c r="BYK16" s="93"/>
      <c r="BYL16" s="93"/>
      <c r="BYM16" s="93"/>
      <c r="BYN16" s="93"/>
      <c r="BYO16" s="93"/>
      <c r="BYP16" s="93"/>
      <c r="BYQ16" s="93"/>
      <c r="BYR16" s="93"/>
      <c r="BYS16" s="93"/>
      <c r="BYT16" s="93"/>
      <c r="BYU16" s="93"/>
      <c r="BYV16" s="93"/>
      <c r="BYW16" s="93"/>
      <c r="BYX16" s="93"/>
      <c r="BYY16" s="93"/>
      <c r="BYZ16" s="93"/>
      <c r="BZA16" s="93"/>
      <c r="BZB16" s="93"/>
      <c r="BZC16" s="93"/>
      <c r="BZD16" s="93"/>
      <c r="BZE16" s="93"/>
      <c r="BZF16" s="93"/>
      <c r="BZG16" s="93"/>
      <c r="BZH16" s="93"/>
      <c r="BZI16" s="93"/>
      <c r="BZJ16" s="93"/>
      <c r="BZK16" s="93"/>
      <c r="BZL16" s="93"/>
      <c r="BZM16" s="93"/>
      <c r="BZN16" s="93"/>
      <c r="BZO16" s="93"/>
      <c r="BZP16" s="93"/>
      <c r="BZQ16" s="93"/>
      <c r="BZR16" s="93"/>
      <c r="BZS16" s="93"/>
      <c r="BZT16" s="93"/>
      <c r="BZU16" s="93"/>
      <c r="BZV16" s="93"/>
      <c r="BZW16" s="93"/>
      <c r="BZX16" s="93"/>
      <c r="BZY16" s="93"/>
      <c r="BZZ16" s="93"/>
      <c r="CAA16" s="93"/>
      <c r="CAB16" s="93"/>
      <c r="CAC16" s="93"/>
      <c r="CAD16" s="93"/>
      <c r="CAE16" s="93"/>
      <c r="CAF16" s="93"/>
      <c r="CAG16" s="93"/>
      <c r="CAH16" s="93"/>
      <c r="CAI16" s="93"/>
      <c r="CAJ16" s="93"/>
      <c r="CAK16" s="93"/>
      <c r="CAL16" s="93"/>
      <c r="CAM16" s="93"/>
      <c r="CAN16" s="93"/>
      <c r="CAO16" s="93"/>
      <c r="CAP16" s="93"/>
      <c r="CAQ16" s="93"/>
      <c r="CAR16" s="93"/>
      <c r="CAS16" s="93"/>
      <c r="CAT16" s="93"/>
      <c r="CAU16" s="93"/>
      <c r="CAV16" s="93"/>
      <c r="CAW16" s="93"/>
      <c r="CAX16" s="93"/>
      <c r="CAY16" s="93"/>
      <c r="CAZ16" s="93"/>
      <c r="CBA16" s="93"/>
      <c r="CBB16" s="93"/>
      <c r="CBC16" s="93"/>
      <c r="CBD16" s="93"/>
      <c r="CBE16" s="93"/>
      <c r="CBF16" s="93"/>
      <c r="CBG16" s="93"/>
      <c r="CBH16" s="93"/>
      <c r="CBI16" s="93"/>
      <c r="CBJ16" s="93"/>
      <c r="CBK16" s="93"/>
      <c r="CBL16" s="93"/>
      <c r="CBM16" s="93"/>
      <c r="CBN16" s="93"/>
      <c r="CBO16" s="93"/>
      <c r="CBP16" s="93"/>
      <c r="CBQ16" s="93"/>
      <c r="CBR16" s="93"/>
      <c r="CBS16" s="93"/>
      <c r="CBT16" s="93"/>
      <c r="CBU16" s="93"/>
      <c r="CBV16" s="93"/>
      <c r="CBW16" s="93"/>
      <c r="CBX16" s="93"/>
      <c r="CBY16" s="93"/>
      <c r="CBZ16" s="93"/>
      <c r="CCA16" s="93"/>
      <c r="CCB16" s="93"/>
      <c r="CCC16" s="93"/>
      <c r="CCD16" s="93"/>
      <c r="CCE16" s="93"/>
      <c r="CCF16" s="93"/>
      <c r="CCG16" s="93"/>
      <c r="CCH16" s="93"/>
      <c r="CCI16" s="93"/>
      <c r="CCJ16" s="93"/>
      <c r="CCK16" s="93"/>
      <c r="CCL16" s="93"/>
      <c r="CCM16" s="93"/>
      <c r="CCN16" s="93"/>
      <c r="CCO16" s="93"/>
      <c r="CCP16" s="93"/>
      <c r="CCQ16" s="93"/>
      <c r="CCR16" s="93"/>
      <c r="CCS16" s="93"/>
      <c r="CCT16" s="93"/>
      <c r="CCU16" s="93"/>
      <c r="CCV16" s="93"/>
      <c r="CCW16" s="93"/>
      <c r="CCX16" s="93"/>
      <c r="CCY16" s="93"/>
      <c r="CCZ16" s="93"/>
      <c r="CDA16" s="93"/>
      <c r="CDB16" s="93"/>
      <c r="CDC16" s="93"/>
      <c r="CDD16" s="93"/>
      <c r="CDE16" s="93"/>
      <c r="CDF16" s="93"/>
      <c r="CDG16" s="93"/>
      <c r="CDH16" s="93"/>
      <c r="CDI16" s="93"/>
      <c r="CDJ16" s="93"/>
      <c r="CDK16" s="93"/>
      <c r="CDL16" s="93"/>
      <c r="CDM16" s="93"/>
      <c r="CDN16" s="93"/>
      <c r="CDO16" s="93"/>
      <c r="CDP16" s="93"/>
      <c r="CDQ16" s="93"/>
      <c r="CDR16" s="93"/>
      <c r="CDS16" s="93"/>
      <c r="CDT16" s="93"/>
      <c r="CDU16" s="93"/>
      <c r="CDV16" s="93"/>
      <c r="CDW16" s="93"/>
      <c r="CDX16" s="93"/>
      <c r="CDY16" s="93"/>
      <c r="CDZ16" s="93"/>
      <c r="CEA16" s="93"/>
      <c r="CEB16" s="93"/>
      <c r="CEC16" s="93"/>
      <c r="CED16" s="93"/>
      <c r="CEE16" s="93"/>
      <c r="CEF16" s="93"/>
      <c r="CEG16" s="93"/>
      <c r="CEH16" s="93"/>
      <c r="CEI16" s="93"/>
      <c r="CEJ16" s="93"/>
      <c r="CEK16" s="93"/>
      <c r="CEL16" s="93"/>
      <c r="CEM16" s="93"/>
      <c r="CEN16" s="93"/>
      <c r="CEO16" s="93"/>
      <c r="CEP16" s="93"/>
      <c r="CEQ16" s="93"/>
      <c r="CER16" s="93"/>
      <c r="CES16" s="93"/>
      <c r="CET16" s="93"/>
      <c r="CEU16" s="93"/>
      <c r="CEV16" s="93"/>
      <c r="CEW16" s="93"/>
      <c r="CEX16" s="93"/>
      <c r="CEY16" s="93"/>
      <c r="CEZ16" s="93"/>
      <c r="CFA16" s="93"/>
      <c r="CFB16" s="93"/>
      <c r="CFC16" s="93"/>
      <c r="CFD16" s="93"/>
      <c r="CFE16" s="93"/>
      <c r="CFF16" s="93"/>
      <c r="CFG16" s="93"/>
      <c r="CFH16" s="93"/>
      <c r="CFI16" s="93"/>
      <c r="CFJ16" s="93"/>
      <c r="CFK16" s="93"/>
      <c r="CFL16" s="93"/>
      <c r="CFM16" s="93"/>
      <c r="CFN16" s="93"/>
      <c r="CFO16" s="93"/>
      <c r="CFP16" s="93"/>
      <c r="CFQ16" s="93"/>
      <c r="CFR16" s="93"/>
      <c r="CFS16" s="93"/>
      <c r="CFT16" s="93"/>
      <c r="CFU16" s="93"/>
      <c r="CFV16" s="93"/>
      <c r="CFW16" s="93"/>
      <c r="CFX16" s="93"/>
      <c r="CFY16" s="93"/>
      <c r="CFZ16" s="93"/>
      <c r="CGA16" s="93"/>
      <c r="CGB16" s="93"/>
      <c r="CGC16" s="93"/>
      <c r="CGD16" s="93"/>
      <c r="CGE16" s="93"/>
      <c r="CGF16" s="93"/>
      <c r="CGG16" s="93"/>
      <c r="CGH16" s="93"/>
      <c r="CGI16" s="93"/>
      <c r="CGJ16" s="93"/>
      <c r="CGK16" s="93"/>
      <c r="CGL16" s="93"/>
      <c r="CGM16" s="93"/>
      <c r="CGN16" s="93"/>
      <c r="CGO16" s="93"/>
      <c r="CGP16" s="93"/>
      <c r="CGQ16" s="93"/>
      <c r="CGR16" s="93"/>
      <c r="CGS16" s="93"/>
      <c r="CGT16" s="93"/>
      <c r="CGU16" s="93"/>
      <c r="CGV16" s="93"/>
      <c r="CGW16" s="93"/>
      <c r="CGX16" s="93"/>
      <c r="CGY16" s="93"/>
      <c r="CGZ16" s="93"/>
      <c r="CHA16" s="93"/>
      <c r="CHB16" s="93"/>
      <c r="CHC16" s="93"/>
      <c r="CHD16" s="93"/>
      <c r="CHE16" s="93"/>
      <c r="CHF16" s="93"/>
      <c r="CHG16" s="93"/>
      <c r="CHH16" s="93"/>
      <c r="CHI16" s="93"/>
      <c r="CHJ16" s="93"/>
      <c r="CHK16" s="93"/>
      <c r="CHL16" s="93"/>
      <c r="CHM16" s="93"/>
      <c r="CHN16" s="93"/>
      <c r="CHO16" s="93"/>
      <c r="CHP16" s="93"/>
      <c r="CHQ16" s="93"/>
      <c r="CHR16" s="93"/>
      <c r="CHS16" s="93"/>
      <c r="CHT16" s="93"/>
      <c r="CHU16" s="93"/>
      <c r="CHV16" s="93"/>
      <c r="CHW16" s="93"/>
      <c r="CHX16" s="93"/>
      <c r="CHY16" s="93"/>
      <c r="CHZ16" s="93"/>
      <c r="CIA16" s="93"/>
      <c r="CIB16" s="93"/>
      <c r="CIC16" s="93"/>
      <c r="CID16" s="93"/>
      <c r="CIE16" s="93"/>
      <c r="CIF16" s="93"/>
      <c r="CIG16" s="93"/>
      <c r="CIH16" s="93"/>
      <c r="CII16" s="93"/>
      <c r="CIJ16" s="93"/>
      <c r="CIK16" s="93"/>
      <c r="CIL16" s="93"/>
      <c r="CIM16" s="93"/>
      <c r="CIN16" s="93"/>
      <c r="CIO16" s="93"/>
      <c r="CIP16" s="93"/>
      <c r="CIQ16" s="93"/>
      <c r="CIR16" s="93"/>
      <c r="CIS16" s="93"/>
      <c r="CIT16" s="93"/>
      <c r="CIU16" s="93"/>
      <c r="CIV16" s="93"/>
      <c r="CIW16" s="93"/>
      <c r="CIX16" s="93"/>
      <c r="CIY16" s="93"/>
      <c r="CIZ16" s="93"/>
      <c r="CJA16" s="93"/>
      <c r="CJB16" s="93"/>
      <c r="CJC16" s="93"/>
      <c r="CJD16" s="93"/>
      <c r="CJE16" s="93"/>
      <c r="CJF16" s="93"/>
      <c r="CJG16" s="93"/>
      <c r="CJH16" s="93"/>
      <c r="CJI16" s="93"/>
      <c r="CJJ16" s="93"/>
      <c r="CJK16" s="93"/>
      <c r="CJL16" s="93"/>
      <c r="CJM16" s="93"/>
      <c r="CJN16" s="93"/>
      <c r="CJO16" s="93"/>
      <c r="CJP16" s="93"/>
      <c r="CJQ16" s="93"/>
      <c r="CJR16" s="93"/>
      <c r="CJS16" s="93"/>
      <c r="CJT16" s="93"/>
      <c r="CJU16" s="93"/>
      <c r="CJV16" s="93"/>
      <c r="CJW16" s="93"/>
      <c r="CJX16" s="93"/>
      <c r="CJY16" s="93"/>
      <c r="CJZ16" s="93"/>
      <c r="CKA16" s="93"/>
      <c r="CKB16" s="93"/>
      <c r="CKC16" s="93"/>
      <c r="CKD16" s="93"/>
      <c r="CKE16" s="93"/>
      <c r="CKF16" s="93"/>
      <c r="CKG16" s="93"/>
      <c r="CKH16" s="93"/>
      <c r="CKI16" s="93"/>
      <c r="CKJ16" s="93"/>
      <c r="CKK16" s="93"/>
      <c r="CKL16" s="93"/>
      <c r="CKM16" s="93"/>
      <c r="CKN16" s="93"/>
      <c r="CKO16" s="93"/>
      <c r="CKP16" s="93"/>
      <c r="CKQ16" s="93"/>
      <c r="CKR16" s="93"/>
      <c r="CKS16" s="93"/>
      <c r="CKT16" s="93"/>
      <c r="CKU16" s="93"/>
      <c r="CKV16" s="93"/>
      <c r="CKW16" s="93"/>
      <c r="CKX16" s="93"/>
      <c r="CKY16" s="93"/>
      <c r="CKZ16" s="93"/>
      <c r="CLA16" s="93"/>
      <c r="CLB16" s="93"/>
      <c r="CLC16" s="93"/>
      <c r="CLD16" s="93"/>
      <c r="CLE16" s="93"/>
      <c r="CLF16" s="93"/>
      <c r="CLG16" s="93"/>
      <c r="CLH16" s="93"/>
      <c r="CLI16" s="93"/>
      <c r="CLJ16" s="93"/>
      <c r="CLK16" s="93"/>
      <c r="CLL16" s="93"/>
      <c r="CLM16" s="93"/>
      <c r="CLN16" s="93"/>
      <c r="CLO16" s="93"/>
      <c r="CLP16" s="93"/>
      <c r="CLQ16" s="93"/>
      <c r="CLR16" s="93"/>
      <c r="CLS16" s="93"/>
      <c r="CLT16" s="93"/>
      <c r="CLU16" s="93"/>
      <c r="CLV16" s="93"/>
      <c r="CLW16" s="93"/>
      <c r="CLX16" s="93"/>
      <c r="CLY16" s="93"/>
      <c r="CLZ16" s="93"/>
      <c r="CMA16" s="93"/>
      <c r="CMB16" s="93"/>
      <c r="CMC16" s="93"/>
      <c r="CMD16" s="93"/>
      <c r="CME16" s="93"/>
      <c r="CMF16" s="93"/>
      <c r="CMG16" s="93"/>
      <c r="CMH16" s="93"/>
      <c r="CMI16" s="93"/>
      <c r="CMJ16" s="93"/>
      <c r="CMK16" s="93"/>
      <c r="CML16" s="93"/>
      <c r="CMM16" s="93"/>
      <c r="CMN16" s="93"/>
      <c r="CMO16" s="93"/>
      <c r="CMP16" s="93"/>
      <c r="CMQ16" s="93"/>
      <c r="CMR16" s="93"/>
      <c r="CMS16" s="93"/>
      <c r="CMT16" s="93"/>
      <c r="CMU16" s="93"/>
      <c r="CMV16" s="93"/>
      <c r="CMW16" s="93"/>
      <c r="CMX16" s="93"/>
      <c r="CMY16" s="93"/>
      <c r="CMZ16" s="93"/>
      <c r="CNA16" s="93"/>
      <c r="CNB16" s="93"/>
      <c r="CNC16" s="93"/>
      <c r="CND16" s="93"/>
      <c r="CNE16" s="93"/>
      <c r="CNF16" s="93"/>
      <c r="CNG16" s="93"/>
      <c r="CNH16" s="93"/>
      <c r="CNI16" s="93"/>
      <c r="CNJ16" s="93"/>
      <c r="CNK16" s="93"/>
      <c r="CNL16" s="93"/>
      <c r="CNM16" s="93"/>
      <c r="CNN16" s="93"/>
      <c r="CNO16" s="93"/>
      <c r="CNP16" s="93"/>
      <c r="CNQ16" s="93"/>
      <c r="CNR16" s="93"/>
      <c r="CNS16" s="93"/>
      <c r="CNT16" s="93"/>
      <c r="CNU16" s="93"/>
      <c r="CNV16" s="93"/>
      <c r="CNW16" s="93"/>
      <c r="CNX16" s="93"/>
      <c r="CNY16" s="93"/>
      <c r="CNZ16" s="93"/>
      <c r="COA16" s="93"/>
      <c r="COB16" s="93"/>
      <c r="COC16" s="93"/>
      <c r="COD16" s="93"/>
      <c r="COE16" s="93"/>
      <c r="COF16" s="93"/>
      <c r="COG16" s="93"/>
      <c r="COH16" s="93"/>
      <c r="COI16" s="93"/>
      <c r="COJ16" s="93"/>
      <c r="COK16" s="93"/>
      <c r="COL16" s="93"/>
      <c r="COM16" s="93"/>
      <c r="CON16" s="93"/>
      <c r="COO16" s="93"/>
      <c r="COP16" s="93"/>
      <c r="COQ16" s="93"/>
      <c r="COR16" s="93"/>
      <c r="COS16" s="93"/>
      <c r="COT16" s="93"/>
      <c r="COU16" s="93"/>
      <c r="COV16" s="93"/>
      <c r="COW16" s="93"/>
      <c r="COX16" s="93"/>
      <c r="COY16" s="93"/>
      <c r="COZ16" s="93"/>
      <c r="CPA16" s="93"/>
      <c r="CPB16" s="93"/>
      <c r="CPC16" s="93"/>
      <c r="CPD16" s="93"/>
      <c r="CPE16" s="93"/>
      <c r="CPF16" s="93"/>
      <c r="CPG16" s="93"/>
      <c r="CPH16" s="93"/>
      <c r="CPI16" s="93"/>
      <c r="CPJ16" s="93"/>
      <c r="CPK16" s="93"/>
      <c r="CPL16" s="93"/>
      <c r="CPM16" s="93"/>
      <c r="CPN16" s="93"/>
      <c r="CPO16" s="93"/>
      <c r="CPP16" s="93"/>
      <c r="CPQ16" s="93"/>
      <c r="CPR16" s="93"/>
      <c r="CPS16" s="93"/>
      <c r="CPT16" s="93"/>
      <c r="CPU16" s="93"/>
      <c r="CPV16" s="93"/>
      <c r="CPW16" s="93"/>
      <c r="CPX16" s="93"/>
      <c r="CPY16" s="93"/>
      <c r="CPZ16" s="93"/>
      <c r="CQA16" s="93"/>
      <c r="CQB16" s="93"/>
      <c r="CQC16" s="93"/>
      <c r="CQD16" s="93"/>
      <c r="CQE16" s="93"/>
      <c r="CQF16" s="93"/>
      <c r="CQG16" s="93"/>
      <c r="CQH16" s="93"/>
      <c r="CQI16" s="93"/>
      <c r="CQJ16" s="93"/>
      <c r="CQK16" s="93"/>
      <c r="CQL16" s="93"/>
      <c r="CQM16" s="93"/>
      <c r="CQN16" s="93"/>
      <c r="CQO16" s="93"/>
      <c r="CQP16" s="93"/>
      <c r="CQQ16" s="93"/>
      <c r="CQR16" s="93"/>
      <c r="CQS16" s="93"/>
      <c r="CQT16" s="93"/>
      <c r="CQU16" s="93"/>
      <c r="CQV16" s="93"/>
      <c r="CQW16" s="93"/>
      <c r="CQX16" s="93"/>
      <c r="CQY16" s="93"/>
      <c r="CQZ16" s="93"/>
      <c r="CRA16" s="93"/>
      <c r="CRB16" s="93"/>
      <c r="CRC16" s="93"/>
      <c r="CRD16" s="93"/>
      <c r="CRE16" s="93"/>
      <c r="CRF16" s="93"/>
      <c r="CRG16" s="93"/>
      <c r="CRH16" s="93"/>
      <c r="CRI16" s="93"/>
      <c r="CRJ16" s="93"/>
      <c r="CRK16" s="93"/>
      <c r="CRL16" s="93"/>
      <c r="CRM16" s="93"/>
      <c r="CRN16" s="93"/>
      <c r="CRO16" s="93"/>
      <c r="CRP16" s="93"/>
      <c r="CRQ16" s="93"/>
      <c r="CRR16" s="93"/>
      <c r="CRS16" s="93"/>
      <c r="CRT16" s="93"/>
      <c r="CRU16" s="93"/>
      <c r="CRV16" s="93"/>
      <c r="CRW16" s="93"/>
      <c r="CRX16" s="93"/>
      <c r="CRY16" s="93"/>
      <c r="CRZ16" s="93"/>
      <c r="CSA16" s="93"/>
      <c r="CSB16" s="93"/>
      <c r="CSC16" s="93"/>
      <c r="CSD16" s="93"/>
      <c r="CSE16" s="93"/>
      <c r="CSF16" s="93"/>
      <c r="CSG16" s="93"/>
      <c r="CSH16" s="93"/>
      <c r="CSI16" s="93"/>
      <c r="CSJ16" s="93"/>
      <c r="CSK16" s="93"/>
      <c r="CSL16" s="93"/>
      <c r="CSM16" s="93"/>
      <c r="CSN16" s="93"/>
      <c r="CSO16" s="93"/>
      <c r="CSP16" s="93"/>
      <c r="CSQ16" s="93"/>
      <c r="CSR16" s="93"/>
      <c r="CSS16" s="93"/>
      <c r="CST16" s="93"/>
      <c r="CSU16" s="93"/>
      <c r="CSV16" s="93"/>
      <c r="CSW16" s="93"/>
      <c r="CSX16" s="93"/>
      <c r="CSY16" s="93"/>
      <c r="CSZ16" s="93"/>
      <c r="CTA16" s="93"/>
      <c r="CTB16" s="93"/>
      <c r="CTC16" s="93"/>
      <c r="CTD16" s="93"/>
      <c r="CTE16" s="93"/>
      <c r="CTF16" s="93"/>
      <c r="CTG16" s="93"/>
      <c r="CTH16" s="93"/>
      <c r="CTI16" s="93"/>
      <c r="CTJ16" s="93"/>
      <c r="CTK16" s="93"/>
      <c r="CTL16" s="93"/>
      <c r="CTM16" s="93"/>
      <c r="CTN16" s="93"/>
      <c r="CTO16" s="93"/>
      <c r="CTP16" s="93"/>
      <c r="CTQ16" s="93"/>
      <c r="CTR16" s="93"/>
      <c r="CTS16" s="93"/>
      <c r="CTT16" s="93"/>
      <c r="CTU16" s="93"/>
      <c r="CTV16" s="93"/>
      <c r="CTW16" s="93"/>
      <c r="CTX16" s="93"/>
      <c r="CTY16" s="93"/>
      <c r="CTZ16" s="93"/>
      <c r="CUA16" s="93"/>
      <c r="CUB16" s="93"/>
      <c r="CUC16" s="93"/>
      <c r="CUD16" s="93"/>
      <c r="CUE16" s="93"/>
      <c r="CUF16" s="93"/>
      <c r="CUG16" s="93"/>
      <c r="CUH16" s="93"/>
      <c r="CUI16" s="93"/>
      <c r="CUJ16" s="93"/>
      <c r="CUK16" s="93"/>
      <c r="CUL16" s="93"/>
      <c r="CUM16" s="93"/>
      <c r="CUN16" s="93"/>
      <c r="CUO16" s="93"/>
      <c r="CUP16" s="93"/>
      <c r="CUQ16" s="93"/>
      <c r="CUR16" s="93"/>
      <c r="CUS16" s="93"/>
      <c r="CUT16" s="93"/>
      <c r="CUU16" s="93"/>
      <c r="CUV16" s="93"/>
      <c r="CUW16" s="93"/>
      <c r="CUX16" s="93"/>
      <c r="CUY16" s="93"/>
      <c r="CUZ16" s="93"/>
      <c r="CVA16" s="93"/>
      <c r="CVB16" s="93"/>
      <c r="CVC16" s="93"/>
      <c r="CVD16" s="93"/>
      <c r="CVE16" s="93"/>
      <c r="CVF16" s="93"/>
      <c r="CVG16" s="93"/>
      <c r="CVH16" s="93"/>
      <c r="CVI16" s="93"/>
      <c r="CVJ16" s="93"/>
      <c r="CVK16" s="93"/>
      <c r="CVL16" s="93"/>
      <c r="CVM16" s="93"/>
      <c r="CVN16" s="93"/>
      <c r="CVO16" s="93"/>
      <c r="CVP16" s="93"/>
      <c r="CVQ16" s="93"/>
      <c r="CVR16" s="93"/>
      <c r="CVS16" s="93"/>
      <c r="CVT16" s="93"/>
      <c r="CVU16" s="93"/>
      <c r="CVV16" s="93"/>
      <c r="CVW16" s="93"/>
      <c r="CVX16" s="93"/>
      <c r="CVY16" s="93"/>
      <c r="CVZ16" s="93"/>
      <c r="CWA16" s="93"/>
      <c r="CWB16" s="93"/>
      <c r="CWC16" s="93"/>
      <c r="CWD16" s="93"/>
      <c r="CWE16" s="93"/>
      <c r="CWF16" s="93"/>
      <c r="CWG16" s="93"/>
      <c r="CWH16" s="93"/>
      <c r="CWI16" s="93"/>
      <c r="CWJ16" s="93"/>
      <c r="CWK16" s="93"/>
      <c r="CWL16" s="93"/>
      <c r="CWM16" s="93"/>
      <c r="CWN16" s="93"/>
      <c r="CWO16" s="93"/>
      <c r="CWP16" s="93"/>
      <c r="CWQ16" s="93"/>
      <c r="CWR16" s="93"/>
      <c r="CWS16" s="93"/>
      <c r="CWT16" s="93"/>
      <c r="CWU16" s="93"/>
      <c r="CWV16" s="93"/>
      <c r="CWW16" s="93"/>
      <c r="CWX16" s="93"/>
      <c r="CWY16" s="93"/>
      <c r="CWZ16" s="93"/>
      <c r="CXA16" s="93"/>
      <c r="CXB16" s="93"/>
      <c r="CXC16" s="93"/>
      <c r="CXD16" s="93"/>
      <c r="CXE16" s="93"/>
      <c r="CXF16" s="93"/>
      <c r="CXG16" s="93"/>
      <c r="CXH16" s="93"/>
      <c r="CXI16" s="93"/>
      <c r="CXJ16" s="93"/>
      <c r="CXK16" s="93"/>
      <c r="CXL16" s="93"/>
      <c r="CXM16" s="93"/>
      <c r="CXN16" s="93"/>
      <c r="CXO16" s="93"/>
      <c r="CXP16" s="93"/>
      <c r="CXQ16" s="93"/>
      <c r="CXR16" s="93"/>
      <c r="CXS16" s="93"/>
      <c r="CXT16" s="93"/>
      <c r="CXU16" s="93"/>
      <c r="CXV16" s="93"/>
      <c r="CXW16" s="93"/>
      <c r="CXX16" s="93"/>
      <c r="CXY16" s="93"/>
      <c r="CXZ16" s="93"/>
      <c r="CYA16" s="93"/>
      <c r="CYB16" s="93"/>
      <c r="CYC16" s="93"/>
      <c r="CYD16" s="93"/>
      <c r="CYE16" s="93"/>
      <c r="CYF16" s="93"/>
      <c r="CYG16" s="93"/>
      <c r="CYH16" s="93"/>
      <c r="CYI16" s="93"/>
      <c r="CYJ16" s="93"/>
      <c r="CYK16" s="93"/>
      <c r="CYL16" s="93"/>
      <c r="CYM16" s="93"/>
      <c r="CYN16" s="93"/>
      <c r="CYO16" s="93"/>
      <c r="CYP16" s="93"/>
      <c r="CYQ16" s="93"/>
      <c r="CYR16" s="93"/>
      <c r="CYS16" s="93"/>
      <c r="CYT16" s="93"/>
      <c r="CYU16" s="93"/>
      <c r="CYV16" s="93"/>
      <c r="CYW16" s="93"/>
      <c r="CYX16" s="93"/>
      <c r="CYY16" s="93"/>
      <c r="CYZ16" s="93"/>
      <c r="CZA16" s="93"/>
      <c r="CZB16" s="93"/>
      <c r="CZC16" s="93"/>
      <c r="CZD16" s="93"/>
      <c r="CZE16" s="93"/>
      <c r="CZF16" s="93"/>
      <c r="CZG16" s="93"/>
      <c r="CZH16" s="93"/>
      <c r="CZI16" s="93"/>
      <c r="CZJ16" s="93"/>
      <c r="CZK16" s="93"/>
      <c r="CZL16" s="93"/>
      <c r="CZM16" s="93"/>
      <c r="CZN16" s="93"/>
      <c r="CZO16" s="93"/>
      <c r="CZP16" s="93"/>
      <c r="CZQ16" s="93"/>
      <c r="CZR16" s="93"/>
      <c r="CZS16" s="93"/>
      <c r="CZT16" s="93"/>
      <c r="CZU16" s="93"/>
      <c r="CZV16" s="93"/>
      <c r="CZW16" s="93"/>
      <c r="CZX16" s="93"/>
      <c r="CZY16" s="93"/>
      <c r="CZZ16" s="93"/>
      <c r="DAA16" s="93"/>
      <c r="DAB16" s="93"/>
      <c r="DAC16" s="93"/>
      <c r="DAD16" s="93"/>
      <c r="DAE16" s="93"/>
      <c r="DAF16" s="93"/>
      <c r="DAG16" s="93"/>
      <c r="DAH16" s="93"/>
      <c r="DAI16" s="93"/>
      <c r="DAJ16" s="93"/>
      <c r="DAK16" s="93"/>
      <c r="DAL16" s="93"/>
      <c r="DAM16" s="93"/>
      <c r="DAN16" s="93"/>
      <c r="DAO16" s="93"/>
      <c r="DAP16" s="93"/>
      <c r="DAQ16" s="93"/>
      <c r="DAR16" s="93"/>
      <c r="DAS16" s="93"/>
      <c r="DAT16" s="93"/>
      <c r="DAU16" s="93"/>
      <c r="DAV16" s="93"/>
      <c r="DAW16" s="93"/>
      <c r="DAX16" s="93"/>
      <c r="DAY16" s="93"/>
      <c r="DAZ16" s="93"/>
      <c r="DBA16" s="93"/>
      <c r="DBB16" s="93"/>
      <c r="DBC16" s="93"/>
      <c r="DBD16" s="93"/>
      <c r="DBE16" s="93"/>
      <c r="DBF16" s="93"/>
      <c r="DBG16" s="93"/>
      <c r="DBH16" s="93"/>
      <c r="DBI16" s="93"/>
      <c r="DBJ16" s="93"/>
      <c r="DBK16" s="93"/>
      <c r="DBL16" s="93"/>
      <c r="DBM16" s="93"/>
      <c r="DBN16" s="93"/>
      <c r="DBO16" s="93"/>
      <c r="DBP16" s="93"/>
      <c r="DBQ16" s="93"/>
      <c r="DBR16" s="93"/>
      <c r="DBS16" s="93"/>
      <c r="DBT16" s="93"/>
      <c r="DBU16" s="93"/>
      <c r="DBV16" s="93"/>
      <c r="DBW16" s="93"/>
      <c r="DBX16" s="93"/>
      <c r="DBY16" s="93"/>
      <c r="DBZ16" s="93"/>
      <c r="DCA16" s="93"/>
      <c r="DCB16" s="93"/>
      <c r="DCC16" s="93"/>
      <c r="DCD16" s="93"/>
      <c r="DCE16" s="93"/>
      <c r="DCF16" s="93"/>
      <c r="DCG16" s="93"/>
      <c r="DCH16" s="93"/>
      <c r="DCI16" s="93"/>
      <c r="DCJ16" s="93"/>
      <c r="DCK16" s="93"/>
      <c r="DCL16" s="93"/>
      <c r="DCM16" s="93"/>
      <c r="DCN16" s="93"/>
      <c r="DCO16" s="93"/>
      <c r="DCP16" s="93"/>
      <c r="DCQ16" s="93"/>
      <c r="DCR16" s="93"/>
      <c r="DCS16" s="93"/>
      <c r="DCT16" s="93"/>
      <c r="DCU16" s="93"/>
      <c r="DCV16" s="93"/>
      <c r="DCW16" s="93"/>
      <c r="DCX16" s="93"/>
      <c r="DCY16" s="93"/>
      <c r="DCZ16" s="93"/>
      <c r="DDA16" s="93"/>
      <c r="DDB16" s="93"/>
      <c r="DDC16" s="93"/>
      <c r="DDD16" s="93"/>
      <c r="DDE16" s="93"/>
      <c r="DDF16" s="93"/>
      <c r="DDG16" s="93"/>
      <c r="DDH16" s="93"/>
      <c r="DDI16" s="93"/>
      <c r="DDJ16" s="93"/>
      <c r="DDK16" s="93"/>
      <c r="DDL16" s="93"/>
      <c r="DDM16" s="93"/>
      <c r="DDN16" s="93"/>
      <c r="DDO16" s="93"/>
      <c r="DDP16" s="93"/>
      <c r="DDQ16" s="93"/>
      <c r="DDR16" s="93"/>
      <c r="DDS16" s="93"/>
      <c r="DDT16" s="93"/>
      <c r="DDU16" s="93"/>
      <c r="DDV16" s="93"/>
      <c r="DDW16" s="93"/>
      <c r="DDX16" s="93"/>
      <c r="DDY16" s="93"/>
      <c r="DDZ16" s="93"/>
      <c r="DEA16" s="93"/>
      <c r="DEB16" s="93"/>
      <c r="DEC16" s="93"/>
      <c r="DED16" s="93"/>
      <c r="DEE16" s="93"/>
      <c r="DEF16" s="93"/>
      <c r="DEG16" s="93"/>
      <c r="DEH16" s="93"/>
      <c r="DEI16" s="93"/>
      <c r="DEJ16" s="93"/>
      <c r="DEK16" s="93"/>
      <c r="DEL16" s="93"/>
      <c r="DEM16" s="93"/>
      <c r="DEN16" s="93"/>
      <c r="DEO16" s="93"/>
      <c r="DEP16" s="93"/>
      <c r="DEQ16" s="93"/>
      <c r="DER16" s="93"/>
      <c r="DES16" s="93"/>
      <c r="DET16" s="93"/>
      <c r="DEU16" s="93"/>
      <c r="DEV16" s="93"/>
      <c r="DEW16" s="93"/>
      <c r="DEX16" s="93"/>
      <c r="DEY16" s="93"/>
      <c r="DEZ16" s="93"/>
      <c r="DFA16" s="93"/>
      <c r="DFB16" s="93"/>
      <c r="DFC16" s="93"/>
      <c r="DFD16" s="93"/>
      <c r="DFE16" s="93"/>
      <c r="DFF16" s="93"/>
      <c r="DFG16" s="93"/>
      <c r="DFH16" s="93"/>
      <c r="DFI16" s="93"/>
      <c r="DFJ16" s="93"/>
      <c r="DFK16" s="93"/>
      <c r="DFL16" s="93"/>
      <c r="DFM16" s="93"/>
      <c r="DFN16" s="93"/>
      <c r="DFO16" s="93"/>
      <c r="DFP16" s="93"/>
      <c r="DFQ16" s="93"/>
      <c r="DFR16" s="93"/>
      <c r="DFS16" s="93"/>
      <c r="DFT16" s="93"/>
      <c r="DFU16" s="93"/>
      <c r="DFV16" s="93"/>
      <c r="DFW16" s="93"/>
      <c r="DFX16" s="93"/>
      <c r="DFY16" s="93"/>
      <c r="DFZ16" s="93"/>
      <c r="DGA16" s="93"/>
      <c r="DGB16" s="93"/>
      <c r="DGC16" s="93"/>
      <c r="DGD16" s="93"/>
      <c r="DGE16" s="93"/>
      <c r="DGF16" s="93"/>
      <c r="DGG16" s="93"/>
      <c r="DGH16" s="93"/>
      <c r="DGI16" s="93"/>
      <c r="DGJ16" s="93"/>
      <c r="DGK16" s="93"/>
      <c r="DGL16" s="93"/>
      <c r="DGM16" s="93"/>
      <c r="DGN16" s="93"/>
      <c r="DGO16" s="93"/>
      <c r="DGP16" s="93"/>
      <c r="DGQ16" s="93"/>
      <c r="DGR16" s="93"/>
      <c r="DGS16" s="93"/>
      <c r="DGT16" s="93"/>
      <c r="DGU16" s="93"/>
      <c r="DGV16" s="93"/>
      <c r="DGW16" s="93"/>
      <c r="DGX16" s="93"/>
      <c r="DGY16" s="93"/>
      <c r="DGZ16" s="93"/>
      <c r="DHA16" s="93"/>
      <c r="DHB16" s="93"/>
      <c r="DHC16" s="93"/>
      <c r="DHD16" s="93"/>
      <c r="DHE16" s="93"/>
      <c r="DHF16" s="93"/>
      <c r="DHG16" s="93"/>
      <c r="DHH16" s="93"/>
      <c r="DHI16" s="93"/>
      <c r="DHJ16" s="93"/>
      <c r="DHK16" s="93"/>
      <c r="DHL16" s="93"/>
      <c r="DHM16" s="93"/>
      <c r="DHN16" s="93"/>
      <c r="DHO16" s="93"/>
      <c r="DHP16" s="93"/>
      <c r="DHQ16" s="93"/>
      <c r="DHR16" s="93"/>
      <c r="DHS16" s="93"/>
      <c r="DHT16" s="93"/>
      <c r="DHU16" s="93"/>
      <c r="DHV16" s="93"/>
      <c r="DHW16" s="93"/>
      <c r="DHX16" s="93"/>
      <c r="DHY16" s="93"/>
      <c r="DHZ16" s="93"/>
      <c r="DIA16" s="93"/>
      <c r="DIB16" s="93"/>
      <c r="DIC16" s="93"/>
      <c r="DID16" s="93"/>
      <c r="DIE16" s="93"/>
      <c r="DIF16" s="93"/>
      <c r="DIG16" s="93"/>
      <c r="DIH16" s="93"/>
      <c r="DII16" s="93"/>
      <c r="DIJ16" s="93"/>
      <c r="DIK16" s="93"/>
      <c r="DIL16" s="93"/>
      <c r="DIM16" s="93"/>
      <c r="DIN16" s="93"/>
      <c r="DIO16" s="93"/>
      <c r="DIP16" s="93"/>
      <c r="DIQ16" s="93"/>
      <c r="DIR16" s="93"/>
      <c r="DIS16" s="93"/>
      <c r="DIT16" s="93"/>
      <c r="DIU16" s="93"/>
      <c r="DIV16" s="93"/>
      <c r="DIW16" s="93"/>
      <c r="DIX16" s="93"/>
      <c r="DIY16" s="93"/>
      <c r="DIZ16" s="93"/>
      <c r="DJA16" s="93"/>
      <c r="DJB16" s="93"/>
      <c r="DJC16" s="93"/>
      <c r="DJD16" s="93"/>
      <c r="DJE16" s="93"/>
      <c r="DJF16" s="93"/>
      <c r="DJG16" s="93"/>
      <c r="DJH16" s="93"/>
      <c r="DJI16" s="93"/>
      <c r="DJJ16" s="93"/>
      <c r="DJK16" s="93"/>
      <c r="DJL16" s="93"/>
      <c r="DJM16" s="93"/>
      <c r="DJN16" s="93"/>
      <c r="DJO16" s="93"/>
      <c r="DJP16" s="93"/>
      <c r="DJQ16" s="93"/>
      <c r="DJR16" s="93"/>
      <c r="DJS16" s="93"/>
      <c r="DJT16" s="93"/>
      <c r="DJU16" s="93"/>
      <c r="DJV16" s="93"/>
      <c r="DJW16" s="93"/>
      <c r="DJX16" s="93"/>
      <c r="DJY16" s="93"/>
      <c r="DJZ16" s="93"/>
      <c r="DKA16" s="93"/>
      <c r="DKB16" s="93"/>
      <c r="DKC16" s="93"/>
      <c r="DKD16" s="93"/>
      <c r="DKE16" s="93"/>
      <c r="DKF16" s="93"/>
      <c r="DKG16" s="93"/>
      <c r="DKH16" s="93"/>
      <c r="DKI16" s="93"/>
      <c r="DKJ16" s="93"/>
      <c r="DKK16" s="93"/>
      <c r="DKL16" s="93"/>
      <c r="DKM16" s="93"/>
      <c r="DKN16" s="93"/>
      <c r="DKO16" s="93"/>
      <c r="DKP16" s="93"/>
      <c r="DKQ16" s="93"/>
      <c r="DKR16" s="93"/>
      <c r="DKS16" s="93"/>
      <c r="DKT16" s="93"/>
      <c r="DKU16" s="93"/>
      <c r="DKV16" s="93"/>
      <c r="DKW16" s="93"/>
      <c r="DKX16" s="93"/>
      <c r="DKY16" s="93"/>
      <c r="DKZ16" s="93"/>
      <c r="DLA16" s="93"/>
      <c r="DLB16" s="93"/>
      <c r="DLC16" s="93"/>
      <c r="DLD16" s="93"/>
      <c r="DLE16" s="93"/>
      <c r="DLF16" s="93"/>
      <c r="DLG16" s="93"/>
      <c r="DLH16" s="93"/>
      <c r="DLI16" s="93"/>
      <c r="DLJ16" s="93"/>
      <c r="DLK16" s="93"/>
      <c r="DLL16" s="93"/>
      <c r="DLM16" s="93"/>
      <c r="DLN16" s="93"/>
      <c r="DLO16" s="93"/>
      <c r="DLP16" s="93"/>
      <c r="DLQ16" s="93"/>
      <c r="DLR16" s="93"/>
      <c r="DLS16" s="93"/>
      <c r="DLT16" s="93"/>
      <c r="DLU16" s="93"/>
      <c r="DLV16" s="93"/>
      <c r="DLW16" s="93"/>
      <c r="DLX16" s="93"/>
      <c r="DLY16" s="93"/>
      <c r="DLZ16" s="93"/>
      <c r="DMA16" s="93"/>
      <c r="DMB16" s="93"/>
      <c r="DMC16" s="93"/>
      <c r="DMD16" s="93"/>
      <c r="DME16" s="93"/>
      <c r="DMF16" s="93"/>
      <c r="DMG16" s="93"/>
      <c r="DMH16" s="93"/>
      <c r="DMI16" s="93"/>
      <c r="DMJ16" s="93"/>
      <c r="DMK16" s="93"/>
      <c r="DML16" s="93"/>
      <c r="DMM16" s="93"/>
      <c r="DMN16" s="93"/>
      <c r="DMO16" s="93"/>
      <c r="DMP16" s="93"/>
      <c r="DMQ16" s="93"/>
      <c r="DMR16" s="93"/>
      <c r="DMS16" s="93"/>
      <c r="DMT16" s="93"/>
      <c r="DMU16" s="93"/>
      <c r="DMV16" s="93"/>
      <c r="DMW16" s="93"/>
      <c r="DMX16" s="93"/>
      <c r="DMY16" s="93"/>
      <c r="DMZ16" s="93"/>
      <c r="DNA16" s="93"/>
      <c r="DNB16" s="93"/>
      <c r="DNC16" s="93"/>
      <c r="DND16" s="93"/>
      <c r="DNE16" s="93"/>
      <c r="DNF16" s="93"/>
      <c r="DNG16" s="93"/>
      <c r="DNH16" s="93"/>
      <c r="DNI16" s="93"/>
      <c r="DNJ16" s="93"/>
      <c r="DNK16" s="93"/>
      <c r="DNL16" s="93"/>
      <c r="DNM16" s="93"/>
      <c r="DNN16" s="93"/>
      <c r="DNO16" s="93"/>
      <c r="DNP16" s="93"/>
      <c r="DNQ16" s="93"/>
      <c r="DNR16" s="93"/>
      <c r="DNS16" s="93"/>
      <c r="DNT16" s="93"/>
      <c r="DNU16" s="93"/>
      <c r="DNV16" s="93"/>
      <c r="DNW16" s="93"/>
      <c r="DNX16" s="93"/>
      <c r="DNY16" s="93"/>
      <c r="DNZ16" s="93"/>
      <c r="DOA16" s="93"/>
      <c r="DOB16" s="93"/>
      <c r="DOC16" s="93"/>
      <c r="DOD16" s="93"/>
      <c r="DOE16" s="93"/>
      <c r="DOF16" s="93"/>
      <c r="DOG16" s="93"/>
      <c r="DOH16" s="93"/>
      <c r="DOI16" s="93"/>
      <c r="DOJ16" s="93"/>
      <c r="DOK16" s="93"/>
      <c r="DOL16" s="93"/>
      <c r="DOM16" s="93"/>
      <c r="DON16" s="93"/>
      <c r="DOO16" s="93"/>
      <c r="DOP16" s="93"/>
      <c r="DOQ16" s="93"/>
      <c r="DOR16" s="93"/>
      <c r="DOS16" s="93"/>
      <c r="DOT16" s="93"/>
      <c r="DOU16" s="93"/>
      <c r="DOV16" s="93"/>
      <c r="DOW16" s="93"/>
      <c r="DOX16" s="93"/>
      <c r="DOY16" s="93"/>
      <c r="DOZ16" s="93"/>
      <c r="DPA16" s="93"/>
      <c r="DPB16" s="93"/>
      <c r="DPC16" s="93"/>
      <c r="DPD16" s="93"/>
      <c r="DPE16" s="93"/>
      <c r="DPF16" s="93"/>
      <c r="DPG16" s="93"/>
      <c r="DPH16" s="93"/>
      <c r="DPI16" s="93"/>
      <c r="DPJ16" s="93"/>
      <c r="DPK16" s="93"/>
      <c r="DPL16" s="93"/>
      <c r="DPM16" s="93"/>
      <c r="DPN16" s="93"/>
      <c r="DPO16" s="93"/>
      <c r="DPP16" s="93"/>
      <c r="DPQ16" s="93"/>
      <c r="DPR16" s="93"/>
      <c r="DPS16" s="93"/>
      <c r="DPT16" s="93"/>
      <c r="DPU16" s="93"/>
      <c r="DPV16" s="93"/>
      <c r="DPW16" s="93"/>
      <c r="DPX16" s="93"/>
      <c r="DPY16" s="93"/>
      <c r="DPZ16" s="93"/>
      <c r="DQA16" s="93"/>
      <c r="DQB16" s="93"/>
      <c r="DQC16" s="93"/>
      <c r="DQD16" s="93"/>
      <c r="DQE16" s="93"/>
      <c r="DQF16" s="93"/>
      <c r="DQG16" s="93"/>
      <c r="DQH16" s="93"/>
      <c r="DQI16" s="93"/>
      <c r="DQJ16" s="93"/>
      <c r="DQK16" s="93"/>
      <c r="DQL16" s="93"/>
      <c r="DQM16" s="93"/>
      <c r="DQN16" s="93"/>
      <c r="DQO16" s="93"/>
      <c r="DQP16" s="93"/>
      <c r="DQQ16" s="93"/>
      <c r="DQR16" s="93"/>
      <c r="DQS16" s="93"/>
      <c r="DQT16" s="93"/>
      <c r="DQU16" s="93"/>
      <c r="DQV16" s="93"/>
      <c r="DQW16" s="93"/>
      <c r="DQX16" s="93"/>
      <c r="DQY16" s="93"/>
      <c r="DQZ16" s="93"/>
      <c r="DRA16" s="93"/>
      <c r="DRB16" s="93"/>
      <c r="DRC16" s="93"/>
      <c r="DRD16" s="93"/>
      <c r="DRE16" s="93"/>
      <c r="DRF16" s="93"/>
      <c r="DRG16" s="93"/>
      <c r="DRH16" s="93"/>
      <c r="DRI16" s="93"/>
      <c r="DRJ16" s="93"/>
      <c r="DRK16" s="93"/>
      <c r="DRL16" s="93"/>
      <c r="DRM16" s="93"/>
      <c r="DRN16" s="93"/>
      <c r="DRO16" s="93"/>
      <c r="DRP16" s="93"/>
      <c r="DRQ16" s="93"/>
      <c r="DRR16" s="93"/>
      <c r="DRS16" s="93"/>
      <c r="DRT16" s="93"/>
      <c r="DRU16" s="93"/>
      <c r="DRV16" s="93"/>
      <c r="DRW16" s="93"/>
      <c r="DRX16" s="93"/>
      <c r="DRY16" s="93"/>
      <c r="DRZ16" s="93"/>
      <c r="DSA16" s="93"/>
      <c r="DSB16" s="93"/>
      <c r="DSC16" s="93"/>
      <c r="DSD16" s="93"/>
      <c r="DSE16" s="93"/>
      <c r="DSF16" s="93"/>
      <c r="DSG16" s="93"/>
      <c r="DSH16" s="93"/>
      <c r="DSI16" s="93"/>
      <c r="DSJ16" s="93"/>
      <c r="DSK16" s="93"/>
      <c r="DSL16" s="93"/>
      <c r="DSM16" s="93"/>
      <c r="DSN16" s="93"/>
      <c r="DSO16" s="93"/>
      <c r="DSP16" s="93"/>
      <c r="DSQ16" s="93"/>
      <c r="DSR16" s="93"/>
      <c r="DSS16" s="93"/>
      <c r="DST16" s="93"/>
      <c r="DSU16" s="93"/>
      <c r="DSV16" s="93"/>
      <c r="DSW16" s="93"/>
      <c r="DSX16" s="93"/>
      <c r="DSY16" s="93"/>
      <c r="DSZ16" s="93"/>
      <c r="DTA16" s="93"/>
      <c r="DTB16" s="93"/>
      <c r="DTC16" s="93"/>
      <c r="DTD16" s="93"/>
      <c r="DTE16" s="93"/>
      <c r="DTF16" s="93"/>
      <c r="DTG16" s="93"/>
      <c r="DTH16" s="93"/>
      <c r="DTI16" s="93"/>
      <c r="DTJ16" s="93"/>
      <c r="DTK16" s="93"/>
      <c r="DTL16" s="93"/>
      <c r="DTM16" s="93"/>
      <c r="DTN16" s="93"/>
      <c r="DTO16" s="93"/>
      <c r="DTP16" s="93"/>
      <c r="DTQ16" s="93"/>
      <c r="DTR16" s="93"/>
      <c r="DTS16" s="93"/>
      <c r="DTT16" s="93"/>
      <c r="DTU16" s="93"/>
      <c r="DTV16" s="93"/>
      <c r="DTW16" s="93"/>
      <c r="DTX16" s="93"/>
      <c r="DTY16" s="93"/>
      <c r="DTZ16" s="93"/>
      <c r="DUA16" s="93"/>
      <c r="DUB16" s="93"/>
      <c r="DUC16" s="93"/>
      <c r="DUD16" s="93"/>
      <c r="DUE16" s="93"/>
      <c r="DUF16" s="93"/>
      <c r="DUG16" s="93"/>
      <c r="DUH16" s="93"/>
      <c r="DUI16" s="93"/>
      <c r="DUJ16" s="93"/>
      <c r="DUK16" s="93"/>
      <c r="DUL16" s="93"/>
      <c r="DUM16" s="93"/>
      <c r="DUN16" s="93"/>
      <c r="DUO16" s="93"/>
      <c r="DUP16" s="93"/>
      <c r="DUQ16" s="93"/>
      <c r="DUR16" s="93"/>
      <c r="DUS16" s="93"/>
      <c r="DUT16" s="93"/>
      <c r="DUU16" s="93"/>
      <c r="DUV16" s="93"/>
      <c r="DUW16" s="93"/>
      <c r="DUX16" s="93"/>
      <c r="DUY16" s="93"/>
      <c r="DUZ16" s="93"/>
      <c r="DVA16" s="93"/>
      <c r="DVB16" s="93"/>
      <c r="DVC16" s="93"/>
      <c r="DVD16" s="93"/>
      <c r="DVE16" s="93"/>
      <c r="DVF16" s="93"/>
      <c r="DVG16" s="93"/>
      <c r="DVH16" s="93"/>
      <c r="DVI16" s="93"/>
      <c r="DVJ16" s="93"/>
      <c r="DVK16" s="93"/>
      <c r="DVL16" s="93"/>
      <c r="DVM16" s="93"/>
      <c r="DVN16" s="93"/>
      <c r="DVO16" s="93"/>
      <c r="DVP16" s="93"/>
      <c r="DVQ16" s="93"/>
      <c r="DVR16" s="93"/>
      <c r="DVS16" s="93"/>
      <c r="DVT16" s="93"/>
      <c r="DVU16" s="93"/>
      <c r="DVV16" s="93"/>
      <c r="DVW16" s="93"/>
      <c r="DVX16" s="93"/>
      <c r="DVY16" s="93"/>
      <c r="DVZ16" s="93"/>
      <c r="DWA16" s="93"/>
      <c r="DWB16" s="93"/>
      <c r="DWC16" s="93"/>
      <c r="DWD16" s="93"/>
      <c r="DWE16" s="93"/>
      <c r="DWF16" s="93"/>
      <c r="DWG16" s="93"/>
      <c r="DWH16" s="93"/>
      <c r="DWI16" s="93"/>
      <c r="DWJ16" s="93"/>
      <c r="DWK16" s="93"/>
      <c r="DWL16" s="93"/>
      <c r="DWM16" s="93"/>
      <c r="DWN16" s="93"/>
      <c r="DWO16" s="93"/>
      <c r="DWP16" s="93"/>
      <c r="DWQ16" s="93"/>
      <c r="DWR16" s="93"/>
      <c r="DWS16" s="93"/>
      <c r="DWT16" s="93"/>
      <c r="DWU16" s="93"/>
      <c r="DWV16" s="93"/>
      <c r="DWW16" s="93"/>
      <c r="DWX16" s="93"/>
      <c r="DWY16" s="93"/>
      <c r="DWZ16" s="93"/>
      <c r="DXA16" s="93"/>
      <c r="DXB16" s="93"/>
      <c r="DXC16" s="93"/>
      <c r="DXD16" s="93"/>
      <c r="DXE16" s="93"/>
      <c r="DXF16" s="93"/>
      <c r="DXG16" s="93"/>
      <c r="DXH16" s="93"/>
      <c r="DXI16" s="93"/>
      <c r="DXJ16" s="93"/>
      <c r="DXK16" s="93"/>
      <c r="DXL16" s="93"/>
      <c r="DXM16" s="93"/>
      <c r="DXN16" s="93"/>
      <c r="DXO16" s="93"/>
      <c r="DXP16" s="93"/>
      <c r="DXQ16" s="93"/>
      <c r="DXR16" s="93"/>
      <c r="DXS16" s="93"/>
      <c r="DXT16" s="93"/>
      <c r="DXU16" s="93"/>
      <c r="DXV16" s="93"/>
      <c r="DXW16" s="93"/>
      <c r="DXX16" s="93"/>
      <c r="DXY16" s="93"/>
      <c r="DXZ16" s="93"/>
      <c r="DYA16" s="93"/>
      <c r="DYB16" s="93"/>
      <c r="DYC16" s="93"/>
      <c r="DYD16" s="93"/>
      <c r="DYE16" s="93"/>
      <c r="DYF16" s="93"/>
      <c r="DYG16" s="93"/>
      <c r="DYH16" s="93"/>
      <c r="DYI16" s="93"/>
      <c r="DYJ16" s="93"/>
      <c r="DYK16" s="93"/>
      <c r="DYL16" s="93"/>
      <c r="DYM16" s="93"/>
      <c r="DYN16" s="93"/>
      <c r="DYO16" s="93"/>
      <c r="DYP16" s="93"/>
      <c r="DYQ16" s="93"/>
      <c r="DYR16" s="93"/>
      <c r="DYS16" s="93"/>
      <c r="DYT16" s="93"/>
      <c r="DYU16" s="93"/>
      <c r="DYV16" s="93"/>
      <c r="DYW16" s="93"/>
      <c r="DYX16" s="93"/>
      <c r="DYY16" s="93"/>
      <c r="DYZ16" s="93"/>
      <c r="DZA16" s="93"/>
      <c r="DZB16" s="93"/>
      <c r="DZC16" s="93"/>
      <c r="DZD16" s="93"/>
      <c r="DZE16" s="93"/>
      <c r="DZF16" s="93"/>
      <c r="DZG16" s="93"/>
      <c r="DZH16" s="93"/>
      <c r="DZI16" s="93"/>
      <c r="DZJ16" s="93"/>
      <c r="DZK16" s="93"/>
      <c r="DZL16" s="93"/>
      <c r="DZM16" s="93"/>
      <c r="DZN16" s="93"/>
      <c r="DZO16" s="93"/>
      <c r="DZP16" s="93"/>
      <c r="DZQ16" s="93"/>
      <c r="DZR16" s="93"/>
      <c r="DZS16" s="93"/>
      <c r="DZT16" s="93"/>
      <c r="DZU16" s="93"/>
      <c r="DZV16" s="93"/>
      <c r="DZW16" s="93"/>
      <c r="DZX16" s="93"/>
      <c r="DZY16" s="93"/>
      <c r="DZZ16" s="93"/>
      <c r="EAA16" s="93"/>
      <c r="EAB16" s="93"/>
      <c r="EAC16" s="93"/>
      <c r="EAD16" s="93"/>
      <c r="EAE16" s="93"/>
      <c r="EAF16" s="93"/>
      <c r="EAG16" s="93"/>
      <c r="EAH16" s="93"/>
      <c r="EAI16" s="93"/>
      <c r="EAJ16" s="93"/>
      <c r="EAK16" s="93"/>
      <c r="EAL16" s="93"/>
      <c r="EAM16" s="93"/>
      <c r="EAN16" s="93"/>
      <c r="EAO16" s="93"/>
      <c r="EAP16" s="93"/>
      <c r="EAQ16" s="93"/>
      <c r="EAR16" s="93"/>
      <c r="EAS16" s="93"/>
      <c r="EAT16" s="93"/>
      <c r="EAU16" s="93"/>
      <c r="EAV16" s="93"/>
      <c r="EAW16" s="93"/>
      <c r="EAX16" s="93"/>
      <c r="EAY16" s="93"/>
      <c r="EAZ16" s="93"/>
      <c r="EBA16" s="93"/>
      <c r="EBB16" s="93"/>
      <c r="EBC16" s="93"/>
      <c r="EBD16" s="93"/>
      <c r="EBE16" s="93"/>
      <c r="EBF16" s="93"/>
      <c r="EBG16" s="93"/>
      <c r="EBH16" s="93"/>
      <c r="EBI16" s="93"/>
      <c r="EBJ16" s="93"/>
      <c r="EBK16" s="93"/>
      <c r="EBL16" s="93"/>
      <c r="EBM16" s="93"/>
      <c r="EBN16" s="93"/>
      <c r="EBO16" s="93"/>
      <c r="EBP16" s="93"/>
      <c r="EBQ16" s="93"/>
      <c r="EBR16" s="93"/>
      <c r="EBS16" s="93"/>
      <c r="EBT16" s="93"/>
      <c r="EBU16" s="93"/>
      <c r="EBV16" s="93"/>
      <c r="EBW16" s="93"/>
      <c r="EBX16" s="93"/>
      <c r="EBY16" s="93"/>
      <c r="EBZ16" s="93"/>
      <c r="ECA16" s="93"/>
      <c r="ECB16" s="93"/>
      <c r="ECC16" s="93"/>
      <c r="ECD16" s="93"/>
      <c r="ECE16" s="93"/>
      <c r="ECF16" s="93"/>
      <c r="ECG16" s="93"/>
      <c r="ECH16" s="93"/>
      <c r="ECI16" s="93"/>
      <c r="ECJ16" s="93"/>
      <c r="ECK16" s="93"/>
      <c r="ECL16" s="93"/>
      <c r="ECM16" s="93"/>
      <c r="ECN16" s="93"/>
      <c r="ECO16" s="93"/>
      <c r="ECP16" s="93"/>
      <c r="ECQ16" s="93"/>
      <c r="ECR16" s="93"/>
      <c r="ECS16" s="93"/>
      <c r="ECT16" s="93"/>
      <c r="ECU16" s="93"/>
      <c r="ECV16" s="93"/>
      <c r="ECW16" s="93"/>
      <c r="ECX16" s="93"/>
      <c r="ECY16" s="93"/>
      <c r="ECZ16" s="93"/>
      <c r="EDA16" s="93"/>
      <c r="EDB16" s="93"/>
      <c r="EDC16" s="93"/>
      <c r="EDD16" s="93"/>
      <c r="EDE16" s="93"/>
      <c r="EDF16" s="93"/>
      <c r="EDG16" s="93"/>
      <c r="EDH16" s="93"/>
      <c r="EDI16" s="93"/>
      <c r="EDJ16" s="93"/>
      <c r="EDK16" s="93"/>
      <c r="EDL16" s="93"/>
      <c r="EDM16" s="93"/>
      <c r="EDN16" s="93"/>
      <c r="EDO16" s="93"/>
      <c r="EDP16" s="93"/>
      <c r="EDQ16" s="93"/>
      <c r="EDR16" s="93"/>
      <c r="EDS16" s="93"/>
      <c r="EDT16" s="93"/>
      <c r="EDU16" s="93"/>
      <c r="EDV16" s="93"/>
      <c r="EDW16" s="93"/>
      <c r="EDX16" s="93"/>
      <c r="EDY16" s="93"/>
      <c r="EDZ16" s="93"/>
      <c r="EEA16" s="93"/>
      <c r="EEB16" s="93"/>
      <c r="EEC16" s="93"/>
      <c r="EED16" s="93"/>
      <c r="EEE16" s="93"/>
      <c r="EEF16" s="93"/>
      <c r="EEG16" s="93"/>
      <c r="EEH16" s="93"/>
      <c r="EEI16" s="93"/>
      <c r="EEJ16" s="93"/>
      <c r="EEK16" s="93"/>
      <c r="EEL16" s="93"/>
      <c r="EEM16" s="93"/>
      <c r="EEN16" s="93"/>
      <c r="EEO16" s="93"/>
      <c r="EEP16" s="93"/>
      <c r="EEQ16" s="93"/>
      <c r="EER16" s="93"/>
      <c r="EES16" s="93"/>
      <c r="EET16" s="93"/>
      <c r="EEU16" s="93"/>
      <c r="EEV16" s="93"/>
      <c r="EEW16" s="93"/>
      <c r="EEX16" s="93"/>
      <c r="EEY16" s="93"/>
      <c r="EEZ16" s="93"/>
      <c r="EFA16" s="93"/>
      <c r="EFB16" s="93"/>
      <c r="EFC16" s="93"/>
      <c r="EFD16" s="93"/>
      <c r="EFE16" s="93"/>
      <c r="EFF16" s="93"/>
      <c r="EFG16" s="93"/>
      <c r="EFH16" s="93"/>
      <c r="EFI16" s="93"/>
      <c r="EFJ16" s="93"/>
      <c r="EFK16" s="93"/>
      <c r="EFL16" s="93"/>
      <c r="EFM16" s="93"/>
      <c r="EFN16" s="93"/>
      <c r="EFO16" s="93"/>
      <c r="EFP16" s="93"/>
      <c r="EFQ16" s="93"/>
      <c r="EFR16" s="93"/>
      <c r="EFS16" s="93"/>
      <c r="EFT16" s="93"/>
      <c r="EFU16" s="93"/>
      <c r="EFV16" s="93"/>
      <c r="EFW16" s="93"/>
      <c r="EFX16" s="93"/>
      <c r="EFY16" s="93"/>
      <c r="EFZ16" s="93"/>
      <c r="EGA16" s="93"/>
      <c r="EGB16" s="93"/>
      <c r="EGC16" s="93"/>
      <c r="EGD16" s="93"/>
      <c r="EGE16" s="93"/>
      <c r="EGF16" s="93"/>
      <c r="EGG16" s="93"/>
      <c r="EGH16" s="93"/>
      <c r="EGI16" s="93"/>
      <c r="EGJ16" s="93"/>
      <c r="EGK16" s="93"/>
      <c r="EGL16" s="93"/>
      <c r="EGM16" s="93"/>
      <c r="EGN16" s="93"/>
      <c r="EGO16" s="93"/>
      <c r="EGP16" s="93"/>
      <c r="EGQ16" s="93"/>
      <c r="EGR16" s="93"/>
      <c r="EGS16" s="93"/>
      <c r="EGT16" s="93"/>
      <c r="EGU16" s="93"/>
      <c r="EGV16" s="93"/>
      <c r="EGW16" s="93"/>
      <c r="EGX16" s="93"/>
      <c r="EGY16" s="93"/>
      <c r="EGZ16" s="93"/>
      <c r="EHA16" s="93"/>
      <c r="EHB16" s="93"/>
      <c r="EHC16" s="93"/>
      <c r="EHD16" s="93"/>
      <c r="EHE16" s="93"/>
      <c r="EHF16" s="93"/>
      <c r="EHG16" s="93"/>
      <c r="EHH16" s="93"/>
      <c r="EHI16" s="93"/>
      <c r="EHJ16" s="93"/>
      <c r="EHK16" s="93"/>
      <c r="EHL16" s="93"/>
      <c r="EHM16" s="93"/>
      <c r="EHN16" s="93"/>
      <c r="EHO16" s="93"/>
      <c r="EHP16" s="93"/>
      <c r="EHQ16" s="93"/>
      <c r="EHR16" s="93"/>
      <c r="EHS16" s="93"/>
      <c r="EHT16" s="93"/>
      <c r="EHU16" s="93"/>
      <c r="EHV16" s="93"/>
      <c r="EHW16" s="93"/>
      <c r="EHX16" s="93"/>
      <c r="EHY16" s="93"/>
      <c r="EHZ16" s="93"/>
      <c r="EIA16" s="93"/>
      <c r="EIB16" s="93"/>
      <c r="EIC16" s="93"/>
      <c r="EID16" s="93"/>
      <c r="EIE16" s="93"/>
      <c r="EIF16" s="93"/>
      <c r="EIG16" s="93"/>
      <c r="EIH16" s="93"/>
      <c r="EII16" s="93"/>
      <c r="EIJ16" s="93"/>
      <c r="EIK16" s="93"/>
      <c r="EIL16" s="93"/>
      <c r="EIM16" s="93"/>
      <c r="EIN16" s="93"/>
      <c r="EIO16" s="93"/>
      <c r="EIP16" s="93"/>
      <c r="EIQ16" s="93"/>
      <c r="EIR16" s="93"/>
      <c r="EIS16" s="93"/>
      <c r="EIT16" s="93"/>
      <c r="EIU16" s="93"/>
      <c r="EIV16" s="93"/>
      <c r="EIW16" s="93"/>
      <c r="EIX16" s="93"/>
      <c r="EIY16" s="93"/>
      <c r="EIZ16" s="93"/>
      <c r="EJA16" s="93"/>
      <c r="EJB16" s="93"/>
      <c r="EJC16" s="93"/>
      <c r="EJD16" s="93"/>
      <c r="EJE16" s="93"/>
      <c r="EJF16" s="93"/>
      <c r="EJG16" s="93"/>
      <c r="EJH16" s="93"/>
      <c r="EJI16" s="93"/>
      <c r="EJJ16" s="93"/>
      <c r="EJK16" s="93"/>
      <c r="EJL16" s="93"/>
      <c r="EJM16" s="93"/>
      <c r="EJN16" s="93"/>
      <c r="EJO16" s="93"/>
      <c r="EJP16" s="93"/>
      <c r="EJQ16" s="93"/>
      <c r="EJR16" s="93"/>
      <c r="EJS16" s="93"/>
      <c r="EJT16" s="93"/>
      <c r="EJU16" s="93"/>
      <c r="EJV16" s="93"/>
      <c r="EJW16" s="93"/>
      <c r="EJX16" s="93"/>
      <c r="EJY16" s="93"/>
      <c r="EJZ16" s="93"/>
      <c r="EKA16" s="93"/>
      <c r="EKB16" s="93"/>
      <c r="EKC16" s="93"/>
      <c r="EKD16" s="93"/>
      <c r="EKE16" s="93"/>
      <c r="EKF16" s="93"/>
      <c r="EKG16" s="93"/>
      <c r="EKH16" s="93"/>
      <c r="EKI16" s="93"/>
      <c r="EKJ16" s="93"/>
      <c r="EKK16" s="93"/>
      <c r="EKL16" s="93"/>
      <c r="EKM16" s="93"/>
      <c r="EKN16" s="93"/>
      <c r="EKO16" s="93"/>
      <c r="EKP16" s="93"/>
      <c r="EKQ16" s="93"/>
      <c r="EKR16" s="93"/>
      <c r="EKS16" s="93"/>
      <c r="EKT16" s="93"/>
      <c r="EKU16" s="93"/>
      <c r="EKV16" s="93"/>
      <c r="EKW16" s="93"/>
      <c r="EKX16" s="93"/>
      <c r="EKY16" s="93"/>
      <c r="EKZ16" s="93"/>
      <c r="ELA16" s="93"/>
      <c r="ELB16" s="93"/>
      <c r="ELC16" s="93"/>
      <c r="ELD16" s="93"/>
      <c r="ELE16" s="93"/>
      <c r="ELF16" s="93"/>
      <c r="ELG16" s="93"/>
      <c r="ELH16" s="93"/>
      <c r="ELI16" s="93"/>
      <c r="ELJ16" s="93"/>
      <c r="ELK16" s="93"/>
      <c r="ELL16" s="93"/>
      <c r="ELM16" s="93"/>
      <c r="ELN16" s="93"/>
      <c r="ELO16" s="93"/>
      <c r="ELP16" s="93"/>
      <c r="ELQ16" s="93"/>
      <c r="ELR16" s="93"/>
      <c r="ELS16" s="93"/>
      <c r="ELT16" s="93"/>
      <c r="ELU16" s="93"/>
      <c r="ELV16" s="93"/>
      <c r="ELW16" s="93"/>
      <c r="ELX16" s="93"/>
      <c r="ELY16" s="93"/>
      <c r="ELZ16" s="93"/>
      <c r="EMA16" s="93"/>
      <c r="EMB16" s="93"/>
      <c r="EMC16" s="93"/>
      <c r="EMD16" s="93"/>
      <c r="EME16" s="93"/>
      <c r="EMF16" s="93"/>
      <c r="EMG16" s="93"/>
      <c r="EMH16" s="93"/>
      <c r="EMI16" s="93"/>
      <c r="EMJ16" s="93"/>
      <c r="EMK16" s="93"/>
      <c r="EML16" s="93"/>
      <c r="EMM16" s="93"/>
      <c r="EMN16" s="93"/>
      <c r="EMO16" s="93"/>
      <c r="EMP16" s="93"/>
      <c r="EMQ16" s="93"/>
      <c r="EMR16" s="93"/>
      <c r="EMS16" s="93"/>
      <c r="EMT16" s="93"/>
      <c r="EMU16" s="93"/>
      <c r="EMV16" s="93"/>
      <c r="EMW16" s="93"/>
      <c r="EMX16" s="93"/>
      <c r="EMY16" s="93"/>
      <c r="EMZ16" s="93"/>
      <c r="ENA16" s="93"/>
      <c r="ENB16" s="93"/>
      <c r="ENC16" s="93"/>
      <c r="END16" s="93"/>
      <c r="ENE16" s="93"/>
      <c r="ENF16" s="93"/>
      <c r="ENG16" s="93"/>
      <c r="ENH16" s="93"/>
      <c r="ENI16" s="93"/>
      <c r="ENJ16" s="93"/>
      <c r="ENK16" s="93"/>
      <c r="ENL16" s="93"/>
      <c r="ENM16" s="93"/>
      <c r="ENN16" s="93"/>
      <c r="ENO16" s="93"/>
      <c r="ENP16" s="93"/>
      <c r="ENQ16" s="93"/>
      <c r="ENR16" s="93"/>
      <c r="ENS16" s="93"/>
      <c r="ENT16" s="93"/>
      <c r="ENU16" s="93"/>
      <c r="ENV16" s="93"/>
      <c r="ENW16" s="93"/>
      <c r="ENX16" s="93"/>
      <c r="ENY16" s="93"/>
      <c r="ENZ16" s="93"/>
      <c r="EOA16" s="93"/>
      <c r="EOB16" s="93"/>
      <c r="EOC16" s="93"/>
      <c r="EOD16" s="93"/>
      <c r="EOE16" s="93"/>
      <c r="EOF16" s="93"/>
      <c r="EOG16" s="93"/>
      <c r="EOH16" s="93"/>
      <c r="EOI16" s="93"/>
      <c r="EOJ16" s="93"/>
      <c r="EOK16" s="93"/>
      <c r="EOL16" s="93"/>
      <c r="EOM16" s="93"/>
      <c r="EON16" s="93"/>
      <c r="EOO16" s="93"/>
      <c r="EOP16" s="93"/>
      <c r="EOQ16" s="93"/>
      <c r="EOR16" s="93"/>
      <c r="EOS16" s="93"/>
      <c r="EOT16" s="93"/>
      <c r="EOU16" s="93"/>
      <c r="EOV16" s="93"/>
      <c r="EOW16" s="93"/>
      <c r="EOX16" s="93"/>
      <c r="EOY16" s="93"/>
      <c r="EOZ16" s="93"/>
      <c r="EPA16" s="93"/>
      <c r="EPB16" s="93"/>
      <c r="EPC16" s="93"/>
      <c r="EPD16" s="93"/>
      <c r="EPE16" s="93"/>
      <c r="EPF16" s="93"/>
      <c r="EPG16" s="93"/>
      <c r="EPH16" s="93"/>
      <c r="EPI16" s="93"/>
      <c r="EPJ16" s="93"/>
      <c r="EPK16" s="93"/>
      <c r="EPL16" s="93"/>
      <c r="EPM16" s="93"/>
      <c r="EPN16" s="93"/>
      <c r="EPO16" s="93"/>
      <c r="EPP16" s="93"/>
      <c r="EPQ16" s="93"/>
      <c r="EPR16" s="93"/>
      <c r="EPS16" s="93"/>
      <c r="EPT16" s="93"/>
      <c r="EPU16" s="93"/>
      <c r="EPV16" s="93"/>
      <c r="EPW16" s="93"/>
      <c r="EPX16" s="93"/>
      <c r="EPY16" s="93"/>
      <c r="EPZ16" s="93"/>
      <c r="EQA16" s="93"/>
      <c r="EQB16" s="93"/>
      <c r="EQC16" s="93"/>
      <c r="EQD16" s="93"/>
      <c r="EQE16" s="93"/>
      <c r="EQF16" s="93"/>
      <c r="EQG16" s="93"/>
      <c r="EQH16" s="93"/>
      <c r="EQI16" s="93"/>
      <c r="EQJ16" s="93"/>
      <c r="EQK16" s="93"/>
      <c r="EQL16" s="93"/>
      <c r="EQM16" s="93"/>
      <c r="EQN16" s="93"/>
      <c r="EQO16" s="93"/>
      <c r="EQP16" s="93"/>
      <c r="EQQ16" s="93"/>
      <c r="EQR16" s="93"/>
      <c r="EQS16" s="93"/>
      <c r="EQT16" s="93"/>
      <c r="EQU16" s="93"/>
      <c r="EQV16" s="93"/>
      <c r="EQW16" s="93"/>
      <c r="EQX16" s="93"/>
      <c r="EQY16" s="93"/>
      <c r="EQZ16" s="93"/>
      <c r="ERA16" s="93"/>
      <c r="ERB16" s="93"/>
      <c r="ERC16" s="93"/>
      <c r="ERD16" s="93"/>
      <c r="ERE16" s="93"/>
      <c r="ERF16" s="93"/>
      <c r="ERG16" s="93"/>
      <c r="ERH16" s="93"/>
      <c r="ERI16" s="93"/>
      <c r="ERJ16" s="93"/>
      <c r="ERK16" s="93"/>
      <c r="ERL16" s="93"/>
      <c r="ERM16" s="93"/>
      <c r="ERN16" s="93"/>
      <c r="ERO16" s="93"/>
      <c r="ERP16" s="93"/>
      <c r="ERQ16" s="93"/>
      <c r="ERR16" s="93"/>
      <c r="ERS16" s="93"/>
      <c r="ERT16" s="93"/>
      <c r="ERU16" s="93"/>
      <c r="ERV16" s="93"/>
      <c r="ERW16" s="93"/>
      <c r="ERX16" s="93"/>
      <c r="ERY16" s="93"/>
      <c r="ERZ16" s="93"/>
      <c r="ESA16" s="93"/>
      <c r="ESB16" s="93"/>
      <c r="ESC16" s="93"/>
      <c r="ESD16" s="93"/>
      <c r="ESE16" s="93"/>
      <c r="ESF16" s="93"/>
      <c r="ESG16" s="93"/>
      <c r="ESH16" s="93"/>
      <c r="ESI16" s="93"/>
      <c r="ESJ16" s="93"/>
      <c r="ESK16" s="93"/>
      <c r="ESL16" s="93"/>
      <c r="ESM16" s="93"/>
      <c r="ESN16" s="93"/>
      <c r="ESO16" s="93"/>
      <c r="ESP16" s="93"/>
      <c r="ESQ16" s="93"/>
      <c r="ESR16" s="93"/>
      <c r="ESS16" s="93"/>
      <c r="EST16" s="93"/>
      <c r="ESU16" s="93"/>
      <c r="ESV16" s="93"/>
      <c r="ESW16" s="93"/>
      <c r="ESX16" s="93"/>
      <c r="ESY16" s="93"/>
      <c r="ESZ16" s="93"/>
      <c r="ETA16" s="93"/>
      <c r="ETB16" s="93"/>
      <c r="ETC16" s="93"/>
      <c r="ETD16" s="93"/>
      <c r="ETE16" s="93"/>
      <c r="ETF16" s="93"/>
      <c r="ETG16" s="93"/>
      <c r="ETH16" s="93"/>
      <c r="ETI16" s="93"/>
      <c r="ETJ16" s="93"/>
      <c r="ETK16" s="93"/>
      <c r="ETL16" s="93"/>
      <c r="ETM16" s="93"/>
      <c r="ETN16" s="93"/>
      <c r="ETO16" s="93"/>
      <c r="ETP16" s="93"/>
      <c r="ETQ16" s="93"/>
      <c r="ETR16" s="93"/>
      <c r="ETS16" s="93"/>
      <c r="ETT16" s="93"/>
      <c r="ETU16" s="93"/>
      <c r="ETV16" s="93"/>
      <c r="ETW16" s="93"/>
      <c r="ETX16" s="93"/>
      <c r="ETY16" s="93"/>
      <c r="ETZ16" s="93"/>
      <c r="EUA16" s="93"/>
      <c r="EUB16" s="93"/>
      <c r="EUC16" s="93"/>
      <c r="EUD16" s="93"/>
      <c r="EUE16" s="93"/>
      <c r="EUF16" s="93"/>
      <c r="EUG16" s="93"/>
      <c r="EUH16" s="93"/>
      <c r="EUI16" s="93"/>
      <c r="EUJ16" s="93"/>
      <c r="EUK16" s="93"/>
      <c r="EUL16" s="93"/>
      <c r="EUM16" s="93"/>
      <c r="EUN16" s="93"/>
      <c r="EUO16" s="93"/>
      <c r="EUP16" s="93"/>
      <c r="EUQ16" s="93"/>
      <c r="EUR16" s="93"/>
      <c r="EUS16" s="93"/>
      <c r="EUT16" s="93"/>
      <c r="EUU16" s="93"/>
      <c r="EUV16" s="93"/>
      <c r="EUW16" s="93"/>
      <c r="EUX16" s="93"/>
      <c r="EUY16" s="93"/>
      <c r="EUZ16" s="93"/>
      <c r="EVA16" s="93"/>
      <c r="EVB16" s="93"/>
      <c r="EVC16" s="93"/>
      <c r="EVD16" s="93"/>
      <c r="EVE16" s="93"/>
      <c r="EVF16" s="93"/>
      <c r="EVG16" s="93"/>
      <c r="EVH16" s="93"/>
      <c r="EVI16" s="93"/>
      <c r="EVJ16" s="93"/>
      <c r="EVK16" s="93"/>
      <c r="EVL16" s="93"/>
      <c r="EVM16" s="93"/>
      <c r="EVN16" s="93"/>
      <c r="EVO16" s="93"/>
      <c r="EVP16" s="93"/>
      <c r="EVQ16" s="93"/>
      <c r="EVR16" s="93"/>
      <c r="EVS16" s="93"/>
      <c r="EVT16" s="93"/>
      <c r="EVU16" s="93"/>
      <c r="EVV16" s="93"/>
      <c r="EVW16" s="93"/>
      <c r="EVX16" s="93"/>
      <c r="EVY16" s="93"/>
      <c r="EVZ16" s="93"/>
      <c r="EWA16" s="93"/>
      <c r="EWB16" s="93"/>
      <c r="EWC16" s="93"/>
      <c r="EWD16" s="93"/>
      <c r="EWE16" s="93"/>
      <c r="EWF16" s="93"/>
      <c r="EWG16" s="93"/>
      <c r="EWH16" s="93"/>
      <c r="EWI16" s="93"/>
      <c r="EWJ16" s="93"/>
      <c r="EWK16" s="93"/>
      <c r="EWL16" s="93"/>
      <c r="EWM16" s="93"/>
      <c r="EWN16" s="93"/>
      <c r="EWO16" s="93"/>
      <c r="EWP16" s="93"/>
      <c r="EWQ16" s="93"/>
      <c r="EWR16" s="93"/>
      <c r="EWS16" s="93"/>
      <c r="EWT16" s="93"/>
      <c r="EWU16" s="93"/>
      <c r="EWV16" s="93"/>
      <c r="EWW16" s="93"/>
      <c r="EWX16" s="93"/>
      <c r="EWY16" s="93"/>
      <c r="EWZ16" s="93"/>
      <c r="EXA16" s="93"/>
      <c r="EXB16" s="93"/>
      <c r="EXC16" s="93"/>
      <c r="EXD16" s="93"/>
      <c r="EXE16" s="93"/>
      <c r="EXF16" s="93"/>
      <c r="EXG16" s="93"/>
      <c r="EXH16" s="93"/>
      <c r="EXI16" s="93"/>
      <c r="EXJ16" s="93"/>
      <c r="EXK16" s="93"/>
      <c r="EXL16" s="93"/>
      <c r="EXM16" s="93"/>
      <c r="EXN16" s="93"/>
      <c r="EXO16" s="93"/>
      <c r="EXP16" s="93"/>
      <c r="EXQ16" s="93"/>
      <c r="EXR16" s="93"/>
      <c r="EXS16" s="93"/>
      <c r="EXT16" s="93"/>
      <c r="EXU16" s="93"/>
      <c r="EXV16" s="93"/>
      <c r="EXW16" s="93"/>
      <c r="EXX16" s="93"/>
      <c r="EXY16" s="93"/>
      <c r="EXZ16" s="93"/>
      <c r="EYA16" s="93"/>
      <c r="EYB16" s="93"/>
      <c r="EYC16" s="93"/>
      <c r="EYD16" s="93"/>
      <c r="EYE16" s="93"/>
      <c r="EYF16" s="93"/>
      <c r="EYG16" s="93"/>
      <c r="EYH16" s="93"/>
      <c r="EYI16" s="93"/>
      <c r="EYJ16" s="93"/>
      <c r="EYK16" s="93"/>
      <c r="EYL16" s="93"/>
      <c r="EYM16" s="93"/>
      <c r="EYN16" s="93"/>
      <c r="EYO16" s="93"/>
      <c r="EYP16" s="93"/>
      <c r="EYQ16" s="93"/>
      <c r="EYR16" s="93"/>
      <c r="EYS16" s="93"/>
      <c r="EYT16" s="93"/>
      <c r="EYU16" s="93"/>
      <c r="EYV16" s="93"/>
      <c r="EYW16" s="93"/>
      <c r="EYX16" s="93"/>
      <c r="EYY16" s="93"/>
      <c r="EYZ16" s="93"/>
      <c r="EZA16" s="93"/>
      <c r="EZB16" s="93"/>
      <c r="EZC16" s="93"/>
      <c r="EZD16" s="93"/>
      <c r="EZE16" s="93"/>
      <c r="EZF16" s="93"/>
      <c r="EZG16" s="93"/>
      <c r="EZH16" s="93"/>
      <c r="EZI16" s="93"/>
      <c r="EZJ16" s="93"/>
      <c r="EZK16" s="93"/>
      <c r="EZL16" s="93"/>
      <c r="EZM16" s="93"/>
      <c r="EZN16" s="93"/>
      <c r="EZO16" s="93"/>
      <c r="EZP16" s="93"/>
      <c r="EZQ16" s="93"/>
      <c r="EZR16" s="93"/>
      <c r="EZS16" s="93"/>
      <c r="EZT16" s="93"/>
      <c r="EZU16" s="93"/>
      <c r="EZV16" s="93"/>
      <c r="EZW16" s="93"/>
      <c r="EZX16" s="93"/>
      <c r="EZY16" s="93"/>
      <c r="EZZ16" s="93"/>
      <c r="FAA16" s="93"/>
      <c r="FAB16" s="93"/>
      <c r="FAC16" s="93"/>
      <c r="FAD16" s="93"/>
      <c r="FAE16" s="93"/>
      <c r="FAF16" s="93"/>
      <c r="FAG16" s="93"/>
      <c r="FAH16" s="93"/>
      <c r="FAI16" s="93"/>
      <c r="FAJ16" s="93"/>
      <c r="FAK16" s="93"/>
      <c r="FAL16" s="93"/>
      <c r="FAM16" s="93"/>
      <c r="FAN16" s="93"/>
      <c r="FAO16" s="93"/>
      <c r="FAP16" s="93"/>
      <c r="FAQ16" s="93"/>
      <c r="FAR16" s="93"/>
      <c r="FAS16" s="93"/>
      <c r="FAT16" s="93"/>
      <c r="FAU16" s="93"/>
      <c r="FAV16" s="93"/>
      <c r="FAW16" s="93"/>
      <c r="FAX16" s="93"/>
      <c r="FAY16" s="93"/>
      <c r="FAZ16" s="93"/>
      <c r="FBA16" s="93"/>
      <c r="FBB16" s="93"/>
      <c r="FBC16" s="93"/>
      <c r="FBD16" s="93"/>
      <c r="FBE16" s="93"/>
      <c r="FBF16" s="93"/>
      <c r="FBG16" s="93"/>
      <c r="FBH16" s="93"/>
      <c r="FBI16" s="93"/>
      <c r="FBJ16" s="93"/>
      <c r="FBK16" s="93"/>
      <c r="FBL16" s="93"/>
      <c r="FBM16" s="93"/>
      <c r="FBN16" s="93"/>
      <c r="FBO16" s="93"/>
      <c r="FBP16" s="93"/>
      <c r="FBQ16" s="93"/>
      <c r="FBR16" s="93"/>
      <c r="FBS16" s="93"/>
      <c r="FBT16" s="93"/>
      <c r="FBU16" s="93"/>
      <c r="FBV16" s="93"/>
      <c r="FBW16" s="93"/>
      <c r="FBX16" s="93"/>
      <c r="FBY16" s="93"/>
      <c r="FBZ16" s="93"/>
      <c r="FCA16" s="93"/>
      <c r="FCB16" s="93"/>
      <c r="FCC16" s="93"/>
      <c r="FCD16" s="93"/>
      <c r="FCE16" s="93"/>
      <c r="FCF16" s="93"/>
      <c r="FCG16" s="93"/>
      <c r="FCH16" s="93"/>
      <c r="FCI16" s="93"/>
      <c r="FCJ16" s="93"/>
      <c r="FCK16" s="93"/>
      <c r="FCL16" s="93"/>
      <c r="FCM16" s="93"/>
      <c r="FCN16" s="93"/>
      <c r="FCO16" s="93"/>
      <c r="FCP16" s="93"/>
      <c r="FCQ16" s="93"/>
      <c r="FCR16" s="93"/>
      <c r="FCS16" s="93"/>
      <c r="FCT16" s="93"/>
      <c r="FCU16" s="93"/>
      <c r="FCV16" s="93"/>
      <c r="FCW16" s="93"/>
      <c r="FCX16" s="93"/>
      <c r="FCY16" s="93"/>
      <c r="FCZ16" s="93"/>
      <c r="FDA16" s="93"/>
      <c r="FDB16" s="93"/>
      <c r="FDC16" s="93"/>
      <c r="FDD16" s="93"/>
      <c r="FDE16" s="93"/>
      <c r="FDF16" s="93"/>
      <c r="FDG16" s="93"/>
      <c r="FDH16" s="93"/>
      <c r="FDI16" s="93"/>
      <c r="FDJ16" s="93"/>
      <c r="FDK16" s="93"/>
      <c r="FDL16" s="93"/>
      <c r="FDM16" s="93"/>
      <c r="FDN16" s="93"/>
      <c r="FDO16" s="93"/>
      <c r="FDP16" s="93"/>
      <c r="FDQ16" s="93"/>
      <c r="FDR16" s="93"/>
      <c r="FDS16" s="93"/>
      <c r="FDT16" s="93"/>
      <c r="FDU16" s="93"/>
      <c r="FDV16" s="93"/>
      <c r="FDW16" s="93"/>
      <c r="FDX16" s="93"/>
      <c r="FDY16" s="93"/>
      <c r="FDZ16" s="93"/>
      <c r="FEA16" s="93"/>
      <c r="FEB16" s="93"/>
      <c r="FEC16" s="93"/>
      <c r="FED16" s="93"/>
      <c r="FEE16" s="93"/>
      <c r="FEF16" s="93"/>
      <c r="FEG16" s="93"/>
      <c r="FEH16" s="93"/>
      <c r="FEI16" s="93"/>
      <c r="FEJ16" s="93"/>
      <c r="FEK16" s="93"/>
      <c r="FEL16" s="93"/>
      <c r="FEM16" s="93"/>
      <c r="FEN16" s="93"/>
      <c r="FEO16" s="93"/>
      <c r="FEP16" s="93"/>
      <c r="FEQ16" s="93"/>
      <c r="FER16" s="93"/>
      <c r="FES16" s="93"/>
      <c r="FET16" s="93"/>
      <c r="FEU16" s="93"/>
      <c r="FEV16" s="93"/>
      <c r="FEW16" s="93"/>
      <c r="FEX16" s="93"/>
      <c r="FEY16" s="93"/>
      <c r="FEZ16" s="93"/>
      <c r="FFA16" s="93"/>
      <c r="FFB16" s="93"/>
      <c r="FFC16" s="93"/>
      <c r="FFD16" s="93"/>
      <c r="FFE16" s="93"/>
      <c r="FFF16" s="93"/>
      <c r="FFG16" s="93"/>
      <c r="FFH16" s="93"/>
      <c r="FFI16" s="93"/>
      <c r="FFJ16" s="93"/>
      <c r="FFK16" s="93"/>
      <c r="FFL16" s="93"/>
      <c r="FFM16" s="93"/>
      <c r="FFN16" s="93"/>
      <c r="FFO16" s="93"/>
      <c r="FFP16" s="93"/>
      <c r="FFQ16" s="93"/>
      <c r="FFR16" s="93"/>
      <c r="FFS16" s="93"/>
      <c r="FFT16" s="93"/>
      <c r="FFU16" s="93"/>
      <c r="FFV16" s="93"/>
      <c r="FFW16" s="93"/>
      <c r="FFX16" s="93"/>
      <c r="FFY16" s="93"/>
      <c r="FFZ16" s="93"/>
      <c r="FGA16" s="93"/>
      <c r="FGB16" s="93"/>
      <c r="FGC16" s="93"/>
      <c r="FGD16" s="93"/>
      <c r="FGE16" s="93"/>
      <c r="FGF16" s="93"/>
      <c r="FGG16" s="93"/>
      <c r="FGH16" s="93"/>
      <c r="FGI16" s="93"/>
      <c r="FGJ16" s="93"/>
      <c r="FGK16" s="93"/>
      <c r="FGL16" s="93"/>
      <c r="FGM16" s="93"/>
      <c r="FGN16" s="93"/>
      <c r="FGO16" s="93"/>
      <c r="FGP16" s="93"/>
      <c r="FGQ16" s="93"/>
      <c r="FGR16" s="93"/>
      <c r="FGS16" s="93"/>
      <c r="FGT16" s="93"/>
      <c r="FGU16" s="93"/>
      <c r="FGV16" s="93"/>
      <c r="FGW16" s="93"/>
      <c r="FGX16" s="93"/>
      <c r="FGY16" s="93"/>
      <c r="FGZ16" s="93"/>
      <c r="FHA16" s="93"/>
      <c r="FHB16" s="93"/>
      <c r="FHC16" s="93"/>
      <c r="FHD16" s="93"/>
      <c r="FHE16" s="93"/>
      <c r="FHF16" s="93"/>
      <c r="FHG16" s="93"/>
      <c r="FHH16" s="93"/>
      <c r="FHI16" s="93"/>
      <c r="FHJ16" s="93"/>
      <c r="FHK16" s="93"/>
      <c r="FHL16" s="93"/>
      <c r="FHM16" s="93"/>
      <c r="FHN16" s="93"/>
      <c r="FHO16" s="93"/>
      <c r="FHP16" s="93"/>
      <c r="FHQ16" s="93"/>
      <c r="FHR16" s="93"/>
      <c r="FHS16" s="93"/>
      <c r="FHT16" s="93"/>
      <c r="FHU16" s="93"/>
      <c r="FHV16" s="93"/>
      <c r="FHW16" s="93"/>
      <c r="FHX16" s="93"/>
      <c r="FHY16" s="93"/>
      <c r="FHZ16" s="93"/>
      <c r="FIA16" s="93"/>
      <c r="FIB16" s="93"/>
      <c r="FIC16" s="93"/>
      <c r="FID16" s="93"/>
      <c r="FIE16" s="93"/>
      <c r="FIF16" s="93"/>
      <c r="FIG16" s="93"/>
      <c r="FIH16" s="93"/>
      <c r="FII16" s="93"/>
      <c r="FIJ16" s="93"/>
      <c r="FIK16" s="93"/>
      <c r="FIL16" s="93"/>
      <c r="FIM16" s="93"/>
      <c r="FIN16" s="93"/>
      <c r="FIO16" s="93"/>
      <c r="FIP16" s="93"/>
      <c r="FIQ16" s="93"/>
      <c r="FIR16" s="93"/>
      <c r="FIS16" s="93"/>
      <c r="FIT16" s="93"/>
      <c r="FIU16" s="93"/>
      <c r="FIV16" s="93"/>
      <c r="FIW16" s="93"/>
      <c r="FIX16" s="93"/>
      <c r="FIY16" s="93"/>
      <c r="FIZ16" s="93"/>
      <c r="FJA16" s="93"/>
      <c r="FJB16" s="93"/>
      <c r="FJC16" s="93"/>
      <c r="FJD16" s="93"/>
      <c r="FJE16" s="93"/>
      <c r="FJF16" s="93"/>
      <c r="FJG16" s="93"/>
      <c r="FJH16" s="93"/>
      <c r="FJI16" s="93"/>
      <c r="FJJ16" s="93"/>
      <c r="FJK16" s="93"/>
      <c r="FJL16" s="93"/>
      <c r="FJM16" s="93"/>
      <c r="FJN16" s="93"/>
      <c r="FJO16" s="93"/>
      <c r="FJP16" s="93"/>
      <c r="FJQ16" s="93"/>
      <c r="FJR16" s="93"/>
      <c r="FJS16" s="93"/>
      <c r="FJT16" s="93"/>
      <c r="FJU16" s="93"/>
      <c r="FJV16" s="93"/>
      <c r="FJW16" s="93"/>
      <c r="FJX16" s="93"/>
      <c r="FJY16" s="93"/>
      <c r="FJZ16" s="93"/>
      <c r="FKA16" s="93"/>
      <c r="FKB16" s="93"/>
      <c r="FKC16" s="93"/>
      <c r="FKD16" s="93"/>
      <c r="FKE16" s="93"/>
      <c r="FKF16" s="93"/>
      <c r="FKG16" s="93"/>
      <c r="FKH16" s="93"/>
      <c r="FKI16" s="93"/>
      <c r="FKJ16" s="93"/>
      <c r="FKK16" s="93"/>
      <c r="FKL16" s="93"/>
      <c r="FKM16" s="93"/>
      <c r="FKN16" s="93"/>
      <c r="FKO16" s="93"/>
      <c r="FKP16" s="93"/>
      <c r="FKQ16" s="93"/>
      <c r="FKR16" s="93"/>
      <c r="FKS16" s="93"/>
      <c r="FKT16" s="93"/>
      <c r="FKU16" s="93"/>
      <c r="FKV16" s="93"/>
      <c r="FKW16" s="93"/>
      <c r="FKX16" s="93"/>
      <c r="FKY16" s="93"/>
      <c r="FKZ16" s="93"/>
      <c r="FLA16" s="93"/>
      <c r="FLB16" s="93"/>
      <c r="FLC16" s="93"/>
      <c r="FLD16" s="93"/>
      <c r="FLE16" s="93"/>
      <c r="FLF16" s="93"/>
      <c r="FLG16" s="93"/>
      <c r="FLH16" s="93"/>
      <c r="FLI16" s="93"/>
      <c r="FLJ16" s="93"/>
      <c r="FLK16" s="93"/>
      <c r="FLL16" s="93"/>
      <c r="FLM16" s="93"/>
      <c r="FLN16" s="93"/>
      <c r="FLO16" s="93"/>
      <c r="FLP16" s="93"/>
      <c r="FLQ16" s="93"/>
      <c r="FLR16" s="93"/>
      <c r="FLS16" s="93"/>
      <c r="FLT16" s="93"/>
      <c r="FLU16" s="93"/>
      <c r="FLV16" s="93"/>
      <c r="FLW16" s="93"/>
      <c r="FLX16" s="93"/>
      <c r="FLY16" s="93"/>
      <c r="FLZ16" s="93"/>
      <c r="FMA16" s="93"/>
      <c r="FMB16" s="93"/>
      <c r="FMC16" s="93"/>
      <c r="FMD16" s="93"/>
      <c r="FME16" s="93"/>
      <c r="FMF16" s="93"/>
      <c r="FMG16" s="93"/>
      <c r="FMH16" s="93"/>
      <c r="FMI16" s="93"/>
      <c r="FMJ16" s="93"/>
      <c r="FMK16" s="93"/>
      <c r="FML16" s="93"/>
      <c r="FMM16" s="93"/>
      <c r="FMN16" s="93"/>
      <c r="FMO16" s="93"/>
      <c r="FMP16" s="93"/>
      <c r="FMQ16" s="93"/>
      <c r="FMR16" s="93"/>
      <c r="FMS16" s="93"/>
      <c r="FMT16" s="93"/>
      <c r="FMU16" s="93"/>
      <c r="FMV16" s="93"/>
      <c r="FMW16" s="93"/>
      <c r="FMX16" s="93"/>
      <c r="FMY16" s="93"/>
      <c r="FMZ16" s="93"/>
      <c r="FNA16" s="93"/>
      <c r="FNB16" s="93"/>
      <c r="FNC16" s="93"/>
      <c r="FND16" s="93"/>
      <c r="FNE16" s="93"/>
      <c r="FNF16" s="93"/>
      <c r="FNG16" s="93"/>
      <c r="FNH16" s="93"/>
      <c r="FNI16" s="93"/>
      <c r="FNJ16" s="93"/>
      <c r="FNK16" s="93"/>
      <c r="FNL16" s="93"/>
      <c r="FNM16" s="93"/>
      <c r="FNN16" s="93"/>
      <c r="FNO16" s="93"/>
      <c r="FNP16" s="93"/>
      <c r="FNQ16" s="93"/>
      <c r="FNR16" s="93"/>
      <c r="FNS16" s="93"/>
      <c r="FNT16" s="93"/>
      <c r="FNU16" s="93"/>
      <c r="FNV16" s="93"/>
      <c r="FNW16" s="93"/>
      <c r="FNX16" s="93"/>
      <c r="FNY16" s="93"/>
      <c r="FNZ16" s="93"/>
      <c r="FOA16" s="93"/>
      <c r="FOB16" s="93"/>
      <c r="FOC16" s="93"/>
      <c r="FOD16" s="93"/>
      <c r="FOE16" s="93"/>
      <c r="FOF16" s="93"/>
      <c r="FOG16" s="93"/>
      <c r="FOH16" s="93"/>
      <c r="FOI16" s="93"/>
      <c r="FOJ16" s="93"/>
      <c r="FOK16" s="93"/>
      <c r="FOL16" s="93"/>
      <c r="FOM16" s="93"/>
      <c r="FON16" s="93"/>
      <c r="FOO16" s="93"/>
      <c r="FOP16" s="93"/>
      <c r="FOQ16" s="93"/>
      <c r="FOR16" s="93"/>
      <c r="FOS16" s="93"/>
      <c r="FOT16" s="93"/>
      <c r="FOU16" s="93"/>
      <c r="FOV16" s="93"/>
      <c r="FOW16" s="93"/>
      <c r="FOX16" s="93"/>
      <c r="FOY16" s="93"/>
      <c r="FOZ16" s="93"/>
      <c r="FPA16" s="93"/>
      <c r="FPB16" s="93"/>
      <c r="FPC16" s="93"/>
      <c r="FPD16" s="93"/>
      <c r="FPE16" s="93"/>
      <c r="FPF16" s="93"/>
      <c r="FPG16" s="93"/>
      <c r="FPH16" s="93"/>
      <c r="FPI16" s="93"/>
      <c r="FPJ16" s="93"/>
      <c r="FPK16" s="93"/>
      <c r="FPL16" s="93"/>
      <c r="FPM16" s="93"/>
      <c r="FPN16" s="93"/>
      <c r="FPO16" s="93"/>
      <c r="FPP16" s="93"/>
      <c r="FPQ16" s="93"/>
      <c r="FPR16" s="93"/>
      <c r="FPS16" s="93"/>
      <c r="FPT16" s="93"/>
      <c r="FPU16" s="93"/>
      <c r="FPV16" s="93"/>
      <c r="FPW16" s="93"/>
      <c r="FPX16" s="93"/>
      <c r="FPY16" s="93"/>
      <c r="FPZ16" s="93"/>
      <c r="FQA16" s="93"/>
      <c r="FQB16" s="93"/>
      <c r="FQC16" s="93"/>
      <c r="FQD16" s="93"/>
      <c r="FQE16" s="93"/>
      <c r="FQF16" s="93"/>
      <c r="FQG16" s="93"/>
      <c r="FQH16" s="93"/>
      <c r="FQI16" s="93"/>
      <c r="FQJ16" s="93"/>
      <c r="FQK16" s="93"/>
      <c r="FQL16" s="93"/>
      <c r="FQM16" s="93"/>
      <c r="FQN16" s="93"/>
      <c r="FQO16" s="93"/>
      <c r="FQP16" s="93"/>
      <c r="FQQ16" s="93"/>
      <c r="FQR16" s="93"/>
      <c r="FQS16" s="93"/>
      <c r="FQT16" s="93"/>
      <c r="FQU16" s="93"/>
      <c r="FQV16" s="93"/>
      <c r="FQW16" s="93"/>
      <c r="FQX16" s="93"/>
      <c r="FQY16" s="93"/>
      <c r="FQZ16" s="93"/>
      <c r="FRA16" s="93"/>
      <c r="FRB16" s="93"/>
      <c r="FRC16" s="93"/>
      <c r="FRD16" s="93"/>
      <c r="FRE16" s="93"/>
      <c r="FRF16" s="93"/>
      <c r="FRG16" s="93"/>
      <c r="FRH16" s="93"/>
      <c r="FRI16" s="93"/>
      <c r="FRJ16" s="93"/>
      <c r="FRK16" s="93"/>
      <c r="FRL16" s="93"/>
      <c r="FRM16" s="93"/>
      <c r="FRN16" s="93"/>
      <c r="FRO16" s="93"/>
      <c r="FRP16" s="93"/>
      <c r="FRQ16" s="93"/>
      <c r="FRR16" s="93"/>
      <c r="FRS16" s="93"/>
      <c r="FRT16" s="93"/>
      <c r="FRU16" s="93"/>
      <c r="FRV16" s="93"/>
      <c r="FRW16" s="93"/>
      <c r="FRX16" s="93"/>
      <c r="FRY16" s="93"/>
      <c r="FRZ16" s="93"/>
      <c r="FSA16" s="93"/>
      <c r="FSB16" s="93"/>
      <c r="FSC16" s="93"/>
      <c r="FSD16" s="93"/>
      <c r="FSE16" s="93"/>
      <c r="FSF16" s="93"/>
      <c r="FSG16" s="93"/>
      <c r="FSH16" s="93"/>
      <c r="FSI16" s="93"/>
      <c r="FSJ16" s="93"/>
      <c r="FSK16" s="93"/>
      <c r="FSL16" s="93"/>
      <c r="FSM16" s="93"/>
      <c r="FSN16" s="93"/>
      <c r="FSO16" s="93"/>
      <c r="FSP16" s="93"/>
      <c r="FSQ16" s="93"/>
      <c r="FSR16" s="93"/>
      <c r="FSS16" s="93"/>
      <c r="FST16" s="93"/>
      <c r="FSU16" s="93"/>
      <c r="FSV16" s="93"/>
      <c r="FSW16" s="93"/>
      <c r="FSX16" s="93"/>
      <c r="FSY16" s="93"/>
      <c r="FSZ16" s="93"/>
      <c r="FTA16" s="93"/>
      <c r="FTB16" s="93"/>
      <c r="FTC16" s="93"/>
      <c r="FTD16" s="93"/>
      <c r="FTE16" s="93"/>
      <c r="FTF16" s="93"/>
      <c r="FTG16" s="93"/>
      <c r="FTH16" s="93"/>
      <c r="FTI16" s="93"/>
      <c r="FTJ16" s="93"/>
      <c r="FTK16" s="93"/>
      <c r="FTL16" s="93"/>
      <c r="FTM16" s="93"/>
      <c r="FTN16" s="93"/>
      <c r="FTO16" s="93"/>
      <c r="FTP16" s="93"/>
      <c r="FTQ16" s="93"/>
      <c r="FTR16" s="93"/>
      <c r="FTS16" s="93"/>
      <c r="FTT16" s="93"/>
      <c r="FTU16" s="93"/>
      <c r="FTV16" s="93"/>
      <c r="FTW16" s="93"/>
      <c r="FTX16" s="93"/>
      <c r="FTY16" s="93"/>
      <c r="FTZ16" s="93"/>
      <c r="FUA16" s="93"/>
      <c r="FUB16" s="93"/>
      <c r="FUC16" s="93"/>
      <c r="FUD16" s="93"/>
      <c r="FUE16" s="93"/>
      <c r="FUF16" s="93"/>
      <c r="FUG16" s="93"/>
      <c r="FUH16" s="93"/>
      <c r="FUI16" s="93"/>
      <c r="FUJ16" s="93"/>
      <c r="FUK16" s="93"/>
      <c r="FUL16" s="93"/>
      <c r="FUM16" s="93"/>
      <c r="FUN16" s="93"/>
      <c r="FUO16" s="93"/>
      <c r="FUP16" s="93"/>
      <c r="FUQ16" s="93"/>
      <c r="FUR16" s="93"/>
      <c r="FUS16" s="93"/>
      <c r="FUT16" s="93"/>
      <c r="FUU16" s="93"/>
      <c r="FUV16" s="93"/>
      <c r="FUW16" s="93"/>
      <c r="FUX16" s="93"/>
      <c r="FUY16" s="93"/>
      <c r="FUZ16" s="93"/>
      <c r="FVA16" s="93"/>
      <c r="FVB16" s="93"/>
      <c r="FVC16" s="93"/>
      <c r="FVD16" s="93"/>
      <c r="FVE16" s="93"/>
      <c r="FVF16" s="93"/>
      <c r="FVG16" s="93"/>
      <c r="FVH16" s="93"/>
      <c r="FVI16" s="93"/>
      <c r="FVJ16" s="93"/>
      <c r="FVK16" s="93"/>
      <c r="FVL16" s="93"/>
      <c r="FVM16" s="93"/>
      <c r="FVN16" s="93"/>
      <c r="FVO16" s="93"/>
      <c r="FVP16" s="93"/>
      <c r="FVQ16" s="93"/>
      <c r="FVR16" s="93"/>
      <c r="FVS16" s="93"/>
      <c r="FVT16" s="93"/>
      <c r="FVU16" s="93"/>
      <c r="FVV16" s="93"/>
      <c r="FVW16" s="93"/>
      <c r="FVX16" s="93"/>
      <c r="FVY16" s="93"/>
      <c r="FVZ16" s="93"/>
      <c r="FWA16" s="93"/>
      <c r="FWB16" s="93"/>
      <c r="FWC16" s="93"/>
      <c r="FWD16" s="93"/>
      <c r="FWE16" s="93"/>
      <c r="FWF16" s="93"/>
      <c r="FWG16" s="93"/>
      <c r="FWH16" s="93"/>
      <c r="FWI16" s="93"/>
      <c r="FWJ16" s="93"/>
      <c r="FWK16" s="93"/>
      <c r="FWL16" s="93"/>
      <c r="FWM16" s="93"/>
      <c r="FWN16" s="93"/>
      <c r="FWO16" s="93"/>
      <c r="FWP16" s="93"/>
      <c r="FWQ16" s="93"/>
      <c r="FWR16" s="93"/>
      <c r="FWS16" s="93"/>
      <c r="FWT16" s="93"/>
      <c r="FWU16" s="93"/>
      <c r="FWV16" s="93"/>
      <c r="FWW16" s="93"/>
      <c r="FWX16" s="93"/>
      <c r="FWY16" s="93"/>
      <c r="FWZ16" s="93"/>
      <c r="FXA16" s="93"/>
      <c r="FXB16" s="93"/>
      <c r="FXC16" s="93"/>
      <c r="FXD16" s="93"/>
      <c r="FXE16" s="93"/>
      <c r="FXF16" s="93"/>
      <c r="FXG16" s="93"/>
      <c r="FXH16" s="93"/>
      <c r="FXI16" s="93"/>
      <c r="FXJ16" s="93"/>
      <c r="FXK16" s="93"/>
      <c r="FXL16" s="93"/>
      <c r="FXM16" s="93"/>
      <c r="FXN16" s="93"/>
      <c r="FXO16" s="93"/>
      <c r="FXP16" s="93"/>
      <c r="FXQ16" s="93"/>
      <c r="FXR16" s="93"/>
      <c r="FXS16" s="93"/>
      <c r="FXT16" s="93"/>
      <c r="FXU16" s="93"/>
      <c r="FXV16" s="93"/>
      <c r="FXW16" s="93"/>
      <c r="FXX16" s="93"/>
      <c r="FXY16" s="93"/>
      <c r="FXZ16" s="93"/>
      <c r="FYA16" s="93"/>
      <c r="FYB16" s="93"/>
      <c r="FYC16" s="93"/>
      <c r="FYD16" s="93"/>
      <c r="FYE16" s="93"/>
      <c r="FYF16" s="93"/>
      <c r="FYG16" s="93"/>
      <c r="FYH16" s="93"/>
      <c r="FYI16" s="93"/>
      <c r="FYJ16" s="93"/>
      <c r="FYK16" s="93"/>
      <c r="FYL16" s="93"/>
      <c r="FYM16" s="93"/>
      <c r="FYN16" s="93"/>
      <c r="FYO16" s="93"/>
      <c r="FYP16" s="93"/>
      <c r="FYQ16" s="93"/>
      <c r="FYR16" s="93"/>
      <c r="FYS16" s="93"/>
      <c r="FYT16" s="93"/>
      <c r="FYU16" s="93"/>
      <c r="FYV16" s="93"/>
      <c r="FYW16" s="93"/>
      <c r="FYX16" s="93"/>
      <c r="FYY16" s="93"/>
      <c r="FYZ16" s="93"/>
      <c r="FZA16" s="93"/>
      <c r="FZB16" s="93"/>
      <c r="FZC16" s="93"/>
      <c r="FZD16" s="93"/>
      <c r="FZE16" s="93"/>
      <c r="FZF16" s="93"/>
      <c r="FZG16" s="93"/>
      <c r="FZH16" s="93"/>
      <c r="FZI16" s="93"/>
      <c r="FZJ16" s="93"/>
      <c r="FZK16" s="93"/>
      <c r="FZL16" s="93"/>
      <c r="FZM16" s="93"/>
      <c r="FZN16" s="93"/>
      <c r="FZO16" s="93"/>
      <c r="FZP16" s="93"/>
      <c r="FZQ16" s="93"/>
      <c r="FZR16" s="93"/>
      <c r="FZS16" s="93"/>
      <c r="FZT16" s="93"/>
      <c r="FZU16" s="93"/>
      <c r="FZV16" s="93"/>
      <c r="FZW16" s="93"/>
      <c r="FZX16" s="93"/>
      <c r="FZY16" s="93"/>
      <c r="FZZ16" s="93"/>
      <c r="GAA16" s="93"/>
      <c r="GAB16" s="93"/>
      <c r="GAC16" s="93"/>
      <c r="GAD16" s="93"/>
      <c r="GAE16" s="93"/>
      <c r="GAF16" s="93"/>
      <c r="GAG16" s="93"/>
      <c r="GAH16" s="93"/>
      <c r="GAI16" s="93"/>
      <c r="GAJ16" s="93"/>
      <c r="GAK16" s="93"/>
      <c r="GAL16" s="93"/>
      <c r="GAM16" s="93"/>
      <c r="GAN16" s="93"/>
      <c r="GAO16" s="93"/>
      <c r="GAP16" s="93"/>
      <c r="GAQ16" s="93"/>
      <c r="GAR16" s="93"/>
      <c r="GAS16" s="93"/>
      <c r="GAT16" s="93"/>
      <c r="GAU16" s="93"/>
      <c r="GAV16" s="93"/>
      <c r="GAW16" s="93"/>
      <c r="GAX16" s="93"/>
      <c r="GAY16" s="93"/>
      <c r="GAZ16" s="93"/>
      <c r="GBA16" s="93"/>
      <c r="GBB16" s="93"/>
      <c r="GBC16" s="93"/>
      <c r="GBD16" s="93"/>
      <c r="GBE16" s="93"/>
      <c r="GBF16" s="93"/>
      <c r="GBG16" s="93"/>
      <c r="GBH16" s="93"/>
      <c r="GBI16" s="93"/>
      <c r="GBJ16" s="93"/>
      <c r="GBK16" s="93"/>
      <c r="GBL16" s="93"/>
      <c r="GBM16" s="93"/>
      <c r="GBN16" s="93"/>
      <c r="GBO16" s="93"/>
      <c r="GBP16" s="93"/>
      <c r="GBQ16" s="93"/>
      <c r="GBR16" s="93"/>
      <c r="GBS16" s="93"/>
      <c r="GBT16" s="93"/>
      <c r="GBU16" s="93"/>
      <c r="GBV16" s="93"/>
      <c r="GBW16" s="93"/>
      <c r="GBX16" s="93"/>
      <c r="GBY16" s="93"/>
      <c r="GBZ16" s="93"/>
      <c r="GCA16" s="93"/>
      <c r="GCB16" s="93"/>
      <c r="GCC16" s="93"/>
      <c r="GCD16" s="93"/>
      <c r="GCE16" s="93"/>
      <c r="GCF16" s="93"/>
      <c r="GCG16" s="93"/>
      <c r="GCH16" s="93"/>
      <c r="GCI16" s="93"/>
      <c r="GCJ16" s="93"/>
      <c r="GCK16" s="93"/>
      <c r="GCL16" s="93"/>
      <c r="GCM16" s="93"/>
      <c r="GCN16" s="93"/>
      <c r="GCO16" s="93"/>
      <c r="GCP16" s="93"/>
      <c r="GCQ16" s="93"/>
      <c r="GCR16" s="93"/>
      <c r="GCS16" s="93"/>
      <c r="GCT16" s="93"/>
      <c r="GCU16" s="93"/>
      <c r="GCV16" s="93"/>
      <c r="GCW16" s="93"/>
      <c r="GCX16" s="93"/>
      <c r="GCY16" s="93"/>
      <c r="GCZ16" s="93"/>
      <c r="GDA16" s="93"/>
      <c r="GDB16" s="93"/>
      <c r="GDC16" s="93"/>
      <c r="GDD16" s="93"/>
      <c r="GDE16" s="93"/>
      <c r="GDF16" s="93"/>
      <c r="GDG16" s="93"/>
      <c r="GDH16" s="93"/>
      <c r="GDI16" s="93"/>
      <c r="GDJ16" s="93"/>
      <c r="GDK16" s="93"/>
      <c r="GDL16" s="93"/>
      <c r="GDM16" s="93"/>
      <c r="GDN16" s="93"/>
      <c r="GDO16" s="93"/>
      <c r="GDP16" s="93"/>
      <c r="GDQ16" s="93"/>
      <c r="GDR16" s="93"/>
      <c r="GDS16" s="93"/>
      <c r="GDT16" s="93"/>
      <c r="GDU16" s="93"/>
      <c r="GDV16" s="93"/>
      <c r="GDW16" s="93"/>
      <c r="GDX16" s="93"/>
      <c r="GDY16" s="93"/>
      <c r="GDZ16" s="93"/>
      <c r="GEA16" s="93"/>
      <c r="GEB16" s="93"/>
      <c r="GEC16" s="93"/>
      <c r="GED16" s="93"/>
      <c r="GEE16" s="93"/>
      <c r="GEF16" s="93"/>
      <c r="GEG16" s="93"/>
      <c r="GEH16" s="93"/>
      <c r="GEI16" s="93"/>
      <c r="GEJ16" s="93"/>
      <c r="GEK16" s="93"/>
      <c r="GEL16" s="93"/>
      <c r="GEM16" s="93"/>
      <c r="GEN16" s="93"/>
      <c r="GEO16" s="93"/>
      <c r="GEP16" s="93"/>
      <c r="GEQ16" s="93"/>
      <c r="GER16" s="93"/>
      <c r="GES16" s="93"/>
      <c r="GET16" s="93"/>
      <c r="GEU16" s="93"/>
      <c r="GEV16" s="93"/>
      <c r="GEW16" s="93"/>
      <c r="GEX16" s="93"/>
      <c r="GEY16" s="93"/>
      <c r="GEZ16" s="93"/>
      <c r="GFA16" s="93"/>
      <c r="GFB16" s="93"/>
      <c r="GFC16" s="93"/>
      <c r="GFD16" s="93"/>
      <c r="GFE16" s="93"/>
      <c r="GFF16" s="93"/>
      <c r="GFG16" s="93"/>
      <c r="GFH16" s="93"/>
      <c r="GFI16" s="93"/>
      <c r="GFJ16" s="93"/>
      <c r="GFK16" s="93"/>
      <c r="GFL16" s="93"/>
      <c r="GFM16" s="93"/>
      <c r="GFN16" s="93"/>
      <c r="GFO16" s="93"/>
      <c r="GFP16" s="93"/>
      <c r="GFQ16" s="93"/>
      <c r="GFR16" s="93"/>
      <c r="GFS16" s="93"/>
      <c r="GFT16" s="93"/>
      <c r="GFU16" s="93"/>
      <c r="GFV16" s="93"/>
      <c r="GFW16" s="93"/>
      <c r="GFX16" s="93"/>
      <c r="GFY16" s="93"/>
      <c r="GFZ16" s="93"/>
      <c r="GGA16" s="93"/>
      <c r="GGB16" s="93"/>
      <c r="GGC16" s="93"/>
      <c r="GGD16" s="93"/>
      <c r="GGE16" s="93"/>
      <c r="GGF16" s="93"/>
      <c r="GGG16" s="93"/>
      <c r="GGH16" s="93"/>
      <c r="GGI16" s="93"/>
      <c r="GGJ16" s="93"/>
      <c r="GGK16" s="93"/>
      <c r="GGL16" s="93"/>
      <c r="GGM16" s="93"/>
      <c r="GGN16" s="93"/>
      <c r="GGO16" s="93"/>
      <c r="GGP16" s="93"/>
      <c r="GGQ16" s="93"/>
      <c r="GGR16" s="93"/>
      <c r="GGS16" s="93"/>
      <c r="GGT16" s="93"/>
      <c r="GGU16" s="93"/>
      <c r="GGV16" s="93"/>
      <c r="GGW16" s="93"/>
      <c r="GGX16" s="93"/>
      <c r="GGY16" s="93"/>
      <c r="GGZ16" s="93"/>
      <c r="GHA16" s="93"/>
      <c r="GHB16" s="93"/>
      <c r="GHC16" s="93"/>
      <c r="GHD16" s="93"/>
      <c r="GHE16" s="93"/>
      <c r="GHF16" s="93"/>
      <c r="GHG16" s="93"/>
      <c r="GHH16" s="93"/>
      <c r="GHI16" s="93"/>
      <c r="GHJ16" s="93"/>
      <c r="GHK16" s="93"/>
      <c r="GHL16" s="93"/>
      <c r="GHM16" s="93"/>
      <c r="GHN16" s="93"/>
      <c r="GHO16" s="93"/>
      <c r="GHP16" s="93"/>
      <c r="GHQ16" s="93"/>
      <c r="GHR16" s="93"/>
      <c r="GHS16" s="93"/>
      <c r="GHT16" s="93"/>
      <c r="GHU16" s="93"/>
      <c r="GHV16" s="93"/>
      <c r="GHW16" s="93"/>
      <c r="GHX16" s="93"/>
      <c r="GHY16" s="93"/>
      <c r="GHZ16" s="93"/>
      <c r="GIA16" s="93"/>
      <c r="GIB16" s="93"/>
      <c r="GIC16" s="93"/>
      <c r="GID16" s="93"/>
      <c r="GIE16" s="93"/>
      <c r="GIF16" s="93"/>
      <c r="GIG16" s="93"/>
      <c r="GIH16" s="93"/>
      <c r="GII16" s="93"/>
      <c r="GIJ16" s="93"/>
      <c r="GIK16" s="93"/>
      <c r="GIL16" s="93"/>
      <c r="GIM16" s="93"/>
      <c r="GIN16" s="93"/>
      <c r="GIO16" s="93"/>
      <c r="GIP16" s="93"/>
      <c r="GIQ16" s="93"/>
      <c r="GIR16" s="93"/>
      <c r="GIS16" s="93"/>
      <c r="GIT16" s="93"/>
      <c r="GIU16" s="93"/>
      <c r="GIV16" s="93"/>
      <c r="GIW16" s="93"/>
      <c r="GIX16" s="93"/>
      <c r="GIY16" s="93"/>
      <c r="GIZ16" s="93"/>
      <c r="GJA16" s="93"/>
      <c r="GJB16" s="93"/>
      <c r="GJC16" s="93"/>
      <c r="GJD16" s="93"/>
      <c r="GJE16" s="93"/>
      <c r="GJF16" s="93"/>
      <c r="GJG16" s="93"/>
      <c r="GJH16" s="93"/>
      <c r="GJI16" s="93"/>
      <c r="GJJ16" s="93"/>
      <c r="GJK16" s="93"/>
      <c r="GJL16" s="93"/>
      <c r="GJM16" s="93"/>
      <c r="GJN16" s="93"/>
      <c r="GJO16" s="93"/>
      <c r="GJP16" s="93"/>
      <c r="GJQ16" s="93"/>
      <c r="GJR16" s="93"/>
      <c r="GJS16" s="93"/>
      <c r="GJT16" s="93"/>
      <c r="GJU16" s="93"/>
      <c r="GJV16" s="93"/>
      <c r="GJW16" s="93"/>
      <c r="GJX16" s="93"/>
      <c r="GJY16" s="93"/>
      <c r="GJZ16" s="93"/>
      <c r="GKA16" s="93"/>
      <c r="GKB16" s="93"/>
      <c r="GKC16" s="93"/>
      <c r="GKD16" s="93"/>
      <c r="GKE16" s="93"/>
      <c r="GKF16" s="93"/>
      <c r="GKG16" s="93"/>
      <c r="GKH16" s="93"/>
      <c r="GKI16" s="93"/>
      <c r="GKJ16" s="93"/>
      <c r="GKK16" s="93"/>
      <c r="GKL16" s="93"/>
      <c r="GKM16" s="93"/>
      <c r="GKN16" s="93"/>
      <c r="GKO16" s="93"/>
      <c r="GKP16" s="93"/>
      <c r="GKQ16" s="93"/>
      <c r="GKR16" s="93"/>
      <c r="GKS16" s="93"/>
      <c r="GKT16" s="93"/>
      <c r="GKU16" s="93"/>
      <c r="GKV16" s="93"/>
      <c r="GKW16" s="93"/>
      <c r="GKX16" s="93"/>
      <c r="GKY16" s="93"/>
      <c r="GKZ16" s="93"/>
      <c r="GLA16" s="93"/>
      <c r="GLB16" s="93"/>
      <c r="GLC16" s="93"/>
      <c r="GLD16" s="93"/>
      <c r="GLE16" s="93"/>
      <c r="GLF16" s="93"/>
      <c r="GLG16" s="93"/>
      <c r="GLH16" s="93"/>
      <c r="GLI16" s="93"/>
      <c r="GLJ16" s="93"/>
      <c r="GLK16" s="93"/>
      <c r="GLL16" s="93"/>
      <c r="GLM16" s="93"/>
      <c r="GLN16" s="93"/>
      <c r="GLO16" s="93"/>
      <c r="GLP16" s="93"/>
      <c r="GLQ16" s="93"/>
      <c r="GLR16" s="93"/>
      <c r="GLS16" s="93"/>
      <c r="GLT16" s="93"/>
      <c r="GLU16" s="93"/>
      <c r="GLV16" s="93"/>
      <c r="GLW16" s="93"/>
      <c r="GLX16" s="93"/>
      <c r="GLY16" s="93"/>
      <c r="GLZ16" s="93"/>
      <c r="GMA16" s="93"/>
      <c r="GMB16" s="93"/>
      <c r="GMC16" s="93"/>
      <c r="GMD16" s="93"/>
      <c r="GME16" s="93"/>
      <c r="GMF16" s="93"/>
      <c r="GMG16" s="93"/>
      <c r="GMH16" s="93"/>
      <c r="GMI16" s="93"/>
      <c r="GMJ16" s="93"/>
      <c r="GMK16" s="93"/>
      <c r="GML16" s="93"/>
      <c r="GMM16" s="93"/>
      <c r="GMN16" s="93"/>
      <c r="GMO16" s="93"/>
      <c r="GMP16" s="93"/>
      <c r="GMQ16" s="93"/>
      <c r="GMR16" s="93"/>
      <c r="GMS16" s="93"/>
      <c r="GMT16" s="93"/>
      <c r="GMU16" s="93"/>
      <c r="GMV16" s="93"/>
      <c r="GMW16" s="93"/>
      <c r="GMX16" s="93"/>
      <c r="GMY16" s="93"/>
      <c r="GMZ16" s="93"/>
      <c r="GNA16" s="93"/>
      <c r="GNB16" s="93"/>
      <c r="GNC16" s="93"/>
      <c r="GND16" s="93"/>
      <c r="GNE16" s="93"/>
      <c r="GNF16" s="93"/>
      <c r="GNG16" s="93"/>
      <c r="GNH16" s="93"/>
      <c r="GNI16" s="93"/>
      <c r="GNJ16" s="93"/>
      <c r="GNK16" s="93"/>
      <c r="GNL16" s="93"/>
      <c r="GNM16" s="93"/>
      <c r="GNN16" s="93"/>
      <c r="GNO16" s="93"/>
      <c r="GNP16" s="93"/>
      <c r="GNQ16" s="93"/>
      <c r="GNR16" s="93"/>
      <c r="GNS16" s="93"/>
      <c r="GNT16" s="93"/>
      <c r="GNU16" s="93"/>
      <c r="GNV16" s="93"/>
      <c r="GNW16" s="93"/>
      <c r="GNX16" s="93"/>
      <c r="GNY16" s="93"/>
      <c r="GNZ16" s="93"/>
      <c r="GOA16" s="93"/>
      <c r="GOB16" s="93"/>
      <c r="GOC16" s="93"/>
      <c r="GOD16" s="93"/>
      <c r="GOE16" s="93"/>
      <c r="GOF16" s="93"/>
      <c r="GOG16" s="93"/>
      <c r="GOH16" s="93"/>
      <c r="GOI16" s="93"/>
      <c r="GOJ16" s="93"/>
      <c r="GOK16" s="93"/>
      <c r="GOL16" s="93"/>
      <c r="GOM16" s="93"/>
      <c r="GON16" s="93"/>
      <c r="GOO16" s="93"/>
      <c r="GOP16" s="93"/>
      <c r="GOQ16" s="93"/>
      <c r="GOR16" s="93"/>
      <c r="GOS16" s="93"/>
      <c r="GOT16" s="93"/>
      <c r="GOU16" s="93"/>
      <c r="GOV16" s="93"/>
      <c r="GOW16" s="93"/>
      <c r="GOX16" s="93"/>
      <c r="GOY16" s="93"/>
      <c r="GOZ16" s="93"/>
      <c r="GPA16" s="93"/>
      <c r="GPB16" s="93"/>
      <c r="GPC16" s="93"/>
      <c r="GPD16" s="93"/>
      <c r="GPE16" s="93"/>
      <c r="GPF16" s="93"/>
      <c r="GPG16" s="93"/>
      <c r="GPH16" s="93"/>
      <c r="GPI16" s="93"/>
      <c r="GPJ16" s="93"/>
      <c r="GPK16" s="93"/>
      <c r="GPL16" s="93"/>
      <c r="GPM16" s="93"/>
      <c r="GPN16" s="93"/>
      <c r="GPO16" s="93"/>
      <c r="GPP16" s="93"/>
      <c r="GPQ16" s="93"/>
      <c r="GPR16" s="93"/>
      <c r="GPS16" s="93"/>
      <c r="GPT16" s="93"/>
      <c r="GPU16" s="93"/>
      <c r="GPV16" s="93"/>
      <c r="GPW16" s="93"/>
      <c r="GPX16" s="93"/>
      <c r="GPY16" s="93"/>
      <c r="GPZ16" s="93"/>
      <c r="GQA16" s="93"/>
      <c r="GQB16" s="93"/>
      <c r="GQC16" s="93"/>
      <c r="GQD16" s="93"/>
      <c r="GQE16" s="93"/>
      <c r="GQF16" s="93"/>
      <c r="GQG16" s="93"/>
      <c r="GQH16" s="93"/>
      <c r="GQI16" s="93"/>
      <c r="GQJ16" s="93"/>
      <c r="GQK16" s="93"/>
      <c r="GQL16" s="93"/>
      <c r="GQM16" s="93"/>
      <c r="GQN16" s="93"/>
      <c r="GQO16" s="93"/>
      <c r="GQP16" s="93"/>
      <c r="GQQ16" s="93"/>
      <c r="GQR16" s="93"/>
      <c r="GQS16" s="93"/>
      <c r="GQT16" s="93"/>
      <c r="GQU16" s="93"/>
      <c r="GQV16" s="93"/>
      <c r="GQW16" s="93"/>
      <c r="GQX16" s="93"/>
      <c r="GQY16" s="93"/>
      <c r="GQZ16" s="93"/>
      <c r="GRA16" s="93"/>
      <c r="GRB16" s="93"/>
      <c r="GRC16" s="93"/>
      <c r="GRD16" s="93"/>
      <c r="GRE16" s="93"/>
      <c r="GRF16" s="93"/>
      <c r="GRG16" s="93"/>
      <c r="GRH16" s="93"/>
      <c r="GRI16" s="93"/>
      <c r="GRJ16" s="93"/>
      <c r="GRK16" s="93"/>
      <c r="GRL16" s="93"/>
      <c r="GRM16" s="93"/>
      <c r="GRN16" s="93"/>
      <c r="GRO16" s="93"/>
      <c r="GRP16" s="93"/>
      <c r="GRQ16" s="93"/>
      <c r="GRR16" s="93"/>
      <c r="GRS16" s="93"/>
      <c r="GRT16" s="93"/>
      <c r="GRU16" s="93"/>
      <c r="GRV16" s="93"/>
      <c r="GRW16" s="93"/>
      <c r="GRX16" s="93"/>
      <c r="GRY16" s="93"/>
      <c r="GRZ16" s="93"/>
      <c r="GSA16" s="93"/>
      <c r="GSB16" s="93"/>
      <c r="GSC16" s="93"/>
      <c r="GSD16" s="93"/>
      <c r="GSE16" s="93"/>
      <c r="GSF16" s="93"/>
      <c r="GSG16" s="93"/>
      <c r="GSH16" s="93"/>
      <c r="GSI16" s="93"/>
      <c r="GSJ16" s="93"/>
      <c r="GSK16" s="93"/>
      <c r="GSL16" s="93"/>
      <c r="GSM16" s="93"/>
      <c r="GSN16" s="93"/>
      <c r="GSO16" s="93"/>
      <c r="GSP16" s="93"/>
      <c r="GSQ16" s="93"/>
      <c r="GSR16" s="93"/>
      <c r="GSS16" s="93"/>
      <c r="GST16" s="93"/>
      <c r="GSU16" s="93"/>
      <c r="GSV16" s="93"/>
      <c r="GSW16" s="93"/>
      <c r="GSX16" s="93"/>
      <c r="GSY16" s="93"/>
      <c r="GSZ16" s="93"/>
      <c r="GTA16" s="93"/>
      <c r="GTB16" s="93"/>
      <c r="GTC16" s="93"/>
      <c r="GTD16" s="93"/>
      <c r="GTE16" s="93"/>
      <c r="GTF16" s="93"/>
      <c r="GTG16" s="93"/>
      <c r="GTH16" s="93"/>
      <c r="GTI16" s="93"/>
      <c r="GTJ16" s="93"/>
      <c r="GTK16" s="93"/>
      <c r="GTL16" s="93"/>
      <c r="GTM16" s="93"/>
      <c r="GTN16" s="93"/>
      <c r="GTO16" s="93"/>
      <c r="GTP16" s="93"/>
      <c r="GTQ16" s="93"/>
      <c r="GTR16" s="93"/>
      <c r="GTS16" s="93"/>
      <c r="GTT16" s="93"/>
      <c r="GTU16" s="93"/>
      <c r="GTV16" s="93"/>
      <c r="GTW16" s="93"/>
      <c r="GTX16" s="93"/>
      <c r="GTY16" s="93"/>
      <c r="GTZ16" s="93"/>
      <c r="GUA16" s="93"/>
      <c r="GUB16" s="93"/>
      <c r="GUC16" s="93"/>
      <c r="GUD16" s="93"/>
      <c r="GUE16" s="93"/>
      <c r="GUF16" s="93"/>
      <c r="GUG16" s="93"/>
      <c r="GUH16" s="93"/>
      <c r="GUI16" s="93"/>
      <c r="GUJ16" s="93"/>
      <c r="GUK16" s="93"/>
      <c r="GUL16" s="93"/>
      <c r="GUM16" s="93"/>
      <c r="GUN16" s="93"/>
      <c r="GUO16" s="93"/>
      <c r="GUP16" s="93"/>
      <c r="GUQ16" s="93"/>
      <c r="GUR16" s="93"/>
      <c r="GUS16" s="93"/>
      <c r="GUT16" s="93"/>
      <c r="GUU16" s="93"/>
      <c r="GUV16" s="93"/>
      <c r="GUW16" s="93"/>
      <c r="GUX16" s="93"/>
      <c r="GUY16" s="93"/>
      <c r="GUZ16" s="93"/>
      <c r="GVA16" s="93"/>
      <c r="GVB16" s="93"/>
      <c r="GVC16" s="93"/>
      <c r="GVD16" s="93"/>
      <c r="GVE16" s="93"/>
      <c r="GVF16" s="93"/>
      <c r="GVG16" s="93"/>
      <c r="GVH16" s="93"/>
      <c r="GVI16" s="93"/>
      <c r="GVJ16" s="93"/>
      <c r="GVK16" s="93"/>
      <c r="GVL16" s="93"/>
      <c r="GVM16" s="93"/>
      <c r="GVN16" s="93"/>
      <c r="GVO16" s="93"/>
      <c r="GVP16" s="93"/>
      <c r="GVQ16" s="93"/>
      <c r="GVR16" s="93"/>
      <c r="GVS16" s="93"/>
      <c r="GVT16" s="93"/>
      <c r="GVU16" s="93"/>
      <c r="GVV16" s="93"/>
      <c r="GVW16" s="93"/>
      <c r="GVX16" s="93"/>
      <c r="GVY16" s="93"/>
      <c r="GVZ16" s="93"/>
      <c r="GWA16" s="93"/>
      <c r="GWB16" s="93"/>
      <c r="GWC16" s="93"/>
      <c r="GWD16" s="93"/>
      <c r="GWE16" s="93"/>
      <c r="GWF16" s="93"/>
      <c r="GWG16" s="93"/>
      <c r="GWH16" s="93"/>
      <c r="GWI16" s="93"/>
      <c r="GWJ16" s="93"/>
      <c r="GWK16" s="93"/>
      <c r="GWL16" s="93"/>
      <c r="GWM16" s="93"/>
      <c r="GWN16" s="93"/>
      <c r="GWO16" s="93"/>
      <c r="GWP16" s="93"/>
      <c r="GWQ16" s="93"/>
      <c r="GWR16" s="93"/>
      <c r="GWS16" s="93"/>
      <c r="GWT16" s="93"/>
      <c r="GWU16" s="93"/>
      <c r="GWV16" s="93"/>
      <c r="GWW16" s="93"/>
      <c r="GWX16" s="93"/>
      <c r="GWY16" s="93"/>
      <c r="GWZ16" s="93"/>
      <c r="GXA16" s="93"/>
      <c r="GXB16" s="93"/>
      <c r="GXC16" s="93"/>
      <c r="GXD16" s="93"/>
      <c r="GXE16" s="93"/>
      <c r="GXF16" s="93"/>
      <c r="GXG16" s="93"/>
      <c r="GXH16" s="93"/>
      <c r="GXI16" s="93"/>
      <c r="GXJ16" s="93"/>
      <c r="GXK16" s="93"/>
      <c r="GXL16" s="93"/>
      <c r="GXM16" s="93"/>
      <c r="GXN16" s="93"/>
      <c r="GXO16" s="93"/>
      <c r="GXP16" s="93"/>
      <c r="GXQ16" s="93"/>
      <c r="GXR16" s="93"/>
      <c r="GXS16" s="93"/>
      <c r="GXT16" s="93"/>
      <c r="GXU16" s="93"/>
      <c r="GXV16" s="93"/>
      <c r="GXW16" s="93"/>
      <c r="GXX16" s="93"/>
      <c r="GXY16" s="93"/>
      <c r="GXZ16" s="93"/>
      <c r="GYA16" s="93"/>
      <c r="GYB16" s="93"/>
      <c r="GYC16" s="93"/>
      <c r="GYD16" s="93"/>
      <c r="GYE16" s="93"/>
      <c r="GYF16" s="93"/>
      <c r="GYG16" s="93"/>
      <c r="GYH16" s="93"/>
      <c r="GYI16" s="93"/>
      <c r="GYJ16" s="93"/>
      <c r="GYK16" s="93"/>
      <c r="GYL16" s="93"/>
      <c r="GYM16" s="93"/>
      <c r="GYN16" s="93"/>
      <c r="GYO16" s="93"/>
      <c r="GYP16" s="93"/>
      <c r="GYQ16" s="93"/>
      <c r="GYR16" s="93"/>
      <c r="GYS16" s="93"/>
      <c r="GYT16" s="93"/>
      <c r="GYU16" s="93"/>
      <c r="GYV16" s="93"/>
      <c r="GYW16" s="93"/>
      <c r="GYX16" s="93"/>
      <c r="GYY16" s="93"/>
      <c r="GYZ16" s="93"/>
      <c r="GZA16" s="93"/>
      <c r="GZB16" s="93"/>
      <c r="GZC16" s="93"/>
      <c r="GZD16" s="93"/>
      <c r="GZE16" s="93"/>
      <c r="GZF16" s="93"/>
      <c r="GZG16" s="93"/>
      <c r="GZH16" s="93"/>
      <c r="GZI16" s="93"/>
      <c r="GZJ16" s="93"/>
      <c r="GZK16" s="93"/>
      <c r="GZL16" s="93"/>
      <c r="GZM16" s="93"/>
      <c r="GZN16" s="93"/>
      <c r="GZO16" s="93"/>
      <c r="GZP16" s="93"/>
      <c r="GZQ16" s="93"/>
      <c r="GZR16" s="93"/>
      <c r="GZS16" s="93"/>
      <c r="GZT16" s="93"/>
      <c r="GZU16" s="93"/>
      <c r="GZV16" s="93"/>
      <c r="GZW16" s="93"/>
      <c r="GZX16" s="93"/>
      <c r="GZY16" s="93"/>
      <c r="GZZ16" s="93"/>
      <c r="HAA16" s="93"/>
      <c r="HAB16" s="93"/>
      <c r="HAC16" s="93"/>
      <c r="HAD16" s="93"/>
      <c r="HAE16" s="93"/>
      <c r="HAF16" s="93"/>
      <c r="HAG16" s="93"/>
      <c r="HAH16" s="93"/>
      <c r="HAI16" s="93"/>
      <c r="HAJ16" s="93"/>
      <c r="HAK16" s="93"/>
      <c r="HAL16" s="93"/>
      <c r="HAM16" s="93"/>
      <c r="HAN16" s="93"/>
      <c r="HAO16" s="93"/>
      <c r="HAP16" s="93"/>
      <c r="HAQ16" s="93"/>
      <c r="HAR16" s="93"/>
      <c r="HAS16" s="93"/>
      <c r="HAT16" s="93"/>
      <c r="HAU16" s="93"/>
      <c r="HAV16" s="93"/>
      <c r="HAW16" s="93"/>
      <c r="HAX16" s="93"/>
      <c r="HAY16" s="93"/>
      <c r="HAZ16" s="93"/>
      <c r="HBA16" s="93"/>
      <c r="HBB16" s="93"/>
      <c r="HBC16" s="93"/>
      <c r="HBD16" s="93"/>
      <c r="HBE16" s="93"/>
      <c r="HBF16" s="93"/>
      <c r="HBG16" s="93"/>
      <c r="HBH16" s="93"/>
      <c r="HBI16" s="93"/>
      <c r="HBJ16" s="93"/>
      <c r="HBK16" s="93"/>
      <c r="HBL16" s="93"/>
      <c r="HBM16" s="93"/>
      <c r="HBN16" s="93"/>
      <c r="HBO16" s="93"/>
      <c r="HBP16" s="93"/>
      <c r="HBQ16" s="93"/>
      <c r="HBR16" s="93"/>
      <c r="HBS16" s="93"/>
      <c r="HBT16" s="93"/>
      <c r="HBU16" s="93"/>
      <c r="HBV16" s="93"/>
      <c r="HBW16" s="93"/>
      <c r="HBX16" s="93"/>
      <c r="HBY16" s="93"/>
      <c r="HBZ16" s="93"/>
      <c r="HCA16" s="93"/>
      <c r="HCB16" s="93"/>
      <c r="HCC16" s="93"/>
      <c r="HCD16" s="93"/>
      <c r="HCE16" s="93"/>
      <c r="HCF16" s="93"/>
      <c r="HCG16" s="93"/>
      <c r="HCH16" s="93"/>
      <c r="HCI16" s="93"/>
      <c r="HCJ16" s="93"/>
      <c r="HCK16" s="93"/>
      <c r="HCL16" s="93"/>
      <c r="HCM16" s="93"/>
      <c r="HCN16" s="93"/>
      <c r="HCO16" s="93"/>
      <c r="HCP16" s="93"/>
      <c r="HCQ16" s="93"/>
      <c r="HCR16" s="93"/>
      <c r="HCS16" s="93"/>
      <c r="HCT16" s="93"/>
      <c r="HCU16" s="93"/>
      <c r="HCV16" s="93"/>
      <c r="HCW16" s="93"/>
      <c r="HCX16" s="93"/>
      <c r="HCY16" s="93"/>
      <c r="HCZ16" s="93"/>
      <c r="HDA16" s="93"/>
      <c r="HDB16" s="93"/>
      <c r="HDC16" s="93"/>
      <c r="HDD16" s="93"/>
      <c r="HDE16" s="93"/>
      <c r="HDF16" s="93"/>
      <c r="HDG16" s="93"/>
      <c r="HDH16" s="93"/>
      <c r="HDI16" s="93"/>
      <c r="HDJ16" s="93"/>
      <c r="HDK16" s="93"/>
      <c r="HDL16" s="93"/>
      <c r="HDM16" s="93"/>
      <c r="HDN16" s="93"/>
      <c r="HDO16" s="93"/>
      <c r="HDP16" s="93"/>
      <c r="HDQ16" s="93"/>
      <c r="HDR16" s="93"/>
      <c r="HDS16" s="93"/>
      <c r="HDT16" s="93"/>
      <c r="HDU16" s="93"/>
      <c r="HDV16" s="93"/>
      <c r="HDW16" s="93"/>
      <c r="HDX16" s="93"/>
      <c r="HDY16" s="93"/>
      <c r="HDZ16" s="93"/>
      <c r="HEA16" s="93"/>
      <c r="HEB16" s="93"/>
      <c r="HEC16" s="93"/>
      <c r="HED16" s="93"/>
      <c r="HEE16" s="93"/>
      <c r="HEF16" s="93"/>
      <c r="HEG16" s="93"/>
      <c r="HEH16" s="93"/>
      <c r="HEI16" s="93"/>
      <c r="HEJ16" s="93"/>
      <c r="HEK16" s="93"/>
      <c r="HEL16" s="93"/>
      <c r="HEM16" s="93"/>
      <c r="HEN16" s="93"/>
      <c r="HEO16" s="93"/>
      <c r="HEP16" s="93"/>
      <c r="HEQ16" s="93"/>
      <c r="HER16" s="93"/>
      <c r="HES16" s="93"/>
      <c r="HET16" s="93"/>
      <c r="HEU16" s="93"/>
      <c r="HEV16" s="93"/>
      <c r="HEW16" s="93"/>
      <c r="HEX16" s="93"/>
      <c r="HEY16" s="93"/>
      <c r="HEZ16" s="93"/>
      <c r="HFA16" s="93"/>
      <c r="HFB16" s="93"/>
      <c r="HFC16" s="93"/>
      <c r="HFD16" s="93"/>
      <c r="HFE16" s="93"/>
      <c r="HFF16" s="93"/>
      <c r="HFG16" s="93"/>
      <c r="HFH16" s="93"/>
      <c r="HFI16" s="93"/>
      <c r="HFJ16" s="93"/>
      <c r="HFK16" s="93"/>
      <c r="HFL16" s="93"/>
      <c r="HFM16" s="93"/>
      <c r="HFN16" s="93"/>
      <c r="HFO16" s="93"/>
      <c r="HFP16" s="93"/>
      <c r="HFQ16" s="93"/>
      <c r="HFR16" s="93"/>
      <c r="HFS16" s="93"/>
      <c r="HFT16" s="93"/>
      <c r="HFU16" s="93"/>
      <c r="HFV16" s="93"/>
      <c r="HFW16" s="93"/>
      <c r="HFX16" s="93"/>
      <c r="HFY16" s="93"/>
      <c r="HFZ16" s="93"/>
      <c r="HGA16" s="93"/>
      <c r="HGB16" s="93"/>
      <c r="HGC16" s="93"/>
      <c r="HGD16" s="93"/>
      <c r="HGE16" s="93"/>
      <c r="HGF16" s="93"/>
      <c r="HGG16" s="93"/>
      <c r="HGH16" s="93"/>
      <c r="HGI16" s="93"/>
      <c r="HGJ16" s="93"/>
      <c r="HGK16" s="93"/>
      <c r="HGL16" s="93"/>
      <c r="HGM16" s="93"/>
      <c r="HGN16" s="93"/>
      <c r="HGO16" s="93"/>
      <c r="HGP16" s="93"/>
      <c r="HGQ16" s="93"/>
      <c r="HGR16" s="93"/>
      <c r="HGS16" s="93"/>
      <c r="HGT16" s="93"/>
      <c r="HGU16" s="93"/>
      <c r="HGV16" s="93"/>
      <c r="HGW16" s="93"/>
      <c r="HGX16" s="93"/>
      <c r="HGY16" s="93"/>
      <c r="HGZ16" s="93"/>
      <c r="HHA16" s="93"/>
      <c r="HHB16" s="93"/>
      <c r="HHC16" s="93"/>
      <c r="HHD16" s="93"/>
      <c r="HHE16" s="93"/>
      <c r="HHF16" s="93"/>
      <c r="HHG16" s="93"/>
      <c r="HHH16" s="93"/>
      <c r="HHI16" s="93"/>
      <c r="HHJ16" s="93"/>
      <c r="HHK16" s="93"/>
      <c r="HHL16" s="93"/>
      <c r="HHM16" s="93"/>
      <c r="HHN16" s="93"/>
      <c r="HHO16" s="93"/>
      <c r="HHP16" s="93"/>
      <c r="HHQ16" s="93"/>
      <c r="HHR16" s="93"/>
      <c r="HHS16" s="93"/>
      <c r="HHT16" s="93"/>
      <c r="HHU16" s="93"/>
      <c r="HHV16" s="93"/>
      <c r="HHW16" s="93"/>
      <c r="HHX16" s="93"/>
      <c r="HHY16" s="93"/>
      <c r="HHZ16" s="93"/>
      <c r="HIA16" s="93"/>
      <c r="HIB16" s="93"/>
      <c r="HIC16" s="93"/>
      <c r="HID16" s="93"/>
      <c r="HIE16" s="93"/>
      <c r="HIF16" s="93"/>
      <c r="HIG16" s="93"/>
      <c r="HIH16" s="93"/>
      <c r="HII16" s="93"/>
      <c r="HIJ16" s="93"/>
      <c r="HIK16" s="93"/>
      <c r="HIL16" s="93"/>
      <c r="HIM16" s="93"/>
      <c r="HIN16" s="93"/>
      <c r="HIO16" s="93"/>
      <c r="HIP16" s="93"/>
      <c r="HIQ16" s="93"/>
      <c r="HIR16" s="93"/>
      <c r="HIS16" s="93"/>
      <c r="HIT16" s="93"/>
      <c r="HIU16" s="93"/>
      <c r="HIV16" s="93"/>
      <c r="HIW16" s="93"/>
      <c r="HIX16" s="93"/>
      <c r="HIY16" s="93"/>
      <c r="HIZ16" s="93"/>
      <c r="HJA16" s="93"/>
      <c r="HJB16" s="93"/>
      <c r="HJC16" s="93"/>
      <c r="HJD16" s="93"/>
      <c r="HJE16" s="93"/>
      <c r="HJF16" s="93"/>
      <c r="HJG16" s="93"/>
      <c r="HJH16" s="93"/>
      <c r="HJI16" s="93"/>
      <c r="HJJ16" s="93"/>
      <c r="HJK16" s="93"/>
      <c r="HJL16" s="93"/>
      <c r="HJM16" s="93"/>
      <c r="HJN16" s="93"/>
      <c r="HJO16" s="93"/>
      <c r="HJP16" s="93"/>
      <c r="HJQ16" s="93"/>
      <c r="HJR16" s="93"/>
      <c r="HJS16" s="93"/>
      <c r="HJT16" s="93"/>
      <c r="HJU16" s="93"/>
      <c r="HJV16" s="93"/>
      <c r="HJW16" s="93"/>
      <c r="HJX16" s="93"/>
      <c r="HJY16" s="93"/>
      <c r="HJZ16" s="93"/>
      <c r="HKA16" s="93"/>
      <c r="HKB16" s="93"/>
      <c r="HKC16" s="93"/>
      <c r="HKD16" s="93"/>
      <c r="HKE16" s="93"/>
      <c r="HKF16" s="93"/>
      <c r="HKG16" s="93"/>
      <c r="HKH16" s="93"/>
      <c r="HKI16" s="93"/>
      <c r="HKJ16" s="93"/>
      <c r="HKK16" s="93"/>
      <c r="HKL16" s="93"/>
      <c r="HKM16" s="93"/>
      <c r="HKN16" s="93"/>
      <c r="HKO16" s="93"/>
      <c r="HKP16" s="93"/>
      <c r="HKQ16" s="93"/>
      <c r="HKR16" s="93"/>
      <c r="HKS16" s="93"/>
      <c r="HKT16" s="93"/>
      <c r="HKU16" s="93"/>
      <c r="HKV16" s="93"/>
      <c r="HKW16" s="93"/>
      <c r="HKX16" s="93"/>
      <c r="HKY16" s="93"/>
      <c r="HKZ16" s="93"/>
      <c r="HLA16" s="93"/>
      <c r="HLB16" s="93"/>
      <c r="HLC16" s="93"/>
      <c r="HLD16" s="93"/>
      <c r="HLE16" s="93"/>
      <c r="HLF16" s="93"/>
      <c r="HLG16" s="93"/>
      <c r="HLH16" s="93"/>
      <c r="HLI16" s="93"/>
      <c r="HLJ16" s="93"/>
      <c r="HLK16" s="93"/>
      <c r="HLL16" s="93"/>
      <c r="HLM16" s="93"/>
      <c r="HLN16" s="93"/>
      <c r="HLO16" s="93"/>
      <c r="HLP16" s="93"/>
      <c r="HLQ16" s="93"/>
      <c r="HLR16" s="93"/>
      <c r="HLS16" s="93"/>
      <c r="HLT16" s="93"/>
      <c r="HLU16" s="93"/>
      <c r="HLV16" s="93"/>
      <c r="HLW16" s="93"/>
      <c r="HLX16" s="93"/>
      <c r="HLY16" s="93"/>
      <c r="HLZ16" s="93"/>
      <c r="HMA16" s="93"/>
      <c r="HMB16" s="93"/>
      <c r="HMC16" s="93"/>
      <c r="HMD16" s="93"/>
      <c r="HME16" s="93"/>
      <c r="HMF16" s="93"/>
      <c r="HMG16" s="93"/>
      <c r="HMH16" s="93"/>
      <c r="HMI16" s="93"/>
      <c r="HMJ16" s="93"/>
      <c r="HMK16" s="93"/>
      <c r="HML16" s="93"/>
      <c r="HMM16" s="93"/>
      <c r="HMN16" s="93"/>
      <c r="HMO16" s="93"/>
      <c r="HMP16" s="93"/>
      <c r="HMQ16" s="93"/>
      <c r="HMR16" s="93"/>
      <c r="HMS16" s="93"/>
      <c r="HMT16" s="93"/>
      <c r="HMU16" s="93"/>
      <c r="HMV16" s="93"/>
      <c r="HMW16" s="93"/>
      <c r="HMX16" s="93"/>
      <c r="HMY16" s="93"/>
      <c r="HMZ16" s="93"/>
      <c r="HNA16" s="93"/>
      <c r="HNB16" s="93"/>
      <c r="HNC16" s="93"/>
      <c r="HND16" s="93"/>
      <c r="HNE16" s="93"/>
      <c r="HNF16" s="93"/>
      <c r="HNG16" s="93"/>
      <c r="HNH16" s="93"/>
      <c r="HNI16" s="93"/>
      <c r="HNJ16" s="93"/>
      <c r="HNK16" s="93"/>
      <c r="HNL16" s="93"/>
      <c r="HNM16" s="93"/>
      <c r="HNN16" s="93"/>
      <c r="HNO16" s="93"/>
      <c r="HNP16" s="93"/>
      <c r="HNQ16" s="93"/>
      <c r="HNR16" s="93"/>
      <c r="HNS16" s="93"/>
      <c r="HNT16" s="93"/>
      <c r="HNU16" s="93"/>
      <c r="HNV16" s="93"/>
      <c r="HNW16" s="93"/>
      <c r="HNX16" s="93"/>
      <c r="HNY16" s="93"/>
      <c r="HNZ16" s="93"/>
      <c r="HOA16" s="93"/>
      <c r="HOB16" s="93"/>
      <c r="HOC16" s="93"/>
      <c r="HOD16" s="93"/>
      <c r="HOE16" s="93"/>
      <c r="HOF16" s="93"/>
      <c r="HOG16" s="93"/>
      <c r="HOH16" s="93"/>
      <c r="HOI16" s="93"/>
      <c r="HOJ16" s="93"/>
      <c r="HOK16" s="93"/>
      <c r="HOL16" s="93"/>
      <c r="HOM16" s="93"/>
      <c r="HON16" s="93"/>
      <c r="HOO16" s="93"/>
      <c r="HOP16" s="93"/>
      <c r="HOQ16" s="93"/>
      <c r="HOR16" s="93"/>
      <c r="HOS16" s="93"/>
      <c r="HOT16" s="93"/>
      <c r="HOU16" s="93"/>
      <c r="HOV16" s="93"/>
      <c r="HOW16" s="93"/>
      <c r="HOX16" s="93"/>
      <c r="HOY16" s="93"/>
      <c r="HOZ16" s="93"/>
      <c r="HPA16" s="93"/>
      <c r="HPB16" s="93"/>
      <c r="HPC16" s="93"/>
      <c r="HPD16" s="93"/>
      <c r="HPE16" s="93"/>
      <c r="HPF16" s="93"/>
      <c r="HPG16" s="93"/>
      <c r="HPH16" s="93"/>
      <c r="HPI16" s="93"/>
      <c r="HPJ16" s="93"/>
      <c r="HPK16" s="93"/>
      <c r="HPL16" s="93"/>
      <c r="HPM16" s="93"/>
      <c r="HPN16" s="93"/>
      <c r="HPO16" s="93"/>
      <c r="HPP16" s="93"/>
      <c r="HPQ16" s="93"/>
      <c r="HPR16" s="93"/>
      <c r="HPS16" s="93"/>
      <c r="HPT16" s="93"/>
      <c r="HPU16" s="93"/>
      <c r="HPV16" s="93"/>
      <c r="HPW16" s="93"/>
      <c r="HPX16" s="93"/>
      <c r="HPY16" s="93"/>
      <c r="HPZ16" s="93"/>
      <c r="HQA16" s="93"/>
      <c r="HQB16" s="93"/>
      <c r="HQC16" s="93"/>
      <c r="HQD16" s="93"/>
      <c r="HQE16" s="93"/>
      <c r="HQF16" s="93"/>
      <c r="HQG16" s="93"/>
      <c r="HQH16" s="93"/>
      <c r="HQI16" s="93"/>
      <c r="HQJ16" s="93"/>
      <c r="HQK16" s="93"/>
      <c r="HQL16" s="93"/>
      <c r="HQM16" s="93"/>
      <c r="HQN16" s="93"/>
      <c r="HQO16" s="93"/>
      <c r="HQP16" s="93"/>
      <c r="HQQ16" s="93"/>
      <c r="HQR16" s="93"/>
      <c r="HQS16" s="93"/>
      <c r="HQT16" s="93"/>
      <c r="HQU16" s="93"/>
      <c r="HQV16" s="93"/>
      <c r="HQW16" s="93"/>
      <c r="HQX16" s="93"/>
      <c r="HQY16" s="93"/>
      <c r="HQZ16" s="93"/>
      <c r="HRA16" s="93"/>
      <c r="HRB16" s="93"/>
      <c r="HRC16" s="93"/>
      <c r="HRD16" s="93"/>
      <c r="HRE16" s="93"/>
      <c r="HRF16" s="93"/>
      <c r="HRG16" s="93"/>
      <c r="HRH16" s="93"/>
      <c r="HRI16" s="93"/>
      <c r="HRJ16" s="93"/>
      <c r="HRK16" s="93"/>
      <c r="HRL16" s="93"/>
      <c r="HRM16" s="93"/>
      <c r="HRN16" s="93"/>
      <c r="HRO16" s="93"/>
      <c r="HRP16" s="93"/>
      <c r="HRQ16" s="93"/>
      <c r="HRR16" s="93"/>
      <c r="HRS16" s="93"/>
      <c r="HRT16" s="93"/>
      <c r="HRU16" s="93"/>
      <c r="HRV16" s="93"/>
      <c r="HRW16" s="93"/>
      <c r="HRX16" s="93"/>
      <c r="HRY16" s="93"/>
      <c r="HRZ16" s="93"/>
      <c r="HSA16" s="93"/>
      <c r="HSB16" s="93"/>
      <c r="HSC16" s="93"/>
      <c r="HSD16" s="93"/>
      <c r="HSE16" s="93"/>
      <c r="HSF16" s="93"/>
      <c r="HSG16" s="93"/>
      <c r="HSH16" s="93"/>
      <c r="HSI16" s="93"/>
      <c r="HSJ16" s="93"/>
      <c r="HSK16" s="93"/>
      <c r="HSL16" s="93"/>
      <c r="HSM16" s="93"/>
      <c r="HSN16" s="93"/>
      <c r="HSO16" s="93"/>
      <c r="HSP16" s="93"/>
      <c r="HSQ16" s="93"/>
      <c r="HSR16" s="93"/>
      <c r="HSS16" s="93"/>
      <c r="HST16" s="93"/>
      <c r="HSU16" s="93"/>
      <c r="HSV16" s="93"/>
      <c r="HSW16" s="93"/>
      <c r="HSX16" s="93"/>
      <c r="HSY16" s="93"/>
      <c r="HSZ16" s="93"/>
      <c r="HTA16" s="93"/>
      <c r="HTB16" s="93"/>
      <c r="HTC16" s="93"/>
      <c r="HTD16" s="93"/>
      <c r="HTE16" s="93"/>
      <c r="HTF16" s="93"/>
      <c r="HTG16" s="93"/>
      <c r="HTH16" s="93"/>
      <c r="HTI16" s="93"/>
      <c r="HTJ16" s="93"/>
      <c r="HTK16" s="93"/>
      <c r="HTL16" s="93"/>
      <c r="HTM16" s="93"/>
      <c r="HTN16" s="93"/>
      <c r="HTO16" s="93"/>
      <c r="HTP16" s="93"/>
      <c r="HTQ16" s="93"/>
      <c r="HTR16" s="93"/>
      <c r="HTS16" s="93"/>
      <c r="HTT16" s="93"/>
      <c r="HTU16" s="93"/>
      <c r="HTV16" s="93"/>
      <c r="HTW16" s="93"/>
      <c r="HTX16" s="93"/>
      <c r="HTY16" s="93"/>
      <c r="HTZ16" s="93"/>
      <c r="HUA16" s="93"/>
      <c r="HUB16" s="93"/>
      <c r="HUC16" s="93"/>
      <c r="HUD16" s="93"/>
      <c r="HUE16" s="93"/>
      <c r="HUF16" s="93"/>
      <c r="HUG16" s="93"/>
      <c r="HUH16" s="93"/>
      <c r="HUI16" s="93"/>
      <c r="HUJ16" s="93"/>
      <c r="HUK16" s="93"/>
      <c r="HUL16" s="93"/>
      <c r="HUM16" s="93"/>
      <c r="HUN16" s="93"/>
      <c r="HUO16" s="93"/>
      <c r="HUP16" s="93"/>
      <c r="HUQ16" s="93"/>
      <c r="HUR16" s="93"/>
      <c r="HUS16" s="93"/>
      <c r="HUT16" s="93"/>
      <c r="HUU16" s="93"/>
      <c r="HUV16" s="93"/>
      <c r="HUW16" s="93"/>
      <c r="HUX16" s="93"/>
      <c r="HUY16" s="93"/>
      <c r="HUZ16" s="93"/>
      <c r="HVA16" s="93"/>
      <c r="HVB16" s="93"/>
      <c r="HVC16" s="93"/>
      <c r="HVD16" s="93"/>
      <c r="HVE16" s="93"/>
      <c r="HVF16" s="93"/>
      <c r="HVG16" s="93"/>
      <c r="HVH16" s="93"/>
      <c r="HVI16" s="93"/>
      <c r="HVJ16" s="93"/>
      <c r="HVK16" s="93"/>
      <c r="HVL16" s="93"/>
      <c r="HVM16" s="93"/>
      <c r="HVN16" s="93"/>
      <c r="HVO16" s="93"/>
      <c r="HVP16" s="93"/>
      <c r="HVQ16" s="93"/>
      <c r="HVR16" s="93"/>
      <c r="HVS16" s="93"/>
      <c r="HVT16" s="93"/>
      <c r="HVU16" s="93"/>
      <c r="HVV16" s="93"/>
      <c r="HVW16" s="93"/>
      <c r="HVX16" s="93"/>
      <c r="HVY16" s="93"/>
      <c r="HVZ16" s="93"/>
      <c r="HWA16" s="93"/>
      <c r="HWB16" s="93"/>
      <c r="HWC16" s="93"/>
      <c r="HWD16" s="93"/>
      <c r="HWE16" s="93"/>
      <c r="HWF16" s="93"/>
      <c r="HWG16" s="93"/>
      <c r="HWH16" s="93"/>
      <c r="HWI16" s="93"/>
      <c r="HWJ16" s="93"/>
      <c r="HWK16" s="93"/>
      <c r="HWL16" s="93"/>
      <c r="HWM16" s="93"/>
      <c r="HWN16" s="93"/>
      <c r="HWO16" s="93"/>
      <c r="HWP16" s="93"/>
      <c r="HWQ16" s="93"/>
      <c r="HWR16" s="93"/>
      <c r="HWS16" s="93"/>
      <c r="HWT16" s="93"/>
      <c r="HWU16" s="93"/>
      <c r="HWV16" s="93"/>
      <c r="HWW16" s="93"/>
      <c r="HWX16" s="93"/>
      <c r="HWY16" s="93"/>
      <c r="HWZ16" s="93"/>
      <c r="HXA16" s="93"/>
      <c r="HXB16" s="93"/>
      <c r="HXC16" s="93"/>
      <c r="HXD16" s="93"/>
      <c r="HXE16" s="93"/>
      <c r="HXF16" s="93"/>
      <c r="HXG16" s="93"/>
      <c r="HXH16" s="93"/>
      <c r="HXI16" s="93"/>
      <c r="HXJ16" s="93"/>
      <c r="HXK16" s="93"/>
      <c r="HXL16" s="93"/>
      <c r="HXM16" s="93"/>
      <c r="HXN16" s="93"/>
      <c r="HXO16" s="93"/>
      <c r="HXP16" s="93"/>
      <c r="HXQ16" s="93"/>
      <c r="HXR16" s="93"/>
      <c r="HXS16" s="93"/>
      <c r="HXT16" s="93"/>
      <c r="HXU16" s="93"/>
      <c r="HXV16" s="93"/>
      <c r="HXW16" s="93"/>
      <c r="HXX16" s="93"/>
      <c r="HXY16" s="93"/>
      <c r="HXZ16" s="93"/>
      <c r="HYA16" s="93"/>
      <c r="HYB16" s="93"/>
      <c r="HYC16" s="93"/>
      <c r="HYD16" s="93"/>
      <c r="HYE16" s="93"/>
      <c r="HYF16" s="93"/>
      <c r="HYG16" s="93"/>
      <c r="HYH16" s="93"/>
      <c r="HYI16" s="93"/>
      <c r="HYJ16" s="93"/>
      <c r="HYK16" s="93"/>
      <c r="HYL16" s="93"/>
      <c r="HYM16" s="93"/>
      <c r="HYN16" s="93"/>
      <c r="HYO16" s="93"/>
      <c r="HYP16" s="93"/>
      <c r="HYQ16" s="93"/>
      <c r="HYR16" s="93"/>
      <c r="HYS16" s="93"/>
      <c r="HYT16" s="93"/>
      <c r="HYU16" s="93"/>
      <c r="HYV16" s="93"/>
      <c r="HYW16" s="93"/>
      <c r="HYX16" s="93"/>
      <c r="HYY16" s="93"/>
      <c r="HYZ16" s="93"/>
      <c r="HZA16" s="93"/>
      <c r="HZB16" s="93"/>
      <c r="HZC16" s="93"/>
      <c r="HZD16" s="93"/>
      <c r="HZE16" s="93"/>
      <c r="HZF16" s="93"/>
      <c r="HZG16" s="93"/>
      <c r="HZH16" s="93"/>
      <c r="HZI16" s="93"/>
      <c r="HZJ16" s="93"/>
      <c r="HZK16" s="93"/>
      <c r="HZL16" s="93"/>
      <c r="HZM16" s="93"/>
      <c r="HZN16" s="93"/>
      <c r="HZO16" s="93"/>
      <c r="HZP16" s="93"/>
      <c r="HZQ16" s="93"/>
      <c r="HZR16" s="93"/>
      <c r="HZS16" s="93"/>
      <c r="HZT16" s="93"/>
      <c r="HZU16" s="93"/>
      <c r="HZV16" s="93"/>
      <c r="HZW16" s="93"/>
      <c r="HZX16" s="93"/>
      <c r="HZY16" s="93"/>
      <c r="HZZ16" s="93"/>
      <c r="IAA16" s="93"/>
      <c r="IAB16" s="93"/>
      <c r="IAC16" s="93"/>
      <c r="IAD16" s="93"/>
      <c r="IAE16" s="93"/>
      <c r="IAF16" s="93"/>
      <c r="IAG16" s="93"/>
      <c r="IAH16" s="93"/>
      <c r="IAI16" s="93"/>
      <c r="IAJ16" s="93"/>
      <c r="IAK16" s="93"/>
      <c r="IAL16" s="93"/>
      <c r="IAM16" s="93"/>
      <c r="IAN16" s="93"/>
      <c r="IAO16" s="93"/>
      <c r="IAP16" s="93"/>
      <c r="IAQ16" s="93"/>
      <c r="IAR16" s="93"/>
      <c r="IAS16" s="93"/>
      <c r="IAT16" s="93"/>
      <c r="IAU16" s="93"/>
      <c r="IAV16" s="93"/>
      <c r="IAW16" s="93"/>
      <c r="IAX16" s="93"/>
      <c r="IAY16" s="93"/>
      <c r="IAZ16" s="93"/>
      <c r="IBA16" s="93"/>
      <c r="IBB16" s="93"/>
      <c r="IBC16" s="93"/>
      <c r="IBD16" s="93"/>
      <c r="IBE16" s="93"/>
      <c r="IBF16" s="93"/>
      <c r="IBG16" s="93"/>
      <c r="IBH16" s="93"/>
      <c r="IBI16" s="93"/>
      <c r="IBJ16" s="93"/>
      <c r="IBK16" s="93"/>
      <c r="IBL16" s="93"/>
      <c r="IBM16" s="93"/>
      <c r="IBN16" s="93"/>
      <c r="IBO16" s="93"/>
      <c r="IBP16" s="93"/>
      <c r="IBQ16" s="93"/>
      <c r="IBR16" s="93"/>
      <c r="IBS16" s="93"/>
      <c r="IBT16" s="93"/>
      <c r="IBU16" s="93"/>
      <c r="IBV16" s="93"/>
      <c r="IBW16" s="93"/>
      <c r="IBX16" s="93"/>
      <c r="IBY16" s="93"/>
      <c r="IBZ16" s="93"/>
      <c r="ICA16" s="93"/>
      <c r="ICB16" s="93"/>
      <c r="ICC16" s="93"/>
      <c r="ICD16" s="93"/>
      <c r="ICE16" s="93"/>
      <c r="ICF16" s="93"/>
      <c r="ICG16" s="93"/>
      <c r="ICH16" s="93"/>
      <c r="ICI16" s="93"/>
      <c r="ICJ16" s="93"/>
      <c r="ICK16" s="93"/>
      <c r="ICL16" s="93"/>
      <c r="ICM16" s="93"/>
      <c r="ICN16" s="93"/>
      <c r="ICO16" s="93"/>
      <c r="ICP16" s="93"/>
      <c r="ICQ16" s="93"/>
      <c r="ICR16" s="93"/>
      <c r="ICS16" s="93"/>
      <c r="ICT16" s="93"/>
      <c r="ICU16" s="93"/>
      <c r="ICV16" s="93"/>
      <c r="ICW16" s="93"/>
      <c r="ICX16" s="93"/>
      <c r="ICY16" s="93"/>
      <c r="ICZ16" s="93"/>
      <c r="IDA16" s="93"/>
      <c r="IDB16" s="93"/>
      <c r="IDC16" s="93"/>
      <c r="IDD16" s="93"/>
      <c r="IDE16" s="93"/>
      <c r="IDF16" s="93"/>
      <c r="IDG16" s="93"/>
      <c r="IDH16" s="93"/>
      <c r="IDI16" s="93"/>
      <c r="IDJ16" s="93"/>
      <c r="IDK16" s="93"/>
      <c r="IDL16" s="93"/>
      <c r="IDM16" s="93"/>
      <c r="IDN16" s="93"/>
      <c r="IDO16" s="93"/>
      <c r="IDP16" s="93"/>
      <c r="IDQ16" s="93"/>
      <c r="IDR16" s="93"/>
      <c r="IDS16" s="93"/>
      <c r="IDT16" s="93"/>
      <c r="IDU16" s="93"/>
      <c r="IDV16" s="93"/>
      <c r="IDW16" s="93"/>
      <c r="IDX16" s="93"/>
      <c r="IDY16" s="93"/>
      <c r="IDZ16" s="93"/>
      <c r="IEA16" s="93"/>
      <c r="IEB16" s="93"/>
      <c r="IEC16" s="93"/>
      <c r="IED16" s="93"/>
      <c r="IEE16" s="93"/>
      <c r="IEF16" s="93"/>
      <c r="IEG16" s="93"/>
      <c r="IEH16" s="93"/>
      <c r="IEI16" s="93"/>
      <c r="IEJ16" s="93"/>
      <c r="IEK16" s="93"/>
      <c r="IEL16" s="93"/>
      <c r="IEM16" s="93"/>
      <c r="IEN16" s="93"/>
      <c r="IEO16" s="93"/>
      <c r="IEP16" s="93"/>
      <c r="IEQ16" s="93"/>
      <c r="IER16" s="93"/>
      <c r="IES16" s="93"/>
      <c r="IET16" s="93"/>
      <c r="IEU16" s="93"/>
      <c r="IEV16" s="93"/>
      <c r="IEW16" s="93"/>
      <c r="IEX16" s="93"/>
      <c r="IEY16" s="93"/>
      <c r="IEZ16" s="93"/>
      <c r="IFA16" s="93"/>
      <c r="IFB16" s="93"/>
      <c r="IFC16" s="93"/>
      <c r="IFD16" s="93"/>
      <c r="IFE16" s="93"/>
      <c r="IFF16" s="93"/>
      <c r="IFG16" s="93"/>
      <c r="IFH16" s="93"/>
      <c r="IFI16" s="93"/>
      <c r="IFJ16" s="93"/>
      <c r="IFK16" s="93"/>
      <c r="IFL16" s="93"/>
      <c r="IFM16" s="93"/>
      <c r="IFN16" s="93"/>
      <c r="IFO16" s="93"/>
      <c r="IFP16" s="93"/>
      <c r="IFQ16" s="93"/>
      <c r="IFR16" s="93"/>
      <c r="IFS16" s="93"/>
      <c r="IFT16" s="93"/>
      <c r="IFU16" s="93"/>
      <c r="IFV16" s="93"/>
      <c r="IFW16" s="93"/>
      <c r="IFX16" s="93"/>
      <c r="IFY16" s="93"/>
      <c r="IFZ16" s="93"/>
      <c r="IGA16" s="93"/>
      <c r="IGB16" s="93"/>
      <c r="IGC16" s="93"/>
      <c r="IGD16" s="93"/>
      <c r="IGE16" s="93"/>
      <c r="IGF16" s="93"/>
      <c r="IGG16" s="93"/>
      <c r="IGH16" s="93"/>
      <c r="IGI16" s="93"/>
      <c r="IGJ16" s="93"/>
      <c r="IGK16" s="93"/>
      <c r="IGL16" s="93"/>
      <c r="IGM16" s="93"/>
      <c r="IGN16" s="93"/>
      <c r="IGO16" s="93"/>
      <c r="IGP16" s="93"/>
      <c r="IGQ16" s="93"/>
      <c r="IGR16" s="93"/>
      <c r="IGS16" s="93"/>
      <c r="IGT16" s="93"/>
      <c r="IGU16" s="93"/>
      <c r="IGV16" s="93"/>
      <c r="IGW16" s="93"/>
      <c r="IGX16" s="93"/>
      <c r="IGY16" s="93"/>
      <c r="IGZ16" s="93"/>
      <c r="IHA16" s="93"/>
      <c r="IHB16" s="93"/>
      <c r="IHC16" s="93"/>
      <c r="IHD16" s="93"/>
      <c r="IHE16" s="93"/>
      <c r="IHF16" s="93"/>
      <c r="IHG16" s="93"/>
      <c r="IHH16" s="93"/>
      <c r="IHI16" s="93"/>
      <c r="IHJ16" s="93"/>
      <c r="IHK16" s="93"/>
      <c r="IHL16" s="93"/>
      <c r="IHM16" s="93"/>
      <c r="IHN16" s="93"/>
      <c r="IHO16" s="93"/>
      <c r="IHP16" s="93"/>
      <c r="IHQ16" s="93"/>
      <c r="IHR16" s="93"/>
      <c r="IHS16" s="93"/>
      <c r="IHT16" s="93"/>
      <c r="IHU16" s="93"/>
      <c r="IHV16" s="93"/>
      <c r="IHW16" s="93"/>
      <c r="IHX16" s="93"/>
      <c r="IHY16" s="93"/>
      <c r="IHZ16" s="93"/>
      <c r="IIA16" s="93"/>
      <c r="IIB16" s="93"/>
      <c r="IIC16" s="93"/>
      <c r="IID16" s="93"/>
      <c r="IIE16" s="93"/>
      <c r="IIF16" s="93"/>
      <c r="IIG16" s="93"/>
      <c r="IIH16" s="93"/>
      <c r="III16" s="93"/>
      <c r="IIJ16" s="93"/>
      <c r="IIK16" s="93"/>
      <c r="IIL16" s="93"/>
      <c r="IIM16" s="93"/>
      <c r="IIN16" s="93"/>
      <c r="IIO16" s="93"/>
      <c r="IIP16" s="93"/>
      <c r="IIQ16" s="93"/>
      <c r="IIR16" s="93"/>
      <c r="IIS16" s="93"/>
      <c r="IIT16" s="93"/>
      <c r="IIU16" s="93"/>
      <c r="IIV16" s="93"/>
      <c r="IIW16" s="93"/>
      <c r="IIX16" s="93"/>
      <c r="IIY16" s="93"/>
      <c r="IIZ16" s="93"/>
      <c r="IJA16" s="93"/>
      <c r="IJB16" s="93"/>
      <c r="IJC16" s="93"/>
      <c r="IJD16" s="93"/>
      <c r="IJE16" s="93"/>
      <c r="IJF16" s="93"/>
      <c r="IJG16" s="93"/>
      <c r="IJH16" s="93"/>
      <c r="IJI16" s="93"/>
      <c r="IJJ16" s="93"/>
      <c r="IJK16" s="93"/>
      <c r="IJL16" s="93"/>
      <c r="IJM16" s="93"/>
      <c r="IJN16" s="93"/>
      <c r="IJO16" s="93"/>
      <c r="IJP16" s="93"/>
      <c r="IJQ16" s="93"/>
      <c r="IJR16" s="93"/>
      <c r="IJS16" s="93"/>
      <c r="IJT16" s="93"/>
      <c r="IJU16" s="93"/>
      <c r="IJV16" s="93"/>
      <c r="IJW16" s="93"/>
      <c r="IJX16" s="93"/>
      <c r="IJY16" s="93"/>
      <c r="IJZ16" s="93"/>
      <c r="IKA16" s="93"/>
      <c r="IKB16" s="93"/>
      <c r="IKC16" s="93"/>
      <c r="IKD16" s="93"/>
      <c r="IKE16" s="93"/>
      <c r="IKF16" s="93"/>
      <c r="IKG16" s="93"/>
      <c r="IKH16" s="93"/>
      <c r="IKI16" s="93"/>
      <c r="IKJ16" s="93"/>
      <c r="IKK16" s="93"/>
      <c r="IKL16" s="93"/>
      <c r="IKM16" s="93"/>
      <c r="IKN16" s="93"/>
      <c r="IKO16" s="93"/>
      <c r="IKP16" s="93"/>
      <c r="IKQ16" s="93"/>
      <c r="IKR16" s="93"/>
      <c r="IKS16" s="93"/>
      <c r="IKT16" s="93"/>
      <c r="IKU16" s="93"/>
      <c r="IKV16" s="93"/>
      <c r="IKW16" s="93"/>
      <c r="IKX16" s="93"/>
      <c r="IKY16" s="93"/>
      <c r="IKZ16" s="93"/>
      <c r="ILA16" s="93"/>
      <c r="ILB16" s="93"/>
      <c r="ILC16" s="93"/>
      <c r="ILD16" s="93"/>
      <c r="ILE16" s="93"/>
      <c r="ILF16" s="93"/>
      <c r="ILG16" s="93"/>
      <c r="ILH16" s="93"/>
      <c r="ILI16" s="93"/>
      <c r="ILJ16" s="93"/>
      <c r="ILK16" s="93"/>
      <c r="ILL16" s="93"/>
      <c r="ILM16" s="93"/>
      <c r="ILN16" s="93"/>
      <c r="ILO16" s="93"/>
      <c r="ILP16" s="93"/>
      <c r="ILQ16" s="93"/>
      <c r="ILR16" s="93"/>
      <c r="ILS16" s="93"/>
      <c r="ILT16" s="93"/>
      <c r="ILU16" s="93"/>
      <c r="ILV16" s="93"/>
      <c r="ILW16" s="93"/>
      <c r="ILX16" s="93"/>
      <c r="ILY16" s="93"/>
      <c r="ILZ16" s="93"/>
      <c r="IMA16" s="93"/>
      <c r="IMB16" s="93"/>
      <c r="IMC16" s="93"/>
      <c r="IMD16" s="93"/>
      <c r="IME16" s="93"/>
      <c r="IMF16" s="93"/>
      <c r="IMG16" s="93"/>
      <c r="IMH16" s="93"/>
      <c r="IMI16" s="93"/>
      <c r="IMJ16" s="93"/>
      <c r="IMK16" s="93"/>
      <c r="IML16" s="93"/>
      <c r="IMM16" s="93"/>
      <c r="IMN16" s="93"/>
      <c r="IMO16" s="93"/>
      <c r="IMP16" s="93"/>
      <c r="IMQ16" s="93"/>
      <c r="IMR16" s="93"/>
      <c r="IMS16" s="93"/>
      <c r="IMT16" s="93"/>
      <c r="IMU16" s="93"/>
      <c r="IMV16" s="93"/>
      <c r="IMW16" s="93"/>
      <c r="IMX16" s="93"/>
      <c r="IMY16" s="93"/>
      <c r="IMZ16" s="93"/>
      <c r="INA16" s="93"/>
      <c r="INB16" s="93"/>
      <c r="INC16" s="93"/>
      <c r="IND16" s="93"/>
      <c r="INE16" s="93"/>
      <c r="INF16" s="93"/>
      <c r="ING16" s="93"/>
      <c r="INH16" s="93"/>
      <c r="INI16" s="93"/>
      <c r="INJ16" s="93"/>
      <c r="INK16" s="93"/>
      <c r="INL16" s="93"/>
      <c r="INM16" s="93"/>
      <c r="INN16" s="93"/>
      <c r="INO16" s="93"/>
      <c r="INP16" s="93"/>
      <c r="INQ16" s="93"/>
      <c r="INR16" s="93"/>
      <c r="INS16" s="93"/>
      <c r="INT16" s="93"/>
      <c r="INU16" s="93"/>
      <c r="INV16" s="93"/>
      <c r="INW16" s="93"/>
      <c r="INX16" s="93"/>
      <c r="INY16" s="93"/>
      <c r="INZ16" s="93"/>
      <c r="IOA16" s="93"/>
      <c r="IOB16" s="93"/>
      <c r="IOC16" s="93"/>
      <c r="IOD16" s="93"/>
      <c r="IOE16" s="93"/>
      <c r="IOF16" s="93"/>
      <c r="IOG16" s="93"/>
      <c r="IOH16" s="93"/>
      <c r="IOI16" s="93"/>
      <c r="IOJ16" s="93"/>
      <c r="IOK16" s="93"/>
      <c r="IOL16" s="93"/>
      <c r="IOM16" s="93"/>
      <c r="ION16" s="93"/>
      <c r="IOO16" s="93"/>
      <c r="IOP16" s="93"/>
      <c r="IOQ16" s="93"/>
      <c r="IOR16" s="93"/>
      <c r="IOS16" s="93"/>
      <c r="IOT16" s="93"/>
      <c r="IOU16" s="93"/>
      <c r="IOV16" s="93"/>
      <c r="IOW16" s="93"/>
      <c r="IOX16" s="93"/>
      <c r="IOY16" s="93"/>
      <c r="IOZ16" s="93"/>
      <c r="IPA16" s="93"/>
      <c r="IPB16" s="93"/>
      <c r="IPC16" s="93"/>
      <c r="IPD16" s="93"/>
      <c r="IPE16" s="93"/>
      <c r="IPF16" s="93"/>
      <c r="IPG16" s="93"/>
      <c r="IPH16" s="93"/>
      <c r="IPI16" s="93"/>
      <c r="IPJ16" s="93"/>
      <c r="IPK16" s="93"/>
      <c r="IPL16" s="93"/>
      <c r="IPM16" s="93"/>
      <c r="IPN16" s="93"/>
      <c r="IPO16" s="93"/>
      <c r="IPP16" s="93"/>
      <c r="IPQ16" s="93"/>
      <c r="IPR16" s="93"/>
      <c r="IPS16" s="93"/>
      <c r="IPT16" s="93"/>
      <c r="IPU16" s="93"/>
      <c r="IPV16" s="93"/>
      <c r="IPW16" s="93"/>
      <c r="IPX16" s="93"/>
      <c r="IPY16" s="93"/>
      <c r="IPZ16" s="93"/>
      <c r="IQA16" s="93"/>
      <c r="IQB16" s="93"/>
      <c r="IQC16" s="93"/>
      <c r="IQD16" s="93"/>
      <c r="IQE16" s="93"/>
      <c r="IQF16" s="93"/>
      <c r="IQG16" s="93"/>
      <c r="IQH16" s="93"/>
      <c r="IQI16" s="93"/>
      <c r="IQJ16" s="93"/>
      <c r="IQK16" s="93"/>
      <c r="IQL16" s="93"/>
      <c r="IQM16" s="93"/>
      <c r="IQN16" s="93"/>
      <c r="IQO16" s="93"/>
      <c r="IQP16" s="93"/>
      <c r="IQQ16" s="93"/>
      <c r="IQR16" s="93"/>
      <c r="IQS16" s="93"/>
      <c r="IQT16" s="93"/>
      <c r="IQU16" s="93"/>
      <c r="IQV16" s="93"/>
      <c r="IQW16" s="93"/>
      <c r="IQX16" s="93"/>
      <c r="IQY16" s="93"/>
      <c r="IQZ16" s="93"/>
      <c r="IRA16" s="93"/>
      <c r="IRB16" s="93"/>
      <c r="IRC16" s="93"/>
      <c r="IRD16" s="93"/>
      <c r="IRE16" s="93"/>
      <c r="IRF16" s="93"/>
      <c r="IRG16" s="93"/>
      <c r="IRH16" s="93"/>
      <c r="IRI16" s="93"/>
      <c r="IRJ16" s="93"/>
      <c r="IRK16" s="93"/>
      <c r="IRL16" s="93"/>
      <c r="IRM16" s="93"/>
      <c r="IRN16" s="93"/>
      <c r="IRO16" s="93"/>
      <c r="IRP16" s="93"/>
      <c r="IRQ16" s="93"/>
      <c r="IRR16" s="93"/>
      <c r="IRS16" s="93"/>
      <c r="IRT16" s="93"/>
      <c r="IRU16" s="93"/>
      <c r="IRV16" s="93"/>
      <c r="IRW16" s="93"/>
      <c r="IRX16" s="93"/>
      <c r="IRY16" s="93"/>
      <c r="IRZ16" s="93"/>
      <c r="ISA16" s="93"/>
      <c r="ISB16" s="93"/>
      <c r="ISC16" s="93"/>
      <c r="ISD16" s="93"/>
      <c r="ISE16" s="93"/>
      <c r="ISF16" s="93"/>
      <c r="ISG16" s="93"/>
      <c r="ISH16" s="93"/>
      <c r="ISI16" s="93"/>
      <c r="ISJ16" s="93"/>
      <c r="ISK16" s="93"/>
      <c r="ISL16" s="93"/>
      <c r="ISM16" s="93"/>
      <c r="ISN16" s="93"/>
      <c r="ISO16" s="93"/>
      <c r="ISP16" s="93"/>
      <c r="ISQ16" s="93"/>
      <c r="ISR16" s="93"/>
      <c r="ISS16" s="93"/>
      <c r="IST16" s="93"/>
      <c r="ISU16" s="93"/>
      <c r="ISV16" s="93"/>
      <c r="ISW16" s="93"/>
      <c r="ISX16" s="93"/>
      <c r="ISY16" s="93"/>
      <c r="ISZ16" s="93"/>
      <c r="ITA16" s="93"/>
      <c r="ITB16" s="93"/>
      <c r="ITC16" s="93"/>
      <c r="ITD16" s="93"/>
      <c r="ITE16" s="93"/>
      <c r="ITF16" s="93"/>
      <c r="ITG16" s="93"/>
      <c r="ITH16" s="93"/>
      <c r="ITI16" s="93"/>
      <c r="ITJ16" s="93"/>
      <c r="ITK16" s="93"/>
      <c r="ITL16" s="93"/>
      <c r="ITM16" s="93"/>
      <c r="ITN16" s="93"/>
      <c r="ITO16" s="93"/>
      <c r="ITP16" s="93"/>
      <c r="ITQ16" s="93"/>
      <c r="ITR16" s="93"/>
      <c r="ITS16" s="93"/>
      <c r="ITT16" s="93"/>
      <c r="ITU16" s="93"/>
      <c r="ITV16" s="93"/>
      <c r="ITW16" s="93"/>
      <c r="ITX16" s="93"/>
      <c r="ITY16" s="93"/>
      <c r="ITZ16" s="93"/>
      <c r="IUA16" s="93"/>
      <c r="IUB16" s="93"/>
      <c r="IUC16" s="93"/>
      <c r="IUD16" s="93"/>
      <c r="IUE16" s="93"/>
      <c r="IUF16" s="93"/>
      <c r="IUG16" s="93"/>
      <c r="IUH16" s="93"/>
      <c r="IUI16" s="93"/>
      <c r="IUJ16" s="93"/>
      <c r="IUK16" s="93"/>
      <c r="IUL16" s="93"/>
      <c r="IUM16" s="93"/>
      <c r="IUN16" s="93"/>
      <c r="IUO16" s="93"/>
      <c r="IUP16" s="93"/>
      <c r="IUQ16" s="93"/>
      <c r="IUR16" s="93"/>
      <c r="IUS16" s="93"/>
      <c r="IUT16" s="93"/>
      <c r="IUU16" s="93"/>
      <c r="IUV16" s="93"/>
      <c r="IUW16" s="93"/>
      <c r="IUX16" s="93"/>
      <c r="IUY16" s="93"/>
      <c r="IUZ16" s="93"/>
      <c r="IVA16" s="93"/>
      <c r="IVB16" s="93"/>
      <c r="IVC16" s="93"/>
      <c r="IVD16" s="93"/>
      <c r="IVE16" s="93"/>
      <c r="IVF16" s="93"/>
      <c r="IVG16" s="93"/>
      <c r="IVH16" s="93"/>
      <c r="IVI16" s="93"/>
      <c r="IVJ16" s="93"/>
      <c r="IVK16" s="93"/>
      <c r="IVL16" s="93"/>
      <c r="IVM16" s="93"/>
      <c r="IVN16" s="93"/>
      <c r="IVO16" s="93"/>
      <c r="IVP16" s="93"/>
      <c r="IVQ16" s="93"/>
      <c r="IVR16" s="93"/>
      <c r="IVS16" s="93"/>
      <c r="IVT16" s="93"/>
      <c r="IVU16" s="93"/>
      <c r="IVV16" s="93"/>
      <c r="IVW16" s="93"/>
      <c r="IVX16" s="93"/>
      <c r="IVY16" s="93"/>
      <c r="IVZ16" s="93"/>
      <c r="IWA16" s="93"/>
      <c r="IWB16" s="93"/>
      <c r="IWC16" s="93"/>
      <c r="IWD16" s="93"/>
      <c r="IWE16" s="93"/>
      <c r="IWF16" s="93"/>
      <c r="IWG16" s="93"/>
      <c r="IWH16" s="93"/>
      <c r="IWI16" s="93"/>
      <c r="IWJ16" s="93"/>
      <c r="IWK16" s="93"/>
      <c r="IWL16" s="93"/>
      <c r="IWM16" s="93"/>
      <c r="IWN16" s="93"/>
      <c r="IWO16" s="93"/>
      <c r="IWP16" s="93"/>
      <c r="IWQ16" s="93"/>
      <c r="IWR16" s="93"/>
      <c r="IWS16" s="93"/>
      <c r="IWT16" s="93"/>
      <c r="IWU16" s="93"/>
      <c r="IWV16" s="93"/>
      <c r="IWW16" s="93"/>
      <c r="IWX16" s="93"/>
      <c r="IWY16" s="93"/>
      <c r="IWZ16" s="93"/>
      <c r="IXA16" s="93"/>
      <c r="IXB16" s="93"/>
      <c r="IXC16" s="93"/>
      <c r="IXD16" s="93"/>
      <c r="IXE16" s="93"/>
      <c r="IXF16" s="93"/>
      <c r="IXG16" s="93"/>
      <c r="IXH16" s="93"/>
      <c r="IXI16" s="93"/>
      <c r="IXJ16" s="93"/>
      <c r="IXK16" s="93"/>
      <c r="IXL16" s="93"/>
      <c r="IXM16" s="93"/>
      <c r="IXN16" s="93"/>
      <c r="IXO16" s="93"/>
      <c r="IXP16" s="93"/>
      <c r="IXQ16" s="93"/>
      <c r="IXR16" s="93"/>
      <c r="IXS16" s="93"/>
      <c r="IXT16" s="93"/>
      <c r="IXU16" s="93"/>
      <c r="IXV16" s="93"/>
      <c r="IXW16" s="93"/>
      <c r="IXX16" s="93"/>
      <c r="IXY16" s="93"/>
      <c r="IXZ16" s="93"/>
      <c r="IYA16" s="93"/>
      <c r="IYB16" s="93"/>
      <c r="IYC16" s="93"/>
      <c r="IYD16" s="93"/>
      <c r="IYE16" s="93"/>
      <c r="IYF16" s="93"/>
      <c r="IYG16" s="93"/>
      <c r="IYH16" s="93"/>
      <c r="IYI16" s="93"/>
      <c r="IYJ16" s="93"/>
      <c r="IYK16" s="93"/>
      <c r="IYL16" s="93"/>
      <c r="IYM16" s="93"/>
      <c r="IYN16" s="93"/>
      <c r="IYO16" s="93"/>
      <c r="IYP16" s="93"/>
      <c r="IYQ16" s="93"/>
      <c r="IYR16" s="93"/>
      <c r="IYS16" s="93"/>
      <c r="IYT16" s="93"/>
      <c r="IYU16" s="93"/>
      <c r="IYV16" s="93"/>
      <c r="IYW16" s="93"/>
      <c r="IYX16" s="93"/>
      <c r="IYY16" s="93"/>
      <c r="IYZ16" s="93"/>
      <c r="IZA16" s="93"/>
      <c r="IZB16" s="93"/>
      <c r="IZC16" s="93"/>
      <c r="IZD16" s="93"/>
      <c r="IZE16" s="93"/>
      <c r="IZF16" s="93"/>
      <c r="IZG16" s="93"/>
      <c r="IZH16" s="93"/>
      <c r="IZI16" s="93"/>
      <c r="IZJ16" s="93"/>
      <c r="IZK16" s="93"/>
      <c r="IZL16" s="93"/>
      <c r="IZM16" s="93"/>
      <c r="IZN16" s="93"/>
      <c r="IZO16" s="93"/>
      <c r="IZP16" s="93"/>
      <c r="IZQ16" s="93"/>
      <c r="IZR16" s="93"/>
      <c r="IZS16" s="93"/>
      <c r="IZT16" s="93"/>
      <c r="IZU16" s="93"/>
      <c r="IZV16" s="93"/>
      <c r="IZW16" s="93"/>
      <c r="IZX16" s="93"/>
      <c r="IZY16" s="93"/>
      <c r="IZZ16" s="93"/>
      <c r="JAA16" s="93"/>
      <c r="JAB16" s="93"/>
      <c r="JAC16" s="93"/>
      <c r="JAD16" s="93"/>
      <c r="JAE16" s="93"/>
      <c r="JAF16" s="93"/>
      <c r="JAG16" s="93"/>
      <c r="JAH16" s="93"/>
      <c r="JAI16" s="93"/>
      <c r="JAJ16" s="93"/>
      <c r="JAK16" s="93"/>
      <c r="JAL16" s="93"/>
      <c r="JAM16" s="93"/>
      <c r="JAN16" s="93"/>
      <c r="JAO16" s="93"/>
      <c r="JAP16" s="93"/>
      <c r="JAQ16" s="93"/>
      <c r="JAR16" s="93"/>
      <c r="JAS16" s="93"/>
      <c r="JAT16" s="93"/>
      <c r="JAU16" s="93"/>
      <c r="JAV16" s="93"/>
      <c r="JAW16" s="93"/>
      <c r="JAX16" s="93"/>
      <c r="JAY16" s="93"/>
      <c r="JAZ16" s="93"/>
      <c r="JBA16" s="93"/>
      <c r="JBB16" s="93"/>
      <c r="JBC16" s="93"/>
      <c r="JBD16" s="93"/>
      <c r="JBE16" s="93"/>
      <c r="JBF16" s="93"/>
      <c r="JBG16" s="93"/>
      <c r="JBH16" s="93"/>
      <c r="JBI16" s="93"/>
      <c r="JBJ16" s="93"/>
      <c r="JBK16" s="93"/>
      <c r="JBL16" s="93"/>
      <c r="JBM16" s="93"/>
      <c r="JBN16" s="93"/>
      <c r="JBO16" s="93"/>
      <c r="JBP16" s="93"/>
      <c r="JBQ16" s="93"/>
      <c r="JBR16" s="93"/>
      <c r="JBS16" s="93"/>
      <c r="JBT16" s="93"/>
      <c r="JBU16" s="93"/>
      <c r="JBV16" s="93"/>
      <c r="JBW16" s="93"/>
      <c r="JBX16" s="93"/>
      <c r="JBY16" s="93"/>
      <c r="JBZ16" s="93"/>
      <c r="JCA16" s="93"/>
      <c r="JCB16" s="93"/>
      <c r="JCC16" s="93"/>
      <c r="JCD16" s="93"/>
      <c r="JCE16" s="93"/>
      <c r="JCF16" s="93"/>
      <c r="JCG16" s="93"/>
      <c r="JCH16" s="93"/>
      <c r="JCI16" s="93"/>
      <c r="JCJ16" s="93"/>
      <c r="JCK16" s="93"/>
      <c r="JCL16" s="93"/>
      <c r="JCM16" s="93"/>
      <c r="JCN16" s="93"/>
      <c r="JCO16" s="93"/>
      <c r="JCP16" s="93"/>
      <c r="JCQ16" s="93"/>
      <c r="JCR16" s="93"/>
      <c r="JCS16" s="93"/>
      <c r="JCT16" s="93"/>
      <c r="JCU16" s="93"/>
      <c r="JCV16" s="93"/>
      <c r="JCW16" s="93"/>
      <c r="JCX16" s="93"/>
      <c r="JCY16" s="93"/>
      <c r="JCZ16" s="93"/>
      <c r="JDA16" s="93"/>
      <c r="JDB16" s="93"/>
      <c r="JDC16" s="93"/>
      <c r="JDD16" s="93"/>
      <c r="JDE16" s="93"/>
      <c r="JDF16" s="93"/>
      <c r="JDG16" s="93"/>
      <c r="JDH16" s="93"/>
      <c r="JDI16" s="93"/>
      <c r="JDJ16" s="93"/>
      <c r="JDK16" s="93"/>
      <c r="JDL16" s="93"/>
      <c r="JDM16" s="93"/>
      <c r="JDN16" s="93"/>
      <c r="JDO16" s="93"/>
      <c r="JDP16" s="93"/>
      <c r="JDQ16" s="93"/>
      <c r="JDR16" s="93"/>
      <c r="JDS16" s="93"/>
      <c r="JDT16" s="93"/>
      <c r="JDU16" s="93"/>
      <c r="JDV16" s="93"/>
      <c r="JDW16" s="93"/>
      <c r="JDX16" s="93"/>
      <c r="JDY16" s="93"/>
      <c r="JDZ16" s="93"/>
      <c r="JEA16" s="93"/>
      <c r="JEB16" s="93"/>
      <c r="JEC16" s="93"/>
      <c r="JED16" s="93"/>
      <c r="JEE16" s="93"/>
      <c r="JEF16" s="93"/>
      <c r="JEG16" s="93"/>
      <c r="JEH16" s="93"/>
      <c r="JEI16" s="93"/>
      <c r="JEJ16" s="93"/>
      <c r="JEK16" s="93"/>
      <c r="JEL16" s="93"/>
      <c r="JEM16" s="93"/>
      <c r="JEN16" s="93"/>
      <c r="JEO16" s="93"/>
      <c r="JEP16" s="93"/>
      <c r="JEQ16" s="93"/>
      <c r="JER16" s="93"/>
      <c r="JES16" s="93"/>
      <c r="JET16" s="93"/>
      <c r="JEU16" s="93"/>
      <c r="JEV16" s="93"/>
      <c r="JEW16" s="93"/>
      <c r="JEX16" s="93"/>
      <c r="JEY16" s="93"/>
      <c r="JEZ16" s="93"/>
      <c r="JFA16" s="93"/>
      <c r="JFB16" s="93"/>
      <c r="JFC16" s="93"/>
      <c r="JFD16" s="93"/>
      <c r="JFE16" s="93"/>
      <c r="JFF16" s="93"/>
      <c r="JFG16" s="93"/>
      <c r="JFH16" s="93"/>
      <c r="JFI16" s="93"/>
      <c r="JFJ16" s="93"/>
      <c r="JFK16" s="93"/>
      <c r="JFL16" s="93"/>
      <c r="JFM16" s="93"/>
      <c r="JFN16" s="93"/>
      <c r="JFO16" s="93"/>
      <c r="JFP16" s="93"/>
      <c r="JFQ16" s="93"/>
      <c r="JFR16" s="93"/>
      <c r="JFS16" s="93"/>
      <c r="JFT16" s="93"/>
      <c r="JFU16" s="93"/>
      <c r="JFV16" s="93"/>
      <c r="JFW16" s="93"/>
      <c r="JFX16" s="93"/>
      <c r="JFY16" s="93"/>
      <c r="JFZ16" s="93"/>
      <c r="JGA16" s="93"/>
      <c r="JGB16" s="93"/>
      <c r="JGC16" s="93"/>
      <c r="JGD16" s="93"/>
      <c r="JGE16" s="93"/>
      <c r="JGF16" s="93"/>
      <c r="JGG16" s="93"/>
      <c r="JGH16" s="93"/>
      <c r="JGI16" s="93"/>
      <c r="JGJ16" s="93"/>
      <c r="JGK16" s="93"/>
      <c r="JGL16" s="93"/>
      <c r="JGM16" s="93"/>
      <c r="JGN16" s="93"/>
      <c r="JGO16" s="93"/>
      <c r="JGP16" s="93"/>
      <c r="JGQ16" s="93"/>
      <c r="JGR16" s="93"/>
      <c r="JGS16" s="93"/>
      <c r="JGT16" s="93"/>
      <c r="JGU16" s="93"/>
      <c r="JGV16" s="93"/>
      <c r="JGW16" s="93"/>
      <c r="JGX16" s="93"/>
      <c r="JGY16" s="93"/>
      <c r="JGZ16" s="93"/>
      <c r="JHA16" s="93"/>
      <c r="JHB16" s="93"/>
      <c r="JHC16" s="93"/>
      <c r="JHD16" s="93"/>
      <c r="JHE16" s="93"/>
      <c r="JHF16" s="93"/>
      <c r="JHG16" s="93"/>
      <c r="JHH16" s="93"/>
      <c r="JHI16" s="93"/>
      <c r="JHJ16" s="93"/>
      <c r="JHK16" s="93"/>
      <c r="JHL16" s="93"/>
      <c r="JHM16" s="93"/>
      <c r="JHN16" s="93"/>
      <c r="JHO16" s="93"/>
      <c r="JHP16" s="93"/>
      <c r="JHQ16" s="93"/>
      <c r="JHR16" s="93"/>
      <c r="JHS16" s="93"/>
      <c r="JHT16" s="93"/>
      <c r="JHU16" s="93"/>
      <c r="JHV16" s="93"/>
      <c r="JHW16" s="93"/>
      <c r="JHX16" s="93"/>
      <c r="JHY16" s="93"/>
      <c r="JHZ16" s="93"/>
      <c r="JIA16" s="93"/>
      <c r="JIB16" s="93"/>
      <c r="JIC16" s="93"/>
      <c r="JID16" s="93"/>
      <c r="JIE16" s="93"/>
      <c r="JIF16" s="93"/>
      <c r="JIG16" s="93"/>
      <c r="JIH16" s="93"/>
      <c r="JII16" s="93"/>
      <c r="JIJ16" s="93"/>
      <c r="JIK16" s="93"/>
      <c r="JIL16" s="93"/>
      <c r="JIM16" s="93"/>
      <c r="JIN16" s="93"/>
      <c r="JIO16" s="93"/>
      <c r="JIP16" s="93"/>
      <c r="JIQ16" s="93"/>
      <c r="JIR16" s="93"/>
      <c r="JIS16" s="93"/>
      <c r="JIT16" s="93"/>
      <c r="JIU16" s="93"/>
      <c r="JIV16" s="93"/>
      <c r="JIW16" s="93"/>
      <c r="JIX16" s="93"/>
      <c r="JIY16" s="93"/>
      <c r="JIZ16" s="93"/>
      <c r="JJA16" s="93"/>
      <c r="JJB16" s="93"/>
      <c r="JJC16" s="93"/>
      <c r="JJD16" s="93"/>
      <c r="JJE16" s="93"/>
      <c r="JJF16" s="93"/>
      <c r="JJG16" s="93"/>
      <c r="JJH16" s="93"/>
      <c r="JJI16" s="93"/>
      <c r="JJJ16" s="93"/>
      <c r="JJK16" s="93"/>
      <c r="JJL16" s="93"/>
      <c r="JJM16" s="93"/>
      <c r="JJN16" s="93"/>
      <c r="JJO16" s="93"/>
      <c r="JJP16" s="93"/>
      <c r="JJQ16" s="93"/>
      <c r="JJR16" s="93"/>
      <c r="JJS16" s="93"/>
      <c r="JJT16" s="93"/>
      <c r="JJU16" s="93"/>
      <c r="JJV16" s="93"/>
      <c r="JJW16" s="93"/>
      <c r="JJX16" s="93"/>
      <c r="JJY16" s="93"/>
      <c r="JJZ16" s="93"/>
      <c r="JKA16" s="93"/>
      <c r="JKB16" s="93"/>
      <c r="JKC16" s="93"/>
      <c r="JKD16" s="93"/>
      <c r="JKE16" s="93"/>
      <c r="JKF16" s="93"/>
      <c r="JKG16" s="93"/>
      <c r="JKH16" s="93"/>
      <c r="JKI16" s="93"/>
      <c r="JKJ16" s="93"/>
      <c r="JKK16" s="93"/>
      <c r="JKL16" s="93"/>
      <c r="JKM16" s="93"/>
      <c r="JKN16" s="93"/>
      <c r="JKO16" s="93"/>
      <c r="JKP16" s="93"/>
      <c r="JKQ16" s="93"/>
      <c r="JKR16" s="93"/>
      <c r="JKS16" s="93"/>
      <c r="JKT16" s="93"/>
      <c r="JKU16" s="93"/>
      <c r="JKV16" s="93"/>
      <c r="JKW16" s="93"/>
      <c r="JKX16" s="93"/>
      <c r="JKY16" s="93"/>
      <c r="JKZ16" s="93"/>
      <c r="JLA16" s="93"/>
      <c r="JLB16" s="93"/>
      <c r="JLC16" s="93"/>
      <c r="JLD16" s="93"/>
      <c r="JLE16" s="93"/>
      <c r="JLF16" s="93"/>
      <c r="JLG16" s="93"/>
      <c r="JLH16" s="93"/>
      <c r="JLI16" s="93"/>
      <c r="JLJ16" s="93"/>
      <c r="JLK16" s="93"/>
      <c r="JLL16" s="93"/>
      <c r="JLM16" s="93"/>
      <c r="JLN16" s="93"/>
      <c r="JLO16" s="93"/>
      <c r="JLP16" s="93"/>
      <c r="JLQ16" s="93"/>
      <c r="JLR16" s="93"/>
      <c r="JLS16" s="93"/>
      <c r="JLT16" s="93"/>
      <c r="JLU16" s="93"/>
      <c r="JLV16" s="93"/>
      <c r="JLW16" s="93"/>
      <c r="JLX16" s="93"/>
      <c r="JLY16" s="93"/>
      <c r="JLZ16" s="93"/>
      <c r="JMA16" s="93"/>
      <c r="JMB16" s="93"/>
      <c r="JMC16" s="93"/>
      <c r="JMD16" s="93"/>
      <c r="JME16" s="93"/>
      <c r="JMF16" s="93"/>
      <c r="JMG16" s="93"/>
      <c r="JMH16" s="93"/>
      <c r="JMI16" s="93"/>
      <c r="JMJ16" s="93"/>
      <c r="JMK16" s="93"/>
      <c r="JML16" s="93"/>
      <c r="JMM16" s="93"/>
      <c r="JMN16" s="93"/>
      <c r="JMO16" s="93"/>
      <c r="JMP16" s="93"/>
      <c r="JMQ16" s="93"/>
      <c r="JMR16" s="93"/>
      <c r="JMS16" s="93"/>
      <c r="JMT16" s="93"/>
      <c r="JMU16" s="93"/>
      <c r="JMV16" s="93"/>
      <c r="JMW16" s="93"/>
      <c r="JMX16" s="93"/>
      <c r="JMY16" s="93"/>
      <c r="JMZ16" s="93"/>
      <c r="JNA16" s="93"/>
      <c r="JNB16" s="93"/>
      <c r="JNC16" s="93"/>
      <c r="JND16" s="93"/>
      <c r="JNE16" s="93"/>
      <c r="JNF16" s="93"/>
      <c r="JNG16" s="93"/>
      <c r="JNH16" s="93"/>
      <c r="JNI16" s="93"/>
      <c r="JNJ16" s="93"/>
      <c r="JNK16" s="93"/>
      <c r="JNL16" s="93"/>
      <c r="JNM16" s="93"/>
      <c r="JNN16" s="93"/>
      <c r="JNO16" s="93"/>
      <c r="JNP16" s="93"/>
      <c r="JNQ16" s="93"/>
      <c r="JNR16" s="93"/>
      <c r="JNS16" s="93"/>
      <c r="JNT16" s="93"/>
      <c r="JNU16" s="93"/>
      <c r="JNV16" s="93"/>
      <c r="JNW16" s="93"/>
      <c r="JNX16" s="93"/>
      <c r="JNY16" s="93"/>
      <c r="JNZ16" s="93"/>
      <c r="JOA16" s="93"/>
      <c r="JOB16" s="93"/>
      <c r="JOC16" s="93"/>
      <c r="JOD16" s="93"/>
      <c r="JOE16" s="93"/>
      <c r="JOF16" s="93"/>
      <c r="JOG16" s="93"/>
      <c r="JOH16" s="93"/>
      <c r="JOI16" s="93"/>
      <c r="JOJ16" s="93"/>
      <c r="JOK16" s="93"/>
      <c r="JOL16" s="93"/>
      <c r="JOM16" s="93"/>
      <c r="JON16" s="93"/>
      <c r="JOO16" s="93"/>
      <c r="JOP16" s="93"/>
      <c r="JOQ16" s="93"/>
      <c r="JOR16" s="93"/>
      <c r="JOS16" s="93"/>
      <c r="JOT16" s="93"/>
      <c r="JOU16" s="93"/>
      <c r="JOV16" s="93"/>
      <c r="JOW16" s="93"/>
      <c r="JOX16" s="93"/>
      <c r="JOY16" s="93"/>
      <c r="JOZ16" s="93"/>
      <c r="JPA16" s="93"/>
      <c r="JPB16" s="93"/>
      <c r="JPC16" s="93"/>
      <c r="JPD16" s="93"/>
      <c r="JPE16" s="93"/>
      <c r="JPF16" s="93"/>
      <c r="JPG16" s="93"/>
      <c r="JPH16" s="93"/>
      <c r="JPI16" s="93"/>
      <c r="JPJ16" s="93"/>
      <c r="JPK16" s="93"/>
      <c r="JPL16" s="93"/>
      <c r="JPM16" s="93"/>
      <c r="JPN16" s="93"/>
      <c r="JPO16" s="93"/>
      <c r="JPP16" s="93"/>
      <c r="JPQ16" s="93"/>
      <c r="JPR16" s="93"/>
      <c r="JPS16" s="93"/>
      <c r="JPT16" s="93"/>
      <c r="JPU16" s="93"/>
      <c r="JPV16" s="93"/>
      <c r="JPW16" s="93"/>
      <c r="JPX16" s="93"/>
      <c r="JPY16" s="93"/>
      <c r="JPZ16" s="93"/>
      <c r="JQA16" s="93"/>
      <c r="JQB16" s="93"/>
      <c r="JQC16" s="93"/>
      <c r="JQD16" s="93"/>
      <c r="JQE16" s="93"/>
      <c r="JQF16" s="93"/>
      <c r="JQG16" s="93"/>
      <c r="JQH16" s="93"/>
      <c r="JQI16" s="93"/>
      <c r="JQJ16" s="93"/>
      <c r="JQK16" s="93"/>
      <c r="JQL16" s="93"/>
      <c r="JQM16" s="93"/>
      <c r="JQN16" s="93"/>
      <c r="JQO16" s="93"/>
      <c r="JQP16" s="93"/>
      <c r="JQQ16" s="93"/>
      <c r="JQR16" s="93"/>
      <c r="JQS16" s="93"/>
      <c r="JQT16" s="93"/>
      <c r="JQU16" s="93"/>
      <c r="JQV16" s="93"/>
      <c r="JQW16" s="93"/>
      <c r="JQX16" s="93"/>
      <c r="JQY16" s="93"/>
      <c r="JQZ16" s="93"/>
      <c r="JRA16" s="93"/>
      <c r="JRB16" s="93"/>
      <c r="JRC16" s="93"/>
      <c r="JRD16" s="93"/>
      <c r="JRE16" s="93"/>
      <c r="JRF16" s="93"/>
      <c r="JRG16" s="93"/>
      <c r="JRH16" s="93"/>
      <c r="JRI16" s="93"/>
      <c r="JRJ16" s="93"/>
      <c r="JRK16" s="93"/>
      <c r="JRL16" s="93"/>
      <c r="JRM16" s="93"/>
      <c r="JRN16" s="93"/>
      <c r="JRO16" s="93"/>
      <c r="JRP16" s="93"/>
      <c r="JRQ16" s="93"/>
      <c r="JRR16" s="93"/>
      <c r="JRS16" s="93"/>
      <c r="JRT16" s="93"/>
      <c r="JRU16" s="93"/>
      <c r="JRV16" s="93"/>
      <c r="JRW16" s="93"/>
      <c r="JRX16" s="93"/>
      <c r="JRY16" s="93"/>
      <c r="JRZ16" s="93"/>
      <c r="JSA16" s="93"/>
      <c r="JSB16" s="93"/>
      <c r="JSC16" s="93"/>
      <c r="JSD16" s="93"/>
      <c r="JSE16" s="93"/>
      <c r="JSF16" s="93"/>
      <c r="JSG16" s="93"/>
      <c r="JSH16" s="93"/>
      <c r="JSI16" s="93"/>
      <c r="JSJ16" s="93"/>
      <c r="JSK16" s="93"/>
      <c r="JSL16" s="93"/>
      <c r="JSM16" s="93"/>
      <c r="JSN16" s="93"/>
      <c r="JSO16" s="93"/>
      <c r="JSP16" s="93"/>
      <c r="JSQ16" s="93"/>
      <c r="JSR16" s="93"/>
      <c r="JSS16" s="93"/>
      <c r="JST16" s="93"/>
      <c r="JSU16" s="93"/>
      <c r="JSV16" s="93"/>
      <c r="JSW16" s="93"/>
      <c r="JSX16" s="93"/>
      <c r="JSY16" s="93"/>
      <c r="JSZ16" s="93"/>
      <c r="JTA16" s="93"/>
      <c r="JTB16" s="93"/>
      <c r="JTC16" s="93"/>
      <c r="JTD16" s="93"/>
      <c r="JTE16" s="93"/>
      <c r="JTF16" s="93"/>
      <c r="JTG16" s="93"/>
      <c r="JTH16" s="93"/>
      <c r="JTI16" s="93"/>
      <c r="JTJ16" s="93"/>
      <c r="JTK16" s="93"/>
      <c r="JTL16" s="93"/>
      <c r="JTM16" s="93"/>
      <c r="JTN16" s="93"/>
      <c r="JTO16" s="93"/>
      <c r="JTP16" s="93"/>
      <c r="JTQ16" s="93"/>
      <c r="JTR16" s="93"/>
      <c r="JTS16" s="93"/>
      <c r="JTT16" s="93"/>
      <c r="JTU16" s="93"/>
      <c r="JTV16" s="93"/>
      <c r="JTW16" s="93"/>
      <c r="JTX16" s="93"/>
      <c r="JTY16" s="93"/>
      <c r="JTZ16" s="93"/>
      <c r="JUA16" s="93"/>
      <c r="JUB16" s="93"/>
      <c r="JUC16" s="93"/>
      <c r="JUD16" s="93"/>
      <c r="JUE16" s="93"/>
      <c r="JUF16" s="93"/>
      <c r="JUG16" s="93"/>
      <c r="JUH16" s="93"/>
      <c r="JUI16" s="93"/>
      <c r="JUJ16" s="93"/>
      <c r="JUK16" s="93"/>
      <c r="JUL16" s="93"/>
      <c r="JUM16" s="93"/>
      <c r="JUN16" s="93"/>
      <c r="JUO16" s="93"/>
      <c r="JUP16" s="93"/>
      <c r="JUQ16" s="93"/>
      <c r="JUR16" s="93"/>
      <c r="JUS16" s="93"/>
      <c r="JUT16" s="93"/>
      <c r="JUU16" s="93"/>
      <c r="JUV16" s="93"/>
      <c r="JUW16" s="93"/>
      <c r="JUX16" s="93"/>
      <c r="JUY16" s="93"/>
      <c r="JUZ16" s="93"/>
      <c r="JVA16" s="93"/>
      <c r="JVB16" s="93"/>
      <c r="JVC16" s="93"/>
      <c r="JVD16" s="93"/>
      <c r="JVE16" s="93"/>
      <c r="JVF16" s="93"/>
      <c r="JVG16" s="93"/>
      <c r="JVH16" s="93"/>
      <c r="JVI16" s="93"/>
      <c r="JVJ16" s="93"/>
      <c r="JVK16" s="93"/>
      <c r="JVL16" s="93"/>
      <c r="JVM16" s="93"/>
      <c r="JVN16" s="93"/>
      <c r="JVO16" s="93"/>
      <c r="JVP16" s="93"/>
      <c r="JVQ16" s="93"/>
      <c r="JVR16" s="93"/>
      <c r="JVS16" s="93"/>
      <c r="JVT16" s="93"/>
      <c r="JVU16" s="93"/>
      <c r="JVV16" s="93"/>
      <c r="JVW16" s="93"/>
      <c r="JVX16" s="93"/>
      <c r="JVY16" s="93"/>
      <c r="JVZ16" s="93"/>
      <c r="JWA16" s="93"/>
      <c r="JWB16" s="93"/>
      <c r="JWC16" s="93"/>
      <c r="JWD16" s="93"/>
      <c r="JWE16" s="93"/>
      <c r="JWF16" s="93"/>
      <c r="JWG16" s="93"/>
      <c r="JWH16" s="93"/>
      <c r="JWI16" s="93"/>
      <c r="JWJ16" s="93"/>
      <c r="JWK16" s="93"/>
      <c r="JWL16" s="93"/>
      <c r="JWM16" s="93"/>
      <c r="JWN16" s="93"/>
      <c r="JWO16" s="93"/>
      <c r="JWP16" s="93"/>
      <c r="JWQ16" s="93"/>
      <c r="JWR16" s="93"/>
      <c r="JWS16" s="93"/>
      <c r="JWT16" s="93"/>
      <c r="JWU16" s="93"/>
      <c r="JWV16" s="93"/>
      <c r="JWW16" s="93"/>
      <c r="JWX16" s="93"/>
      <c r="JWY16" s="93"/>
      <c r="JWZ16" s="93"/>
      <c r="JXA16" s="93"/>
      <c r="JXB16" s="93"/>
      <c r="JXC16" s="93"/>
      <c r="JXD16" s="93"/>
      <c r="JXE16" s="93"/>
      <c r="JXF16" s="93"/>
      <c r="JXG16" s="93"/>
      <c r="JXH16" s="93"/>
      <c r="JXI16" s="93"/>
      <c r="JXJ16" s="93"/>
      <c r="JXK16" s="93"/>
      <c r="JXL16" s="93"/>
      <c r="JXM16" s="93"/>
      <c r="JXN16" s="93"/>
      <c r="JXO16" s="93"/>
      <c r="JXP16" s="93"/>
      <c r="JXQ16" s="93"/>
      <c r="JXR16" s="93"/>
      <c r="JXS16" s="93"/>
      <c r="JXT16" s="93"/>
      <c r="JXU16" s="93"/>
      <c r="JXV16" s="93"/>
      <c r="JXW16" s="93"/>
      <c r="JXX16" s="93"/>
      <c r="JXY16" s="93"/>
      <c r="JXZ16" s="93"/>
      <c r="JYA16" s="93"/>
      <c r="JYB16" s="93"/>
      <c r="JYC16" s="93"/>
      <c r="JYD16" s="93"/>
      <c r="JYE16" s="93"/>
      <c r="JYF16" s="93"/>
      <c r="JYG16" s="93"/>
      <c r="JYH16" s="93"/>
      <c r="JYI16" s="93"/>
      <c r="JYJ16" s="93"/>
      <c r="JYK16" s="93"/>
      <c r="JYL16" s="93"/>
      <c r="JYM16" s="93"/>
      <c r="JYN16" s="93"/>
      <c r="JYO16" s="93"/>
      <c r="JYP16" s="93"/>
      <c r="JYQ16" s="93"/>
      <c r="JYR16" s="93"/>
      <c r="JYS16" s="93"/>
      <c r="JYT16" s="93"/>
      <c r="JYU16" s="93"/>
      <c r="JYV16" s="93"/>
      <c r="JYW16" s="93"/>
      <c r="JYX16" s="93"/>
      <c r="JYY16" s="93"/>
      <c r="JYZ16" s="93"/>
      <c r="JZA16" s="93"/>
      <c r="JZB16" s="93"/>
      <c r="JZC16" s="93"/>
      <c r="JZD16" s="93"/>
      <c r="JZE16" s="93"/>
      <c r="JZF16" s="93"/>
      <c r="JZG16" s="93"/>
      <c r="JZH16" s="93"/>
      <c r="JZI16" s="93"/>
      <c r="JZJ16" s="93"/>
      <c r="JZK16" s="93"/>
      <c r="JZL16" s="93"/>
      <c r="JZM16" s="93"/>
      <c r="JZN16" s="93"/>
      <c r="JZO16" s="93"/>
      <c r="JZP16" s="93"/>
      <c r="JZQ16" s="93"/>
      <c r="JZR16" s="93"/>
      <c r="JZS16" s="93"/>
      <c r="JZT16" s="93"/>
      <c r="JZU16" s="93"/>
      <c r="JZV16" s="93"/>
      <c r="JZW16" s="93"/>
      <c r="JZX16" s="93"/>
      <c r="JZY16" s="93"/>
      <c r="JZZ16" s="93"/>
      <c r="KAA16" s="93"/>
      <c r="KAB16" s="93"/>
      <c r="KAC16" s="93"/>
      <c r="KAD16" s="93"/>
      <c r="KAE16" s="93"/>
      <c r="KAF16" s="93"/>
      <c r="KAG16" s="93"/>
      <c r="KAH16" s="93"/>
      <c r="KAI16" s="93"/>
      <c r="KAJ16" s="93"/>
      <c r="KAK16" s="93"/>
      <c r="KAL16" s="93"/>
      <c r="KAM16" s="93"/>
      <c r="KAN16" s="93"/>
      <c r="KAO16" s="93"/>
      <c r="KAP16" s="93"/>
      <c r="KAQ16" s="93"/>
      <c r="KAR16" s="93"/>
      <c r="KAS16" s="93"/>
      <c r="KAT16" s="93"/>
      <c r="KAU16" s="93"/>
      <c r="KAV16" s="93"/>
      <c r="KAW16" s="93"/>
      <c r="KAX16" s="93"/>
      <c r="KAY16" s="93"/>
      <c r="KAZ16" s="93"/>
      <c r="KBA16" s="93"/>
      <c r="KBB16" s="93"/>
      <c r="KBC16" s="93"/>
      <c r="KBD16" s="93"/>
      <c r="KBE16" s="93"/>
      <c r="KBF16" s="93"/>
      <c r="KBG16" s="93"/>
      <c r="KBH16" s="93"/>
      <c r="KBI16" s="93"/>
      <c r="KBJ16" s="93"/>
      <c r="KBK16" s="93"/>
      <c r="KBL16" s="93"/>
      <c r="KBM16" s="93"/>
      <c r="KBN16" s="93"/>
      <c r="KBO16" s="93"/>
      <c r="KBP16" s="93"/>
      <c r="KBQ16" s="93"/>
      <c r="KBR16" s="93"/>
      <c r="KBS16" s="93"/>
      <c r="KBT16" s="93"/>
      <c r="KBU16" s="93"/>
      <c r="KBV16" s="93"/>
      <c r="KBW16" s="93"/>
      <c r="KBX16" s="93"/>
      <c r="KBY16" s="93"/>
      <c r="KBZ16" s="93"/>
      <c r="KCA16" s="93"/>
      <c r="KCB16" s="93"/>
      <c r="KCC16" s="93"/>
      <c r="KCD16" s="93"/>
      <c r="KCE16" s="93"/>
      <c r="KCF16" s="93"/>
      <c r="KCG16" s="93"/>
      <c r="KCH16" s="93"/>
      <c r="KCI16" s="93"/>
      <c r="KCJ16" s="93"/>
      <c r="KCK16" s="93"/>
      <c r="KCL16" s="93"/>
      <c r="KCM16" s="93"/>
      <c r="KCN16" s="93"/>
      <c r="KCO16" s="93"/>
      <c r="KCP16" s="93"/>
      <c r="KCQ16" s="93"/>
      <c r="KCR16" s="93"/>
      <c r="KCS16" s="93"/>
      <c r="KCT16" s="93"/>
      <c r="KCU16" s="93"/>
      <c r="KCV16" s="93"/>
      <c r="KCW16" s="93"/>
      <c r="KCX16" s="93"/>
      <c r="KCY16" s="93"/>
      <c r="KCZ16" s="93"/>
      <c r="KDA16" s="93"/>
      <c r="KDB16" s="93"/>
      <c r="KDC16" s="93"/>
      <c r="KDD16" s="93"/>
      <c r="KDE16" s="93"/>
      <c r="KDF16" s="93"/>
      <c r="KDG16" s="93"/>
      <c r="KDH16" s="93"/>
      <c r="KDI16" s="93"/>
      <c r="KDJ16" s="93"/>
      <c r="KDK16" s="93"/>
      <c r="KDL16" s="93"/>
      <c r="KDM16" s="93"/>
      <c r="KDN16" s="93"/>
      <c r="KDO16" s="93"/>
      <c r="KDP16" s="93"/>
      <c r="KDQ16" s="93"/>
      <c r="KDR16" s="93"/>
      <c r="KDS16" s="93"/>
      <c r="KDT16" s="93"/>
      <c r="KDU16" s="93"/>
      <c r="KDV16" s="93"/>
      <c r="KDW16" s="93"/>
      <c r="KDX16" s="93"/>
      <c r="KDY16" s="93"/>
      <c r="KDZ16" s="93"/>
      <c r="KEA16" s="93"/>
      <c r="KEB16" s="93"/>
      <c r="KEC16" s="93"/>
      <c r="KED16" s="93"/>
      <c r="KEE16" s="93"/>
      <c r="KEF16" s="93"/>
      <c r="KEG16" s="93"/>
      <c r="KEH16" s="93"/>
      <c r="KEI16" s="93"/>
      <c r="KEJ16" s="93"/>
      <c r="KEK16" s="93"/>
      <c r="KEL16" s="93"/>
      <c r="KEM16" s="93"/>
      <c r="KEN16" s="93"/>
      <c r="KEO16" s="93"/>
      <c r="KEP16" s="93"/>
      <c r="KEQ16" s="93"/>
      <c r="KER16" s="93"/>
      <c r="KES16" s="93"/>
      <c r="KET16" s="93"/>
      <c r="KEU16" s="93"/>
      <c r="KEV16" s="93"/>
      <c r="KEW16" s="93"/>
      <c r="KEX16" s="93"/>
      <c r="KEY16" s="93"/>
      <c r="KEZ16" s="93"/>
      <c r="KFA16" s="93"/>
      <c r="KFB16" s="93"/>
      <c r="KFC16" s="93"/>
      <c r="KFD16" s="93"/>
      <c r="KFE16" s="93"/>
      <c r="KFF16" s="93"/>
      <c r="KFG16" s="93"/>
      <c r="KFH16" s="93"/>
      <c r="KFI16" s="93"/>
      <c r="KFJ16" s="93"/>
      <c r="KFK16" s="93"/>
      <c r="KFL16" s="93"/>
      <c r="KFM16" s="93"/>
      <c r="KFN16" s="93"/>
      <c r="KFO16" s="93"/>
      <c r="KFP16" s="93"/>
      <c r="KFQ16" s="93"/>
      <c r="KFR16" s="93"/>
      <c r="KFS16" s="93"/>
      <c r="KFT16" s="93"/>
      <c r="KFU16" s="93"/>
      <c r="KFV16" s="93"/>
      <c r="KFW16" s="93"/>
      <c r="KFX16" s="93"/>
      <c r="KFY16" s="93"/>
      <c r="KFZ16" s="93"/>
      <c r="KGA16" s="93"/>
      <c r="KGB16" s="93"/>
      <c r="KGC16" s="93"/>
      <c r="KGD16" s="93"/>
      <c r="KGE16" s="93"/>
      <c r="KGF16" s="93"/>
      <c r="KGG16" s="93"/>
      <c r="KGH16" s="93"/>
      <c r="KGI16" s="93"/>
      <c r="KGJ16" s="93"/>
      <c r="KGK16" s="93"/>
      <c r="KGL16" s="93"/>
      <c r="KGM16" s="93"/>
      <c r="KGN16" s="93"/>
      <c r="KGO16" s="93"/>
      <c r="KGP16" s="93"/>
      <c r="KGQ16" s="93"/>
      <c r="KGR16" s="93"/>
      <c r="KGS16" s="93"/>
      <c r="KGT16" s="93"/>
      <c r="KGU16" s="93"/>
      <c r="KGV16" s="93"/>
      <c r="KGW16" s="93"/>
      <c r="KGX16" s="93"/>
      <c r="KGY16" s="93"/>
      <c r="KGZ16" s="93"/>
      <c r="KHA16" s="93"/>
      <c r="KHB16" s="93"/>
      <c r="KHC16" s="93"/>
      <c r="KHD16" s="93"/>
      <c r="KHE16" s="93"/>
      <c r="KHF16" s="93"/>
      <c r="KHG16" s="93"/>
      <c r="KHH16" s="93"/>
      <c r="KHI16" s="93"/>
      <c r="KHJ16" s="93"/>
      <c r="KHK16" s="93"/>
      <c r="KHL16" s="93"/>
      <c r="KHM16" s="93"/>
      <c r="KHN16" s="93"/>
      <c r="KHO16" s="93"/>
      <c r="KHP16" s="93"/>
      <c r="KHQ16" s="93"/>
      <c r="KHR16" s="93"/>
      <c r="KHS16" s="93"/>
      <c r="KHT16" s="93"/>
      <c r="KHU16" s="93"/>
      <c r="KHV16" s="93"/>
      <c r="KHW16" s="93"/>
      <c r="KHX16" s="93"/>
      <c r="KHY16" s="93"/>
      <c r="KHZ16" s="93"/>
      <c r="KIA16" s="93"/>
      <c r="KIB16" s="93"/>
      <c r="KIC16" s="93"/>
      <c r="KID16" s="93"/>
      <c r="KIE16" s="93"/>
      <c r="KIF16" s="93"/>
      <c r="KIG16" s="93"/>
      <c r="KIH16" s="93"/>
      <c r="KII16" s="93"/>
      <c r="KIJ16" s="93"/>
      <c r="KIK16" s="93"/>
      <c r="KIL16" s="93"/>
      <c r="KIM16" s="93"/>
      <c r="KIN16" s="93"/>
      <c r="KIO16" s="93"/>
      <c r="KIP16" s="93"/>
      <c r="KIQ16" s="93"/>
      <c r="KIR16" s="93"/>
      <c r="KIS16" s="93"/>
      <c r="KIT16" s="93"/>
      <c r="KIU16" s="93"/>
      <c r="KIV16" s="93"/>
      <c r="KIW16" s="93"/>
      <c r="KIX16" s="93"/>
      <c r="KIY16" s="93"/>
      <c r="KIZ16" s="93"/>
      <c r="KJA16" s="93"/>
      <c r="KJB16" s="93"/>
      <c r="KJC16" s="93"/>
      <c r="KJD16" s="93"/>
      <c r="KJE16" s="93"/>
      <c r="KJF16" s="93"/>
      <c r="KJG16" s="93"/>
      <c r="KJH16" s="93"/>
      <c r="KJI16" s="93"/>
      <c r="KJJ16" s="93"/>
      <c r="KJK16" s="93"/>
      <c r="KJL16" s="93"/>
      <c r="KJM16" s="93"/>
      <c r="KJN16" s="93"/>
      <c r="KJO16" s="93"/>
      <c r="KJP16" s="93"/>
      <c r="KJQ16" s="93"/>
      <c r="KJR16" s="93"/>
      <c r="KJS16" s="93"/>
      <c r="KJT16" s="93"/>
      <c r="KJU16" s="93"/>
      <c r="KJV16" s="93"/>
      <c r="KJW16" s="93"/>
      <c r="KJX16" s="93"/>
      <c r="KJY16" s="93"/>
      <c r="KJZ16" s="93"/>
      <c r="KKA16" s="93"/>
      <c r="KKB16" s="93"/>
      <c r="KKC16" s="93"/>
      <c r="KKD16" s="93"/>
      <c r="KKE16" s="93"/>
      <c r="KKF16" s="93"/>
      <c r="KKG16" s="93"/>
      <c r="KKH16" s="93"/>
      <c r="KKI16" s="93"/>
      <c r="KKJ16" s="93"/>
      <c r="KKK16" s="93"/>
      <c r="KKL16" s="93"/>
      <c r="KKM16" s="93"/>
      <c r="KKN16" s="93"/>
      <c r="KKO16" s="93"/>
      <c r="KKP16" s="93"/>
      <c r="KKQ16" s="93"/>
      <c r="KKR16" s="93"/>
      <c r="KKS16" s="93"/>
      <c r="KKT16" s="93"/>
      <c r="KKU16" s="93"/>
      <c r="KKV16" s="93"/>
      <c r="KKW16" s="93"/>
      <c r="KKX16" s="93"/>
      <c r="KKY16" s="93"/>
      <c r="KKZ16" s="93"/>
      <c r="KLA16" s="93"/>
      <c r="KLB16" s="93"/>
      <c r="KLC16" s="93"/>
      <c r="KLD16" s="93"/>
      <c r="KLE16" s="93"/>
      <c r="KLF16" s="93"/>
      <c r="KLG16" s="93"/>
      <c r="KLH16" s="93"/>
      <c r="KLI16" s="93"/>
      <c r="KLJ16" s="93"/>
      <c r="KLK16" s="93"/>
      <c r="KLL16" s="93"/>
      <c r="KLM16" s="93"/>
      <c r="KLN16" s="93"/>
      <c r="KLO16" s="93"/>
      <c r="KLP16" s="93"/>
      <c r="KLQ16" s="93"/>
      <c r="KLR16" s="93"/>
      <c r="KLS16" s="93"/>
      <c r="KLT16" s="93"/>
      <c r="KLU16" s="93"/>
      <c r="KLV16" s="93"/>
      <c r="KLW16" s="93"/>
      <c r="KLX16" s="93"/>
      <c r="KLY16" s="93"/>
      <c r="KLZ16" s="93"/>
      <c r="KMA16" s="93"/>
      <c r="KMB16" s="93"/>
      <c r="KMC16" s="93"/>
      <c r="KMD16" s="93"/>
      <c r="KME16" s="93"/>
      <c r="KMF16" s="93"/>
      <c r="KMG16" s="93"/>
      <c r="KMH16" s="93"/>
      <c r="KMI16" s="93"/>
      <c r="KMJ16" s="93"/>
      <c r="KMK16" s="93"/>
      <c r="KML16" s="93"/>
      <c r="KMM16" s="93"/>
      <c r="KMN16" s="93"/>
      <c r="KMO16" s="93"/>
      <c r="KMP16" s="93"/>
      <c r="KMQ16" s="93"/>
      <c r="KMR16" s="93"/>
      <c r="KMS16" s="93"/>
      <c r="KMT16" s="93"/>
      <c r="KMU16" s="93"/>
      <c r="KMV16" s="93"/>
      <c r="KMW16" s="93"/>
      <c r="KMX16" s="93"/>
      <c r="KMY16" s="93"/>
      <c r="KMZ16" s="93"/>
      <c r="KNA16" s="93"/>
      <c r="KNB16" s="93"/>
      <c r="KNC16" s="93"/>
      <c r="KND16" s="93"/>
      <c r="KNE16" s="93"/>
      <c r="KNF16" s="93"/>
      <c r="KNG16" s="93"/>
      <c r="KNH16" s="93"/>
      <c r="KNI16" s="93"/>
      <c r="KNJ16" s="93"/>
      <c r="KNK16" s="93"/>
      <c r="KNL16" s="93"/>
      <c r="KNM16" s="93"/>
      <c r="KNN16" s="93"/>
      <c r="KNO16" s="93"/>
      <c r="KNP16" s="93"/>
      <c r="KNQ16" s="93"/>
      <c r="KNR16" s="93"/>
      <c r="KNS16" s="93"/>
      <c r="KNT16" s="93"/>
      <c r="KNU16" s="93"/>
      <c r="KNV16" s="93"/>
      <c r="KNW16" s="93"/>
      <c r="KNX16" s="93"/>
      <c r="KNY16" s="93"/>
      <c r="KNZ16" s="93"/>
      <c r="KOA16" s="93"/>
      <c r="KOB16" s="93"/>
      <c r="KOC16" s="93"/>
      <c r="KOD16" s="93"/>
      <c r="KOE16" s="93"/>
      <c r="KOF16" s="93"/>
      <c r="KOG16" s="93"/>
      <c r="KOH16" s="93"/>
      <c r="KOI16" s="93"/>
      <c r="KOJ16" s="93"/>
      <c r="KOK16" s="93"/>
      <c r="KOL16" s="93"/>
      <c r="KOM16" s="93"/>
      <c r="KON16" s="93"/>
      <c r="KOO16" s="93"/>
      <c r="KOP16" s="93"/>
      <c r="KOQ16" s="93"/>
      <c r="KOR16" s="93"/>
      <c r="KOS16" s="93"/>
      <c r="KOT16" s="93"/>
      <c r="KOU16" s="93"/>
      <c r="KOV16" s="93"/>
      <c r="KOW16" s="93"/>
      <c r="KOX16" s="93"/>
      <c r="KOY16" s="93"/>
      <c r="KOZ16" s="93"/>
      <c r="KPA16" s="93"/>
      <c r="KPB16" s="93"/>
      <c r="KPC16" s="93"/>
      <c r="KPD16" s="93"/>
      <c r="KPE16" s="93"/>
      <c r="KPF16" s="93"/>
      <c r="KPG16" s="93"/>
      <c r="KPH16" s="93"/>
      <c r="KPI16" s="93"/>
      <c r="KPJ16" s="93"/>
      <c r="KPK16" s="93"/>
      <c r="KPL16" s="93"/>
      <c r="KPM16" s="93"/>
      <c r="KPN16" s="93"/>
      <c r="KPO16" s="93"/>
      <c r="KPP16" s="93"/>
      <c r="KPQ16" s="93"/>
      <c r="KPR16" s="93"/>
      <c r="KPS16" s="93"/>
      <c r="KPT16" s="93"/>
      <c r="KPU16" s="93"/>
      <c r="KPV16" s="93"/>
      <c r="KPW16" s="93"/>
      <c r="KPX16" s="93"/>
      <c r="KPY16" s="93"/>
      <c r="KPZ16" s="93"/>
      <c r="KQA16" s="93"/>
      <c r="KQB16" s="93"/>
      <c r="KQC16" s="93"/>
      <c r="KQD16" s="93"/>
      <c r="KQE16" s="93"/>
      <c r="KQF16" s="93"/>
      <c r="KQG16" s="93"/>
      <c r="KQH16" s="93"/>
      <c r="KQI16" s="93"/>
      <c r="KQJ16" s="93"/>
      <c r="KQK16" s="93"/>
      <c r="KQL16" s="93"/>
      <c r="KQM16" s="93"/>
      <c r="KQN16" s="93"/>
      <c r="KQO16" s="93"/>
      <c r="KQP16" s="93"/>
      <c r="KQQ16" s="93"/>
      <c r="KQR16" s="93"/>
      <c r="KQS16" s="93"/>
      <c r="KQT16" s="93"/>
      <c r="KQU16" s="93"/>
      <c r="KQV16" s="93"/>
      <c r="KQW16" s="93"/>
      <c r="KQX16" s="93"/>
      <c r="KQY16" s="93"/>
      <c r="KQZ16" s="93"/>
      <c r="KRA16" s="93"/>
      <c r="KRB16" s="93"/>
      <c r="KRC16" s="93"/>
      <c r="KRD16" s="93"/>
      <c r="KRE16" s="93"/>
      <c r="KRF16" s="93"/>
      <c r="KRG16" s="93"/>
      <c r="KRH16" s="93"/>
      <c r="KRI16" s="93"/>
      <c r="KRJ16" s="93"/>
      <c r="KRK16" s="93"/>
      <c r="KRL16" s="93"/>
      <c r="KRM16" s="93"/>
      <c r="KRN16" s="93"/>
      <c r="KRO16" s="93"/>
      <c r="KRP16" s="93"/>
      <c r="KRQ16" s="93"/>
      <c r="KRR16" s="93"/>
      <c r="KRS16" s="93"/>
      <c r="KRT16" s="93"/>
      <c r="KRU16" s="93"/>
      <c r="KRV16" s="93"/>
      <c r="KRW16" s="93"/>
      <c r="KRX16" s="93"/>
      <c r="KRY16" s="93"/>
      <c r="KRZ16" s="93"/>
      <c r="KSA16" s="93"/>
      <c r="KSB16" s="93"/>
      <c r="KSC16" s="93"/>
      <c r="KSD16" s="93"/>
      <c r="KSE16" s="93"/>
      <c r="KSF16" s="93"/>
      <c r="KSG16" s="93"/>
      <c r="KSH16" s="93"/>
      <c r="KSI16" s="93"/>
      <c r="KSJ16" s="93"/>
      <c r="KSK16" s="93"/>
      <c r="KSL16" s="93"/>
      <c r="KSM16" s="93"/>
      <c r="KSN16" s="93"/>
      <c r="KSO16" s="93"/>
      <c r="KSP16" s="93"/>
      <c r="KSQ16" s="93"/>
      <c r="KSR16" s="93"/>
      <c r="KSS16" s="93"/>
      <c r="KST16" s="93"/>
      <c r="KSU16" s="93"/>
      <c r="KSV16" s="93"/>
      <c r="KSW16" s="93"/>
      <c r="KSX16" s="93"/>
      <c r="KSY16" s="93"/>
      <c r="KSZ16" s="93"/>
      <c r="KTA16" s="93"/>
      <c r="KTB16" s="93"/>
      <c r="KTC16" s="93"/>
      <c r="KTD16" s="93"/>
      <c r="KTE16" s="93"/>
      <c r="KTF16" s="93"/>
      <c r="KTG16" s="93"/>
      <c r="KTH16" s="93"/>
      <c r="KTI16" s="93"/>
      <c r="KTJ16" s="93"/>
      <c r="KTK16" s="93"/>
      <c r="KTL16" s="93"/>
      <c r="KTM16" s="93"/>
      <c r="KTN16" s="93"/>
      <c r="KTO16" s="93"/>
      <c r="KTP16" s="93"/>
      <c r="KTQ16" s="93"/>
      <c r="KTR16" s="93"/>
      <c r="KTS16" s="93"/>
      <c r="KTT16" s="93"/>
      <c r="KTU16" s="93"/>
      <c r="KTV16" s="93"/>
      <c r="KTW16" s="93"/>
      <c r="KTX16" s="93"/>
      <c r="KTY16" s="93"/>
      <c r="KTZ16" s="93"/>
      <c r="KUA16" s="93"/>
      <c r="KUB16" s="93"/>
      <c r="KUC16" s="93"/>
      <c r="KUD16" s="93"/>
      <c r="KUE16" s="93"/>
      <c r="KUF16" s="93"/>
      <c r="KUG16" s="93"/>
      <c r="KUH16" s="93"/>
      <c r="KUI16" s="93"/>
      <c r="KUJ16" s="93"/>
      <c r="KUK16" s="93"/>
      <c r="KUL16" s="93"/>
      <c r="KUM16" s="93"/>
      <c r="KUN16" s="93"/>
      <c r="KUO16" s="93"/>
      <c r="KUP16" s="93"/>
      <c r="KUQ16" s="93"/>
      <c r="KUR16" s="93"/>
      <c r="KUS16" s="93"/>
      <c r="KUT16" s="93"/>
      <c r="KUU16" s="93"/>
      <c r="KUV16" s="93"/>
      <c r="KUW16" s="93"/>
      <c r="KUX16" s="93"/>
      <c r="KUY16" s="93"/>
      <c r="KUZ16" s="93"/>
      <c r="KVA16" s="93"/>
      <c r="KVB16" s="93"/>
      <c r="KVC16" s="93"/>
      <c r="KVD16" s="93"/>
      <c r="KVE16" s="93"/>
      <c r="KVF16" s="93"/>
      <c r="KVG16" s="93"/>
      <c r="KVH16" s="93"/>
      <c r="KVI16" s="93"/>
      <c r="KVJ16" s="93"/>
      <c r="KVK16" s="93"/>
      <c r="KVL16" s="93"/>
      <c r="KVM16" s="93"/>
      <c r="KVN16" s="93"/>
      <c r="KVO16" s="93"/>
      <c r="KVP16" s="93"/>
      <c r="KVQ16" s="93"/>
      <c r="KVR16" s="93"/>
      <c r="KVS16" s="93"/>
      <c r="KVT16" s="93"/>
      <c r="KVU16" s="93"/>
      <c r="KVV16" s="93"/>
      <c r="KVW16" s="93"/>
      <c r="KVX16" s="93"/>
      <c r="KVY16" s="93"/>
      <c r="KVZ16" s="93"/>
      <c r="KWA16" s="93"/>
      <c r="KWB16" s="93"/>
      <c r="KWC16" s="93"/>
      <c r="KWD16" s="93"/>
      <c r="KWE16" s="93"/>
      <c r="KWF16" s="93"/>
      <c r="KWG16" s="93"/>
      <c r="KWH16" s="93"/>
      <c r="KWI16" s="93"/>
      <c r="KWJ16" s="93"/>
      <c r="KWK16" s="93"/>
      <c r="KWL16" s="93"/>
      <c r="KWM16" s="93"/>
      <c r="KWN16" s="93"/>
      <c r="KWO16" s="93"/>
      <c r="KWP16" s="93"/>
      <c r="KWQ16" s="93"/>
      <c r="KWR16" s="93"/>
      <c r="KWS16" s="93"/>
      <c r="KWT16" s="93"/>
      <c r="KWU16" s="93"/>
      <c r="KWV16" s="93"/>
      <c r="KWW16" s="93"/>
      <c r="KWX16" s="93"/>
      <c r="KWY16" s="93"/>
      <c r="KWZ16" s="93"/>
      <c r="KXA16" s="93"/>
      <c r="KXB16" s="93"/>
      <c r="KXC16" s="93"/>
      <c r="KXD16" s="93"/>
      <c r="KXE16" s="93"/>
      <c r="KXF16" s="93"/>
      <c r="KXG16" s="93"/>
      <c r="KXH16" s="93"/>
      <c r="KXI16" s="93"/>
      <c r="KXJ16" s="93"/>
      <c r="KXK16" s="93"/>
      <c r="KXL16" s="93"/>
      <c r="KXM16" s="93"/>
      <c r="KXN16" s="93"/>
      <c r="KXO16" s="93"/>
      <c r="KXP16" s="93"/>
      <c r="KXQ16" s="93"/>
      <c r="KXR16" s="93"/>
      <c r="KXS16" s="93"/>
      <c r="KXT16" s="93"/>
      <c r="KXU16" s="93"/>
      <c r="KXV16" s="93"/>
      <c r="KXW16" s="93"/>
      <c r="KXX16" s="93"/>
      <c r="KXY16" s="93"/>
      <c r="KXZ16" s="93"/>
      <c r="KYA16" s="93"/>
      <c r="KYB16" s="93"/>
      <c r="KYC16" s="93"/>
      <c r="KYD16" s="93"/>
      <c r="KYE16" s="93"/>
      <c r="KYF16" s="93"/>
      <c r="KYG16" s="93"/>
      <c r="KYH16" s="93"/>
      <c r="KYI16" s="93"/>
      <c r="KYJ16" s="93"/>
      <c r="KYK16" s="93"/>
      <c r="KYL16" s="93"/>
      <c r="KYM16" s="93"/>
      <c r="KYN16" s="93"/>
      <c r="KYO16" s="93"/>
      <c r="KYP16" s="93"/>
      <c r="KYQ16" s="93"/>
      <c r="KYR16" s="93"/>
      <c r="KYS16" s="93"/>
      <c r="KYT16" s="93"/>
      <c r="KYU16" s="93"/>
      <c r="KYV16" s="93"/>
      <c r="KYW16" s="93"/>
      <c r="KYX16" s="93"/>
      <c r="KYY16" s="93"/>
      <c r="KYZ16" s="93"/>
      <c r="KZA16" s="93"/>
      <c r="KZB16" s="93"/>
      <c r="KZC16" s="93"/>
      <c r="KZD16" s="93"/>
      <c r="KZE16" s="93"/>
      <c r="KZF16" s="93"/>
      <c r="KZG16" s="93"/>
      <c r="KZH16" s="93"/>
      <c r="KZI16" s="93"/>
      <c r="KZJ16" s="93"/>
      <c r="KZK16" s="93"/>
      <c r="KZL16" s="93"/>
      <c r="KZM16" s="93"/>
      <c r="KZN16" s="93"/>
      <c r="KZO16" s="93"/>
      <c r="KZP16" s="93"/>
      <c r="KZQ16" s="93"/>
      <c r="KZR16" s="93"/>
      <c r="KZS16" s="93"/>
      <c r="KZT16" s="93"/>
      <c r="KZU16" s="93"/>
      <c r="KZV16" s="93"/>
      <c r="KZW16" s="93"/>
      <c r="KZX16" s="93"/>
      <c r="KZY16" s="93"/>
      <c r="KZZ16" s="93"/>
      <c r="LAA16" s="93"/>
      <c r="LAB16" s="93"/>
      <c r="LAC16" s="93"/>
      <c r="LAD16" s="93"/>
      <c r="LAE16" s="93"/>
      <c r="LAF16" s="93"/>
      <c r="LAG16" s="93"/>
      <c r="LAH16" s="93"/>
      <c r="LAI16" s="93"/>
      <c r="LAJ16" s="93"/>
      <c r="LAK16" s="93"/>
      <c r="LAL16" s="93"/>
      <c r="LAM16" s="93"/>
      <c r="LAN16" s="93"/>
      <c r="LAO16" s="93"/>
      <c r="LAP16" s="93"/>
      <c r="LAQ16" s="93"/>
      <c r="LAR16" s="93"/>
      <c r="LAS16" s="93"/>
      <c r="LAT16" s="93"/>
      <c r="LAU16" s="93"/>
      <c r="LAV16" s="93"/>
      <c r="LAW16" s="93"/>
      <c r="LAX16" s="93"/>
      <c r="LAY16" s="93"/>
      <c r="LAZ16" s="93"/>
      <c r="LBA16" s="93"/>
      <c r="LBB16" s="93"/>
      <c r="LBC16" s="93"/>
      <c r="LBD16" s="93"/>
      <c r="LBE16" s="93"/>
      <c r="LBF16" s="93"/>
      <c r="LBG16" s="93"/>
      <c r="LBH16" s="93"/>
      <c r="LBI16" s="93"/>
      <c r="LBJ16" s="93"/>
      <c r="LBK16" s="93"/>
      <c r="LBL16" s="93"/>
      <c r="LBM16" s="93"/>
      <c r="LBN16" s="93"/>
      <c r="LBO16" s="93"/>
      <c r="LBP16" s="93"/>
      <c r="LBQ16" s="93"/>
      <c r="LBR16" s="93"/>
      <c r="LBS16" s="93"/>
      <c r="LBT16" s="93"/>
      <c r="LBU16" s="93"/>
      <c r="LBV16" s="93"/>
      <c r="LBW16" s="93"/>
      <c r="LBX16" s="93"/>
      <c r="LBY16" s="93"/>
      <c r="LBZ16" s="93"/>
      <c r="LCA16" s="93"/>
      <c r="LCB16" s="93"/>
      <c r="LCC16" s="93"/>
      <c r="LCD16" s="93"/>
      <c r="LCE16" s="93"/>
      <c r="LCF16" s="93"/>
      <c r="LCG16" s="93"/>
      <c r="LCH16" s="93"/>
      <c r="LCI16" s="93"/>
      <c r="LCJ16" s="93"/>
      <c r="LCK16" s="93"/>
      <c r="LCL16" s="93"/>
      <c r="LCM16" s="93"/>
      <c r="LCN16" s="93"/>
      <c r="LCO16" s="93"/>
      <c r="LCP16" s="93"/>
      <c r="LCQ16" s="93"/>
      <c r="LCR16" s="93"/>
      <c r="LCS16" s="93"/>
      <c r="LCT16" s="93"/>
      <c r="LCU16" s="93"/>
      <c r="LCV16" s="93"/>
      <c r="LCW16" s="93"/>
      <c r="LCX16" s="93"/>
      <c r="LCY16" s="93"/>
      <c r="LCZ16" s="93"/>
      <c r="LDA16" s="93"/>
      <c r="LDB16" s="93"/>
      <c r="LDC16" s="93"/>
      <c r="LDD16" s="93"/>
      <c r="LDE16" s="93"/>
      <c r="LDF16" s="93"/>
      <c r="LDG16" s="93"/>
      <c r="LDH16" s="93"/>
      <c r="LDI16" s="93"/>
      <c r="LDJ16" s="93"/>
      <c r="LDK16" s="93"/>
      <c r="LDL16" s="93"/>
      <c r="LDM16" s="93"/>
      <c r="LDN16" s="93"/>
      <c r="LDO16" s="93"/>
      <c r="LDP16" s="93"/>
      <c r="LDQ16" s="93"/>
      <c r="LDR16" s="93"/>
      <c r="LDS16" s="93"/>
      <c r="LDT16" s="93"/>
      <c r="LDU16" s="93"/>
      <c r="LDV16" s="93"/>
      <c r="LDW16" s="93"/>
      <c r="LDX16" s="93"/>
      <c r="LDY16" s="93"/>
      <c r="LDZ16" s="93"/>
      <c r="LEA16" s="93"/>
      <c r="LEB16" s="93"/>
      <c r="LEC16" s="93"/>
      <c r="LED16" s="93"/>
      <c r="LEE16" s="93"/>
      <c r="LEF16" s="93"/>
      <c r="LEG16" s="93"/>
      <c r="LEH16" s="93"/>
      <c r="LEI16" s="93"/>
      <c r="LEJ16" s="93"/>
      <c r="LEK16" s="93"/>
      <c r="LEL16" s="93"/>
      <c r="LEM16" s="93"/>
      <c r="LEN16" s="93"/>
      <c r="LEO16" s="93"/>
      <c r="LEP16" s="93"/>
      <c r="LEQ16" s="93"/>
      <c r="LER16" s="93"/>
      <c r="LES16" s="93"/>
      <c r="LET16" s="93"/>
      <c r="LEU16" s="93"/>
      <c r="LEV16" s="93"/>
      <c r="LEW16" s="93"/>
      <c r="LEX16" s="93"/>
      <c r="LEY16" s="93"/>
      <c r="LEZ16" s="93"/>
      <c r="LFA16" s="93"/>
      <c r="LFB16" s="93"/>
      <c r="LFC16" s="93"/>
      <c r="LFD16" s="93"/>
      <c r="LFE16" s="93"/>
      <c r="LFF16" s="93"/>
      <c r="LFG16" s="93"/>
      <c r="LFH16" s="93"/>
      <c r="LFI16" s="93"/>
      <c r="LFJ16" s="93"/>
      <c r="LFK16" s="93"/>
      <c r="LFL16" s="93"/>
      <c r="LFM16" s="93"/>
      <c r="LFN16" s="93"/>
      <c r="LFO16" s="93"/>
      <c r="LFP16" s="93"/>
      <c r="LFQ16" s="93"/>
      <c r="LFR16" s="93"/>
      <c r="LFS16" s="93"/>
      <c r="LFT16" s="93"/>
      <c r="LFU16" s="93"/>
      <c r="LFV16" s="93"/>
      <c r="LFW16" s="93"/>
      <c r="LFX16" s="93"/>
      <c r="LFY16" s="93"/>
      <c r="LFZ16" s="93"/>
      <c r="LGA16" s="93"/>
      <c r="LGB16" s="93"/>
      <c r="LGC16" s="93"/>
      <c r="LGD16" s="93"/>
      <c r="LGE16" s="93"/>
      <c r="LGF16" s="93"/>
      <c r="LGG16" s="93"/>
      <c r="LGH16" s="93"/>
      <c r="LGI16" s="93"/>
      <c r="LGJ16" s="93"/>
      <c r="LGK16" s="93"/>
      <c r="LGL16" s="93"/>
      <c r="LGM16" s="93"/>
      <c r="LGN16" s="93"/>
      <c r="LGO16" s="93"/>
      <c r="LGP16" s="93"/>
      <c r="LGQ16" s="93"/>
      <c r="LGR16" s="93"/>
      <c r="LGS16" s="93"/>
      <c r="LGT16" s="93"/>
      <c r="LGU16" s="93"/>
      <c r="LGV16" s="93"/>
      <c r="LGW16" s="93"/>
      <c r="LGX16" s="93"/>
      <c r="LGY16" s="93"/>
      <c r="LGZ16" s="93"/>
      <c r="LHA16" s="93"/>
      <c r="LHB16" s="93"/>
      <c r="LHC16" s="93"/>
      <c r="LHD16" s="93"/>
      <c r="LHE16" s="93"/>
      <c r="LHF16" s="93"/>
      <c r="LHG16" s="93"/>
      <c r="LHH16" s="93"/>
      <c r="LHI16" s="93"/>
      <c r="LHJ16" s="93"/>
      <c r="LHK16" s="93"/>
      <c r="LHL16" s="93"/>
      <c r="LHM16" s="93"/>
      <c r="LHN16" s="93"/>
      <c r="LHO16" s="93"/>
      <c r="LHP16" s="93"/>
      <c r="LHQ16" s="93"/>
      <c r="LHR16" s="93"/>
      <c r="LHS16" s="93"/>
      <c r="LHT16" s="93"/>
      <c r="LHU16" s="93"/>
      <c r="LHV16" s="93"/>
      <c r="LHW16" s="93"/>
      <c r="LHX16" s="93"/>
      <c r="LHY16" s="93"/>
      <c r="LHZ16" s="93"/>
      <c r="LIA16" s="93"/>
      <c r="LIB16" s="93"/>
      <c r="LIC16" s="93"/>
      <c r="LID16" s="93"/>
      <c r="LIE16" s="93"/>
      <c r="LIF16" s="93"/>
      <c r="LIG16" s="93"/>
      <c r="LIH16" s="93"/>
      <c r="LII16" s="93"/>
      <c r="LIJ16" s="93"/>
      <c r="LIK16" s="93"/>
      <c r="LIL16" s="93"/>
      <c r="LIM16" s="93"/>
      <c r="LIN16" s="93"/>
      <c r="LIO16" s="93"/>
      <c r="LIP16" s="93"/>
      <c r="LIQ16" s="93"/>
      <c r="LIR16" s="93"/>
      <c r="LIS16" s="93"/>
      <c r="LIT16" s="93"/>
      <c r="LIU16" s="93"/>
      <c r="LIV16" s="93"/>
      <c r="LIW16" s="93"/>
      <c r="LIX16" s="93"/>
      <c r="LIY16" s="93"/>
      <c r="LIZ16" s="93"/>
      <c r="LJA16" s="93"/>
      <c r="LJB16" s="93"/>
      <c r="LJC16" s="93"/>
      <c r="LJD16" s="93"/>
      <c r="LJE16" s="93"/>
      <c r="LJF16" s="93"/>
      <c r="LJG16" s="93"/>
      <c r="LJH16" s="93"/>
      <c r="LJI16" s="93"/>
      <c r="LJJ16" s="93"/>
      <c r="LJK16" s="93"/>
      <c r="LJL16" s="93"/>
      <c r="LJM16" s="93"/>
      <c r="LJN16" s="93"/>
      <c r="LJO16" s="93"/>
      <c r="LJP16" s="93"/>
      <c r="LJQ16" s="93"/>
      <c r="LJR16" s="93"/>
      <c r="LJS16" s="93"/>
      <c r="LJT16" s="93"/>
      <c r="LJU16" s="93"/>
      <c r="LJV16" s="93"/>
      <c r="LJW16" s="93"/>
      <c r="LJX16" s="93"/>
      <c r="LJY16" s="93"/>
      <c r="LJZ16" s="93"/>
      <c r="LKA16" s="93"/>
      <c r="LKB16" s="93"/>
      <c r="LKC16" s="93"/>
      <c r="LKD16" s="93"/>
      <c r="LKE16" s="93"/>
      <c r="LKF16" s="93"/>
      <c r="LKG16" s="93"/>
      <c r="LKH16" s="93"/>
      <c r="LKI16" s="93"/>
      <c r="LKJ16" s="93"/>
      <c r="LKK16" s="93"/>
      <c r="LKL16" s="93"/>
      <c r="LKM16" s="93"/>
      <c r="LKN16" s="93"/>
      <c r="LKO16" s="93"/>
      <c r="LKP16" s="93"/>
      <c r="LKQ16" s="93"/>
      <c r="LKR16" s="93"/>
      <c r="LKS16" s="93"/>
      <c r="LKT16" s="93"/>
      <c r="LKU16" s="93"/>
      <c r="LKV16" s="93"/>
      <c r="LKW16" s="93"/>
      <c r="LKX16" s="93"/>
      <c r="LKY16" s="93"/>
      <c r="LKZ16" s="93"/>
      <c r="LLA16" s="93"/>
      <c r="LLB16" s="93"/>
      <c r="LLC16" s="93"/>
      <c r="LLD16" s="93"/>
      <c r="LLE16" s="93"/>
      <c r="LLF16" s="93"/>
      <c r="LLG16" s="93"/>
      <c r="LLH16" s="93"/>
      <c r="LLI16" s="93"/>
      <c r="LLJ16" s="93"/>
      <c r="LLK16" s="93"/>
      <c r="LLL16" s="93"/>
      <c r="LLM16" s="93"/>
      <c r="LLN16" s="93"/>
      <c r="LLO16" s="93"/>
      <c r="LLP16" s="93"/>
      <c r="LLQ16" s="93"/>
      <c r="LLR16" s="93"/>
      <c r="LLS16" s="93"/>
      <c r="LLT16" s="93"/>
      <c r="LLU16" s="93"/>
      <c r="LLV16" s="93"/>
      <c r="LLW16" s="93"/>
      <c r="LLX16" s="93"/>
      <c r="LLY16" s="93"/>
      <c r="LLZ16" s="93"/>
      <c r="LMA16" s="93"/>
      <c r="LMB16" s="93"/>
      <c r="LMC16" s="93"/>
      <c r="LMD16" s="93"/>
      <c r="LME16" s="93"/>
      <c r="LMF16" s="93"/>
      <c r="LMG16" s="93"/>
      <c r="LMH16" s="93"/>
      <c r="LMI16" s="93"/>
      <c r="LMJ16" s="93"/>
      <c r="LMK16" s="93"/>
      <c r="LML16" s="93"/>
      <c r="LMM16" s="93"/>
      <c r="LMN16" s="93"/>
      <c r="LMO16" s="93"/>
      <c r="LMP16" s="93"/>
      <c r="LMQ16" s="93"/>
      <c r="LMR16" s="93"/>
      <c r="LMS16" s="93"/>
      <c r="LMT16" s="93"/>
      <c r="LMU16" s="93"/>
      <c r="LMV16" s="93"/>
      <c r="LMW16" s="93"/>
      <c r="LMX16" s="93"/>
      <c r="LMY16" s="93"/>
      <c r="LMZ16" s="93"/>
      <c r="LNA16" s="93"/>
      <c r="LNB16" s="93"/>
      <c r="LNC16" s="93"/>
      <c r="LND16" s="93"/>
      <c r="LNE16" s="93"/>
      <c r="LNF16" s="93"/>
      <c r="LNG16" s="93"/>
      <c r="LNH16" s="93"/>
      <c r="LNI16" s="93"/>
      <c r="LNJ16" s="93"/>
      <c r="LNK16" s="93"/>
      <c r="LNL16" s="93"/>
      <c r="LNM16" s="93"/>
      <c r="LNN16" s="93"/>
      <c r="LNO16" s="93"/>
      <c r="LNP16" s="93"/>
      <c r="LNQ16" s="93"/>
      <c r="LNR16" s="93"/>
      <c r="LNS16" s="93"/>
      <c r="LNT16" s="93"/>
      <c r="LNU16" s="93"/>
      <c r="LNV16" s="93"/>
      <c r="LNW16" s="93"/>
      <c r="LNX16" s="93"/>
      <c r="LNY16" s="93"/>
      <c r="LNZ16" s="93"/>
      <c r="LOA16" s="93"/>
      <c r="LOB16" s="93"/>
      <c r="LOC16" s="93"/>
      <c r="LOD16" s="93"/>
      <c r="LOE16" s="93"/>
      <c r="LOF16" s="93"/>
      <c r="LOG16" s="93"/>
      <c r="LOH16" s="93"/>
      <c r="LOI16" s="93"/>
      <c r="LOJ16" s="93"/>
      <c r="LOK16" s="93"/>
      <c r="LOL16" s="93"/>
      <c r="LOM16" s="93"/>
      <c r="LON16" s="93"/>
      <c r="LOO16" s="93"/>
      <c r="LOP16" s="93"/>
      <c r="LOQ16" s="93"/>
      <c r="LOR16" s="93"/>
      <c r="LOS16" s="93"/>
      <c r="LOT16" s="93"/>
      <c r="LOU16" s="93"/>
      <c r="LOV16" s="93"/>
      <c r="LOW16" s="93"/>
      <c r="LOX16" s="93"/>
      <c r="LOY16" s="93"/>
      <c r="LOZ16" s="93"/>
      <c r="LPA16" s="93"/>
      <c r="LPB16" s="93"/>
      <c r="LPC16" s="93"/>
      <c r="LPD16" s="93"/>
      <c r="LPE16" s="93"/>
      <c r="LPF16" s="93"/>
      <c r="LPG16" s="93"/>
      <c r="LPH16" s="93"/>
      <c r="LPI16" s="93"/>
      <c r="LPJ16" s="93"/>
      <c r="LPK16" s="93"/>
      <c r="LPL16" s="93"/>
      <c r="LPM16" s="93"/>
      <c r="LPN16" s="93"/>
      <c r="LPO16" s="93"/>
      <c r="LPP16" s="93"/>
      <c r="LPQ16" s="93"/>
      <c r="LPR16" s="93"/>
      <c r="LPS16" s="93"/>
      <c r="LPT16" s="93"/>
      <c r="LPU16" s="93"/>
      <c r="LPV16" s="93"/>
      <c r="LPW16" s="93"/>
      <c r="LPX16" s="93"/>
      <c r="LPY16" s="93"/>
      <c r="LPZ16" s="93"/>
      <c r="LQA16" s="93"/>
      <c r="LQB16" s="93"/>
      <c r="LQC16" s="93"/>
      <c r="LQD16" s="93"/>
      <c r="LQE16" s="93"/>
      <c r="LQF16" s="93"/>
      <c r="LQG16" s="93"/>
      <c r="LQH16" s="93"/>
      <c r="LQI16" s="93"/>
      <c r="LQJ16" s="93"/>
      <c r="LQK16" s="93"/>
      <c r="LQL16" s="93"/>
      <c r="LQM16" s="93"/>
      <c r="LQN16" s="93"/>
      <c r="LQO16" s="93"/>
      <c r="LQP16" s="93"/>
      <c r="LQQ16" s="93"/>
      <c r="LQR16" s="93"/>
      <c r="LQS16" s="93"/>
      <c r="LQT16" s="93"/>
      <c r="LQU16" s="93"/>
      <c r="LQV16" s="93"/>
      <c r="LQW16" s="93"/>
      <c r="LQX16" s="93"/>
      <c r="LQY16" s="93"/>
      <c r="LQZ16" s="93"/>
      <c r="LRA16" s="93"/>
      <c r="LRB16" s="93"/>
      <c r="LRC16" s="93"/>
      <c r="LRD16" s="93"/>
      <c r="LRE16" s="93"/>
      <c r="LRF16" s="93"/>
      <c r="LRG16" s="93"/>
      <c r="LRH16" s="93"/>
      <c r="LRI16" s="93"/>
      <c r="LRJ16" s="93"/>
      <c r="LRK16" s="93"/>
      <c r="LRL16" s="93"/>
      <c r="LRM16" s="93"/>
      <c r="LRN16" s="93"/>
      <c r="LRO16" s="93"/>
      <c r="LRP16" s="93"/>
      <c r="LRQ16" s="93"/>
      <c r="LRR16" s="93"/>
      <c r="LRS16" s="93"/>
      <c r="LRT16" s="93"/>
      <c r="LRU16" s="93"/>
      <c r="LRV16" s="93"/>
      <c r="LRW16" s="93"/>
      <c r="LRX16" s="93"/>
      <c r="LRY16" s="93"/>
      <c r="LRZ16" s="93"/>
      <c r="LSA16" s="93"/>
      <c r="LSB16" s="93"/>
      <c r="LSC16" s="93"/>
      <c r="LSD16" s="93"/>
      <c r="LSE16" s="93"/>
      <c r="LSF16" s="93"/>
      <c r="LSG16" s="93"/>
      <c r="LSH16" s="93"/>
      <c r="LSI16" s="93"/>
      <c r="LSJ16" s="93"/>
      <c r="LSK16" s="93"/>
      <c r="LSL16" s="93"/>
      <c r="LSM16" s="93"/>
      <c r="LSN16" s="93"/>
      <c r="LSO16" s="93"/>
      <c r="LSP16" s="93"/>
      <c r="LSQ16" s="93"/>
      <c r="LSR16" s="93"/>
      <c r="LSS16" s="93"/>
      <c r="LST16" s="93"/>
      <c r="LSU16" s="93"/>
      <c r="LSV16" s="93"/>
      <c r="LSW16" s="93"/>
      <c r="LSX16" s="93"/>
      <c r="LSY16" s="93"/>
      <c r="LSZ16" s="93"/>
      <c r="LTA16" s="93"/>
      <c r="LTB16" s="93"/>
      <c r="LTC16" s="93"/>
      <c r="LTD16" s="93"/>
      <c r="LTE16" s="93"/>
      <c r="LTF16" s="93"/>
      <c r="LTG16" s="93"/>
      <c r="LTH16" s="93"/>
      <c r="LTI16" s="93"/>
      <c r="LTJ16" s="93"/>
      <c r="LTK16" s="93"/>
      <c r="LTL16" s="93"/>
      <c r="LTM16" s="93"/>
      <c r="LTN16" s="93"/>
      <c r="LTO16" s="93"/>
      <c r="LTP16" s="93"/>
      <c r="LTQ16" s="93"/>
      <c r="LTR16" s="93"/>
      <c r="LTS16" s="93"/>
      <c r="LTT16" s="93"/>
      <c r="LTU16" s="93"/>
      <c r="LTV16" s="93"/>
      <c r="LTW16" s="93"/>
      <c r="LTX16" s="93"/>
      <c r="LTY16" s="93"/>
      <c r="LTZ16" s="93"/>
      <c r="LUA16" s="93"/>
      <c r="LUB16" s="93"/>
      <c r="LUC16" s="93"/>
      <c r="LUD16" s="93"/>
      <c r="LUE16" s="93"/>
      <c r="LUF16" s="93"/>
      <c r="LUG16" s="93"/>
      <c r="LUH16" s="93"/>
      <c r="LUI16" s="93"/>
      <c r="LUJ16" s="93"/>
      <c r="LUK16" s="93"/>
      <c r="LUL16" s="93"/>
      <c r="LUM16" s="93"/>
      <c r="LUN16" s="93"/>
      <c r="LUO16" s="93"/>
      <c r="LUP16" s="93"/>
      <c r="LUQ16" s="93"/>
      <c r="LUR16" s="93"/>
      <c r="LUS16" s="93"/>
      <c r="LUT16" s="93"/>
      <c r="LUU16" s="93"/>
      <c r="LUV16" s="93"/>
      <c r="LUW16" s="93"/>
      <c r="LUX16" s="93"/>
      <c r="LUY16" s="93"/>
      <c r="LUZ16" s="93"/>
      <c r="LVA16" s="93"/>
      <c r="LVB16" s="93"/>
      <c r="LVC16" s="93"/>
      <c r="LVD16" s="93"/>
      <c r="LVE16" s="93"/>
      <c r="LVF16" s="93"/>
      <c r="LVG16" s="93"/>
      <c r="LVH16" s="93"/>
      <c r="LVI16" s="93"/>
      <c r="LVJ16" s="93"/>
      <c r="LVK16" s="93"/>
      <c r="LVL16" s="93"/>
      <c r="LVM16" s="93"/>
      <c r="LVN16" s="93"/>
      <c r="LVO16" s="93"/>
      <c r="LVP16" s="93"/>
      <c r="LVQ16" s="93"/>
      <c r="LVR16" s="93"/>
      <c r="LVS16" s="93"/>
      <c r="LVT16" s="93"/>
      <c r="LVU16" s="93"/>
      <c r="LVV16" s="93"/>
      <c r="LVW16" s="93"/>
      <c r="LVX16" s="93"/>
      <c r="LVY16" s="93"/>
      <c r="LVZ16" s="93"/>
      <c r="LWA16" s="93"/>
      <c r="LWB16" s="93"/>
      <c r="LWC16" s="93"/>
      <c r="LWD16" s="93"/>
      <c r="LWE16" s="93"/>
      <c r="LWF16" s="93"/>
      <c r="LWG16" s="93"/>
      <c r="LWH16" s="93"/>
      <c r="LWI16" s="93"/>
      <c r="LWJ16" s="93"/>
      <c r="LWK16" s="93"/>
      <c r="LWL16" s="93"/>
      <c r="LWM16" s="93"/>
      <c r="LWN16" s="93"/>
      <c r="LWO16" s="93"/>
      <c r="LWP16" s="93"/>
      <c r="LWQ16" s="93"/>
      <c r="LWR16" s="93"/>
      <c r="LWS16" s="93"/>
      <c r="LWT16" s="93"/>
      <c r="LWU16" s="93"/>
      <c r="LWV16" s="93"/>
      <c r="LWW16" s="93"/>
      <c r="LWX16" s="93"/>
      <c r="LWY16" s="93"/>
      <c r="LWZ16" s="93"/>
      <c r="LXA16" s="93"/>
      <c r="LXB16" s="93"/>
      <c r="LXC16" s="93"/>
      <c r="LXD16" s="93"/>
      <c r="LXE16" s="93"/>
      <c r="LXF16" s="93"/>
      <c r="LXG16" s="93"/>
      <c r="LXH16" s="93"/>
      <c r="LXI16" s="93"/>
      <c r="LXJ16" s="93"/>
      <c r="LXK16" s="93"/>
      <c r="LXL16" s="93"/>
      <c r="LXM16" s="93"/>
      <c r="LXN16" s="93"/>
      <c r="LXO16" s="93"/>
      <c r="LXP16" s="93"/>
      <c r="LXQ16" s="93"/>
      <c r="LXR16" s="93"/>
      <c r="LXS16" s="93"/>
      <c r="LXT16" s="93"/>
      <c r="LXU16" s="93"/>
      <c r="LXV16" s="93"/>
      <c r="LXW16" s="93"/>
      <c r="LXX16" s="93"/>
      <c r="LXY16" s="93"/>
      <c r="LXZ16" s="93"/>
      <c r="LYA16" s="93"/>
      <c r="LYB16" s="93"/>
      <c r="LYC16" s="93"/>
      <c r="LYD16" s="93"/>
      <c r="LYE16" s="93"/>
      <c r="LYF16" s="93"/>
      <c r="LYG16" s="93"/>
      <c r="LYH16" s="93"/>
      <c r="LYI16" s="93"/>
      <c r="LYJ16" s="93"/>
      <c r="LYK16" s="93"/>
      <c r="LYL16" s="93"/>
      <c r="LYM16" s="93"/>
      <c r="LYN16" s="93"/>
      <c r="LYO16" s="93"/>
      <c r="LYP16" s="93"/>
      <c r="LYQ16" s="93"/>
      <c r="LYR16" s="93"/>
      <c r="LYS16" s="93"/>
      <c r="LYT16" s="93"/>
      <c r="LYU16" s="93"/>
      <c r="LYV16" s="93"/>
      <c r="LYW16" s="93"/>
      <c r="LYX16" s="93"/>
      <c r="LYY16" s="93"/>
      <c r="LYZ16" s="93"/>
      <c r="LZA16" s="93"/>
      <c r="LZB16" s="93"/>
      <c r="LZC16" s="93"/>
      <c r="LZD16" s="93"/>
      <c r="LZE16" s="93"/>
      <c r="LZF16" s="93"/>
      <c r="LZG16" s="93"/>
      <c r="LZH16" s="93"/>
      <c r="LZI16" s="93"/>
      <c r="LZJ16" s="93"/>
      <c r="LZK16" s="93"/>
      <c r="LZL16" s="93"/>
      <c r="LZM16" s="93"/>
      <c r="LZN16" s="93"/>
      <c r="LZO16" s="93"/>
      <c r="LZP16" s="93"/>
      <c r="LZQ16" s="93"/>
      <c r="LZR16" s="93"/>
      <c r="LZS16" s="93"/>
      <c r="LZT16" s="93"/>
      <c r="LZU16" s="93"/>
      <c r="LZV16" s="93"/>
      <c r="LZW16" s="93"/>
      <c r="LZX16" s="93"/>
      <c r="LZY16" s="93"/>
      <c r="LZZ16" s="93"/>
      <c r="MAA16" s="93"/>
      <c r="MAB16" s="93"/>
      <c r="MAC16" s="93"/>
      <c r="MAD16" s="93"/>
      <c r="MAE16" s="93"/>
      <c r="MAF16" s="93"/>
      <c r="MAG16" s="93"/>
      <c r="MAH16" s="93"/>
      <c r="MAI16" s="93"/>
      <c r="MAJ16" s="93"/>
      <c r="MAK16" s="93"/>
      <c r="MAL16" s="93"/>
      <c r="MAM16" s="93"/>
      <c r="MAN16" s="93"/>
      <c r="MAO16" s="93"/>
      <c r="MAP16" s="93"/>
      <c r="MAQ16" s="93"/>
      <c r="MAR16" s="93"/>
      <c r="MAS16" s="93"/>
      <c r="MAT16" s="93"/>
      <c r="MAU16" s="93"/>
      <c r="MAV16" s="93"/>
      <c r="MAW16" s="93"/>
      <c r="MAX16" s="93"/>
      <c r="MAY16" s="93"/>
      <c r="MAZ16" s="93"/>
      <c r="MBA16" s="93"/>
      <c r="MBB16" s="93"/>
      <c r="MBC16" s="93"/>
      <c r="MBD16" s="93"/>
      <c r="MBE16" s="93"/>
      <c r="MBF16" s="93"/>
      <c r="MBG16" s="93"/>
      <c r="MBH16" s="93"/>
      <c r="MBI16" s="93"/>
      <c r="MBJ16" s="93"/>
      <c r="MBK16" s="93"/>
      <c r="MBL16" s="93"/>
      <c r="MBM16" s="93"/>
      <c r="MBN16" s="93"/>
      <c r="MBO16" s="93"/>
      <c r="MBP16" s="93"/>
      <c r="MBQ16" s="93"/>
      <c r="MBR16" s="93"/>
      <c r="MBS16" s="93"/>
      <c r="MBT16" s="93"/>
      <c r="MBU16" s="93"/>
      <c r="MBV16" s="93"/>
      <c r="MBW16" s="93"/>
      <c r="MBX16" s="93"/>
      <c r="MBY16" s="93"/>
      <c r="MBZ16" s="93"/>
      <c r="MCA16" s="93"/>
      <c r="MCB16" s="93"/>
      <c r="MCC16" s="93"/>
      <c r="MCD16" s="93"/>
      <c r="MCE16" s="93"/>
      <c r="MCF16" s="93"/>
      <c r="MCG16" s="93"/>
      <c r="MCH16" s="93"/>
      <c r="MCI16" s="93"/>
      <c r="MCJ16" s="93"/>
      <c r="MCK16" s="93"/>
      <c r="MCL16" s="93"/>
      <c r="MCM16" s="93"/>
      <c r="MCN16" s="93"/>
      <c r="MCO16" s="93"/>
      <c r="MCP16" s="93"/>
      <c r="MCQ16" s="93"/>
      <c r="MCR16" s="93"/>
      <c r="MCS16" s="93"/>
      <c r="MCT16" s="93"/>
      <c r="MCU16" s="93"/>
      <c r="MCV16" s="93"/>
      <c r="MCW16" s="93"/>
      <c r="MCX16" s="93"/>
      <c r="MCY16" s="93"/>
      <c r="MCZ16" s="93"/>
      <c r="MDA16" s="93"/>
      <c r="MDB16" s="93"/>
      <c r="MDC16" s="93"/>
      <c r="MDD16" s="93"/>
      <c r="MDE16" s="93"/>
      <c r="MDF16" s="93"/>
      <c r="MDG16" s="93"/>
      <c r="MDH16" s="93"/>
      <c r="MDI16" s="93"/>
      <c r="MDJ16" s="93"/>
      <c r="MDK16" s="93"/>
      <c r="MDL16" s="93"/>
      <c r="MDM16" s="93"/>
      <c r="MDN16" s="93"/>
      <c r="MDO16" s="93"/>
      <c r="MDP16" s="93"/>
      <c r="MDQ16" s="93"/>
      <c r="MDR16" s="93"/>
      <c r="MDS16" s="93"/>
      <c r="MDT16" s="93"/>
      <c r="MDU16" s="93"/>
      <c r="MDV16" s="93"/>
      <c r="MDW16" s="93"/>
      <c r="MDX16" s="93"/>
      <c r="MDY16" s="93"/>
      <c r="MDZ16" s="93"/>
      <c r="MEA16" s="93"/>
      <c r="MEB16" s="93"/>
      <c r="MEC16" s="93"/>
      <c r="MED16" s="93"/>
      <c r="MEE16" s="93"/>
      <c r="MEF16" s="93"/>
      <c r="MEG16" s="93"/>
      <c r="MEH16" s="93"/>
      <c r="MEI16" s="93"/>
      <c r="MEJ16" s="93"/>
      <c r="MEK16" s="93"/>
      <c r="MEL16" s="93"/>
      <c r="MEM16" s="93"/>
      <c r="MEN16" s="93"/>
      <c r="MEO16" s="93"/>
      <c r="MEP16" s="93"/>
      <c r="MEQ16" s="93"/>
      <c r="MER16" s="93"/>
      <c r="MES16" s="93"/>
      <c r="MET16" s="93"/>
      <c r="MEU16" s="93"/>
      <c r="MEV16" s="93"/>
      <c r="MEW16" s="93"/>
      <c r="MEX16" s="93"/>
      <c r="MEY16" s="93"/>
      <c r="MEZ16" s="93"/>
      <c r="MFA16" s="93"/>
      <c r="MFB16" s="93"/>
      <c r="MFC16" s="93"/>
      <c r="MFD16" s="93"/>
      <c r="MFE16" s="93"/>
      <c r="MFF16" s="93"/>
      <c r="MFG16" s="93"/>
      <c r="MFH16" s="93"/>
      <c r="MFI16" s="93"/>
      <c r="MFJ16" s="93"/>
      <c r="MFK16" s="93"/>
      <c r="MFL16" s="93"/>
      <c r="MFM16" s="93"/>
      <c r="MFN16" s="93"/>
      <c r="MFO16" s="93"/>
      <c r="MFP16" s="93"/>
      <c r="MFQ16" s="93"/>
      <c r="MFR16" s="93"/>
      <c r="MFS16" s="93"/>
      <c r="MFT16" s="93"/>
      <c r="MFU16" s="93"/>
      <c r="MFV16" s="93"/>
      <c r="MFW16" s="93"/>
      <c r="MFX16" s="93"/>
      <c r="MFY16" s="93"/>
      <c r="MFZ16" s="93"/>
      <c r="MGA16" s="93"/>
      <c r="MGB16" s="93"/>
      <c r="MGC16" s="93"/>
      <c r="MGD16" s="93"/>
      <c r="MGE16" s="93"/>
      <c r="MGF16" s="93"/>
      <c r="MGG16" s="93"/>
      <c r="MGH16" s="93"/>
      <c r="MGI16" s="93"/>
      <c r="MGJ16" s="93"/>
      <c r="MGK16" s="93"/>
      <c r="MGL16" s="93"/>
      <c r="MGM16" s="93"/>
      <c r="MGN16" s="93"/>
      <c r="MGO16" s="93"/>
      <c r="MGP16" s="93"/>
      <c r="MGQ16" s="93"/>
      <c r="MGR16" s="93"/>
      <c r="MGS16" s="93"/>
      <c r="MGT16" s="93"/>
      <c r="MGU16" s="93"/>
      <c r="MGV16" s="93"/>
      <c r="MGW16" s="93"/>
      <c r="MGX16" s="93"/>
      <c r="MGY16" s="93"/>
      <c r="MGZ16" s="93"/>
      <c r="MHA16" s="93"/>
      <c r="MHB16" s="93"/>
      <c r="MHC16" s="93"/>
      <c r="MHD16" s="93"/>
      <c r="MHE16" s="93"/>
      <c r="MHF16" s="93"/>
      <c r="MHG16" s="93"/>
      <c r="MHH16" s="93"/>
      <c r="MHI16" s="93"/>
      <c r="MHJ16" s="93"/>
      <c r="MHK16" s="93"/>
      <c r="MHL16" s="93"/>
      <c r="MHM16" s="93"/>
      <c r="MHN16" s="93"/>
      <c r="MHO16" s="93"/>
      <c r="MHP16" s="93"/>
      <c r="MHQ16" s="93"/>
      <c r="MHR16" s="93"/>
      <c r="MHS16" s="93"/>
      <c r="MHT16" s="93"/>
      <c r="MHU16" s="93"/>
      <c r="MHV16" s="93"/>
      <c r="MHW16" s="93"/>
      <c r="MHX16" s="93"/>
      <c r="MHY16" s="93"/>
      <c r="MHZ16" s="93"/>
      <c r="MIA16" s="93"/>
      <c r="MIB16" s="93"/>
      <c r="MIC16" s="93"/>
      <c r="MID16" s="93"/>
      <c r="MIE16" s="93"/>
      <c r="MIF16" s="93"/>
      <c r="MIG16" s="93"/>
      <c r="MIH16" s="93"/>
      <c r="MII16" s="93"/>
      <c r="MIJ16" s="93"/>
      <c r="MIK16" s="93"/>
      <c r="MIL16" s="93"/>
      <c r="MIM16" s="93"/>
      <c r="MIN16" s="93"/>
      <c r="MIO16" s="93"/>
      <c r="MIP16" s="93"/>
      <c r="MIQ16" s="93"/>
      <c r="MIR16" s="93"/>
      <c r="MIS16" s="93"/>
      <c r="MIT16" s="93"/>
      <c r="MIU16" s="93"/>
      <c r="MIV16" s="93"/>
      <c r="MIW16" s="93"/>
      <c r="MIX16" s="93"/>
      <c r="MIY16" s="93"/>
      <c r="MIZ16" s="93"/>
      <c r="MJA16" s="93"/>
      <c r="MJB16" s="93"/>
      <c r="MJC16" s="93"/>
      <c r="MJD16" s="93"/>
      <c r="MJE16" s="93"/>
      <c r="MJF16" s="93"/>
      <c r="MJG16" s="93"/>
      <c r="MJH16" s="93"/>
      <c r="MJI16" s="93"/>
      <c r="MJJ16" s="93"/>
      <c r="MJK16" s="93"/>
      <c r="MJL16" s="93"/>
      <c r="MJM16" s="93"/>
      <c r="MJN16" s="93"/>
      <c r="MJO16" s="93"/>
      <c r="MJP16" s="93"/>
      <c r="MJQ16" s="93"/>
      <c r="MJR16" s="93"/>
      <c r="MJS16" s="93"/>
      <c r="MJT16" s="93"/>
      <c r="MJU16" s="93"/>
      <c r="MJV16" s="93"/>
      <c r="MJW16" s="93"/>
      <c r="MJX16" s="93"/>
      <c r="MJY16" s="93"/>
      <c r="MJZ16" s="93"/>
      <c r="MKA16" s="93"/>
      <c r="MKB16" s="93"/>
      <c r="MKC16" s="93"/>
      <c r="MKD16" s="93"/>
      <c r="MKE16" s="93"/>
      <c r="MKF16" s="93"/>
      <c r="MKG16" s="93"/>
      <c r="MKH16" s="93"/>
      <c r="MKI16" s="93"/>
      <c r="MKJ16" s="93"/>
      <c r="MKK16" s="93"/>
      <c r="MKL16" s="93"/>
      <c r="MKM16" s="93"/>
      <c r="MKN16" s="93"/>
      <c r="MKO16" s="93"/>
      <c r="MKP16" s="93"/>
      <c r="MKQ16" s="93"/>
      <c r="MKR16" s="93"/>
      <c r="MKS16" s="93"/>
      <c r="MKT16" s="93"/>
      <c r="MKU16" s="93"/>
      <c r="MKV16" s="93"/>
      <c r="MKW16" s="93"/>
      <c r="MKX16" s="93"/>
      <c r="MKY16" s="93"/>
      <c r="MKZ16" s="93"/>
      <c r="MLA16" s="93"/>
      <c r="MLB16" s="93"/>
      <c r="MLC16" s="93"/>
      <c r="MLD16" s="93"/>
      <c r="MLE16" s="93"/>
      <c r="MLF16" s="93"/>
      <c r="MLG16" s="93"/>
      <c r="MLH16" s="93"/>
      <c r="MLI16" s="93"/>
      <c r="MLJ16" s="93"/>
      <c r="MLK16" s="93"/>
      <c r="MLL16" s="93"/>
      <c r="MLM16" s="93"/>
      <c r="MLN16" s="93"/>
      <c r="MLO16" s="93"/>
      <c r="MLP16" s="93"/>
      <c r="MLQ16" s="93"/>
      <c r="MLR16" s="93"/>
      <c r="MLS16" s="93"/>
      <c r="MLT16" s="93"/>
      <c r="MLU16" s="93"/>
      <c r="MLV16" s="93"/>
      <c r="MLW16" s="93"/>
      <c r="MLX16" s="93"/>
      <c r="MLY16" s="93"/>
      <c r="MLZ16" s="93"/>
      <c r="MMA16" s="93"/>
      <c r="MMB16" s="93"/>
      <c r="MMC16" s="93"/>
      <c r="MMD16" s="93"/>
      <c r="MME16" s="93"/>
      <c r="MMF16" s="93"/>
      <c r="MMG16" s="93"/>
      <c r="MMH16" s="93"/>
      <c r="MMI16" s="93"/>
      <c r="MMJ16" s="93"/>
      <c r="MMK16" s="93"/>
      <c r="MML16" s="93"/>
      <c r="MMM16" s="93"/>
      <c r="MMN16" s="93"/>
      <c r="MMO16" s="93"/>
      <c r="MMP16" s="93"/>
      <c r="MMQ16" s="93"/>
      <c r="MMR16" s="93"/>
      <c r="MMS16" s="93"/>
      <c r="MMT16" s="93"/>
      <c r="MMU16" s="93"/>
      <c r="MMV16" s="93"/>
      <c r="MMW16" s="93"/>
      <c r="MMX16" s="93"/>
      <c r="MMY16" s="93"/>
      <c r="MMZ16" s="93"/>
      <c r="MNA16" s="93"/>
      <c r="MNB16" s="93"/>
      <c r="MNC16" s="93"/>
      <c r="MND16" s="93"/>
      <c r="MNE16" s="93"/>
      <c r="MNF16" s="93"/>
      <c r="MNG16" s="93"/>
      <c r="MNH16" s="93"/>
      <c r="MNI16" s="93"/>
      <c r="MNJ16" s="93"/>
      <c r="MNK16" s="93"/>
      <c r="MNL16" s="93"/>
      <c r="MNM16" s="93"/>
      <c r="MNN16" s="93"/>
      <c r="MNO16" s="93"/>
      <c r="MNP16" s="93"/>
      <c r="MNQ16" s="93"/>
      <c r="MNR16" s="93"/>
      <c r="MNS16" s="93"/>
      <c r="MNT16" s="93"/>
      <c r="MNU16" s="93"/>
      <c r="MNV16" s="93"/>
      <c r="MNW16" s="93"/>
      <c r="MNX16" s="93"/>
      <c r="MNY16" s="93"/>
      <c r="MNZ16" s="93"/>
      <c r="MOA16" s="93"/>
      <c r="MOB16" s="93"/>
      <c r="MOC16" s="93"/>
      <c r="MOD16" s="93"/>
      <c r="MOE16" s="93"/>
      <c r="MOF16" s="93"/>
      <c r="MOG16" s="93"/>
      <c r="MOH16" s="93"/>
      <c r="MOI16" s="93"/>
      <c r="MOJ16" s="93"/>
      <c r="MOK16" s="93"/>
      <c r="MOL16" s="93"/>
      <c r="MOM16" s="93"/>
      <c r="MON16" s="93"/>
      <c r="MOO16" s="93"/>
      <c r="MOP16" s="93"/>
      <c r="MOQ16" s="93"/>
      <c r="MOR16" s="93"/>
      <c r="MOS16" s="93"/>
      <c r="MOT16" s="93"/>
      <c r="MOU16" s="93"/>
      <c r="MOV16" s="93"/>
      <c r="MOW16" s="93"/>
      <c r="MOX16" s="93"/>
      <c r="MOY16" s="93"/>
      <c r="MOZ16" s="93"/>
      <c r="MPA16" s="93"/>
      <c r="MPB16" s="93"/>
      <c r="MPC16" s="93"/>
      <c r="MPD16" s="93"/>
      <c r="MPE16" s="93"/>
      <c r="MPF16" s="93"/>
      <c r="MPG16" s="93"/>
      <c r="MPH16" s="93"/>
      <c r="MPI16" s="93"/>
      <c r="MPJ16" s="93"/>
      <c r="MPK16" s="93"/>
      <c r="MPL16" s="93"/>
      <c r="MPM16" s="93"/>
      <c r="MPN16" s="93"/>
      <c r="MPO16" s="93"/>
      <c r="MPP16" s="93"/>
      <c r="MPQ16" s="93"/>
      <c r="MPR16" s="93"/>
      <c r="MPS16" s="93"/>
      <c r="MPT16" s="93"/>
      <c r="MPU16" s="93"/>
      <c r="MPV16" s="93"/>
      <c r="MPW16" s="93"/>
      <c r="MPX16" s="93"/>
      <c r="MPY16" s="93"/>
      <c r="MPZ16" s="93"/>
      <c r="MQA16" s="93"/>
      <c r="MQB16" s="93"/>
      <c r="MQC16" s="93"/>
      <c r="MQD16" s="93"/>
      <c r="MQE16" s="93"/>
      <c r="MQF16" s="93"/>
      <c r="MQG16" s="93"/>
      <c r="MQH16" s="93"/>
      <c r="MQI16" s="93"/>
      <c r="MQJ16" s="93"/>
      <c r="MQK16" s="93"/>
      <c r="MQL16" s="93"/>
      <c r="MQM16" s="93"/>
      <c r="MQN16" s="93"/>
      <c r="MQO16" s="93"/>
      <c r="MQP16" s="93"/>
      <c r="MQQ16" s="93"/>
      <c r="MQR16" s="93"/>
      <c r="MQS16" s="93"/>
      <c r="MQT16" s="93"/>
      <c r="MQU16" s="93"/>
      <c r="MQV16" s="93"/>
      <c r="MQW16" s="93"/>
      <c r="MQX16" s="93"/>
      <c r="MQY16" s="93"/>
      <c r="MQZ16" s="93"/>
      <c r="MRA16" s="93"/>
      <c r="MRB16" s="93"/>
      <c r="MRC16" s="93"/>
      <c r="MRD16" s="93"/>
      <c r="MRE16" s="93"/>
      <c r="MRF16" s="93"/>
      <c r="MRG16" s="93"/>
      <c r="MRH16" s="93"/>
      <c r="MRI16" s="93"/>
      <c r="MRJ16" s="93"/>
      <c r="MRK16" s="93"/>
      <c r="MRL16" s="93"/>
      <c r="MRM16" s="93"/>
      <c r="MRN16" s="93"/>
      <c r="MRO16" s="93"/>
      <c r="MRP16" s="93"/>
      <c r="MRQ16" s="93"/>
      <c r="MRR16" s="93"/>
      <c r="MRS16" s="93"/>
      <c r="MRT16" s="93"/>
      <c r="MRU16" s="93"/>
      <c r="MRV16" s="93"/>
      <c r="MRW16" s="93"/>
      <c r="MRX16" s="93"/>
      <c r="MRY16" s="93"/>
      <c r="MRZ16" s="93"/>
      <c r="MSA16" s="93"/>
      <c r="MSB16" s="93"/>
      <c r="MSC16" s="93"/>
      <c r="MSD16" s="93"/>
      <c r="MSE16" s="93"/>
      <c r="MSF16" s="93"/>
      <c r="MSG16" s="93"/>
      <c r="MSH16" s="93"/>
      <c r="MSI16" s="93"/>
      <c r="MSJ16" s="93"/>
      <c r="MSK16" s="93"/>
      <c r="MSL16" s="93"/>
      <c r="MSM16" s="93"/>
      <c r="MSN16" s="93"/>
      <c r="MSO16" s="93"/>
      <c r="MSP16" s="93"/>
      <c r="MSQ16" s="93"/>
      <c r="MSR16" s="93"/>
      <c r="MSS16" s="93"/>
      <c r="MST16" s="93"/>
      <c r="MSU16" s="93"/>
      <c r="MSV16" s="93"/>
      <c r="MSW16" s="93"/>
      <c r="MSX16" s="93"/>
      <c r="MSY16" s="93"/>
      <c r="MSZ16" s="93"/>
      <c r="MTA16" s="93"/>
      <c r="MTB16" s="93"/>
      <c r="MTC16" s="93"/>
      <c r="MTD16" s="93"/>
      <c r="MTE16" s="93"/>
      <c r="MTF16" s="93"/>
      <c r="MTG16" s="93"/>
      <c r="MTH16" s="93"/>
      <c r="MTI16" s="93"/>
      <c r="MTJ16" s="93"/>
      <c r="MTK16" s="93"/>
      <c r="MTL16" s="93"/>
      <c r="MTM16" s="93"/>
      <c r="MTN16" s="93"/>
      <c r="MTO16" s="93"/>
      <c r="MTP16" s="93"/>
      <c r="MTQ16" s="93"/>
      <c r="MTR16" s="93"/>
      <c r="MTS16" s="93"/>
      <c r="MTT16" s="93"/>
      <c r="MTU16" s="93"/>
      <c r="MTV16" s="93"/>
      <c r="MTW16" s="93"/>
      <c r="MTX16" s="93"/>
      <c r="MTY16" s="93"/>
      <c r="MTZ16" s="93"/>
      <c r="MUA16" s="93"/>
      <c r="MUB16" s="93"/>
      <c r="MUC16" s="93"/>
      <c r="MUD16" s="93"/>
      <c r="MUE16" s="93"/>
      <c r="MUF16" s="93"/>
      <c r="MUG16" s="93"/>
      <c r="MUH16" s="93"/>
      <c r="MUI16" s="93"/>
      <c r="MUJ16" s="93"/>
      <c r="MUK16" s="93"/>
      <c r="MUL16" s="93"/>
      <c r="MUM16" s="93"/>
      <c r="MUN16" s="93"/>
      <c r="MUO16" s="93"/>
      <c r="MUP16" s="93"/>
      <c r="MUQ16" s="93"/>
      <c r="MUR16" s="93"/>
      <c r="MUS16" s="93"/>
      <c r="MUT16" s="93"/>
      <c r="MUU16" s="93"/>
      <c r="MUV16" s="93"/>
      <c r="MUW16" s="93"/>
      <c r="MUX16" s="93"/>
      <c r="MUY16" s="93"/>
      <c r="MUZ16" s="93"/>
      <c r="MVA16" s="93"/>
      <c r="MVB16" s="93"/>
      <c r="MVC16" s="93"/>
      <c r="MVD16" s="93"/>
      <c r="MVE16" s="93"/>
      <c r="MVF16" s="93"/>
      <c r="MVG16" s="93"/>
      <c r="MVH16" s="93"/>
      <c r="MVI16" s="93"/>
      <c r="MVJ16" s="93"/>
      <c r="MVK16" s="93"/>
      <c r="MVL16" s="93"/>
      <c r="MVM16" s="93"/>
      <c r="MVN16" s="93"/>
      <c r="MVO16" s="93"/>
      <c r="MVP16" s="93"/>
      <c r="MVQ16" s="93"/>
      <c r="MVR16" s="93"/>
      <c r="MVS16" s="93"/>
      <c r="MVT16" s="93"/>
      <c r="MVU16" s="93"/>
      <c r="MVV16" s="93"/>
      <c r="MVW16" s="93"/>
      <c r="MVX16" s="93"/>
      <c r="MVY16" s="93"/>
      <c r="MVZ16" s="93"/>
      <c r="MWA16" s="93"/>
      <c r="MWB16" s="93"/>
      <c r="MWC16" s="93"/>
      <c r="MWD16" s="93"/>
      <c r="MWE16" s="93"/>
      <c r="MWF16" s="93"/>
      <c r="MWG16" s="93"/>
      <c r="MWH16" s="93"/>
      <c r="MWI16" s="93"/>
      <c r="MWJ16" s="93"/>
      <c r="MWK16" s="93"/>
      <c r="MWL16" s="93"/>
      <c r="MWM16" s="93"/>
      <c r="MWN16" s="93"/>
      <c r="MWO16" s="93"/>
      <c r="MWP16" s="93"/>
      <c r="MWQ16" s="93"/>
      <c r="MWR16" s="93"/>
      <c r="MWS16" s="93"/>
      <c r="MWT16" s="93"/>
      <c r="MWU16" s="93"/>
      <c r="MWV16" s="93"/>
      <c r="MWW16" s="93"/>
      <c r="MWX16" s="93"/>
      <c r="MWY16" s="93"/>
      <c r="MWZ16" s="93"/>
      <c r="MXA16" s="93"/>
      <c r="MXB16" s="93"/>
      <c r="MXC16" s="93"/>
      <c r="MXD16" s="93"/>
      <c r="MXE16" s="93"/>
      <c r="MXF16" s="93"/>
      <c r="MXG16" s="93"/>
      <c r="MXH16" s="93"/>
      <c r="MXI16" s="93"/>
      <c r="MXJ16" s="93"/>
      <c r="MXK16" s="93"/>
      <c r="MXL16" s="93"/>
      <c r="MXM16" s="93"/>
      <c r="MXN16" s="93"/>
      <c r="MXO16" s="93"/>
      <c r="MXP16" s="93"/>
      <c r="MXQ16" s="93"/>
      <c r="MXR16" s="93"/>
      <c r="MXS16" s="93"/>
      <c r="MXT16" s="93"/>
      <c r="MXU16" s="93"/>
      <c r="MXV16" s="93"/>
      <c r="MXW16" s="93"/>
      <c r="MXX16" s="93"/>
      <c r="MXY16" s="93"/>
      <c r="MXZ16" s="93"/>
      <c r="MYA16" s="93"/>
      <c r="MYB16" s="93"/>
      <c r="MYC16" s="93"/>
      <c r="MYD16" s="93"/>
      <c r="MYE16" s="93"/>
      <c r="MYF16" s="93"/>
      <c r="MYG16" s="93"/>
      <c r="MYH16" s="93"/>
      <c r="MYI16" s="93"/>
      <c r="MYJ16" s="93"/>
      <c r="MYK16" s="93"/>
      <c r="MYL16" s="93"/>
      <c r="MYM16" s="93"/>
      <c r="MYN16" s="93"/>
      <c r="MYO16" s="93"/>
      <c r="MYP16" s="93"/>
      <c r="MYQ16" s="93"/>
      <c r="MYR16" s="93"/>
      <c r="MYS16" s="93"/>
      <c r="MYT16" s="93"/>
      <c r="MYU16" s="93"/>
      <c r="MYV16" s="93"/>
      <c r="MYW16" s="93"/>
      <c r="MYX16" s="93"/>
      <c r="MYY16" s="93"/>
      <c r="MYZ16" s="93"/>
      <c r="MZA16" s="93"/>
      <c r="MZB16" s="93"/>
      <c r="MZC16" s="93"/>
      <c r="MZD16" s="93"/>
      <c r="MZE16" s="93"/>
      <c r="MZF16" s="93"/>
      <c r="MZG16" s="93"/>
      <c r="MZH16" s="93"/>
      <c r="MZI16" s="93"/>
      <c r="MZJ16" s="93"/>
      <c r="MZK16" s="93"/>
      <c r="MZL16" s="93"/>
      <c r="MZM16" s="93"/>
      <c r="MZN16" s="93"/>
      <c r="MZO16" s="93"/>
      <c r="MZP16" s="93"/>
      <c r="MZQ16" s="93"/>
      <c r="MZR16" s="93"/>
      <c r="MZS16" s="93"/>
      <c r="MZT16" s="93"/>
      <c r="MZU16" s="93"/>
      <c r="MZV16" s="93"/>
      <c r="MZW16" s="93"/>
      <c r="MZX16" s="93"/>
      <c r="MZY16" s="93"/>
      <c r="MZZ16" s="93"/>
      <c r="NAA16" s="93"/>
      <c r="NAB16" s="93"/>
      <c r="NAC16" s="93"/>
      <c r="NAD16" s="93"/>
      <c r="NAE16" s="93"/>
      <c r="NAF16" s="93"/>
      <c r="NAG16" s="93"/>
      <c r="NAH16" s="93"/>
      <c r="NAI16" s="93"/>
      <c r="NAJ16" s="93"/>
      <c r="NAK16" s="93"/>
      <c r="NAL16" s="93"/>
      <c r="NAM16" s="93"/>
      <c r="NAN16" s="93"/>
      <c r="NAO16" s="93"/>
      <c r="NAP16" s="93"/>
      <c r="NAQ16" s="93"/>
      <c r="NAR16" s="93"/>
      <c r="NAS16" s="93"/>
      <c r="NAT16" s="93"/>
      <c r="NAU16" s="93"/>
      <c r="NAV16" s="93"/>
      <c r="NAW16" s="93"/>
      <c r="NAX16" s="93"/>
      <c r="NAY16" s="93"/>
      <c r="NAZ16" s="93"/>
      <c r="NBA16" s="93"/>
      <c r="NBB16" s="93"/>
      <c r="NBC16" s="93"/>
      <c r="NBD16" s="93"/>
      <c r="NBE16" s="93"/>
      <c r="NBF16" s="93"/>
      <c r="NBG16" s="93"/>
      <c r="NBH16" s="93"/>
      <c r="NBI16" s="93"/>
      <c r="NBJ16" s="93"/>
      <c r="NBK16" s="93"/>
      <c r="NBL16" s="93"/>
      <c r="NBM16" s="93"/>
      <c r="NBN16" s="93"/>
      <c r="NBO16" s="93"/>
      <c r="NBP16" s="93"/>
      <c r="NBQ16" s="93"/>
      <c r="NBR16" s="93"/>
      <c r="NBS16" s="93"/>
      <c r="NBT16" s="93"/>
      <c r="NBU16" s="93"/>
      <c r="NBV16" s="93"/>
      <c r="NBW16" s="93"/>
      <c r="NBX16" s="93"/>
      <c r="NBY16" s="93"/>
      <c r="NBZ16" s="93"/>
      <c r="NCA16" s="93"/>
      <c r="NCB16" s="93"/>
      <c r="NCC16" s="93"/>
      <c r="NCD16" s="93"/>
      <c r="NCE16" s="93"/>
      <c r="NCF16" s="93"/>
      <c r="NCG16" s="93"/>
      <c r="NCH16" s="93"/>
      <c r="NCI16" s="93"/>
      <c r="NCJ16" s="93"/>
      <c r="NCK16" s="93"/>
      <c r="NCL16" s="93"/>
      <c r="NCM16" s="93"/>
      <c r="NCN16" s="93"/>
      <c r="NCO16" s="93"/>
      <c r="NCP16" s="93"/>
      <c r="NCQ16" s="93"/>
      <c r="NCR16" s="93"/>
      <c r="NCS16" s="93"/>
      <c r="NCT16" s="93"/>
      <c r="NCU16" s="93"/>
      <c r="NCV16" s="93"/>
      <c r="NCW16" s="93"/>
      <c r="NCX16" s="93"/>
      <c r="NCY16" s="93"/>
      <c r="NCZ16" s="93"/>
      <c r="NDA16" s="93"/>
      <c r="NDB16" s="93"/>
      <c r="NDC16" s="93"/>
      <c r="NDD16" s="93"/>
      <c r="NDE16" s="93"/>
      <c r="NDF16" s="93"/>
      <c r="NDG16" s="93"/>
      <c r="NDH16" s="93"/>
      <c r="NDI16" s="93"/>
      <c r="NDJ16" s="93"/>
      <c r="NDK16" s="93"/>
      <c r="NDL16" s="93"/>
      <c r="NDM16" s="93"/>
      <c r="NDN16" s="93"/>
      <c r="NDO16" s="93"/>
      <c r="NDP16" s="93"/>
      <c r="NDQ16" s="93"/>
      <c r="NDR16" s="93"/>
      <c r="NDS16" s="93"/>
      <c r="NDT16" s="93"/>
      <c r="NDU16" s="93"/>
      <c r="NDV16" s="93"/>
      <c r="NDW16" s="93"/>
      <c r="NDX16" s="93"/>
      <c r="NDY16" s="93"/>
      <c r="NDZ16" s="93"/>
      <c r="NEA16" s="93"/>
      <c r="NEB16" s="93"/>
      <c r="NEC16" s="93"/>
      <c r="NED16" s="93"/>
      <c r="NEE16" s="93"/>
      <c r="NEF16" s="93"/>
      <c r="NEG16" s="93"/>
      <c r="NEH16" s="93"/>
      <c r="NEI16" s="93"/>
      <c r="NEJ16" s="93"/>
      <c r="NEK16" s="93"/>
      <c r="NEL16" s="93"/>
      <c r="NEM16" s="93"/>
      <c r="NEN16" s="93"/>
      <c r="NEO16" s="93"/>
      <c r="NEP16" s="93"/>
      <c r="NEQ16" s="93"/>
      <c r="NER16" s="93"/>
      <c r="NES16" s="93"/>
      <c r="NET16" s="93"/>
      <c r="NEU16" s="93"/>
      <c r="NEV16" s="93"/>
      <c r="NEW16" s="93"/>
      <c r="NEX16" s="93"/>
      <c r="NEY16" s="93"/>
      <c r="NEZ16" s="93"/>
      <c r="NFA16" s="93"/>
      <c r="NFB16" s="93"/>
      <c r="NFC16" s="93"/>
      <c r="NFD16" s="93"/>
      <c r="NFE16" s="93"/>
      <c r="NFF16" s="93"/>
      <c r="NFG16" s="93"/>
      <c r="NFH16" s="93"/>
      <c r="NFI16" s="93"/>
      <c r="NFJ16" s="93"/>
      <c r="NFK16" s="93"/>
      <c r="NFL16" s="93"/>
      <c r="NFM16" s="93"/>
      <c r="NFN16" s="93"/>
      <c r="NFO16" s="93"/>
      <c r="NFP16" s="93"/>
      <c r="NFQ16" s="93"/>
      <c r="NFR16" s="93"/>
      <c r="NFS16" s="93"/>
      <c r="NFT16" s="93"/>
      <c r="NFU16" s="93"/>
      <c r="NFV16" s="93"/>
      <c r="NFW16" s="93"/>
      <c r="NFX16" s="93"/>
      <c r="NFY16" s="93"/>
      <c r="NFZ16" s="93"/>
      <c r="NGA16" s="93"/>
      <c r="NGB16" s="93"/>
      <c r="NGC16" s="93"/>
      <c r="NGD16" s="93"/>
      <c r="NGE16" s="93"/>
      <c r="NGF16" s="93"/>
      <c r="NGG16" s="93"/>
      <c r="NGH16" s="93"/>
      <c r="NGI16" s="93"/>
      <c r="NGJ16" s="93"/>
      <c r="NGK16" s="93"/>
      <c r="NGL16" s="93"/>
      <c r="NGM16" s="93"/>
      <c r="NGN16" s="93"/>
      <c r="NGO16" s="93"/>
      <c r="NGP16" s="93"/>
      <c r="NGQ16" s="93"/>
      <c r="NGR16" s="93"/>
      <c r="NGS16" s="93"/>
      <c r="NGT16" s="93"/>
      <c r="NGU16" s="93"/>
      <c r="NGV16" s="93"/>
      <c r="NGW16" s="93"/>
      <c r="NGX16" s="93"/>
      <c r="NGY16" s="93"/>
      <c r="NGZ16" s="93"/>
      <c r="NHA16" s="93"/>
      <c r="NHB16" s="93"/>
      <c r="NHC16" s="93"/>
      <c r="NHD16" s="93"/>
      <c r="NHE16" s="93"/>
      <c r="NHF16" s="93"/>
      <c r="NHG16" s="93"/>
      <c r="NHH16" s="93"/>
      <c r="NHI16" s="93"/>
      <c r="NHJ16" s="93"/>
      <c r="NHK16" s="93"/>
      <c r="NHL16" s="93"/>
      <c r="NHM16" s="93"/>
      <c r="NHN16" s="93"/>
      <c r="NHO16" s="93"/>
      <c r="NHP16" s="93"/>
      <c r="NHQ16" s="93"/>
      <c r="NHR16" s="93"/>
      <c r="NHS16" s="93"/>
      <c r="NHT16" s="93"/>
      <c r="NHU16" s="93"/>
      <c r="NHV16" s="93"/>
      <c r="NHW16" s="93"/>
      <c r="NHX16" s="93"/>
      <c r="NHY16" s="93"/>
      <c r="NHZ16" s="93"/>
      <c r="NIA16" s="93"/>
      <c r="NIB16" s="93"/>
      <c r="NIC16" s="93"/>
      <c r="NID16" s="93"/>
      <c r="NIE16" s="93"/>
      <c r="NIF16" s="93"/>
      <c r="NIG16" s="93"/>
      <c r="NIH16" s="93"/>
      <c r="NII16" s="93"/>
      <c r="NIJ16" s="93"/>
      <c r="NIK16" s="93"/>
      <c r="NIL16" s="93"/>
      <c r="NIM16" s="93"/>
      <c r="NIN16" s="93"/>
      <c r="NIO16" s="93"/>
      <c r="NIP16" s="93"/>
      <c r="NIQ16" s="93"/>
      <c r="NIR16" s="93"/>
      <c r="NIS16" s="93"/>
      <c r="NIT16" s="93"/>
      <c r="NIU16" s="93"/>
      <c r="NIV16" s="93"/>
      <c r="NIW16" s="93"/>
      <c r="NIX16" s="93"/>
      <c r="NIY16" s="93"/>
      <c r="NIZ16" s="93"/>
      <c r="NJA16" s="93"/>
      <c r="NJB16" s="93"/>
      <c r="NJC16" s="93"/>
      <c r="NJD16" s="93"/>
      <c r="NJE16" s="93"/>
      <c r="NJF16" s="93"/>
      <c r="NJG16" s="93"/>
      <c r="NJH16" s="93"/>
      <c r="NJI16" s="93"/>
      <c r="NJJ16" s="93"/>
      <c r="NJK16" s="93"/>
      <c r="NJL16" s="93"/>
      <c r="NJM16" s="93"/>
      <c r="NJN16" s="93"/>
      <c r="NJO16" s="93"/>
      <c r="NJP16" s="93"/>
      <c r="NJQ16" s="93"/>
      <c r="NJR16" s="93"/>
      <c r="NJS16" s="93"/>
      <c r="NJT16" s="93"/>
      <c r="NJU16" s="93"/>
      <c r="NJV16" s="93"/>
      <c r="NJW16" s="93"/>
      <c r="NJX16" s="93"/>
      <c r="NJY16" s="93"/>
      <c r="NJZ16" s="93"/>
      <c r="NKA16" s="93"/>
      <c r="NKB16" s="93"/>
      <c r="NKC16" s="93"/>
      <c r="NKD16" s="93"/>
      <c r="NKE16" s="93"/>
      <c r="NKF16" s="93"/>
      <c r="NKG16" s="93"/>
      <c r="NKH16" s="93"/>
      <c r="NKI16" s="93"/>
      <c r="NKJ16" s="93"/>
      <c r="NKK16" s="93"/>
      <c r="NKL16" s="93"/>
      <c r="NKM16" s="93"/>
      <c r="NKN16" s="93"/>
      <c r="NKO16" s="93"/>
      <c r="NKP16" s="93"/>
      <c r="NKQ16" s="93"/>
      <c r="NKR16" s="93"/>
      <c r="NKS16" s="93"/>
      <c r="NKT16" s="93"/>
      <c r="NKU16" s="93"/>
      <c r="NKV16" s="93"/>
      <c r="NKW16" s="93"/>
      <c r="NKX16" s="93"/>
      <c r="NKY16" s="93"/>
      <c r="NKZ16" s="93"/>
      <c r="NLA16" s="93"/>
      <c r="NLB16" s="93"/>
      <c r="NLC16" s="93"/>
      <c r="NLD16" s="93"/>
      <c r="NLE16" s="93"/>
      <c r="NLF16" s="93"/>
      <c r="NLG16" s="93"/>
      <c r="NLH16" s="93"/>
      <c r="NLI16" s="93"/>
      <c r="NLJ16" s="93"/>
      <c r="NLK16" s="93"/>
      <c r="NLL16" s="93"/>
      <c r="NLM16" s="93"/>
      <c r="NLN16" s="93"/>
      <c r="NLO16" s="93"/>
      <c r="NLP16" s="93"/>
      <c r="NLQ16" s="93"/>
      <c r="NLR16" s="93"/>
      <c r="NLS16" s="93"/>
      <c r="NLT16" s="93"/>
      <c r="NLU16" s="93"/>
      <c r="NLV16" s="93"/>
      <c r="NLW16" s="93"/>
      <c r="NLX16" s="93"/>
      <c r="NLY16" s="93"/>
      <c r="NLZ16" s="93"/>
      <c r="NMA16" s="93"/>
      <c r="NMB16" s="93"/>
      <c r="NMC16" s="93"/>
      <c r="NMD16" s="93"/>
      <c r="NME16" s="93"/>
      <c r="NMF16" s="93"/>
      <c r="NMG16" s="93"/>
      <c r="NMH16" s="93"/>
      <c r="NMI16" s="93"/>
      <c r="NMJ16" s="93"/>
      <c r="NMK16" s="93"/>
      <c r="NML16" s="93"/>
      <c r="NMM16" s="93"/>
      <c r="NMN16" s="93"/>
      <c r="NMO16" s="93"/>
      <c r="NMP16" s="93"/>
      <c r="NMQ16" s="93"/>
      <c r="NMR16" s="93"/>
      <c r="NMS16" s="93"/>
      <c r="NMT16" s="93"/>
      <c r="NMU16" s="93"/>
      <c r="NMV16" s="93"/>
      <c r="NMW16" s="93"/>
      <c r="NMX16" s="93"/>
      <c r="NMY16" s="93"/>
      <c r="NMZ16" s="93"/>
      <c r="NNA16" s="93"/>
      <c r="NNB16" s="93"/>
      <c r="NNC16" s="93"/>
      <c r="NND16" s="93"/>
      <c r="NNE16" s="93"/>
      <c r="NNF16" s="93"/>
      <c r="NNG16" s="93"/>
      <c r="NNH16" s="93"/>
      <c r="NNI16" s="93"/>
      <c r="NNJ16" s="93"/>
      <c r="NNK16" s="93"/>
      <c r="NNL16" s="93"/>
      <c r="NNM16" s="93"/>
      <c r="NNN16" s="93"/>
      <c r="NNO16" s="93"/>
      <c r="NNP16" s="93"/>
      <c r="NNQ16" s="93"/>
      <c r="NNR16" s="93"/>
      <c r="NNS16" s="93"/>
      <c r="NNT16" s="93"/>
      <c r="NNU16" s="93"/>
      <c r="NNV16" s="93"/>
      <c r="NNW16" s="93"/>
      <c r="NNX16" s="93"/>
      <c r="NNY16" s="93"/>
      <c r="NNZ16" s="93"/>
      <c r="NOA16" s="93"/>
      <c r="NOB16" s="93"/>
      <c r="NOC16" s="93"/>
      <c r="NOD16" s="93"/>
      <c r="NOE16" s="93"/>
      <c r="NOF16" s="93"/>
      <c r="NOG16" s="93"/>
      <c r="NOH16" s="93"/>
      <c r="NOI16" s="93"/>
      <c r="NOJ16" s="93"/>
      <c r="NOK16" s="93"/>
      <c r="NOL16" s="93"/>
      <c r="NOM16" s="93"/>
      <c r="NON16" s="93"/>
      <c r="NOO16" s="93"/>
      <c r="NOP16" s="93"/>
      <c r="NOQ16" s="93"/>
      <c r="NOR16" s="93"/>
      <c r="NOS16" s="93"/>
      <c r="NOT16" s="93"/>
      <c r="NOU16" s="93"/>
      <c r="NOV16" s="93"/>
      <c r="NOW16" s="93"/>
      <c r="NOX16" s="93"/>
      <c r="NOY16" s="93"/>
      <c r="NOZ16" s="93"/>
      <c r="NPA16" s="93"/>
      <c r="NPB16" s="93"/>
      <c r="NPC16" s="93"/>
      <c r="NPD16" s="93"/>
      <c r="NPE16" s="93"/>
      <c r="NPF16" s="93"/>
      <c r="NPG16" s="93"/>
      <c r="NPH16" s="93"/>
      <c r="NPI16" s="93"/>
      <c r="NPJ16" s="93"/>
      <c r="NPK16" s="93"/>
      <c r="NPL16" s="93"/>
      <c r="NPM16" s="93"/>
      <c r="NPN16" s="93"/>
      <c r="NPO16" s="93"/>
      <c r="NPP16" s="93"/>
      <c r="NPQ16" s="93"/>
      <c r="NPR16" s="93"/>
      <c r="NPS16" s="93"/>
      <c r="NPT16" s="93"/>
      <c r="NPU16" s="93"/>
      <c r="NPV16" s="93"/>
      <c r="NPW16" s="93"/>
      <c r="NPX16" s="93"/>
      <c r="NPY16" s="93"/>
      <c r="NPZ16" s="93"/>
      <c r="NQA16" s="93"/>
      <c r="NQB16" s="93"/>
      <c r="NQC16" s="93"/>
      <c r="NQD16" s="93"/>
      <c r="NQE16" s="93"/>
      <c r="NQF16" s="93"/>
      <c r="NQG16" s="93"/>
      <c r="NQH16" s="93"/>
      <c r="NQI16" s="93"/>
      <c r="NQJ16" s="93"/>
      <c r="NQK16" s="93"/>
      <c r="NQL16" s="93"/>
      <c r="NQM16" s="93"/>
      <c r="NQN16" s="93"/>
      <c r="NQO16" s="93"/>
      <c r="NQP16" s="93"/>
      <c r="NQQ16" s="93"/>
      <c r="NQR16" s="93"/>
      <c r="NQS16" s="93"/>
      <c r="NQT16" s="93"/>
      <c r="NQU16" s="93"/>
      <c r="NQV16" s="93"/>
      <c r="NQW16" s="93"/>
      <c r="NQX16" s="93"/>
      <c r="NQY16" s="93"/>
      <c r="NQZ16" s="93"/>
      <c r="NRA16" s="93"/>
      <c r="NRB16" s="93"/>
      <c r="NRC16" s="93"/>
      <c r="NRD16" s="93"/>
      <c r="NRE16" s="93"/>
      <c r="NRF16" s="93"/>
      <c r="NRG16" s="93"/>
      <c r="NRH16" s="93"/>
      <c r="NRI16" s="93"/>
      <c r="NRJ16" s="93"/>
      <c r="NRK16" s="93"/>
      <c r="NRL16" s="93"/>
      <c r="NRM16" s="93"/>
      <c r="NRN16" s="93"/>
      <c r="NRO16" s="93"/>
      <c r="NRP16" s="93"/>
      <c r="NRQ16" s="93"/>
      <c r="NRR16" s="93"/>
      <c r="NRS16" s="93"/>
      <c r="NRT16" s="93"/>
      <c r="NRU16" s="93"/>
      <c r="NRV16" s="93"/>
      <c r="NRW16" s="93"/>
      <c r="NRX16" s="93"/>
      <c r="NRY16" s="93"/>
      <c r="NRZ16" s="93"/>
      <c r="NSA16" s="93"/>
      <c r="NSB16" s="93"/>
      <c r="NSC16" s="93"/>
      <c r="NSD16" s="93"/>
      <c r="NSE16" s="93"/>
      <c r="NSF16" s="93"/>
      <c r="NSG16" s="93"/>
      <c r="NSH16" s="93"/>
      <c r="NSI16" s="93"/>
      <c r="NSJ16" s="93"/>
      <c r="NSK16" s="93"/>
      <c r="NSL16" s="93"/>
      <c r="NSM16" s="93"/>
      <c r="NSN16" s="93"/>
      <c r="NSO16" s="93"/>
      <c r="NSP16" s="93"/>
      <c r="NSQ16" s="93"/>
      <c r="NSR16" s="93"/>
      <c r="NSS16" s="93"/>
      <c r="NST16" s="93"/>
      <c r="NSU16" s="93"/>
      <c r="NSV16" s="93"/>
      <c r="NSW16" s="93"/>
      <c r="NSX16" s="93"/>
      <c r="NSY16" s="93"/>
      <c r="NSZ16" s="93"/>
      <c r="NTA16" s="93"/>
      <c r="NTB16" s="93"/>
      <c r="NTC16" s="93"/>
      <c r="NTD16" s="93"/>
      <c r="NTE16" s="93"/>
      <c r="NTF16" s="93"/>
      <c r="NTG16" s="93"/>
      <c r="NTH16" s="93"/>
      <c r="NTI16" s="93"/>
      <c r="NTJ16" s="93"/>
      <c r="NTK16" s="93"/>
      <c r="NTL16" s="93"/>
      <c r="NTM16" s="93"/>
      <c r="NTN16" s="93"/>
      <c r="NTO16" s="93"/>
      <c r="NTP16" s="93"/>
      <c r="NTQ16" s="93"/>
      <c r="NTR16" s="93"/>
      <c r="NTS16" s="93"/>
      <c r="NTT16" s="93"/>
      <c r="NTU16" s="93"/>
      <c r="NTV16" s="93"/>
      <c r="NTW16" s="93"/>
      <c r="NTX16" s="93"/>
      <c r="NTY16" s="93"/>
      <c r="NTZ16" s="93"/>
      <c r="NUA16" s="93"/>
      <c r="NUB16" s="93"/>
      <c r="NUC16" s="93"/>
      <c r="NUD16" s="93"/>
      <c r="NUE16" s="93"/>
      <c r="NUF16" s="93"/>
      <c r="NUG16" s="93"/>
      <c r="NUH16" s="93"/>
      <c r="NUI16" s="93"/>
      <c r="NUJ16" s="93"/>
      <c r="NUK16" s="93"/>
      <c r="NUL16" s="93"/>
      <c r="NUM16" s="93"/>
      <c r="NUN16" s="93"/>
      <c r="NUO16" s="93"/>
      <c r="NUP16" s="93"/>
      <c r="NUQ16" s="93"/>
      <c r="NUR16" s="93"/>
      <c r="NUS16" s="93"/>
      <c r="NUT16" s="93"/>
      <c r="NUU16" s="93"/>
      <c r="NUV16" s="93"/>
      <c r="NUW16" s="93"/>
      <c r="NUX16" s="93"/>
      <c r="NUY16" s="93"/>
      <c r="NUZ16" s="93"/>
      <c r="NVA16" s="93"/>
      <c r="NVB16" s="93"/>
      <c r="NVC16" s="93"/>
      <c r="NVD16" s="93"/>
      <c r="NVE16" s="93"/>
      <c r="NVF16" s="93"/>
      <c r="NVG16" s="93"/>
      <c r="NVH16" s="93"/>
      <c r="NVI16" s="93"/>
      <c r="NVJ16" s="93"/>
      <c r="NVK16" s="93"/>
      <c r="NVL16" s="93"/>
      <c r="NVM16" s="93"/>
      <c r="NVN16" s="93"/>
      <c r="NVO16" s="93"/>
      <c r="NVP16" s="93"/>
      <c r="NVQ16" s="93"/>
      <c r="NVR16" s="93"/>
      <c r="NVS16" s="93"/>
      <c r="NVT16" s="93"/>
      <c r="NVU16" s="93"/>
      <c r="NVV16" s="93"/>
      <c r="NVW16" s="93"/>
      <c r="NVX16" s="93"/>
      <c r="NVY16" s="93"/>
      <c r="NVZ16" s="93"/>
      <c r="NWA16" s="93"/>
      <c r="NWB16" s="93"/>
      <c r="NWC16" s="93"/>
      <c r="NWD16" s="93"/>
      <c r="NWE16" s="93"/>
      <c r="NWF16" s="93"/>
      <c r="NWG16" s="93"/>
      <c r="NWH16" s="93"/>
      <c r="NWI16" s="93"/>
      <c r="NWJ16" s="93"/>
      <c r="NWK16" s="93"/>
      <c r="NWL16" s="93"/>
      <c r="NWM16" s="93"/>
      <c r="NWN16" s="93"/>
      <c r="NWO16" s="93"/>
      <c r="NWP16" s="93"/>
      <c r="NWQ16" s="93"/>
      <c r="NWR16" s="93"/>
      <c r="NWS16" s="93"/>
      <c r="NWT16" s="93"/>
      <c r="NWU16" s="93"/>
      <c r="NWV16" s="93"/>
      <c r="NWW16" s="93"/>
      <c r="NWX16" s="93"/>
      <c r="NWY16" s="93"/>
      <c r="NWZ16" s="93"/>
      <c r="NXA16" s="93"/>
      <c r="NXB16" s="93"/>
      <c r="NXC16" s="93"/>
      <c r="NXD16" s="93"/>
      <c r="NXE16" s="93"/>
      <c r="NXF16" s="93"/>
      <c r="NXG16" s="93"/>
      <c r="NXH16" s="93"/>
      <c r="NXI16" s="93"/>
      <c r="NXJ16" s="93"/>
      <c r="NXK16" s="93"/>
      <c r="NXL16" s="93"/>
      <c r="NXM16" s="93"/>
      <c r="NXN16" s="93"/>
      <c r="NXO16" s="93"/>
      <c r="NXP16" s="93"/>
      <c r="NXQ16" s="93"/>
      <c r="NXR16" s="93"/>
      <c r="NXS16" s="93"/>
      <c r="NXT16" s="93"/>
      <c r="NXU16" s="93"/>
      <c r="NXV16" s="93"/>
      <c r="NXW16" s="93"/>
      <c r="NXX16" s="93"/>
      <c r="NXY16" s="93"/>
      <c r="NXZ16" s="93"/>
      <c r="NYA16" s="93"/>
      <c r="NYB16" s="93"/>
      <c r="NYC16" s="93"/>
      <c r="NYD16" s="93"/>
      <c r="NYE16" s="93"/>
      <c r="NYF16" s="93"/>
      <c r="NYG16" s="93"/>
      <c r="NYH16" s="93"/>
      <c r="NYI16" s="93"/>
      <c r="NYJ16" s="93"/>
      <c r="NYK16" s="93"/>
      <c r="NYL16" s="93"/>
      <c r="NYM16" s="93"/>
      <c r="NYN16" s="93"/>
      <c r="NYO16" s="93"/>
      <c r="NYP16" s="93"/>
      <c r="NYQ16" s="93"/>
      <c r="NYR16" s="93"/>
      <c r="NYS16" s="93"/>
      <c r="NYT16" s="93"/>
      <c r="NYU16" s="93"/>
      <c r="NYV16" s="93"/>
      <c r="NYW16" s="93"/>
      <c r="NYX16" s="93"/>
      <c r="NYY16" s="93"/>
      <c r="NYZ16" s="93"/>
      <c r="NZA16" s="93"/>
      <c r="NZB16" s="93"/>
      <c r="NZC16" s="93"/>
      <c r="NZD16" s="93"/>
      <c r="NZE16" s="93"/>
      <c r="NZF16" s="93"/>
      <c r="NZG16" s="93"/>
      <c r="NZH16" s="93"/>
      <c r="NZI16" s="93"/>
      <c r="NZJ16" s="93"/>
      <c r="NZK16" s="93"/>
      <c r="NZL16" s="93"/>
      <c r="NZM16" s="93"/>
      <c r="NZN16" s="93"/>
      <c r="NZO16" s="93"/>
      <c r="NZP16" s="93"/>
      <c r="NZQ16" s="93"/>
      <c r="NZR16" s="93"/>
      <c r="NZS16" s="93"/>
      <c r="NZT16" s="93"/>
      <c r="NZU16" s="93"/>
      <c r="NZV16" s="93"/>
      <c r="NZW16" s="93"/>
      <c r="NZX16" s="93"/>
      <c r="NZY16" s="93"/>
      <c r="NZZ16" s="93"/>
      <c r="OAA16" s="93"/>
      <c r="OAB16" s="93"/>
      <c r="OAC16" s="93"/>
      <c r="OAD16" s="93"/>
      <c r="OAE16" s="93"/>
      <c r="OAF16" s="93"/>
      <c r="OAG16" s="93"/>
      <c r="OAH16" s="93"/>
      <c r="OAI16" s="93"/>
      <c r="OAJ16" s="93"/>
      <c r="OAK16" s="93"/>
      <c r="OAL16" s="93"/>
      <c r="OAM16" s="93"/>
      <c r="OAN16" s="93"/>
      <c r="OAO16" s="93"/>
      <c r="OAP16" s="93"/>
      <c r="OAQ16" s="93"/>
      <c r="OAR16" s="93"/>
      <c r="OAS16" s="93"/>
      <c r="OAT16" s="93"/>
      <c r="OAU16" s="93"/>
      <c r="OAV16" s="93"/>
      <c r="OAW16" s="93"/>
      <c r="OAX16" s="93"/>
      <c r="OAY16" s="93"/>
      <c r="OAZ16" s="93"/>
      <c r="OBA16" s="93"/>
      <c r="OBB16" s="93"/>
      <c r="OBC16" s="93"/>
      <c r="OBD16" s="93"/>
      <c r="OBE16" s="93"/>
      <c r="OBF16" s="93"/>
      <c r="OBG16" s="93"/>
      <c r="OBH16" s="93"/>
      <c r="OBI16" s="93"/>
      <c r="OBJ16" s="93"/>
      <c r="OBK16" s="93"/>
      <c r="OBL16" s="93"/>
      <c r="OBM16" s="93"/>
      <c r="OBN16" s="93"/>
      <c r="OBO16" s="93"/>
      <c r="OBP16" s="93"/>
      <c r="OBQ16" s="93"/>
      <c r="OBR16" s="93"/>
      <c r="OBS16" s="93"/>
      <c r="OBT16" s="93"/>
      <c r="OBU16" s="93"/>
      <c r="OBV16" s="93"/>
      <c r="OBW16" s="93"/>
      <c r="OBX16" s="93"/>
      <c r="OBY16" s="93"/>
      <c r="OBZ16" s="93"/>
      <c r="OCA16" s="93"/>
      <c r="OCB16" s="93"/>
      <c r="OCC16" s="93"/>
      <c r="OCD16" s="93"/>
      <c r="OCE16" s="93"/>
      <c r="OCF16" s="93"/>
      <c r="OCG16" s="93"/>
      <c r="OCH16" s="93"/>
      <c r="OCI16" s="93"/>
      <c r="OCJ16" s="93"/>
      <c r="OCK16" s="93"/>
      <c r="OCL16" s="93"/>
      <c r="OCM16" s="93"/>
      <c r="OCN16" s="93"/>
      <c r="OCO16" s="93"/>
      <c r="OCP16" s="93"/>
      <c r="OCQ16" s="93"/>
      <c r="OCR16" s="93"/>
      <c r="OCS16" s="93"/>
      <c r="OCT16" s="93"/>
      <c r="OCU16" s="93"/>
      <c r="OCV16" s="93"/>
      <c r="OCW16" s="93"/>
      <c r="OCX16" s="93"/>
      <c r="OCY16" s="93"/>
      <c r="OCZ16" s="93"/>
      <c r="ODA16" s="93"/>
      <c r="ODB16" s="93"/>
      <c r="ODC16" s="93"/>
      <c r="ODD16" s="93"/>
      <c r="ODE16" s="93"/>
      <c r="ODF16" s="93"/>
      <c r="ODG16" s="93"/>
      <c r="ODH16" s="93"/>
      <c r="ODI16" s="93"/>
      <c r="ODJ16" s="93"/>
      <c r="ODK16" s="93"/>
      <c r="ODL16" s="93"/>
      <c r="ODM16" s="93"/>
      <c r="ODN16" s="93"/>
      <c r="ODO16" s="93"/>
      <c r="ODP16" s="93"/>
      <c r="ODQ16" s="93"/>
      <c r="ODR16" s="93"/>
      <c r="ODS16" s="93"/>
      <c r="ODT16" s="93"/>
      <c r="ODU16" s="93"/>
      <c r="ODV16" s="93"/>
      <c r="ODW16" s="93"/>
      <c r="ODX16" s="93"/>
      <c r="ODY16" s="93"/>
      <c r="ODZ16" s="93"/>
      <c r="OEA16" s="93"/>
      <c r="OEB16" s="93"/>
      <c r="OEC16" s="93"/>
      <c r="OED16" s="93"/>
      <c r="OEE16" s="93"/>
      <c r="OEF16" s="93"/>
      <c r="OEG16" s="93"/>
      <c r="OEH16" s="93"/>
      <c r="OEI16" s="93"/>
      <c r="OEJ16" s="93"/>
      <c r="OEK16" s="93"/>
      <c r="OEL16" s="93"/>
      <c r="OEM16" s="93"/>
      <c r="OEN16" s="93"/>
      <c r="OEO16" s="93"/>
      <c r="OEP16" s="93"/>
      <c r="OEQ16" s="93"/>
      <c r="OER16" s="93"/>
      <c r="OES16" s="93"/>
      <c r="OET16" s="93"/>
      <c r="OEU16" s="93"/>
      <c r="OEV16" s="93"/>
      <c r="OEW16" s="93"/>
      <c r="OEX16" s="93"/>
      <c r="OEY16" s="93"/>
      <c r="OEZ16" s="93"/>
      <c r="OFA16" s="93"/>
      <c r="OFB16" s="93"/>
      <c r="OFC16" s="93"/>
      <c r="OFD16" s="93"/>
      <c r="OFE16" s="93"/>
      <c r="OFF16" s="93"/>
      <c r="OFG16" s="93"/>
      <c r="OFH16" s="93"/>
      <c r="OFI16" s="93"/>
      <c r="OFJ16" s="93"/>
      <c r="OFK16" s="93"/>
      <c r="OFL16" s="93"/>
      <c r="OFM16" s="93"/>
      <c r="OFN16" s="93"/>
      <c r="OFO16" s="93"/>
      <c r="OFP16" s="93"/>
      <c r="OFQ16" s="93"/>
      <c r="OFR16" s="93"/>
      <c r="OFS16" s="93"/>
      <c r="OFT16" s="93"/>
      <c r="OFU16" s="93"/>
      <c r="OFV16" s="93"/>
      <c r="OFW16" s="93"/>
      <c r="OFX16" s="93"/>
      <c r="OFY16" s="93"/>
      <c r="OFZ16" s="93"/>
      <c r="OGA16" s="93"/>
      <c r="OGB16" s="93"/>
      <c r="OGC16" s="93"/>
      <c r="OGD16" s="93"/>
      <c r="OGE16" s="93"/>
      <c r="OGF16" s="93"/>
      <c r="OGG16" s="93"/>
      <c r="OGH16" s="93"/>
      <c r="OGI16" s="93"/>
      <c r="OGJ16" s="93"/>
      <c r="OGK16" s="93"/>
      <c r="OGL16" s="93"/>
      <c r="OGM16" s="93"/>
      <c r="OGN16" s="93"/>
      <c r="OGO16" s="93"/>
      <c r="OGP16" s="93"/>
      <c r="OGQ16" s="93"/>
      <c r="OGR16" s="93"/>
      <c r="OGS16" s="93"/>
      <c r="OGT16" s="93"/>
      <c r="OGU16" s="93"/>
      <c r="OGV16" s="93"/>
      <c r="OGW16" s="93"/>
      <c r="OGX16" s="93"/>
      <c r="OGY16" s="93"/>
      <c r="OGZ16" s="93"/>
      <c r="OHA16" s="93"/>
      <c r="OHB16" s="93"/>
      <c r="OHC16" s="93"/>
      <c r="OHD16" s="93"/>
      <c r="OHE16" s="93"/>
      <c r="OHF16" s="93"/>
      <c r="OHG16" s="93"/>
      <c r="OHH16" s="93"/>
      <c r="OHI16" s="93"/>
      <c r="OHJ16" s="93"/>
      <c r="OHK16" s="93"/>
      <c r="OHL16" s="93"/>
      <c r="OHM16" s="93"/>
      <c r="OHN16" s="93"/>
      <c r="OHO16" s="93"/>
      <c r="OHP16" s="93"/>
      <c r="OHQ16" s="93"/>
      <c r="OHR16" s="93"/>
      <c r="OHS16" s="93"/>
      <c r="OHT16" s="93"/>
      <c r="OHU16" s="93"/>
      <c r="OHV16" s="93"/>
      <c r="OHW16" s="93"/>
      <c r="OHX16" s="93"/>
      <c r="OHY16" s="93"/>
      <c r="OHZ16" s="93"/>
      <c r="OIA16" s="93"/>
      <c r="OIB16" s="93"/>
      <c r="OIC16" s="93"/>
      <c r="OID16" s="93"/>
      <c r="OIE16" s="93"/>
      <c r="OIF16" s="93"/>
      <c r="OIG16" s="93"/>
      <c r="OIH16" s="93"/>
      <c r="OII16" s="93"/>
      <c r="OIJ16" s="93"/>
      <c r="OIK16" s="93"/>
      <c r="OIL16" s="93"/>
      <c r="OIM16" s="93"/>
      <c r="OIN16" s="93"/>
      <c r="OIO16" s="93"/>
      <c r="OIP16" s="93"/>
      <c r="OIQ16" s="93"/>
      <c r="OIR16" s="93"/>
      <c r="OIS16" s="93"/>
      <c r="OIT16" s="93"/>
      <c r="OIU16" s="93"/>
      <c r="OIV16" s="93"/>
      <c r="OIW16" s="93"/>
      <c r="OIX16" s="93"/>
      <c r="OIY16" s="93"/>
      <c r="OIZ16" s="93"/>
      <c r="OJA16" s="93"/>
      <c r="OJB16" s="93"/>
      <c r="OJC16" s="93"/>
      <c r="OJD16" s="93"/>
      <c r="OJE16" s="93"/>
      <c r="OJF16" s="93"/>
      <c r="OJG16" s="93"/>
      <c r="OJH16" s="93"/>
      <c r="OJI16" s="93"/>
      <c r="OJJ16" s="93"/>
      <c r="OJK16" s="93"/>
      <c r="OJL16" s="93"/>
      <c r="OJM16" s="93"/>
      <c r="OJN16" s="93"/>
      <c r="OJO16" s="93"/>
      <c r="OJP16" s="93"/>
      <c r="OJQ16" s="93"/>
      <c r="OJR16" s="93"/>
      <c r="OJS16" s="93"/>
      <c r="OJT16" s="93"/>
      <c r="OJU16" s="93"/>
      <c r="OJV16" s="93"/>
      <c r="OJW16" s="93"/>
      <c r="OJX16" s="93"/>
      <c r="OJY16" s="93"/>
      <c r="OJZ16" s="93"/>
      <c r="OKA16" s="93"/>
      <c r="OKB16" s="93"/>
      <c r="OKC16" s="93"/>
      <c r="OKD16" s="93"/>
      <c r="OKE16" s="93"/>
      <c r="OKF16" s="93"/>
      <c r="OKG16" s="93"/>
      <c r="OKH16" s="93"/>
      <c r="OKI16" s="93"/>
      <c r="OKJ16" s="93"/>
      <c r="OKK16" s="93"/>
      <c r="OKL16" s="93"/>
      <c r="OKM16" s="93"/>
      <c r="OKN16" s="93"/>
      <c r="OKO16" s="93"/>
      <c r="OKP16" s="93"/>
      <c r="OKQ16" s="93"/>
      <c r="OKR16" s="93"/>
      <c r="OKS16" s="93"/>
      <c r="OKT16" s="93"/>
      <c r="OKU16" s="93"/>
      <c r="OKV16" s="93"/>
      <c r="OKW16" s="93"/>
      <c r="OKX16" s="93"/>
      <c r="OKY16" s="93"/>
      <c r="OKZ16" s="93"/>
      <c r="OLA16" s="93"/>
      <c r="OLB16" s="93"/>
      <c r="OLC16" s="93"/>
      <c r="OLD16" s="93"/>
      <c r="OLE16" s="93"/>
      <c r="OLF16" s="93"/>
      <c r="OLG16" s="93"/>
      <c r="OLH16" s="93"/>
      <c r="OLI16" s="93"/>
      <c r="OLJ16" s="93"/>
      <c r="OLK16" s="93"/>
      <c r="OLL16" s="93"/>
      <c r="OLM16" s="93"/>
      <c r="OLN16" s="93"/>
      <c r="OLO16" s="93"/>
      <c r="OLP16" s="93"/>
      <c r="OLQ16" s="93"/>
      <c r="OLR16" s="93"/>
      <c r="OLS16" s="93"/>
      <c r="OLT16" s="93"/>
      <c r="OLU16" s="93"/>
      <c r="OLV16" s="93"/>
      <c r="OLW16" s="93"/>
      <c r="OLX16" s="93"/>
      <c r="OLY16" s="93"/>
      <c r="OLZ16" s="93"/>
      <c r="OMA16" s="93"/>
      <c r="OMB16" s="93"/>
      <c r="OMC16" s="93"/>
      <c r="OMD16" s="93"/>
      <c r="OME16" s="93"/>
      <c r="OMF16" s="93"/>
      <c r="OMG16" s="93"/>
      <c r="OMH16" s="93"/>
      <c r="OMI16" s="93"/>
      <c r="OMJ16" s="93"/>
      <c r="OMK16" s="93"/>
      <c r="OML16" s="93"/>
      <c r="OMM16" s="93"/>
      <c r="OMN16" s="93"/>
      <c r="OMO16" s="93"/>
      <c r="OMP16" s="93"/>
      <c r="OMQ16" s="93"/>
      <c r="OMR16" s="93"/>
      <c r="OMS16" s="93"/>
      <c r="OMT16" s="93"/>
      <c r="OMU16" s="93"/>
      <c r="OMV16" s="93"/>
      <c r="OMW16" s="93"/>
      <c r="OMX16" s="93"/>
      <c r="OMY16" s="93"/>
      <c r="OMZ16" s="93"/>
      <c r="ONA16" s="93"/>
      <c r="ONB16" s="93"/>
      <c r="ONC16" s="93"/>
      <c r="OND16" s="93"/>
      <c r="ONE16" s="93"/>
      <c r="ONF16" s="93"/>
      <c r="ONG16" s="93"/>
      <c r="ONH16" s="93"/>
      <c r="ONI16" s="93"/>
      <c r="ONJ16" s="93"/>
      <c r="ONK16" s="93"/>
      <c r="ONL16" s="93"/>
      <c r="ONM16" s="93"/>
      <c r="ONN16" s="93"/>
      <c r="ONO16" s="93"/>
      <c r="ONP16" s="93"/>
      <c r="ONQ16" s="93"/>
      <c r="ONR16" s="93"/>
      <c r="ONS16" s="93"/>
      <c r="ONT16" s="93"/>
      <c r="ONU16" s="93"/>
      <c r="ONV16" s="93"/>
      <c r="ONW16" s="93"/>
      <c r="ONX16" s="93"/>
      <c r="ONY16" s="93"/>
      <c r="ONZ16" s="93"/>
      <c r="OOA16" s="93"/>
      <c r="OOB16" s="93"/>
      <c r="OOC16" s="93"/>
      <c r="OOD16" s="93"/>
      <c r="OOE16" s="93"/>
      <c r="OOF16" s="93"/>
      <c r="OOG16" s="93"/>
      <c r="OOH16" s="93"/>
      <c r="OOI16" s="93"/>
      <c r="OOJ16" s="93"/>
      <c r="OOK16" s="93"/>
      <c r="OOL16" s="93"/>
      <c r="OOM16" s="93"/>
      <c r="OON16" s="93"/>
      <c r="OOO16" s="93"/>
      <c r="OOP16" s="93"/>
      <c r="OOQ16" s="93"/>
      <c r="OOR16" s="93"/>
      <c r="OOS16" s="93"/>
      <c r="OOT16" s="93"/>
      <c r="OOU16" s="93"/>
      <c r="OOV16" s="93"/>
      <c r="OOW16" s="93"/>
      <c r="OOX16" s="93"/>
      <c r="OOY16" s="93"/>
      <c r="OOZ16" s="93"/>
      <c r="OPA16" s="93"/>
      <c r="OPB16" s="93"/>
      <c r="OPC16" s="93"/>
      <c r="OPD16" s="93"/>
      <c r="OPE16" s="93"/>
      <c r="OPF16" s="93"/>
      <c r="OPG16" s="93"/>
      <c r="OPH16" s="93"/>
      <c r="OPI16" s="93"/>
      <c r="OPJ16" s="93"/>
      <c r="OPK16" s="93"/>
      <c r="OPL16" s="93"/>
      <c r="OPM16" s="93"/>
      <c r="OPN16" s="93"/>
      <c r="OPO16" s="93"/>
      <c r="OPP16" s="93"/>
      <c r="OPQ16" s="93"/>
      <c r="OPR16" s="93"/>
      <c r="OPS16" s="93"/>
      <c r="OPT16" s="93"/>
      <c r="OPU16" s="93"/>
      <c r="OPV16" s="93"/>
      <c r="OPW16" s="93"/>
      <c r="OPX16" s="93"/>
      <c r="OPY16" s="93"/>
      <c r="OPZ16" s="93"/>
      <c r="OQA16" s="93"/>
      <c r="OQB16" s="93"/>
      <c r="OQC16" s="93"/>
      <c r="OQD16" s="93"/>
      <c r="OQE16" s="93"/>
      <c r="OQF16" s="93"/>
      <c r="OQG16" s="93"/>
      <c r="OQH16" s="93"/>
      <c r="OQI16" s="93"/>
      <c r="OQJ16" s="93"/>
      <c r="OQK16" s="93"/>
      <c r="OQL16" s="93"/>
      <c r="OQM16" s="93"/>
      <c r="OQN16" s="93"/>
      <c r="OQO16" s="93"/>
      <c r="OQP16" s="93"/>
      <c r="OQQ16" s="93"/>
      <c r="OQR16" s="93"/>
      <c r="OQS16" s="93"/>
      <c r="OQT16" s="93"/>
      <c r="OQU16" s="93"/>
      <c r="OQV16" s="93"/>
      <c r="OQW16" s="93"/>
      <c r="OQX16" s="93"/>
      <c r="OQY16" s="93"/>
      <c r="OQZ16" s="93"/>
      <c r="ORA16" s="93"/>
      <c r="ORB16" s="93"/>
      <c r="ORC16" s="93"/>
      <c r="ORD16" s="93"/>
      <c r="ORE16" s="93"/>
      <c r="ORF16" s="93"/>
      <c r="ORG16" s="93"/>
      <c r="ORH16" s="93"/>
      <c r="ORI16" s="93"/>
      <c r="ORJ16" s="93"/>
      <c r="ORK16" s="93"/>
      <c r="ORL16" s="93"/>
      <c r="ORM16" s="93"/>
      <c r="ORN16" s="93"/>
      <c r="ORO16" s="93"/>
      <c r="ORP16" s="93"/>
      <c r="ORQ16" s="93"/>
      <c r="ORR16" s="93"/>
      <c r="ORS16" s="93"/>
      <c r="ORT16" s="93"/>
      <c r="ORU16" s="93"/>
      <c r="ORV16" s="93"/>
      <c r="ORW16" s="93"/>
      <c r="ORX16" s="93"/>
      <c r="ORY16" s="93"/>
      <c r="ORZ16" s="93"/>
      <c r="OSA16" s="93"/>
      <c r="OSB16" s="93"/>
      <c r="OSC16" s="93"/>
      <c r="OSD16" s="93"/>
      <c r="OSE16" s="93"/>
      <c r="OSF16" s="93"/>
      <c r="OSG16" s="93"/>
      <c r="OSH16" s="93"/>
      <c r="OSI16" s="93"/>
      <c r="OSJ16" s="93"/>
      <c r="OSK16" s="93"/>
      <c r="OSL16" s="93"/>
      <c r="OSM16" s="93"/>
      <c r="OSN16" s="93"/>
      <c r="OSO16" s="93"/>
      <c r="OSP16" s="93"/>
      <c r="OSQ16" s="93"/>
      <c r="OSR16" s="93"/>
      <c r="OSS16" s="93"/>
      <c r="OST16" s="93"/>
      <c r="OSU16" s="93"/>
      <c r="OSV16" s="93"/>
      <c r="OSW16" s="93"/>
      <c r="OSX16" s="93"/>
      <c r="OSY16" s="93"/>
      <c r="OSZ16" s="93"/>
      <c r="OTA16" s="93"/>
      <c r="OTB16" s="93"/>
      <c r="OTC16" s="93"/>
      <c r="OTD16" s="93"/>
      <c r="OTE16" s="93"/>
      <c r="OTF16" s="93"/>
      <c r="OTG16" s="93"/>
      <c r="OTH16" s="93"/>
      <c r="OTI16" s="93"/>
      <c r="OTJ16" s="93"/>
      <c r="OTK16" s="93"/>
      <c r="OTL16" s="93"/>
      <c r="OTM16" s="93"/>
      <c r="OTN16" s="93"/>
      <c r="OTO16" s="93"/>
      <c r="OTP16" s="93"/>
      <c r="OTQ16" s="93"/>
      <c r="OTR16" s="93"/>
      <c r="OTS16" s="93"/>
      <c r="OTT16" s="93"/>
      <c r="OTU16" s="93"/>
      <c r="OTV16" s="93"/>
      <c r="OTW16" s="93"/>
      <c r="OTX16" s="93"/>
      <c r="OTY16" s="93"/>
      <c r="OTZ16" s="93"/>
      <c r="OUA16" s="93"/>
      <c r="OUB16" s="93"/>
      <c r="OUC16" s="93"/>
      <c r="OUD16" s="93"/>
      <c r="OUE16" s="93"/>
      <c r="OUF16" s="93"/>
      <c r="OUG16" s="93"/>
      <c r="OUH16" s="93"/>
      <c r="OUI16" s="93"/>
      <c r="OUJ16" s="93"/>
      <c r="OUK16" s="93"/>
      <c r="OUL16" s="93"/>
      <c r="OUM16" s="93"/>
      <c r="OUN16" s="93"/>
      <c r="OUO16" s="93"/>
      <c r="OUP16" s="93"/>
      <c r="OUQ16" s="93"/>
      <c r="OUR16" s="93"/>
      <c r="OUS16" s="93"/>
      <c r="OUT16" s="93"/>
      <c r="OUU16" s="93"/>
      <c r="OUV16" s="93"/>
      <c r="OUW16" s="93"/>
      <c r="OUX16" s="93"/>
      <c r="OUY16" s="93"/>
      <c r="OUZ16" s="93"/>
      <c r="OVA16" s="93"/>
      <c r="OVB16" s="93"/>
      <c r="OVC16" s="93"/>
      <c r="OVD16" s="93"/>
      <c r="OVE16" s="93"/>
      <c r="OVF16" s="93"/>
      <c r="OVG16" s="93"/>
      <c r="OVH16" s="93"/>
      <c r="OVI16" s="93"/>
      <c r="OVJ16" s="93"/>
      <c r="OVK16" s="93"/>
      <c r="OVL16" s="93"/>
      <c r="OVM16" s="93"/>
      <c r="OVN16" s="93"/>
      <c r="OVO16" s="93"/>
      <c r="OVP16" s="93"/>
      <c r="OVQ16" s="93"/>
      <c r="OVR16" s="93"/>
      <c r="OVS16" s="93"/>
      <c r="OVT16" s="93"/>
      <c r="OVU16" s="93"/>
      <c r="OVV16" s="93"/>
      <c r="OVW16" s="93"/>
      <c r="OVX16" s="93"/>
      <c r="OVY16" s="93"/>
      <c r="OVZ16" s="93"/>
      <c r="OWA16" s="93"/>
      <c r="OWB16" s="93"/>
      <c r="OWC16" s="93"/>
      <c r="OWD16" s="93"/>
      <c r="OWE16" s="93"/>
      <c r="OWF16" s="93"/>
      <c r="OWG16" s="93"/>
      <c r="OWH16" s="93"/>
      <c r="OWI16" s="93"/>
      <c r="OWJ16" s="93"/>
      <c r="OWK16" s="93"/>
      <c r="OWL16" s="93"/>
      <c r="OWM16" s="93"/>
      <c r="OWN16" s="93"/>
      <c r="OWO16" s="93"/>
      <c r="OWP16" s="93"/>
      <c r="OWQ16" s="93"/>
      <c r="OWR16" s="93"/>
      <c r="OWS16" s="93"/>
      <c r="OWT16" s="93"/>
      <c r="OWU16" s="93"/>
      <c r="OWV16" s="93"/>
      <c r="OWW16" s="93"/>
      <c r="OWX16" s="93"/>
      <c r="OWY16" s="93"/>
      <c r="OWZ16" s="93"/>
      <c r="OXA16" s="93"/>
      <c r="OXB16" s="93"/>
      <c r="OXC16" s="93"/>
      <c r="OXD16" s="93"/>
      <c r="OXE16" s="93"/>
      <c r="OXF16" s="93"/>
      <c r="OXG16" s="93"/>
      <c r="OXH16" s="93"/>
      <c r="OXI16" s="93"/>
      <c r="OXJ16" s="93"/>
      <c r="OXK16" s="93"/>
      <c r="OXL16" s="93"/>
      <c r="OXM16" s="93"/>
      <c r="OXN16" s="93"/>
      <c r="OXO16" s="93"/>
      <c r="OXP16" s="93"/>
      <c r="OXQ16" s="93"/>
      <c r="OXR16" s="93"/>
      <c r="OXS16" s="93"/>
      <c r="OXT16" s="93"/>
      <c r="OXU16" s="93"/>
      <c r="OXV16" s="93"/>
      <c r="OXW16" s="93"/>
      <c r="OXX16" s="93"/>
      <c r="OXY16" s="93"/>
      <c r="OXZ16" s="93"/>
      <c r="OYA16" s="93"/>
      <c r="OYB16" s="93"/>
      <c r="OYC16" s="93"/>
      <c r="OYD16" s="93"/>
      <c r="OYE16" s="93"/>
      <c r="OYF16" s="93"/>
      <c r="OYG16" s="93"/>
      <c r="OYH16" s="93"/>
      <c r="OYI16" s="93"/>
      <c r="OYJ16" s="93"/>
      <c r="OYK16" s="93"/>
      <c r="OYL16" s="93"/>
      <c r="OYM16" s="93"/>
      <c r="OYN16" s="93"/>
      <c r="OYO16" s="93"/>
      <c r="OYP16" s="93"/>
      <c r="OYQ16" s="93"/>
      <c r="OYR16" s="93"/>
      <c r="OYS16" s="93"/>
      <c r="OYT16" s="93"/>
      <c r="OYU16" s="93"/>
      <c r="OYV16" s="93"/>
      <c r="OYW16" s="93"/>
      <c r="OYX16" s="93"/>
      <c r="OYY16" s="93"/>
      <c r="OYZ16" s="93"/>
      <c r="OZA16" s="93"/>
      <c r="OZB16" s="93"/>
      <c r="OZC16" s="93"/>
      <c r="OZD16" s="93"/>
      <c r="OZE16" s="93"/>
      <c r="OZF16" s="93"/>
      <c r="OZG16" s="93"/>
      <c r="OZH16" s="93"/>
      <c r="OZI16" s="93"/>
      <c r="OZJ16" s="93"/>
      <c r="OZK16" s="93"/>
      <c r="OZL16" s="93"/>
      <c r="OZM16" s="93"/>
      <c r="OZN16" s="93"/>
      <c r="OZO16" s="93"/>
      <c r="OZP16" s="93"/>
      <c r="OZQ16" s="93"/>
      <c r="OZR16" s="93"/>
      <c r="OZS16" s="93"/>
      <c r="OZT16" s="93"/>
      <c r="OZU16" s="93"/>
      <c r="OZV16" s="93"/>
      <c r="OZW16" s="93"/>
      <c r="OZX16" s="93"/>
      <c r="OZY16" s="93"/>
      <c r="OZZ16" s="93"/>
      <c r="PAA16" s="93"/>
      <c r="PAB16" s="93"/>
      <c r="PAC16" s="93"/>
      <c r="PAD16" s="93"/>
      <c r="PAE16" s="93"/>
      <c r="PAF16" s="93"/>
      <c r="PAG16" s="93"/>
      <c r="PAH16" s="93"/>
      <c r="PAI16" s="93"/>
      <c r="PAJ16" s="93"/>
      <c r="PAK16" s="93"/>
      <c r="PAL16" s="93"/>
      <c r="PAM16" s="93"/>
      <c r="PAN16" s="93"/>
      <c r="PAO16" s="93"/>
      <c r="PAP16" s="93"/>
      <c r="PAQ16" s="93"/>
      <c r="PAR16" s="93"/>
      <c r="PAS16" s="93"/>
      <c r="PAT16" s="93"/>
      <c r="PAU16" s="93"/>
      <c r="PAV16" s="93"/>
      <c r="PAW16" s="93"/>
      <c r="PAX16" s="93"/>
      <c r="PAY16" s="93"/>
      <c r="PAZ16" s="93"/>
      <c r="PBA16" s="93"/>
      <c r="PBB16" s="93"/>
      <c r="PBC16" s="93"/>
      <c r="PBD16" s="93"/>
      <c r="PBE16" s="93"/>
      <c r="PBF16" s="93"/>
      <c r="PBG16" s="93"/>
      <c r="PBH16" s="93"/>
      <c r="PBI16" s="93"/>
      <c r="PBJ16" s="93"/>
      <c r="PBK16" s="93"/>
      <c r="PBL16" s="93"/>
      <c r="PBM16" s="93"/>
      <c r="PBN16" s="93"/>
      <c r="PBO16" s="93"/>
      <c r="PBP16" s="93"/>
      <c r="PBQ16" s="93"/>
      <c r="PBR16" s="93"/>
      <c r="PBS16" s="93"/>
      <c r="PBT16" s="93"/>
      <c r="PBU16" s="93"/>
      <c r="PBV16" s="93"/>
      <c r="PBW16" s="93"/>
      <c r="PBX16" s="93"/>
      <c r="PBY16" s="93"/>
      <c r="PBZ16" s="93"/>
      <c r="PCA16" s="93"/>
      <c r="PCB16" s="93"/>
      <c r="PCC16" s="93"/>
      <c r="PCD16" s="93"/>
      <c r="PCE16" s="93"/>
      <c r="PCF16" s="93"/>
      <c r="PCG16" s="93"/>
      <c r="PCH16" s="93"/>
      <c r="PCI16" s="93"/>
      <c r="PCJ16" s="93"/>
      <c r="PCK16" s="93"/>
      <c r="PCL16" s="93"/>
      <c r="PCM16" s="93"/>
      <c r="PCN16" s="93"/>
      <c r="PCO16" s="93"/>
      <c r="PCP16" s="93"/>
      <c r="PCQ16" s="93"/>
      <c r="PCR16" s="93"/>
      <c r="PCS16" s="93"/>
      <c r="PCT16" s="93"/>
      <c r="PCU16" s="93"/>
      <c r="PCV16" s="93"/>
      <c r="PCW16" s="93"/>
      <c r="PCX16" s="93"/>
      <c r="PCY16" s="93"/>
      <c r="PCZ16" s="93"/>
      <c r="PDA16" s="93"/>
      <c r="PDB16" s="93"/>
      <c r="PDC16" s="93"/>
      <c r="PDD16" s="93"/>
      <c r="PDE16" s="93"/>
      <c r="PDF16" s="93"/>
      <c r="PDG16" s="93"/>
      <c r="PDH16" s="93"/>
      <c r="PDI16" s="93"/>
      <c r="PDJ16" s="93"/>
      <c r="PDK16" s="93"/>
      <c r="PDL16" s="93"/>
      <c r="PDM16" s="93"/>
      <c r="PDN16" s="93"/>
      <c r="PDO16" s="93"/>
      <c r="PDP16" s="93"/>
      <c r="PDQ16" s="93"/>
      <c r="PDR16" s="93"/>
      <c r="PDS16" s="93"/>
      <c r="PDT16" s="93"/>
      <c r="PDU16" s="93"/>
      <c r="PDV16" s="93"/>
      <c r="PDW16" s="93"/>
      <c r="PDX16" s="93"/>
      <c r="PDY16" s="93"/>
      <c r="PDZ16" s="93"/>
      <c r="PEA16" s="93"/>
      <c r="PEB16" s="93"/>
      <c r="PEC16" s="93"/>
      <c r="PED16" s="93"/>
      <c r="PEE16" s="93"/>
      <c r="PEF16" s="93"/>
      <c r="PEG16" s="93"/>
      <c r="PEH16" s="93"/>
      <c r="PEI16" s="93"/>
      <c r="PEJ16" s="93"/>
      <c r="PEK16" s="93"/>
      <c r="PEL16" s="93"/>
      <c r="PEM16" s="93"/>
      <c r="PEN16" s="93"/>
      <c r="PEO16" s="93"/>
      <c r="PEP16" s="93"/>
      <c r="PEQ16" s="93"/>
      <c r="PER16" s="93"/>
      <c r="PES16" s="93"/>
      <c r="PET16" s="93"/>
      <c r="PEU16" s="93"/>
      <c r="PEV16" s="93"/>
      <c r="PEW16" s="93"/>
      <c r="PEX16" s="93"/>
      <c r="PEY16" s="93"/>
      <c r="PEZ16" s="93"/>
      <c r="PFA16" s="93"/>
      <c r="PFB16" s="93"/>
      <c r="PFC16" s="93"/>
      <c r="PFD16" s="93"/>
      <c r="PFE16" s="93"/>
      <c r="PFF16" s="93"/>
      <c r="PFG16" s="93"/>
      <c r="PFH16" s="93"/>
      <c r="PFI16" s="93"/>
      <c r="PFJ16" s="93"/>
      <c r="PFK16" s="93"/>
      <c r="PFL16" s="93"/>
      <c r="PFM16" s="93"/>
      <c r="PFN16" s="93"/>
      <c r="PFO16" s="93"/>
      <c r="PFP16" s="93"/>
      <c r="PFQ16" s="93"/>
      <c r="PFR16" s="93"/>
      <c r="PFS16" s="93"/>
      <c r="PFT16" s="93"/>
      <c r="PFU16" s="93"/>
      <c r="PFV16" s="93"/>
      <c r="PFW16" s="93"/>
      <c r="PFX16" s="93"/>
      <c r="PFY16" s="93"/>
      <c r="PFZ16" s="93"/>
      <c r="PGA16" s="93"/>
      <c r="PGB16" s="93"/>
      <c r="PGC16" s="93"/>
      <c r="PGD16" s="93"/>
      <c r="PGE16" s="93"/>
      <c r="PGF16" s="93"/>
      <c r="PGG16" s="93"/>
      <c r="PGH16" s="93"/>
      <c r="PGI16" s="93"/>
      <c r="PGJ16" s="93"/>
      <c r="PGK16" s="93"/>
      <c r="PGL16" s="93"/>
      <c r="PGM16" s="93"/>
      <c r="PGN16" s="93"/>
      <c r="PGO16" s="93"/>
      <c r="PGP16" s="93"/>
      <c r="PGQ16" s="93"/>
      <c r="PGR16" s="93"/>
      <c r="PGS16" s="93"/>
      <c r="PGT16" s="93"/>
      <c r="PGU16" s="93"/>
      <c r="PGV16" s="93"/>
      <c r="PGW16" s="93"/>
      <c r="PGX16" s="93"/>
      <c r="PGY16" s="93"/>
      <c r="PGZ16" s="93"/>
      <c r="PHA16" s="93"/>
      <c r="PHB16" s="93"/>
      <c r="PHC16" s="93"/>
      <c r="PHD16" s="93"/>
      <c r="PHE16" s="93"/>
      <c r="PHF16" s="93"/>
      <c r="PHG16" s="93"/>
      <c r="PHH16" s="93"/>
      <c r="PHI16" s="93"/>
      <c r="PHJ16" s="93"/>
      <c r="PHK16" s="93"/>
      <c r="PHL16" s="93"/>
      <c r="PHM16" s="93"/>
      <c r="PHN16" s="93"/>
      <c r="PHO16" s="93"/>
      <c r="PHP16" s="93"/>
      <c r="PHQ16" s="93"/>
      <c r="PHR16" s="93"/>
      <c r="PHS16" s="93"/>
      <c r="PHT16" s="93"/>
      <c r="PHU16" s="93"/>
      <c r="PHV16" s="93"/>
      <c r="PHW16" s="93"/>
      <c r="PHX16" s="93"/>
      <c r="PHY16" s="93"/>
      <c r="PHZ16" s="93"/>
      <c r="PIA16" s="93"/>
      <c r="PIB16" s="93"/>
      <c r="PIC16" s="93"/>
      <c r="PID16" s="93"/>
      <c r="PIE16" s="93"/>
      <c r="PIF16" s="93"/>
      <c r="PIG16" s="93"/>
      <c r="PIH16" s="93"/>
      <c r="PII16" s="93"/>
      <c r="PIJ16" s="93"/>
      <c r="PIK16" s="93"/>
      <c r="PIL16" s="93"/>
      <c r="PIM16" s="93"/>
      <c r="PIN16" s="93"/>
      <c r="PIO16" s="93"/>
      <c r="PIP16" s="93"/>
      <c r="PIQ16" s="93"/>
      <c r="PIR16" s="93"/>
      <c r="PIS16" s="93"/>
      <c r="PIT16" s="93"/>
      <c r="PIU16" s="93"/>
      <c r="PIV16" s="93"/>
      <c r="PIW16" s="93"/>
      <c r="PIX16" s="93"/>
      <c r="PIY16" s="93"/>
      <c r="PIZ16" s="93"/>
      <c r="PJA16" s="93"/>
      <c r="PJB16" s="93"/>
      <c r="PJC16" s="93"/>
      <c r="PJD16" s="93"/>
      <c r="PJE16" s="93"/>
      <c r="PJF16" s="93"/>
      <c r="PJG16" s="93"/>
      <c r="PJH16" s="93"/>
      <c r="PJI16" s="93"/>
      <c r="PJJ16" s="93"/>
      <c r="PJK16" s="93"/>
      <c r="PJL16" s="93"/>
      <c r="PJM16" s="93"/>
      <c r="PJN16" s="93"/>
      <c r="PJO16" s="93"/>
      <c r="PJP16" s="93"/>
      <c r="PJQ16" s="93"/>
      <c r="PJR16" s="93"/>
      <c r="PJS16" s="93"/>
      <c r="PJT16" s="93"/>
      <c r="PJU16" s="93"/>
      <c r="PJV16" s="93"/>
      <c r="PJW16" s="93"/>
      <c r="PJX16" s="93"/>
      <c r="PJY16" s="93"/>
      <c r="PJZ16" s="93"/>
      <c r="PKA16" s="93"/>
      <c r="PKB16" s="93"/>
      <c r="PKC16" s="93"/>
      <c r="PKD16" s="93"/>
      <c r="PKE16" s="93"/>
      <c r="PKF16" s="93"/>
      <c r="PKG16" s="93"/>
      <c r="PKH16" s="93"/>
      <c r="PKI16" s="93"/>
      <c r="PKJ16" s="93"/>
      <c r="PKK16" s="93"/>
      <c r="PKL16" s="93"/>
      <c r="PKM16" s="93"/>
      <c r="PKN16" s="93"/>
      <c r="PKO16" s="93"/>
      <c r="PKP16" s="93"/>
      <c r="PKQ16" s="93"/>
      <c r="PKR16" s="93"/>
      <c r="PKS16" s="93"/>
      <c r="PKT16" s="93"/>
      <c r="PKU16" s="93"/>
      <c r="PKV16" s="93"/>
      <c r="PKW16" s="93"/>
      <c r="PKX16" s="93"/>
      <c r="PKY16" s="93"/>
      <c r="PKZ16" s="93"/>
      <c r="PLA16" s="93"/>
      <c r="PLB16" s="93"/>
      <c r="PLC16" s="93"/>
      <c r="PLD16" s="93"/>
      <c r="PLE16" s="93"/>
      <c r="PLF16" s="93"/>
      <c r="PLG16" s="93"/>
      <c r="PLH16" s="93"/>
      <c r="PLI16" s="93"/>
      <c r="PLJ16" s="93"/>
      <c r="PLK16" s="93"/>
      <c r="PLL16" s="93"/>
      <c r="PLM16" s="93"/>
      <c r="PLN16" s="93"/>
      <c r="PLO16" s="93"/>
      <c r="PLP16" s="93"/>
      <c r="PLQ16" s="93"/>
      <c r="PLR16" s="93"/>
      <c r="PLS16" s="93"/>
      <c r="PLT16" s="93"/>
      <c r="PLU16" s="93"/>
      <c r="PLV16" s="93"/>
      <c r="PLW16" s="93"/>
      <c r="PLX16" s="93"/>
      <c r="PLY16" s="93"/>
      <c r="PLZ16" s="93"/>
      <c r="PMA16" s="93"/>
      <c r="PMB16" s="93"/>
      <c r="PMC16" s="93"/>
      <c r="PMD16" s="93"/>
      <c r="PME16" s="93"/>
      <c r="PMF16" s="93"/>
      <c r="PMG16" s="93"/>
      <c r="PMH16" s="93"/>
      <c r="PMI16" s="93"/>
      <c r="PMJ16" s="93"/>
      <c r="PMK16" s="93"/>
      <c r="PML16" s="93"/>
      <c r="PMM16" s="93"/>
      <c r="PMN16" s="93"/>
      <c r="PMO16" s="93"/>
      <c r="PMP16" s="93"/>
      <c r="PMQ16" s="93"/>
      <c r="PMR16" s="93"/>
      <c r="PMS16" s="93"/>
      <c r="PMT16" s="93"/>
      <c r="PMU16" s="93"/>
      <c r="PMV16" s="93"/>
      <c r="PMW16" s="93"/>
      <c r="PMX16" s="93"/>
      <c r="PMY16" s="93"/>
      <c r="PMZ16" s="93"/>
      <c r="PNA16" s="93"/>
      <c r="PNB16" s="93"/>
      <c r="PNC16" s="93"/>
      <c r="PND16" s="93"/>
      <c r="PNE16" s="93"/>
      <c r="PNF16" s="93"/>
      <c r="PNG16" s="93"/>
      <c r="PNH16" s="93"/>
      <c r="PNI16" s="93"/>
      <c r="PNJ16" s="93"/>
      <c r="PNK16" s="93"/>
      <c r="PNL16" s="93"/>
      <c r="PNM16" s="93"/>
      <c r="PNN16" s="93"/>
      <c r="PNO16" s="93"/>
      <c r="PNP16" s="93"/>
      <c r="PNQ16" s="93"/>
      <c r="PNR16" s="93"/>
      <c r="PNS16" s="93"/>
      <c r="PNT16" s="93"/>
      <c r="PNU16" s="93"/>
      <c r="PNV16" s="93"/>
      <c r="PNW16" s="93"/>
      <c r="PNX16" s="93"/>
      <c r="PNY16" s="93"/>
      <c r="PNZ16" s="93"/>
      <c r="POA16" s="93"/>
      <c r="POB16" s="93"/>
      <c r="POC16" s="93"/>
      <c r="POD16" s="93"/>
      <c r="POE16" s="93"/>
      <c r="POF16" s="93"/>
      <c r="POG16" s="93"/>
      <c r="POH16" s="93"/>
      <c r="POI16" s="93"/>
      <c r="POJ16" s="93"/>
      <c r="POK16" s="93"/>
      <c r="POL16" s="93"/>
      <c r="POM16" s="93"/>
      <c r="PON16" s="93"/>
      <c r="POO16" s="93"/>
      <c r="POP16" s="93"/>
      <c r="POQ16" s="93"/>
      <c r="POR16" s="93"/>
      <c r="POS16" s="93"/>
      <c r="POT16" s="93"/>
      <c r="POU16" s="93"/>
      <c r="POV16" s="93"/>
      <c r="POW16" s="93"/>
      <c r="POX16" s="93"/>
      <c r="POY16" s="93"/>
      <c r="POZ16" s="93"/>
      <c r="PPA16" s="93"/>
      <c r="PPB16" s="93"/>
      <c r="PPC16" s="93"/>
      <c r="PPD16" s="93"/>
      <c r="PPE16" s="93"/>
      <c r="PPF16" s="93"/>
      <c r="PPG16" s="93"/>
      <c r="PPH16" s="93"/>
      <c r="PPI16" s="93"/>
      <c r="PPJ16" s="93"/>
      <c r="PPK16" s="93"/>
      <c r="PPL16" s="93"/>
      <c r="PPM16" s="93"/>
      <c r="PPN16" s="93"/>
      <c r="PPO16" s="93"/>
      <c r="PPP16" s="93"/>
      <c r="PPQ16" s="93"/>
      <c r="PPR16" s="93"/>
      <c r="PPS16" s="93"/>
      <c r="PPT16" s="93"/>
      <c r="PPU16" s="93"/>
      <c r="PPV16" s="93"/>
      <c r="PPW16" s="93"/>
      <c r="PPX16" s="93"/>
      <c r="PPY16" s="93"/>
      <c r="PPZ16" s="93"/>
      <c r="PQA16" s="93"/>
      <c r="PQB16" s="93"/>
      <c r="PQC16" s="93"/>
      <c r="PQD16" s="93"/>
      <c r="PQE16" s="93"/>
      <c r="PQF16" s="93"/>
      <c r="PQG16" s="93"/>
      <c r="PQH16" s="93"/>
      <c r="PQI16" s="93"/>
      <c r="PQJ16" s="93"/>
      <c r="PQK16" s="93"/>
      <c r="PQL16" s="93"/>
      <c r="PQM16" s="93"/>
      <c r="PQN16" s="93"/>
      <c r="PQO16" s="93"/>
      <c r="PQP16" s="93"/>
      <c r="PQQ16" s="93"/>
      <c r="PQR16" s="93"/>
      <c r="PQS16" s="93"/>
      <c r="PQT16" s="93"/>
      <c r="PQU16" s="93"/>
      <c r="PQV16" s="93"/>
      <c r="PQW16" s="93"/>
      <c r="PQX16" s="93"/>
      <c r="PQY16" s="93"/>
      <c r="PQZ16" s="93"/>
      <c r="PRA16" s="93"/>
      <c r="PRB16" s="93"/>
      <c r="PRC16" s="93"/>
      <c r="PRD16" s="93"/>
      <c r="PRE16" s="93"/>
      <c r="PRF16" s="93"/>
      <c r="PRG16" s="93"/>
      <c r="PRH16" s="93"/>
      <c r="PRI16" s="93"/>
      <c r="PRJ16" s="93"/>
      <c r="PRK16" s="93"/>
      <c r="PRL16" s="93"/>
      <c r="PRM16" s="93"/>
      <c r="PRN16" s="93"/>
      <c r="PRO16" s="93"/>
      <c r="PRP16" s="93"/>
      <c r="PRQ16" s="93"/>
      <c r="PRR16" s="93"/>
      <c r="PRS16" s="93"/>
      <c r="PRT16" s="93"/>
      <c r="PRU16" s="93"/>
      <c r="PRV16" s="93"/>
      <c r="PRW16" s="93"/>
      <c r="PRX16" s="93"/>
      <c r="PRY16" s="93"/>
      <c r="PRZ16" s="93"/>
      <c r="PSA16" s="93"/>
      <c r="PSB16" s="93"/>
      <c r="PSC16" s="93"/>
      <c r="PSD16" s="93"/>
      <c r="PSE16" s="93"/>
      <c r="PSF16" s="93"/>
      <c r="PSG16" s="93"/>
      <c r="PSH16" s="93"/>
      <c r="PSI16" s="93"/>
      <c r="PSJ16" s="93"/>
      <c r="PSK16" s="93"/>
      <c r="PSL16" s="93"/>
      <c r="PSM16" s="93"/>
      <c r="PSN16" s="93"/>
      <c r="PSO16" s="93"/>
      <c r="PSP16" s="93"/>
      <c r="PSQ16" s="93"/>
      <c r="PSR16" s="93"/>
      <c r="PSS16" s="93"/>
      <c r="PST16" s="93"/>
      <c r="PSU16" s="93"/>
      <c r="PSV16" s="93"/>
      <c r="PSW16" s="93"/>
      <c r="PSX16" s="93"/>
      <c r="PSY16" s="93"/>
      <c r="PSZ16" s="93"/>
      <c r="PTA16" s="93"/>
      <c r="PTB16" s="93"/>
      <c r="PTC16" s="93"/>
      <c r="PTD16" s="93"/>
      <c r="PTE16" s="93"/>
      <c r="PTF16" s="93"/>
      <c r="PTG16" s="93"/>
      <c r="PTH16" s="93"/>
      <c r="PTI16" s="93"/>
      <c r="PTJ16" s="93"/>
      <c r="PTK16" s="93"/>
      <c r="PTL16" s="93"/>
      <c r="PTM16" s="93"/>
      <c r="PTN16" s="93"/>
      <c r="PTO16" s="93"/>
      <c r="PTP16" s="93"/>
      <c r="PTQ16" s="93"/>
      <c r="PTR16" s="93"/>
      <c r="PTS16" s="93"/>
      <c r="PTT16" s="93"/>
      <c r="PTU16" s="93"/>
      <c r="PTV16" s="93"/>
      <c r="PTW16" s="93"/>
      <c r="PTX16" s="93"/>
      <c r="PTY16" s="93"/>
      <c r="PTZ16" s="93"/>
      <c r="PUA16" s="93"/>
      <c r="PUB16" s="93"/>
      <c r="PUC16" s="93"/>
      <c r="PUD16" s="93"/>
      <c r="PUE16" s="93"/>
      <c r="PUF16" s="93"/>
      <c r="PUG16" s="93"/>
      <c r="PUH16" s="93"/>
      <c r="PUI16" s="93"/>
      <c r="PUJ16" s="93"/>
      <c r="PUK16" s="93"/>
      <c r="PUL16" s="93"/>
      <c r="PUM16" s="93"/>
      <c r="PUN16" s="93"/>
      <c r="PUO16" s="93"/>
      <c r="PUP16" s="93"/>
      <c r="PUQ16" s="93"/>
      <c r="PUR16" s="93"/>
      <c r="PUS16" s="93"/>
      <c r="PUT16" s="93"/>
      <c r="PUU16" s="93"/>
      <c r="PUV16" s="93"/>
      <c r="PUW16" s="93"/>
      <c r="PUX16" s="93"/>
      <c r="PUY16" s="93"/>
      <c r="PUZ16" s="93"/>
      <c r="PVA16" s="93"/>
      <c r="PVB16" s="93"/>
      <c r="PVC16" s="93"/>
      <c r="PVD16" s="93"/>
      <c r="PVE16" s="93"/>
      <c r="PVF16" s="93"/>
      <c r="PVG16" s="93"/>
      <c r="PVH16" s="93"/>
      <c r="PVI16" s="93"/>
      <c r="PVJ16" s="93"/>
      <c r="PVK16" s="93"/>
      <c r="PVL16" s="93"/>
      <c r="PVM16" s="93"/>
      <c r="PVN16" s="93"/>
      <c r="PVO16" s="93"/>
      <c r="PVP16" s="93"/>
      <c r="PVQ16" s="93"/>
      <c r="PVR16" s="93"/>
      <c r="PVS16" s="93"/>
      <c r="PVT16" s="93"/>
      <c r="PVU16" s="93"/>
      <c r="PVV16" s="93"/>
      <c r="PVW16" s="93"/>
      <c r="PVX16" s="93"/>
      <c r="PVY16" s="93"/>
      <c r="PVZ16" s="93"/>
      <c r="PWA16" s="93"/>
      <c r="PWB16" s="93"/>
      <c r="PWC16" s="93"/>
      <c r="PWD16" s="93"/>
      <c r="PWE16" s="93"/>
      <c r="PWF16" s="93"/>
      <c r="PWG16" s="93"/>
      <c r="PWH16" s="93"/>
      <c r="PWI16" s="93"/>
      <c r="PWJ16" s="93"/>
      <c r="PWK16" s="93"/>
      <c r="PWL16" s="93"/>
      <c r="PWM16" s="93"/>
      <c r="PWN16" s="93"/>
      <c r="PWO16" s="93"/>
      <c r="PWP16" s="93"/>
      <c r="PWQ16" s="93"/>
      <c r="PWR16" s="93"/>
      <c r="PWS16" s="93"/>
      <c r="PWT16" s="93"/>
      <c r="PWU16" s="93"/>
      <c r="PWV16" s="93"/>
      <c r="PWW16" s="93"/>
      <c r="PWX16" s="93"/>
      <c r="PWY16" s="93"/>
      <c r="PWZ16" s="93"/>
      <c r="PXA16" s="93"/>
      <c r="PXB16" s="93"/>
      <c r="PXC16" s="93"/>
      <c r="PXD16" s="93"/>
      <c r="PXE16" s="93"/>
      <c r="PXF16" s="93"/>
      <c r="PXG16" s="93"/>
      <c r="PXH16" s="93"/>
      <c r="PXI16" s="93"/>
      <c r="PXJ16" s="93"/>
      <c r="PXK16" s="93"/>
      <c r="PXL16" s="93"/>
      <c r="PXM16" s="93"/>
      <c r="PXN16" s="93"/>
      <c r="PXO16" s="93"/>
      <c r="PXP16" s="93"/>
      <c r="PXQ16" s="93"/>
      <c r="PXR16" s="93"/>
      <c r="PXS16" s="93"/>
      <c r="PXT16" s="93"/>
      <c r="PXU16" s="93"/>
      <c r="PXV16" s="93"/>
      <c r="PXW16" s="93"/>
      <c r="PXX16" s="93"/>
      <c r="PXY16" s="93"/>
      <c r="PXZ16" s="93"/>
      <c r="PYA16" s="93"/>
      <c r="PYB16" s="93"/>
      <c r="PYC16" s="93"/>
      <c r="PYD16" s="93"/>
      <c r="PYE16" s="93"/>
      <c r="PYF16" s="93"/>
      <c r="PYG16" s="93"/>
      <c r="PYH16" s="93"/>
      <c r="PYI16" s="93"/>
      <c r="PYJ16" s="93"/>
      <c r="PYK16" s="93"/>
      <c r="PYL16" s="93"/>
      <c r="PYM16" s="93"/>
      <c r="PYN16" s="93"/>
      <c r="PYO16" s="93"/>
      <c r="PYP16" s="93"/>
      <c r="PYQ16" s="93"/>
      <c r="PYR16" s="93"/>
      <c r="PYS16" s="93"/>
      <c r="PYT16" s="93"/>
      <c r="PYU16" s="93"/>
      <c r="PYV16" s="93"/>
      <c r="PYW16" s="93"/>
      <c r="PYX16" s="93"/>
      <c r="PYY16" s="93"/>
      <c r="PYZ16" s="93"/>
      <c r="PZA16" s="93"/>
      <c r="PZB16" s="93"/>
      <c r="PZC16" s="93"/>
      <c r="PZD16" s="93"/>
      <c r="PZE16" s="93"/>
      <c r="PZF16" s="93"/>
      <c r="PZG16" s="93"/>
      <c r="PZH16" s="93"/>
      <c r="PZI16" s="93"/>
      <c r="PZJ16" s="93"/>
      <c r="PZK16" s="93"/>
      <c r="PZL16" s="93"/>
      <c r="PZM16" s="93"/>
      <c r="PZN16" s="93"/>
      <c r="PZO16" s="93"/>
      <c r="PZP16" s="93"/>
      <c r="PZQ16" s="93"/>
      <c r="PZR16" s="93"/>
      <c r="PZS16" s="93"/>
      <c r="PZT16" s="93"/>
      <c r="PZU16" s="93"/>
      <c r="PZV16" s="93"/>
      <c r="PZW16" s="93"/>
      <c r="PZX16" s="93"/>
      <c r="PZY16" s="93"/>
      <c r="PZZ16" s="93"/>
      <c r="QAA16" s="93"/>
      <c r="QAB16" s="93"/>
      <c r="QAC16" s="93"/>
      <c r="QAD16" s="93"/>
      <c r="QAE16" s="93"/>
      <c r="QAF16" s="93"/>
      <c r="QAG16" s="93"/>
      <c r="QAH16" s="93"/>
      <c r="QAI16" s="93"/>
      <c r="QAJ16" s="93"/>
      <c r="QAK16" s="93"/>
      <c r="QAL16" s="93"/>
      <c r="QAM16" s="93"/>
      <c r="QAN16" s="93"/>
      <c r="QAO16" s="93"/>
      <c r="QAP16" s="93"/>
      <c r="QAQ16" s="93"/>
      <c r="QAR16" s="93"/>
      <c r="QAS16" s="93"/>
      <c r="QAT16" s="93"/>
      <c r="QAU16" s="93"/>
      <c r="QAV16" s="93"/>
      <c r="QAW16" s="93"/>
      <c r="QAX16" s="93"/>
      <c r="QAY16" s="93"/>
      <c r="QAZ16" s="93"/>
      <c r="QBA16" s="93"/>
      <c r="QBB16" s="93"/>
      <c r="QBC16" s="93"/>
      <c r="QBD16" s="93"/>
      <c r="QBE16" s="93"/>
      <c r="QBF16" s="93"/>
      <c r="QBG16" s="93"/>
      <c r="QBH16" s="93"/>
      <c r="QBI16" s="93"/>
      <c r="QBJ16" s="93"/>
      <c r="QBK16" s="93"/>
      <c r="QBL16" s="93"/>
      <c r="QBM16" s="93"/>
      <c r="QBN16" s="93"/>
      <c r="QBO16" s="93"/>
      <c r="QBP16" s="93"/>
      <c r="QBQ16" s="93"/>
      <c r="QBR16" s="93"/>
      <c r="QBS16" s="93"/>
      <c r="QBT16" s="93"/>
      <c r="QBU16" s="93"/>
      <c r="QBV16" s="93"/>
      <c r="QBW16" s="93"/>
      <c r="QBX16" s="93"/>
      <c r="QBY16" s="93"/>
      <c r="QBZ16" s="93"/>
      <c r="QCA16" s="93"/>
      <c r="QCB16" s="93"/>
      <c r="QCC16" s="93"/>
      <c r="QCD16" s="93"/>
      <c r="QCE16" s="93"/>
      <c r="QCF16" s="93"/>
      <c r="QCG16" s="93"/>
      <c r="QCH16" s="93"/>
      <c r="QCI16" s="93"/>
      <c r="QCJ16" s="93"/>
      <c r="QCK16" s="93"/>
      <c r="QCL16" s="93"/>
      <c r="QCM16" s="93"/>
      <c r="QCN16" s="93"/>
      <c r="QCO16" s="93"/>
      <c r="QCP16" s="93"/>
      <c r="QCQ16" s="93"/>
      <c r="QCR16" s="93"/>
      <c r="QCS16" s="93"/>
      <c r="QCT16" s="93"/>
      <c r="QCU16" s="93"/>
      <c r="QCV16" s="93"/>
      <c r="QCW16" s="93"/>
      <c r="QCX16" s="93"/>
      <c r="QCY16" s="93"/>
      <c r="QCZ16" s="93"/>
      <c r="QDA16" s="93"/>
      <c r="QDB16" s="93"/>
      <c r="QDC16" s="93"/>
      <c r="QDD16" s="93"/>
      <c r="QDE16" s="93"/>
      <c r="QDF16" s="93"/>
      <c r="QDG16" s="93"/>
      <c r="QDH16" s="93"/>
      <c r="QDI16" s="93"/>
      <c r="QDJ16" s="93"/>
      <c r="QDK16" s="93"/>
      <c r="QDL16" s="93"/>
      <c r="QDM16" s="93"/>
      <c r="QDN16" s="93"/>
      <c r="QDO16" s="93"/>
      <c r="QDP16" s="93"/>
      <c r="QDQ16" s="93"/>
      <c r="QDR16" s="93"/>
      <c r="QDS16" s="93"/>
      <c r="QDT16" s="93"/>
      <c r="QDU16" s="93"/>
      <c r="QDV16" s="93"/>
      <c r="QDW16" s="93"/>
      <c r="QDX16" s="93"/>
      <c r="QDY16" s="93"/>
      <c r="QDZ16" s="93"/>
      <c r="QEA16" s="93"/>
      <c r="QEB16" s="93"/>
      <c r="QEC16" s="93"/>
      <c r="QED16" s="93"/>
      <c r="QEE16" s="93"/>
      <c r="QEF16" s="93"/>
      <c r="QEG16" s="93"/>
      <c r="QEH16" s="93"/>
      <c r="QEI16" s="93"/>
      <c r="QEJ16" s="93"/>
      <c r="QEK16" s="93"/>
      <c r="QEL16" s="93"/>
      <c r="QEM16" s="93"/>
      <c r="QEN16" s="93"/>
      <c r="QEO16" s="93"/>
      <c r="QEP16" s="93"/>
      <c r="QEQ16" s="93"/>
      <c r="QER16" s="93"/>
      <c r="QES16" s="93"/>
      <c r="QET16" s="93"/>
      <c r="QEU16" s="93"/>
      <c r="QEV16" s="93"/>
      <c r="QEW16" s="93"/>
      <c r="QEX16" s="93"/>
      <c r="QEY16" s="93"/>
      <c r="QEZ16" s="93"/>
      <c r="QFA16" s="93"/>
      <c r="QFB16" s="93"/>
      <c r="QFC16" s="93"/>
      <c r="QFD16" s="93"/>
      <c r="QFE16" s="93"/>
      <c r="QFF16" s="93"/>
      <c r="QFG16" s="93"/>
      <c r="QFH16" s="93"/>
      <c r="QFI16" s="93"/>
      <c r="QFJ16" s="93"/>
      <c r="QFK16" s="93"/>
      <c r="QFL16" s="93"/>
      <c r="QFM16" s="93"/>
      <c r="QFN16" s="93"/>
      <c r="QFO16" s="93"/>
      <c r="QFP16" s="93"/>
      <c r="QFQ16" s="93"/>
      <c r="QFR16" s="93"/>
      <c r="QFS16" s="93"/>
      <c r="QFT16" s="93"/>
      <c r="QFU16" s="93"/>
      <c r="QFV16" s="93"/>
      <c r="QFW16" s="93"/>
      <c r="QFX16" s="93"/>
      <c r="QFY16" s="93"/>
      <c r="QFZ16" s="93"/>
      <c r="QGA16" s="93"/>
      <c r="QGB16" s="93"/>
      <c r="QGC16" s="93"/>
      <c r="QGD16" s="93"/>
      <c r="QGE16" s="93"/>
      <c r="QGF16" s="93"/>
      <c r="QGG16" s="93"/>
      <c r="QGH16" s="93"/>
      <c r="QGI16" s="93"/>
      <c r="QGJ16" s="93"/>
      <c r="QGK16" s="93"/>
      <c r="QGL16" s="93"/>
      <c r="QGM16" s="93"/>
      <c r="QGN16" s="93"/>
      <c r="QGO16" s="93"/>
      <c r="QGP16" s="93"/>
      <c r="QGQ16" s="93"/>
      <c r="QGR16" s="93"/>
      <c r="QGS16" s="93"/>
      <c r="QGT16" s="93"/>
      <c r="QGU16" s="93"/>
      <c r="QGV16" s="93"/>
      <c r="QGW16" s="93"/>
      <c r="QGX16" s="93"/>
      <c r="QGY16" s="93"/>
      <c r="QGZ16" s="93"/>
      <c r="QHA16" s="93"/>
      <c r="QHB16" s="93"/>
      <c r="QHC16" s="93"/>
      <c r="QHD16" s="93"/>
      <c r="QHE16" s="93"/>
      <c r="QHF16" s="93"/>
      <c r="QHG16" s="93"/>
      <c r="QHH16" s="93"/>
      <c r="QHI16" s="93"/>
      <c r="QHJ16" s="93"/>
      <c r="QHK16" s="93"/>
      <c r="QHL16" s="93"/>
      <c r="QHM16" s="93"/>
      <c r="QHN16" s="93"/>
      <c r="QHO16" s="93"/>
      <c r="QHP16" s="93"/>
      <c r="QHQ16" s="93"/>
      <c r="QHR16" s="93"/>
      <c r="QHS16" s="93"/>
      <c r="QHT16" s="93"/>
      <c r="QHU16" s="93"/>
      <c r="QHV16" s="93"/>
      <c r="QHW16" s="93"/>
      <c r="QHX16" s="93"/>
      <c r="QHY16" s="93"/>
      <c r="QHZ16" s="93"/>
      <c r="QIA16" s="93"/>
      <c r="QIB16" s="93"/>
      <c r="QIC16" s="93"/>
      <c r="QID16" s="93"/>
      <c r="QIE16" s="93"/>
      <c r="QIF16" s="93"/>
      <c r="QIG16" s="93"/>
      <c r="QIH16" s="93"/>
      <c r="QII16" s="93"/>
      <c r="QIJ16" s="93"/>
      <c r="QIK16" s="93"/>
      <c r="QIL16" s="93"/>
      <c r="QIM16" s="93"/>
      <c r="QIN16" s="93"/>
      <c r="QIO16" s="93"/>
      <c r="QIP16" s="93"/>
      <c r="QIQ16" s="93"/>
      <c r="QIR16" s="93"/>
      <c r="QIS16" s="93"/>
      <c r="QIT16" s="93"/>
      <c r="QIU16" s="93"/>
      <c r="QIV16" s="93"/>
      <c r="QIW16" s="93"/>
      <c r="QIX16" s="93"/>
      <c r="QIY16" s="93"/>
      <c r="QIZ16" s="93"/>
      <c r="QJA16" s="93"/>
      <c r="QJB16" s="93"/>
      <c r="QJC16" s="93"/>
      <c r="QJD16" s="93"/>
      <c r="QJE16" s="93"/>
      <c r="QJF16" s="93"/>
      <c r="QJG16" s="93"/>
      <c r="QJH16" s="93"/>
      <c r="QJI16" s="93"/>
      <c r="QJJ16" s="93"/>
      <c r="QJK16" s="93"/>
      <c r="QJL16" s="93"/>
      <c r="QJM16" s="93"/>
      <c r="QJN16" s="93"/>
      <c r="QJO16" s="93"/>
      <c r="QJP16" s="93"/>
      <c r="QJQ16" s="93"/>
      <c r="QJR16" s="93"/>
      <c r="QJS16" s="93"/>
      <c r="QJT16" s="93"/>
      <c r="QJU16" s="93"/>
      <c r="QJV16" s="93"/>
      <c r="QJW16" s="93"/>
      <c r="QJX16" s="93"/>
      <c r="QJY16" s="93"/>
      <c r="QJZ16" s="93"/>
      <c r="QKA16" s="93"/>
      <c r="QKB16" s="93"/>
      <c r="QKC16" s="93"/>
      <c r="QKD16" s="93"/>
      <c r="QKE16" s="93"/>
      <c r="QKF16" s="93"/>
      <c r="QKG16" s="93"/>
      <c r="QKH16" s="93"/>
      <c r="QKI16" s="93"/>
      <c r="QKJ16" s="93"/>
      <c r="QKK16" s="93"/>
      <c r="QKL16" s="93"/>
      <c r="QKM16" s="93"/>
      <c r="QKN16" s="93"/>
      <c r="QKO16" s="93"/>
      <c r="QKP16" s="93"/>
      <c r="QKQ16" s="93"/>
      <c r="QKR16" s="93"/>
      <c r="QKS16" s="93"/>
      <c r="QKT16" s="93"/>
      <c r="QKU16" s="93"/>
      <c r="QKV16" s="93"/>
      <c r="QKW16" s="93"/>
      <c r="QKX16" s="93"/>
      <c r="QKY16" s="93"/>
      <c r="QKZ16" s="93"/>
      <c r="QLA16" s="93"/>
      <c r="QLB16" s="93"/>
      <c r="QLC16" s="93"/>
      <c r="QLD16" s="93"/>
      <c r="QLE16" s="93"/>
      <c r="QLF16" s="93"/>
      <c r="QLG16" s="93"/>
      <c r="QLH16" s="93"/>
      <c r="QLI16" s="93"/>
      <c r="QLJ16" s="93"/>
      <c r="QLK16" s="93"/>
      <c r="QLL16" s="93"/>
      <c r="QLM16" s="93"/>
      <c r="QLN16" s="93"/>
      <c r="QLO16" s="93"/>
      <c r="QLP16" s="93"/>
      <c r="QLQ16" s="93"/>
      <c r="QLR16" s="93"/>
      <c r="QLS16" s="93"/>
      <c r="QLT16" s="93"/>
      <c r="QLU16" s="93"/>
      <c r="QLV16" s="93"/>
      <c r="QLW16" s="93"/>
      <c r="QLX16" s="93"/>
      <c r="QLY16" s="93"/>
      <c r="QLZ16" s="93"/>
      <c r="QMA16" s="93"/>
      <c r="QMB16" s="93"/>
      <c r="QMC16" s="93"/>
      <c r="QMD16" s="93"/>
      <c r="QME16" s="93"/>
      <c r="QMF16" s="93"/>
      <c r="QMG16" s="93"/>
      <c r="QMH16" s="93"/>
      <c r="QMI16" s="93"/>
      <c r="QMJ16" s="93"/>
      <c r="QMK16" s="93"/>
      <c r="QML16" s="93"/>
      <c r="QMM16" s="93"/>
      <c r="QMN16" s="93"/>
      <c r="QMO16" s="93"/>
      <c r="QMP16" s="93"/>
      <c r="QMQ16" s="93"/>
      <c r="QMR16" s="93"/>
      <c r="QMS16" s="93"/>
      <c r="QMT16" s="93"/>
      <c r="QMU16" s="93"/>
      <c r="QMV16" s="93"/>
      <c r="QMW16" s="93"/>
      <c r="QMX16" s="93"/>
      <c r="QMY16" s="93"/>
      <c r="QMZ16" s="93"/>
      <c r="QNA16" s="93"/>
      <c r="QNB16" s="93"/>
      <c r="QNC16" s="93"/>
      <c r="QND16" s="93"/>
      <c r="QNE16" s="93"/>
      <c r="QNF16" s="93"/>
      <c r="QNG16" s="93"/>
      <c r="QNH16" s="93"/>
      <c r="QNI16" s="93"/>
      <c r="QNJ16" s="93"/>
      <c r="QNK16" s="93"/>
      <c r="QNL16" s="93"/>
      <c r="QNM16" s="93"/>
      <c r="QNN16" s="93"/>
      <c r="QNO16" s="93"/>
      <c r="QNP16" s="93"/>
      <c r="QNQ16" s="93"/>
      <c r="QNR16" s="93"/>
      <c r="QNS16" s="93"/>
      <c r="QNT16" s="93"/>
      <c r="QNU16" s="93"/>
      <c r="QNV16" s="93"/>
      <c r="QNW16" s="93"/>
      <c r="QNX16" s="93"/>
      <c r="QNY16" s="93"/>
      <c r="QNZ16" s="93"/>
      <c r="QOA16" s="93"/>
      <c r="QOB16" s="93"/>
      <c r="QOC16" s="93"/>
      <c r="QOD16" s="93"/>
      <c r="QOE16" s="93"/>
      <c r="QOF16" s="93"/>
      <c r="QOG16" s="93"/>
      <c r="QOH16" s="93"/>
      <c r="QOI16" s="93"/>
      <c r="QOJ16" s="93"/>
      <c r="QOK16" s="93"/>
      <c r="QOL16" s="93"/>
      <c r="QOM16" s="93"/>
      <c r="QON16" s="93"/>
      <c r="QOO16" s="93"/>
      <c r="QOP16" s="93"/>
      <c r="QOQ16" s="93"/>
      <c r="QOR16" s="93"/>
      <c r="QOS16" s="93"/>
      <c r="QOT16" s="93"/>
      <c r="QOU16" s="93"/>
      <c r="QOV16" s="93"/>
      <c r="QOW16" s="93"/>
      <c r="QOX16" s="93"/>
      <c r="QOY16" s="93"/>
      <c r="QOZ16" s="93"/>
      <c r="QPA16" s="93"/>
      <c r="QPB16" s="93"/>
      <c r="QPC16" s="93"/>
      <c r="QPD16" s="93"/>
      <c r="QPE16" s="93"/>
      <c r="QPF16" s="93"/>
      <c r="QPG16" s="93"/>
      <c r="QPH16" s="93"/>
      <c r="QPI16" s="93"/>
      <c r="QPJ16" s="93"/>
      <c r="QPK16" s="93"/>
      <c r="QPL16" s="93"/>
      <c r="QPM16" s="93"/>
      <c r="QPN16" s="93"/>
      <c r="QPO16" s="93"/>
      <c r="QPP16" s="93"/>
      <c r="QPQ16" s="93"/>
      <c r="QPR16" s="93"/>
      <c r="QPS16" s="93"/>
      <c r="QPT16" s="93"/>
      <c r="QPU16" s="93"/>
      <c r="QPV16" s="93"/>
      <c r="QPW16" s="93"/>
      <c r="QPX16" s="93"/>
      <c r="QPY16" s="93"/>
      <c r="QPZ16" s="93"/>
      <c r="QQA16" s="93"/>
      <c r="QQB16" s="93"/>
      <c r="QQC16" s="93"/>
      <c r="QQD16" s="93"/>
      <c r="QQE16" s="93"/>
      <c r="QQF16" s="93"/>
      <c r="QQG16" s="93"/>
      <c r="QQH16" s="93"/>
      <c r="QQI16" s="93"/>
      <c r="QQJ16" s="93"/>
      <c r="QQK16" s="93"/>
      <c r="QQL16" s="93"/>
      <c r="QQM16" s="93"/>
      <c r="QQN16" s="93"/>
      <c r="QQO16" s="93"/>
      <c r="QQP16" s="93"/>
      <c r="QQQ16" s="93"/>
      <c r="QQR16" s="93"/>
      <c r="QQS16" s="93"/>
      <c r="QQT16" s="93"/>
      <c r="QQU16" s="93"/>
      <c r="QQV16" s="93"/>
      <c r="QQW16" s="93"/>
      <c r="QQX16" s="93"/>
      <c r="QQY16" s="93"/>
      <c r="QQZ16" s="93"/>
      <c r="QRA16" s="93"/>
      <c r="QRB16" s="93"/>
      <c r="QRC16" s="93"/>
      <c r="QRD16" s="93"/>
      <c r="QRE16" s="93"/>
      <c r="QRF16" s="93"/>
      <c r="QRG16" s="93"/>
      <c r="QRH16" s="93"/>
      <c r="QRI16" s="93"/>
      <c r="QRJ16" s="93"/>
      <c r="QRK16" s="93"/>
      <c r="QRL16" s="93"/>
      <c r="QRM16" s="93"/>
      <c r="QRN16" s="93"/>
      <c r="QRO16" s="93"/>
      <c r="QRP16" s="93"/>
      <c r="QRQ16" s="93"/>
      <c r="QRR16" s="93"/>
      <c r="QRS16" s="93"/>
      <c r="QRT16" s="93"/>
      <c r="QRU16" s="93"/>
      <c r="QRV16" s="93"/>
      <c r="QRW16" s="93"/>
      <c r="QRX16" s="93"/>
      <c r="QRY16" s="93"/>
      <c r="QRZ16" s="93"/>
      <c r="QSA16" s="93"/>
      <c r="QSB16" s="93"/>
      <c r="QSC16" s="93"/>
      <c r="QSD16" s="93"/>
      <c r="QSE16" s="93"/>
      <c r="QSF16" s="93"/>
      <c r="QSG16" s="93"/>
      <c r="QSH16" s="93"/>
      <c r="QSI16" s="93"/>
      <c r="QSJ16" s="93"/>
      <c r="QSK16" s="93"/>
      <c r="QSL16" s="93"/>
      <c r="QSM16" s="93"/>
      <c r="QSN16" s="93"/>
      <c r="QSO16" s="93"/>
      <c r="QSP16" s="93"/>
      <c r="QSQ16" s="93"/>
      <c r="QSR16" s="93"/>
      <c r="QSS16" s="93"/>
      <c r="QST16" s="93"/>
      <c r="QSU16" s="93"/>
      <c r="QSV16" s="93"/>
      <c r="QSW16" s="93"/>
      <c r="QSX16" s="93"/>
      <c r="QSY16" s="93"/>
      <c r="QSZ16" s="93"/>
      <c r="QTA16" s="93"/>
      <c r="QTB16" s="93"/>
      <c r="QTC16" s="93"/>
      <c r="QTD16" s="93"/>
      <c r="QTE16" s="93"/>
      <c r="QTF16" s="93"/>
      <c r="QTG16" s="93"/>
      <c r="QTH16" s="93"/>
      <c r="QTI16" s="93"/>
      <c r="QTJ16" s="93"/>
      <c r="QTK16" s="93"/>
      <c r="QTL16" s="93"/>
      <c r="QTM16" s="93"/>
      <c r="QTN16" s="93"/>
      <c r="QTO16" s="93"/>
      <c r="QTP16" s="93"/>
      <c r="QTQ16" s="93"/>
      <c r="QTR16" s="93"/>
      <c r="QTS16" s="93"/>
      <c r="QTT16" s="93"/>
      <c r="QTU16" s="93"/>
      <c r="QTV16" s="93"/>
      <c r="QTW16" s="93"/>
      <c r="QTX16" s="93"/>
      <c r="QTY16" s="93"/>
      <c r="QTZ16" s="93"/>
      <c r="QUA16" s="93"/>
      <c r="QUB16" s="93"/>
      <c r="QUC16" s="93"/>
      <c r="QUD16" s="93"/>
      <c r="QUE16" s="93"/>
      <c r="QUF16" s="93"/>
      <c r="QUG16" s="93"/>
      <c r="QUH16" s="93"/>
      <c r="QUI16" s="93"/>
      <c r="QUJ16" s="93"/>
      <c r="QUK16" s="93"/>
      <c r="QUL16" s="93"/>
      <c r="QUM16" s="93"/>
      <c r="QUN16" s="93"/>
      <c r="QUO16" s="93"/>
      <c r="QUP16" s="93"/>
      <c r="QUQ16" s="93"/>
      <c r="QUR16" s="93"/>
      <c r="QUS16" s="93"/>
      <c r="QUT16" s="93"/>
      <c r="QUU16" s="93"/>
      <c r="QUV16" s="93"/>
      <c r="QUW16" s="93"/>
      <c r="QUX16" s="93"/>
      <c r="QUY16" s="93"/>
      <c r="QUZ16" s="93"/>
      <c r="QVA16" s="93"/>
      <c r="QVB16" s="93"/>
      <c r="QVC16" s="93"/>
      <c r="QVD16" s="93"/>
      <c r="QVE16" s="93"/>
      <c r="QVF16" s="93"/>
      <c r="QVG16" s="93"/>
      <c r="QVH16" s="93"/>
      <c r="QVI16" s="93"/>
      <c r="QVJ16" s="93"/>
      <c r="QVK16" s="93"/>
      <c r="QVL16" s="93"/>
      <c r="QVM16" s="93"/>
      <c r="QVN16" s="93"/>
      <c r="QVO16" s="93"/>
      <c r="QVP16" s="93"/>
      <c r="QVQ16" s="93"/>
      <c r="QVR16" s="93"/>
      <c r="QVS16" s="93"/>
      <c r="QVT16" s="93"/>
      <c r="QVU16" s="93"/>
      <c r="QVV16" s="93"/>
      <c r="QVW16" s="93"/>
      <c r="QVX16" s="93"/>
      <c r="QVY16" s="93"/>
      <c r="QVZ16" s="93"/>
      <c r="QWA16" s="93"/>
      <c r="QWB16" s="93"/>
      <c r="QWC16" s="93"/>
      <c r="QWD16" s="93"/>
      <c r="QWE16" s="93"/>
      <c r="QWF16" s="93"/>
      <c r="QWG16" s="93"/>
      <c r="QWH16" s="93"/>
      <c r="QWI16" s="93"/>
      <c r="QWJ16" s="93"/>
      <c r="QWK16" s="93"/>
      <c r="QWL16" s="93"/>
      <c r="QWM16" s="93"/>
      <c r="QWN16" s="93"/>
      <c r="QWO16" s="93"/>
      <c r="QWP16" s="93"/>
      <c r="QWQ16" s="93"/>
      <c r="QWR16" s="93"/>
      <c r="QWS16" s="93"/>
      <c r="QWT16" s="93"/>
      <c r="QWU16" s="93"/>
      <c r="QWV16" s="93"/>
      <c r="QWW16" s="93"/>
      <c r="QWX16" s="93"/>
      <c r="QWY16" s="93"/>
      <c r="QWZ16" s="93"/>
      <c r="QXA16" s="93"/>
      <c r="QXB16" s="93"/>
      <c r="QXC16" s="93"/>
      <c r="QXD16" s="93"/>
      <c r="QXE16" s="93"/>
      <c r="QXF16" s="93"/>
      <c r="QXG16" s="93"/>
      <c r="QXH16" s="93"/>
      <c r="QXI16" s="93"/>
      <c r="QXJ16" s="93"/>
      <c r="QXK16" s="93"/>
      <c r="QXL16" s="93"/>
      <c r="QXM16" s="93"/>
      <c r="QXN16" s="93"/>
      <c r="QXO16" s="93"/>
      <c r="QXP16" s="93"/>
      <c r="QXQ16" s="93"/>
      <c r="QXR16" s="93"/>
      <c r="QXS16" s="93"/>
      <c r="QXT16" s="93"/>
      <c r="QXU16" s="93"/>
      <c r="QXV16" s="93"/>
      <c r="QXW16" s="93"/>
      <c r="QXX16" s="93"/>
      <c r="QXY16" s="93"/>
      <c r="QXZ16" s="93"/>
      <c r="QYA16" s="93"/>
      <c r="QYB16" s="93"/>
      <c r="QYC16" s="93"/>
      <c r="QYD16" s="93"/>
      <c r="QYE16" s="93"/>
      <c r="QYF16" s="93"/>
      <c r="QYG16" s="93"/>
      <c r="QYH16" s="93"/>
      <c r="QYI16" s="93"/>
      <c r="QYJ16" s="93"/>
      <c r="QYK16" s="93"/>
      <c r="QYL16" s="93"/>
      <c r="QYM16" s="93"/>
      <c r="QYN16" s="93"/>
      <c r="QYO16" s="93"/>
      <c r="QYP16" s="93"/>
      <c r="QYQ16" s="93"/>
      <c r="QYR16" s="93"/>
      <c r="QYS16" s="93"/>
      <c r="QYT16" s="93"/>
      <c r="QYU16" s="93"/>
      <c r="QYV16" s="93"/>
      <c r="QYW16" s="93"/>
      <c r="QYX16" s="93"/>
      <c r="QYY16" s="93"/>
      <c r="QYZ16" s="93"/>
      <c r="QZA16" s="93"/>
      <c r="QZB16" s="93"/>
      <c r="QZC16" s="93"/>
      <c r="QZD16" s="93"/>
      <c r="QZE16" s="93"/>
      <c r="QZF16" s="93"/>
      <c r="QZG16" s="93"/>
      <c r="QZH16" s="93"/>
      <c r="QZI16" s="93"/>
      <c r="QZJ16" s="93"/>
      <c r="QZK16" s="93"/>
      <c r="QZL16" s="93"/>
      <c r="QZM16" s="93"/>
      <c r="QZN16" s="93"/>
      <c r="QZO16" s="93"/>
      <c r="QZP16" s="93"/>
      <c r="QZQ16" s="93"/>
      <c r="QZR16" s="93"/>
      <c r="QZS16" s="93"/>
      <c r="QZT16" s="93"/>
      <c r="QZU16" s="93"/>
      <c r="QZV16" s="93"/>
      <c r="QZW16" s="93"/>
      <c r="QZX16" s="93"/>
      <c r="QZY16" s="93"/>
      <c r="QZZ16" s="93"/>
      <c r="RAA16" s="93"/>
      <c r="RAB16" s="93"/>
      <c r="RAC16" s="93"/>
      <c r="RAD16" s="93"/>
      <c r="RAE16" s="93"/>
      <c r="RAF16" s="93"/>
      <c r="RAG16" s="93"/>
      <c r="RAH16" s="93"/>
      <c r="RAI16" s="93"/>
      <c r="RAJ16" s="93"/>
      <c r="RAK16" s="93"/>
      <c r="RAL16" s="93"/>
      <c r="RAM16" s="93"/>
      <c r="RAN16" s="93"/>
      <c r="RAO16" s="93"/>
      <c r="RAP16" s="93"/>
      <c r="RAQ16" s="93"/>
      <c r="RAR16" s="93"/>
      <c r="RAS16" s="93"/>
      <c r="RAT16" s="93"/>
      <c r="RAU16" s="93"/>
      <c r="RAV16" s="93"/>
      <c r="RAW16" s="93"/>
      <c r="RAX16" s="93"/>
      <c r="RAY16" s="93"/>
      <c r="RAZ16" s="93"/>
      <c r="RBA16" s="93"/>
      <c r="RBB16" s="93"/>
      <c r="RBC16" s="93"/>
      <c r="RBD16" s="93"/>
      <c r="RBE16" s="93"/>
      <c r="RBF16" s="93"/>
      <c r="RBG16" s="93"/>
      <c r="RBH16" s="93"/>
      <c r="RBI16" s="93"/>
      <c r="RBJ16" s="93"/>
      <c r="RBK16" s="93"/>
      <c r="RBL16" s="93"/>
      <c r="RBM16" s="93"/>
      <c r="RBN16" s="93"/>
      <c r="RBO16" s="93"/>
      <c r="RBP16" s="93"/>
      <c r="RBQ16" s="93"/>
      <c r="RBR16" s="93"/>
      <c r="RBS16" s="93"/>
      <c r="RBT16" s="93"/>
      <c r="RBU16" s="93"/>
      <c r="RBV16" s="93"/>
      <c r="RBW16" s="93"/>
      <c r="RBX16" s="93"/>
      <c r="RBY16" s="93"/>
      <c r="RBZ16" s="93"/>
      <c r="RCA16" s="93"/>
      <c r="RCB16" s="93"/>
      <c r="RCC16" s="93"/>
      <c r="RCD16" s="93"/>
      <c r="RCE16" s="93"/>
      <c r="RCF16" s="93"/>
      <c r="RCG16" s="93"/>
      <c r="RCH16" s="93"/>
      <c r="RCI16" s="93"/>
      <c r="RCJ16" s="93"/>
      <c r="RCK16" s="93"/>
      <c r="RCL16" s="93"/>
      <c r="RCM16" s="93"/>
      <c r="RCN16" s="93"/>
      <c r="RCO16" s="93"/>
      <c r="RCP16" s="93"/>
      <c r="RCQ16" s="93"/>
      <c r="RCR16" s="93"/>
      <c r="RCS16" s="93"/>
      <c r="RCT16" s="93"/>
      <c r="RCU16" s="93"/>
      <c r="RCV16" s="93"/>
      <c r="RCW16" s="93"/>
      <c r="RCX16" s="93"/>
      <c r="RCY16" s="93"/>
      <c r="RCZ16" s="93"/>
      <c r="RDA16" s="93"/>
      <c r="RDB16" s="93"/>
      <c r="RDC16" s="93"/>
      <c r="RDD16" s="93"/>
      <c r="RDE16" s="93"/>
      <c r="RDF16" s="93"/>
      <c r="RDG16" s="93"/>
      <c r="RDH16" s="93"/>
      <c r="RDI16" s="93"/>
      <c r="RDJ16" s="93"/>
      <c r="RDK16" s="93"/>
      <c r="RDL16" s="93"/>
      <c r="RDM16" s="93"/>
      <c r="RDN16" s="93"/>
      <c r="RDO16" s="93"/>
      <c r="RDP16" s="93"/>
      <c r="RDQ16" s="93"/>
      <c r="RDR16" s="93"/>
      <c r="RDS16" s="93"/>
      <c r="RDT16" s="93"/>
      <c r="RDU16" s="93"/>
      <c r="RDV16" s="93"/>
      <c r="RDW16" s="93"/>
      <c r="RDX16" s="93"/>
      <c r="RDY16" s="93"/>
      <c r="RDZ16" s="93"/>
      <c r="REA16" s="93"/>
      <c r="REB16" s="93"/>
      <c r="REC16" s="93"/>
      <c r="RED16" s="93"/>
      <c r="REE16" s="93"/>
      <c r="REF16" s="93"/>
      <c r="REG16" s="93"/>
      <c r="REH16" s="93"/>
      <c r="REI16" s="93"/>
      <c r="REJ16" s="93"/>
      <c r="REK16" s="93"/>
      <c r="REL16" s="93"/>
      <c r="REM16" s="93"/>
      <c r="REN16" s="93"/>
      <c r="REO16" s="93"/>
      <c r="REP16" s="93"/>
      <c r="REQ16" s="93"/>
      <c r="RER16" s="93"/>
      <c r="RES16" s="93"/>
      <c r="RET16" s="93"/>
      <c r="REU16" s="93"/>
      <c r="REV16" s="93"/>
      <c r="REW16" s="93"/>
      <c r="REX16" s="93"/>
      <c r="REY16" s="93"/>
      <c r="REZ16" s="93"/>
      <c r="RFA16" s="93"/>
      <c r="RFB16" s="93"/>
      <c r="RFC16" s="93"/>
      <c r="RFD16" s="93"/>
      <c r="RFE16" s="93"/>
      <c r="RFF16" s="93"/>
      <c r="RFG16" s="93"/>
      <c r="RFH16" s="93"/>
      <c r="RFI16" s="93"/>
      <c r="RFJ16" s="93"/>
      <c r="RFK16" s="93"/>
      <c r="RFL16" s="93"/>
      <c r="RFM16" s="93"/>
      <c r="RFN16" s="93"/>
      <c r="RFO16" s="93"/>
      <c r="RFP16" s="93"/>
      <c r="RFQ16" s="93"/>
      <c r="RFR16" s="93"/>
      <c r="RFS16" s="93"/>
      <c r="RFT16" s="93"/>
      <c r="RFU16" s="93"/>
      <c r="RFV16" s="93"/>
      <c r="RFW16" s="93"/>
      <c r="RFX16" s="93"/>
      <c r="RFY16" s="93"/>
      <c r="RFZ16" s="93"/>
      <c r="RGA16" s="93"/>
      <c r="RGB16" s="93"/>
      <c r="RGC16" s="93"/>
      <c r="RGD16" s="93"/>
      <c r="RGE16" s="93"/>
      <c r="RGF16" s="93"/>
      <c r="RGG16" s="93"/>
      <c r="RGH16" s="93"/>
      <c r="RGI16" s="93"/>
      <c r="RGJ16" s="93"/>
      <c r="RGK16" s="93"/>
      <c r="RGL16" s="93"/>
      <c r="RGM16" s="93"/>
      <c r="RGN16" s="93"/>
      <c r="RGO16" s="93"/>
      <c r="RGP16" s="93"/>
      <c r="RGQ16" s="93"/>
      <c r="RGR16" s="93"/>
      <c r="RGS16" s="93"/>
      <c r="RGT16" s="93"/>
      <c r="RGU16" s="93"/>
      <c r="RGV16" s="93"/>
      <c r="RGW16" s="93"/>
      <c r="RGX16" s="93"/>
      <c r="RGY16" s="93"/>
      <c r="RGZ16" s="93"/>
      <c r="RHA16" s="93"/>
      <c r="RHB16" s="93"/>
      <c r="RHC16" s="93"/>
      <c r="RHD16" s="93"/>
      <c r="RHE16" s="93"/>
      <c r="RHF16" s="93"/>
      <c r="RHG16" s="93"/>
      <c r="RHH16" s="93"/>
      <c r="RHI16" s="93"/>
      <c r="RHJ16" s="93"/>
      <c r="RHK16" s="93"/>
      <c r="RHL16" s="93"/>
      <c r="RHM16" s="93"/>
      <c r="RHN16" s="93"/>
      <c r="RHO16" s="93"/>
      <c r="RHP16" s="93"/>
      <c r="RHQ16" s="93"/>
      <c r="RHR16" s="93"/>
      <c r="RHS16" s="93"/>
      <c r="RHT16" s="93"/>
      <c r="RHU16" s="93"/>
      <c r="RHV16" s="93"/>
      <c r="RHW16" s="93"/>
      <c r="RHX16" s="93"/>
      <c r="RHY16" s="93"/>
      <c r="RHZ16" s="93"/>
      <c r="RIA16" s="93"/>
      <c r="RIB16" s="93"/>
      <c r="RIC16" s="93"/>
      <c r="RID16" s="93"/>
      <c r="RIE16" s="93"/>
      <c r="RIF16" s="93"/>
      <c r="RIG16" s="93"/>
      <c r="RIH16" s="93"/>
      <c r="RII16" s="93"/>
      <c r="RIJ16" s="93"/>
      <c r="RIK16" s="93"/>
      <c r="RIL16" s="93"/>
      <c r="RIM16" s="93"/>
      <c r="RIN16" s="93"/>
      <c r="RIO16" s="93"/>
      <c r="RIP16" s="93"/>
      <c r="RIQ16" s="93"/>
      <c r="RIR16" s="93"/>
      <c r="RIS16" s="93"/>
      <c r="RIT16" s="93"/>
      <c r="RIU16" s="93"/>
      <c r="RIV16" s="93"/>
      <c r="RIW16" s="93"/>
      <c r="RIX16" s="93"/>
      <c r="RIY16" s="93"/>
      <c r="RIZ16" s="93"/>
      <c r="RJA16" s="93"/>
      <c r="RJB16" s="93"/>
      <c r="RJC16" s="93"/>
      <c r="RJD16" s="93"/>
      <c r="RJE16" s="93"/>
      <c r="RJF16" s="93"/>
      <c r="RJG16" s="93"/>
      <c r="RJH16" s="93"/>
      <c r="RJI16" s="93"/>
      <c r="RJJ16" s="93"/>
      <c r="RJK16" s="93"/>
      <c r="RJL16" s="93"/>
      <c r="RJM16" s="93"/>
      <c r="RJN16" s="93"/>
      <c r="RJO16" s="93"/>
      <c r="RJP16" s="93"/>
      <c r="RJQ16" s="93"/>
      <c r="RJR16" s="93"/>
      <c r="RJS16" s="93"/>
      <c r="RJT16" s="93"/>
      <c r="RJU16" s="93"/>
      <c r="RJV16" s="93"/>
      <c r="RJW16" s="93"/>
      <c r="RJX16" s="93"/>
      <c r="RJY16" s="93"/>
      <c r="RJZ16" s="93"/>
      <c r="RKA16" s="93"/>
      <c r="RKB16" s="93"/>
      <c r="RKC16" s="93"/>
      <c r="RKD16" s="93"/>
      <c r="RKE16" s="93"/>
      <c r="RKF16" s="93"/>
      <c r="RKG16" s="93"/>
      <c r="RKH16" s="93"/>
      <c r="RKI16" s="93"/>
      <c r="RKJ16" s="93"/>
      <c r="RKK16" s="93"/>
      <c r="RKL16" s="93"/>
      <c r="RKM16" s="93"/>
      <c r="RKN16" s="93"/>
      <c r="RKO16" s="93"/>
      <c r="RKP16" s="93"/>
      <c r="RKQ16" s="93"/>
      <c r="RKR16" s="93"/>
      <c r="RKS16" s="93"/>
      <c r="RKT16" s="93"/>
      <c r="RKU16" s="93"/>
      <c r="RKV16" s="93"/>
      <c r="RKW16" s="93"/>
      <c r="RKX16" s="93"/>
      <c r="RKY16" s="93"/>
      <c r="RKZ16" s="93"/>
      <c r="RLA16" s="93"/>
      <c r="RLB16" s="93"/>
      <c r="RLC16" s="93"/>
      <c r="RLD16" s="93"/>
      <c r="RLE16" s="93"/>
      <c r="RLF16" s="93"/>
      <c r="RLG16" s="93"/>
      <c r="RLH16" s="93"/>
      <c r="RLI16" s="93"/>
      <c r="RLJ16" s="93"/>
      <c r="RLK16" s="93"/>
      <c r="RLL16" s="93"/>
      <c r="RLM16" s="93"/>
      <c r="RLN16" s="93"/>
      <c r="RLO16" s="93"/>
      <c r="RLP16" s="93"/>
      <c r="RLQ16" s="93"/>
      <c r="RLR16" s="93"/>
      <c r="RLS16" s="93"/>
      <c r="RLT16" s="93"/>
      <c r="RLU16" s="93"/>
      <c r="RLV16" s="93"/>
      <c r="RLW16" s="93"/>
      <c r="RLX16" s="93"/>
      <c r="RLY16" s="93"/>
      <c r="RLZ16" s="93"/>
      <c r="RMA16" s="93"/>
      <c r="RMB16" s="93"/>
      <c r="RMC16" s="93"/>
      <c r="RMD16" s="93"/>
      <c r="RME16" s="93"/>
      <c r="RMF16" s="93"/>
      <c r="RMG16" s="93"/>
      <c r="RMH16" s="93"/>
      <c r="RMI16" s="93"/>
      <c r="RMJ16" s="93"/>
      <c r="RMK16" s="93"/>
      <c r="RML16" s="93"/>
      <c r="RMM16" s="93"/>
      <c r="RMN16" s="93"/>
      <c r="RMO16" s="93"/>
      <c r="RMP16" s="93"/>
      <c r="RMQ16" s="93"/>
      <c r="RMR16" s="93"/>
      <c r="RMS16" s="93"/>
      <c r="RMT16" s="93"/>
      <c r="RMU16" s="93"/>
      <c r="RMV16" s="93"/>
      <c r="RMW16" s="93"/>
      <c r="RMX16" s="93"/>
      <c r="RMY16" s="93"/>
      <c r="RMZ16" s="93"/>
      <c r="RNA16" s="93"/>
      <c r="RNB16" s="93"/>
      <c r="RNC16" s="93"/>
      <c r="RND16" s="93"/>
      <c r="RNE16" s="93"/>
      <c r="RNF16" s="93"/>
      <c r="RNG16" s="93"/>
      <c r="RNH16" s="93"/>
      <c r="RNI16" s="93"/>
      <c r="RNJ16" s="93"/>
      <c r="RNK16" s="93"/>
      <c r="RNL16" s="93"/>
      <c r="RNM16" s="93"/>
      <c r="RNN16" s="93"/>
      <c r="RNO16" s="93"/>
      <c r="RNP16" s="93"/>
      <c r="RNQ16" s="93"/>
      <c r="RNR16" s="93"/>
      <c r="RNS16" s="93"/>
      <c r="RNT16" s="93"/>
      <c r="RNU16" s="93"/>
      <c r="RNV16" s="93"/>
      <c r="RNW16" s="93"/>
      <c r="RNX16" s="93"/>
      <c r="RNY16" s="93"/>
      <c r="RNZ16" s="93"/>
      <c r="ROA16" s="93"/>
      <c r="ROB16" s="93"/>
      <c r="ROC16" s="93"/>
      <c r="ROD16" s="93"/>
      <c r="ROE16" s="93"/>
      <c r="ROF16" s="93"/>
      <c r="ROG16" s="93"/>
      <c r="ROH16" s="93"/>
      <c r="ROI16" s="93"/>
      <c r="ROJ16" s="93"/>
      <c r="ROK16" s="93"/>
      <c r="ROL16" s="93"/>
      <c r="ROM16" s="93"/>
      <c r="RON16" s="93"/>
      <c r="ROO16" s="93"/>
      <c r="ROP16" s="93"/>
      <c r="ROQ16" s="93"/>
      <c r="ROR16" s="93"/>
      <c r="ROS16" s="93"/>
      <c r="ROT16" s="93"/>
      <c r="ROU16" s="93"/>
      <c r="ROV16" s="93"/>
      <c r="ROW16" s="93"/>
      <c r="ROX16" s="93"/>
      <c r="ROY16" s="93"/>
      <c r="ROZ16" s="93"/>
      <c r="RPA16" s="93"/>
      <c r="RPB16" s="93"/>
      <c r="RPC16" s="93"/>
      <c r="RPD16" s="93"/>
      <c r="RPE16" s="93"/>
      <c r="RPF16" s="93"/>
      <c r="RPG16" s="93"/>
      <c r="RPH16" s="93"/>
      <c r="RPI16" s="93"/>
      <c r="RPJ16" s="93"/>
      <c r="RPK16" s="93"/>
      <c r="RPL16" s="93"/>
      <c r="RPM16" s="93"/>
      <c r="RPN16" s="93"/>
      <c r="RPO16" s="93"/>
      <c r="RPP16" s="93"/>
      <c r="RPQ16" s="93"/>
      <c r="RPR16" s="93"/>
      <c r="RPS16" s="93"/>
      <c r="RPT16" s="93"/>
      <c r="RPU16" s="93"/>
      <c r="RPV16" s="93"/>
      <c r="RPW16" s="93"/>
      <c r="RPX16" s="93"/>
      <c r="RPY16" s="93"/>
      <c r="RPZ16" s="93"/>
      <c r="RQA16" s="93"/>
      <c r="RQB16" s="93"/>
      <c r="RQC16" s="93"/>
      <c r="RQD16" s="93"/>
      <c r="RQE16" s="93"/>
      <c r="RQF16" s="93"/>
      <c r="RQG16" s="93"/>
      <c r="RQH16" s="93"/>
      <c r="RQI16" s="93"/>
      <c r="RQJ16" s="93"/>
      <c r="RQK16" s="93"/>
      <c r="RQL16" s="93"/>
      <c r="RQM16" s="93"/>
      <c r="RQN16" s="93"/>
      <c r="RQO16" s="93"/>
      <c r="RQP16" s="93"/>
      <c r="RQQ16" s="93"/>
      <c r="RQR16" s="93"/>
      <c r="RQS16" s="93"/>
      <c r="RQT16" s="93"/>
      <c r="RQU16" s="93"/>
      <c r="RQV16" s="93"/>
      <c r="RQW16" s="93"/>
      <c r="RQX16" s="93"/>
      <c r="RQY16" s="93"/>
      <c r="RQZ16" s="93"/>
      <c r="RRA16" s="93"/>
      <c r="RRB16" s="93"/>
      <c r="RRC16" s="93"/>
      <c r="RRD16" s="93"/>
      <c r="RRE16" s="93"/>
      <c r="RRF16" s="93"/>
      <c r="RRG16" s="93"/>
      <c r="RRH16" s="93"/>
      <c r="RRI16" s="93"/>
      <c r="RRJ16" s="93"/>
      <c r="RRK16" s="93"/>
      <c r="RRL16" s="93"/>
      <c r="RRM16" s="93"/>
      <c r="RRN16" s="93"/>
      <c r="RRO16" s="93"/>
      <c r="RRP16" s="93"/>
      <c r="RRQ16" s="93"/>
      <c r="RRR16" s="93"/>
      <c r="RRS16" s="93"/>
      <c r="RRT16" s="93"/>
      <c r="RRU16" s="93"/>
      <c r="RRV16" s="93"/>
      <c r="RRW16" s="93"/>
      <c r="RRX16" s="93"/>
      <c r="RRY16" s="93"/>
      <c r="RRZ16" s="93"/>
      <c r="RSA16" s="93"/>
      <c r="RSB16" s="93"/>
      <c r="RSC16" s="93"/>
      <c r="RSD16" s="93"/>
      <c r="RSE16" s="93"/>
      <c r="RSF16" s="93"/>
      <c r="RSG16" s="93"/>
      <c r="RSH16" s="93"/>
      <c r="RSI16" s="93"/>
      <c r="RSJ16" s="93"/>
      <c r="RSK16" s="93"/>
      <c r="RSL16" s="93"/>
      <c r="RSM16" s="93"/>
      <c r="RSN16" s="93"/>
      <c r="RSO16" s="93"/>
      <c r="RSP16" s="93"/>
      <c r="RSQ16" s="93"/>
      <c r="RSR16" s="93"/>
      <c r="RSS16" s="93"/>
      <c r="RST16" s="93"/>
      <c r="RSU16" s="93"/>
      <c r="RSV16" s="93"/>
      <c r="RSW16" s="93"/>
      <c r="RSX16" s="93"/>
      <c r="RSY16" s="93"/>
      <c r="RSZ16" s="93"/>
      <c r="RTA16" s="93"/>
      <c r="RTB16" s="93"/>
      <c r="RTC16" s="93"/>
      <c r="RTD16" s="93"/>
      <c r="RTE16" s="93"/>
      <c r="RTF16" s="93"/>
      <c r="RTG16" s="93"/>
      <c r="RTH16" s="93"/>
      <c r="RTI16" s="93"/>
      <c r="RTJ16" s="93"/>
      <c r="RTK16" s="93"/>
      <c r="RTL16" s="93"/>
      <c r="RTM16" s="93"/>
      <c r="RTN16" s="93"/>
      <c r="RTO16" s="93"/>
      <c r="RTP16" s="93"/>
      <c r="RTQ16" s="93"/>
      <c r="RTR16" s="93"/>
      <c r="RTS16" s="93"/>
      <c r="RTT16" s="93"/>
      <c r="RTU16" s="93"/>
      <c r="RTV16" s="93"/>
      <c r="RTW16" s="93"/>
      <c r="RTX16" s="93"/>
      <c r="RTY16" s="93"/>
      <c r="RTZ16" s="93"/>
      <c r="RUA16" s="93"/>
      <c r="RUB16" s="93"/>
      <c r="RUC16" s="93"/>
      <c r="RUD16" s="93"/>
      <c r="RUE16" s="93"/>
      <c r="RUF16" s="93"/>
      <c r="RUG16" s="93"/>
      <c r="RUH16" s="93"/>
      <c r="RUI16" s="93"/>
      <c r="RUJ16" s="93"/>
      <c r="RUK16" s="93"/>
      <c r="RUL16" s="93"/>
      <c r="RUM16" s="93"/>
      <c r="RUN16" s="93"/>
      <c r="RUO16" s="93"/>
      <c r="RUP16" s="93"/>
      <c r="RUQ16" s="93"/>
      <c r="RUR16" s="93"/>
      <c r="RUS16" s="93"/>
      <c r="RUT16" s="93"/>
      <c r="RUU16" s="93"/>
      <c r="RUV16" s="93"/>
      <c r="RUW16" s="93"/>
      <c r="RUX16" s="93"/>
      <c r="RUY16" s="93"/>
      <c r="RUZ16" s="93"/>
      <c r="RVA16" s="93"/>
      <c r="RVB16" s="93"/>
      <c r="RVC16" s="93"/>
      <c r="RVD16" s="93"/>
      <c r="RVE16" s="93"/>
      <c r="RVF16" s="93"/>
      <c r="RVG16" s="93"/>
      <c r="RVH16" s="93"/>
      <c r="RVI16" s="93"/>
      <c r="RVJ16" s="93"/>
      <c r="RVK16" s="93"/>
      <c r="RVL16" s="93"/>
      <c r="RVM16" s="93"/>
      <c r="RVN16" s="93"/>
      <c r="RVO16" s="93"/>
      <c r="RVP16" s="93"/>
      <c r="RVQ16" s="93"/>
      <c r="RVR16" s="93"/>
      <c r="RVS16" s="93"/>
      <c r="RVT16" s="93"/>
      <c r="RVU16" s="93"/>
      <c r="RVV16" s="93"/>
      <c r="RVW16" s="93"/>
      <c r="RVX16" s="93"/>
      <c r="RVY16" s="93"/>
      <c r="RVZ16" s="93"/>
      <c r="RWA16" s="93"/>
      <c r="RWB16" s="93"/>
      <c r="RWC16" s="93"/>
      <c r="RWD16" s="93"/>
      <c r="RWE16" s="93"/>
      <c r="RWF16" s="93"/>
      <c r="RWG16" s="93"/>
      <c r="RWH16" s="93"/>
      <c r="RWI16" s="93"/>
      <c r="RWJ16" s="93"/>
      <c r="RWK16" s="93"/>
      <c r="RWL16" s="93"/>
      <c r="RWM16" s="93"/>
      <c r="RWN16" s="93"/>
      <c r="RWO16" s="93"/>
      <c r="RWP16" s="93"/>
      <c r="RWQ16" s="93"/>
      <c r="RWR16" s="93"/>
      <c r="RWS16" s="93"/>
      <c r="RWT16" s="93"/>
      <c r="RWU16" s="93"/>
      <c r="RWV16" s="93"/>
      <c r="RWW16" s="93"/>
      <c r="RWX16" s="93"/>
      <c r="RWY16" s="93"/>
      <c r="RWZ16" s="93"/>
      <c r="RXA16" s="93"/>
      <c r="RXB16" s="93"/>
      <c r="RXC16" s="93"/>
      <c r="RXD16" s="93"/>
      <c r="RXE16" s="93"/>
      <c r="RXF16" s="93"/>
      <c r="RXG16" s="93"/>
      <c r="RXH16" s="93"/>
      <c r="RXI16" s="93"/>
      <c r="RXJ16" s="93"/>
      <c r="RXK16" s="93"/>
      <c r="RXL16" s="93"/>
      <c r="RXM16" s="93"/>
      <c r="RXN16" s="93"/>
      <c r="RXO16" s="93"/>
      <c r="RXP16" s="93"/>
      <c r="RXQ16" s="93"/>
      <c r="RXR16" s="93"/>
      <c r="RXS16" s="93"/>
      <c r="RXT16" s="93"/>
      <c r="RXU16" s="93"/>
      <c r="RXV16" s="93"/>
      <c r="RXW16" s="93"/>
      <c r="RXX16" s="93"/>
      <c r="RXY16" s="93"/>
      <c r="RXZ16" s="93"/>
      <c r="RYA16" s="93"/>
      <c r="RYB16" s="93"/>
      <c r="RYC16" s="93"/>
      <c r="RYD16" s="93"/>
      <c r="RYE16" s="93"/>
      <c r="RYF16" s="93"/>
      <c r="RYG16" s="93"/>
      <c r="RYH16" s="93"/>
      <c r="RYI16" s="93"/>
      <c r="RYJ16" s="93"/>
      <c r="RYK16" s="93"/>
      <c r="RYL16" s="93"/>
      <c r="RYM16" s="93"/>
      <c r="RYN16" s="93"/>
      <c r="RYO16" s="93"/>
      <c r="RYP16" s="93"/>
      <c r="RYQ16" s="93"/>
      <c r="RYR16" s="93"/>
      <c r="RYS16" s="93"/>
      <c r="RYT16" s="93"/>
      <c r="RYU16" s="93"/>
      <c r="RYV16" s="93"/>
      <c r="RYW16" s="93"/>
      <c r="RYX16" s="93"/>
      <c r="RYY16" s="93"/>
      <c r="RYZ16" s="93"/>
      <c r="RZA16" s="93"/>
      <c r="RZB16" s="93"/>
      <c r="RZC16" s="93"/>
      <c r="RZD16" s="93"/>
      <c r="RZE16" s="93"/>
      <c r="RZF16" s="93"/>
      <c r="RZG16" s="93"/>
      <c r="RZH16" s="93"/>
      <c r="RZI16" s="93"/>
      <c r="RZJ16" s="93"/>
      <c r="RZK16" s="93"/>
      <c r="RZL16" s="93"/>
      <c r="RZM16" s="93"/>
      <c r="RZN16" s="93"/>
      <c r="RZO16" s="93"/>
      <c r="RZP16" s="93"/>
      <c r="RZQ16" s="93"/>
      <c r="RZR16" s="93"/>
      <c r="RZS16" s="93"/>
      <c r="RZT16" s="93"/>
      <c r="RZU16" s="93"/>
      <c r="RZV16" s="93"/>
      <c r="RZW16" s="93"/>
      <c r="RZX16" s="93"/>
      <c r="RZY16" s="93"/>
      <c r="RZZ16" s="93"/>
      <c r="SAA16" s="93"/>
      <c r="SAB16" s="93"/>
      <c r="SAC16" s="93"/>
      <c r="SAD16" s="93"/>
      <c r="SAE16" s="93"/>
      <c r="SAF16" s="93"/>
      <c r="SAG16" s="93"/>
      <c r="SAH16" s="93"/>
      <c r="SAI16" s="93"/>
      <c r="SAJ16" s="93"/>
      <c r="SAK16" s="93"/>
      <c r="SAL16" s="93"/>
      <c r="SAM16" s="93"/>
      <c r="SAN16" s="93"/>
      <c r="SAO16" s="93"/>
      <c r="SAP16" s="93"/>
      <c r="SAQ16" s="93"/>
      <c r="SAR16" s="93"/>
      <c r="SAS16" s="93"/>
      <c r="SAT16" s="93"/>
      <c r="SAU16" s="93"/>
      <c r="SAV16" s="93"/>
      <c r="SAW16" s="93"/>
      <c r="SAX16" s="93"/>
      <c r="SAY16" s="93"/>
      <c r="SAZ16" s="93"/>
      <c r="SBA16" s="93"/>
      <c r="SBB16" s="93"/>
      <c r="SBC16" s="93"/>
      <c r="SBD16" s="93"/>
      <c r="SBE16" s="93"/>
      <c r="SBF16" s="93"/>
      <c r="SBG16" s="93"/>
      <c r="SBH16" s="93"/>
      <c r="SBI16" s="93"/>
      <c r="SBJ16" s="93"/>
      <c r="SBK16" s="93"/>
      <c r="SBL16" s="93"/>
      <c r="SBM16" s="93"/>
      <c r="SBN16" s="93"/>
      <c r="SBO16" s="93"/>
      <c r="SBP16" s="93"/>
      <c r="SBQ16" s="93"/>
      <c r="SBR16" s="93"/>
      <c r="SBS16" s="93"/>
      <c r="SBT16" s="93"/>
      <c r="SBU16" s="93"/>
      <c r="SBV16" s="93"/>
      <c r="SBW16" s="93"/>
      <c r="SBX16" s="93"/>
      <c r="SBY16" s="93"/>
      <c r="SBZ16" s="93"/>
      <c r="SCA16" s="93"/>
      <c r="SCB16" s="93"/>
      <c r="SCC16" s="93"/>
      <c r="SCD16" s="93"/>
      <c r="SCE16" s="93"/>
      <c r="SCF16" s="93"/>
      <c r="SCG16" s="93"/>
      <c r="SCH16" s="93"/>
      <c r="SCI16" s="93"/>
      <c r="SCJ16" s="93"/>
      <c r="SCK16" s="93"/>
      <c r="SCL16" s="93"/>
      <c r="SCM16" s="93"/>
      <c r="SCN16" s="93"/>
      <c r="SCO16" s="93"/>
      <c r="SCP16" s="93"/>
      <c r="SCQ16" s="93"/>
      <c r="SCR16" s="93"/>
      <c r="SCS16" s="93"/>
      <c r="SCT16" s="93"/>
      <c r="SCU16" s="93"/>
      <c r="SCV16" s="93"/>
      <c r="SCW16" s="93"/>
      <c r="SCX16" s="93"/>
      <c r="SCY16" s="93"/>
      <c r="SCZ16" s="93"/>
      <c r="SDA16" s="93"/>
      <c r="SDB16" s="93"/>
      <c r="SDC16" s="93"/>
      <c r="SDD16" s="93"/>
      <c r="SDE16" s="93"/>
      <c r="SDF16" s="93"/>
      <c r="SDG16" s="93"/>
      <c r="SDH16" s="93"/>
      <c r="SDI16" s="93"/>
      <c r="SDJ16" s="93"/>
      <c r="SDK16" s="93"/>
      <c r="SDL16" s="93"/>
      <c r="SDM16" s="93"/>
      <c r="SDN16" s="93"/>
      <c r="SDO16" s="93"/>
      <c r="SDP16" s="93"/>
      <c r="SDQ16" s="93"/>
      <c r="SDR16" s="93"/>
      <c r="SDS16" s="93"/>
      <c r="SDT16" s="93"/>
      <c r="SDU16" s="93"/>
      <c r="SDV16" s="93"/>
      <c r="SDW16" s="93"/>
      <c r="SDX16" s="93"/>
      <c r="SDY16" s="93"/>
      <c r="SDZ16" s="93"/>
      <c r="SEA16" s="93"/>
      <c r="SEB16" s="93"/>
      <c r="SEC16" s="93"/>
      <c r="SED16" s="93"/>
      <c r="SEE16" s="93"/>
      <c r="SEF16" s="93"/>
      <c r="SEG16" s="93"/>
      <c r="SEH16" s="93"/>
      <c r="SEI16" s="93"/>
      <c r="SEJ16" s="93"/>
      <c r="SEK16" s="93"/>
      <c r="SEL16" s="93"/>
      <c r="SEM16" s="93"/>
      <c r="SEN16" s="93"/>
      <c r="SEO16" s="93"/>
      <c r="SEP16" s="93"/>
      <c r="SEQ16" s="93"/>
      <c r="SER16" s="93"/>
      <c r="SES16" s="93"/>
      <c r="SET16" s="93"/>
      <c r="SEU16" s="93"/>
      <c r="SEV16" s="93"/>
      <c r="SEW16" s="93"/>
      <c r="SEX16" s="93"/>
      <c r="SEY16" s="93"/>
      <c r="SEZ16" s="93"/>
      <c r="SFA16" s="93"/>
      <c r="SFB16" s="93"/>
      <c r="SFC16" s="93"/>
      <c r="SFD16" s="93"/>
      <c r="SFE16" s="93"/>
      <c r="SFF16" s="93"/>
      <c r="SFG16" s="93"/>
      <c r="SFH16" s="93"/>
      <c r="SFI16" s="93"/>
      <c r="SFJ16" s="93"/>
      <c r="SFK16" s="93"/>
      <c r="SFL16" s="93"/>
      <c r="SFM16" s="93"/>
      <c r="SFN16" s="93"/>
      <c r="SFO16" s="93"/>
      <c r="SFP16" s="93"/>
      <c r="SFQ16" s="93"/>
      <c r="SFR16" s="93"/>
      <c r="SFS16" s="93"/>
      <c r="SFT16" s="93"/>
      <c r="SFU16" s="93"/>
      <c r="SFV16" s="93"/>
      <c r="SFW16" s="93"/>
      <c r="SFX16" s="93"/>
      <c r="SFY16" s="93"/>
      <c r="SFZ16" s="93"/>
      <c r="SGA16" s="93"/>
      <c r="SGB16" s="93"/>
      <c r="SGC16" s="93"/>
      <c r="SGD16" s="93"/>
      <c r="SGE16" s="93"/>
      <c r="SGF16" s="93"/>
      <c r="SGG16" s="93"/>
      <c r="SGH16" s="93"/>
      <c r="SGI16" s="93"/>
      <c r="SGJ16" s="93"/>
      <c r="SGK16" s="93"/>
      <c r="SGL16" s="93"/>
      <c r="SGM16" s="93"/>
      <c r="SGN16" s="93"/>
      <c r="SGO16" s="93"/>
      <c r="SGP16" s="93"/>
      <c r="SGQ16" s="93"/>
      <c r="SGR16" s="93"/>
      <c r="SGS16" s="93"/>
      <c r="SGT16" s="93"/>
      <c r="SGU16" s="93"/>
      <c r="SGV16" s="93"/>
      <c r="SGW16" s="93"/>
      <c r="SGX16" s="93"/>
      <c r="SGY16" s="93"/>
      <c r="SGZ16" s="93"/>
      <c r="SHA16" s="93"/>
      <c r="SHB16" s="93"/>
      <c r="SHC16" s="93"/>
      <c r="SHD16" s="93"/>
      <c r="SHE16" s="93"/>
      <c r="SHF16" s="93"/>
      <c r="SHG16" s="93"/>
      <c r="SHH16" s="93"/>
      <c r="SHI16" s="93"/>
      <c r="SHJ16" s="93"/>
      <c r="SHK16" s="93"/>
      <c r="SHL16" s="93"/>
      <c r="SHM16" s="93"/>
      <c r="SHN16" s="93"/>
      <c r="SHO16" s="93"/>
      <c r="SHP16" s="93"/>
      <c r="SHQ16" s="93"/>
      <c r="SHR16" s="93"/>
      <c r="SHS16" s="93"/>
      <c r="SHT16" s="93"/>
      <c r="SHU16" s="93"/>
      <c r="SHV16" s="93"/>
      <c r="SHW16" s="93"/>
      <c r="SHX16" s="93"/>
      <c r="SHY16" s="93"/>
      <c r="SHZ16" s="93"/>
      <c r="SIA16" s="93"/>
      <c r="SIB16" s="93"/>
      <c r="SIC16" s="93"/>
      <c r="SID16" s="93"/>
      <c r="SIE16" s="93"/>
      <c r="SIF16" s="93"/>
      <c r="SIG16" s="93"/>
      <c r="SIH16" s="93"/>
      <c r="SII16" s="93"/>
      <c r="SIJ16" s="93"/>
      <c r="SIK16" s="93"/>
      <c r="SIL16" s="93"/>
      <c r="SIM16" s="93"/>
      <c r="SIN16" s="93"/>
      <c r="SIO16" s="93"/>
      <c r="SIP16" s="93"/>
      <c r="SIQ16" s="93"/>
      <c r="SIR16" s="93"/>
      <c r="SIS16" s="93"/>
      <c r="SIT16" s="93"/>
      <c r="SIU16" s="93"/>
      <c r="SIV16" s="93"/>
      <c r="SIW16" s="93"/>
      <c r="SIX16" s="93"/>
      <c r="SIY16" s="93"/>
      <c r="SIZ16" s="93"/>
      <c r="SJA16" s="93"/>
      <c r="SJB16" s="93"/>
      <c r="SJC16" s="93"/>
      <c r="SJD16" s="93"/>
      <c r="SJE16" s="93"/>
      <c r="SJF16" s="93"/>
      <c r="SJG16" s="93"/>
      <c r="SJH16" s="93"/>
      <c r="SJI16" s="93"/>
      <c r="SJJ16" s="93"/>
      <c r="SJK16" s="93"/>
      <c r="SJL16" s="93"/>
      <c r="SJM16" s="93"/>
      <c r="SJN16" s="93"/>
      <c r="SJO16" s="93"/>
      <c r="SJP16" s="93"/>
      <c r="SJQ16" s="93"/>
      <c r="SJR16" s="93"/>
      <c r="SJS16" s="93"/>
      <c r="SJT16" s="93"/>
      <c r="SJU16" s="93"/>
      <c r="SJV16" s="93"/>
      <c r="SJW16" s="93"/>
      <c r="SJX16" s="93"/>
      <c r="SJY16" s="93"/>
      <c r="SJZ16" s="93"/>
      <c r="SKA16" s="93"/>
      <c r="SKB16" s="93"/>
      <c r="SKC16" s="93"/>
      <c r="SKD16" s="93"/>
      <c r="SKE16" s="93"/>
      <c r="SKF16" s="93"/>
      <c r="SKG16" s="93"/>
      <c r="SKH16" s="93"/>
      <c r="SKI16" s="93"/>
      <c r="SKJ16" s="93"/>
      <c r="SKK16" s="93"/>
      <c r="SKL16" s="93"/>
      <c r="SKM16" s="93"/>
      <c r="SKN16" s="93"/>
      <c r="SKO16" s="93"/>
      <c r="SKP16" s="93"/>
      <c r="SKQ16" s="93"/>
      <c r="SKR16" s="93"/>
      <c r="SKS16" s="93"/>
      <c r="SKT16" s="93"/>
      <c r="SKU16" s="93"/>
      <c r="SKV16" s="93"/>
      <c r="SKW16" s="93"/>
      <c r="SKX16" s="93"/>
      <c r="SKY16" s="93"/>
      <c r="SKZ16" s="93"/>
      <c r="SLA16" s="93"/>
      <c r="SLB16" s="93"/>
      <c r="SLC16" s="93"/>
      <c r="SLD16" s="93"/>
      <c r="SLE16" s="93"/>
      <c r="SLF16" s="93"/>
      <c r="SLG16" s="93"/>
      <c r="SLH16" s="93"/>
      <c r="SLI16" s="93"/>
      <c r="SLJ16" s="93"/>
      <c r="SLK16" s="93"/>
      <c r="SLL16" s="93"/>
      <c r="SLM16" s="93"/>
      <c r="SLN16" s="93"/>
      <c r="SLO16" s="93"/>
      <c r="SLP16" s="93"/>
      <c r="SLQ16" s="93"/>
      <c r="SLR16" s="93"/>
      <c r="SLS16" s="93"/>
      <c r="SLT16" s="93"/>
      <c r="SLU16" s="93"/>
      <c r="SLV16" s="93"/>
      <c r="SLW16" s="93"/>
      <c r="SLX16" s="93"/>
      <c r="SLY16" s="93"/>
      <c r="SLZ16" s="93"/>
      <c r="SMA16" s="93"/>
      <c r="SMB16" s="93"/>
      <c r="SMC16" s="93"/>
      <c r="SMD16" s="93"/>
      <c r="SME16" s="93"/>
      <c r="SMF16" s="93"/>
      <c r="SMG16" s="93"/>
      <c r="SMH16" s="93"/>
      <c r="SMI16" s="93"/>
      <c r="SMJ16" s="93"/>
      <c r="SMK16" s="93"/>
      <c r="SML16" s="93"/>
      <c r="SMM16" s="93"/>
      <c r="SMN16" s="93"/>
      <c r="SMO16" s="93"/>
      <c r="SMP16" s="93"/>
      <c r="SMQ16" s="93"/>
      <c r="SMR16" s="93"/>
      <c r="SMS16" s="93"/>
      <c r="SMT16" s="93"/>
      <c r="SMU16" s="93"/>
      <c r="SMV16" s="93"/>
      <c r="SMW16" s="93"/>
      <c r="SMX16" s="93"/>
      <c r="SMY16" s="93"/>
      <c r="SMZ16" s="93"/>
      <c r="SNA16" s="93"/>
      <c r="SNB16" s="93"/>
      <c r="SNC16" s="93"/>
      <c r="SND16" s="93"/>
      <c r="SNE16" s="93"/>
      <c r="SNF16" s="93"/>
      <c r="SNG16" s="93"/>
      <c r="SNH16" s="93"/>
      <c r="SNI16" s="93"/>
      <c r="SNJ16" s="93"/>
      <c r="SNK16" s="93"/>
      <c r="SNL16" s="93"/>
      <c r="SNM16" s="93"/>
      <c r="SNN16" s="93"/>
      <c r="SNO16" s="93"/>
      <c r="SNP16" s="93"/>
      <c r="SNQ16" s="93"/>
      <c r="SNR16" s="93"/>
      <c r="SNS16" s="93"/>
      <c r="SNT16" s="93"/>
      <c r="SNU16" s="93"/>
      <c r="SNV16" s="93"/>
      <c r="SNW16" s="93"/>
      <c r="SNX16" s="93"/>
      <c r="SNY16" s="93"/>
      <c r="SNZ16" s="93"/>
      <c r="SOA16" s="93"/>
      <c r="SOB16" s="93"/>
      <c r="SOC16" s="93"/>
      <c r="SOD16" s="93"/>
      <c r="SOE16" s="93"/>
      <c r="SOF16" s="93"/>
      <c r="SOG16" s="93"/>
      <c r="SOH16" s="93"/>
      <c r="SOI16" s="93"/>
      <c r="SOJ16" s="93"/>
      <c r="SOK16" s="93"/>
      <c r="SOL16" s="93"/>
      <c r="SOM16" s="93"/>
      <c r="SON16" s="93"/>
      <c r="SOO16" s="93"/>
      <c r="SOP16" s="93"/>
      <c r="SOQ16" s="93"/>
      <c r="SOR16" s="93"/>
      <c r="SOS16" s="93"/>
      <c r="SOT16" s="93"/>
      <c r="SOU16" s="93"/>
      <c r="SOV16" s="93"/>
      <c r="SOW16" s="93"/>
      <c r="SOX16" s="93"/>
      <c r="SOY16" s="93"/>
      <c r="SOZ16" s="93"/>
      <c r="SPA16" s="93"/>
      <c r="SPB16" s="93"/>
      <c r="SPC16" s="93"/>
      <c r="SPD16" s="93"/>
      <c r="SPE16" s="93"/>
      <c r="SPF16" s="93"/>
      <c r="SPG16" s="93"/>
      <c r="SPH16" s="93"/>
      <c r="SPI16" s="93"/>
      <c r="SPJ16" s="93"/>
      <c r="SPK16" s="93"/>
      <c r="SPL16" s="93"/>
      <c r="SPM16" s="93"/>
      <c r="SPN16" s="93"/>
      <c r="SPO16" s="93"/>
      <c r="SPP16" s="93"/>
      <c r="SPQ16" s="93"/>
      <c r="SPR16" s="93"/>
      <c r="SPS16" s="93"/>
      <c r="SPT16" s="93"/>
      <c r="SPU16" s="93"/>
      <c r="SPV16" s="93"/>
      <c r="SPW16" s="93"/>
      <c r="SPX16" s="93"/>
      <c r="SPY16" s="93"/>
      <c r="SPZ16" s="93"/>
      <c r="SQA16" s="93"/>
      <c r="SQB16" s="93"/>
      <c r="SQC16" s="93"/>
      <c r="SQD16" s="93"/>
      <c r="SQE16" s="93"/>
      <c r="SQF16" s="93"/>
      <c r="SQG16" s="93"/>
      <c r="SQH16" s="93"/>
      <c r="SQI16" s="93"/>
      <c r="SQJ16" s="93"/>
      <c r="SQK16" s="93"/>
      <c r="SQL16" s="93"/>
      <c r="SQM16" s="93"/>
      <c r="SQN16" s="93"/>
      <c r="SQO16" s="93"/>
      <c r="SQP16" s="93"/>
      <c r="SQQ16" s="93"/>
      <c r="SQR16" s="93"/>
      <c r="SQS16" s="93"/>
      <c r="SQT16" s="93"/>
      <c r="SQU16" s="93"/>
      <c r="SQV16" s="93"/>
      <c r="SQW16" s="93"/>
      <c r="SQX16" s="93"/>
      <c r="SQY16" s="93"/>
      <c r="SQZ16" s="93"/>
      <c r="SRA16" s="93"/>
      <c r="SRB16" s="93"/>
      <c r="SRC16" s="93"/>
      <c r="SRD16" s="93"/>
      <c r="SRE16" s="93"/>
      <c r="SRF16" s="93"/>
      <c r="SRG16" s="93"/>
      <c r="SRH16" s="93"/>
      <c r="SRI16" s="93"/>
      <c r="SRJ16" s="93"/>
      <c r="SRK16" s="93"/>
      <c r="SRL16" s="93"/>
      <c r="SRM16" s="93"/>
      <c r="SRN16" s="93"/>
      <c r="SRO16" s="93"/>
      <c r="SRP16" s="93"/>
      <c r="SRQ16" s="93"/>
      <c r="SRR16" s="93"/>
      <c r="SRS16" s="93"/>
      <c r="SRT16" s="93"/>
      <c r="SRU16" s="93"/>
      <c r="SRV16" s="93"/>
      <c r="SRW16" s="93"/>
      <c r="SRX16" s="93"/>
      <c r="SRY16" s="93"/>
      <c r="SRZ16" s="93"/>
      <c r="SSA16" s="93"/>
      <c r="SSB16" s="93"/>
      <c r="SSC16" s="93"/>
      <c r="SSD16" s="93"/>
      <c r="SSE16" s="93"/>
      <c r="SSF16" s="93"/>
      <c r="SSG16" s="93"/>
      <c r="SSH16" s="93"/>
      <c r="SSI16" s="93"/>
      <c r="SSJ16" s="93"/>
      <c r="SSK16" s="93"/>
      <c r="SSL16" s="93"/>
      <c r="SSM16" s="93"/>
      <c r="SSN16" s="93"/>
      <c r="SSO16" s="93"/>
      <c r="SSP16" s="93"/>
      <c r="SSQ16" s="93"/>
      <c r="SSR16" s="93"/>
      <c r="SSS16" s="93"/>
      <c r="SST16" s="93"/>
      <c r="SSU16" s="93"/>
      <c r="SSV16" s="93"/>
      <c r="SSW16" s="93"/>
      <c r="SSX16" s="93"/>
      <c r="SSY16" s="93"/>
      <c r="SSZ16" s="93"/>
      <c r="STA16" s="93"/>
      <c r="STB16" s="93"/>
      <c r="STC16" s="93"/>
      <c r="STD16" s="93"/>
      <c r="STE16" s="93"/>
      <c r="STF16" s="93"/>
      <c r="STG16" s="93"/>
      <c r="STH16" s="93"/>
      <c r="STI16" s="93"/>
      <c r="STJ16" s="93"/>
      <c r="STK16" s="93"/>
      <c r="STL16" s="93"/>
      <c r="STM16" s="93"/>
      <c r="STN16" s="93"/>
      <c r="STO16" s="93"/>
      <c r="STP16" s="93"/>
      <c r="STQ16" s="93"/>
      <c r="STR16" s="93"/>
      <c r="STS16" s="93"/>
      <c r="STT16" s="93"/>
      <c r="STU16" s="93"/>
      <c r="STV16" s="93"/>
      <c r="STW16" s="93"/>
      <c r="STX16" s="93"/>
      <c r="STY16" s="93"/>
      <c r="STZ16" s="93"/>
      <c r="SUA16" s="93"/>
      <c r="SUB16" s="93"/>
      <c r="SUC16" s="93"/>
      <c r="SUD16" s="93"/>
      <c r="SUE16" s="93"/>
      <c r="SUF16" s="93"/>
      <c r="SUG16" s="93"/>
      <c r="SUH16" s="93"/>
      <c r="SUI16" s="93"/>
      <c r="SUJ16" s="93"/>
      <c r="SUK16" s="93"/>
      <c r="SUL16" s="93"/>
      <c r="SUM16" s="93"/>
      <c r="SUN16" s="93"/>
      <c r="SUO16" s="93"/>
      <c r="SUP16" s="93"/>
      <c r="SUQ16" s="93"/>
      <c r="SUR16" s="93"/>
      <c r="SUS16" s="93"/>
      <c r="SUT16" s="93"/>
      <c r="SUU16" s="93"/>
      <c r="SUV16" s="93"/>
      <c r="SUW16" s="93"/>
      <c r="SUX16" s="93"/>
      <c r="SUY16" s="93"/>
      <c r="SUZ16" s="93"/>
      <c r="SVA16" s="93"/>
      <c r="SVB16" s="93"/>
      <c r="SVC16" s="93"/>
      <c r="SVD16" s="93"/>
      <c r="SVE16" s="93"/>
      <c r="SVF16" s="93"/>
      <c r="SVG16" s="93"/>
      <c r="SVH16" s="93"/>
      <c r="SVI16" s="93"/>
      <c r="SVJ16" s="93"/>
      <c r="SVK16" s="93"/>
      <c r="SVL16" s="93"/>
      <c r="SVM16" s="93"/>
      <c r="SVN16" s="93"/>
      <c r="SVO16" s="93"/>
      <c r="SVP16" s="93"/>
      <c r="SVQ16" s="93"/>
      <c r="SVR16" s="93"/>
      <c r="SVS16" s="93"/>
      <c r="SVT16" s="93"/>
      <c r="SVU16" s="93"/>
      <c r="SVV16" s="93"/>
      <c r="SVW16" s="93"/>
      <c r="SVX16" s="93"/>
      <c r="SVY16" s="93"/>
      <c r="SVZ16" s="93"/>
      <c r="SWA16" s="93"/>
      <c r="SWB16" s="93"/>
      <c r="SWC16" s="93"/>
      <c r="SWD16" s="93"/>
      <c r="SWE16" s="93"/>
      <c r="SWF16" s="93"/>
      <c r="SWG16" s="93"/>
      <c r="SWH16" s="93"/>
      <c r="SWI16" s="93"/>
      <c r="SWJ16" s="93"/>
      <c r="SWK16" s="93"/>
      <c r="SWL16" s="93"/>
      <c r="SWM16" s="93"/>
      <c r="SWN16" s="93"/>
      <c r="SWO16" s="93"/>
      <c r="SWP16" s="93"/>
      <c r="SWQ16" s="93"/>
      <c r="SWR16" s="93"/>
      <c r="SWS16" s="93"/>
      <c r="SWT16" s="93"/>
      <c r="SWU16" s="93"/>
      <c r="SWV16" s="93"/>
      <c r="SWW16" s="93"/>
      <c r="SWX16" s="93"/>
      <c r="SWY16" s="93"/>
      <c r="SWZ16" s="93"/>
      <c r="SXA16" s="93"/>
      <c r="SXB16" s="93"/>
      <c r="SXC16" s="93"/>
      <c r="SXD16" s="93"/>
      <c r="SXE16" s="93"/>
      <c r="SXF16" s="93"/>
      <c r="SXG16" s="93"/>
      <c r="SXH16" s="93"/>
      <c r="SXI16" s="93"/>
      <c r="SXJ16" s="93"/>
      <c r="SXK16" s="93"/>
      <c r="SXL16" s="93"/>
      <c r="SXM16" s="93"/>
      <c r="SXN16" s="93"/>
      <c r="SXO16" s="93"/>
      <c r="SXP16" s="93"/>
      <c r="SXQ16" s="93"/>
      <c r="SXR16" s="93"/>
      <c r="SXS16" s="93"/>
      <c r="SXT16" s="93"/>
      <c r="SXU16" s="93"/>
      <c r="SXV16" s="93"/>
      <c r="SXW16" s="93"/>
      <c r="SXX16" s="93"/>
      <c r="SXY16" s="93"/>
      <c r="SXZ16" s="93"/>
      <c r="SYA16" s="93"/>
      <c r="SYB16" s="93"/>
      <c r="SYC16" s="93"/>
      <c r="SYD16" s="93"/>
      <c r="SYE16" s="93"/>
      <c r="SYF16" s="93"/>
      <c r="SYG16" s="93"/>
      <c r="SYH16" s="93"/>
      <c r="SYI16" s="93"/>
      <c r="SYJ16" s="93"/>
      <c r="SYK16" s="93"/>
      <c r="SYL16" s="93"/>
      <c r="SYM16" s="93"/>
      <c r="SYN16" s="93"/>
      <c r="SYO16" s="93"/>
      <c r="SYP16" s="93"/>
      <c r="SYQ16" s="93"/>
      <c r="SYR16" s="93"/>
      <c r="SYS16" s="93"/>
      <c r="SYT16" s="93"/>
      <c r="SYU16" s="93"/>
      <c r="SYV16" s="93"/>
      <c r="SYW16" s="93"/>
      <c r="SYX16" s="93"/>
      <c r="SYY16" s="93"/>
      <c r="SYZ16" s="93"/>
      <c r="SZA16" s="93"/>
      <c r="SZB16" s="93"/>
      <c r="SZC16" s="93"/>
      <c r="SZD16" s="93"/>
      <c r="SZE16" s="93"/>
      <c r="SZF16" s="93"/>
      <c r="SZG16" s="93"/>
      <c r="SZH16" s="93"/>
      <c r="SZI16" s="93"/>
      <c r="SZJ16" s="93"/>
      <c r="SZK16" s="93"/>
      <c r="SZL16" s="93"/>
      <c r="SZM16" s="93"/>
      <c r="SZN16" s="93"/>
      <c r="SZO16" s="93"/>
      <c r="SZP16" s="93"/>
      <c r="SZQ16" s="93"/>
      <c r="SZR16" s="93"/>
      <c r="SZS16" s="93"/>
      <c r="SZT16" s="93"/>
      <c r="SZU16" s="93"/>
      <c r="SZV16" s="93"/>
      <c r="SZW16" s="93"/>
      <c r="SZX16" s="93"/>
      <c r="SZY16" s="93"/>
      <c r="SZZ16" s="93"/>
      <c r="TAA16" s="93"/>
      <c r="TAB16" s="93"/>
      <c r="TAC16" s="93"/>
      <c r="TAD16" s="93"/>
      <c r="TAE16" s="93"/>
      <c r="TAF16" s="93"/>
      <c r="TAG16" s="93"/>
      <c r="TAH16" s="93"/>
      <c r="TAI16" s="93"/>
      <c r="TAJ16" s="93"/>
      <c r="TAK16" s="93"/>
      <c r="TAL16" s="93"/>
      <c r="TAM16" s="93"/>
      <c r="TAN16" s="93"/>
      <c r="TAO16" s="93"/>
      <c r="TAP16" s="93"/>
      <c r="TAQ16" s="93"/>
      <c r="TAR16" s="93"/>
      <c r="TAS16" s="93"/>
      <c r="TAT16" s="93"/>
      <c r="TAU16" s="93"/>
      <c r="TAV16" s="93"/>
      <c r="TAW16" s="93"/>
      <c r="TAX16" s="93"/>
      <c r="TAY16" s="93"/>
      <c r="TAZ16" s="93"/>
      <c r="TBA16" s="93"/>
      <c r="TBB16" s="93"/>
      <c r="TBC16" s="93"/>
      <c r="TBD16" s="93"/>
      <c r="TBE16" s="93"/>
      <c r="TBF16" s="93"/>
      <c r="TBG16" s="93"/>
      <c r="TBH16" s="93"/>
      <c r="TBI16" s="93"/>
      <c r="TBJ16" s="93"/>
      <c r="TBK16" s="93"/>
      <c r="TBL16" s="93"/>
      <c r="TBM16" s="93"/>
      <c r="TBN16" s="93"/>
      <c r="TBO16" s="93"/>
      <c r="TBP16" s="93"/>
      <c r="TBQ16" s="93"/>
      <c r="TBR16" s="93"/>
      <c r="TBS16" s="93"/>
      <c r="TBT16" s="93"/>
      <c r="TBU16" s="93"/>
      <c r="TBV16" s="93"/>
      <c r="TBW16" s="93"/>
      <c r="TBX16" s="93"/>
      <c r="TBY16" s="93"/>
      <c r="TBZ16" s="93"/>
      <c r="TCA16" s="93"/>
      <c r="TCB16" s="93"/>
      <c r="TCC16" s="93"/>
      <c r="TCD16" s="93"/>
      <c r="TCE16" s="93"/>
      <c r="TCF16" s="93"/>
      <c r="TCG16" s="93"/>
      <c r="TCH16" s="93"/>
      <c r="TCI16" s="93"/>
      <c r="TCJ16" s="93"/>
      <c r="TCK16" s="93"/>
      <c r="TCL16" s="93"/>
      <c r="TCM16" s="93"/>
      <c r="TCN16" s="93"/>
      <c r="TCO16" s="93"/>
      <c r="TCP16" s="93"/>
      <c r="TCQ16" s="93"/>
      <c r="TCR16" s="93"/>
      <c r="TCS16" s="93"/>
      <c r="TCT16" s="93"/>
      <c r="TCU16" s="93"/>
      <c r="TCV16" s="93"/>
      <c r="TCW16" s="93"/>
      <c r="TCX16" s="93"/>
      <c r="TCY16" s="93"/>
      <c r="TCZ16" s="93"/>
      <c r="TDA16" s="93"/>
      <c r="TDB16" s="93"/>
      <c r="TDC16" s="93"/>
      <c r="TDD16" s="93"/>
      <c r="TDE16" s="93"/>
      <c r="TDF16" s="93"/>
      <c r="TDG16" s="93"/>
      <c r="TDH16" s="93"/>
      <c r="TDI16" s="93"/>
      <c r="TDJ16" s="93"/>
      <c r="TDK16" s="93"/>
      <c r="TDL16" s="93"/>
      <c r="TDM16" s="93"/>
      <c r="TDN16" s="93"/>
      <c r="TDO16" s="93"/>
      <c r="TDP16" s="93"/>
      <c r="TDQ16" s="93"/>
      <c r="TDR16" s="93"/>
      <c r="TDS16" s="93"/>
      <c r="TDT16" s="93"/>
      <c r="TDU16" s="93"/>
      <c r="TDV16" s="93"/>
      <c r="TDW16" s="93"/>
      <c r="TDX16" s="93"/>
      <c r="TDY16" s="93"/>
      <c r="TDZ16" s="93"/>
      <c r="TEA16" s="93"/>
      <c r="TEB16" s="93"/>
      <c r="TEC16" s="93"/>
      <c r="TED16" s="93"/>
      <c r="TEE16" s="93"/>
      <c r="TEF16" s="93"/>
      <c r="TEG16" s="93"/>
      <c r="TEH16" s="93"/>
      <c r="TEI16" s="93"/>
      <c r="TEJ16" s="93"/>
      <c r="TEK16" s="93"/>
      <c r="TEL16" s="93"/>
      <c r="TEM16" s="93"/>
      <c r="TEN16" s="93"/>
      <c r="TEO16" s="93"/>
      <c r="TEP16" s="93"/>
      <c r="TEQ16" s="93"/>
      <c r="TER16" s="93"/>
      <c r="TES16" s="93"/>
      <c r="TET16" s="93"/>
      <c r="TEU16" s="93"/>
      <c r="TEV16" s="93"/>
      <c r="TEW16" s="93"/>
      <c r="TEX16" s="93"/>
      <c r="TEY16" s="93"/>
      <c r="TEZ16" s="93"/>
      <c r="TFA16" s="93"/>
      <c r="TFB16" s="93"/>
      <c r="TFC16" s="93"/>
      <c r="TFD16" s="93"/>
      <c r="TFE16" s="93"/>
      <c r="TFF16" s="93"/>
      <c r="TFG16" s="93"/>
      <c r="TFH16" s="93"/>
      <c r="TFI16" s="93"/>
      <c r="TFJ16" s="93"/>
      <c r="TFK16" s="93"/>
      <c r="TFL16" s="93"/>
      <c r="TFM16" s="93"/>
      <c r="TFN16" s="93"/>
      <c r="TFO16" s="93"/>
      <c r="TFP16" s="93"/>
      <c r="TFQ16" s="93"/>
      <c r="TFR16" s="93"/>
      <c r="TFS16" s="93"/>
      <c r="TFT16" s="93"/>
      <c r="TFU16" s="93"/>
      <c r="TFV16" s="93"/>
      <c r="TFW16" s="93"/>
      <c r="TFX16" s="93"/>
      <c r="TFY16" s="93"/>
      <c r="TFZ16" s="93"/>
      <c r="TGA16" s="93"/>
      <c r="TGB16" s="93"/>
      <c r="TGC16" s="93"/>
      <c r="TGD16" s="93"/>
      <c r="TGE16" s="93"/>
      <c r="TGF16" s="93"/>
      <c r="TGG16" s="93"/>
      <c r="TGH16" s="93"/>
      <c r="TGI16" s="93"/>
      <c r="TGJ16" s="93"/>
      <c r="TGK16" s="93"/>
      <c r="TGL16" s="93"/>
      <c r="TGM16" s="93"/>
      <c r="TGN16" s="93"/>
      <c r="TGO16" s="93"/>
      <c r="TGP16" s="93"/>
      <c r="TGQ16" s="93"/>
      <c r="TGR16" s="93"/>
      <c r="TGS16" s="93"/>
      <c r="TGT16" s="93"/>
      <c r="TGU16" s="93"/>
      <c r="TGV16" s="93"/>
      <c r="TGW16" s="93"/>
      <c r="TGX16" s="93"/>
      <c r="TGY16" s="93"/>
      <c r="TGZ16" s="93"/>
      <c r="THA16" s="93"/>
      <c r="THB16" s="93"/>
      <c r="THC16" s="93"/>
      <c r="THD16" s="93"/>
      <c r="THE16" s="93"/>
      <c r="THF16" s="93"/>
      <c r="THG16" s="93"/>
      <c r="THH16" s="93"/>
      <c r="THI16" s="93"/>
      <c r="THJ16" s="93"/>
      <c r="THK16" s="93"/>
      <c r="THL16" s="93"/>
      <c r="THM16" s="93"/>
      <c r="THN16" s="93"/>
      <c r="THO16" s="93"/>
      <c r="THP16" s="93"/>
      <c r="THQ16" s="93"/>
      <c r="THR16" s="93"/>
      <c r="THS16" s="93"/>
      <c r="THT16" s="93"/>
      <c r="THU16" s="93"/>
      <c r="THV16" s="93"/>
      <c r="THW16" s="93"/>
      <c r="THX16" s="93"/>
      <c r="THY16" s="93"/>
      <c r="THZ16" s="93"/>
      <c r="TIA16" s="93"/>
      <c r="TIB16" s="93"/>
      <c r="TIC16" s="93"/>
      <c r="TID16" s="93"/>
      <c r="TIE16" s="93"/>
      <c r="TIF16" s="93"/>
      <c r="TIG16" s="93"/>
      <c r="TIH16" s="93"/>
      <c r="TII16" s="93"/>
      <c r="TIJ16" s="93"/>
      <c r="TIK16" s="93"/>
      <c r="TIL16" s="93"/>
      <c r="TIM16" s="93"/>
      <c r="TIN16" s="93"/>
      <c r="TIO16" s="93"/>
      <c r="TIP16" s="93"/>
      <c r="TIQ16" s="93"/>
      <c r="TIR16" s="93"/>
      <c r="TIS16" s="93"/>
      <c r="TIT16" s="93"/>
      <c r="TIU16" s="93"/>
      <c r="TIV16" s="93"/>
      <c r="TIW16" s="93"/>
      <c r="TIX16" s="93"/>
      <c r="TIY16" s="93"/>
      <c r="TIZ16" s="93"/>
      <c r="TJA16" s="93"/>
      <c r="TJB16" s="93"/>
      <c r="TJC16" s="93"/>
      <c r="TJD16" s="93"/>
      <c r="TJE16" s="93"/>
      <c r="TJF16" s="93"/>
      <c r="TJG16" s="93"/>
      <c r="TJH16" s="93"/>
      <c r="TJI16" s="93"/>
      <c r="TJJ16" s="93"/>
      <c r="TJK16" s="93"/>
      <c r="TJL16" s="93"/>
      <c r="TJM16" s="93"/>
      <c r="TJN16" s="93"/>
      <c r="TJO16" s="93"/>
      <c r="TJP16" s="93"/>
      <c r="TJQ16" s="93"/>
      <c r="TJR16" s="93"/>
      <c r="TJS16" s="93"/>
      <c r="TJT16" s="93"/>
      <c r="TJU16" s="93"/>
      <c r="TJV16" s="93"/>
      <c r="TJW16" s="93"/>
      <c r="TJX16" s="93"/>
      <c r="TJY16" s="93"/>
      <c r="TJZ16" s="93"/>
      <c r="TKA16" s="93"/>
      <c r="TKB16" s="93"/>
      <c r="TKC16" s="93"/>
      <c r="TKD16" s="93"/>
      <c r="TKE16" s="93"/>
      <c r="TKF16" s="93"/>
      <c r="TKG16" s="93"/>
      <c r="TKH16" s="93"/>
      <c r="TKI16" s="93"/>
      <c r="TKJ16" s="93"/>
      <c r="TKK16" s="93"/>
      <c r="TKL16" s="93"/>
      <c r="TKM16" s="93"/>
      <c r="TKN16" s="93"/>
      <c r="TKO16" s="93"/>
      <c r="TKP16" s="93"/>
      <c r="TKQ16" s="93"/>
      <c r="TKR16" s="93"/>
      <c r="TKS16" s="93"/>
      <c r="TKT16" s="93"/>
      <c r="TKU16" s="93"/>
      <c r="TKV16" s="93"/>
      <c r="TKW16" s="93"/>
      <c r="TKX16" s="93"/>
      <c r="TKY16" s="93"/>
      <c r="TKZ16" s="93"/>
      <c r="TLA16" s="93"/>
      <c r="TLB16" s="93"/>
      <c r="TLC16" s="93"/>
      <c r="TLD16" s="93"/>
      <c r="TLE16" s="93"/>
      <c r="TLF16" s="93"/>
      <c r="TLG16" s="93"/>
      <c r="TLH16" s="93"/>
      <c r="TLI16" s="93"/>
      <c r="TLJ16" s="93"/>
      <c r="TLK16" s="93"/>
      <c r="TLL16" s="93"/>
      <c r="TLM16" s="93"/>
      <c r="TLN16" s="93"/>
      <c r="TLO16" s="93"/>
      <c r="TLP16" s="93"/>
      <c r="TLQ16" s="93"/>
      <c r="TLR16" s="93"/>
      <c r="TLS16" s="93"/>
      <c r="TLT16" s="93"/>
      <c r="TLU16" s="93"/>
      <c r="TLV16" s="93"/>
      <c r="TLW16" s="93"/>
      <c r="TLX16" s="93"/>
      <c r="TLY16" s="93"/>
      <c r="TLZ16" s="93"/>
      <c r="TMA16" s="93"/>
      <c r="TMB16" s="93"/>
      <c r="TMC16" s="93"/>
      <c r="TMD16" s="93"/>
      <c r="TME16" s="93"/>
      <c r="TMF16" s="93"/>
      <c r="TMG16" s="93"/>
      <c r="TMH16" s="93"/>
      <c r="TMI16" s="93"/>
      <c r="TMJ16" s="93"/>
      <c r="TMK16" s="93"/>
      <c r="TML16" s="93"/>
      <c r="TMM16" s="93"/>
      <c r="TMN16" s="93"/>
      <c r="TMO16" s="93"/>
      <c r="TMP16" s="93"/>
      <c r="TMQ16" s="93"/>
      <c r="TMR16" s="93"/>
      <c r="TMS16" s="93"/>
      <c r="TMT16" s="93"/>
      <c r="TMU16" s="93"/>
      <c r="TMV16" s="93"/>
      <c r="TMW16" s="93"/>
      <c r="TMX16" s="93"/>
      <c r="TMY16" s="93"/>
      <c r="TMZ16" s="93"/>
      <c r="TNA16" s="93"/>
      <c r="TNB16" s="93"/>
      <c r="TNC16" s="93"/>
      <c r="TND16" s="93"/>
      <c r="TNE16" s="93"/>
      <c r="TNF16" s="93"/>
      <c r="TNG16" s="93"/>
      <c r="TNH16" s="93"/>
      <c r="TNI16" s="93"/>
      <c r="TNJ16" s="93"/>
      <c r="TNK16" s="93"/>
      <c r="TNL16" s="93"/>
      <c r="TNM16" s="93"/>
      <c r="TNN16" s="93"/>
      <c r="TNO16" s="93"/>
      <c r="TNP16" s="93"/>
      <c r="TNQ16" s="93"/>
      <c r="TNR16" s="93"/>
      <c r="TNS16" s="93"/>
      <c r="TNT16" s="93"/>
      <c r="TNU16" s="93"/>
      <c r="TNV16" s="93"/>
      <c r="TNW16" s="93"/>
      <c r="TNX16" s="93"/>
      <c r="TNY16" s="93"/>
      <c r="TNZ16" s="93"/>
      <c r="TOA16" s="93"/>
      <c r="TOB16" s="93"/>
      <c r="TOC16" s="93"/>
      <c r="TOD16" s="93"/>
      <c r="TOE16" s="93"/>
      <c r="TOF16" s="93"/>
      <c r="TOG16" s="93"/>
      <c r="TOH16" s="93"/>
      <c r="TOI16" s="93"/>
      <c r="TOJ16" s="93"/>
      <c r="TOK16" s="93"/>
      <c r="TOL16" s="93"/>
      <c r="TOM16" s="93"/>
      <c r="TON16" s="93"/>
      <c r="TOO16" s="93"/>
      <c r="TOP16" s="93"/>
      <c r="TOQ16" s="93"/>
      <c r="TOR16" s="93"/>
      <c r="TOS16" s="93"/>
      <c r="TOT16" s="93"/>
      <c r="TOU16" s="93"/>
      <c r="TOV16" s="93"/>
      <c r="TOW16" s="93"/>
      <c r="TOX16" s="93"/>
      <c r="TOY16" s="93"/>
      <c r="TOZ16" s="93"/>
      <c r="TPA16" s="93"/>
      <c r="TPB16" s="93"/>
      <c r="TPC16" s="93"/>
      <c r="TPD16" s="93"/>
      <c r="TPE16" s="93"/>
      <c r="TPF16" s="93"/>
      <c r="TPG16" s="93"/>
      <c r="TPH16" s="93"/>
      <c r="TPI16" s="93"/>
      <c r="TPJ16" s="93"/>
      <c r="TPK16" s="93"/>
      <c r="TPL16" s="93"/>
      <c r="TPM16" s="93"/>
      <c r="TPN16" s="93"/>
      <c r="TPO16" s="93"/>
      <c r="TPP16" s="93"/>
      <c r="TPQ16" s="93"/>
      <c r="TPR16" s="93"/>
      <c r="TPS16" s="93"/>
      <c r="TPT16" s="93"/>
      <c r="TPU16" s="93"/>
      <c r="TPV16" s="93"/>
      <c r="TPW16" s="93"/>
      <c r="TPX16" s="93"/>
      <c r="TPY16" s="93"/>
      <c r="TPZ16" s="93"/>
      <c r="TQA16" s="93"/>
      <c r="TQB16" s="93"/>
      <c r="TQC16" s="93"/>
      <c r="TQD16" s="93"/>
      <c r="TQE16" s="93"/>
      <c r="TQF16" s="93"/>
      <c r="TQG16" s="93"/>
      <c r="TQH16" s="93"/>
      <c r="TQI16" s="93"/>
      <c r="TQJ16" s="93"/>
      <c r="TQK16" s="93"/>
      <c r="TQL16" s="93"/>
      <c r="TQM16" s="93"/>
      <c r="TQN16" s="93"/>
      <c r="TQO16" s="93"/>
      <c r="TQP16" s="93"/>
      <c r="TQQ16" s="93"/>
      <c r="TQR16" s="93"/>
      <c r="TQS16" s="93"/>
      <c r="TQT16" s="93"/>
      <c r="TQU16" s="93"/>
      <c r="TQV16" s="93"/>
      <c r="TQW16" s="93"/>
      <c r="TQX16" s="93"/>
      <c r="TQY16" s="93"/>
      <c r="TQZ16" s="93"/>
      <c r="TRA16" s="93"/>
      <c r="TRB16" s="93"/>
      <c r="TRC16" s="93"/>
      <c r="TRD16" s="93"/>
      <c r="TRE16" s="93"/>
      <c r="TRF16" s="93"/>
      <c r="TRG16" s="93"/>
      <c r="TRH16" s="93"/>
      <c r="TRI16" s="93"/>
      <c r="TRJ16" s="93"/>
      <c r="TRK16" s="93"/>
      <c r="TRL16" s="93"/>
      <c r="TRM16" s="93"/>
      <c r="TRN16" s="93"/>
      <c r="TRO16" s="93"/>
      <c r="TRP16" s="93"/>
      <c r="TRQ16" s="93"/>
      <c r="TRR16" s="93"/>
      <c r="TRS16" s="93"/>
      <c r="TRT16" s="93"/>
      <c r="TRU16" s="93"/>
      <c r="TRV16" s="93"/>
      <c r="TRW16" s="93"/>
      <c r="TRX16" s="93"/>
      <c r="TRY16" s="93"/>
      <c r="TRZ16" s="93"/>
      <c r="TSA16" s="93"/>
      <c r="TSB16" s="93"/>
      <c r="TSC16" s="93"/>
      <c r="TSD16" s="93"/>
      <c r="TSE16" s="93"/>
      <c r="TSF16" s="93"/>
      <c r="TSG16" s="93"/>
      <c r="TSH16" s="93"/>
      <c r="TSI16" s="93"/>
      <c r="TSJ16" s="93"/>
      <c r="TSK16" s="93"/>
      <c r="TSL16" s="93"/>
      <c r="TSM16" s="93"/>
      <c r="TSN16" s="93"/>
      <c r="TSO16" s="93"/>
      <c r="TSP16" s="93"/>
      <c r="TSQ16" s="93"/>
      <c r="TSR16" s="93"/>
      <c r="TSS16" s="93"/>
      <c r="TST16" s="93"/>
      <c r="TSU16" s="93"/>
      <c r="TSV16" s="93"/>
      <c r="TSW16" s="93"/>
      <c r="TSX16" s="93"/>
      <c r="TSY16" s="93"/>
      <c r="TSZ16" s="93"/>
      <c r="TTA16" s="93"/>
      <c r="TTB16" s="93"/>
      <c r="TTC16" s="93"/>
      <c r="TTD16" s="93"/>
      <c r="TTE16" s="93"/>
      <c r="TTF16" s="93"/>
      <c r="TTG16" s="93"/>
      <c r="TTH16" s="93"/>
      <c r="TTI16" s="93"/>
      <c r="TTJ16" s="93"/>
      <c r="TTK16" s="93"/>
      <c r="TTL16" s="93"/>
      <c r="TTM16" s="93"/>
      <c r="TTN16" s="93"/>
      <c r="TTO16" s="93"/>
      <c r="TTP16" s="93"/>
      <c r="TTQ16" s="93"/>
      <c r="TTR16" s="93"/>
      <c r="TTS16" s="93"/>
      <c r="TTT16" s="93"/>
      <c r="TTU16" s="93"/>
      <c r="TTV16" s="93"/>
      <c r="TTW16" s="93"/>
      <c r="TTX16" s="93"/>
      <c r="TTY16" s="93"/>
      <c r="TTZ16" s="93"/>
      <c r="TUA16" s="93"/>
      <c r="TUB16" s="93"/>
      <c r="TUC16" s="93"/>
      <c r="TUD16" s="93"/>
      <c r="TUE16" s="93"/>
      <c r="TUF16" s="93"/>
      <c r="TUG16" s="93"/>
      <c r="TUH16" s="93"/>
      <c r="TUI16" s="93"/>
      <c r="TUJ16" s="93"/>
      <c r="TUK16" s="93"/>
      <c r="TUL16" s="93"/>
      <c r="TUM16" s="93"/>
      <c r="TUN16" s="93"/>
      <c r="TUO16" s="93"/>
      <c r="TUP16" s="93"/>
      <c r="TUQ16" s="93"/>
      <c r="TUR16" s="93"/>
      <c r="TUS16" s="93"/>
      <c r="TUT16" s="93"/>
      <c r="TUU16" s="93"/>
      <c r="TUV16" s="93"/>
      <c r="TUW16" s="93"/>
      <c r="TUX16" s="93"/>
      <c r="TUY16" s="93"/>
      <c r="TUZ16" s="93"/>
      <c r="TVA16" s="93"/>
      <c r="TVB16" s="93"/>
      <c r="TVC16" s="93"/>
      <c r="TVD16" s="93"/>
      <c r="TVE16" s="93"/>
      <c r="TVF16" s="93"/>
      <c r="TVG16" s="93"/>
      <c r="TVH16" s="93"/>
      <c r="TVI16" s="93"/>
      <c r="TVJ16" s="93"/>
      <c r="TVK16" s="93"/>
      <c r="TVL16" s="93"/>
      <c r="TVM16" s="93"/>
      <c r="TVN16" s="93"/>
      <c r="TVO16" s="93"/>
      <c r="TVP16" s="93"/>
      <c r="TVQ16" s="93"/>
      <c r="TVR16" s="93"/>
      <c r="TVS16" s="93"/>
      <c r="TVT16" s="93"/>
      <c r="TVU16" s="93"/>
      <c r="TVV16" s="93"/>
      <c r="TVW16" s="93"/>
      <c r="TVX16" s="93"/>
      <c r="TVY16" s="93"/>
      <c r="TVZ16" s="93"/>
      <c r="TWA16" s="93"/>
      <c r="TWB16" s="93"/>
      <c r="TWC16" s="93"/>
      <c r="TWD16" s="93"/>
      <c r="TWE16" s="93"/>
      <c r="TWF16" s="93"/>
      <c r="TWG16" s="93"/>
      <c r="TWH16" s="93"/>
      <c r="TWI16" s="93"/>
      <c r="TWJ16" s="93"/>
      <c r="TWK16" s="93"/>
      <c r="TWL16" s="93"/>
      <c r="TWM16" s="93"/>
      <c r="TWN16" s="93"/>
      <c r="TWO16" s="93"/>
      <c r="TWP16" s="93"/>
      <c r="TWQ16" s="93"/>
      <c r="TWR16" s="93"/>
      <c r="TWS16" s="93"/>
      <c r="TWT16" s="93"/>
      <c r="TWU16" s="93"/>
      <c r="TWV16" s="93"/>
      <c r="TWW16" s="93"/>
      <c r="TWX16" s="93"/>
      <c r="TWY16" s="93"/>
      <c r="TWZ16" s="93"/>
      <c r="TXA16" s="93"/>
      <c r="TXB16" s="93"/>
      <c r="TXC16" s="93"/>
      <c r="TXD16" s="93"/>
      <c r="TXE16" s="93"/>
      <c r="TXF16" s="93"/>
      <c r="TXG16" s="93"/>
      <c r="TXH16" s="93"/>
      <c r="TXI16" s="93"/>
      <c r="TXJ16" s="93"/>
      <c r="TXK16" s="93"/>
      <c r="TXL16" s="93"/>
      <c r="TXM16" s="93"/>
      <c r="TXN16" s="93"/>
      <c r="TXO16" s="93"/>
      <c r="TXP16" s="93"/>
      <c r="TXQ16" s="93"/>
      <c r="TXR16" s="93"/>
      <c r="TXS16" s="93"/>
      <c r="TXT16" s="93"/>
      <c r="TXU16" s="93"/>
      <c r="TXV16" s="93"/>
      <c r="TXW16" s="93"/>
      <c r="TXX16" s="93"/>
      <c r="TXY16" s="93"/>
      <c r="TXZ16" s="93"/>
      <c r="TYA16" s="93"/>
      <c r="TYB16" s="93"/>
      <c r="TYC16" s="93"/>
      <c r="TYD16" s="93"/>
      <c r="TYE16" s="93"/>
      <c r="TYF16" s="93"/>
      <c r="TYG16" s="93"/>
      <c r="TYH16" s="93"/>
      <c r="TYI16" s="93"/>
      <c r="TYJ16" s="93"/>
      <c r="TYK16" s="93"/>
      <c r="TYL16" s="93"/>
      <c r="TYM16" s="93"/>
      <c r="TYN16" s="93"/>
      <c r="TYO16" s="93"/>
      <c r="TYP16" s="93"/>
      <c r="TYQ16" s="93"/>
      <c r="TYR16" s="93"/>
      <c r="TYS16" s="93"/>
      <c r="TYT16" s="93"/>
      <c r="TYU16" s="93"/>
      <c r="TYV16" s="93"/>
      <c r="TYW16" s="93"/>
      <c r="TYX16" s="93"/>
      <c r="TYY16" s="93"/>
      <c r="TYZ16" s="93"/>
      <c r="TZA16" s="93"/>
      <c r="TZB16" s="93"/>
      <c r="TZC16" s="93"/>
      <c r="TZD16" s="93"/>
      <c r="TZE16" s="93"/>
      <c r="TZF16" s="93"/>
      <c r="TZG16" s="93"/>
      <c r="TZH16" s="93"/>
      <c r="TZI16" s="93"/>
      <c r="TZJ16" s="93"/>
      <c r="TZK16" s="93"/>
      <c r="TZL16" s="93"/>
      <c r="TZM16" s="93"/>
      <c r="TZN16" s="93"/>
      <c r="TZO16" s="93"/>
      <c r="TZP16" s="93"/>
      <c r="TZQ16" s="93"/>
      <c r="TZR16" s="93"/>
      <c r="TZS16" s="93"/>
      <c r="TZT16" s="93"/>
      <c r="TZU16" s="93"/>
      <c r="TZV16" s="93"/>
      <c r="TZW16" s="93"/>
      <c r="TZX16" s="93"/>
      <c r="TZY16" s="93"/>
      <c r="TZZ16" s="93"/>
      <c r="UAA16" s="93"/>
      <c r="UAB16" s="93"/>
      <c r="UAC16" s="93"/>
      <c r="UAD16" s="93"/>
      <c r="UAE16" s="93"/>
      <c r="UAF16" s="93"/>
      <c r="UAG16" s="93"/>
      <c r="UAH16" s="93"/>
      <c r="UAI16" s="93"/>
      <c r="UAJ16" s="93"/>
      <c r="UAK16" s="93"/>
      <c r="UAL16" s="93"/>
      <c r="UAM16" s="93"/>
      <c r="UAN16" s="93"/>
      <c r="UAO16" s="93"/>
      <c r="UAP16" s="93"/>
      <c r="UAQ16" s="93"/>
      <c r="UAR16" s="93"/>
      <c r="UAS16" s="93"/>
      <c r="UAT16" s="93"/>
      <c r="UAU16" s="93"/>
      <c r="UAV16" s="93"/>
      <c r="UAW16" s="93"/>
      <c r="UAX16" s="93"/>
      <c r="UAY16" s="93"/>
      <c r="UAZ16" s="93"/>
      <c r="UBA16" s="93"/>
      <c r="UBB16" s="93"/>
      <c r="UBC16" s="93"/>
      <c r="UBD16" s="93"/>
      <c r="UBE16" s="93"/>
      <c r="UBF16" s="93"/>
      <c r="UBG16" s="93"/>
      <c r="UBH16" s="93"/>
      <c r="UBI16" s="93"/>
      <c r="UBJ16" s="93"/>
      <c r="UBK16" s="93"/>
      <c r="UBL16" s="93"/>
      <c r="UBM16" s="93"/>
      <c r="UBN16" s="93"/>
      <c r="UBO16" s="93"/>
      <c r="UBP16" s="93"/>
      <c r="UBQ16" s="93"/>
      <c r="UBR16" s="93"/>
      <c r="UBS16" s="93"/>
      <c r="UBT16" s="93"/>
      <c r="UBU16" s="93"/>
      <c r="UBV16" s="93"/>
      <c r="UBW16" s="93"/>
      <c r="UBX16" s="93"/>
      <c r="UBY16" s="93"/>
      <c r="UBZ16" s="93"/>
      <c r="UCA16" s="93"/>
      <c r="UCB16" s="93"/>
      <c r="UCC16" s="93"/>
      <c r="UCD16" s="93"/>
      <c r="UCE16" s="93"/>
      <c r="UCF16" s="93"/>
      <c r="UCG16" s="93"/>
      <c r="UCH16" s="93"/>
      <c r="UCI16" s="93"/>
      <c r="UCJ16" s="93"/>
      <c r="UCK16" s="93"/>
      <c r="UCL16" s="93"/>
      <c r="UCM16" s="93"/>
      <c r="UCN16" s="93"/>
      <c r="UCO16" s="93"/>
      <c r="UCP16" s="93"/>
      <c r="UCQ16" s="93"/>
      <c r="UCR16" s="93"/>
      <c r="UCS16" s="93"/>
      <c r="UCT16" s="93"/>
      <c r="UCU16" s="93"/>
      <c r="UCV16" s="93"/>
      <c r="UCW16" s="93"/>
      <c r="UCX16" s="93"/>
      <c r="UCY16" s="93"/>
      <c r="UCZ16" s="93"/>
      <c r="UDA16" s="93"/>
      <c r="UDB16" s="93"/>
      <c r="UDC16" s="93"/>
      <c r="UDD16" s="93"/>
      <c r="UDE16" s="93"/>
      <c r="UDF16" s="93"/>
      <c r="UDG16" s="93"/>
      <c r="UDH16" s="93"/>
      <c r="UDI16" s="93"/>
      <c r="UDJ16" s="93"/>
      <c r="UDK16" s="93"/>
      <c r="UDL16" s="93"/>
      <c r="UDM16" s="93"/>
      <c r="UDN16" s="93"/>
      <c r="UDO16" s="93"/>
      <c r="UDP16" s="93"/>
      <c r="UDQ16" s="93"/>
      <c r="UDR16" s="93"/>
      <c r="UDS16" s="93"/>
      <c r="UDT16" s="93"/>
      <c r="UDU16" s="93"/>
      <c r="UDV16" s="93"/>
      <c r="UDW16" s="93"/>
      <c r="UDX16" s="93"/>
      <c r="UDY16" s="93"/>
      <c r="UDZ16" s="93"/>
      <c r="UEA16" s="93"/>
      <c r="UEB16" s="93"/>
      <c r="UEC16" s="93"/>
      <c r="UED16" s="93"/>
      <c r="UEE16" s="93"/>
      <c r="UEF16" s="93"/>
      <c r="UEG16" s="93"/>
      <c r="UEH16" s="93"/>
      <c r="UEI16" s="93"/>
      <c r="UEJ16" s="93"/>
      <c r="UEK16" s="93"/>
      <c r="UEL16" s="93"/>
      <c r="UEM16" s="93"/>
      <c r="UEN16" s="93"/>
      <c r="UEO16" s="93"/>
      <c r="UEP16" s="93"/>
      <c r="UEQ16" s="93"/>
      <c r="UER16" s="93"/>
      <c r="UES16" s="93"/>
      <c r="UET16" s="93"/>
      <c r="UEU16" s="93"/>
      <c r="UEV16" s="93"/>
      <c r="UEW16" s="93"/>
      <c r="UEX16" s="93"/>
      <c r="UEY16" s="93"/>
      <c r="UEZ16" s="93"/>
      <c r="UFA16" s="93"/>
      <c r="UFB16" s="93"/>
      <c r="UFC16" s="93"/>
      <c r="UFD16" s="93"/>
      <c r="UFE16" s="93"/>
      <c r="UFF16" s="93"/>
      <c r="UFG16" s="93"/>
      <c r="UFH16" s="93"/>
      <c r="UFI16" s="93"/>
      <c r="UFJ16" s="93"/>
      <c r="UFK16" s="93"/>
      <c r="UFL16" s="93"/>
      <c r="UFM16" s="93"/>
      <c r="UFN16" s="93"/>
      <c r="UFO16" s="93"/>
      <c r="UFP16" s="93"/>
      <c r="UFQ16" s="93"/>
      <c r="UFR16" s="93"/>
      <c r="UFS16" s="93"/>
      <c r="UFT16" s="93"/>
      <c r="UFU16" s="93"/>
      <c r="UFV16" s="93"/>
      <c r="UFW16" s="93"/>
      <c r="UFX16" s="93"/>
      <c r="UFY16" s="93"/>
      <c r="UFZ16" s="93"/>
      <c r="UGA16" s="93"/>
      <c r="UGB16" s="93"/>
      <c r="UGC16" s="93"/>
      <c r="UGD16" s="93"/>
      <c r="UGE16" s="93"/>
      <c r="UGF16" s="93"/>
      <c r="UGG16" s="93"/>
      <c r="UGH16" s="93"/>
      <c r="UGI16" s="93"/>
      <c r="UGJ16" s="93"/>
      <c r="UGK16" s="93"/>
      <c r="UGL16" s="93"/>
      <c r="UGM16" s="93"/>
      <c r="UGN16" s="93"/>
      <c r="UGO16" s="93"/>
      <c r="UGP16" s="93"/>
      <c r="UGQ16" s="93"/>
      <c r="UGR16" s="93"/>
      <c r="UGS16" s="93"/>
      <c r="UGT16" s="93"/>
      <c r="UGU16" s="93"/>
      <c r="UGV16" s="93"/>
      <c r="UGW16" s="93"/>
      <c r="UGX16" s="93"/>
      <c r="UGY16" s="93"/>
      <c r="UGZ16" s="93"/>
      <c r="UHA16" s="93"/>
      <c r="UHB16" s="93"/>
      <c r="UHC16" s="93"/>
      <c r="UHD16" s="93"/>
      <c r="UHE16" s="93"/>
      <c r="UHF16" s="93"/>
      <c r="UHG16" s="93"/>
      <c r="UHH16" s="93"/>
      <c r="UHI16" s="93"/>
      <c r="UHJ16" s="93"/>
      <c r="UHK16" s="93"/>
      <c r="UHL16" s="93"/>
      <c r="UHM16" s="93"/>
      <c r="UHN16" s="93"/>
      <c r="UHO16" s="93"/>
      <c r="UHP16" s="93"/>
      <c r="UHQ16" s="93"/>
      <c r="UHR16" s="93"/>
      <c r="UHS16" s="93"/>
      <c r="UHT16" s="93"/>
      <c r="UHU16" s="93"/>
      <c r="UHV16" s="93"/>
      <c r="UHW16" s="93"/>
      <c r="UHX16" s="93"/>
      <c r="UHY16" s="93"/>
      <c r="UHZ16" s="93"/>
      <c r="UIA16" s="93"/>
      <c r="UIB16" s="93"/>
      <c r="UIC16" s="93"/>
      <c r="UID16" s="93"/>
      <c r="UIE16" s="93"/>
      <c r="UIF16" s="93"/>
      <c r="UIG16" s="93"/>
      <c r="UIH16" s="93"/>
      <c r="UII16" s="93"/>
      <c r="UIJ16" s="93"/>
      <c r="UIK16" s="93"/>
      <c r="UIL16" s="93"/>
      <c r="UIM16" s="93"/>
      <c r="UIN16" s="93"/>
      <c r="UIO16" s="93"/>
      <c r="UIP16" s="93"/>
      <c r="UIQ16" s="93"/>
      <c r="UIR16" s="93"/>
      <c r="UIS16" s="93"/>
      <c r="UIT16" s="93"/>
      <c r="UIU16" s="93"/>
      <c r="UIV16" s="93"/>
      <c r="UIW16" s="93"/>
      <c r="UIX16" s="93"/>
      <c r="UIY16" s="93"/>
      <c r="UIZ16" s="93"/>
      <c r="UJA16" s="93"/>
      <c r="UJB16" s="93"/>
      <c r="UJC16" s="93"/>
      <c r="UJD16" s="93"/>
      <c r="UJE16" s="93"/>
      <c r="UJF16" s="93"/>
      <c r="UJG16" s="93"/>
      <c r="UJH16" s="93"/>
      <c r="UJI16" s="93"/>
      <c r="UJJ16" s="93"/>
      <c r="UJK16" s="93"/>
      <c r="UJL16" s="93"/>
      <c r="UJM16" s="93"/>
      <c r="UJN16" s="93"/>
      <c r="UJO16" s="93"/>
      <c r="UJP16" s="93"/>
      <c r="UJQ16" s="93"/>
      <c r="UJR16" s="93"/>
      <c r="UJS16" s="93"/>
      <c r="UJT16" s="93"/>
      <c r="UJU16" s="93"/>
      <c r="UJV16" s="93"/>
      <c r="UJW16" s="93"/>
      <c r="UJX16" s="93"/>
      <c r="UJY16" s="93"/>
      <c r="UJZ16" s="93"/>
      <c r="UKA16" s="93"/>
      <c r="UKB16" s="93"/>
      <c r="UKC16" s="93"/>
      <c r="UKD16" s="93"/>
      <c r="UKE16" s="93"/>
      <c r="UKF16" s="93"/>
      <c r="UKG16" s="93"/>
      <c r="UKH16" s="93"/>
      <c r="UKI16" s="93"/>
      <c r="UKJ16" s="93"/>
      <c r="UKK16" s="93"/>
      <c r="UKL16" s="93"/>
      <c r="UKM16" s="93"/>
      <c r="UKN16" s="93"/>
      <c r="UKO16" s="93"/>
      <c r="UKP16" s="93"/>
      <c r="UKQ16" s="93"/>
      <c r="UKR16" s="93"/>
      <c r="UKS16" s="93"/>
      <c r="UKT16" s="93"/>
      <c r="UKU16" s="93"/>
      <c r="UKV16" s="93"/>
      <c r="UKW16" s="93"/>
      <c r="UKX16" s="93"/>
      <c r="UKY16" s="93"/>
      <c r="UKZ16" s="93"/>
      <c r="ULA16" s="93"/>
      <c r="ULB16" s="93"/>
      <c r="ULC16" s="93"/>
      <c r="ULD16" s="93"/>
      <c r="ULE16" s="93"/>
      <c r="ULF16" s="93"/>
      <c r="ULG16" s="93"/>
      <c r="ULH16" s="93"/>
      <c r="ULI16" s="93"/>
      <c r="ULJ16" s="93"/>
      <c r="ULK16" s="93"/>
      <c r="ULL16" s="93"/>
      <c r="ULM16" s="93"/>
      <c r="ULN16" s="93"/>
      <c r="ULO16" s="93"/>
      <c r="ULP16" s="93"/>
      <c r="ULQ16" s="93"/>
      <c r="ULR16" s="93"/>
      <c r="ULS16" s="93"/>
      <c r="ULT16" s="93"/>
      <c r="ULU16" s="93"/>
      <c r="ULV16" s="93"/>
      <c r="ULW16" s="93"/>
      <c r="ULX16" s="93"/>
      <c r="ULY16" s="93"/>
      <c r="ULZ16" s="93"/>
      <c r="UMA16" s="93"/>
      <c r="UMB16" s="93"/>
      <c r="UMC16" s="93"/>
      <c r="UMD16" s="93"/>
      <c r="UME16" s="93"/>
      <c r="UMF16" s="93"/>
      <c r="UMG16" s="93"/>
      <c r="UMH16" s="93"/>
      <c r="UMI16" s="93"/>
      <c r="UMJ16" s="93"/>
      <c r="UMK16" s="93"/>
      <c r="UML16" s="93"/>
      <c r="UMM16" s="93"/>
      <c r="UMN16" s="93"/>
      <c r="UMO16" s="93"/>
      <c r="UMP16" s="93"/>
      <c r="UMQ16" s="93"/>
      <c r="UMR16" s="93"/>
      <c r="UMS16" s="93"/>
      <c r="UMT16" s="93"/>
      <c r="UMU16" s="93"/>
      <c r="UMV16" s="93"/>
      <c r="UMW16" s="93"/>
      <c r="UMX16" s="93"/>
      <c r="UMY16" s="93"/>
      <c r="UMZ16" s="93"/>
      <c r="UNA16" s="93"/>
      <c r="UNB16" s="93"/>
      <c r="UNC16" s="93"/>
      <c r="UND16" s="93"/>
      <c r="UNE16" s="93"/>
      <c r="UNF16" s="93"/>
      <c r="UNG16" s="93"/>
      <c r="UNH16" s="93"/>
      <c r="UNI16" s="93"/>
      <c r="UNJ16" s="93"/>
      <c r="UNK16" s="93"/>
      <c r="UNL16" s="93"/>
      <c r="UNM16" s="93"/>
      <c r="UNN16" s="93"/>
      <c r="UNO16" s="93"/>
      <c r="UNP16" s="93"/>
      <c r="UNQ16" s="93"/>
      <c r="UNR16" s="93"/>
      <c r="UNS16" s="93"/>
      <c r="UNT16" s="93"/>
      <c r="UNU16" s="93"/>
      <c r="UNV16" s="93"/>
      <c r="UNW16" s="93"/>
      <c r="UNX16" s="93"/>
      <c r="UNY16" s="93"/>
      <c r="UNZ16" s="93"/>
      <c r="UOA16" s="93"/>
      <c r="UOB16" s="93"/>
      <c r="UOC16" s="93"/>
      <c r="UOD16" s="93"/>
      <c r="UOE16" s="93"/>
      <c r="UOF16" s="93"/>
      <c r="UOG16" s="93"/>
      <c r="UOH16" s="93"/>
      <c r="UOI16" s="93"/>
      <c r="UOJ16" s="93"/>
      <c r="UOK16" s="93"/>
      <c r="UOL16" s="93"/>
      <c r="UOM16" s="93"/>
      <c r="UON16" s="93"/>
      <c r="UOO16" s="93"/>
      <c r="UOP16" s="93"/>
      <c r="UOQ16" s="93"/>
      <c r="UOR16" s="93"/>
      <c r="UOS16" s="93"/>
      <c r="UOT16" s="93"/>
      <c r="UOU16" s="93"/>
      <c r="UOV16" s="93"/>
      <c r="UOW16" s="93"/>
      <c r="UOX16" s="93"/>
      <c r="UOY16" s="93"/>
      <c r="UOZ16" s="93"/>
      <c r="UPA16" s="93"/>
      <c r="UPB16" s="93"/>
      <c r="UPC16" s="93"/>
      <c r="UPD16" s="93"/>
      <c r="UPE16" s="93"/>
      <c r="UPF16" s="93"/>
      <c r="UPG16" s="93"/>
      <c r="UPH16" s="93"/>
      <c r="UPI16" s="93"/>
      <c r="UPJ16" s="93"/>
      <c r="UPK16" s="93"/>
      <c r="UPL16" s="93"/>
      <c r="UPM16" s="93"/>
      <c r="UPN16" s="93"/>
      <c r="UPO16" s="93"/>
      <c r="UPP16" s="93"/>
      <c r="UPQ16" s="93"/>
      <c r="UPR16" s="93"/>
      <c r="UPS16" s="93"/>
      <c r="UPT16" s="93"/>
      <c r="UPU16" s="93"/>
      <c r="UPV16" s="93"/>
      <c r="UPW16" s="93"/>
      <c r="UPX16" s="93"/>
      <c r="UPY16" s="93"/>
      <c r="UPZ16" s="93"/>
      <c r="UQA16" s="93"/>
      <c r="UQB16" s="93"/>
      <c r="UQC16" s="93"/>
      <c r="UQD16" s="93"/>
      <c r="UQE16" s="93"/>
      <c r="UQF16" s="93"/>
      <c r="UQG16" s="93"/>
      <c r="UQH16" s="93"/>
      <c r="UQI16" s="93"/>
      <c r="UQJ16" s="93"/>
      <c r="UQK16" s="93"/>
      <c r="UQL16" s="93"/>
      <c r="UQM16" s="93"/>
      <c r="UQN16" s="93"/>
      <c r="UQO16" s="93"/>
      <c r="UQP16" s="93"/>
      <c r="UQQ16" s="93"/>
      <c r="UQR16" s="93"/>
      <c r="UQS16" s="93"/>
      <c r="UQT16" s="93"/>
      <c r="UQU16" s="93"/>
      <c r="UQV16" s="93"/>
      <c r="UQW16" s="93"/>
      <c r="UQX16" s="93"/>
      <c r="UQY16" s="93"/>
      <c r="UQZ16" s="93"/>
      <c r="URA16" s="93"/>
      <c r="URB16" s="93"/>
      <c r="URC16" s="93"/>
      <c r="URD16" s="93"/>
      <c r="URE16" s="93"/>
      <c r="URF16" s="93"/>
      <c r="URG16" s="93"/>
      <c r="URH16" s="93"/>
      <c r="URI16" s="93"/>
      <c r="URJ16" s="93"/>
      <c r="URK16" s="93"/>
      <c r="URL16" s="93"/>
      <c r="URM16" s="93"/>
      <c r="URN16" s="93"/>
      <c r="URO16" s="93"/>
      <c r="URP16" s="93"/>
      <c r="URQ16" s="93"/>
      <c r="URR16" s="93"/>
      <c r="URS16" s="93"/>
      <c r="URT16" s="93"/>
      <c r="URU16" s="93"/>
      <c r="URV16" s="93"/>
      <c r="URW16" s="93"/>
      <c r="URX16" s="93"/>
      <c r="URY16" s="93"/>
      <c r="URZ16" s="93"/>
      <c r="USA16" s="93"/>
      <c r="USB16" s="93"/>
      <c r="USC16" s="93"/>
      <c r="USD16" s="93"/>
      <c r="USE16" s="93"/>
      <c r="USF16" s="93"/>
      <c r="USG16" s="93"/>
      <c r="USH16" s="93"/>
      <c r="USI16" s="93"/>
      <c r="USJ16" s="93"/>
      <c r="USK16" s="93"/>
      <c r="USL16" s="93"/>
      <c r="USM16" s="93"/>
      <c r="USN16" s="93"/>
      <c r="USO16" s="93"/>
      <c r="USP16" s="93"/>
      <c r="USQ16" s="93"/>
      <c r="USR16" s="93"/>
      <c r="USS16" s="93"/>
      <c r="UST16" s="93"/>
      <c r="USU16" s="93"/>
      <c r="USV16" s="93"/>
      <c r="USW16" s="93"/>
      <c r="USX16" s="93"/>
      <c r="USY16" s="93"/>
      <c r="USZ16" s="93"/>
      <c r="UTA16" s="93"/>
      <c r="UTB16" s="93"/>
      <c r="UTC16" s="93"/>
      <c r="UTD16" s="93"/>
      <c r="UTE16" s="93"/>
      <c r="UTF16" s="93"/>
      <c r="UTG16" s="93"/>
      <c r="UTH16" s="93"/>
      <c r="UTI16" s="93"/>
      <c r="UTJ16" s="93"/>
      <c r="UTK16" s="93"/>
      <c r="UTL16" s="93"/>
      <c r="UTM16" s="93"/>
      <c r="UTN16" s="93"/>
      <c r="UTO16" s="93"/>
      <c r="UTP16" s="93"/>
      <c r="UTQ16" s="93"/>
      <c r="UTR16" s="93"/>
      <c r="UTS16" s="93"/>
      <c r="UTT16" s="93"/>
      <c r="UTU16" s="93"/>
      <c r="UTV16" s="93"/>
      <c r="UTW16" s="93"/>
      <c r="UTX16" s="93"/>
      <c r="UTY16" s="93"/>
      <c r="UTZ16" s="93"/>
      <c r="UUA16" s="93"/>
      <c r="UUB16" s="93"/>
      <c r="UUC16" s="93"/>
      <c r="UUD16" s="93"/>
      <c r="UUE16" s="93"/>
      <c r="UUF16" s="93"/>
      <c r="UUG16" s="93"/>
      <c r="UUH16" s="93"/>
      <c r="UUI16" s="93"/>
      <c r="UUJ16" s="93"/>
      <c r="UUK16" s="93"/>
      <c r="UUL16" s="93"/>
      <c r="UUM16" s="93"/>
      <c r="UUN16" s="93"/>
      <c r="UUO16" s="93"/>
      <c r="UUP16" s="93"/>
      <c r="UUQ16" s="93"/>
      <c r="UUR16" s="93"/>
      <c r="UUS16" s="93"/>
      <c r="UUT16" s="93"/>
      <c r="UUU16" s="93"/>
      <c r="UUV16" s="93"/>
      <c r="UUW16" s="93"/>
      <c r="UUX16" s="93"/>
      <c r="UUY16" s="93"/>
      <c r="UUZ16" s="93"/>
      <c r="UVA16" s="93"/>
      <c r="UVB16" s="93"/>
      <c r="UVC16" s="93"/>
      <c r="UVD16" s="93"/>
      <c r="UVE16" s="93"/>
      <c r="UVF16" s="93"/>
      <c r="UVG16" s="93"/>
      <c r="UVH16" s="93"/>
      <c r="UVI16" s="93"/>
      <c r="UVJ16" s="93"/>
      <c r="UVK16" s="93"/>
      <c r="UVL16" s="93"/>
      <c r="UVM16" s="93"/>
      <c r="UVN16" s="93"/>
      <c r="UVO16" s="93"/>
      <c r="UVP16" s="93"/>
      <c r="UVQ16" s="93"/>
      <c r="UVR16" s="93"/>
      <c r="UVS16" s="93"/>
      <c r="UVT16" s="93"/>
      <c r="UVU16" s="93"/>
      <c r="UVV16" s="93"/>
      <c r="UVW16" s="93"/>
      <c r="UVX16" s="93"/>
      <c r="UVY16" s="93"/>
      <c r="UVZ16" s="93"/>
      <c r="UWA16" s="93"/>
      <c r="UWB16" s="93"/>
      <c r="UWC16" s="93"/>
      <c r="UWD16" s="93"/>
      <c r="UWE16" s="93"/>
      <c r="UWF16" s="93"/>
      <c r="UWG16" s="93"/>
      <c r="UWH16" s="93"/>
      <c r="UWI16" s="93"/>
      <c r="UWJ16" s="93"/>
      <c r="UWK16" s="93"/>
      <c r="UWL16" s="93"/>
      <c r="UWM16" s="93"/>
      <c r="UWN16" s="93"/>
      <c r="UWO16" s="93"/>
      <c r="UWP16" s="93"/>
      <c r="UWQ16" s="93"/>
      <c r="UWR16" s="93"/>
      <c r="UWS16" s="93"/>
      <c r="UWT16" s="93"/>
      <c r="UWU16" s="93"/>
      <c r="UWV16" s="93"/>
      <c r="UWW16" s="93"/>
      <c r="UWX16" s="93"/>
      <c r="UWY16" s="93"/>
      <c r="UWZ16" s="93"/>
      <c r="UXA16" s="93"/>
      <c r="UXB16" s="93"/>
      <c r="UXC16" s="93"/>
      <c r="UXD16" s="93"/>
      <c r="UXE16" s="93"/>
      <c r="UXF16" s="93"/>
      <c r="UXG16" s="93"/>
      <c r="UXH16" s="93"/>
      <c r="UXI16" s="93"/>
      <c r="UXJ16" s="93"/>
      <c r="UXK16" s="93"/>
      <c r="UXL16" s="93"/>
      <c r="UXM16" s="93"/>
      <c r="UXN16" s="93"/>
      <c r="UXO16" s="93"/>
      <c r="UXP16" s="93"/>
      <c r="UXQ16" s="93"/>
      <c r="UXR16" s="93"/>
      <c r="UXS16" s="93"/>
      <c r="UXT16" s="93"/>
      <c r="UXU16" s="93"/>
      <c r="UXV16" s="93"/>
      <c r="UXW16" s="93"/>
      <c r="UXX16" s="93"/>
      <c r="UXY16" s="93"/>
      <c r="UXZ16" s="93"/>
      <c r="UYA16" s="93"/>
      <c r="UYB16" s="93"/>
      <c r="UYC16" s="93"/>
      <c r="UYD16" s="93"/>
      <c r="UYE16" s="93"/>
      <c r="UYF16" s="93"/>
      <c r="UYG16" s="93"/>
      <c r="UYH16" s="93"/>
      <c r="UYI16" s="93"/>
      <c r="UYJ16" s="93"/>
      <c r="UYK16" s="93"/>
      <c r="UYL16" s="93"/>
      <c r="UYM16" s="93"/>
      <c r="UYN16" s="93"/>
      <c r="UYO16" s="93"/>
      <c r="UYP16" s="93"/>
      <c r="UYQ16" s="93"/>
      <c r="UYR16" s="93"/>
      <c r="UYS16" s="93"/>
      <c r="UYT16" s="93"/>
      <c r="UYU16" s="93"/>
      <c r="UYV16" s="93"/>
      <c r="UYW16" s="93"/>
      <c r="UYX16" s="93"/>
      <c r="UYY16" s="93"/>
      <c r="UYZ16" s="93"/>
      <c r="UZA16" s="93"/>
      <c r="UZB16" s="93"/>
      <c r="UZC16" s="93"/>
      <c r="UZD16" s="93"/>
      <c r="UZE16" s="93"/>
      <c r="UZF16" s="93"/>
      <c r="UZG16" s="93"/>
      <c r="UZH16" s="93"/>
      <c r="UZI16" s="93"/>
      <c r="UZJ16" s="93"/>
      <c r="UZK16" s="93"/>
      <c r="UZL16" s="93"/>
      <c r="UZM16" s="93"/>
      <c r="UZN16" s="93"/>
      <c r="UZO16" s="93"/>
      <c r="UZP16" s="93"/>
      <c r="UZQ16" s="93"/>
      <c r="UZR16" s="93"/>
      <c r="UZS16" s="93"/>
      <c r="UZT16" s="93"/>
      <c r="UZU16" s="93"/>
      <c r="UZV16" s="93"/>
      <c r="UZW16" s="93"/>
      <c r="UZX16" s="93"/>
      <c r="UZY16" s="93"/>
      <c r="UZZ16" s="93"/>
      <c r="VAA16" s="93"/>
      <c r="VAB16" s="93"/>
      <c r="VAC16" s="93"/>
      <c r="VAD16" s="93"/>
      <c r="VAE16" s="93"/>
      <c r="VAF16" s="93"/>
      <c r="VAG16" s="93"/>
      <c r="VAH16" s="93"/>
      <c r="VAI16" s="93"/>
      <c r="VAJ16" s="93"/>
      <c r="VAK16" s="93"/>
      <c r="VAL16" s="93"/>
      <c r="VAM16" s="93"/>
      <c r="VAN16" s="93"/>
      <c r="VAO16" s="93"/>
      <c r="VAP16" s="93"/>
      <c r="VAQ16" s="93"/>
      <c r="VAR16" s="93"/>
      <c r="VAS16" s="93"/>
      <c r="VAT16" s="93"/>
      <c r="VAU16" s="93"/>
      <c r="VAV16" s="93"/>
      <c r="VAW16" s="93"/>
      <c r="VAX16" s="93"/>
      <c r="VAY16" s="93"/>
      <c r="VAZ16" s="93"/>
      <c r="VBA16" s="93"/>
      <c r="VBB16" s="93"/>
      <c r="VBC16" s="93"/>
      <c r="VBD16" s="93"/>
      <c r="VBE16" s="93"/>
      <c r="VBF16" s="93"/>
      <c r="VBG16" s="93"/>
      <c r="VBH16" s="93"/>
      <c r="VBI16" s="93"/>
      <c r="VBJ16" s="93"/>
      <c r="VBK16" s="93"/>
      <c r="VBL16" s="93"/>
      <c r="VBM16" s="93"/>
      <c r="VBN16" s="93"/>
      <c r="VBO16" s="93"/>
      <c r="VBP16" s="93"/>
      <c r="VBQ16" s="93"/>
      <c r="VBR16" s="93"/>
      <c r="VBS16" s="93"/>
      <c r="VBT16" s="93"/>
      <c r="VBU16" s="93"/>
      <c r="VBV16" s="93"/>
      <c r="VBW16" s="93"/>
      <c r="VBX16" s="93"/>
      <c r="VBY16" s="93"/>
      <c r="VBZ16" s="93"/>
      <c r="VCA16" s="93"/>
      <c r="VCB16" s="93"/>
      <c r="VCC16" s="93"/>
      <c r="VCD16" s="93"/>
      <c r="VCE16" s="93"/>
      <c r="VCF16" s="93"/>
      <c r="VCG16" s="93"/>
      <c r="VCH16" s="93"/>
      <c r="VCI16" s="93"/>
      <c r="VCJ16" s="93"/>
      <c r="VCK16" s="93"/>
      <c r="VCL16" s="93"/>
      <c r="VCM16" s="93"/>
      <c r="VCN16" s="93"/>
      <c r="VCO16" s="93"/>
      <c r="VCP16" s="93"/>
      <c r="VCQ16" s="93"/>
      <c r="VCR16" s="93"/>
      <c r="VCS16" s="93"/>
      <c r="VCT16" s="93"/>
      <c r="VCU16" s="93"/>
      <c r="VCV16" s="93"/>
      <c r="VCW16" s="93"/>
      <c r="VCX16" s="93"/>
      <c r="VCY16" s="93"/>
      <c r="VCZ16" s="93"/>
      <c r="VDA16" s="93"/>
      <c r="VDB16" s="93"/>
      <c r="VDC16" s="93"/>
      <c r="VDD16" s="93"/>
      <c r="VDE16" s="93"/>
      <c r="VDF16" s="93"/>
      <c r="VDG16" s="93"/>
      <c r="VDH16" s="93"/>
      <c r="VDI16" s="93"/>
      <c r="VDJ16" s="93"/>
      <c r="VDK16" s="93"/>
      <c r="VDL16" s="93"/>
      <c r="VDM16" s="93"/>
      <c r="VDN16" s="93"/>
      <c r="VDO16" s="93"/>
      <c r="VDP16" s="93"/>
      <c r="VDQ16" s="93"/>
      <c r="VDR16" s="93"/>
      <c r="VDS16" s="93"/>
      <c r="VDT16" s="93"/>
      <c r="VDU16" s="93"/>
      <c r="VDV16" s="93"/>
      <c r="VDW16" s="93"/>
      <c r="VDX16" s="93"/>
      <c r="VDY16" s="93"/>
      <c r="VDZ16" s="93"/>
      <c r="VEA16" s="93"/>
      <c r="VEB16" s="93"/>
      <c r="VEC16" s="93"/>
      <c r="VED16" s="93"/>
      <c r="VEE16" s="93"/>
      <c r="VEF16" s="93"/>
      <c r="VEG16" s="93"/>
      <c r="VEH16" s="93"/>
      <c r="VEI16" s="93"/>
      <c r="VEJ16" s="93"/>
      <c r="VEK16" s="93"/>
      <c r="VEL16" s="93"/>
      <c r="VEM16" s="93"/>
      <c r="VEN16" s="93"/>
      <c r="VEO16" s="93"/>
      <c r="VEP16" s="93"/>
      <c r="VEQ16" s="93"/>
      <c r="VER16" s="93"/>
      <c r="VES16" s="93"/>
      <c r="VET16" s="93"/>
      <c r="VEU16" s="93"/>
      <c r="VEV16" s="93"/>
      <c r="VEW16" s="93"/>
      <c r="VEX16" s="93"/>
      <c r="VEY16" s="93"/>
      <c r="VEZ16" s="93"/>
      <c r="VFA16" s="93"/>
      <c r="VFB16" s="93"/>
      <c r="VFC16" s="93"/>
      <c r="VFD16" s="93"/>
      <c r="VFE16" s="93"/>
      <c r="VFF16" s="93"/>
      <c r="VFG16" s="93"/>
      <c r="VFH16" s="93"/>
      <c r="VFI16" s="93"/>
      <c r="VFJ16" s="93"/>
      <c r="VFK16" s="93"/>
      <c r="VFL16" s="93"/>
      <c r="VFM16" s="93"/>
      <c r="VFN16" s="93"/>
      <c r="VFO16" s="93"/>
      <c r="VFP16" s="93"/>
      <c r="VFQ16" s="93"/>
      <c r="VFR16" s="93"/>
      <c r="VFS16" s="93"/>
      <c r="VFT16" s="93"/>
      <c r="VFU16" s="93"/>
      <c r="VFV16" s="93"/>
      <c r="VFW16" s="93"/>
      <c r="VFX16" s="93"/>
      <c r="VFY16" s="93"/>
      <c r="VFZ16" s="93"/>
      <c r="VGA16" s="93"/>
      <c r="VGB16" s="93"/>
      <c r="VGC16" s="93"/>
      <c r="VGD16" s="93"/>
      <c r="VGE16" s="93"/>
      <c r="VGF16" s="93"/>
      <c r="VGG16" s="93"/>
      <c r="VGH16" s="93"/>
      <c r="VGI16" s="93"/>
      <c r="VGJ16" s="93"/>
      <c r="VGK16" s="93"/>
      <c r="VGL16" s="93"/>
      <c r="VGM16" s="93"/>
      <c r="VGN16" s="93"/>
      <c r="VGO16" s="93"/>
      <c r="VGP16" s="93"/>
      <c r="VGQ16" s="93"/>
      <c r="VGR16" s="93"/>
      <c r="VGS16" s="93"/>
      <c r="VGT16" s="93"/>
      <c r="VGU16" s="93"/>
      <c r="VGV16" s="93"/>
      <c r="VGW16" s="93"/>
      <c r="VGX16" s="93"/>
      <c r="VGY16" s="93"/>
      <c r="VGZ16" s="93"/>
      <c r="VHA16" s="93"/>
      <c r="VHB16" s="93"/>
      <c r="VHC16" s="93"/>
      <c r="VHD16" s="93"/>
      <c r="VHE16" s="93"/>
      <c r="VHF16" s="93"/>
      <c r="VHG16" s="93"/>
      <c r="VHH16" s="93"/>
      <c r="VHI16" s="93"/>
      <c r="VHJ16" s="93"/>
      <c r="VHK16" s="93"/>
      <c r="VHL16" s="93"/>
      <c r="VHM16" s="93"/>
      <c r="VHN16" s="93"/>
      <c r="VHO16" s="93"/>
      <c r="VHP16" s="93"/>
      <c r="VHQ16" s="93"/>
      <c r="VHR16" s="93"/>
      <c r="VHS16" s="93"/>
      <c r="VHT16" s="93"/>
      <c r="VHU16" s="93"/>
      <c r="VHV16" s="93"/>
      <c r="VHW16" s="93"/>
      <c r="VHX16" s="93"/>
      <c r="VHY16" s="93"/>
      <c r="VHZ16" s="93"/>
      <c r="VIA16" s="93"/>
      <c r="VIB16" s="93"/>
      <c r="VIC16" s="93"/>
      <c r="VID16" s="93"/>
      <c r="VIE16" s="93"/>
      <c r="VIF16" s="93"/>
      <c r="VIG16" s="93"/>
      <c r="VIH16" s="93"/>
      <c r="VII16" s="93"/>
      <c r="VIJ16" s="93"/>
      <c r="VIK16" s="93"/>
      <c r="VIL16" s="93"/>
      <c r="VIM16" s="93"/>
      <c r="VIN16" s="93"/>
      <c r="VIO16" s="93"/>
      <c r="VIP16" s="93"/>
      <c r="VIQ16" s="93"/>
      <c r="VIR16" s="93"/>
      <c r="VIS16" s="93"/>
      <c r="VIT16" s="93"/>
      <c r="VIU16" s="93"/>
      <c r="VIV16" s="93"/>
      <c r="VIW16" s="93"/>
      <c r="VIX16" s="93"/>
      <c r="VIY16" s="93"/>
      <c r="VIZ16" s="93"/>
      <c r="VJA16" s="93"/>
      <c r="VJB16" s="93"/>
      <c r="VJC16" s="93"/>
      <c r="VJD16" s="93"/>
      <c r="VJE16" s="93"/>
      <c r="VJF16" s="93"/>
      <c r="VJG16" s="93"/>
      <c r="VJH16" s="93"/>
      <c r="VJI16" s="93"/>
      <c r="VJJ16" s="93"/>
      <c r="VJK16" s="93"/>
      <c r="VJL16" s="93"/>
      <c r="VJM16" s="93"/>
      <c r="VJN16" s="93"/>
      <c r="VJO16" s="93"/>
      <c r="VJP16" s="93"/>
      <c r="VJQ16" s="93"/>
      <c r="VJR16" s="93"/>
      <c r="VJS16" s="93"/>
      <c r="VJT16" s="93"/>
      <c r="VJU16" s="93"/>
      <c r="VJV16" s="93"/>
      <c r="VJW16" s="93"/>
      <c r="VJX16" s="93"/>
      <c r="VJY16" s="93"/>
      <c r="VJZ16" s="93"/>
      <c r="VKA16" s="93"/>
      <c r="VKB16" s="93"/>
      <c r="VKC16" s="93"/>
      <c r="VKD16" s="93"/>
      <c r="VKE16" s="93"/>
      <c r="VKF16" s="93"/>
      <c r="VKG16" s="93"/>
      <c r="VKH16" s="93"/>
      <c r="VKI16" s="93"/>
      <c r="VKJ16" s="93"/>
      <c r="VKK16" s="93"/>
      <c r="VKL16" s="93"/>
      <c r="VKM16" s="93"/>
      <c r="VKN16" s="93"/>
      <c r="VKO16" s="93"/>
      <c r="VKP16" s="93"/>
      <c r="VKQ16" s="93"/>
      <c r="VKR16" s="93"/>
      <c r="VKS16" s="93"/>
      <c r="VKT16" s="93"/>
      <c r="VKU16" s="93"/>
      <c r="VKV16" s="93"/>
      <c r="VKW16" s="93"/>
      <c r="VKX16" s="93"/>
      <c r="VKY16" s="93"/>
      <c r="VKZ16" s="93"/>
      <c r="VLA16" s="93"/>
      <c r="VLB16" s="93"/>
      <c r="VLC16" s="93"/>
      <c r="VLD16" s="93"/>
      <c r="VLE16" s="93"/>
      <c r="VLF16" s="93"/>
      <c r="VLG16" s="93"/>
      <c r="VLH16" s="93"/>
      <c r="VLI16" s="93"/>
      <c r="VLJ16" s="93"/>
      <c r="VLK16" s="93"/>
      <c r="VLL16" s="93"/>
      <c r="VLM16" s="93"/>
      <c r="VLN16" s="93"/>
      <c r="VLO16" s="93"/>
      <c r="VLP16" s="93"/>
      <c r="VLQ16" s="93"/>
      <c r="VLR16" s="93"/>
      <c r="VLS16" s="93"/>
      <c r="VLT16" s="93"/>
      <c r="VLU16" s="93"/>
      <c r="VLV16" s="93"/>
      <c r="VLW16" s="93"/>
      <c r="VLX16" s="93"/>
      <c r="VLY16" s="93"/>
      <c r="VLZ16" s="93"/>
      <c r="VMA16" s="93"/>
      <c r="VMB16" s="93"/>
      <c r="VMC16" s="93"/>
      <c r="VMD16" s="93"/>
      <c r="VME16" s="93"/>
      <c r="VMF16" s="93"/>
      <c r="VMG16" s="93"/>
      <c r="VMH16" s="93"/>
      <c r="VMI16" s="93"/>
      <c r="VMJ16" s="93"/>
      <c r="VMK16" s="93"/>
      <c r="VML16" s="93"/>
      <c r="VMM16" s="93"/>
      <c r="VMN16" s="93"/>
      <c r="VMO16" s="93"/>
      <c r="VMP16" s="93"/>
      <c r="VMQ16" s="93"/>
      <c r="VMR16" s="93"/>
      <c r="VMS16" s="93"/>
      <c r="VMT16" s="93"/>
      <c r="VMU16" s="93"/>
      <c r="VMV16" s="93"/>
      <c r="VMW16" s="93"/>
      <c r="VMX16" s="93"/>
      <c r="VMY16" s="93"/>
      <c r="VMZ16" s="93"/>
      <c r="VNA16" s="93"/>
      <c r="VNB16" s="93"/>
      <c r="VNC16" s="93"/>
      <c r="VND16" s="93"/>
      <c r="VNE16" s="93"/>
      <c r="VNF16" s="93"/>
      <c r="VNG16" s="93"/>
      <c r="VNH16" s="93"/>
      <c r="VNI16" s="93"/>
      <c r="VNJ16" s="93"/>
      <c r="VNK16" s="93"/>
      <c r="VNL16" s="93"/>
      <c r="VNM16" s="93"/>
      <c r="VNN16" s="93"/>
      <c r="VNO16" s="93"/>
      <c r="VNP16" s="93"/>
      <c r="VNQ16" s="93"/>
      <c r="VNR16" s="93"/>
      <c r="VNS16" s="93"/>
      <c r="VNT16" s="93"/>
      <c r="VNU16" s="93"/>
      <c r="VNV16" s="93"/>
      <c r="VNW16" s="93"/>
      <c r="VNX16" s="93"/>
      <c r="VNY16" s="93"/>
      <c r="VNZ16" s="93"/>
      <c r="VOA16" s="93"/>
      <c r="VOB16" s="93"/>
      <c r="VOC16" s="93"/>
      <c r="VOD16" s="93"/>
      <c r="VOE16" s="93"/>
      <c r="VOF16" s="93"/>
      <c r="VOG16" s="93"/>
      <c r="VOH16" s="93"/>
      <c r="VOI16" s="93"/>
      <c r="VOJ16" s="93"/>
      <c r="VOK16" s="93"/>
      <c r="VOL16" s="93"/>
      <c r="VOM16" s="93"/>
      <c r="VON16" s="93"/>
      <c r="VOO16" s="93"/>
      <c r="VOP16" s="93"/>
      <c r="VOQ16" s="93"/>
      <c r="VOR16" s="93"/>
      <c r="VOS16" s="93"/>
      <c r="VOT16" s="93"/>
      <c r="VOU16" s="93"/>
      <c r="VOV16" s="93"/>
      <c r="VOW16" s="93"/>
      <c r="VOX16" s="93"/>
      <c r="VOY16" s="93"/>
      <c r="VOZ16" s="93"/>
      <c r="VPA16" s="93"/>
      <c r="VPB16" s="93"/>
      <c r="VPC16" s="93"/>
      <c r="VPD16" s="93"/>
      <c r="VPE16" s="93"/>
      <c r="VPF16" s="93"/>
      <c r="VPG16" s="93"/>
      <c r="VPH16" s="93"/>
      <c r="VPI16" s="93"/>
      <c r="VPJ16" s="93"/>
      <c r="VPK16" s="93"/>
      <c r="VPL16" s="93"/>
      <c r="VPM16" s="93"/>
      <c r="VPN16" s="93"/>
      <c r="VPO16" s="93"/>
      <c r="VPP16" s="93"/>
      <c r="VPQ16" s="93"/>
      <c r="VPR16" s="93"/>
      <c r="VPS16" s="93"/>
      <c r="VPT16" s="93"/>
      <c r="VPU16" s="93"/>
      <c r="VPV16" s="93"/>
      <c r="VPW16" s="93"/>
      <c r="VPX16" s="93"/>
      <c r="VPY16" s="93"/>
      <c r="VPZ16" s="93"/>
      <c r="VQA16" s="93"/>
      <c r="VQB16" s="93"/>
      <c r="VQC16" s="93"/>
      <c r="VQD16" s="93"/>
      <c r="VQE16" s="93"/>
      <c r="VQF16" s="93"/>
      <c r="VQG16" s="93"/>
      <c r="VQH16" s="93"/>
      <c r="VQI16" s="93"/>
      <c r="VQJ16" s="93"/>
      <c r="VQK16" s="93"/>
      <c r="VQL16" s="93"/>
      <c r="VQM16" s="93"/>
      <c r="VQN16" s="93"/>
      <c r="VQO16" s="93"/>
      <c r="VQP16" s="93"/>
      <c r="VQQ16" s="93"/>
      <c r="VQR16" s="93"/>
      <c r="VQS16" s="93"/>
      <c r="VQT16" s="93"/>
      <c r="VQU16" s="93"/>
      <c r="VQV16" s="93"/>
      <c r="VQW16" s="93"/>
      <c r="VQX16" s="93"/>
      <c r="VQY16" s="93"/>
      <c r="VQZ16" s="93"/>
      <c r="VRA16" s="93"/>
      <c r="VRB16" s="93"/>
      <c r="VRC16" s="93"/>
      <c r="VRD16" s="93"/>
      <c r="VRE16" s="93"/>
      <c r="VRF16" s="93"/>
      <c r="VRG16" s="93"/>
      <c r="VRH16" s="93"/>
      <c r="VRI16" s="93"/>
      <c r="VRJ16" s="93"/>
      <c r="VRK16" s="93"/>
      <c r="VRL16" s="93"/>
      <c r="VRM16" s="93"/>
      <c r="VRN16" s="93"/>
      <c r="VRO16" s="93"/>
      <c r="VRP16" s="93"/>
      <c r="VRQ16" s="93"/>
      <c r="VRR16" s="93"/>
      <c r="VRS16" s="93"/>
      <c r="VRT16" s="93"/>
      <c r="VRU16" s="93"/>
      <c r="VRV16" s="93"/>
      <c r="VRW16" s="93"/>
      <c r="VRX16" s="93"/>
      <c r="VRY16" s="93"/>
      <c r="VRZ16" s="93"/>
      <c r="VSA16" s="93"/>
      <c r="VSB16" s="93"/>
      <c r="VSC16" s="93"/>
      <c r="VSD16" s="93"/>
      <c r="VSE16" s="93"/>
      <c r="VSF16" s="93"/>
      <c r="VSG16" s="93"/>
      <c r="VSH16" s="93"/>
      <c r="VSI16" s="93"/>
      <c r="VSJ16" s="93"/>
      <c r="VSK16" s="93"/>
      <c r="VSL16" s="93"/>
      <c r="VSM16" s="93"/>
      <c r="VSN16" s="93"/>
      <c r="VSO16" s="93"/>
      <c r="VSP16" s="93"/>
      <c r="VSQ16" s="93"/>
      <c r="VSR16" s="93"/>
      <c r="VSS16" s="93"/>
      <c r="VST16" s="93"/>
      <c r="VSU16" s="93"/>
      <c r="VSV16" s="93"/>
      <c r="VSW16" s="93"/>
      <c r="VSX16" s="93"/>
      <c r="VSY16" s="93"/>
      <c r="VSZ16" s="93"/>
      <c r="VTA16" s="93"/>
      <c r="VTB16" s="93"/>
      <c r="VTC16" s="93"/>
      <c r="VTD16" s="93"/>
      <c r="VTE16" s="93"/>
      <c r="VTF16" s="93"/>
      <c r="VTG16" s="93"/>
      <c r="VTH16" s="93"/>
      <c r="VTI16" s="93"/>
      <c r="VTJ16" s="93"/>
      <c r="VTK16" s="93"/>
      <c r="VTL16" s="93"/>
      <c r="VTM16" s="93"/>
      <c r="VTN16" s="93"/>
      <c r="VTO16" s="93"/>
      <c r="VTP16" s="93"/>
      <c r="VTQ16" s="93"/>
      <c r="VTR16" s="93"/>
      <c r="VTS16" s="93"/>
      <c r="VTT16" s="93"/>
      <c r="VTU16" s="93"/>
      <c r="VTV16" s="93"/>
      <c r="VTW16" s="93"/>
      <c r="VTX16" s="93"/>
      <c r="VTY16" s="93"/>
      <c r="VTZ16" s="93"/>
      <c r="VUA16" s="93"/>
      <c r="VUB16" s="93"/>
      <c r="VUC16" s="93"/>
      <c r="VUD16" s="93"/>
      <c r="VUE16" s="93"/>
      <c r="VUF16" s="93"/>
      <c r="VUG16" s="93"/>
      <c r="VUH16" s="93"/>
      <c r="VUI16" s="93"/>
      <c r="VUJ16" s="93"/>
      <c r="VUK16" s="93"/>
      <c r="VUL16" s="93"/>
      <c r="VUM16" s="93"/>
      <c r="VUN16" s="93"/>
      <c r="VUO16" s="93"/>
      <c r="VUP16" s="93"/>
      <c r="VUQ16" s="93"/>
      <c r="VUR16" s="93"/>
      <c r="VUS16" s="93"/>
      <c r="VUT16" s="93"/>
      <c r="VUU16" s="93"/>
      <c r="VUV16" s="93"/>
      <c r="VUW16" s="93"/>
      <c r="VUX16" s="93"/>
      <c r="VUY16" s="93"/>
      <c r="VUZ16" s="93"/>
      <c r="VVA16" s="93"/>
      <c r="VVB16" s="93"/>
      <c r="VVC16" s="93"/>
      <c r="VVD16" s="93"/>
      <c r="VVE16" s="93"/>
      <c r="VVF16" s="93"/>
      <c r="VVG16" s="93"/>
      <c r="VVH16" s="93"/>
      <c r="VVI16" s="93"/>
      <c r="VVJ16" s="93"/>
      <c r="VVK16" s="93"/>
      <c r="VVL16" s="93"/>
      <c r="VVM16" s="93"/>
      <c r="VVN16" s="93"/>
      <c r="VVO16" s="93"/>
      <c r="VVP16" s="93"/>
      <c r="VVQ16" s="93"/>
      <c r="VVR16" s="93"/>
      <c r="VVS16" s="93"/>
      <c r="VVT16" s="93"/>
      <c r="VVU16" s="93"/>
      <c r="VVV16" s="93"/>
      <c r="VVW16" s="93"/>
      <c r="VVX16" s="93"/>
      <c r="VVY16" s="93"/>
      <c r="VVZ16" s="93"/>
      <c r="VWA16" s="93"/>
      <c r="VWB16" s="93"/>
      <c r="VWC16" s="93"/>
      <c r="VWD16" s="93"/>
      <c r="VWE16" s="93"/>
      <c r="VWF16" s="93"/>
      <c r="VWG16" s="93"/>
      <c r="VWH16" s="93"/>
      <c r="VWI16" s="93"/>
      <c r="VWJ16" s="93"/>
      <c r="VWK16" s="93"/>
      <c r="VWL16" s="93"/>
      <c r="VWM16" s="93"/>
      <c r="VWN16" s="93"/>
      <c r="VWO16" s="93"/>
      <c r="VWP16" s="93"/>
      <c r="VWQ16" s="93"/>
      <c r="VWR16" s="93"/>
      <c r="VWS16" s="93"/>
      <c r="VWT16" s="93"/>
      <c r="VWU16" s="93"/>
      <c r="VWV16" s="93"/>
      <c r="VWW16" s="93"/>
      <c r="VWX16" s="93"/>
      <c r="VWY16" s="93"/>
      <c r="VWZ16" s="93"/>
      <c r="VXA16" s="93"/>
      <c r="VXB16" s="93"/>
      <c r="VXC16" s="93"/>
      <c r="VXD16" s="93"/>
      <c r="VXE16" s="93"/>
      <c r="VXF16" s="93"/>
      <c r="VXG16" s="93"/>
      <c r="VXH16" s="93"/>
      <c r="VXI16" s="93"/>
      <c r="VXJ16" s="93"/>
      <c r="VXK16" s="93"/>
      <c r="VXL16" s="93"/>
      <c r="VXM16" s="93"/>
      <c r="VXN16" s="93"/>
      <c r="VXO16" s="93"/>
      <c r="VXP16" s="93"/>
      <c r="VXQ16" s="93"/>
      <c r="VXR16" s="93"/>
      <c r="VXS16" s="93"/>
      <c r="VXT16" s="93"/>
      <c r="VXU16" s="93"/>
      <c r="VXV16" s="93"/>
      <c r="VXW16" s="93"/>
      <c r="VXX16" s="93"/>
      <c r="VXY16" s="93"/>
      <c r="VXZ16" s="93"/>
      <c r="VYA16" s="93"/>
      <c r="VYB16" s="93"/>
      <c r="VYC16" s="93"/>
      <c r="VYD16" s="93"/>
      <c r="VYE16" s="93"/>
      <c r="VYF16" s="93"/>
      <c r="VYG16" s="93"/>
      <c r="VYH16" s="93"/>
      <c r="VYI16" s="93"/>
      <c r="VYJ16" s="93"/>
      <c r="VYK16" s="93"/>
      <c r="VYL16" s="93"/>
      <c r="VYM16" s="93"/>
      <c r="VYN16" s="93"/>
      <c r="VYO16" s="93"/>
      <c r="VYP16" s="93"/>
      <c r="VYQ16" s="93"/>
      <c r="VYR16" s="93"/>
      <c r="VYS16" s="93"/>
      <c r="VYT16" s="93"/>
      <c r="VYU16" s="93"/>
      <c r="VYV16" s="93"/>
      <c r="VYW16" s="93"/>
      <c r="VYX16" s="93"/>
      <c r="VYY16" s="93"/>
      <c r="VYZ16" s="93"/>
      <c r="VZA16" s="93"/>
      <c r="VZB16" s="93"/>
      <c r="VZC16" s="93"/>
      <c r="VZD16" s="93"/>
      <c r="VZE16" s="93"/>
      <c r="VZF16" s="93"/>
      <c r="VZG16" s="93"/>
      <c r="VZH16" s="93"/>
      <c r="VZI16" s="93"/>
      <c r="VZJ16" s="93"/>
      <c r="VZK16" s="93"/>
      <c r="VZL16" s="93"/>
      <c r="VZM16" s="93"/>
      <c r="VZN16" s="93"/>
      <c r="VZO16" s="93"/>
      <c r="VZP16" s="93"/>
      <c r="VZQ16" s="93"/>
      <c r="VZR16" s="93"/>
      <c r="VZS16" s="93"/>
      <c r="VZT16" s="93"/>
      <c r="VZU16" s="93"/>
      <c r="VZV16" s="93"/>
      <c r="VZW16" s="93"/>
      <c r="VZX16" s="93"/>
      <c r="VZY16" s="93"/>
      <c r="VZZ16" s="93"/>
      <c r="WAA16" s="93"/>
      <c r="WAB16" s="93"/>
      <c r="WAC16" s="93"/>
      <c r="WAD16" s="93"/>
      <c r="WAE16" s="93"/>
      <c r="WAF16" s="93"/>
      <c r="WAG16" s="93"/>
      <c r="WAH16" s="93"/>
      <c r="WAI16" s="93"/>
      <c r="WAJ16" s="93"/>
      <c r="WAK16" s="93"/>
      <c r="WAL16" s="93"/>
      <c r="WAM16" s="93"/>
      <c r="WAN16" s="93"/>
      <c r="WAO16" s="93"/>
      <c r="WAP16" s="93"/>
      <c r="WAQ16" s="93"/>
      <c r="WAR16" s="93"/>
      <c r="WAS16" s="93"/>
      <c r="WAT16" s="93"/>
      <c r="WAU16" s="93"/>
      <c r="WAV16" s="93"/>
      <c r="WAW16" s="93"/>
      <c r="WAX16" s="93"/>
      <c r="WAY16" s="93"/>
      <c r="WAZ16" s="93"/>
      <c r="WBA16" s="93"/>
      <c r="WBB16" s="93"/>
      <c r="WBC16" s="93"/>
      <c r="WBD16" s="93"/>
      <c r="WBE16" s="93"/>
      <c r="WBF16" s="93"/>
      <c r="WBG16" s="93"/>
      <c r="WBH16" s="93"/>
      <c r="WBI16" s="93"/>
      <c r="WBJ16" s="93"/>
      <c r="WBK16" s="93"/>
      <c r="WBL16" s="93"/>
      <c r="WBM16" s="93"/>
      <c r="WBN16" s="93"/>
      <c r="WBO16" s="93"/>
      <c r="WBP16" s="93"/>
      <c r="WBQ16" s="93"/>
      <c r="WBR16" s="93"/>
      <c r="WBS16" s="93"/>
      <c r="WBT16" s="93"/>
      <c r="WBU16" s="93"/>
      <c r="WBV16" s="93"/>
      <c r="WBW16" s="93"/>
      <c r="WBX16" s="93"/>
      <c r="WBY16" s="93"/>
      <c r="WBZ16" s="93"/>
      <c r="WCA16" s="93"/>
      <c r="WCB16" s="93"/>
      <c r="WCC16" s="93"/>
      <c r="WCD16" s="93"/>
      <c r="WCE16" s="93"/>
      <c r="WCF16" s="93"/>
      <c r="WCG16" s="93"/>
      <c r="WCH16" s="93"/>
      <c r="WCI16" s="93"/>
      <c r="WCJ16" s="93"/>
      <c r="WCK16" s="93"/>
      <c r="WCL16" s="93"/>
      <c r="WCM16" s="93"/>
      <c r="WCN16" s="93"/>
      <c r="WCO16" s="93"/>
      <c r="WCP16" s="93"/>
      <c r="WCQ16" s="93"/>
      <c r="WCR16" s="93"/>
      <c r="WCS16" s="93"/>
      <c r="WCT16" s="93"/>
      <c r="WCU16" s="93"/>
      <c r="WCV16" s="93"/>
      <c r="WCW16" s="93"/>
      <c r="WCX16" s="93"/>
      <c r="WCY16" s="93"/>
      <c r="WCZ16" s="93"/>
      <c r="WDA16" s="93"/>
      <c r="WDB16" s="93"/>
      <c r="WDC16" s="93"/>
      <c r="WDD16" s="93"/>
      <c r="WDE16" s="93"/>
      <c r="WDF16" s="93"/>
      <c r="WDG16" s="93"/>
      <c r="WDH16" s="93"/>
      <c r="WDI16" s="93"/>
      <c r="WDJ16" s="93"/>
      <c r="WDK16" s="93"/>
      <c r="WDL16" s="93"/>
      <c r="WDM16" s="93"/>
      <c r="WDN16" s="93"/>
      <c r="WDO16" s="93"/>
      <c r="WDP16" s="93"/>
      <c r="WDQ16" s="93"/>
      <c r="WDR16" s="93"/>
      <c r="WDS16" s="93"/>
      <c r="WDT16" s="93"/>
      <c r="WDU16" s="93"/>
      <c r="WDV16" s="93"/>
      <c r="WDW16" s="93"/>
      <c r="WDX16" s="93"/>
      <c r="WDY16" s="93"/>
      <c r="WDZ16" s="93"/>
      <c r="WEA16" s="93"/>
      <c r="WEB16" s="93"/>
      <c r="WEC16" s="93"/>
      <c r="WED16" s="93"/>
      <c r="WEE16" s="93"/>
      <c r="WEF16" s="93"/>
      <c r="WEG16" s="93"/>
      <c r="WEH16" s="93"/>
      <c r="WEI16" s="93"/>
      <c r="WEJ16" s="93"/>
      <c r="WEK16" s="93"/>
      <c r="WEL16" s="93"/>
      <c r="WEM16" s="93"/>
      <c r="WEN16" s="93"/>
      <c r="WEO16" s="93"/>
      <c r="WEP16" s="93"/>
      <c r="WEQ16" s="93"/>
      <c r="WER16" s="93"/>
      <c r="WES16" s="93"/>
      <c r="WET16" s="93"/>
      <c r="WEU16" s="93"/>
      <c r="WEV16" s="93"/>
      <c r="WEW16" s="93"/>
      <c r="WEX16" s="93"/>
      <c r="WEY16" s="93"/>
      <c r="WEZ16" s="93"/>
      <c r="WFA16" s="93"/>
      <c r="WFB16" s="93"/>
      <c r="WFC16" s="93"/>
      <c r="WFD16" s="93"/>
      <c r="WFE16" s="93"/>
      <c r="WFF16" s="93"/>
      <c r="WFG16" s="93"/>
      <c r="WFH16" s="93"/>
      <c r="WFI16" s="93"/>
      <c r="WFJ16" s="93"/>
      <c r="WFK16" s="93"/>
      <c r="WFL16" s="93"/>
      <c r="WFM16" s="93"/>
      <c r="WFN16" s="93"/>
      <c r="WFO16" s="93"/>
      <c r="WFP16" s="93"/>
      <c r="WFQ16" s="93"/>
      <c r="WFR16" s="93"/>
      <c r="WFS16" s="93"/>
      <c r="WFT16" s="93"/>
      <c r="WFU16" s="93"/>
      <c r="WFV16" s="93"/>
      <c r="WFW16" s="93"/>
      <c r="WFX16" s="93"/>
      <c r="WFY16" s="93"/>
      <c r="WFZ16" s="93"/>
      <c r="WGA16" s="93"/>
      <c r="WGB16" s="93"/>
      <c r="WGC16" s="93"/>
      <c r="WGD16" s="93"/>
      <c r="WGE16" s="93"/>
      <c r="WGF16" s="93"/>
      <c r="WGG16" s="93"/>
      <c r="WGH16" s="93"/>
      <c r="WGI16" s="93"/>
      <c r="WGJ16" s="93"/>
      <c r="WGK16" s="93"/>
      <c r="WGL16" s="93"/>
      <c r="WGM16" s="93"/>
      <c r="WGN16" s="93"/>
      <c r="WGO16" s="93"/>
      <c r="WGP16" s="93"/>
      <c r="WGQ16" s="93"/>
      <c r="WGR16" s="93"/>
      <c r="WGS16" s="93"/>
      <c r="WGT16" s="93"/>
      <c r="WGU16" s="93"/>
      <c r="WGV16" s="93"/>
      <c r="WGW16" s="93"/>
      <c r="WGX16" s="93"/>
      <c r="WGY16" s="93"/>
      <c r="WGZ16" s="93"/>
      <c r="WHA16" s="93"/>
      <c r="WHB16" s="93"/>
      <c r="WHC16" s="93"/>
      <c r="WHD16" s="93"/>
      <c r="WHE16" s="93"/>
      <c r="WHF16" s="93"/>
      <c r="WHG16" s="93"/>
      <c r="WHH16" s="93"/>
      <c r="WHI16" s="93"/>
      <c r="WHJ16" s="93"/>
      <c r="WHK16" s="93"/>
      <c r="WHL16" s="93"/>
      <c r="WHM16" s="93"/>
      <c r="WHN16" s="93"/>
      <c r="WHO16" s="93"/>
      <c r="WHP16" s="93"/>
      <c r="WHQ16" s="93"/>
      <c r="WHR16" s="93"/>
      <c r="WHS16" s="93"/>
      <c r="WHT16" s="93"/>
      <c r="WHU16" s="93"/>
      <c r="WHV16" s="93"/>
      <c r="WHW16" s="93"/>
      <c r="WHX16" s="93"/>
      <c r="WHY16" s="93"/>
      <c r="WHZ16" s="93"/>
      <c r="WIA16" s="93"/>
      <c r="WIB16" s="93"/>
      <c r="WIC16" s="93"/>
      <c r="WID16" s="93"/>
      <c r="WIE16" s="93"/>
      <c r="WIF16" s="93"/>
      <c r="WIG16" s="93"/>
      <c r="WIH16" s="93"/>
      <c r="WII16" s="93"/>
      <c r="WIJ16" s="93"/>
      <c r="WIK16" s="93"/>
      <c r="WIL16" s="93"/>
      <c r="WIM16" s="93"/>
      <c r="WIN16" s="93"/>
      <c r="WIO16" s="93"/>
      <c r="WIP16" s="93"/>
      <c r="WIQ16" s="93"/>
      <c r="WIR16" s="93"/>
      <c r="WIS16" s="93"/>
      <c r="WIT16" s="93"/>
      <c r="WIU16" s="93"/>
      <c r="WIV16" s="93"/>
      <c r="WIW16" s="93"/>
      <c r="WIX16" s="93"/>
      <c r="WIY16" s="93"/>
      <c r="WIZ16" s="93"/>
      <c r="WJA16" s="93"/>
      <c r="WJB16" s="93"/>
      <c r="WJC16" s="93"/>
      <c r="WJD16" s="93"/>
      <c r="WJE16" s="93"/>
      <c r="WJF16" s="93"/>
      <c r="WJG16" s="93"/>
      <c r="WJH16" s="93"/>
      <c r="WJI16" s="93"/>
      <c r="WJJ16" s="93"/>
      <c r="WJK16" s="93"/>
      <c r="WJL16" s="93"/>
      <c r="WJM16" s="93"/>
      <c r="WJN16" s="93"/>
      <c r="WJO16" s="93"/>
      <c r="WJP16" s="93"/>
      <c r="WJQ16" s="93"/>
      <c r="WJR16" s="93"/>
      <c r="WJS16" s="93"/>
      <c r="WJT16" s="93"/>
      <c r="WJU16" s="93"/>
      <c r="WJV16" s="93"/>
      <c r="WJW16" s="93"/>
      <c r="WJX16" s="93"/>
      <c r="WJY16" s="93"/>
      <c r="WJZ16" s="93"/>
      <c r="WKA16" s="93"/>
      <c r="WKB16" s="93"/>
      <c r="WKC16" s="93"/>
      <c r="WKD16" s="93"/>
      <c r="WKE16" s="93"/>
      <c r="WKF16" s="93"/>
      <c r="WKG16" s="93"/>
      <c r="WKH16" s="93"/>
      <c r="WKI16" s="93"/>
      <c r="WKJ16" s="93"/>
      <c r="WKK16" s="93"/>
      <c r="WKL16" s="93"/>
      <c r="WKM16" s="93"/>
      <c r="WKN16" s="93"/>
      <c r="WKO16" s="93"/>
      <c r="WKP16" s="93"/>
      <c r="WKQ16" s="93"/>
      <c r="WKR16" s="93"/>
      <c r="WKS16" s="93"/>
      <c r="WKT16" s="93"/>
      <c r="WKU16" s="93"/>
      <c r="WKV16" s="93"/>
      <c r="WKW16" s="93"/>
      <c r="WKX16" s="93"/>
      <c r="WKY16" s="93"/>
      <c r="WKZ16" s="93"/>
      <c r="WLA16" s="93"/>
      <c r="WLB16" s="93"/>
      <c r="WLC16" s="93"/>
      <c r="WLD16" s="93"/>
      <c r="WLE16" s="93"/>
      <c r="WLF16" s="93"/>
      <c r="WLG16" s="93"/>
      <c r="WLH16" s="93"/>
      <c r="WLI16" s="93"/>
      <c r="WLJ16" s="93"/>
      <c r="WLK16" s="93"/>
      <c r="WLL16" s="93"/>
      <c r="WLM16" s="93"/>
      <c r="WLN16" s="93"/>
      <c r="WLO16" s="93"/>
      <c r="WLP16" s="93"/>
      <c r="WLQ16" s="93"/>
      <c r="WLR16" s="93"/>
      <c r="WLS16" s="93"/>
      <c r="WLT16" s="93"/>
      <c r="WLU16" s="93"/>
      <c r="WLV16" s="93"/>
      <c r="WLW16" s="93"/>
      <c r="WLX16" s="93"/>
      <c r="WLY16" s="93"/>
      <c r="WLZ16" s="93"/>
      <c r="WMA16" s="93"/>
      <c r="WMB16" s="93"/>
      <c r="WMC16" s="93"/>
      <c r="WMD16" s="93"/>
      <c r="WME16" s="93"/>
      <c r="WMF16" s="93"/>
      <c r="WMG16" s="93"/>
      <c r="WMH16" s="93"/>
      <c r="WMI16" s="93"/>
      <c r="WMJ16" s="93"/>
      <c r="WMK16" s="93"/>
      <c r="WML16" s="93"/>
      <c r="WMM16" s="93"/>
      <c r="WMN16" s="93"/>
      <c r="WMO16" s="93"/>
      <c r="WMP16" s="93"/>
      <c r="WMQ16" s="93"/>
      <c r="WMR16" s="93"/>
      <c r="WMS16" s="93"/>
      <c r="WMT16" s="93"/>
      <c r="WMU16" s="93"/>
      <c r="WMV16" s="93"/>
      <c r="WMW16" s="93"/>
      <c r="WMX16" s="93"/>
      <c r="WMY16" s="93"/>
      <c r="WMZ16" s="93"/>
      <c r="WNA16" s="93"/>
      <c r="WNB16" s="93"/>
      <c r="WNC16" s="93"/>
      <c r="WND16" s="93"/>
      <c r="WNE16" s="93"/>
      <c r="WNF16" s="93"/>
      <c r="WNG16" s="93"/>
      <c r="WNH16" s="93"/>
      <c r="WNI16" s="93"/>
      <c r="WNJ16" s="93"/>
      <c r="WNK16" s="93"/>
      <c r="WNL16" s="93"/>
      <c r="WNM16" s="93"/>
      <c r="WNN16" s="93"/>
      <c r="WNO16" s="93"/>
      <c r="WNP16" s="93"/>
      <c r="WNQ16" s="93"/>
      <c r="WNR16" s="93"/>
      <c r="WNS16" s="93"/>
      <c r="WNT16" s="93"/>
      <c r="WNU16" s="93"/>
      <c r="WNV16" s="93"/>
      <c r="WNW16" s="93"/>
      <c r="WNX16" s="93"/>
      <c r="WNY16" s="93"/>
      <c r="WNZ16" s="93"/>
      <c r="WOA16" s="93"/>
      <c r="WOB16" s="93"/>
      <c r="WOC16" s="93"/>
      <c r="WOD16" s="93"/>
      <c r="WOE16" s="93"/>
      <c r="WOF16" s="93"/>
      <c r="WOG16" s="93"/>
      <c r="WOH16" s="93"/>
      <c r="WOI16" s="93"/>
      <c r="WOJ16" s="93"/>
      <c r="WOK16" s="93"/>
      <c r="WOL16" s="93"/>
      <c r="WOM16" s="93"/>
      <c r="WON16" s="93"/>
      <c r="WOO16" s="93"/>
      <c r="WOP16" s="93"/>
      <c r="WOQ16" s="93"/>
      <c r="WOR16" s="93"/>
      <c r="WOS16" s="93"/>
      <c r="WOT16" s="93"/>
      <c r="WOU16" s="93"/>
      <c r="WOV16" s="93"/>
      <c r="WOW16" s="93"/>
      <c r="WOX16" s="93"/>
      <c r="WOY16" s="93"/>
      <c r="WOZ16" s="93"/>
      <c r="WPA16" s="93"/>
      <c r="WPB16" s="93"/>
      <c r="WPC16" s="93"/>
      <c r="WPD16" s="93"/>
      <c r="WPE16" s="93"/>
      <c r="WPF16" s="93"/>
      <c r="WPG16" s="93"/>
      <c r="WPH16" s="93"/>
      <c r="WPI16" s="93"/>
      <c r="WPJ16" s="93"/>
      <c r="WPK16" s="93"/>
      <c r="WPL16" s="93"/>
      <c r="WPM16" s="93"/>
      <c r="WPN16" s="93"/>
      <c r="WPO16" s="93"/>
      <c r="WPP16" s="93"/>
      <c r="WPQ16" s="93"/>
      <c r="WPR16" s="93"/>
      <c r="WPS16" s="93"/>
      <c r="WPT16" s="93"/>
      <c r="WPU16" s="93"/>
      <c r="WPV16" s="93"/>
      <c r="WPW16" s="93"/>
      <c r="WPX16" s="93"/>
      <c r="WPY16" s="93"/>
      <c r="WPZ16" s="93"/>
      <c r="WQA16" s="93"/>
      <c r="WQB16" s="93"/>
      <c r="WQC16" s="93"/>
      <c r="WQD16" s="93"/>
      <c r="WQE16" s="93"/>
      <c r="WQF16" s="93"/>
      <c r="WQG16" s="93"/>
      <c r="WQH16" s="93"/>
      <c r="WQI16" s="93"/>
      <c r="WQJ16" s="93"/>
      <c r="WQK16" s="93"/>
      <c r="WQL16" s="93"/>
      <c r="WQM16" s="93"/>
      <c r="WQN16" s="93"/>
      <c r="WQO16" s="93"/>
      <c r="WQP16" s="93"/>
      <c r="WQQ16" s="93"/>
      <c r="WQR16" s="93"/>
      <c r="WQS16" s="93"/>
      <c r="WQT16" s="93"/>
      <c r="WQU16" s="93"/>
      <c r="WQV16" s="93"/>
      <c r="WQW16" s="93"/>
      <c r="WQX16" s="93"/>
      <c r="WQY16" s="93"/>
      <c r="WQZ16" s="93"/>
      <c r="WRA16" s="93"/>
      <c r="WRB16" s="93"/>
      <c r="WRC16" s="93"/>
      <c r="WRD16" s="93"/>
      <c r="WRE16" s="93"/>
      <c r="WRF16" s="93"/>
      <c r="WRG16" s="93"/>
      <c r="WRH16" s="93"/>
      <c r="WRI16" s="93"/>
      <c r="WRJ16" s="93"/>
      <c r="WRK16" s="93"/>
      <c r="WRL16" s="93"/>
      <c r="WRM16" s="93"/>
      <c r="WRN16" s="93"/>
      <c r="WRO16" s="93"/>
      <c r="WRP16" s="93"/>
      <c r="WRQ16" s="93"/>
      <c r="WRR16" s="93"/>
      <c r="WRS16" s="93"/>
      <c r="WRT16" s="93"/>
      <c r="WRU16" s="93"/>
      <c r="WRV16" s="93"/>
      <c r="WRW16" s="93"/>
      <c r="WRX16" s="93"/>
      <c r="WRY16" s="93"/>
      <c r="WRZ16" s="93"/>
      <c r="WSA16" s="93"/>
      <c r="WSB16" s="93"/>
      <c r="WSC16" s="93"/>
      <c r="WSD16" s="93"/>
      <c r="WSE16" s="93"/>
      <c r="WSF16" s="93"/>
      <c r="WSG16" s="93"/>
      <c r="WSH16" s="93"/>
      <c r="WSI16" s="93"/>
      <c r="WSJ16" s="93"/>
      <c r="WSK16" s="93"/>
      <c r="WSL16" s="93"/>
      <c r="WSM16" s="93"/>
      <c r="WSN16" s="93"/>
      <c r="WSO16" s="93"/>
      <c r="WSP16" s="93"/>
      <c r="WSQ16" s="93"/>
      <c r="WSR16" s="93"/>
      <c r="WSS16" s="93"/>
      <c r="WST16" s="93"/>
      <c r="WSU16" s="93"/>
      <c r="WSV16" s="93"/>
      <c r="WSW16" s="93"/>
      <c r="WSX16" s="93"/>
      <c r="WSY16" s="93"/>
      <c r="WSZ16" s="93"/>
      <c r="WTA16" s="93"/>
      <c r="WTB16" s="93"/>
      <c r="WTC16" s="93"/>
      <c r="WTD16" s="93"/>
      <c r="WTE16" s="93"/>
      <c r="WTF16" s="93"/>
      <c r="WTG16" s="93"/>
      <c r="WTH16" s="93"/>
      <c r="WTI16" s="93"/>
      <c r="WTJ16" s="93"/>
      <c r="WTK16" s="93"/>
      <c r="WTL16" s="93"/>
      <c r="WTM16" s="93"/>
      <c r="WTN16" s="93"/>
      <c r="WTO16" s="93"/>
      <c r="WTP16" s="93"/>
      <c r="WTQ16" s="93"/>
      <c r="WTR16" s="93"/>
      <c r="WTS16" s="93"/>
      <c r="WTT16" s="93"/>
      <c r="WTU16" s="93"/>
      <c r="WTV16" s="93"/>
      <c r="WTW16" s="93"/>
      <c r="WTX16" s="93"/>
      <c r="WTY16" s="93"/>
      <c r="WTZ16" s="93"/>
      <c r="WUA16" s="93"/>
      <c r="WUB16" s="93"/>
      <c r="WUC16" s="93"/>
      <c r="WUD16" s="93"/>
      <c r="WUE16" s="93"/>
      <c r="WUF16" s="93"/>
      <c r="WUG16" s="93"/>
      <c r="WUH16" s="93"/>
      <c r="WUI16" s="93"/>
      <c r="WUJ16" s="93"/>
      <c r="WUK16" s="93"/>
      <c r="WUL16" s="93"/>
      <c r="WUM16" s="93"/>
      <c r="WUN16" s="93"/>
      <c r="WUO16" s="93"/>
      <c r="WUP16" s="93"/>
      <c r="WUQ16" s="93"/>
      <c r="WUR16" s="93"/>
      <c r="WUS16" s="93"/>
      <c r="WUT16" s="93"/>
      <c r="WUU16" s="93"/>
      <c r="WUV16" s="93"/>
      <c r="WUW16" s="93"/>
      <c r="WUX16" s="93"/>
      <c r="WUY16" s="93"/>
      <c r="WUZ16" s="93"/>
      <c r="WVA16" s="93"/>
      <c r="WVB16" s="93"/>
      <c r="WVC16" s="93"/>
      <c r="WVD16" s="93"/>
      <c r="WVE16" s="93"/>
      <c r="WVF16" s="93"/>
      <c r="WVG16" s="93"/>
      <c r="WVH16" s="93"/>
      <c r="WVI16" s="93"/>
      <c r="WVJ16" s="93"/>
      <c r="WVK16" s="93"/>
      <c r="WVL16" s="93"/>
      <c r="WVM16" s="93"/>
      <c r="WVN16" s="93"/>
      <c r="WVO16" s="93"/>
      <c r="WVP16" s="93"/>
      <c r="WVQ16" s="93"/>
      <c r="WVR16" s="93"/>
      <c r="WVS16" s="93"/>
    </row>
    <row r="17" spans="1:16139" s="94" customFormat="1" ht="32.25" customHeight="1" x14ac:dyDescent="0.25">
      <c r="A17" s="115"/>
      <c r="B17" s="115"/>
      <c r="C17" s="87" t="s">
        <v>69</v>
      </c>
      <c r="D17" s="88"/>
      <c r="E17" s="88"/>
      <c r="F17" s="88">
        <f>F14*2</f>
        <v>1200</v>
      </c>
      <c r="G17" s="88">
        <f>G14*2</f>
        <v>2800</v>
      </c>
      <c r="H17" s="89"/>
      <c r="I17" s="88">
        <f>I16</f>
        <v>1</v>
      </c>
      <c r="J17" s="90">
        <v>55000</v>
      </c>
      <c r="K17" s="90"/>
      <c r="L17" s="91">
        <f>(F17+G17)*I17*J17/1000</f>
        <v>220000</v>
      </c>
      <c r="M17" s="92"/>
      <c r="N17" s="76">
        <f t="shared" si="1"/>
        <v>0</v>
      </c>
      <c r="O17" s="92"/>
      <c r="P17" s="92"/>
      <c r="Q17" s="92"/>
      <c r="R17" s="92"/>
      <c r="S17" s="92"/>
      <c r="T17" s="92"/>
      <c r="U17" s="92"/>
      <c r="V17" s="92"/>
      <c r="W17" s="92"/>
      <c r="X17" s="92"/>
      <c r="Y17" s="92"/>
      <c r="Z17" s="92"/>
      <c r="AA17" s="92"/>
      <c r="AB17" s="92"/>
      <c r="AC17" s="92"/>
      <c r="AD17" s="92"/>
      <c r="AE17" s="92"/>
      <c r="AF17" s="92"/>
      <c r="AG17" s="92"/>
      <c r="AH17" s="92"/>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93"/>
      <c r="EG17" s="93"/>
      <c r="EH17" s="93"/>
      <c r="EI17" s="93"/>
      <c r="EJ17" s="93"/>
      <c r="EK17" s="93"/>
      <c r="EL17" s="93"/>
      <c r="EM17" s="93"/>
      <c r="EN17" s="93"/>
      <c r="EO17" s="93"/>
      <c r="EP17" s="93"/>
      <c r="EQ17" s="93"/>
      <c r="ER17" s="93"/>
      <c r="ES17" s="93"/>
      <c r="ET17" s="93"/>
      <c r="EU17" s="93"/>
      <c r="EV17" s="93"/>
      <c r="EW17" s="93"/>
      <c r="EX17" s="93"/>
      <c r="EY17" s="93"/>
      <c r="EZ17" s="93"/>
      <c r="FA17" s="93"/>
      <c r="FB17" s="93"/>
      <c r="FC17" s="93"/>
      <c r="FD17" s="93"/>
      <c r="FE17" s="93"/>
      <c r="FF17" s="93"/>
      <c r="FG17" s="93"/>
      <c r="FH17" s="93"/>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93"/>
      <c r="GQ17" s="93"/>
      <c r="GR17" s="93"/>
      <c r="GS17" s="93"/>
      <c r="GT17" s="93"/>
      <c r="GU17" s="93"/>
      <c r="GV17" s="93"/>
      <c r="GW17" s="93"/>
      <c r="GX17" s="93"/>
      <c r="GY17" s="93"/>
      <c r="GZ17" s="93"/>
      <c r="HA17" s="93"/>
      <c r="HB17" s="93"/>
      <c r="HC17" s="93"/>
      <c r="HD17" s="93"/>
      <c r="HE17" s="93"/>
      <c r="HF17" s="93"/>
      <c r="HG17" s="93"/>
      <c r="HH17" s="93"/>
      <c r="HI17" s="93"/>
      <c r="HJ17" s="93"/>
      <c r="HK17" s="93"/>
      <c r="HL17" s="93"/>
      <c r="HM17" s="93"/>
      <c r="HN17" s="93"/>
      <c r="HO17" s="93"/>
      <c r="HP17" s="93"/>
      <c r="HQ17" s="93"/>
      <c r="HR17" s="93"/>
      <c r="HS17" s="93"/>
      <c r="HT17" s="93"/>
      <c r="HU17" s="93"/>
      <c r="HV17" s="93"/>
      <c r="HW17" s="93"/>
      <c r="HX17" s="93"/>
      <c r="HY17" s="93"/>
      <c r="HZ17" s="93"/>
      <c r="IA17" s="93"/>
      <c r="IB17" s="93"/>
      <c r="IC17" s="93"/>
      <c r="ID17" s="93"/>
      <c r="IE17" s="93"/>
      <c r="IF17" s="93"/>
      <c r="IG17" s="93"/>
      <c r="IH17" s="93"/>
      <c r="II17" s="93"/>
      <c r="IJ17" s="93"/>
      <c r="IK17" s="93"/>
      <c r="IL17" s="93"/>
      <c r="IM17" s="93"/>
      <c r="IN17" s="93"/>
      <c r="IO17" s="93"/>
      <c r="IP17" s="93"/>
      <c r="IQ17" s="93"/>
      <c r="IR17" s="93"/>
      <c r="IS17" s="93"/>
      <c r="IT17" s="93"/>
      <c r="IU17" s="93"/>
      <c r="IV17" s="93"/>
      <c r="IW17" s="93"/>
      <c r="IX17" s="93"/>
      <c r="IY17" s="93"/>
      <c r="IZ17" s="93"/>
      <c r="JA17" s="93"/>
      <c r="JB17" s="93"/>
      <c r="JC17" s="93"/>
      <c r="JD17" s="93"/>
      <c r="JE17" s="93"/>
      <c r="JF17" s="93"/>
      <c r="JG17" s="93"/>
      <c r="JH17" s="93"/>
      <c r="JI17" s="93"/>
      <c r="JJ17" s="93"/>
      <c r="JK17" s="93"/>
      <c r="JL17" s="93"/>
      <c r="JM17" s="93"/>
      <c r="JN17" s="93"/>
      <c r="JO17" s="93"/>
      <c r="JP17" s="93"/>
      <c r="JQ17" s="93"/>
      <c r="JR17" s="93"/>
      <c r="JS17" s="93"/>
      <c r="JT17" s="93"/>
      <c r="JU17" s="93"/>
      <c r="JV17" s="93"/>
      <c r="JW17" s="93"/>
      <c r="JX17" s="93"/>
      <c r="JY17" s="93"/>
      <c r="JZ17" s="93"/>
      <c r="KA17" s="93"/>
      <c r="KB17" s="93"/>
      <c r="KC17" s="93"/>
      <c r="KD17" s="93"/>
      <c r="KE17" s="93"/>
      <c r="KF17" s="93"/>
      <c r="KG17" s="93"/>
      <c r="KH17" s="93"/>
      <c r="KI17" s="93"/>
      <c r="KJ17" s="93"/>
      <c r="KK17" s="93"/>
      <c r="KL17" s="93"/>
      <c r="KM17" s="93"/>
      <c r="KN17" s="93"/>
      <c r="KO17" s="93"/>
      <c r="KP17" s="93"/>
      <c r="KQ17" s="93"/>
      <c r="KR17" s="93"/>
      <c r="KS17" s="93"/>
      <c r="KT17" s="93"/>
      <c r="KU17" s="93"/>
      <c r="KV17" s="93"/>
      <c r="KW17" s="93"/>
      <c r="KX17" s="93"/>
      <c r="KY17" s="93"/>
      <c r="KZ17" s="93"/>
      <c r="LA17" s="93"/>
      <c r="LB17" s="93"/>
      <c r="LC17" s="93"/>
      <c r="LD17" s="93"/>
      <c r="LE17" s="93"/>
      <c r="LF17" s="93"/>
      <c r="LG17" s="93"/>
      <c r="LH17" s="93"/>
      <c r="LI17" s="93"/>
      <c r="LJ17" s="93"/>
      <c r="LK17" s="93"/>
      <c r="LL17" s="93"/>
      <c r="LM17" s="93"/>
      <c r="LN17" s="93"/>
      <c r="LO17" s="93"/>
      <c r="LP17" s="93"/>
      <c r="LQ17" s="93"/>
      <c r="LR17" s="93"/>
      <c r="LS17" s="93"/>
      <c r="LT17" s="93"/>
      <c r="LU17" s="93"/>
      <c r="LV17" s="93"/>
      <c r="LW17" s="93"/>
      <c r="LX17" s="93"/>
      <c r="LY17" s="93"/>
      <c r="LZ17" s="93"/>
      <c r="MA17" s="93"/>
      <c r="MB17" s="93"/>
      <c r="MC17" s="93"/>
      <c r="MD17" s="93"/>
      <c r="ME17" s="93"/>
      <c r="MF17" s="93"/>
      <c r="MG17" s="93"/>
      <c r="MH17" s="93"/>
      <c r="MI17" s="93"/>
      <c r="MJ17" s="93"/>
      <c r="MK17" s="93"/>
      <c r="ML17" s="93"/>
      <c r="MM17" s="93"/>
      <c r="MN17" s="93"/>
      <c r="MO17" s="93"/>
      <c r="MP17" s="93"/>
      <c r="MQ17" s="93"/>
      <c r="MR17" s="93"/>
      <c r="MS17" s="93"/>
      <c r="MT17" s="93"/>
      <c r="MU17" s="93"/>
      <c r="MV17" s="93"/>
      <c r="MW17" s="93"/>
      <c r="MX17" s="93"/>
      <c r="MY17" s="93"/>
      <c r="MZ17" s="93"/>
      <c r="NA17" s="93"/>
      <c r="NB17" s="93"/>
      <c r="NC17" s="93"/>
      <c r="ND17" s="93"/>
      <c r="NE17" s="93"/>
      <c r="NF17" s="93"/>
      <c r="NG17" s="93"/>
      <c r="NH17" s="93"/>
      <c r="NI17" s="93"/>
      <c r="NJ17" s="93"/>
      <c r="NK17" s="93"/>
      <c r="NL17" s="93"/>
      <c r="NM17" s="93"/>
      <c r="NN17" s="93"/>
      <c r="NO17" s="93"/>
      <c r="NP17" s="93"/>
      <c r="NQ17" s="93"/>
      <c r="NR17" s="93"/>
      <c r="NS17" s="93"/>
      <c r="NT17" s="93"/>
      <c r="NU17" s="93"/>
      <c r="NV17" s="93"/>
      <c r="NW17" s="93"/>
      <c r="NX17" s="93"/>
      <c r="NY17" s="93"/>
      <c r="NZ17" s="93"/>
      <c r="OA17" s="93"/>
      <c r="OB17" s="93"/>
      <c r="OC17" s="93"/>
      <c r="OD17" s="93"/>
      <c r="OE17" s="93"/>
      <c r="OF17" s="93"/>
      <c r="OG17" s="93"/>
      <c r="OH17" s="93"/>
      <c r="OI17" s="93"/>
      <c r="OJ17" s="93"/>
      <c r="OK17" s="93"/>
      <c r="OL17" s="93"/>
      <c r="OM17" s="93"/>
      <c r="ON17" s="93"/>
      <c r="OO17" s="93"/>
      <c r="OP17" s="93"/>
      <c r="OQ17" s="93"/>
      <c r="OR17" s="93"/>
      <c r="OS17" s="93"/>
      <c r="OT17" s="93"/>
      <c r="OU17" s="93"/>
      <c r="OV17" s="93"/>
      <c r="OW17" s="93"/>
      <c r="OX17" s="93"/>
      <c r="OY17" s="93"/>
      <c r="OZ17" s="93"/>
      <c r="PA17" s="93"/>
      <c r="PB17" s="93"/>
      <c r="PC17" s="93"/>
      <c r="PD17" s="93"/>
      <c r="PE17" s="93"/>
      <c r="PF17" s="93"/>
      <c r="PG17" s="93"/>
      <c r="PH17" s="93"/>
      <c r="PI17" s="93"/>
      <c r="PJ17" s="93"/>
      <c r="PK17" s="93"/>
      <c r="PL17" s="93"/>
      <c r="PM17" s="93"/>
      <c r="PN17" s="93"/>
      <c r="PO17" s="93"/>
      <c r="PP17" s="93"/>
      <c r="PQ17" s="93"/>
      <c r="PR17" s="93"/>
      <c r="PS17" s="93"/>
      <c r="PT17" s="93"/>
      <c r="PU17" s="93"/>
      <c r="PV17" s="93"/>
      <c r="PW17" s="93"/>
      <c r="PX17" s="93"/>
      <c r="PY17" s="93"/>
      <c r="PZ17" s="93"/>
      <c r="QA17" s="93"/>
      <c r="QB17" s="93"/>
      <c r="QC17" s="93"/>
      <c r="QD17" s="93"/>
      <c r="QE17" s="93"/>
      <c r="QF17" s="93"/>
      <c r="QG17" s="93"/>
      <c r="QH17" s="93"/>
      <c r="QI17" s="93"/>
      <c r="QJ17" s="93"/>
      <c r="QK17" s="93"/>
      <c r="QL17" s="93"/>
      <c r="QM17" s="93"/>
      <c r="QN17" s="93"/>
      <c r="QO17" s="93"/>
      <c r="QP17" s="93"/>
      <c r="QQ17" s="93"/>
      <c r="QR17" s="93"/>
      <c r="QS17" s="93"/>
      <c r="QT17" s="93"/>
      <c r="QU17" s="93"/>
      <c r="QV17" s="93"/>
      <c r="QW17" s="93"/>
      <c r="QX17" s="93"/>
      <c r="QY17" s="93"/>
      <c r="QZ17" s="93"/>
      <c r="RA17" s="93"/>
      <c r="RB17" s="93"/>
      <c r="RC17" s="93"/>
      <c r="RD17" s="93"/>
      <c r="RE17" s="93"/>
      <c r="RF17" s="93"/>
      <c r="RG17" s="93"/>
      <c r="RH17" s="93"/>
      <c r="RI17" s="93"/>
      <c r="RJ17" s="93"/>
      <c r="RK17" s="93"/>
      <c r="RL17" s="93"/>
      <c r="RM17" s="93"/>
      <c r="RN17" s="93"/>
      <c r="RO17" s="93"/>
      <c r="RP17" s="93"/>
      <c r="RQ17" s="93"/>
      <c r="RR17" s="93"/>
      <c r="RS17" s="93"/>
      <c r="RT17" s="93"/>
      <c r="RU17" s="93"/>
      <c r="RV17" s="93"/>
      <c r="RW17" s="93"/>
      <c r="RX17" s="93"/>
      <c r="RY17" s="93"/>
      <c r="RZ17" s="93"/>
      <c r="SA17" s="93"/>
      <c r="SB17" s="93"/>
      <c r="SC17" s="93"/>
      <c r="SD17" s="93"/>
      <c r="SE17" s="93"/>
      <c r="SF17" s="93"/>
      <c r="SG17" s="93"/>
      <c r="SH17" s="93"/>
      <c r="SI17" s="93"/>
      <c r="SJ17" s="93"/>
      <c r="SK17" s="93"/>
      <c r="SL17" s="93"/>
      <c r="SM17" s="93"/>
      <c r="SN17" s="93"/>
      <c r="SO17" s="93"/>
      <c r="SP17" s="93"/>
      <c r="SQ17" s="93"/>
      <c r="SR17" s="93"/>
      <c r="SS17" s="93"/>
      <c r="ST17" s="93"/>
      <c r="SU17" s="93"/>
      <c r="SV17" s="93"/>
      <c r="SW17" s="93"/>
      <c r="SX17" s="93"/>
      <c r="SY17" s="93"/>
      <c r="SZ17" s="93"/>
      <c r="TA17" s="93"/>
      <c r="TB17" s="93"/>
      <c r="TC17" s="93"/>
      <c r="TD17" s="93"/>
      <c r="TE17" s="93"/>
      <c r="TF17" s="93"/>
      <c r="TG17" s="93"/>
      <c r="TH17" s="93"/>
      <c r="TI17" s="93"/>
      <c r="TJ17" s="93"/>
      <c r="TK17" s="93"/>
      <c r="TL17" s="93"/>
      <c r="TM17" s="93"/>
      <c r="TN17" s="93"/>
      <c r="TO17" s="93"/>
      <c r="TP17" s="93"/>
      <c r="TQ17" s="93"/>
      <c r="TR17" s="93"/>
      <c r="TS17" s="93"/>
      <c r="TT17" s="93"/>
      <c r="TU17" s="93"/>
      <c r="TV17" s="93"/>
      <c r="TW17" s="93"/>
      <c r="TX17" s="93"/>
      <c r="TY17" s="93"/>
      <c r="TZ17" s="93"/>
      <c r="UA17" s="93"/>
      <c r="UB17" s="93"/>
      <c r="UC17" s="93"/>
      <c r="UD17" s="93"/>
      <c r="UE17" s="93"/>
      <c r="UF17" s="93"/>
      <c r="UG17" s="93"/>
      <c r="UH17" s="93"/>
      <c r="UI17" s="93"/>
      <c r="UJ17" s="93"/>
      <c r="UK17" s="93"/>
      <c r="UL17" s="93"/>
      <c r="UM17" s="93"/>
      <c r="UN17" s="93"/>
      <c r="UO17" s="93"/>
      <c r="UP17" s="93"/>
      <c r="UQ17" s="93"/>
      <c r="UR17" s="93"/>
      <c r="US17" s="93"/>
      <c r="UT17" s="93"/>
      <c r="UU17" s="93"/>
      <c r="UV17" s="93"/>
      <c r="UW17" s="93"/>
      <c r="UX17" s="93"/>
      <c r="UY17" s="93"/>
      <c r="UZ17" s="93"/>
      <c r="VA17" s="93"/>
      <c r="VB17" s="93"/>
      <c r="VC17" s="93"/>
      <c r="VD17" s="93"/>
      <c r="VE17" s="93"/>
      <c r="VF17" s="93"/>
      <c r="VG17" s="93"/>
      <c r="VH17" s="93"/>
      <c r="VI17" s="93"/>
      <c r="VJ17" s="93"/>
      <c r="VK17" s="93"/>
      <c r="VL17" s="93"/>
      <c r="VM17" s="93"/>
      <c r="VN17" s="93"/>
      <c r="VO17" s="93"/>
      <c r="VP17" s="93"/>
      <c r="VQ17" s="93"/>
      <c r="VR17" s="93"/>
      <c r="VS17" s="93"/>
      <c r="VT17" s="93"/>
      <c r="VU17" s="93"/>
      <c r="VV17" s="93"/>
      <c r="VW17" s="93"/>
      <c r="VX17" s="93"/>
      <c r="VY17" s="93"/>
      <c r="VZ17" s="93"/>
      <c r="WA17" s="93"/>
      <c r="WB17" s="93"/>
      <c r="WC17" s="93"/>
      <c r="WD17" s="93"/>
      <c r="WE17" s="93"/>
      <c r="WF17" s="93"/>
      <c r="WG17" s="93"/>
      <c r="WH17" s="93"/>
      <c r="WI17" s="93"/>
      <c r="WJ17" s="93"/>
      <c r="WK17" s="93"/>
      <c r="WL17" s="93"/>
      <c r="WM17" s="93"/>
      <c r="WN17" s="93"/>
      <c r="WO17" s="93"/>
      <c r="WP17" s="93"/>
      <c r="WQ17" s="93"/>
      <c r="WR17" s="93"/>
      <c r="WS17" s="93"/>
      <c r="WT17" s="93"/>
      <c r="WU17" s="93"/>
      <c r="WV17" s="93"/>
      <c r="WW17" s="93"/>
      <c r="WX17" s="93"/>
      <c r="WY17" s="93"/>
      <c r="WZ17" s="93"/>
      <c r="XA17" s="93"/>
      <c r="XB17" s="93"/>
      <c r="XC17" s="93"/>
      <c r="XD17" s="93"/>
      <c r="XE17" s="93"/>
      <c r="XF17" s="93"/>
      <c r="XG17" s="93"/>
      <c r="XH17" s="93"/>
      <c r="XI17" s="93"/>
      <c r="XJ17" s="93"/>
      <c r="XK17" s="93"/>
      <c r="XL17" s="93"/>
      <c r="XM17" s="93"/>
      <c r="XN17" s="93"/>
      <c r="XO17" s="93"/>
      <c r="XP17" s="93"/>
      <c r="XQ17" s="93"/>
      <c r="XR17" s="93"/>
      <c r="XS17" s="93"/>
      <c r="XT17" s="93"/>
      <c r="XU17" s="93"/>
      <c r="XV17" s="93"/>
      <c r="XW17" s="93"/>
      <c r="XX17" s="93"/>
      <c r="XY17" s="93"/>
      <c r="XZ17" s="93"/>
      <c r="YA17" s="93"/>
      <c r="YB17" s="93"/>
      <c r="YC17" s="93"/>
      <c r="YD17" s="93"/>
      <c r="YE17" s="93"/>
      <c r="YF17" s="93"/>
      <c r="YG17" s="93"/>
      <c r="YH17" s="93"/>
      <c r="YI17" s="93"/>
      <c r="YJ17" s="93"/>
      <c r="YK17" s="93"/>
      <c r="YL17" s="93"/>
      <c r="YM17" s="93"/>
      <c r="YN17" s="93"/>
      <c r="YO17" s="93"/>
      <c r="YP17" s="93"/>
      <c r="YQ17" s="93"/>
      <c r="YR17" s="93"/>
      <c r="YS17" s="93"/>
      <c r="YT17" s="93"/>
      <c r="YU17" s="93"/>
      <c r="YV17" s="93"/>
      <c r="YW17" s="93"/>
      <c r="YX17" s="93"/>
      <c r="YY17" s="93"/>
      <c r="YZ17" s="93"/>
      <c r="ZA17" s="93"/>
      <c r="ZB17" s="93"/>
      <c r="ZC17" s="93"/>
      <c r="ZD17" s="93"/>
      <c r="ZE17" s="93"/>
      <c r="ZF17" s="93"/>
      <c r="ZG17" s="93"/>
      <c r="ZH17" s="93"/>
      <c r="ZI17" s="93"/>
      <c r="ZJ17" s="93"/>
      <c r="ZK17" s="93"/>
      <c r="ZL17" s="93"/>
      <c r="ZM17" s="93"/>
      <c r="ZN17" s="93"/>
      <c r="ZO17" s="93"/>
      <c r="ZP17" s="93"/>
      <c r="ZQ17" s="93"/>
      <c r="ZR17" s="93"/>
      <c r="ZS17" s="93"/>
      <c r="ZT17" s="93"/>
      <c r="ZU17" s="93"/>
      <c r="ZV17" s="93"/>
      <c r="ZW17" s="93"/>
      <c r="ZX17" s="93"/>
      <c r="ZY17" s="93"/>
      <c r="ZZ17" s="93"/>
      <c r="AAA17" s="93"/>
      <c r="AAB17" s="93"/>
      <c r="AAC17" s="93"/>
      <c r="AAD17" s="93"/>
      <c r="AAE17" s="93"/>
      <c r="AAF17" s="93"/>
      <c r="AAG17" s="93"/>
      <c r="AAH17" s="93"/>
      <c r="AAI17" s="93"/>
      <c r="AAJ17" s="93"/>
      <c r="AAK17" s="93"/>
      <c r="AAL17" s="93"/>
      <c r="AAM17" s="93"/>
      <c r="AAN17" s="93"/>
      <c r="AAO17" s="93"/>
      <c r="AAP17" s="93"/>
      <c r="AAQ17" s="93"/>
      <c r="AAR17" s="93"/>
      <c r="AAS17" s="93"/>
      <c r="AAT17" s="93"/>
      <c r="AAU17" s="93"/>
      <c r="AAV17" s="93"/>
      <c r="AAW17" s="93"/>
      <c r="AAX17" s="93"/>
      <c r="AAY17" s="93"/>
      <c r="AAZ17" s="93"/>
      <c r="ABA17" s="93"/>
      <c r="ABB17" s="93"/>
      <c r="ABC17" s="93"/>
      <c r="ABD17" s="93"/>
      <c r="ABE17" s="93"/>
      <c r="ABF17" s="93"/>
      <c r="ABG17" s="93"/>
      <c r="ABH17" s="93"/>
      <c r="ABI17" s="93"/>
      <c r="ABJ17" s="93"/>
      <c r="ABK17" s="93"/>
      <c r="ABL17" s="93"/>
      <c r="ABM17" s="93"/>
      <c r="ABN17" s="93"/>
      <c r="ABO17" s="93"/>
      <c r="ABP17" s="93"/>
      <c r="ABQ17" s="93"/>
      <c r="ABR17" s="93"/>
      <c r="ABS17" s="93"/>
      <c r="ABT17" s="93"/>
      <c r="ABU17" s="93"/>
      <c r="ABV17" s="93"/>
      <c r="ABW17" s="93"/>
      <c r="ABX17" s="93"/>
      <c r="ABY17" s="93"/>
      <c r="ABZ17" s="93"/>
      <c r="ACA17" s="93"/>
      <c r="ACB17" s="93"/>
      <c r="ACC17" s="93"/>
      <c r="ACD17" s="93"/>
      <c r="ACE17" s="93"/>
      <c r="ACF17" s="93"/>
      <c r="ACG17" s="93"/>
      <c r="ACH17" s="93"/>
      <c r="ACI17" s="93"/>
      <c r="ACJ17" s="93"/>
      <c r="ACK17" s="93"/>
      <c r="ACL17" s="93"/>
      <c r="ACM17" s="93"/>
      <c r="ACN17" s="93"/>
      <c r="ACO17" s="93"/>
      <c r="ACP17" s="93"/>
      <c r="ACQ17" s="93"/>
      <c r="ACR17" s="93"/>
      <c r="ACS17" s="93"/>
      <c r="ACT17" s="93"/>
      <c r="ACU17" s="93"/>
      <c r="ACV17" s="93"/>
      <c r="ACW17" s="93"/>
      <c r="ACX17" s="93"/>
      <c r="ACY17" s="93"/>
      <c r="ACZ17" s="93"/>
      <c r="ADA17" s="93"/>
      <c r="ADB17" s="93"/>
      <c r="ADC17" s="93"/>
      <c r="ADD17" s="93"/>
      <c r="ADE17" s="93"/>
      <c r="ADF17" s="93"/>
      <c r="ADG17" s="93"/>
      <c r="ADH17" s="93"/>
      <c r="ADI17" s="93"/>
      <c r="ADJ17" s="93"/>
      <c r="ADK17" s="93"/>
      <c r="ADL17" s="93"/>
      <c r="ADM17" s="93"/>
      <c r="ADN17" s="93"/>
      <c r="ADO17" s="93"/>
      <c r="ADP17" s="93"/>
      <c r="ADQ17" s="93"/>
      <c r="ADR17" s="93"/>
      <c r="ADS17" s="93"/>
      <c r="ADT17" s="93"/>
      <c r="ADU17" s="93"/>
      <c r="ADV17" s="93"/>
      <c r="ADW17" s="93"/>
      <c r="ADX17" s="93"/>
      <c r="ADY17" s="93"/>
      <c r="ADZ17" s="93"/>
      <c r="AEA17" s="93"/>
      <c r="AEB17" s="93"/>
      <c r="AEC17" s="93"/>
      <c r="AED17" s="93"/>
      <c r="AEE17" s="93"/>
      <c r="AEF17" s="93"/>
      <c r="AEG17" s="93"/>
      <c r="AEH17" s="93"/>
      <c r="AEI17" s="93"/>
      <c r="AEJ17" s="93"/>
      <c r="AEK17" s="93"/>
      <c r="AEL17" s="93"/>
      <c r="AEM17" s="93"/>
      <c r="AEN17" s="93"/>
      <c r="AEO17" s="93"/>
      <c r="AEP17" s="93"/>
      <c r="AEQ17" s="93"/>
      <c r="AER17" s="93"/>
      <c r="AES17" s="93"/>
      <c r="AET17" s="93"/>
      <c r="AEU17" s="93"/>
      <c r="AEV17" s="93"/>
      <c r="AEW17" s="93"/>
      <c r="AEX17" s="93"/>
      <c r="AEY17" s="93"/>
      <c r="AEZ17" s="93"/>
      <c r="AFA17" s="93"/>
      <c r="AFB17" s="93"/>
      <c r="AFC17" s="93"/>
      <c r="AFD17" s="93"/>
      <c r="AFE17" s="93"/>
      <c r="AFF17" s="93"/>
      <c r="AFG17" s="93"/>
      <c r="AFH17" s="93"/>
      <c r="AFI17" s="93"/>
      <c r="AFJ17" s="93"/>
      <c r="AFK17" s="93"/>
      <c r="AFL17" s="93"/>
      <c r="AFM17" s="93"/>
      <c r="AFN17" s="93"/>
      <c r="AFO17" s="93"/>
      <c r="AFP17" s="93"/>
      <c r="AFQ17" s="93"/>
      <c r="AFR17" s="93"/>
      <c r="AFS17" s="93"/>
      <c r="AFT17" s="93"/>
      <c r="AFU17" s="93"/>
      <c r="AFV17" s="93"/>
      <c r="AFW17" s="93"/>
      <c r="AFX17" s="93"/>
      <c r="AFY17" s="93"/>
      <c r="AFZ17" s="93"/>
      <c r="AGA17" s="93"/>
      <c r="AGB17" s="93"/>
      <c r="AGC17" s="93"/>
      <c r="AGD17" s="93"/>
      <c r="AGE17" s="93"/>
      <c r="AGF17" s="93"/>
      <c r="AGG17" s="93"/>
      <c r="AGH17" s="93"/>
      <c r="AGI17" s="93"/>
      <c r="AGJ17" s="93"/>
      <c r="AGK17" s="93"/>
      <c r="AGL17" s="93"/>
      <c r="AGM17" s="93"/>
      <c r="AGN17" s="93"/>
      <c r="AGO17" s="93"/>
      <c r="AGP17" s="93"/>
      <c r="AGQ17" s="93"/>
      <c r="AGR17" s="93"/>
      <c r="AGS17" s="93"/>
      <c r="AGT17" s="93"/>
      <c r="AGU17" s="93"/>
      <c r="AGV17" s="93"/>
      <c r="AGW17" s="93"/>
      <c r="AGX17" s="93"/>
      <c r="AGY17" s="93"/>
      <c r="AGZ17" s="93"/>
      <c r="AHA17" s="93"/>
      <c r="AHB17" s="93"/>
      <c r="AHC17" s="93"/>
      <c r="AHD17" s="93"/>
      <c r="AHE17" s="93"/>
      <c r="AHF17" s="93"/>
      <c r="AHG17" s="93"/>
      <c r="AHH17" s="93"/>
      <c r="AHI17" s="93"/>
      <c r="AHJ17" s="93"/>
      <c r="AHK17" s="93"/>
      <c r="AHL17" s="93"/>
      <c r="AHM17" s="93"/>
      <c r="AHN17" s="93"/>
      <c r="AHO17" s="93"/>
      <c r="AHP17" s="93"/>
      <c r="AHQ17" s="93"/>
      <c r="AHR17" s="93"/>
      <c r="AHS17" s="93"/>
      <c r="AHT17" s="93"/>
      <c r="AHU17" s="93"/>
      <c r="AHV17" s="93"/>
      <c r="AHW17" s="93"/>
      <c r="AHX17" s="93"/>
      <c r="AHY17" s="93"/>
      <c r="AHZ17" s="93"/>
      <c r="AIA17" s="93"/>
      <c r="AIB17" s="93"/>
      <c r="AIC17" s="93"/>
      <c r="AID17" s="93"/>
      <c r="AIE17" s="93"/>
      <c r="AIF17" s="93"/>
      <c r="AIG17" s="93"/>
      <c r="AIH17" s="93"/>
      <c r="AII17" s="93"/>
      <c r="AIJ17" s="93"/>
      <c r="AIK17" s="93"/>
      <c r="AIL17" s="93"/>
      <c r="AIM17" s="93"/>
      <c r="AIN17" s="93"/>
      <c r="AIO17" s="93"/>
      <c r="AIP17" s="93"/>
      <c r="AIQ17" s="93"/>
      <c r="AIR17" s="93"/>
      <c r="AIS17" s="93"/>
      <c r="AIT17" s="93"/>
      <c r="AIU17" s="93"/>
      <c r="AIV17" s="93"/>
      <c r="AIW17" s="93"/>
      <c r="AIX17" s="93"/>
      <c r="AIY17" s="93"/>
      <c r="AIZ17" s="93"/>
      <c r="AJA17" s="93"/>
      <c r="AJB17" s="93"/>
      <c r="AJC17" s="93"/>
      <c r="AJD17" s="93"/>
      <c r="AJE17" s="93"/>
      <c r="AJF17" s="93"/>
      <c r="AJG17" s="93"/>
      <c r="AJH17" s="93"/>
      <c r="AJI17" s="93"/>
      <c r="AJJ17" s="93"/>
      <c r="AJK17" s="93"/>
      <c r="AJL17" s="93"/>
      <c r="AJM17" s="93"/>
      <c r="AJN17" s="93"/>
      <c r="AJO17" s="93"/>
      <c r="AJP17" s="93"/>
      <c r="AJQ17" s="93"/>
      <c r="AJR17" s="93"/>
      <c r="AJS17" s="93"/>
      <c r="AJT17" s="93"/>
      <c r="AJU17" s="93"/>
      <c r="AJV17" s="93"/>
      <c r="AJW17" s="93"/>
      <c r="AJX17" s="93"/>
      <c r="AJY17" s="93"/>
      <c r="AJZ17" s="93"/>
      <c r="AKA17" s="93"/>
      <c r="AKB17" s="93"/>
      <c r="AKC17" s="93"/>
      <c r="AKD17" s="93"/>
      <c r="AKE17" s="93"/>
      <c r="AKF17" s="93"/>
      <c r="AKG17" s="93"/>
      <c r="AKH17" s="93"/>
      <c r="AKI17" s="93"/>
      <c r="AKJ17" s="93"/>
      <c r="AKK17" s="93"/>
      <c r="AKL17" s="93"/>
      <c r="AKM17" s="93"/>
      <c r="AKN17" s="93"/>
      <c r="AKO17" s="93"/>
      <c r="AKP17" s="93"/>
      <c r="AKQ17" s="93"/>
      <c r="AKR17" s="93"/>
      <c r="AKS17" s="93"/>
      <c r="AKT17" s="93"/>
      <c r="AKU17" s="93"/>
      <c r="AKV17" s="93"/>
      <c r="AKW17" s="93"/>
      <c r="AKX17" s="93"/>
      <c r="AKY17" s="93"/>
      <c r="AKZ17" s="93"/>
      <c r="ALA17" s="93"/>
      <c r="ALB17" s="93"/>
      <c r="ALC17" s="93"/>
      <c r="ALD17" s="93"/>
      <c r="ALE17" s="93"/>
      <c r="ALF17" s="93"/>
      <c r="ALG17" s="93"/>
      <c r="ALH17" s="93"/>
      <c r="ALI17" s="93"/>
      <c r="ALJ17" s="93"/>
      <c r="ALK17" s="93"/>
      <c r="ALL17" s="93"/>
      <c r="ALM17" s="93"/>
      <c r="ALN17" s="93"/>
      <c r="ALO17" s="93"/>
      <c r="ALP17" s="93"/>
      <c r="ALQ17" s="93"/>
      <c r="ALR17" s="93"/>
      <c r="ALS17" s="93"/>
      <c r="ALT17" s="93"/>
      <c r="ALU17" s="93"/>
      <c r="ALV17" s="93"/>
      <c r="ALW17" s="93"/>
      <c r="ALX17" s="93"/>
      <c r="ALY17" s="93"/>
      <c r="ALZ17" s="93"/>
      <c r="AMA17" s="93"/>
      <c r="AMB17" s="93"/>
      <c r="AMC17" s="93"/>
      <c r="AMD17" s="93"/>
      <c r="AME17" s="93"/>
      <c r="AMF17" s="93"/>
      <c r="AMG17" s="93"/>
      <c r="AMH17" s="93"/>
      <c r="AMI17" s="93"/>
      <c r="AMJ17" s="93"/>
      <c r="AMK17" s="93"/>
      <c r="AML17" s="93"/>
      <c r="AMM17" s="93"/>
      <c r="AMN17" s="93"/>
      <c r="AMO17" s="93"/>
      <c r="AMP17" s="93"/>
      <c r="AMQ17" s="93"/>
      <c r="AMR17" s="93"/>
      <c r="AMS17" s="93"/>
      <c r="AMT17" s="93"/>
      <c r="AMU17" s="93"/>
      <c r="AMV17" s="93"/>
      <c r="AMW17" s="93"/>
      <c r="AMX17" s="93"/>
      <c r="AMY17" s="93"/>
      <c r="AMZ17" s="93"/>
      <c r="ANA17" s="93"/>
      <c r="ANB17" s="93"/>
      <c r="ANC17" s="93"/>
      <c r="AND17" s="93"/>
      <c r="ANE17" s="93"/>
      <c r="ANF17" s="93"/>
      <c r="ANG17" s="93"/>
      <c r="ANH17" s="93"/>
      <c r="ANI17" s="93"/>
      <c r="ANJ17" s="93"/>
      <c r="ANK17" s="93"/>
      <c r="ANL17" s="93"/>
      <c r="ANM17" s="93"/>
      <c r="ANN17" s="93"/>
      <c r="ANO17" s="93"/>
      <c r="ANP17" s="93"/>
      <c r="ANQ17" s="93"/>
      <c r="ANR17" s="93"/>
      <c r="ANS17" s="93"/>
      <c r="ANT17" s="93"/>
      <c r="ANU17" s="93"/>
      <c r="ANV17" s="93"/>
      <c r="ANW17" s="93"/>
      <c r="ANX17" s="93"/>
      <c r="ANY17" s="93"/>
      <c r="ANZ17" s="93"/>
      <c r="AOA17" s="93"/>
      <c r="AOB17" s="93"/>
      <c r="AOC17" s="93"/>
      <c r="AOD17" s="93"/>
      <c r="AOE17" s="93"/>
      <c r="AOF17" s="93"/>
      <c r="AOG17" s="93"/>
      <c r="AOH17" s="93"/>
      <c r="AOI17" s="93"/>
      <c r="AOJ17" s="93"/>
      <c r="AOK17" s="93"/>
      <c r="AOL17" s="93"/>
      <c r="AOM17" s="93"/>
      <c r="AON17" s="93"/>
      <c r="AOO17" s="93"/>
      <c r="AOP17" s="93"/>
      <c r="AOQ17" s="93"/>
      <c r="AOR17" s="93"/>
      <c r="AOS17" s="93"/>
      <c r="AOT17" s="93"/>
      <c r="AOU17" s="93"/>
      <c r="AOV17" s="93"/>
      <c r="AOW17" s="93"/>
      <c r="AOX17" s="93"/>
      <c r="AOY17" s="93"/>
      <c r="AOZ17" s="93"/>
      <c r="APA17" s="93"/>
      <c r="APB17" s="93"/>
      <c r="APC17" s="93"/>
      <c r="APD17" s="93"/>
      <c r="APE17" s="93"/>
      <c r="APF17" s="93"/>
      <c r="APG17" s="93"/>
      <c r="APH17" s="93"/>
      <c r="API17" s="93"/>
      <c r="APJ17" s="93"/>
      <c r="APK17" s="93"/>
      <c r="APL17" s="93"/>
      <c r="APM17" s="93"/>
      <c r="APN17" s="93"/>
      <c r="APO17" s="93"/>
      <c r="APP17" s="93"/>
      <c r="APQ17" s="93"/>
      <c r="APR17" s="93"/>
      <c r="APS17" s="93"/>
      <c r="APT17" s="93"/>
      <c r="APU17" s="93"/>
      <c r="APV17" s="93"/>
      <c r="APW17" s="93"/>
      <c r="APX17" s="93"/>
      <c r="APY17" s="93"/>
      <c r="APZ17" s="93"/>
      <c r="AQA17" s="93"/>
      <c r="AQB17" s="93"/>
      <c r="AQC17" s="93"/>
      <c r="AQD17" s="93"/>
      <c r="AQE17" s="93"/>
      <c r="AQF17" s="93"/>
      <c r="AQG17" s="93"/>
      <c r="AQH17" s="93"/>
      <c r="AQI17" s="93"/>
      <c r="AQJ17" s="93"/>
      <c r="AQK17" s="93"/>
      <c r="AQL17" s="93"/>
      <c r="AQM17" s="93"/>
      <c r="AQN17" s="93"/>
      <c r="AQO17" s="93"/>
      <c r="AQP17" s="93"/>
      <c r="AQQ17" s="93"/>
      <c r="AQR17" s="93"/>
      <c r="AQS17" s="93"/>
      <c r="AQT17" s="93"/>
      <c r="AQU17" s="93"/>
      <c r="AQV17" s="93"/>
      <c r="AQW17" s="93"/>
      <c r="AQX17" s="93"/>
      <c r="AQY17" s="93"/>
      <c r="AQZ17" s="93"/>
      <c r="ARA17" s="93"/>
      <c r="ARB17" s="93"/>
      <c r="ARC17" s="93"/>
      <c r="ARD17" s="93"/>
      <c r="ARE17" s="93"/>
      <c r="ARF17" s="93"/>
      <c r="ARG17" s="93"/>
      <c r="ARH17" s="93"/>
      <c r="ARI17" s="93"/>
      <c r="ARJ17" s="93"/>
      <c r="ARK17" s="93"/>
      <c r="ARL17" s="93"/>
      <c r="ARM17" s="93"/>
      <c r="ARN17" s="93"/>
      <c r="ARO17" s="93"/>
      <c r="ARP17" s="93"/>
      <c r="ARQ17" s="93"/>
      <c r="ARR17" s="93"/>
      <c r="ARS17" s="93"/>
      <c r="ART17" s="93"/>
      <c r="ARU17" s="93"/>
      <c r="ARV17" s="93"/>
      <c r="ARW17" s="93"/>
      <c r="ARX17" s="93"/>
      <c r="ARY17" s="93"/>
      <c r="ARZ17" s="93"/>
      <c r="ASA17" s="93"/>
      <c r="ASB17" s="93"/>
      <c r="ASC17" s="93"/>
      <c r="ASD17" s="93"/>
      <c r="ASE17" s="93"/>
      <c r="ASF17" s="93"/>
      <c r="ASG17" s="93"/>
      <c r="ASH17" s="93"/>
      <c r="ASI17" s="93"/>
      <c r="ASJ17" s="93"/>
      <c r="ASK17" s="93"/>
      <c r="ASL17" s="93"/>
      <c r="ASM17" s="93"/>
      <c r="ASN17" s="93"/>
      <c r="ASO17" s="93"/>
      <c r="ASP17" s="93"/>
      <c r="ASQ17" s="93"/>
      <c r="ASR17" s="93"/>
      <c r="ASS17" s="93"/>
      <c r="AST17" s="93"/>
      <c r="ASU17" s="93"/>
      <c r="ASV17" s="93"/>
      <c r="ASW17" s="93"/>
      <c r="ASX17" s="93"/>
      <c r="ASY17" s="93"/>
      <c r="ASZ17" s="93"/>
      <c r="ATA17" s="93"/>
      <c r="ATB17" s="93"/>
      <c r="ATC17" s="93"/>
      <c r="ATD17" s="93"/>
      <c r="ATE17" s="93"/>
      <c r="ATF17" s="93"/>
      <c r="ATG17" s="93"/>
      <c r="ATH17" s="93"/>
      <c r="ATI17" s="93"/>
      <c r="ATJ17" s="93"/>
      <c r="ATK17" s="93"/>
      <c r="ATL17" s="93"/>
      <c r="ATM17" s="93"/>
      <c r="ATN17" s="93"/>
      <c r="ATO17" s="93"/>
      <c r="ATP17" s="93"/>
      <c r="ATQ17" s="93"/>
      <c r="ATR17" s="93"/>
      <c r="ATS17" s="93"/>
      <c r="ATT17" s="93"/>
      <c r="ATU17" s="93"/>
      <c r="ATV17" s="93"/>
      <c r="ATW17" s="93"/>
      <c r="ATX17" s="93"/>
      <c r="ATY17" s="93"/>
      <c r="ATZ17" s="93"/>
      <c r="AUA17" s="93"/>
      <c r="AUB17" s="93"/>
      <c r="AUC17" s="93"/>
      <c r="AUD17" s="93"/>
      <c r="AUE17" s="93"/>
      <c r="AUF17" s="93"/>
      <c r="AUG17" s="93"/>
      <c r="AUH17" s="93"/>
      <c r="AUI17" s="93"/>
      <c r="AUJ17" s="93"/>
      <c r="AUK17" s="93"/>
      <c r="AUL17" s="93"/>
      <c r="AUM17" s="93"/>
      <c r="AUN17" s="93"/>
      <c r="AUO17" s="93"/>
      <c r="AUP17" s="93"/>
      <c r="AUQ17" s="93"/>
      <c r="AUR17" s="93"/>
      <c r="AUS17" s="93"/>
      <c r="AUT17" s="93"/>
      <c r="AUU17" s="93"/>
      <c r="AUV17" s="93"/>
      <c r="AUW17" s="93"/>
      <c r="AUX17" s="93"/>
      <c r="AUY17" s="93"/>
      <c r="AUZ17" s="93"/>
      <c r="AVA17" s="93"/>
      <c r="AVB17" s="93"/>
      <c r="AVC17" s="93"/>
      <c r="AVD17" s="93"/>
      <c r="AVE17" s="93"/>
      <c r="AVF17" s="93"/>
      <c r="AVG17" s="93"/>
      <c r="AVH17" s="93"/>
      <c r="AVI17" s="93"/>
      <c r="AVJ17" s="93"/>
      <c r="AVK17" s="93"/>
      <c r="AVL17" s="93"/>
      <c r="AVM17" s="93"/>
      <c r="AVN17" s="93"/>
      <c r="AVO17" s="93"/>
      <c r="AVP17" s="93"/>
      <c r="AVQ17" s="93"/>
      <c r="AVR17" s="93"/>
      <c r="AVS17" s="93"/>
      <c r="AVT17" s="93"/>
      <c r="AVU17" s="93"/>
      <c r="AVV17" s="93"/>
      <c r="AVW17" s="93"/>
      <c r="AVX17" s="93"/>
      <c r="AVY17" s="93"/>
      <c r="AVZ17" s="93"/>
      <c r="AWA17" s="93"/>
      <c r="AWB17" s="93"/>
      <c r="AWC17" s="93"/>
      <c r="AWD17" s="93"/>
      <c r="AWE17" s="93"/>
      <c r="AWF17" s="93"/>
      <c r="AWG17" s="93"/>
      <c r="AWH17" s="93"/>
      <c r="AWI17" s="93"/>
      <c r="AWJ17" s="93"/>
      <c r="AWK17" s="93"/>
      <c r="AWL17" s="93"/>
      <c r="AWM17" s="93"/>
      <c r="AWN17" s="93"/>
      <c r="AWO17" s="93"/>
      <c r="AWP17" s="93"/>
      <c r="AWQ17" s="93"/>
      <c r="AWR17" s="93"/>
      <c r="AWS17" s="93"/>
      <c r="AWT17" s="93"/>
      <c r="AWU17" s="93"/>
      <c r="AWV17" s="93"/>
      <c r="AWW17" s="93"/>
      <c r="AWX17" s="93"/>
      <c r="AWY17" s="93"/>
      <c r="AWZ17" s="93"/>
      <c r="AXA17" s="93"/>
      <c r="AXB17" s="93"/>
      <c r="AXC17" s="93"/>
      <c r="AXD17" s="93"/>
      <c r="AXE17" s="93"/>
      <c r="AXF17" s="93"/>
      <c r="AXG17" s="93"/>
      <c r="AXH17" s="93"/>
      <c r="AXI17" s="93"/>
      <c r="AXJ17" s="93"/>
      <c r="AXK17" s="93"/>
      <c r="AXL17" s="93"/>
      <c r="AXM17" s="93"/>
      <c r="AXN17" s="93"/>
      <c r="AXO17" s="93"/>
      <c r="AXP17" s="93"/>
      <c r="AXQ17" s="93"/>
      <c r="AXR17" s="93"/>
      <c r="AXS17" s="93"/>
      <c r="AXT17" s="93"/>
      <c r="AXU17" s="93"/>
      <c r="AXV17" s="93"/>
      <c r="AXW17" s="93"/>
      <c r="AXX17" s="93"/>
      <c r="AXY17" s="93"/>
      <c r="AXZ17" s="93"/>
      <c r="AYA17" s="93"/>
      <c r="AYB17" s="93"/>
      <c r="AYC17" s="93"/>
      <c r="AYD17" s="93"/>
      <c r="AYE17" s="93"/>
      <c r="AYF17" s="93"/>
      <c r="AYG17" s="93"/>
      <c r="AYH17" s="93"/>
      <c r="AYI17" s="93"/>
      <c r="AYJ17" s="93"/>
      <c r="AYK17" s="93"/>
      <c r="AYL17" s="93"/>
      <c r="AYM17" s="93"/>
      <c r="AYN17" s="93"/>
      <c r="AYO17" s="93"/>
      <c r="AYP17" s="93"/>
      <c r="AYQ17" s="93"/>
      <c r="AYR17" s="93"/>
      <c r="AYS17" s="93"/>
      <c r="AYT17" s="93"/>
      <c r="AYU17" s="93"/>
      <c r="AYV17" s="93"/>
      <c r="AYW17" s="93"/>
      <c r="AYX17" s="93"/>
      <c r="AYY17" s="93"/>
      <c r="AYZ17" s="93"/>
      <c r="AZA17" s="93"/>
      <c r="AZB17" s="93"/>
      <c r="AZC17" s="93"/>
      <c r="AZD17" s="93"/>
      <c r="AZE17" s="93"/>
      <c r="AZF17" s="93"/>
      <c r="AZG17" s="93"/>
      <c r="AZH17" s="93"/>
      <c r="AZI17" s="93"/>
      <c r="AZJ17" s="93"/>
      <c r="AZK17" s="93"/>
      <c r="AZL17" s="93"/>
      <c r="AZM17" s="93"/>
      <c r="AZN17" s="93"/>
      <c r="AZO17" s="93"/>
      <c r="AZP17" s="93"/>
      <c r="AZQ17" s="93"/>
      <c r="AZR17" s="93"/>
      <c r="AZS17" s="93"/>
      <c r="AZT17" s="93"/>
      <c r="AZU17" s="93"/>
      <c r="AZV17" s="93"/>
      <c r="AZW17" s="93"/>
      <c r="AZX17" s="93"/>
      <c r="AZY17" s="93"/>
      <c r="AZZ17" s="93"/>
      <c r="BAA17" s="93"/>
      <c r="BAB17" s="93"/>
      <c r="BAC17" s="93"/>
      <c r="BAD17" s="93"/>
      <c r="BAE17" s="93"/>
      <c r="BAF17" s="93"/>
      <c r="BAG17" s="93"/>
      <c r="BAH17" s="93"/>
      <c r="BAI17" s="93"/>
      <c r="BAJ17" s="93"/>
      <c r="BAK17" s="93"/>
      <c r="BAL17" s="93"/>
      <c r="BAM17" s="93"/>
      <c r="BAN17" s="93"/>
      <c r="BAO17" s="93"/>
      <c r="BAP17" s="93"/>
      <c r="BAQ17" s="93"/>
      <c r="BAR17" s="93"/>
      <c r="BAS17" s="93"/>
      <c r="BAT17" s="93"/>
      <c r="BAU17" s="93"/>
      <c r="BAV17" s="93"/>
      <c r="BAW17" s="93"/>
      <c r="BAX17" s="93"/>
      <c r="BAY17" s="93"/>
      <c r="BAZ17" s="93"/>
      <c r="BBA17" s="93"/>
      <c r="BBB17" s="93"/>
      <c r="BBC17" s="93"/>
      <c r="BBD17" s="93"/>
      <c r="BBE17" s="93"/>
      <c r="BBF17" s="93"/>
      <c r="BBG17" s="93"/>
      <c r="BBH17" s="93"/>
      <c r="BBI17" s="93"/>
      <c r="BBJ17" s="93"/>
      <c r="BBK17" s="93"/>
      <c r="BBL17" s="93"/>
      <c r="BBM17" s="93"/>
      <c r="BBN17" s="93"/>
      <c r="BBO17" s="93"/>
      <c r="BBP17" s="93"/>
      <c r="BBQ17" s="93"/>
      <c r="BBR17" s="93"/>
      <c r="BBS17" s="93"/>
      <c r="BBT17" s="93"/>
      <c r="BBU17" s="93"/>
      <c r="BBV17" s="93"/>
      <c r="BBW17" s="93"/>
      <c r="BBX17" s="93"/>
      <c r="BBY17" s="93"/>
      <c r="BBZ17" s="93"/>
      <c r="BCA17" s="93"/>
      <c r="BCB17" s="93"/>
      <c r="BCC17" s="93"/>
      <c r="BCD17" s="93"/>
      <c r="BCE17" s="93"/>
      <c r="BCF17" s="93"/>
      <c r="BCG17" s="93"/>
      <c r="BCH17" s="93"/>
      <c r="BCI17" s="93"/>
      <c r="BCJ17" s="93"/>
      <c r="BCK17" s="93"/>
      <c r="BCL17" s="93"/>
      <c r="BCM17" s="93"/>
      <c r="BCN17" s="93"/>
      <c r="BCO17" s="93"/>
      <c r="BCP17" s="93"/>
      <c r="BCQ17" s="93"/>
      <c r="BCR17" s="93"/>
      <c r="BCS17" s="93"/>
      <c r="BCT17" s="93"/>
      <c r="BCU17" s="93"/>
      <c r="BCV17" s="93"/>
      <c r="BCW17" s="93"/>
      <c r="BCX17" s="93"/>
      <c r="BCY17" s="93"/>
      <c r="BCZ17" s="93"/>
      <c r="BDA17" s="93"/>
      <c r="BDB17" s="93"/>
      <c r="BDC17" s="93"/>
      <c r="BDD17" s="93"/>
      <c r="BDE17" s="93"/>
      <c r="BDF17" s="93"/>
      <c r="BDG17" s="93"/>
      <c r="BDH17" s="93"/>
      <c r="BDI17" s="93"/>
      <c r="BDJ17" s="93"/>
      <c r="BDK17" s="93"/>
      <c r="BDL17" s="93"/>
      <c r="BDM17" s="93"/>
      <c r="BDN17" s="93"/>
      <c r="BDO17" s="93"/>
      <c r="BDP17" s="93"/>
      <c r="BDQ17" s="93"/>
      <c r="BDR17" s="93"/>
      <c r="BDS17" s="93"/>
      <c r="BDT17" s="93"/>
      <c r="BDU17" s="93"/>
      <c r="BDV17" s="93"/>
      <c r="BDW17" s="93"/>
      <c r="BDX17" s="93"/>
      <c r="BDY17" s="93"/>
      <c r="BDZ17" s="93"/>
      <c r="BEA17" s="93"/>
      <c r="BEB17" s="93"/>
      <c r="BEC17" s="93"/>
      <c r="BED17" s="93"/>
      <c r="BEE17" s="93"/>
      <c r="BEF17" s="93"/>
      <c r="BEG17" s="93"/>
      <c r="BEH17" s="93"/>
      <c r="BEI17" s="93"/>
      <c r="BEJ17" s="93"/>
      <c r="BEK17" s="93"/>
      <c r="BEL17" s="93"/>
      <c r="BEM17" s="93"/>
      <c r="BEN17" s="93"/>
      <c r="BEO17" s="93"/>
      <c r="BEP17" s="93"/>
      <c r="BEQ17" s="93"/>
      <c r="BER17" s="93"/>
      <c r="BES17" s="93"/>
      <c r="BET17" s="93"/>
      <c r="BEU17" s="93"/>
      <c r="BEV17" s="93"/>
      <c r="BEW17" s="93"/>
      <c r="BEX17" s="93"/>
      <c r="BEY17" s="93"/>
      <c r="BEZ17" s="93"/>
      <c r="BFA17" s="93"/>
      <c r="BFB17" s="93"/>
      <c r="BFC17" s="93"/>
      <c r="BFD17" s="93"/>
      <c r="BFE17" s="93"/>
      <c r="BFF17" s="93"/>
      <c r="BFG17" s="93"/>
      <c r="BFH17" s="93"/>
      <c r="BFI17" s="93"/>
      <c r="BFJ17" s="93"/>
      <c r="BFK17" s="93"/>
      <c r="BFL17" s="93"/>
      <c r="BFM17" s="93"/>
      <c r="BFN17" s="93"/>
      <c r="BFO17" s="93"/>
      <c r="BFP17" s="93"/>
      <c r="BFQ17" s="93"/>
      <c r="BFR17" s="93"/>
      <c r="BFS17" s="93"/>
      <c r="BFT17" s="93"/>
      <c r="BFU17" s="93"/>
      <c r="BFV17" s="93"/>
      <c r="BFW17" s="93"/>
      <c r="BFX17" s="93"/>
      <c r="BFY17" s="93"/>
      <c r="BFZ17" s="93"/>
      <c r="BGA17" s="93"/>
      <c r="BGB17" s="93"/>
      <c r="BGC17" s="93"/>
      <c r="BGD17" s="93"/>
      <c r="BGE17" s="93"/>
      <c r="BGF17" s="93"/>
      <c r="BGG17" s="93"/>
      <c r="BGH17" s="93"/>
      <c r="BGI17" s="93"/>
      <c r="BGJ17" s="93"/>
      <c r="BGK17" s="93"/>
      <c r="BGL17" s="93"/>
      <c r="BGM17" s="93"/>
      <c r="BGN17" s="93"/>
      <c r="BGO17" s="93"/>
      <c r="BGP17" s="93"/>
      <c r="BGQ17" s="93"/>
      <c r="BGR17" s="93"/>
      <c r="BGS17" s="93"/>
      <c r="BGT17" s="93"/>
      <c r="BGU17" s="93"/>
      <c r="BGV17" s="93"/>
      <c r="BGW17" s="93"/>
      <c r="BGX17" s="93"/>
      <c r="BGY17" s="93"/>
      <c r="BGZ17" s="93"/>
      <c r="BHA17" s="93"/>
      <c r="BHB17" s="93"/>
      <c r="BHC17" s="93"/>
      <c r="BHD17" s="93"/>
      <c r="BHE17" s="93"/>
      <c r="BHF17" s="93"/>
      <c r="BHG17" s="93"/>
      <c r="BHH17" s="93"/>
      <c r="BHI17" s="93"/>
      <c r="BHJ17" s="93"/>
      <c r="BHK17" s="93"/>
      <c r="BHL17" s="93"/>
      <c r="BHM17" s="93"/>
      <c r="BHN17" s="93"/>
      <c r="BHO17" s="93"/>
      <c r="BHP17" s="93"/>
      <c r="BHQ17" s="93"/>
      <c r="BHR17" s="93"/>
      <c r="BHS17" s="93"/>
      <c r="BHT17" s="93"/>
      <c r="BHU17" s="93"/>
      <c r="BHV17" s="93"/>
      <c r="BHW17" s="93"/>
      <c r="BHX17" s="93"/>
      <c r="BHY17" s="93"/>
      <c r="BHZ17" s="93"/>
      <c r="BIA17" s="93"/>
      <c r="BIB17" s="93"/>
      <c r="BIC17" s="93"/>
      <c r="BID17" s="93"/>
      <c r="BIE17" s="93"/>
      <c r="BIF17" s="93"/>
      <c r="BIG17" s="93"/>
      <c r="BIH17" s="93"/>
      <c r="BII17" s="93"/>
      <c r="BIJ17" s="93"/>
      <c r="BIK17" s="93"/>
      <c r="BIL17" s="93"/>
      <c r="BIM17" s="93"/>
      <c r="BIN17" s="93"/>
      <c r="BIO17" s="93"/>
      <c r="BIP17" s="93"/>
      <c r="BIQ17" s="93"/>
      <c r="BIR17" s="93"/>
      <c r="BIS17" s="93"/>
      <c r="BIT17" s="93"/>
      <c r="BIU17" s="93"/>
      <c r="BIV17" s="93"/>
      <c r="BIW17" s="93"/>
      <c r="BIX17" s="93"/>
      <c r="BIY17" s="93"/>
      <c r="BIZ17" s="93"/>
      <c r="BJA17" s="93"/>
      <c r="BJB17" s="93"/>
      <c r="BJC17" s="93"/>
      <c r="BJD17" s="93"/>
      <c r="BJE17" s="93"/>
      <c r="BJF17" s="93"/>
      <c r="BJG17" s="93"/>
      <c r="BJH17" s="93"/>
      <c r="BJI17" s="93"/>
      <c r="BJJ17" s="93"/>
      <c r="BJK17" s="93"/>
      <c r="BJL17" s="93"/>
      <c r="BJM17" s="93"/>
      <c r="BJN17" s="93"/>
      <c r="BJO17" s="93"/>
      <c r="BJP17" s="93"/>
      <c r="BJQ17" s="93"/>
      <c r="BJR17" s="93"/>
      <c r="BJS17" s="93"/>
      <c r="BJT17" s="93"/>
      <c r="BJU17" s="93"/>
      <c r="BJV17" s="93"/>
      <c r="BJW17" s="93"/>
      <c r="BJX17" s="93"/>
      <c r="BJY17" s="93"/>
      <c r="BJZ17" s="93"/>
      <c r="BKA17" s="93"/>
      <c r="BKB17" s="93"/>
      <c r="BKC17" s="93"/>
      <c r="BKD17" s="93"/>
      <c r="BKE17" s="93"/>
      <c r="BKF17" s="93"/>
      <c r="BKG17" s="93"/>
      <c r="BKH17" s="93"/>
      <c r="BKI17" s="93"/>
      <c r="BKJ17" s="93"/>
      <c r="BKK17" s="93"/>
      <c r="BKL17" s="93"/>
      <c r="BKM17" s="93"/>
      <c r="BKN17" s="93"/>
      <c r="BKO17" s="93"/>
      <c r="BKP17" s="93"/>
      <c r="BKQ17" s="93"/>
      <c r="BKR17" s="93"/>
      <c r="BKS17" s="93"/>
      <c r="BKT17" s="93"/>
      <c r="BKU17" s="93"/>
      <c r="BKV17" s="93"/>
      <c r="BKW17" s="93"/>
      <c r="BKX17" s="93"/>
      <c r="BKY17" s="93"/>
      <c r="BKZ17" s="93"/>
      <c r="BLA17" s="93"/>
      <c r="BLB17" s="93"/>
      <c r="BLC17" s="93"/>
      <c r="BLD17" s="93"/>
      <c r="BLE17" s="93"/>
      <c r="BLF17" s="93"/>
      <c r="BLG17" s="93"/>
      <c r="BLH17" s="93"/>
      <c r="BLI17" s="93"/>
      <c r="BLJ17" s="93"/>
      <c r="BLK17" s="93"/>
      <c r="BLL17" s="93"/>
      <c r="BLM17" s="93"/>
      <c r="BLN17" s="93"/>
      <c r="BLO17" s="93"/>
      <c r="BLP17" s="93"/>
      <c r="BLQ17" s="93"/>
      <c r="BLR17" s="93"/>
      <c r="BLS17" s="93"/>
      <c r="BLT17" s="93"/>
      <c r="BLU17" s="93"/>
      <c r="BLV17" s="93"/>
      <c r="BLW17" s="93"/>
      <c r="BLX17" s="93"/>
      <c r="BLY17" s="93"/>
      <c r="BLZ17" s="93"/>
      <c r="BMA17" s="93"/>
      <c r="BMB17" s="93"/>
      <c r="BMC17" s="93"/>
      <c r="BMD17" s="93"/>
      <c r="BME17" s="93"/>
      <c r="BMF17" s="93"/>
      <c r="BMG17" s="93"/>
      <c r="BMH17" s="93"/>
      <c r="BMI17" s="93"/>
      <c r="BMJ17" s="93"/>
      <c r="BMK17" s="93"/>
      <c r="BML17" s="93"/>
      <c r="BMM17" s="93"/>
      <c r="BMN17" s="93"/>
      <c r="BMO17" s="93"/>
      <c r="BMP17" s="93"/>
      <c r="BMQ17" s="93"/>
      <c r="BMR17" s="93"/>
      <c r="BMS17" s="93"/>
      <c r="BMT17" s="93"/>
      <c r="BMU17" s="93"/>
      <c r="BMV17" s="93"/>
      <c r="BMW17" s="93"/>
      <c r="BMX17" s="93"/>
      <c r="BMY17" s="93"/>
      <c r="BMZ17" s="93"/>
      <c r="BNA17" s="93"/>
      <c r="BNB17" s="93"/>
      <c r="BNC17" s="93"/>
      <c r="BND17" s="93"/>
      <c r="BNE17" s="93"/>
      <c r="BNF17" s="93"/>
      <c r="BNG17" s="93"/>
      <c r="BNH17" s="93"/>
      <c r="BNI17" s="93"/>
      <c r="BNJ17" s="93"/>
      <c r="BNK17" s="93"/>
      <c r="BNL17" s="93"/>
      <c r="BNM17" s="93"/>
      <c r="BNN17" s="93"/>
      <c r="BNO17" s="93"/>
      <c r="BNP17" s="93"/>
      <c r="BNQ17" s="93"/>
      <c r="BNR17" s="93"/>
      <c r="BNS17" s="93"/>
      <c r="BNT17" s="93"/>
      <c r="BNU17" s="93"/>
      <c r="BNV17" s="93"/>
      <c r="BNW17" s="93"/>
      <c r="BNX17" s="93"/>
      <c r="BNY17" s="93"/>
      <c r="BNZ17" s="93"/>
      <c r="BOA17" s="93"/>
      <c r="BOB17" s="93"/>
      <c r="BOC17" s="93"/>
      <c r="BOD17" s="93"/>
      <c r="BOE17" s="93"/>
      <c r="BOF17" s="93"/>
      <c r="BOG17" s="93"/>
      <c r="BOH17" s="93"/>
      <c r="BOI17" s="93"/>
      <c r="BOJ17" s="93"/>
      <c r="BOK17" s="93"/>
      <c r="BOL17" s="93"/>
      <c r="BOM17" s="93"/>
      <c r="BON17" s="93"/>
      <c r="BOO17" s="93"/>
      <c r="BOP17" s="93"/>
      <c r="BOQ17" s="93"/>
      <c r="BOR17" s="93"/>
      <c r="BOS17" s="93"/>
      <c r="BOT17" s="93"/>
      <c r="BOU17" s="93"/>
      <c r="BOV17" s="93"/>
      <c r="BOW17" s="93"/>
      <c r="BOX17" s="93"/>
      <c r="BOY17" s="93"/>
      <c r="BOZ17" s="93"/>
      <c r="BPA17" s="93"/>
      <c r="BPB17" s="93"/>
      <c r="BPC17" s="93"/>
      <c r="BPD17" s="93"/>
      <c r="BPE17" s="93"/>
      <c r="BPF17" s="93"/>
      <c r="BPG17" s="93"/>
      <c r="BPH17" s="93"/>
      <c r="BPI17" s="93"/>
      <c r="BPJ17" s="93"/>
      <c r="BPK17" s="93"/>
      <c r="BPL17" s="93"/>
      <c r="BPM17" s="93"/>
      <c r="BPN17" s="93"/>
      <c r="BPO17" s="93"/>
      <c r="BPP17" s="93"/>
      <c r="BPQ17" s="93"/>
      <c r="BPR17" s="93"/>
      <c r="BPS17" s="93"/>
      <c r="BPT17" s="93"/>
      <c r="BPU17" s="93"/>
      <c r="BPV17" s="93"/>
      <c r="BPW17" s="93"/>
      <c r="BPX17" s="93"/>
      <c r="BPY17" s="93"/>
      <c r="BPZ17" s="93"/>
      <c r="BQA17" s="93"/>
      <c r="BQB17" s="93"/>
      <c r="BQC17" s="93"/>
      <c r="BQD17" s="93"/>
      <c r="BQE17" s="93"/>
      <c r="BQF17" s="93"/>
      <c r="BQG17" s="93"/>
      <c r="BQH17" s="93"/>
      <c r="BQI17" s="93"/>
      <c r="BQJ17" s="93"/>
      <c r="BQK17" s="93"/>
      <c r="BQL17" s="93"/>
      <c r="BQM17" s="93"/>
      <c r="BQN17" s="93"/>
      <c r="BQO17" s="93"/>
      <c r="BQP17" s="93"/>
      <c r="BQQ17" s="93"/>
      <c r="BQR17" s="93"/>
      <c r="BQS17" s="93"/>
      <c r="BQT17" s="93"/>
      <c r="BQU17" s="93"/>
      <c r="BQV17" s="93"/>
      <c r="BQW17" s="93"/>
      <c r="BQX17" s="93"/>
      <c r="BQY17" s="93"/>
      <c r="BQZ17" s="93"/>
      <c r="BRA17" s="93"/>
      <c r="BRB17" s="93"/>
      <c r="BRC17" s="93"/>
      <c r="BRD17" s="93"/>
      <c r="BRE17" s="93"/>
      <c r="BRF17" s="93"/>
      <c r="BRG17" s="93"/>
      <c r="BRH17" s="93"/>
      <c r="BRI17" s="93"/>
      <c r="BRJ17" s="93"/>
      <c r="BRK17" s="93"/>
      <c r="BRL17" s="93"/>
      <c r="BRM17" s="93"/>
      <c r="BRN17" s="93"/>
      <c r="BRO17" s="93"/>
      <c r="BRP17" s="93"/>
      <c r="BRQ17" s="93"/>
      <c r="BRR17" s="93"/>
      <c r="BRS17" s="93"/>
      <c r="BRT17" s="93"/>
      <c r="BRU17" s="93"/>
      <c r="BRV17" s="93"/>
      <c r="BRW17" s="93"/>
      <c r="BRX17" s="93"/>
      <c r="BRY17" s="93"/>
      <c r="BRZ17" s="93"/>
      <c r="BSA17" s="93"/>
      <c r="BSB17" s="93"/>
      <c r="BSC17" s="93"/>
      <c r="BSD17" s="93"/>
      <c r="BSE17" s="93"/>
      <c r="BSF17" s="93"/>
      <c r="BSG17" s="93"/>
      <c r="BSH17" s="93"/>
      <c r="BSI17" s="93"/>
      <c r="BSJ17" s="93"/>
      <c r="BSK17" s="93"/>
      <c r="BSL17" s="93"/>
      <c r="BSM17" s="93"/>
      <c r="BSN17" s="93"/>
      <c r="BSO17" s="93"/>
      <c r="BSP17" s="93"/>
      <c r="BSQ17" s="93"/>
      <c r="BSR17" s="93"/>
      <c r="BSS17" s="93"/>
      <c r="BST17" s="93"/>
      <c r="BSU17" s="93"/>
      <c r="BSV17" s="93"/>
      <c r="BSW17" s="93"/>
      <c r="BSX17" s="93"/>
      <c r="BSY17" s="93"/>
      <c r="BSZ17" s="93"/>
      <c r="BTA17" s="93"/>
      <c r="BTB17" s="93"/>
      <c r="BTC17" s="93"/>
      <c r="BTD17" s="93"/>
      <c r="BTE17" s="93"/>
      <c r="BTF17" s="93"/>
      <c r="BTG17" s="93"/>
      <c r="BTH17" s="93"/>
      <c r="BTI17" s="93"/>
      <c r="BTJ17" s="93"/>
      <c r="BTK17" s="93"/>
      <c r="BTL17" s="93"/>
      <c r="BTM17" s="93"/>
      <c r="BTN17" s="93"/>
      <c r="BTO17" s="93"/>
      <c r="BTP17" s="93"/>
      <c r="BTQ17" s="93"/>
      <c r="BTR17" s="93"/>
      <c r="BTS17" s="93"/>
      <c r="BTT17" s="93"/>
      <c r="BTU17" s="93"/>
      <c r="BTV17" s="93"/>
      <c r="BTW17" s="93"/>
      <c r="BTX17" s="93"/>
      <c r="BTY17" s="93"/>
      <c r="BTZ17" s="93"/>
      <c r="BUA17" s="93"/>
      <c r="BUB17" s="93"/>
      <c r="BUC17" s="93"/>
      <c r="BUD17" s="93"/>
      <c r="BUE17" s="93"/>
      <c r="BUF17" s="93"/>
      <c r="BUG17" s="93"/>
      <c r="BUH17" s="93"/>
      <c r="BUI17" s="93"/>
      <c r="BUJ17" s="93"/>
      <c r="BUK17" s="93"/>
      <c r="BUL17" s="93"/>
      <c r="BUM17" s="93"/>
      <c r="BUN17" s="93"/>
      <c r="BUO17" s="93"/>
      <c r="BUP17" s="93"/>
      <c r="BUQ17" s="93"/>
      <c r="BUR17" s="93"/>
      <c r="BUS17" s="93"/>
      <c r="BUT17" s="93"/>
      <c r="BUU17" s="93"/>
      <c r="BUV17" s="93"/>
      <c r="BUW17" s="93"/>
      <c r="BUX17" s="93"/>
      <c r="BUY17" s="93"/>
      <c r="BUZ17" s="93"/>
      <c r="BVA17" s="93"/>
      <c r="BVB17" s="93"/>
      <c r="BVC17" s="93"/>
      <c r="BVD17" s="93"/>
      <c r="BVE17" s="93"/>
      <c r="BVF17" s="93"/>
      <c r="BVG17" s="93"/>
      <c r="BVH17" s="93"/>
      <c r="BVI17" s="93"/>
      <c r="BVJ17" s="93"/>
      <c r="BVK17" s="93"/>
      <c r="BVL17" s="93"/>
      <c r="BVM17" s="93"/>
      <c r="BVN17" s="93"/>
      <c r="BVO17" s="93"/>
      <c r="BVP17" s="93"/>
      <c r="BVQ17" s="93"/>
      <c r="BVR17" s="93"/>
      <c r="BVS17" s="93"/>
      <c r="BVT17" s="93"/>
      <c r="BVU17" s="93"/>
      <c r="BVV17" s="93"/>
      <c r="BVW17" s="93"/>
      <c r="BVX17" s="93"/>
      <c r="BVY17" s="93"/>
      <c r="BVZ17" s="93"/>
      <c r="BWA17" s="93"/>
      <c r="BWB17" s="93"/>
      <c r="BWC17" s="93"/>
      <c r="BWD17" s="93"/>
      <c r="BWE17" s="93"/>
      <c r="BWF17" s="93"/>
      <c r="BWG17" s="93"/>
      <c r="BWH17" s="93"/>
      <c r="BWI17" s="93"/>
      <c r="BWJ17" s="93"/>
      <c r="BWK17" s="93"/>
      <c r="BWL17" s="93"/>
      <c r="BWM17" s="93"/>
      <c r="BWN17" s="93"/>
      <c r="BWO17" s="93"/>
      <c r="BWP17" s="93"/>
      <c r="BWQ17" s="93"/>
      <c r="BWR17" s="93"/>
      <c r="BWS17" s="93"/>
      <c r="BWT17" s="93"/>
      <c r="BWU17" s="93"/>
      <c r="BWV17" s="93"/>
      <c r="BWW17" s="93"/>
      <c r="BWX17" s="93"/>
      <c r="BWY17" s="93"/>
      <c r="BWZ17" s="93"/>
      <c r="BXA17" s="93"/>
      <c r="BXB17" s="93"/>
      <c r="BXC17" s="93"/>
      <c r="BXD17" s="93"/>
      <c r="BXE17" s="93"/>
      <c r="BXF17" s="93"/>
      <c r="BXG17" s="93"/>
      <c r="BXH17" s="93"/>
      <c r="BXI17" s="93"/>
      <c r="BXJ17" s="93"/>
      <c r="BXK17" s="93"/>
      <c r="BXL17" s="93"/>
      <c r="BXM17" s="93"/>
      <c r="BXN17" s="93"/>
      <c r="BXO17" s="93"/>
      <c r="BXP17" s="93"/>
      <c r="BXQ17" s="93"/>
      <c r="BXR17" s="93"/>
      <c r="BXS17" s="93"/>
      <c r="BXT17" s="93"/>
      <c r="BXU17" s="93"/>
      <c r="BXV17" s="93"/>
      <c r="BXW17" s="93"/>
      <c r="BXX17" s="93"/>
      <c r="BXY17" s="93"/>
      <c r="BXZ17" s="93"/>
      <c r="BYA17" s="93"/>
      <c r="BYB17" s="93"/>
      <c r="BYC17" s="93"/>
      <c r="BYD17" s="93"/>
      <c r="BYE17" s="93"/>
      <c r="BYF17" s="93"/>
      <c r="BYG17" s="93"/>
      <c r="BYH17" s="93"/>
      <c r="BYI17" s="93"/>
      <c r="BYJ17" s="93"/>
      <c r="BYK17" s="93"/>
      <c r="BYL17" s="93"/>
      <c r="BYM17" s="93"/>
      <c r="BYN17" s="93"/>
      <c r="BYO17" s="93"/>
      <c r="BYP17" s="93"/>
      <c r="BYQ17" s="93"/>
      <c r="BYR17" s="93"/>
      <c r="BYS17" s="93"/>
      <c r="BYT17" s="93"/>
      <c r="BYU17" s="93"/>
      <c r="BYV17" s="93"/>
      <c r="BYW17" s="93"/>
      <c r="BYX17" s="93"/>
      <c r="BYY17" s="93"/>
      <c r="BYZ17" s="93"/>
      <c r="BZA17" s="93"/>
      <c r="BZB17" s="93"/>
      <c r="BZC17" s="93"/>
      <c r="BZD17" s="93"/>
      <c r="BZE17" s="93"/>
      <c r="BZF17" s="93"/>
      <c r="BZG17" s="93"/>
      <c r="BZH17" s="93"/>
      <c r="BZI17" s="93"/>
      <c r="BZJ17" s="93"/>
      <c r="BZK17" s="93"/>
      <c r="BZL17" s="93"/>
      <c r="BZM17" s="93"/>
      <c r="BZN17" s="93"/>
      <c r="BZO17" s="93"/>
      <c r="BZP17" s="93"/>
      <c r="BZQ17" s="93"/>
      <c r="BZR17" s="93"/>
      <c r="BZS17" s="93"/>
      <c r="BZT17" s="93"/>
      <c r="BZU17" s="93"/>
      <c r="BZV17" s="93"/>
      <c r="BZW17" s="93"/>
      <c r="BZX17" s="93"/>
      <c r="BZY17" s="93"/>
      <c r="BZZ17" s="93"/>
      <c r="CAA17" s="93"/>
      <c r="CAB17" s="93"/>
      <c r="CAC17" s="93"/>
      <c r="CAD17" s="93"/>
      <c r="CAE17" s="93"/>
      <c r="CAF17" s="93"/>
      <c r="CAG17" s="93"/>
      <c r="CAH17" s="93"/>
      <c r="CAI17" s="93"/>
      <c r="CAJ17" s="93"/>
      <c r="CAK17" s="93"/>
      <c r="CAL17" s="93"/>
      <c r="CAM17" s="93"/>
      <c r="CAN17" s="93"/>
      <c r="CAO17" s="93"/>
      <c r="CAP17" s="93"/>
      <c r="CAQ17" s="93"/>
      <c r="CAR17" s="93"/>
      <c r="CAS17" s="93"/>
      <c r="CAT17" s="93"/>
      <c r="CAU17" s="93"/>
      <c r="CAV17" s="93"/>
      <c r="CAW17" s="93"/>
      <c r="CAX17" s="93"/>
      <c r="CAY17" s="93"/>
      <c r="CAZ17" s="93"/>
      <c r="CBA17" s="93"/>
      <c r="CBB17" s="93"/>
      <c r="CBC17" s="93"/>
      <c r="CBD17" s="93"/>
      <c r="CBE17" s="93"/>
      <c r="CBF17" s="93"/>
      <c r="CBG17" s="93"/>
      <c r="CBH17" s="93"/>
      <c r="CBI17" s="93"/>
      <c r="CBJ17" s="93"/>
      <c r="CBK17" s="93"/>
      <c r="CBL17" s="93"/>
      <c r="CBM17" s="93"/>
      <c r="CBN17" s="93"/>
      <c r="CBO17" s="93"/>
      <c r="CBP17" s="93"/>
      <c r="CBQ17" s="93"/>
      <c r="CBR17" s="93"/>
      <c r="CBS17" s="93"/>
      <c r="CBT17" s="93"/>
      <c r="CBU17" s="93"/>
      <c r="CBV17" s="93"/>
      <c r="CBW17" s="93"/>
      <c r="CBX17" s="93"/>
      <c r="CBY17" s="93"/>
      <c r="CBZ17" s="93"/>
      <c r="CCA17" s="93"/>
      <c r="CCB17" s="93"/>
      <c r="CCC17" s="93"/>
      <c r="CCD17" s="93"/>
      <c r="CCE17" s="93"/>
      <c r="CCF17" s="93"/>
      <c r="CCG17" s="93"/>
      <c r="CCH17" s="93"/>
      <c r="CCI17" s="93"/>
      <c r="CCJ17" s="93"/>
      <c r="CCK17" s="93"/>
      <c r="CCL17" s="93"/>
      <c r="CCM17" s="93"/>
      <c r="CCN17" s="93"/>
      <c r="CCO17" s="93"/>
      <c r="CCP17" s="93"/>
      <c r="CCQ17" s="93"/>
      <c r="CCR17" s="93"/>
      <c r="CCS17" s="93"/>
      <c r="CCT17" s="93"/>
      <c r="CCU17" s="93"/>
      <c r="CCV17" s="93"/>
      <c r="CCW17" s="93"/>
      <c r="CCX17" s="93"/>
      <c r="CCY17" s="93"/>
      <c r="CCZ17" s="93"/>
      <c r="CDA17" s="93"/>
      <c r="CDB17" s="93"/>
      <c r="CDC17" s="93"/>
      <c r="CDD17" s="93"/>
      <c r="CDE17" s="93"/>
      <c r="CDF17" s="93"/>
      <c r="CDG17" s="93"/>
      <c r="CDH17" s="93"/>
      <c r="CDI17" s="93"/>
      <c r="CDJ17" s="93"/>
      <c r="CDK17" s="93"/>
      <c r="CDL17" s="93"/>
      <c r="CDM17" s="93"/>
      <c r="CDN17" s="93"/>
      <c r="CDO17" s="93"/>
      <c r="CDP17" s="93"/>
      <c r="CDQ17" s="93"/>
      <c r="CDR17" s="93"/>
      <c r="CDS17" s="93"/>
      <c r="CDT17" s="93"/>
      <c r="CDU17" s="93"/>
      <c r="CDV17" s="93"/>
      <c r="CDW17" s="93"/>
      <c r="CDX17" s="93"/>
      <c r="CDY17" s="93"/>
      <c r="CDZ17" s="93"/>
      <c r="CEA17" s="93"/>
      <c r="CEB17" s="93"/>
      <c r="CEC17" s="93"/>
      <c r="CED17" s="93"/>
      <c r="CEE17" s="93"/>
      <c r="CEF17" s="93"/>
      <c r="CEG17" s="93"/>
      <c r="CEH17" s="93"/>
      <c r="CEI17" s="93"/>
      <c r="CEJ17" s="93"/>
      <c r="CEK17" s="93"/>
      <c r="CEL17" s="93"/>
      <c r="CEM17" s="93"/>
      <c r="CEN17" s="93"/>
      <c r="CEO17" s="93"/>
      <c r="CEP17" s="93"/>
      <c r="CEQ17" s="93"/>
      <c r="CER17" s="93"/>
      <c r="CES17" s="93"/>
      <c r="CET17" s="93"/>
      <c r="CEU17" s="93"/>
      <c r="CEV17" s="93"/>
      <c r="CEW17" s="93"/>
      <c r="CEX17" s="93"/>
      <c r="CEY17" s="93"/>
      <c r="CEZ17" s="93"/>
      <c r="CFA17" s="93"/>
      <c r="CFB17" s="93"/>
      <c r="CFC17" s="93"/>
      <c r="CFD17" s="93"/>
      <c r="CFE17" s="93"/>
      <c r="CFF17" s="93"/>
      <c r="CFG17" s="93"/>
      <c r="CFH17" s="93"/>
      <c r="CFI17" s="93"/>
      <c r="CFJ17" s="93"/>
      <c r="CFK17" s="93"/>
      <c r="CFL17" s="93"/>
      <c r="CFM17" s="93"/>
      <c r="CFN17" s="93"/>
      <c r="CFO17" s="93"/>
      <c r="CFP17" s="93"/>
      <c r="CFQ17" s="93"/>
      <c r="CFR17" s="93"/>
      <c r="CFS17" s="93"/>
      <c r="CFT17" s="93"/>
      <c r="CFU17" s="93"/>
      <c r="CFV17" s="93"/>
      <c r="CFW17" s="93"/>
      <c r="CFX17" s="93"/>
      <c r="CFY17" s="93"/>
      <c r="CFZ17" s="93"/>
      <c r="CGA17" s="93"/>
      <c r="CGB17" s="93"/>
      <c r="CGC17" s="93"/>
      <c r="CGD17" s="93"/>
      <c r="CGE17" s="93"/>
      <c r="CGF17" s="93"/>
      <c r="CGG17" s="93"/>
      <c r="CGH17" s="93"/>
      <c r="CGI17" s="93"/>
      <c r="CGJ17" s="93"/>
      <c r="CGK17" s="93"/>
      <c r="CGL17" s="93"/>
      <c r="CGM17" s="93"/>
      <c r="CGN17" s="93"/>
      <c r="CGO17" s="93"/>
      <c r="CGP17" s="93"/>
      <c r="CGQ17" s="93"/>
      <c r="CGR17" s="93"/>
      <c r="CGS17" s="93"/>
      <c r="CGT17" s="93"/>
      <c r="CGU17" s="93"/>
      <c r="CGV17" s="93"/>
      <c r="CGW17" s="93"/>
      <c r="CGX17" s="93"/>
      <c r="CGY17" s="93"/>
      <c r="CGZ17" s="93"/>
      <c r="CHA17" s="93"/>
      <c r="CHB17" s="93"/>
      <c r="CHC17" s="93"/>
      <c r="CHD17" s="93"/>
      <c r="CHE17" s="93"/>
      <c r="CHF17" s="93"/>
      <c r="CHG17" s="93"/>
      <c r="CHH17" s="93"/>
      <c r="CHI17" s="93"/>
      <c r="CHJ17" s="93"/>
      <c r="CHK17" s="93"/>
      <c r="CHL17" s="93"/>
      <c r="CHM17" s="93"/>
      <c r="CHN17" s="93"/>
      <c r="CHO17" s="93"/>
      <c r="CHP17" s="93"/>
      <c r="CHQ17" s="93"/>
      <c r="CHR17" s="93"/>
      <c r="CHS17" s="93"/>
      <c r="CHT17" s="93"/>
      <c r="CHU17" s="93"/>
      <c r="CHV17" s="93"/>
      <c r="CHW17" s="93"/>
      <c r="CHX17" s="93"/>
      <c r="CHY17" s="93"/>
      <c r="CHZ17" s="93"/>
      <c r="CIA17" s="93"/>
      <c r="CIB17" s="93"/>
      <c r="CIC17" s="93"/>
      <c r="CID17" s="93"/>
      <c r="CIE17" s="93"/>
      <c r="CIF17" s="93"/>
      <c r="CIG17" s="93"/>
      <c r="CIH17" s="93"/>
      <c r="CII17" s="93"/>
      <c r="CIJ17" s="93"/>
      <c r="CIK17" s="93"/>
      <c r="CIL17" s="93"/>
      <c r="CIM17" s="93"/>
      <c r="CIN17" s="93"/>
      <c r="CIO17" s="93"/>
      <c r="CIP17" s="93"/>
      <c r="CIQ17" s="93"/>
      <c r="CIR17" s="93"/>
      <c r="CIS17" s="93"/>
      <c r="CIT17" s="93"/>
      <c r="CIU17" s="93"/>
      <c r="CIV17" s="93"/>
      <c r="CIW17" s="93"/>
      <c r="CIX17" s="93"/>
      <c r="CIY17" s="93"/>
      <c r="CIZ17" s="93"/>
      <c r="CJA17" s="93"/>
      <c r="CJB17" s="93"/>
      <c r="CJC17" s="93"/>
      <c r="CJD17" s="93"/>
      <c r="CJE17" s="93"/>
      <c r="CJF17" s="93"/>
      <c r="CJG17" s="93"/>
      <c r="CJH17" s="93"/>
      <c r="CJI17" s="93"/>
      <c r="CJJ17" s="93"/>
      <c r="CJK17" s="93"/>
      <c r="CJL17" s="93"/>
      <c r="CJM17" s="93"/>
      <c r="CJN17" s="93"/>
      <c r="CJO17" s="93"/>
      <c r="CJP17" s="93"/>
      <c r="CJQ17" s="93"/>
      <c r="CJR17" s="93"/>
      <c r="CJS17" s="93"/>
      <c r="CJT17" s="93"/>
      <c r="CJU17" s="93"/>
      <c r="CJV17" s="93"/>
      <c r="CJW17" s="93"/>
      <c r="CJX17" s="93"/>
      <c r="CJY17" s="93"/>
      <c r="CJZ17" s="93"/>
      <c r="CKA17" s="93"/>
      <c r="CKB17" s="93"/>
      <c r="CKC17" s="93"/>
      <c r="CKD17" s="93"/>
      <c r="CKE17" s="93"/>
      <c r="CKF17" s="93"/>
      <c r="CKG17" s="93"/>
      <c r="CKH17" s="93"/>
      <c r="CKI17" s="93"/>
      <c r="CKJ17" s="93"/>
      <c r="CKK17" s="93"/>
      <c r="CKL17" s="93"/>
      <c r="CKM17" s="93"/>
      <c r="CKN17" s="93"/>
      <c r="CKO17" s="93"/>
      <c r="CKP17" s="93"/>
      <c r="CKQ17" s="93"/>
      <c r="CKR17" s="93"/>
      <c r="CKS17" s="93"/>
      <c r="CKT17" s="93"/>
      <c r="CKU17" s="93"/>
      <c r="CKV17" s="93"/>
      <c r="CKW17" s="93"/>
      <c r="CKX17" s="93"/>
      <c r="CKY17" s="93"/>
      <c r="CKZ17" s="93"/>
      <c r="CLA17" s="93"/>
      <c r="CLB17" s="93"/>
      <c r="CLC17" s="93"/>
      <c r="CLD17" s="93"/>
      <c r="CLE17" s="93"/>
      <c r="CLF17" s="93"/>
      <c r="CLG17" s="93"/>
      <c r="CLH17" s="93"/>
      <c r="CLI17" s="93"/>
      <c r="CLJ17" s="93"/>
      <c r="CLK17" s="93"/>
      <c r="CLL17" s="93"/>
      <c r="CLM17" s="93"/>
      <c r="CLN17" s="93"/>
      <c r="CLO17" s="93"/>
      <c r="CLP17" s="93"/>
      <c r="CLQ17" s="93"/>
      <c r="CLR17" s="93"/>
      <c r="CLS17" s="93"/>
      <c r="CLT17" s="93"/>
      <c r="CLU17" s="93"/>
      <c r="CLV17" s="93"/>
      <c r="CLW17" s="93"/>
      <c r="CLX17" s="93"/>
      <c r="CLY17" s="93"/>
      <c r="CLZ17" s="93"/>
      <c r="CMA17" s="93"/>
      <c r="CMB17" s="93"/>
      <c r="CMC17" s="93"/>
      <c r="CMD17" s="93"/>
      <c r="CME17" s="93"/>
      <c r="CMF17" s="93"/>
      <c r="CMG17" s="93"/>
      <c r="CMH17" s="93"/>
      <c r="CMI17" s="93"/>
      <c r="CMJ17" s="93"/>
      <c r="CMK17" s="93"/>
      <c r="CML17" s="93"/>
      <c r="CMM17" s="93"/>
      <c r="CMN17" s="93"/>
      <c r="CMO17" s="93"/>
      <c r="CMP17" s="93"/>
      <c r="CMQ17" s="93"/>
      <c r="CMR17" s="93"/>
      <c r="CMS17" s="93"/>
      <c r="CMT17" s="93"/>
      <c r="CMU17" s="93"/>
      <c r="CMV17" s="93"/>
      <c r="CMW17" s="93"/>
      <c r="CMX17" s="93"/>
      <c r="CMY17" s="93"/>
      <c r="CMZ17" s="93"/>
      <c r="CNA17" s="93"/>
      <c r="CNB17" s="93"/>
      <c r="CNC17" s="93"/>
      <c r="CND17" s="93"/>
      <c r="CNE17" s="93"/>
      <c r="CNF17" s="93"/>
      <c r="CNG17" s="93"/>
      <c r="CNH17" s="93"/>
      <c r="CNI17" s="93"/>
      <c r="CNJ17" s="93"/>
      <c r="CNK17" s="93"/>
      <c r="CNL17" s="93"/>
      <c r="CNM17" s="93"/>
      <c r="CNN17" s="93"/>
      <c r="CNO17" s="93"/>
      <c r="CNP17" s="93"/>
      <c r="CNQ17" s="93"/>
      <c r="CNR17" s="93"/>
      <c r="CNS17" s="93"/>
      <c r="CNT17" s="93"/>
      <c r="CNU17" s="93"/>
      <c r="CNV17" s="93"/>
      <c r="CNW17" s="93"/>
      <c r="CNX17" s="93"/>
      <c r="CNY17" s="93"/>
      <c r="CNZ17" s="93"/>
      <c r="COA17" s="93"/>
      <c r="COB17" s="93"/>
      <c r="COC17" s="93"/>
      <c r="COD17" s="93"/>
      <c r="COE17" s="93"/>
      <c r="COF17" s="93"/>
      <c r="COG17" s="93"/>
      <c r="COH17" s="93"/>
      <c r="COI17" s="93"/>
      <c r="COJ17" s="93"/>
      <c r="COK17" s="93"/>
      <c r="COL17" s="93"/>
      <c r="COM17" s="93"/>
      <c r="CON17" s="93"/>
      <c r="COO17" s="93"/>
      <c r="COP17" s="93"/>
      <c r="COQ17" s="93"/>
      <c r="COR17" s="93"/>
      <c r="COS17" s="93"/>
      <c r="COT17" s="93"/>
      <c r="COU17" s="93"/>
      <c r="COV17" s="93"/>
      <c r="COW17" s="93"/>
      <c r="COX17" s="93"/>
      <c r="COY17" s="93"/>
      <c r="COZ17" s="93"/>
      <c r="CPA17" s="93"/>
      <c r="CPB17" s="93"/>
      <c r="CPC17" s="93"/>
      <c r="CPD17" s="93"/>
      <c r="CPE17" s="93"/>
      <c r="CPF17" s="93"/>
      <c r="CPG17" s="93"/>
      <c r="CPH17" s="93"/>
      <c r="CPI17" s="93"/>
      <c r="CPJ17" s="93"/>
      <c r="CPK17" s="93"/>
      <c r="CPL17" s="93"/>
      <c r="CPM17" s="93"/>
      <c r="CPN17" s="93"/>
      <c r="CPO17" s="93"/>
      <c r="CPP17" s="93"/>
      <c r="CPQ17" s="93"/>
      <c r="CPR17" s="93"/>
      <c r="CPS17" s="93"/>
      <c r="CPT17" s="93"/>
      <c r="CPU17" s="93"/>
      <c r="CPV17" s="93"/>
      <c r="CPW17" s="93"/>
      <c r="CPX17" s="93"/>
      <c r="CPY17" s="93"/>
      <c r="CPZ17" s="93"/>
      <c r="CQA17" s="93"/>
      <c r="CQB17" s="93"/>
      <c r="CQC17" s="93"/>
      <c r="CQD17" s="93"/>
      <c r="CQE17" s="93"/>
      <c r="CQF17" s="93"/>
      <c r="CQG17" s="93"/>
      <c r="CQH17" s="93"/>
      <c r="CQI17" s="93"/>
      <c r="CQJ17" s="93"/>
      <c r="CQK17" s="93"/>
      <c r="CQL17" s="93"/>
      <c r="CQM17" s="93"/>
      <c r="CQN17" s="93"/>
      <c r="CQO17" s="93"/>
      <c r="CQP17" s="93"/>
      <c r="CQQ17" s="93"/>
      <c r="CQR17" s="93"/>
      <c r="CQS17" s="93"/>
      <c r="CQT17" s="93"/>
      <c r="CQU17" s="93"/>
      <c r="CQV17" s="93"/>
      <c r="CQW17" s="93"/>
      <c r="CQX17" s="93"/>
      <c r="CQY17" s="93"/>
      <c r="CQZ17" s="93"/>
      <c r="CRA17" s="93"/>
      <c r="CRB17" s="93"/>
      <c r="CRC17" s="93"/>
      <c r="CRD17" s="93"/>
      <c r="CRE17" s="93"/>
      <c r="CRF17" s="93"/>
      <c r="CRG17" s="93"/>
      <c r="CRH17" s="93"/>
      <c r="CRI17" s="93"/>
      <c r="CRJ17" s="93"/>
      <c r="CRK17" s="93"/>
      <c r="CRL17" s="93"/>
      <c r="CRM17" s="93"/>
      <c r="CRN17" s="93"/>
      <c r="CRO17" s="93"/>
      <c r="CRP17" s="93"/>
      <c r="CRQ17" s="93"/>
      <c r="CRR17" s="93"/>
      <c r="CRS17" s="93"/>
      <c r="CRT17" s="93"/>
      <c r="CRU17" s="93"/>
      <c r="CRV17" s="93"/>
      <c r="CRW17" s="93"/>
      <c r="CRX17" s="93"/>
      <c r="CRY17" s="93"/>
      <c r="CRZ17" s="93"/>
      <c r="CSA17" s="93"/>
      <c r="CSB17" s="93"/>
      <c r="CSC17" s="93"/>
      <c r="CSD17" s="93"/>
      <c r="CSE17" s="93"/>
      <c r="CSF17" s="93"/>
      <c r="CSG17" s="93"/>
      <c r="CSH17" s="93"/>
      <c r="CSI17" s="93"/>
      <c r="CSJ17" s="93"/>
      <c r="CSK17" s="93"/>
      <c r="CSL17" s="93"/>
      <c r="CSM17" s="93"/>
      <c r="CSN17" s="93"/>
      <c r="CSO17" s="93"/>
      <c r="CSP17" s="93"/>
      <c r="CSQ17" s="93"/>
      <c r="CSR17" s="93"/>
      <c r="CSS17" s="93"/>
      <c r="CST17" s="93"/>
      <c r="CSU17" s="93"/>
      <c r="CSV17" s="93"/>
      <c r="CSW17" s="93"/>
      <c r="CSX17" s="93"/>
      <c r="CSY17" s="93"/>
      <c r="CSZ17" s="93"/>
      <c r="CTA17" s="93"/>
      <c r="CTB17" s="93"/>
      <c r="CTC17" s="93"/>
      <c r="CTD17" s="93"/>
      <c r="CTE17" s="93"/>
      <c r="CTF17" s="93"/>
      <c r="CTG17" s="93"/>
      <c r="CTH17" s="93"/>
      <c r="CTI17" s="93"/>
      <c r="CTJ17" s="93"/>
      <c r="CTK17" s="93"/>
      <c r="CTL17" s="93"/>
      <c r="CTM17" s="93"/>
      <c r="CTN17" s="93"/>
      <c r="CTO17" s="93"/>
      <c r="CTP17" s="93"/>
      <c r="CTQ17" s="93"/>
      <c r="CTR17" s="93"/>
      <c r="CTS17" s="93"/>
      <c r="CTT17" s="93"/>
      <c r="CTU17" s="93"/>
      <c r="CTV17" s="93"/>
      <c r="CTW17" s="93"/>
      <c r="CTX17" s="93"/>
      <c r="CTY17" s="93"/>
      <c r="CTZ17" s="93"/>
      <c r="CUA17" s="93"/>
      <c r="CUB17" s="93"/>
      <c r="CUC17" s="93"/>
      <c r="CUD17" s="93"/>
      <c r="CUE17" s="93"/>
      <c r="CUF17" s="93"/>
      <c r="CUG17" s="93"/>
      <c r="CUH17" s="93"/>
      <c r="CUI17" s="93"/>
      <c r="CUJ17" s="93"/>
      <c r="CUK17" s="93"/>
      <c r="CUL17" s="93"/>
      <c r="CUM17" s="93"/>
      <c r="CUN17" s="93"/>
      <c r="CUO17" s="93"/>
      <c r="CUP17" s="93"/>
      <c r="CUQ17" s="93"/>
      <c r="CUR17" s="93"/>
      <c r="CUS17" s="93"/>
      <c r="CUT17" s="93"/>
      <c r="CUU17" s="93"/>
      <c r="CUV17" s="93"/>
      <c r="CUW17" s="93"/>
      <c r="CUX17" s="93"/>
      <c r="CUY17" s="93"/>
      <c r="CUZ17" s="93"/>
      <c r="CVA17" s="93"/>
      <c r="CVB17" s="93"/>
      <c r="CVC17" s="93"/>
      <c r="CVD17" s="93"/>
      <c r="CVE17" s="93"/>
      <c r="CVF17" s="93"/>
      <c r="CVG17" s="93"/>
      <c r="CVH17" s="93"/>
      <c r="CVI17" s="93"/>
      <c r="CVJ17" s="93"/>
      <c r="CVK17" s="93"/>
      <c r="CVL17" s="93"/>
      <c r="CVM17" s="93"/>
      <c r="CVN17" s="93"/>
      <c r="CVO17" s="93"/>
      <c r="CVP17" s="93"/>
      <c r="CVQ17" s="93"/>
      <c r="CVR17" s="93"/>
      <c r="CVS17" s="93"/>
      <c r="CVT17" s="93"/>
      <c r="CVU17" s="93"/>
      <c r="CVV17" s="93"/>
      <c r="CVW17" s="93"/>
      <c r="CVX17" s="93"/>
      <c r="CVY17" s="93"/>
      <c r="CVZ17" s="93"/>
      <c r="CWA17" s="93"/>
      <c r="CWB17" s="93"/>
      <c r="CWC17" s="93"/>
      <c r="CWD17" s="93"/>
      <c r="CWE17" s="93"/>
      <c r="CWF17" s="93"/>
      <c r="CWG17" s="93"/>
      <c r="CWH17" s="93"/>
      <c r="CWI17" s="93"/>
      <c r="CWJ17" s="93"/>
      <c r="CWK17" s="93"/>
      <c r="CWL17" s="93"/>
      <c r="CWM17" s="93"/>
      <c r="CWN17" s="93"/>
      <c r="CWO17" s="93"/>
      <c r="CWP17" s="93"/>
      <c r="CWQ17" s="93"/>
      <c r="CWR17" s="93"/>
      <c r="CWS17" s="93"/>
      <c r="CWT17" s="93"/>
      <c r="CWU17" s="93"/>
      <c r="CWV17" s="93"/>
      <c r="CWW17" s="93"/>
      <c r="CWX17" s="93"/>
      <c r="CWY17" s="93"/>
      <c r="CWZ17" s="93"/>
      <c r="CXA17" s="93"/>
      <c r="CXB17" s="93"/>
      <c r="CXC17" s="93"/>
      <c r="CXD17" s="93"/>
      <c r="CXE17" s="93"/>
      <c r="CXF17" s="93"/>
      <c r="CXG17" s="93"/>
      <c r="CXH17" s="93"/>
      <c r="CXI17" s="93"/>
      <c r="CXJ17" s="93"/>
      <c r="CXK17" s="93"/>
      <c r="CXL17" s="93"/>
      <c r="CXM17" s="93"/>
      <c r="CXN17" s="93"/>
      <c r="CXO17" s="93"/>
      <c r="CXP17" s="93"/>
      <c r="CXQ17" s="93"/>
      <c r="CXR17" s="93"/>
      <c r="CXS17" s="93"/>
      <c r="CXT17" s="93"/>
      <c r="CXU17" s="93"/>
      <c r="CXV17" s="93"/>
      <c r="CXW17" s="93"/>
      <c r="CXX17" s="93"/>
      <c r="CXY17" s="93"/>
      <c r="CXZ17" s="93"/>
      <c r="CYA17" s="93"/>
      <c r="CYB17" s="93"/>
      <c r="CYC17" s="93"/>
      <c r="CYD17" s="93"/>
      <c r="CYE17" s="93"/>
      <c r="CYF17" s="93"/>
      <c r="CYG17" s="93"/>
      <c r="CYH17" s="93"/>
      <c r="CYI17" s="93"/>
      <c r="CYJ17" s="93"/>
      <c r="CYK17" s="93"/>
      <c r="CYL17" s="93"/>
      <c r="CYM17" s="93"/>
      <c r="CYN17" s="93"/>
      <c r="CYO17" s="93"/>
      <c r="CYP17" s="93"/>
      <c r="CYQ17" s="93"/>
      <c r="CYR17" s="93"/>
      <c r="CYS17" s="93"/>
      <c r="CYT17" s="93"/>
      <c r="CYU17" s="93"/>
      <c r="CYV17" s="93"/>
      <c r="CYW17" s="93"/>
      <c r="CYX17" s="93"/>
      <c r="CYY17" s="93"/>
      <c r="CYZ17" s="93"/>
      <c r="CZA17" s="93"/>
      <c r="CZB17" s="93"/>
      <c r="CZC17" s="93"/>
      <c r="CZD17" s="93"/>
      <c r="CZE17" s="93"/>
      <c r="CZF17" s="93"/>
      <c r="CZG17" s="93"/>
      <c r="CZH17" s="93"/>
      <c r="CZI17" s="93"/>
      <c r="CZJ17" s="93"/>
      <c r="CZK17" s="93"/>
      <c r="CZL17" s="93"/>
      <c r="CZM17" s="93"/>
      <c r="CZN17" s="93"/>
      <c r="CZO17" s="93"/>
      <c r="CZP17" s="93"/>
      <c r="CZQ17" s="93"/>
      <c r="CZR17" s="93"/>
      <c r="CZS17" s="93"/>
      <c r="CZT17" s="93"/>
      <c r="CZU17" s="93"/>
      <c r="CZV17" s="93"/>
      <c r="CZW17" s="93"/>
      <c r="CZX17" s="93"/>
      <c r="CZY17" s="93"/>
      <c r="CZZ17" s="93"/>
      <c r="DAA17" s="93"/>
      <c r="DAB17" s="93"/>
      <c r="DAC17" s="93"/>
      <c r="DAD17" s="93"/>
      <c r="DAE17" s="93"/>
      <c r="DAF17" s="93"/>
      <c r="DAG17" s="93"/>
      <c r="DAH17" s="93"/>
      <c r="DAI17" s="93"/>
      <c r="DAJ17" s="93"/>
      <c r="DAK17" s="93"/>
      <c r="DAL17" s="93"/>
      <c r="DAM17" s="93"/>
      <c r="DAN17" s="93"/>
      <c r="DAO17" s="93"/>
      <c r="DAP17" s="93"/>
      <c r="DAQ17" s="93"/>
      <c r="DAR17" s="93"/>
      <c r="DAS17" s="93"/>
      <c r="DAT17" s="93"/>
      <c r="DAU17" s="93"/>
      <c r="DAV17" s="93"/>
      <c r="DAW17" s="93"/>
      <c r="DAX17" s="93"/>
      <c r="DAY17" s="93"/>
      <c r="DAZ17" s="93"/>
      <c r="DBA17" s="93"/>
      <c r="DBB17" s="93"/>
      <c r="DBC17" s="93"/>
      <c r="DBD17" s="93"/>
      <c r="DBE17" s="93"/>
      <c r="DBF17" s="93"/>
      <c r="DBG17" s="93"/>
      <c r="DBH17" s="93"/>
      <c r="DBI17" s="93"/>
      <c r="DBJ17" s="93"/>
      <c r="DBK17" s="93"/>
      <c r="DBL17" s="93"/>
      <c r="DBM17" s="93"/>
      <c r="DBN17" s="93"/>
      <c r="DBO17" s="93"/>
      <c r="DBP17" s="93"/>
      <c r="DBQ17" s="93"/>
      <c r="DBR17" s="93"/>
      <c r="DBS17" s="93"/>
      <c r="DBT17" s="93"/>
      <c r="DBU17" s="93"/>
      <c r="DBV17" s="93"/>
      <c r="DBW17" s="93"/>
      <c r="DBX17" s="93"/>
      <c r="DBY17" s="93"/>
      <c r="DBZ17" s="93"/>
      <c r="DCA17" s="93"/>
      <c r="DCB17" s="93"/>
      <c r="DCC17" s="93"/>
      <c r="DCD17" s="93"/>
      <c r="DCE17" s="93"/>
      <c r="DCF17" s="93"/>
      <c r="DCG17" s="93"/>
      <c r="DCH17" s="93"/>
      <c r="DCI17" s="93"/>
      <c r="DCJ17" s="93"/>
      <c r="DCK17" s="93"/>
      <c r="DCL17" s="93"/>
      <c r="DCM17" s="93"/>
      <c r="DCN17" s="93"/>
      <c r="DCO17" s="93"/>
      <c r="DCP17" s="93"/>
      <c r="DCQ17" s="93"/>
      <c r="DCR17" s="93"/>
      <c r="DCS17" s="93"/>
      <c r="DCT17" s="93"/>
      <c r="DCU17" s="93"/>
      <c r="DCV17" s="93"/>
      <c r="DCW17" s="93"/>
      <c r="DCX17" s="93"/>
      <c r="DCY17" s="93"/>
      <c r="DCZ17" s="93"/>
      <c r="DDA17" s="93"/>
      <c r="DDB17" s="93"/>
      <c r="DDC17" s="93"/>
      <c r="DDD17" s="93"/>
      <c r="DDE17" s="93"/>
      <c r="DDF17" s="93"/>
      <c r="DDG17" s="93"/>
      <c r="DDH17" s="93"/>
      <c r="DDI17" s="93"/>
      <c r="DDJ17" s="93"/>
      <c r="DDK17" s="93"/>
      <c r="DDL17" s="93"/>
      <c r="DDM17" s="93"/>
      <c r="DDN17" s="93"/>
      <c r="DDO17" s="93"/>
      <c r="DDP17" s="93"/>
      <c r="DDQ17" s="93"/>
      <c r="DDR17" s="93"/>
      <c r="DDS17" s="93"/>
      <c r="DDT17" s="93"/>
      <c r="DDU17" s="93"/>
      <c r="DDV17" s="93"/>
      <c r="DDW17" s="93"/>
      <c r="DDX17" s="93"/>
      <c r="DDY17" s="93"/>
      <c r="DDZ17" s="93"/>
      <c r="DEA17" s="93"/>
      <c r="DEB17" s="93"/>
      <c r="DEC17" s="93"/>
      <c r="DED17" s="93"/>
      <c r="DEE17" s="93"/>
      <c r="DEF17" s="93"/>
      <c r="DEG17" s="93"/>
      <c r="DEH17" s="93"/>
      <c r="DEI17" s="93"/>
      <c r="DEJ17" s="93"/>
      <c r="DEK17" s="93"/>
      <c r="DEL17" s="93"/>
      <c r="DEM17" s="93"/>
      <c r="DEN17" s="93"/>
      <c r="DEO17" s="93"/>
      <c r="DEP17" s="93"/>
      <c r="DEQ17" s="93"/>
      <c r="DER17" s="93"/>
      <c r="DES17" s="93"/>
      <c r="DET17" s="93"/>
      <c r="DEU17" s="93"/>
      <c r="DEV17" s="93"/>
      <c r="DEW17" s="93"/>
      <c r="DEX17" s="93"/>
      <c r="DEY17" s="93"/>
      <c r="DEZ17" s="93"/>
      <c r="DFA17" s="93"/>
      <c r="DFB17" s="93"/>
      <c r="DFC17" s="93"/>
      <c r="DFD17" s="93"/>
      <c r="DFE17" s="93"/>
      <c r="DFF17" s="93"/>
      <c r="DFG17" s="93"/>
      <c r="DFH17" s="93"/>
      <c r="DFI17" s="93"/>
      <c r="DFJ17" s="93"/>
      <c r="DFK17" s="93"/>
      <c r="DFL17" s="93"/>
      <c r="DFM17" s="93"/>
      <c r="DFN17" s="93"/>
      <c r="DFO17" s="93"/>
      <c r="DFP17" s="93"/>
      <c r="DFQ17" s="93"/>
      <c r="DFR17" s="93"/>
      <c r="DFS17" s="93"/>
      <c r="DFT17" s="93"/>
      <c r="DFU17" s="93"/>
      <c r="DFV17" s="93"/>
      <c r="DFW17" s="93"/>
      <c r="DFX17" s="93"/>
      <c r="DFY17" s="93"/>
      <c r="DFZ17" s="93"/>
      <c r="DGA17" s="93"/>
      <c r="DGB17" s="93"/>
      <c r="DGC17" s="93"/>
      <c r="DGD17" s="93"/>
      <c r="DGE17" s="93"/>
      <c r="DGF17" s="93"/>
      <c r="DGG17" s="93"/>
      <c r="DGH17" s="93"/>
      <c r="DGI17" s="93"/>
      <c r="DGJ17" s="93"/>
      <c r="DGK17" s="93"/>
      <c r="DGL17" s="93"/>
      <c r="DGM17" s="93"/>
      <c r="DGN17" s="93"/>
      <c r="DGO17" s="93"/>
      <c r="DGP17" s="93"/>
      <c r="DGQ17" s="93"/>
      <c r="DGR17" s="93"/>
      <c r="DGS17" s="93"/>
      <c r="DGT17" s="93"/>
      <c r="DGU17" s="93"/>
      <c r="DGV17" s="93"/>
      <c r="DGW17" s="93"/>
      <c r="DGX17" s="93"/>
      <c r="DGY17" s="93"/>
      <c r="DGZ17" s="93"/>
      <c r="DHA17" s="93"/>
      <c r="DHB17" s="93"/>
      <c r="DHC17" s="93"/>
      <c r="DHD17" s="93"/>
      <c r="DHE17" s="93"/>
      <c r="DHF17" s="93"/>
      <c r="DHG17" s="93"/>
      <c r="DHH17" s="93"/>
      <c r="DHI17" s="93"/>
      <c r="DHJ17" s="93"/>
      <c r="DHK17" s="93"/>
      <c r="DHL17" s="93"/>
      <c r="DHM17" s="93"/>
      <c r="DHN17" s="93"/>
      <c r="DHO17" s="93"/>
      <c r="DHP17" s="93"/>
      <c r="DHQ17" s="93"/>
      <c r="DHR17" s="93"/>
      <c r="DHS17" s="93"/>
      <c r="DHT17" s="93"/>
      <c r="DHU17" s="93"/>
      <c r="DHV17" s="93"/>
      <c r="DHW17" s="93"/>
      <c r="DHX17" s="93"/>
      <c r="DHY17" s="93"/>
      <c r="DHZ17" s="93"/>
      <c r="DIA17" s="93"/>
      <c r="DIB17" s="93"/>
      <c r="DIC17" s="93"/>
      <c r="DID17" s="93"/>
      <c r="DIE17" s="93"/>
      <c r="DIF17" s="93"/>
      <c r="DIG17" s="93"/>
      <c r="DIH17" s="93"/>
      <c r="DII17" s="93"/>
      <c r="DIJ17" s="93"/>
      <c r="DIK17" s="93"/>
      <c r="DIL17" s="93"/>
      <c r="DIM17" s="93"/>
      <c r="DIN17" s="93"/>
      <c r="DIO17" s="93"/>
      <c r="DIP17" s="93"/>
      <c r="DIQ17" s="93"/>
      <c r="DIR17" s="93"/>
      <c r="DIS17" s="93"/>
      <c r="DIT17" s="93"/>
      <c r="DIU17" s="93"/>
      <c r="DIV17" s="93"/>
      <c r="DIW17" s="93"/>
      <c r="DIX17" s="93"/>
      <c r="DIY17" s="93"/>
      <c r="DIZ17" s="93"/>
      <c r="DJA17" s="93"/>
      <c r="DJB17" s="93"/>
      <c r="DJC17" s="93"/>
      <c r="DJD17" s="93"/>
      <c r="DJE17" s="93"/>
      <c r="DJF17" s="93"/>
      <c r="DJG17" s="93"/>
      <c r="DJH17" s="93"/>
      <c r="DJI17" s="93"/>
      <c r="DJJ17" s="93"/>
      <c r="DJK17" s="93"/>
      <c r="DJL17" s="93"/>
      <c r="DJM17" s="93"/>
      <c r="DJN17" s="93"/>
      <c r="DJO17" s="93"/>
      <c r="DJP17" s="93"/>
      <c r="DJQ17" s="93"/>
      <c r="DJR17" s="93"/>
      <c r="DJS17" s="93"/>
      <c r="DJT17" s="93"/>
      <c r="DJU17" s="93"/>
      <c r="DJV17" s="93"/>
      <c r="DJW17" s="93"/>
      <c r="DJX17" s="93"/>
      <c r="DJY17" s="93"/>
      <c r="DJZ17" s="93"/>
      <c r="DKA17" s="93"/>
      <c r="DKB17" s="93"/>
      <c r="DKC17" s="93"/>
      <c r="DKD17" s="93"/>
      <c r="DKE17" s="93"/>
      <c r="DKF17" s="93"/>
      <c r="DKG17" s="93"/>
      <c r="DKH17" s="93"/>
      <c r="DKI17" s="93"/>
      <c r="DKJ17" s="93"/>
      <c r="DKK17" s="93"/>
      <c r="DKL17" s="93"/>
      <c r="DKM17" s="93"/>
      <c r="DKN17" s="93"/>
      <c r="DKO17" s="93"/>
      <c r="DKP17" s="93"/>
      <c r="DKQ17" s="93"/>
      <c r="DKR17" s="93"/>
      <c r="DKS17" s="93"/>
      <c r="DKT17" s="93"/>
      <c r="DKU17" s="93"/>
      <c r="DKV17" s="93"/>
      <c r="DKW17" s="93"/>
      <c r="DKX17" s="93"/>
      <c r="DKY17" s="93"/>
      <c r="DKZ17" s="93"/>
      <c r="DLA17" s="93"/>
      <c r="DLB17" s="93"/>
      <c r="DLC17" s="93"/>
      <c r="DLD17" s="93"/>
      <c r="DLE17" s="93"/>
      <c r="DLF17" s="93"/>
      <c r="DLG17" s="93"/>
      <c r="DLH17" s="93"/>
      <c r="DLI17" s="93"/>
      <c r="DLJ17" s="93"/>
      <c r="DLK17" s="93"/>
      <c r="DLL17" s="93"/>
      <c r="DLM17" s="93"/>
      <c r="DLN17" s="93"/>
      <c r="DLO17" s="93"/>
      <c r="DLP17" s="93"/>
      <c r="DLQ17" s="93"/>
      <c r="DLR17" s="93"/>
      <c r="DLS17" s="93"/>
      <c r="DLT17" s="93"/>
      <c r="DLU17" s="93"/>
      <c r="DLV17" s="93"/>
      <c r="DLW17" s="93"/>
      <c r="DLX17" s="93"/>
      <c r="DLY17" s="93"/>
      <c r="DLZ17" s="93"/>
      <c r="DMA17" s="93"/>
      <c r="DMB17" s="93"/>
      <c r="DMC17" s="93"/>
      <c r="DMD17" s="93"/>
      <c r="DME17" s="93"/>
      <c r="DMF17" s="93"/>
      <c r="DMG17" s="93"/>
      <c r="DMH17" s="93"/>
      <c r="DMI17" s="93"/>
      <c r="DMJ17" s="93"/>
      <c r="DMK17" s="93"/>
      <c r="DML17" s="93"/>
      <c r="DMM17" s="93"/>
      <c r="DMN17" s="93"/>
      <c r="DMO17" s="93"/>
      <c r="DMP17" s="93"/>
      <c r="DMQ17" s="93"/>
      <c r="DMR17" s="93"/>
      <c r="DMS17" s="93"/>
      <c r="DMT17" s="93"/>
      <c r="DMU17" s="93"/>
      <c r="DMV17" s="93"/>
      <c r="DMW17" s="93"/>
      <c r="DMX17" s="93"/>
      <c r="DMY17" s="93"/>
      <c r="DMZ17" s="93"/>
      <c r="DNA17" s="93"/>
      <c r="DNB17" s="93"/>
      <c r="DNC17" s="93"/>
      <c r="DND17" s="93"/>
      <c r="DNE17" s="93"/>
      <c r="DNF17" s="93"/>
      <c r="DNG17" s="93"/>
      <c r="DNH17" s="93"/>
      <c r="DNI17" s="93"/>
      <c r="DNJ17" s="93"/>
      <c r="DNK17" s="93"/>
      <c r="DNL17" s="93"/>
      <c r="DNM17" s="93"/>
      <c r="DNN17" s="93"/>
      <c r="DNO17" s="93"/>
      <c r="DNP17" s="93"/>
      <c r="DNQ17" s="93"/>
      <c r="DNR17" s="93"/>
      <c r="DNS17" s="93"/>
      <c r="DNT17" s="93"/>
      <c r="DNU17" s="93"/>
      <c r="DNV17" s="93"/>
      <c r="DNW17" s="93"/>
      <c r="DNX17" s="93"/>
      <c r="DNY17" s="93"/>
      <c r="DNZ17" s="93"/>
      <c r="DOA17" s="93"/>
      <c r="DOB17" s="93"/>
      <c r="DOC17" s="93"/>
      <c r="DOD17" s="93"/>
      <c r="DOE17" s="93"/>
      <c r="DOF17" s="93"/>
      <c r="DOG17" s="93"/>
      <c r="DOH17" s="93"/>
      <c r="DOI17" s="93"/>
      <c r="DOJ17" s="93"/>
      <c r="DOK17" s="93"/>
      <c r="DOL17" s="93"/>
      <c r="DOM17" s="93"/>
      <c r="DON17" s="93"/>
      <c r="DOO17" s="93"/>
      <c r="DOP17" s="93"/>
      <c r="DOQ17" s="93"/>
      <c r="DOR17" s="93"/>
      <c r="DOS17" s="93"/>
      <c r="DOT17" s="93"/>
      <c r="DOU17" s="93"/>
      <c r="DOV17" s="93"/>
      <c r="DOW17" s="93"/>
      <c r="DOX17" s="93"/>
      <c r="DOY17" s="93"/>
      <c r="DOZ17" s="93"/>
      <c r="DPA17" s="93"/>
      <c r="DPB17" s="93"/>
      <c r="DPC17" s="93"/>
      <c r="DPD17" s="93"/>
      <c r="DPE17" s="93"/>
      <c r="DPF17" s="93"/>
      <c r="DPG17" s="93"/>
      <c r="DPH17" s="93"/>
      <c r="DPI17" s="93"/>
      <c r="DPJ17" s="93"/>
      <c r="DPK17" s="93"/>
      <c r="DPL17" s="93"/>
      <c r="DPM17" s="93"/>
      <c r="DPN17" s="93"/>
      <c r="DPO17" s="93"/>
      <c r="DPP17" s="93"/>
      <c r="DPQ17" s="93"/>
      <c r="DPR17" s="93"/>
      <c r="DPS17" s="93"/>
      <c r="DPT17" s="93"/>
      <c r="DPU17" s="93"/>
      <c r="DPV17" s="93"/>
      <c r="DPW17" s="93"/>
      <c r="DPX17" s="93"/>
      <c r="DPY17" s="93"/>
      <c r="DPZ17" s="93"/>
      <c r="DQA17" s="93"/>
      <c r="DQB17" s="93"/>
      <c r="DQC17" s="93"/>
      <c r="DQD17" s="93"/>
      <c r="DQE17" s="93"/>
      <c r="DQF17" s="93"/>
      <c r="DQG17" s="93"/>
      <c r="DQH17" s="93"/>
      <c r="DQI17" s="93"/>
      <c r="DQJ17" s="93"/>
      <c r="DQK17" s="93"/>
      <c r="DQL17" s="93"/>
      <c r="DQM17" s="93"/>
      <c r="DQN17" s="93"/>
      <c r="DQO17" s="93"/>
      <c r="DQP17" s="93"/>
      <c r="DQQ17" s="93"/>
      <c r="DQR17" s="93"/>
      <c r="DQS17" s="93"/>
      <c r="DQT17" s="93"/>
      <c r="DQU17" s="93"/>
      <c r="DQV17" s="93"/>
      <c r="DQW17" s="93"/>
      <c r="DQX17" s="93"/>
      <c r="DQY17" s="93"/>
      <c r="DQZ17" s="93"/>
      <c r="DRA17" s="93"/>
      <c r="DRB17" s="93"/>
      <c r="DRC17" s="93"/>
      <c r="DRD17" s="93"/>
      <c r="DRE17" s="93"/>
      <c r="DRF17" s="93"/>
      <c r="DRG17" s="93"/>
      <c r="DRH17" s="93"/>
      <c r="DRI17" s="93"/>
      <c r="DRJ17" s="93"/>
      <c r="DRK17" s="93"/>
      <c r="DRL17" s="93"/>
      <c r="DRM17" s="93"/>
      <c r="DRN17" s="93"/>
      <c r="DRO17" s="93"/>
      <c r="DRP17" s="93"/>
      <c r="DRQ17" s="93"/>
      <c r="DRR17" s="93"/>
      <c r="DRS17" s="93"/>
      <c r="DRT17" s="93"/>
      <c r="DRU17" s="93"/>
      <c r="DRV17" s="93"/>
      <c r="DRW17" s="93"/>
      <c r="DRX17" s="93"/>
      <c r="DRY17" s="93"/>
      <c r="DRZ17" s="93"/>
      <c r="DSA17" s="93"/>
      <c r="DSB17" s="93"/>
      <c r="DSC17" s="93"/>
      <c r="DSD17" s="93"/>
      <c r="DSE17" s="93"/>
      <c r="DSF17" s="93"/>
      <c r="DSG17" s="93"/>
      <c r="DSH17" s="93"/>
      <c r="DSI17" s="93"/>
      <c r="DSJ17" s="93"/>
      <c r="DSK17" s="93"/>
      <c r="DSL17" s="93"/>
      <c r="DSM17" s="93"/>
      <c r="DSN17" s="93"/>
      <c r="DSO17" s="93"/>
      <c r="DSP17" s="93"/>
      <c r="DSQ17" s="93"/>
      <c r="DSR17" s="93"/>
      <c r="DSS17" s="93"/>
      <c r="DST17" s="93"/>
      <c r="DSU17" s="93"/>
      <c r="DSV17" s="93"/>
      <c r="DSW17" s="93"/>
      <c r="DSX17" s="93"/>
      <c r="DSY17" s="93"/>
      <c r="DSZ17" s="93"/>
      <c r="DTA17" s="93"/>
      <c r="DTB17" s="93"/>
      <c r="DTC17" s="93"/>
      <c r="DTD17" s="93"/>
      <c r="DTE17" s="93"/>
      <c r="DTF17" s="93"/>
      <c r="DTG17" s="93"/>
      <c r="DTH17" s="93"/>
      <c r="DTI17" s="93"/>
      <c r="DTJ17" s="93"/>
      <c r="DTK17" s="93"/>
      <c r="DTL17" s="93"/>
      <c r="DTM17" s="93"/>
      <c r="DTN17" s="93"/>
      <c r="DTO17" s="93"/>
      <c r="DTP17" s="93"/>
      <c r="DTQ17" s="93"/>
      <c r="DTR17" s="93"/>
      <c r="DTS17" s="93"/>
      <c r="DTT17" s="93"/>
      <c r="DTU17" s="93"/>
      <c r="DTV17" s="93"/>
      <c r="DTW17" s="93"/>
      <c r="DTX17" s="93"/>
      <c r="DTY17" s="93"/>
      <c r="DTZ17" s="93"/>
      <c r="DUA17" s="93"/>
      <c r="DUB17" s="93"/>
      <c r="DUC17" s="93"/>
      <c r="DUD17" s="93"/>
      <c r="DUE17" s="93"/>
      <c r="DUF17" s="93"/>
      <c r="DUG17" s="93"/>
      <c r="DUH17" s="93"/>
      <c r="DUI17" s="93"/>
      <c r="DUJ17" s="93"/>
      <c r="DUK17" s="93"/>
      <c r="DUL17" s="93"/>
      <c r="DUM17" s="93"/>
      <c r="DUN17" s="93"/>
      <c r="DUO17" s="93"/>
      <c r="DUP17" s="93"/>
      <c r="DUQ17" s="93"/>
      <c r="DUR17" s="93"/>
      <c r="DUS17" s="93"/>
      <c r="DUT17" s="93"/>
      <c r="DUU17" s="93"/>
      <c r="DUV17" s="93"/>
      <c r="DUW17" s="93"/>
      <c r="DUX17" s="93"/>
      <c r="DUY17" s="93"/>
      <c r="DUZ17" s="93"/>
      <c r="DVA17" s="93"/>
      <c r="DVB17" s="93"/>
      <c r="DVC17" s="93"/>
      <c r="DVD17" s="93"/>
      <c r="DVE17" s="93"/>
      <c r="DVF17" s="93"/>
      <c r="DVG17" s="93"/>
      <c r="DVH17" s="93"/>
      <c r="DVI17" s="93"/>
      <c r="DVJ17" s="93"/>
      <c r="DVK17" s="93"/>
      <c r="DVL17" s="93"/>
      <c r="DVM17" s="93"/>
      <c r="DVN17" s="93"/>
      <c r="DVO17" s="93"/>
      <c r="DVP17" s="93"/>
      <c r="DVQ17" s="93"/>
      <c r="DVR17" s="93"/>
      <c r="DVS17" s="93"/>
      <c r="DVT17" s="93"/>
      <c r="DVU17" s="93"/>
      <c r="DVV17" s="93"/>
      <c r="DVW17" s="93"/>
      <c r="DVX17" s="93"/>
      <c r="DVY17" s="93"/>
      <c r="DVZ17" s="93"/>
      <c r="DWA17" s="93"/>
      <c r="DWB17" s="93"/>
      <c r="DWC17" s="93"/>
      <c r="DWD17" s="93"/>
      <c r="DWE17" s="93"/>
      <c r="DWF17" s="93"/>
      <c r="DWG17" s="93"/>
      <c r="DWH17" s="93"/>
      <c r="DWI17" s="93"/>
      <c r="DWJ17" s="93"/>
      <c r="DWK17" s="93"/>
      <c r="DWL17" s="93"/>
      <c r="DWM17" s="93"/>
      <c r="DWN17" s="93"/>
      <c r="DWO17" s="93"/>
      <c r="DWP17" s="93"/>
      <c r="DWQ17" s="93"/>
      <c r="DWR17" s="93"/>
      <c r="DWS17" s="93"/>
      <c r="DWT17" s="93"/>
      <c r="DWU17" s="93"/>
      <c r="DWV17" s="93"/>
      <c r="DWW17" s="93"/>
      <c r="DWX17" s="93"/>
      <c r="DWY17" s="93"/>
      <c r="DWZ17" s="93"/>
      <c r="DXA17" s="93"/>
      <c r="DXB17" s="93"/>
      <c r="DXC17" s="93"/>
      <c r="DXD17" s="93"/>
      <c r="DXE17" s="93"/>
      <c r="DXF17" s="93"/>
      <c r="DXG17" s="93"/>
      <c r="DXH17" s="93"/>
      <c r="DXI17" s="93"/>
      <c r="DXJ17" s="93"/>
      <c r="DXK17" s="93"/>
      <c r="DXL17" s="93"/>
      <c r="DXM17" s="93"/>
      <c r="DXN17" s="93"/>
      <c r="DXO17" s="93"/>
      <c r="DXP17" s="93"/>
      <c r="DXQ17" s="93"/>
      <c r="DXR17" s="93"/>
      <c r="DXS17" s="93"/>
      <c r="DXT17" s="93"/>
      <c r="DXU17" s="93"/>
      <c r="DXV17" s="93"/>
      <c r="DXW17" s="93"/>
      <c r="DXX17" s="93"/>
      <c r="DXY17" s="93"/>
      <c r="DXZ17" s="93"/>
      <c r="DYA17" s="93"/>
      <c r="DYB17" s="93"/>
      <c r="DYC17" s="93"/>
      <c r="DYD17" s="93"/>
      <c r="DYE17" s="93"/>
      <c r="DYF17" s="93"/>
      <c r="DYG17" s="93"/>
      <c r="DYH17" s="93"/>
      <c r="DYI17" s="93"/>
      <c r="DYJ17" s="93"/>
      <c r="DYK17" s="93"/>
      <c r="DYL17" s="93"/>
      <c r="DYM17" s="93"/>
      <c r="DYN17" s="93"/>
      <c r="DYO17" s="93"/>
      <c r="DYP17" s="93"/>
      <c r="DYQ17" s="93"/>
      <c r="DYR17" s="93"/>
      <c r="DYS17" s="93"/>
      <c r="DYT17" s="93"/>
      <c r="DYU17" s="93"/>
      <c r="DYV17" s="93"/>
      <c r="DYW17" s="93"/>
      <c r="DYX17" s="93"/>
      <c r="DYY17" s="93"/>
      <c r="DYZ17" s="93"/>
      <c r="DZA17" s="93"/>
      <c r="DZB17" s="93"/>
      <c r="DZC17" s="93"/>
      <c r="DZD17" s="93"/>
      <c r="DZE17" s="93"/>
      <c r="DZF17" s="93"/>
      <c r="DZG17" s="93"/>
      <c r="DZH17" s="93"/>
      <c r="DZI17" s="93"/>
      <c r="DZJ17" s="93"/>
      <c r="DZK17" s="93"/>
      <c r="DZL17" s="93"/>
      <c r="DZM17" s="93"/>
      <c r="DZN17" s="93"/>
      <c r="DZO17" s="93"/>
      <c r="DZP17" s="93"/>
      <c r="DZQ17" s="93"/>
      <c r="DZR17" s="93"/>
      <c r="DZS17" s="93"/>
      <c r="DZT17" s="93"/>
      <c r="DZU17" s="93"/>
      <c r="DZV17" s="93"/>
      <c r="DZW17" s="93"/>
      <c r="DZX17" s="93"/>
      <c r="DZY17" s="93"/>
      <c r="DZZ17" s="93"/>
      <c r="EAA17" s="93"/>
      <c r="EAB17" s="93"/>
      <c r="EAC17" s="93"/>
      <c r="EAD17" s="93"/>
      <c r="EAE17" s="93"/>
      <c r="EAF17" s="93"/>
      <c r="EAG17" s="93"/>
      <c r="EAH17" s="93"/>
      <c r="EAI17" s="93"/>
      <c r="EAJ17" s="93"/>
      <c r="EAK17" s="93"/>
      <c r="EAL17" s="93"/>
      <c r="EAM17" s="93"/>
      <c r="EAN17" s="93"/>
      <c r="EAO17" s="93"/>
      <c r="EAP17" s="93"/>
      <c r="EAQ17" s="93"/>
      <c r="EAR17" s="93"/>
      <c r="EAS17" s="93"/>
      <c r="EAT17" s="93"/>
      <c r="EAU17" s="93"/>
      <c r="EAV17" s="93"/>
      <c r="EAW17" s="93"/>
      <c r="EAX17" s="93"/>
      <c r="EAY17" s="93"/>
      <c r="EAZ17" s="93"/>
      <c r="EBA17" s="93"/>
      <c r="EBB17" s="93"/>
      <c r="EBC17" s="93"/>
      <c r="EBD17" s="93"/>
      <c r="EBE17" s="93"/>
      <c r="EBF17" s="93"/>
      <c r="EBG17" s="93"/>
      <c r="EBH17" s="93"/>
      <c r="EBI17" s="93"/>
      <c r="EBJ17" s="93"/>
      <c r="EBK17" s="93"/>
      <c r="EBL17" s="93"/>
      <c r="EBM17" s="93"/>
      <c r="EBN17" s="93"/>
      <c r="EBO17" s="93"/>
      <c r="EBP17" s="93"/>
      <c r="EBQ17" s="93"/>
      <c r="EBR17" s="93"/>
      <c r="EBS17" s="93"/>
      <c r="EBT17" s="93"/>
      <c r="EBU17" s="93"/>
      <c r="EBV17" s="93"/>
      <c r="EBW17" s="93"/>
      <c r="EBX17" s="93"/>
      <c r="EBY17" s="93"/>
      <c r="EBZ17" s="93"/>
      <c r="ECA17" s="93"/>
      <c r="ECB17" s="93"/>
      <c r="ECC17" s="93"/>
      <c r="ECD17" s="93"/>
      <c r="ECE17" s="93"/>
      <c r="ECF17" s="93"/>
      <c r="ECG17" s="93"/>
      <c r="ECH17" s="93"/>
      <c r="ECI17" s="93"/>
      <c r="ECJ17" s="93"/>
      <c r="ECK17" s="93"/>
      <c r="ECL17" s="93"/>
      <c r="ECM17" s="93"/>
      <c r="ECN17" s="93"/>
      <c r="ECO17" s="93"/>
      <c r="ECP17" s="93"/>
      <c r="ECQ17" s="93"/>
      <c r="ECR17" s="93"/>
      <c r="ECS17" s="93"/>
      <c r="ECT17" s="93"/>
      <c r="ECU17" s="93"/>
      <c r="ECV17" s="93"/>
      <c r="ECW17" s="93"/>
      <c r="ECX17" s="93"/>
      <c r="ECY17" s="93"/>
      <c r="ECZ17" s="93"/>
      <c r="EDA17" s="93"/>
      <c r="EDB17" s="93"/>
      <c r="EDC17" s="93"/>
      <c r="EDD17" s="93"/>
      <c r="EDE17" s="93"/>
      <c r="EDF17" s="93"/>
      <c r="EDG17" s="93"/>
      <c r="EDH17" s="93"/>
      <c r="EDI17" s="93"/>
      <c r="EDJ17" s="93"/>
      <c r="EDK17" s="93"/>
      <c r="EDL17" s="93"/>
      <c r="EDM17" s="93"/>
      <c r="EDN17" s="93"/>
      <c r="EDO17" s="93"/>
      <c r="EDP17" s="93"/>
      <c r="EDQ17" s="93"/>
      <c r="EDR17" s="93"/>
      <c r="EDS17" s="93"/>
      <c r="EDT17" s="93"/>
      <c r="EDU17" s="93"/>
      <c r="EDV17" s="93"/>
      <c r="EDW17" s="93"/>
      <c r="EDX17" s="93"/>
      <c r="EDY17" s="93"/>
      <c r="EDZ17" s="93"/>
      <c r="EEA17" s="93"/>
      <c r="EEB17" s="93"/>
      <c r="EEC17" s="93"/>
      <c r="EED17" s="93"/>
      <c r="EEE17" s="93"/>
      <c r="EEF17" s="93"/>
      <c r="EEG17" s="93"/>
      <c r="EEH17" s="93"/>
      <c r="EEI17" s="93"/>
      <c r="EEJ17" s="93"/>
      <c r="EEK17" s="93"/>
      <c r="EEL17" s="93"/>
      <c r="EEM17" s="93"/>
      <c r="EEN17" s="93"/>
      <c r="EEO17" s="93"/>
      <c r="EEP17" s="93"/>
      <c r="EEQ17" s="93"/>
      <c r="EER17" s="93"/>
      <c r="EES17" s="93"/>
      <c r="EET17" s="93"/>
      <c r="EEU17" s="93"/>
      <c r="EEV17" s="93"/>
      <c r="EEW17" s="93"/>
      <c r="EEX17" s="93"/>
      <c r="EEY17" s="93"/>
      <c r="EEZ17" s="93"/>
      <c r="EFA17" s="93"/>
      <c r="EFB17" s="93"/>
      <c r="EFC17" s="93"/>
      <c r="EFD17" s="93"/>
      <c r="EFE17" s="93"/>
      <c r="EFF17" s="93"/>
      <c r="EFG17" s="93"/>
      <c r="EFH17" s="93"/>
      <c r="EFI17" s="93"/>
      <c r="EFJ17" s="93"/>
      <c r="EFK17" s="93"/>
      <c r="EFL17" s="93"/>
      <c r="EFM17" s="93"/>
      <c r="EFN17" s="93"/>
      <c r="EFO17" s="93"/>
      <c r="EFP17" s="93"/>
      <c r="EFQ17" s="93"/>
      <c r="EFR17" s="93"/>
      <c r="EFS17" s="93"/>
      <c r="EFT17" s="93"/>
      <c r="EFU17" s="93"/>
      <c r="EFV17" s="93"/>
      <c r="EFW17" s="93"/>
      <c r="EFX17" s="93"/>
      <c r="EFY17" s="93"/>
      <c r="EFZ17" s="93"/>
      <c r="EGA17" s="93"/>
      <c r="EGB17" s="93"/>
      <c r="EGC17" s="93"/>
      <c r="EGD17" s="93"/>
      <c r="EGE17" s="93"/>
      <c r="EGF17" s="93"/>
      <c r="EGG17" s="93"/>
      <c r="EGH17" s="93"/>
      <c r="EGI17" s="93"/>
      <c r="EGJ17" s="93"/>
      <c r="EGK17" s="93"/>
      <c r="EGL17" s="93"/>
      <c r="EGM17" s="93"/>
      <c r="EGN17" s="93"/>
      <c r="EGO17" s="93"/>
      <c r="EGP17" s="93"/>
      <c r="EGQ17" s="93"/>
      <c r="EGR17" s="93"/>
      <c r="EGS17" s="93"/>
      <c r="EGT17" s="93"/>
      <c r="EGU17" s="93"/>
      <c r="EGV17" s="93"/>
      <c r="EGW17" s="93"/>
      <c r="EGX17" s="93"/>
      <c r="EGY17" s="93"/>
      <c r="EGZ17" s="93"/>
      <c r="EHA17" s="93"/>
      <c r="EHB17" s="93"/>
      <c r="EHC17" s="93"/>
      <c r="EHD17" s="93"/>
      <c r="EHE17" s="93"/>
      <c r="EHF17" s="93"/>
      <c r="EHG17" s="93"/>
      <c r="EHH17" s="93"/>
      <c r="EHI17" s="93"/>
      <c r="EHJ17" s="93"/>
      <c r="EHK17" s="93"/>
      <c r="EHL17" s="93"/>
      <c r="EHM17" s="93"/>
      <c r="EHN17" s="93"/>
      <c r="EHO17" s="93"/>
      <c r="EHP17" s="93"/>
      <c r="EHQ17" s="93"/>
      <c r="EHR17" s="93"/>
      <c r="EHS17" s="93"/>
      <c r="EHT17" s="93"/>
      <c r="EHU17" s="93"/>
      <c r="EHV17" s="93"/>
      <c r="EHW17" s="93"/>
      <c r="EHX17" s="93"/>
      <c r="EHY17" s="93"/>
      <c r="EHZ17" s="93"/>
      <c r="EIA17" s="93"/>
      <c r="EIB17" s="93"/>
      <c r="EIC17" s="93"/>
      <c r="EID17" s="93"/>
      <c r="EIE17" s="93"/>
      <c r="EIF17" s="93"/>
      <c r="EIG17" s="93"/>
      <c r="EIH17" s="93"/>
      <c r="EII17" s="93"/>
      <c r="EIJ17" s="93"/>
      <c r="EIK17" s="93"/>
      <c r="EIL17" s="93"/>
      <c r="EIM17" s="93"/>
      <c r="EIN17" s="93"/>
      <c r="EIO17" s="93"/>
      <c r="EIP17" s="93"/>
      <c r="EIQ17" s="93"/>
      <c r="EIR17" s="93"/>
      <c r="EIS17" s="93"/>
      <c r="EIT17" s="93"/>
      <c r="EIU17" s="93"/>
      <c r="EIV17" s="93"/>
      <c r="EIW17" s="93"/>
      <c r="EIX17" s="93"/>
      <c r="EIY17" s="93"/>
      <c r="EIZ17" s="93"/>
      <c r="EJA17" s="93"/>
      <c r="EJB17" s="93"/>
      <c r="EJC17" s="93"/>
      <c r="EJD17" s="93"/>
      <c r="EJE17" s="93"/>
      <c r="EJF17" s="93"/>
      <c r="EJG17" s="93"/>
      <c r="EJH17" s="93"/>
      <c r="EJI17" s="93"/>
      <c r="EJJ17" s="93"/>
      <c r="EJK17" s="93"/>
      <c r="EJL17" s="93"/>
      <c r="EJM17" s="93"/>
      <c r="EJN17" s="93"/>
      <c r="EJO17" s="93"/>
      <c r="EJP17" s="93"/>
      <c r="EJQ17" s="93"/>
      <c r="EJR17" s="93"/>
      <c r="EJS17" s="93"/>
      <c r="EJT17" s="93"/>
      <c r="EJU17" s="93"/>
      <c r="EJV17" s="93"/>
      <c r="EJW17" s="93"/>
      <c r="EJX17" s="93"/>
      <c r="EJY17" s="93"/>
      <c r="EJZ17" s="93"/>
      <c r="EKA17" s="93"/>
      <c r="EKB17" s="93"/>
      <c r="EKC17" s="93"/>
      <c r="EKD17" s="93"/>
      <c r="EKE17" s="93"/>
      <c r="EKF17" s="93"/>
      <c r="EKG17" s="93"/>
      <c r="EKH17" s="93"/>
      <c r="EKI17" s="93"/>
      <c r="EKJ17" s="93"/>
      <c r="EKK17" s="93"/>
      <c r="EKL17" s="93"/>
      <c r="EKM17" s="93"/>
      <c r="EKN17" s="93"/>
      <c r="EKO17" s="93"/>
      <c r="EKP17" s="93"/>
      <c r="EKQ17" s="93"/>
      <c r="EKR17" s="93"/>
      <c r="EKS17" s="93"/>
      <c r="EKT17" s="93"/>
      <c r="EKU17" s="93"/>
      <c r="EKV17" s="93"/>
      <c r="EKW17" s="93"/>
      <c r="EKX17" s="93"/>
      <c r="EKY17" s="93"/>
      <c r="EKZ17" s="93"/>
      <c r="ELA17" s="93"/>
      <c r="ELB17" s="93"/>
      <c r="ELC17" s="93"/>
      <c r="ELD17" s="93"/>
      <c r="ELE17" s="93"/>
      <c r="ELF17" s="93"/>
      <c r="ELG17" s="93"/>
      <c r="ELH17" s="93"/>
      <c r="ELI17" s="93"/>
      <c r="ELJ17" s="93"/>
      <c r="ELK17" s="93"/>
      <c r="ELL17" s="93"/>
      <c r="ELM17" s="93"/>
      <c r="ELN17" s="93"/>
      <c r="ELO17" s="93"/>
      <c r="ELP17" s="93"/>
      <c r="ELQ17" s="93"/>
      <c r="ELR17" s="93"/>
      <c r="ELS17" s="93"/>
      <c r="ELT17" s="93"/>
      <c r="ELU17" s="93"/>
      <c r="ELV17" s="93"/>
      <c r="ELW17" s="93"/>
      <c r="ELX17" s="93"/>
      <c r="ELY17" s="93"/>
      <c r="ELZ17" s="93"/>
      <c r="EMA17" s="93"/>
      <c r="EMB17" s="93"/>
      <c r="EMC17" s="93"/>
      <c r="EMD17" s="93"/>
      <c r="EME17" s="93"/>
      <c r="EMF17" s="93"/>
      <c r="EMG17" s="93"/>
      <c r="EMH17" s="93"/>
      <c r="EMI17" s="93"/>
      <c r="EMJ17" s="93"/>
      <c r="EMK17" s="93"/>
      <c r="EML17" s="93"/>
      <c r="EMM17" s="93"/>
      <c r="EMN17" s="93"/>
      <c r="EMO17" s="93"/>
      <c r="EMP17" s="93"/>
      <c r="EMQ17" s="93"/>
      <c r="EMR17" s="93"/>
      <c r="EMS17" s="93"/>
      <c r="EMT17" s="93"/>
      <c r="EMU17" s="93"/>
      <c r="EMV17" s="93"/>
      <c r="EMW17" s="93"/>
      <c r="EMX17" s="93"/>
      <c r="EMY17" s="93"/>
      <c r="EMZ17" s="93"/>
      <c r="ENA17" s="93"/>
      <c r="ENB17" s="93"/>
      <c r="ENC17" s="93"/>
      <c r="END17" s="93"/>
      <c r="ENE17" s="93"/>
      <c r="ENF17" s="93"/>
      <c r="ENG17" s="93"/>
      <c r="ENH17" s="93"/>
      <c r="ENI17" s="93"/>
      <c r="ENJ17" s="93"/>
      <c r="ENK17" s="93"/>
      <c r="ENL17" s="93"/>
      <c r="ENM17" s="93"/>
      <c r="ENN17" s="93"/>
      <c r="ENO17" s="93"/>
      <c r="ENP17" s="93"/>
      <c r="ENQ17" s="93"/>
      <c r="ENR17" s="93"/>
      <c r="ENS17" s="93"/>
      <c r="ENT17" s="93"/>
      <c r="ENU17" s="93"/>
      <c r="ENV17" s="93"/>
      <c r="ENW17" s="93"/>
      <c r="ENX17" s="93"/>
      <c r="ENY17" s="93"/>
      <c r="ENZ17" s="93"/>
      <c r="EOA17" s="93"/>
      <c r="EOB17" s="93"/>
      <c r="EOC17" s="93"/>
      <c r="EOD17" s="93"/>
      <c r="EOE17" s="93"/>
      <c r="EOF17" s="93"/>
      <c r="EOG17" s="93"/>
      <c r="EOH17" s="93"/>
      <c r="EOI17" s="93"/>
      <c r="EOJ17" s="93"/>
      <c r="EOK17" s="93"/>
      <c r="EOL17" s="93"/>
      <c r="EOM17" s="93"/>
      <c r="EON17" s="93"/>
      <c r="EOO17" s="93"/>
      <c r="EOP17" s="93"/>
      <c r="EOQ17" s="93"/>
      <c r="EOR17" s="93"/>
      <c r="EOS17" s="93"/>
      <c r="EOT17" s="93"/>
      <c r="EOU17" s="93"/>
      <c r="EOV17" s="93"/>
      <c r="EOW17" s="93"/>
      <c r="EOX17" s="93"/>
      <c r="EOY17" s="93"/>
      <c r="EOZ17" s="93"/>
      <c r="EPA17" s="93"/>
      <c r="EPB17" s="93"/>
      <c r="EPC17" s="93"/>
      <c r="EPD17" s="93"/>
      <c r="EPE17" s="93"/>
      <c r="EPF17" s="93"/>
      <c r="EPG17" s="93"/>
      <c r="EPH17" s="93"/>
      <c r="EPI17" s="93"/>
      <c r="EPJ17" s="93"/>
      <c r="EPK17" s="93"/>
      <c r="EPL17" s="93"/>
      <c r="EPM17" s="93"/>
      <c r="EPN17" s="93"/>
      <c r="EPO17" s="93"/>
      <c r="EPP17" s="93"/>
      <c r="EPQ17" s="93"/>
      <c r="EPR17" s="93"/>
      <c r="EPS17" s="93"/>
      <c r="EPT17" s="93"/>
      <c r="EPU17" s="93"/>
      <c r="EPV17" s="93"/>
      <c r="EPW17" s="93"/>
      <c r="EPX17" s="93"/>
      <c r="EPY17" s="93"/>
      <c r="EPZ17" s="93"/>
      <c r="EQA17" s="93"/>
      <c r="EQB17" s="93"/>
      <c r="EQC17" s="93"/>
      <c r="EQD17" s="93"/>
      <c r="EQE17" s="93"/>
      <c r="EQF17" s="93"/>
      <c r="EQG17" s="93"/>
      <c r="EQH17" s="93"/>
      <c r="EQI17" s="93"/>
      <c r="EQJ17" s="93"/>
      <c r="EQK17" s="93"/>
      <c r="EQL17" s="93"/>
      <c r="EQM17" s="93"/>
      <c r="EQN17" s="93"/>
      <c r="EQO17" s="93"/>
      <c r="EQP17" s="93"/>
      <c r="EQQ17" s="93"/>
      <c r="EQR17" s="93"/>
      <c r="EQS17" s="93"/>
      <c r="EQT17" s="93"/>
      <c r="EQU17" s="93"/>
      <c r="EQV17" s="93"/>
      <c r="EQW17" s="93"/>
      <c r="EQX17" s="93"/>
      <c r="EQY17" s="93"/>
      <c r="EQZ17" s="93"/>
      <c r="ERA17" s="93"/>
      <c r="ERB17" s="93"/>
      <c r="ERC17" s="93"/>
      <c r="ERD17" s="93"/>
      <c r="ERE17" s="93"/>
      <c r="ERF17" s="93"/>
      <c r="ERG17" s="93"/>
      <c r="ERH17" s="93"/>
      <c r="ERI17" s="93"/>
      <c r="ERJ17" s="93"/>
      <c r="ERK17" s="93"/>
      <c r="ERL17" s="93"/>
      <c r="ERM17" s="93"/>
      <c r="ERN17" s="93"/>
      <c r="ERO17" s="93"/>
      <c r="ERP17" s="93"/>
      <c r="ERQ17" s="93"/>
      <c r="ERR17" s="93"/>
      <c r="ERS17" s="93"/>
      <c r="ERT17" s="93"/>
      <c r="ERU17" s="93"/>
      <c r="ERV17" s="93"/>
      <c r="ERW17" s="93"/>
      <c r="ERX17" s="93"/>
      <c r="ERY17" s="93"/>
      <c r="ERZ17" s="93"/>
      <c r="ESA17" s="93"/>
      <c r="ESB17" s="93"/>
      <c r="ESC17" s="93"/>
      <c r="ESD17" s="93"/>
      <c r="ESE17" s="93"/>
      <c r="ESF17" s="93"/>
      <c r="ESG17" s="93"/>
      <c r="ESH17" s="93"/>
      <c r="ESI17" s="93"/>
      <c r="ESJ17" s="93"/>
      <c r="ESK17" s="93"/>
      <c r="ESL17" s="93"/>
      <c r="ESM17" s="93"/>
      <c r="ESN17" s="93"/>
      <c r="ESO17" s="93"/>
      <c r="ESP17" s="93"/>
      <c r="ESQ17" s="93"/>
      <c r="ESR17" s="93"/>
      <c r="ESS17" s="93"/>
      <c r="EST17" s="93"/>
      <c r="ESU17" s="93"/>
      <c r="ESV17" s="93"/>
      <c r="ESW17" s="93"/>
      <c r="ESX17" s="93"/>
      <c r="ESY17" s="93"/>
      <c r="ESZ17" s="93"/>
      <c r="ETA17" s="93"/>
      <c r="ETB17" s="93"/>
      <c r="ETC17" s="93"/>
      <c r="ETD17" s="93"/>
      <c r="ETE17" s="93"/>
      <c r="ETF17" s="93"/>
      <c r="ETG17" s="93"/>
      <c r="ETH17" s="93"/>
      <c r="ETI17" s="93"/>
      <c r="ETJ17" s="93"/>
      <c r="ETK17" s="93"/>
      <c r="ETL17" s="93"/>
      <c r="ETM17" s="93"/>
      <c r="ETN17" s="93"/>
      <c r="ETO17" s="93"/>
      <c r="ETP17" s="93"/>
      <c r="ETQ17" s="93"/>
      <c r="ETR17" s="93"/>
      <c r="ETS17" s="93"/>
      <c r="ETT17" s="93"/>
      <c r="ETU17" s="93"/>
      <c r="ETV17" s="93"/>
      <c r="ETW17" s="93"/>
      <c r="ETX17" s="93"/>
      <c r="ETY17" s="93"/>
      <c r="ETZ17" s="93"/>
      <c r="EUA17" s="93"/>
      <c r="EUB17" s="93"/>
      <c r="EUC17" s="93"/>
      <c r="EUD17" s="93"/>
      <c r="EUE17" s="93"/>
      <c r="EUF17" s="93"/>
      <c r="EUG17" s="93"/>
      <c r="EUH17" s="93"/>
      <c r="EUI17" s="93"/>
      <c r="EUJ17" s="93"/>
      <c r="EUK17" s="93"/>
      <c r="EUL17" s="93"/>
      <c r="EUM17" s="93"/>
      <c r="EUN17" s="93"/>
      <c r="EUO17" s="93"/>
      <c r="EUP17" s="93"/>
      <c r="EUQ17" s="93"/>
      <c r="EUR17" s="93"/>
      <c r="EUS17" s="93"/>
      <c r="EUT17" s="93"/>
      <c r="EUU17" s="93"/>
      <c r="EUV17" s="93"/>
      <c r="EUW17" s="93"/>
      <c r="EUX17" s="93"/>
      <c r="EUY17" s="93"/>
      <c r="EUZ17" s="93"/>
      <c r="EVA17" s="93"/>
      <c r="EVB17" s="93"/>
      <c r="EVC17" s="93"/>
      <c r="EVD17" s="93"/>
      <c r="EVE17" s="93"/>
      <c r="EVF17" s="93"/>
      <c r="EVG17" s="93"/>
      <c r="EVH17" s="93"/>
      <c r="EVI17" s="93"/>
      <c r="EVJ17" s="93"/>
      <c r="EVK17" s="93"/>
      <c r="EVL17" s="93"/>
      <c r="EVM17" s="93"/>
      <c r="EVN17" s="93"/>
      <c r="EVO17" s="93"/>
      <c r="EVP17" s="93"/>
      <c r="EVQ17" s="93"/>
      <c r="EVR17" s="93"/>
      <c r="EVS17" s="93"/>
      <c r="EVT17" s="93"/>
      <c r="EVU17" s="93"/>
      <c r="EVV17" s="93"/>
      <c r="EVW17" s="93"/>
      <c r="EVX17" s="93"/>
      <c r="EVY17" s="93"/>
      <c r="EVZ17" s="93"/>
      <c r="EWA17" s="93"/>
      <c r="EWB17" s="93"/>
      <c r="EWC17" s="93"/>
      <c r="EWD17" s="93"/>
      <c r="EWE17" s="93"/>
      <c r="EWF17" s="93"/>
      <c r="EWG17" s="93"/>
      <c r="EWH17" s="93"/>
      <c r="EWI17" s="93"/>
      <c r="EWJ17" s="93"/>
      <c r="EWK17" s="93"/>
      <c r="EWL17" s="93"/>
      <c r="EWM17" s="93"/>
      <c r="EWN17" s="93"/>
      <c r="EWO17" s="93"/>
      <c r="EWP17" s="93"/>
      <c r="EWQ17" s="93"/>
      <c r="EWR17" s="93"/>
      <c r="EWS17" s="93"/>
      <c r="EWT17" s="93"/>
      <c r="EWU17" s="93"/>
      <c r="EWV17" s="93"/>
      <c r="EWW17" s="93"/>
      <c r="EWX17" s="93"/>
      <c r="EWY17" s="93"/>
      <c r="EWZ17" s="93"/>
      <c r="EXA17" s="93"/>
      <c r="EXB17" s="93"/>
      <c r="EXC17" s="93"/>
      <c r="EXD17" s="93"/>
      <c r="EXE17" s="93"/>
      <c r="EXF17" s="93"/>
      <c r="EXG17" s="93"/>
      <c r="EXH17" s="93"/>
      <c r="EXI17" s="93"/>
      <c r="EXJ17" s="93"/>
      <c r="EXK17" s="93"/>
      <c r="EXL17" s="93"/>
      <c r="EXM17" s="93"/>
      <c r="EXN17" s="93"/>
      <c r="EXO17" s="93"/>
      <c r="EXP17" s="93"/>
      <c r="EXQ17" s="93"/>
      <c r="EXR17" s="93"/>
      <c r="EXS17" s="93"/>
      <c r="EXT17" s="93"/>
      <c r="EXU17" s="93"/>
      <c r="EXV17" s="93"/>
      <c r="EXW17" s="93"/>
      <c r="EXX17" s="93"/>
      <c r="EXY17" s="93"/>
      <c r="EXZ17" s="93"/>
      <c r="EYA17" s="93"/>
      <c r="EYB17" s="93"/>
      <c r="EYC17" s="93"/>
      <c r="EYD17" s="93"/>
      <c r="EYE17" s="93"/>
      <c r="EYF17" s="93"/>
      <c r="EYG17" s="93"/>
      <c r="EYH17" s="93"/>
      <c r="EYI17" s="93"/>
      <c r="EYJ17" s="93"/>
      <c r="EYK17" s="93"/>
      <c r="EYL17" s="93"/>
      <c r="EYM17" s="93"/>
      <c r="EYN17" s="93"/>
      <c r="EYO17" s="93"/>
      <c r="EYP17" s="93"/>
      <c r="EYQ17" s="93"/>
      <c r="EYR17" s="93"/>
      <c r="EYS17" s="93"/>
      <c r="EYT17" s="93"/>
      <c r="EYU17" s="93"/>
      <c r="EYV17" s="93"/>
      <c r="EYW17" s="93"/>
      <c r="EYX17" s="93"/>
      <c r="EYY17" s="93"/>
      <c r="EYZ17" s="93"/>
      <c r="EZA17" s="93"/>
      <c r="EZB17" s="93"/>
      <c r="EZC17" s="93"/>
      <c r="EZD17" s="93"/>
      <c r="EZE17" s="93"/>
      <c r="EZF17" s="93"/>
      <c r="EZG17" s="93"/>
      <c r="EZH17" s="93"/>
      <c r="EZI17" s="93"/>
      <c r="EZJ17" s="93"/>
      <c r="EZK17" s="93"/>
      <c r="EZL17" s="93"/>
      <c r="EZM17" s="93"/>
      <c r="EZN17" s="93"/>
      <c r="EZO17" s="93"/>
      <c r="EZP17" s="93"/>
      <c r="EZQ17" s="93"/>
      <c r="EZR17" s="93"/>
      <c r="EZS17" s="93"/>
      <c r="EZT17" s="93"/>
      <c r="EZU17" s="93"/>
      <c r="EZV17" s="93"/>
      <c r="EZW17" s="93"/>
      <c r="EZX17" s="93"/>
      <c r="EZY17" s="93"/>
      <c r="EZZ17" s="93"/>
      <c r="FAA17" s="93"/>
      <c r="FAB17" s="93"/>
      <c r="FAC17" s="93"/>
      <c r="FAD17" s="93"/>
      <c r="FAE17" s="93"/>
      <c r="FAF17" s="93"/>
      <c r="FAG17" s="93"/>
      <c r="FAH17" s="93"/>
      <c r="FAI17" s="93"/>
      <c r="FAJ17" s="93"/>
      <c r="FAK17" s="93"/>
      <c r="FAL17" s="93"/>
      <c r="FAM17" s="93"/>
      <c r="FAN17" s="93"/>
      <c r="FAO17" s="93"/>
      <c r="FAP17" s="93"/>
      <c r="FAQ17" s="93"/>
      <c r="FAR17" s="93"/>
      <c r="FAS17" s="93"/>
      <c r="FAT17" s="93"/>
      <c r="FAU17" s="93"/>
      <c r="FAV17" s="93"/>
      <c r="FAW17" s="93"/>
      <c r="FAX17" s="93"/>
      <c r="FAY17" s="93"/>
      <c r="FAZ17" s="93"/>
      <c r="FBA17" s="93"/>
      <c r="FBB17" s="93"/>
      <c r="FBC17" s="93"/>
      <c r="FBD17" s="93"/>
      <c r="FBE17" s="93"/>
      <c r="FBF17" s="93"/>
      <c r="FBG17" s="93"/>
      <c r="FBH17" s="93"/>
      <c r="FBI17" s="93"/>
      <c r="FBJ17" s="93"/>
      <c r="FBK17" s="93"/>
      <c r="FBL17" s="93"/>
      <c r="FBM17" s="93"/>
      <c r="FBN17" s="93"/>
      <c r="FBO17" s="93"/>
      <c r="FBP17" s="93"/>
      <c r="FBQ17" s="93"/>
      <c r="FBR17" s="93"/>
      <c r="FBS17" s="93"/>
      <c r="FBT17" s="93"/>
      <c r="FBU17" s="93"/>
      <c r="FBV17" s="93"/>
      <c r="FBW17" s="93"/>
      <c r="FBX17" s="93"/>
      <c r="FBY17" s="93"/>
      <c r="FBZ17" s="93"/>
      <c r="FCA17" s="93"/>
      <c r="FCB17" s="93"/>
      <c r="FCC17" s="93"/>
      <c r="FCD17" s="93"/>
      <c r="FCE17" s="93"/>
      <c r="FCF17" s="93"/>
      <c r="FCG17" s="93"/>
      <c r="FCH17" s="93"/>
      <c r="FCI17" s="93"/>
      <c r="FCJ17" s="93"/>
      <c r="FCK17" s="93"/>
      <c r="FCL17" s="93"/>
      <c r="FCM17" s="93"/>
      <c r="FCN17" s="93"/>
      <c r="FCO17" s="93"/>
      <c r="FCP17" s="93"/>
      <c r="FCQ17" s="93"/>
      <c r="FCR17" s="93"/>
      <c r="FCS17" s="93"/>
      <c r="FCT17" s="93"/>
      <c r="FCU17" s="93"/>
      <c r="FCV17" s="93"/>
      <c r="FCW17" s="93"/>
      <c r="FCX17" s="93"/>
      <c r="FCY17" s="93"/>
      <c r="FCZ17" s="93"/>
      <c r="FDA17" s="93"/>
      <c r="FDB17" s="93"/>
      <c r="FDC17" s="93"/>
      <c r="FDD17" s="93"/>
      <c r="FDE17" s="93"/>
      <c r="FDF17" s="93"/>
      <c r="FDG17" s="93"/>
      <c r="FDH17" s="93"/>
      <c r="FDI17" s="93"/>
      <c r="FDJ17" s="93"/>
      <c r="FDK17" s="93"/>
      <c r="FDL17" s="93"/>
      <c r="FDM17" s="93"/>
      <c r="FDN17" s="93"/>
      <c r="FDO17" s="93"/>
      <c r="FDP17" s="93"/>
      <c r="FDQ17" s="93"/>
      <c r="FDR17" s="93"/>
      <c r="FDS17" s="93"/>
      <c r="FDT17" s="93"/>
      <c r="FDU17" s="93"/>
      <c r="FDV17" s="93"/>
      <c r="FDW17" s="93"/>
      <c r="FDX17" s="93"/>
      <c r="FDY17" s="93"/>
      <c r="FDZ17" s="93"/>
      <c r="FEA17" s="93"/>
      <c r="FEB17" s="93"/>
      <c r="FEC17" s="93"/>
      <c r="FED17" s="93"/>
      <c r="FEE17" s="93"/>
      <c r="FEF17" s="93"/>
      <c r="FEG17" s="93"/>
      <c r="FEH17" s="93"/>
      <c r="FEI17" s="93"/>
      <c r="FEJ17" s="93"/>
      <c r="FEK17" s="93"/>
      <c r="FEL17" s="93"/>
      <c r="FEM17" s="93"/>
      <c r="FEN17" s="93"/>
      <c r="FEO17" s="93"/>
      <c r="FEP17" s="93"/>
      <c r="FEQ17" s="93"/>
      <c r="FER17" s="93"/>
      <c r="FES17" s="93"/>
      <c r="FET17" s="93"/>
      <c r="FEU17" s="93"/>
      <c r="FEV17" s="93"/>
      <c r="FEW17" s="93"/>
      <c r="FEX17" s="93"/>
      <c r="FEY17" s="93"/>
      <c r="FEZ17" s="93"/>
      <c r="FFA17" s="93"/>
      <c r="FFB17" s="93"/>
      <c r="FFC17" s="93"/>
      <c r="FFD17" s="93"/>
      <c r="FFE17" s="93"/>
      <c r="FFF17" s="93"/>
      <c r="FFG17" s="93"/>
      <c r="FFH17" s="93"/>
      <c r="FFI17" s="93"/>
      <c r="FFJ17" s="93"/>
      <c r="FFK17" s="93"/>
      <c r="FFL17" s="93"/>
      <c r="FFM17" s="93"/>
      <c r="FFN17" s="93"/>
      <c r="FFO17" s="93"/>
      <c r="FFP17" s="93"/>
      <c r="FFQ17" s="93"/>
      <c r="FFR17" s="93"/>
      <c r="FFS17" s="93"/>
      <c r="FFT17" s="93"/>
      <c r="FFU17" s="93"/>
      <c r="FFV17" s="93"/>
      <c r="FFW17" s="93"/>
      <c r="FFX17" s="93"/>
      <c r="FFY17" s="93"/>
      <c r="FFZ17" s="93"/>
      <c r="FGA17" s="93"/>
      <c r="FGB17" s="93"/>
      <c r="FGC17" s="93"/>
      <c r="FGD17" s="93"/>
      <c r="FGE17" s="93"/>
      <c r="FGF17" s="93"/>
      <c r="FGG17" s="93"/>
      <c r="FGH17" s="93"/>
      <c r="FGI17" s="93"/>
      <c r="FGJ17" s="93"/>
      <c r="FGK17" s="93"/>
      <c r="FGL17" s="93"/>
      <c r="FGM17" s="93"/>
      <c r="FGN17" s="93"/>
      <c r="FGO17" s="93"/>
      <c r="FGP17" s="93"/>
      <c r="FGQ17" s="93"/>
      <c r="FGR17" s="93"/>
      <c r="FGS17" s="93"/>
      <c r="FGT17" s="93"/>
      <c r="FGU17" s="93"/>
      <c r="FGV17" s="93"/>
      <c r="FGW17" s="93"/>
      <c r="FGX17" s="93"/>
      <c r="FGY17" s="93"/>
      <c r="FGZ17" s="93"/>
      <c r="FHA17" s="93"/>
      <c r="FHB17" s="93"/>
      <c r="FHC17" s="93"/>
      <c r="FHD17" s="93"/>
      <c r="FHE17" s="93"/>
      <c r="FHF17" s="93"/>
      <c r="FHG17" s="93"/>
      <c r="FHH17" s="93"/>
      <c r="FHI17" s="93"/>
      <c r="FHJ17" s="93"/>
      <c r="FHK17" s="93"/>
      <c r="FHL17" s="93"/>
      <c r="FHM17" s="93"/>
      <c r="FHN17" s="93"/>
      <c r="FHO17" s="93"/>
      <c r="FHP17" s="93"/>
      <c r="FHQ17" s="93"/>
      <c r="FHR17" s="93"/>
      <c r="FHS17" s="93"/>
      <c r="FHT17" s="93"/>
      <c r="FHU17" s="93"/>
      <c r="FHV17" s="93"/>
      <c r="FHW17" s="93"/>
      <c r="FHX17" s="93"/>
      <c r="FHY17" s="93"/>
      <c r="FHZ17" s="93"/>
      <c r="FIA17" s="93"/>
      <c r="FIB17" s="93"/>
      <c r="FIC17" s="93"/>
      <c r="FID17" s="93"/>
      <c r="FIE17" s="93"/>
      <c r="FIF17" s="93"/>
      <c r="FIG17" s="93"/>
      <c r="FIH17" s="93"/>
      <c r="FII17" s="93"/>
      <c r="FIJ17" s="93"/>
      <c r="FIK17" s="93"/>
      <c r="FIL17" s="93"/>
      <c r="FIM17" s="93"/>
      <c r="FIN17" s="93"/>
      <c r="FIO17" s="93"/>
      <c r="FIP17" s="93"/>
      <c r="FIQ17" s="93"/>
      <c r="FIR17" s="93"/>
      <c r="FIS17" s="93"/>
      <c r="FIT17" s="93"/>
      <c r="FIU17" s="93"/>
      <c r="FIV17" s="93"/>
      <c r="FIW17" s="93"/>
      <c r="FIX17" s="93"/>
      <c r="FIY17" s="93"/>
      <c r="FIZ17" s="93"/>
      <c r="FJA17" s="93"/>
      <c r="FJB17" s="93"/>
      <c r="FJC17" s="93"/>
      <c r="FJD17" s="93"/>
      <c r="FJE17" s="93"/>
      <c r="FJF17" s="93"/>
      <c r="FJG17" s="93"/>
      <c r="FJH17" s="93"/>
      <c r="FJI17" s="93"/>
      <c r="FJJ17" s="93"/>
      <c r="FJK17" s="93"/>
      <c r="FJL17" s="93"/>
      <c r="FJM17" s="93"/>
      <c r="FJN17" s="93"/>
      <c r="FJO17" s="93"/>
      <c r="FJP17" s="93"/>
      <c r="FJQ17" s="93"/>
      <c r="FJR17" s="93"/>
      <c r="FJS17" s="93"/>
      <c r="FJT17" s="93"/>
      <c r="FJU17" s="93"/>
      <c r="FJV17" s="93"/>
      <c r="FJW17" s="93"/>
      <c r="FJX17" s="93"/>
      <c r="FJY17" s="93"/>
      <c r="FJZ17" s="93"/>
      <c r="FKA17" s="93"/>
      <c r="FKB17" s="93"/>
      <c r="FKC17" s="93"/>
      <c r="FKD17" s="93"/>
      <c r="FKE17" s="93"/>
      <c r="FKF17" s="93"/>
      <c r="FKG17" s="93"/>
      <c r="FKH17" s="93"/>
      <c r="FKI17" s="93"/>
      <c r="FKJ17" s="93"/>
      <c r="FKK17" s="93"/>
      <c r="FKL17" s="93"/>
      <c r="FKM17" s="93"/>
      <c r="FKN17" s="93"/>
      <c r="FKO17" s="93"/>
      <c r="FKP17" s="93"/>
      <c r="FKQ17" s="93"/>
      <c r="FKR17" s="93"/>
      <c r="FKS17" s="93"/>
      <c r="FKT17" s="93"/>
      <c r="FKU17" s="93"/>
      <c r="FKV17" s="93"/>
      <c r="FKW17" s="93"/>
      <c r="FKX17" s="93"/>
      <c r="FKY17" s="93"/>
      <c r="FKZ17" s="93"/>
      <c r="FLA17" s="93"/>
      <c r="FLB17" s="93"/>
      <c r="FLC17" s="93"/>
      <c r="FLD17" s="93"/>
      <c r="FLE17" s="93"/>
      <c r="FLF17" s="93"/>
      <c r="FLG17" s="93"/>
      <c r="FLH17" s="93"/>
      <c r="FLI17" s="93"/>
      <c r="FLJ17" s="93"/>
      <c r="FLK17" s="93"/>
      <c r="FLL17" s="93"/>
      <c r="FLM17" s="93"/>
      <c r="FLN17" s="93"/>
      <c r="FLO17" s="93"/>
      <c r="FLP17" s="93"/>
      <c r="FLQ17" s="93"/>
      <c r="FLR17" s="93"/>
      <c r="FLS17" s="93"/>
      <c r="FLT17" s="93"/>
      <c r="FLU17" s="93"/>
      <c r="FLV17" s="93"/>
      <c r="FLW17" s="93"/>
      <c r="FLX17" s="93"/>
      <c r="FLY17" s="93"/>
      <c r="FLZ17" s="93"/>
      <c r="FMA17" s="93"/>
      <c r="FMB17" s="93"/>
      <c r="FMC17" s="93"/>
      <c r="FMD17" s="93"/>
      <c r="FME17" s="93"/>
      <c r="FMF17" s="93"/>
      <c r="FMG17" s="93"/>
      <c r="FMH17" s="93"/>
      <c r="FMI17" s="93"/>
      <c r="FMJ17" s="93"/>
      <c r="FMK17" s="93"/>
      <c r="FML17" s="93"/>
      <c r="FMM17" s="93"/>
      <c r="FMN17" s="93"/>
      <c r="FMO17" s="93"/>
      <c r="FMP17" s="93"/>
      <c r="FMQ17" s="93"/>
      <c r="FMR17" s="93"/>
      <c r="FMS17" s="93"/>
      <c r="FMT17" s="93"/>
      <c r="FMU17" s="93"/>
      <c r="FMV17" s="93"/>
      <c r="FMW17" s="93"/>
      <c r="FMX17" s="93"/>
      <c r="FMY17" s="93"/>
      <c r="FMZ17" s="93"/>
      <c r="FNA17" s="93"/>
      <c r="FNB17" s="93"/>
      <c r="FNC17" s="93"/>
      <c r="FND17" s="93"/>
      <c r="FNE17" s="93"/>
      <c r="FNF17" s="93"/>
      <c r="FNG17" s="93"/>
      <c r="FNH17" s="93"/>
      <c r="FNI17" s="93"/>
      <c r="FNJ17" s="93"/>
      <c r="FNK17" s="93"/>
      <c r="FNL17" s="93"/>
      <c r="FNM17" s="93"/>
      <c r="FNN17" s="93"/>
      <c r="FNO17" s="93"/>
      <c r="FNP17" s="93"/>
      <c r="FNQ17" s="93"/>
      <c r="FNR17" s="93"/>
      <c r="FNS17" s="93"/>
      <c r="FNT17" s="93"/>
      <c r="FNU17" s="93"/>
      <c r="FNV17" s="93"/>
      <c r="FNW17" s="93"/>
      <c r="FNX17" s="93"/>
      <c r="FNY17" s="93"/>
      <c r="FNZ17" s="93"/>
      <c r="FOA17" s="93"/>
      <c r="FOB17" s="93"/>
      <c r="FOC17" s="93"/>
      <c r="FOD17" s="93"/>
      <c r="FOE17" s="93"/>
      <c r="FOF17" s="93"/>
      <c r="FOG17" s="93"/>
      <c r="FOH17" s="93"/>
      <c r="FOI17" s="93"/>
      <c r="FOJ17" s="93"/>
      <c r="FOK17" s="93"/>
      <c r="FOL17" s="93"/>
      <c r="FOM17" s="93"/>
      <c r="FON17" s="93"/>
      <c r="FOO17" s="93"/>
      <c r="FOP17" s="93"/>
      <c r="FOQ17" s="93"/>
      <c r="FOR17" s="93"/>
      <c r="FOS17" s="93"/>
      <c r="FOT17" s="93"/>
      <c r="FOU17" s="93"/>
      <c r="FOV17" s="93"/>
      <c r="FOW17" s="93"/>
      <c r="FOX17" s="93"/>
      <c r="FOY17" s="93"/>
      <c r="FOZ17" s="93"/>
      <c r="FPA17" s="93"/>
      <c r="FPB17" s="93"/>
      <c r="FPC17" s="93"/>
      <c r="FPD17" s="93"/>
      <c r="FPE17" s="93"/>
      <c r="FPF17" s="93"/>
      <c r="FPG17" s="93"/>
      <c r="FPH17" s="93"/>
      <c r="FPI17" s="93"/>
      <c r="FPJ17" s="93"/>
      <c r="FPK17" s="93"/>
      <c r="FPL17" s="93"/>
      <c r="FPM17" s="93"/>
      <c r="FPN17" s="93"/>
      <c r="FPO17" s="93"/>
      <c r="FPP17" s="93"/>
      <c r="FPQ17" s="93"/>
      <c r="FPR17" s="93"/>
      <c r="FPS17" s="93"/>
      <c r="FPT17" s="93"/>
      <c r="FPU17" s="93"/>
      <c r="FPV17" s="93"/>
      <c r="FPW17" s="93"/>
      <c r="FPX17" s="93"/>
      <c r="FPY17" s="93"/>
      <c r="FPZ17" s="93"/>
      <c r="FQA17" s="93"/>
      <c r="FQB17" s="93"/>
      <c r="FQC17" s="93"/>
      <c r="FQD17" s="93"/>
      <c r="FQE17" s="93"/>
      <c r="FQF17" s="93"/>
      <c r="FQG17" s="93"/>
      <c r="FQH17" s="93"/>
      <c r="FQI17" s="93"/>
      <c r="FQJ17" s="93"/>
      <c r="FQK17" s="93"/>
      <c r="FQL17" s="93"/>
      <c r="FQM17" s="93"/>
      <c r="FQN17" s="93"/>
      <c r="FQO17" s="93"/>
      <c r="FQP17" s="93"/>
      <c r="FQQ17" s="93"/>
      <c r="FQR17" s="93"/>
      <c r="FQS17" s="93"/>
      <c r="FQT17" s="93"/>
      <c r="FQU17" s="93"/>
      <c r="FQV17" s="93"/>
      <c r="FQW17" s="93"/>
      <c r="FQX17" s="93"/>
      <c r="FQY17" s="93"/>
      <c r="FQZ17" s="93"/>
      <c r="FRA17" s="93"/>
      <c r="FRB17" s="93"/>
      <c r="FRC17" s="93"/>
      <c r="FRD17" s="93"/>
      <c r="FRE17" s="93"/>
      <c r="FRF17" s="93"/>
      <c r="FRG17" s="93"/>
      <c r="FRH17" s="93"/>
      <c r="FRI17" s="93"/>
      <c r="FRJ17" s="93"/>
      <c r="FRK17" s="93"/>
      <c r="FRL17" s="93"/>
      <c r="FRM17" s="93"/>
      <c r="FRN17" s="93"/>
      <c r="FRO17" s="93"/>
      <c r="FRP17" s="93"/>
      <c r="FRQ17" s="93"/>
      <c r="FRR17" s="93"/>
      <c r="FRS17" s="93"/>
      <c r="FRT17" s="93"/>
      <c r="FRU17" s="93"/>
      <c r="FRV17" s="93"/>
      <c r="FRW17" s="93"/>
      <c r="FRX17" s="93"/>
      <c r="FRY17" s="93"/>
      <c r="FRZ17" s="93"/>
      <c r="FSA17" s="93"/>
      <c r="FSB17" s="93"/>
      <c r="FSC17" s="93"/>
      <c r="FSD17" s="93"/>
      <c r="FSE17" s="93"/>
      <c r="FSF17" s="93"/>
      <c r="FSG17" s="93"/>
      <c r="FSH17" s="93"/>
      <c r="FSI17" s="93"/>
      <c r="FSJ17" s="93"/>
      <c r="FSK17" s="93"/>
      <c r="FSL17" s="93"/>
      <c r="FSM17" s="93"/>
      <c r="FSN17" s="93"/>
      <c r="FSO17" s="93"/>
      <c r="FSP17" s="93"/>
      <c r="FSQ17" s="93"/>
      <c r="FSR17" s="93"/>
      <c r="FSS17" s="93"/>
      <c r="FST17" s="93"/>
      <c r="FSU17" s="93"/>
      <c r="FSV17" s="93"/>
      <c r="FSW17" s="93"/>
      <c r="FSX17" s="93"/>
      <c r="FSY17" s="93"/>
      <c r="FSZ17" s="93"/>
      <c r="FTA17" s="93"/>
      <c r="FTB17" s="93"/>
      <c r="FTC17" s="93"/>
      <c r="FTD17" s="93"/>
      <c r="FTE17" s="93"/>
      <c r="FTF17" s="93"/>
      <c r="FTG17" s="93"/>
      <c r="FTH17" s="93"/>
      <c r="FTI17" s="93"/>
      <c r="FTJ17" s="93"/>
      <c r="FTK17" s="93"/>
      <c r="FTL17" s="93"/>
      <c r="FTM17" s="93"/>
      <c r="FTN17" s="93"/>
      <c r="FTO17" s="93"/>
      <c r="FTP17" s="93"/>
      <c r="FTQ17" s="93"/>
      <c r="FTR17" s="93"/>
      <c r="FTS17" s="93"/>
      <c r="FTT17" s="93"/>
      <c r="FTU17" s="93"/>
      <c r="FTV17" s="93"/>
      <c r="FTW17" s="93"/>
      <c r="FTX17" s="93"/>
      <c r="FTY17" s="93"/>
      <c r="FTZ17" s="93"/>
      <c r="FUA17" s="93"/>
      <c r="FUB17" s="93"/>
      <c r="FUC17" s="93"/>
      <c r="FUD17" s="93"/>
      <c r="FUE17" s="93"/>
      <c r="FUF17" s="93"/>
      <c r="FUG17" s="93"/>
      <c r="FUH17" s="93"/>
      <c r="FUI17" s="93"/>
      <c r="FUJ17" s="93"/>
      <c r="FUK17" s="93"/>
      <c r="FUL17" s="93"/>
      <c r="FUM17" s="93"/>
      <c r="FUN17" s="93"/>
      <c r="FUO17" s="93"/>
      <c r="FUP17" s="93"/>
      <c r="FUQ17" s="93"/>
      <c r="FUR17" s="93"/>
      <c r="FUS17" s="93"/>
      <c r="FUT17" s="93"/>
      <c r="FUU17" s="93"/>
      <c r="FUV17" s="93"/>
      <c r="FUW17" s="93"/>
      <c r="FUX17" s="93"/>
      <c r="FUY17" s="93"/>
      <c r="FUZ17" s="93"/>
      <c r="FVA17" s="93"/>
      <c r="FVB17" s="93"/>
      <c r="FVC17" s="93"/>
      <c r="FVD17" s="93"/>
      <c r="FVE17" s="93"/>
      <c r="FVF17" s="93"/>
      <c r="FVG17" s="93"/>
      <c r="FVH17" s="93"/>
      <c r="FVI17" s="93"/>
      <c r="FVJ17" s="93"/>
      <c r="FVK17" s="93"/>
      <c r="FVL17" s="93"/>
      <c r="FVM17" s="93"/>
      <c r="FVN17" s="93"/>
      <c r="FVO17" s="93"/>
      <c r="FVP17" s="93"/>
      <c r="FVQ17" s="93"/>
      <c r="FVR17" s="93"/>
      <c r="FVS17" s="93"/>
      <c r="FVT17" s="93"/>
      <c r="FVU17" s="93"/>
      <c r="FVV17" s="93"/>
      <c r="FVW17" s="93"/>
      <c r="FVX17" s="93"/>
      <c r="FVY17" s="93"/>
      <c r="FVZ17" s="93"/>
      <c r="FWA17" s="93"/>
      <c r="FWB17" s="93"/>
      <c r="FWC17" s="93"/>
      <c r="FWD17" s="93"/>
      <c r="FWE17" s="93"/>
      <c r="FWF17" s="93"/>
      <c r="FWG17" s="93"/>
      <c r="FWH17" s="93"/>
      <c r="FWI17" s="93"/>
      <c r="FWJ17" s="93"/>
      <c r="FWK17" s="93"/>
      <c r="FWL17" s="93"/>
      <c r="FWM17" s="93"/>
      <c r="FWN17" s="93"/>
      <c r="FWO17" s="93"/>
      <c r="FWP17" s="93"/>
      <c r="FWQ17" s="93"/>
      <c r="FWR17" s="93"/>
      <c r="FWS17" s="93"/>
      <c r="FWT17" s="93"/>
      <c r="FWU17" s="93"/>
      <c r="FWV17" s="93"/>
      <c r="FWW17" s="93"/>
      <c r="FWX17" s="93"/>
      <c r="FWY17" s="93"/>
      <c r="FWZ17" s="93"/>
      <c r="FXA17" s="93"/>
      <c r="FXB17" s="93"/>
      <c r="FXC17" s="93"/>
      <c r="FXD17" s="93"/>
      <c r="FXE17" s="93"/>
      <c r="FXF17" s="93"/>
      <c r="FXG17" s="93"/>
      <c r="FXH17" s="93"/>
      <c r="FXI17" s="93"/>
      <c r="FXJ17" s="93"/>
      <c r="FXK17" s="93"/>
      <c r="FXL17" s="93"/>
      <c r="FXM17" s="93"/>
      <c r="FXN17" s="93"/>
      <c r="FXO17" s="93"/>
      <c r="FXP17" s="93"/>
      <c r="FXQ17" s="93"/>
      <c r="FXR17" s="93"/>
      <c r="FXS17" s="93"/>
      <c r="FXT17" s="93"/>
      <c r="FXU17" s="93"/>
      <c r="FXV17" s="93"/>
      <c r="FXW17" s="93"/>
      <c r="FXX17" s="93"/>
      <c r="FXY17" s="93"/>
      <c r="FXZ17" s="93"/>
      <c r="FYA17" s="93"/>
      <c r="FYB17" s="93"/>
      <c r="FYC17" s="93"/>
      <c r="FYD17" s="93"/>
      <c r="FYE17" s="93"/>
      <c r="FYF17" s="93"/>
      <c r="FYG17" s="93"/>
      <c r="FYH17" s="93"/>
      <c r="FYI17" s="93"/>
      <c r="FYJ17" s="93"/>
      <c r="FYK17" s="93"/>
      <c r="FYL17" s="93"/>
      <c r="FYM17" s="93"/>
      <c r="FYN17" s="93"/>
      <c r="FYO17" s="93"/>
      <c r="FYP17" s="93"/>
      <c r="FYQ17" s="93"/>
      <c r="FYR17" s="93"/>
      <c r="FYS17" s="93"/>
      <c r="FYT17" s="93"/>
      <c r="FYU17" s="93"/>
      <c r="FYV17" s="93"/>
      <c r="FYW17" s="93"/>
      <c r="FYX17" s="93"/>
      <c r="FYY17" s="93"/>
      <c r="FYZ17" s="93"/>
      <c r="FZA17" s="93"/>
      <c r="FZB17" s="93"/>
      <c r="FZC17" s="93"/>
      <c r="FZD17" s="93"/>
      <c r="FZE17" s="93"/>
      <c r="FZF17" s="93"/>
      <c r="FZG17" s="93"/>
      <c r="FZH17" s="93"/>
      <c r="FZI17" s="93"/>
      <c r="FZJ17" s="93"/>
      <c r="FZK17" s="93"/>
      <c r="FZL17" s="93"/>
      <c r="FZM17" s="93"/>
      <c r="FZN17" s="93"/>
      <c r="FZO17" s="93"/>
      <c r="FZP17" s="93"/>
      <c r="FZQ17" s="93"/>
      <c r="FZR17" s="93"/>
      <c r="FZS17" s="93"/>
      <c r="FZT17" s="93"/>
      <c r="FZU17" s="93"/>
      <c r="FZV17" s="93"/>
      <c r="FZW17" s="93"/>
      <c r="FZX17" s="93"/>
      <c r="FZY17" s="93"/>
      <c r="FZZ17" s="93"/>
      <c r="GAA17" s="93"/>
      <c r="GAB17" s="93"/>
      <c r="GAC17" s="93"/>
      <c r="GAD17" s="93"/>
      <c r="GAE17" s="93"/>
      <c r="GAF17" s="93"/>
      <c r="GAG17" s="93"/>
      <c r="GAH17" s="93"/>
      <c r="GAI17" s="93"/>
      <c r="GAJ17" s="93"/>
      <c r="GAK17" s="93"/>
      <c r="GAL17" s="93"/>
      <c r="GAM17" s="93"/>
      <c r="GAN17" s="93"/>
      <c r="GAO17" s="93"/>
      <c r="GAP17" s="93"/>
      <c r="GAQ17" s="93"/>
      <c r="GAR17" s="93"/>
      <c r="GAS17" s="93"/>
      <c r="GAT17" s="93"/>
      <c r="GAU17" s="93"/>
      <c r="GAV17" s="93"/>
      <c r="GAW17" s="93"/>
      <c r="GAX17" s="93"/>
      <c r="GAY17" s="93"/>
      <c r="GAZ17" s="93"/>
      <c r="GBA17" s="93"/>
      <c r="GBB17" s="93"/>
      <c r="GBC17" s="93"/>
      <c r="GBD17" s="93"/>
      <c r="GBE17" s="93"/>
      <c r="GBF17" s="93"/>
      <c r="GBG17" s="93"/>
      <c r="GBH17" s="93"/>
      <c r="GBI17" s="93"/>
      <c r="GBJ17" s="93"/>
      <c r="GBK17" s="93"/>
      <c r="GBL17" s="93"/>
      <c r="GBM17" s="93"/>
      <c r="GBN17" s="93"/>
      <c r="GBO17" s="93"/>
      <c r="GBP17" s="93"/>
      <c r="GBQ17" s="93"/>
      <c r="GBR17" s="93"/>
      <c r="GBS17" s="93"/>
      <c r="GBT17" s="93"/>
      <c r="GBU17" s="93"/>
      <c r="GBV17" s="93"/>
      <c r="GBW17" s="93"/>
      <c r="GBX17" s="93"/>
      <c r="GBY17" s="93"/>
      <c r="GBZ17" s="93"/>
      <c r="GCA17" s="93"/>
      <c r="GCB17" s="93"/>
      <c r="GCC17" s="93"/>
      <c r="GCD17" s="93"/>
      <c r="GCE17" s="93"/>
      <c r="GCF17" s="93"/>
      <c r="GCG17" s="93"/>
      <c r="GCH17" s="93"/>
      <c r="GCI17" s="93"/>
      <c r="GCJ17" s="93"/>
      <c r="GCK17" s="93"/>
      <c r="GCL17" s="93"/>
      <c r="GCM17" s="93"/>
      <c r="GCN17" s="93"/>
      <c r="GCO17" s="93"/>
      <c r="GCP17" s="93"/>
      <c r="GCQ17" s="93"/>
      <c r="GCR17" s="93"/>
      <c r="GCS17" s="93"/>
      <c r="GCT17" s="93"/>
      <c r="GCU17" s="93"/>
      <c r="GCV17" s="93"/>
      <c r="GCW17" s="93"/>
      <c r="GCX17" s="93"/>
      <c r="GCY17" s="93"/>
      <c r="GCZ17" s="93"/>
      <c r="GDA17" s="93"/>
      <c r="GDB17" s="93"/>
      <c r="GDC17" s="93"/>
      <c r="GDD17" s="93"/>
      <c r="GDE17" s="93"/>
      <c r="GDF17" s="93"/>
      <c r="GDG17" s="93"/>
      <c r="GDH17" s="93"/>
      <c r="GDI17" s="93"/>
      <c r="GDJ17" s="93"/>
      <c r="GDK17" s="93"/>
      <c r="GDL17" s="93"/>
      <c r="GDM17" s="93"/>
      <c r="GDN17" s="93"/>
      <c r="GDO17" s="93"/>
      <c r="GDP17" s="93"/>
      <c r="GDQ17" s="93"/>
      <c r="GDR17" s="93"/>
      <c r="GDS17" s="93"/>
      <c r="GDT17" s="93"/>
      <c r="GDU17" s="93"/>
      <c r="GDV17" s="93"/>
      <c r="GDW17" s="93"/>
      <c r="GDX17" s="93"/>
      <c r="GDY17" s="93"/>
      <c r="GDZ17" s="93"/>
      <c r="GEA17" s="93"/>
      <c r="GEB17" s="93"/>
      <c r="GEC17" s="93"/>
      <c r="GED17" s="93"/>
      <c r="GEE17" s="93"/>
      <c r="GEF17" s="93"/>
      <c r="GEG17" s="93"/>
      <c r="GEH17" s="93"/>
      <c r="GEI17" s="93"/>
      <c r="GEJ17" s="93"/>
      <c r="GEK17" s="93"/>
      <c r="GEL17" s="93"/>
      <c r="GEM17" s="93"/>
      <c r="GEN17" s="93"/>
      <c r="GEO17" s="93"/>
      <c r="GEP17" s="93"/>
      <c r="GEQ17" s="93"/>
      <c r="GER17" s="93"/>
      <c r="GES17" s="93"/>
      <c r="GET17" s="93"/>
      <c r="GEU17" s="93"/>
      <c r="GEV17" s="93"/>
      <c r="GEW17" s="93"/>
      <c r="GEX17" s="93"/>
      <c r="GEY17" s="93"/>
      <c r="GEZ17" s="93"/>
      <c r="GFA17" s="93"/>
      <c r="GFB17" s="93"/>
      <c r="GFC17" s="93"/>
      <c r="GFD17" s="93"/>
      <c r="GFE17" s="93"/>
      <c r="GFF17" s="93"/>
      <c r="GFG17" s="93"/>
      <c r="GFH17" s="93"/>
      <c r="GFI17" s="93"/>
      <c r="GFJ17" s="93"/>
      <c r="GFK17" s="93"/>
      <c r="GFL17" s="93"/>
      <c r="GFM17" s="93"/>
      <c r="GFN17" s="93"/>
      <c r="GFO17" s="93"/>
      <c r="GFP17" s="93"/>
      <c r="GFQ17" s="93"/>
      <c r="GFR17" s="93"/>
      <c r="GFS17" s="93"/>
      <c r="GFT17" s="93"/>
      <c r="GFU17" s="93"/>
      <c r="GFV17" s="93"/>
      <c r="GFW17" s="93"/>
      <c r="GFX17" s="93"/>
      <c r="GFY17" s="93"/>
      <c r="GFZ17" s="93"/>
      <c r="GGA17" s="93"/>
      <c r="GGB17" s="93"/>
      <c r="GGC17" s="93"/>
      <c r="GGD17" s="93"/>
      <c r="GGE17" s="93"/>
      <c r="GGF17" s="93"/>
      <c r="GGG17" s="93"/>
      <c r="GGH17" s="93"/>
      <c r="GGI17" s="93"/>
      <c r="GGJ17" s="93"/>
      <c r="GGK17" s="93"/>
      <c r="GGL17" s="93"/>
      <c r="GGM17" s="93"/>
      <c r="GGN17" s="93"/>
      <c r="GGO17" s="93"/>
      <c r="GGP17" s="93"/>
      <c r="GGQ17" s="93"/>
      <c r="GGR17" s="93"/>
      <c r="GGS17" s="93"/>
      <c r="GGT17" s="93"/>
      <c r="GGU17" s="93"/>
      <c r="GGV17" s="93"/>
      <c r="GGW17" s="93"/>
      <c r="GGX17" s="93"/>
      <c r="GGY17" s="93"/>
      <c r="GGZ17" s="93"/>
      <c r="GHA17" s="93"/>
      <c r="GHB17" s="93"/>
      <c r="GHC17" s="93"/>
      <c r="GHD17" s="93"/>
      <c r="GHE17" s="93"/>
      <c r="GHF17" s="93"/>
      <c r="GHG17" s="93"/>
      <c r="GHH17" s="93"/>
      <c r="GHI17" s="93"/>
      <c r="GHJ17" s="93"/>
      <c r="GHK17" s="93"/>
      <c r="GHL17" s="93"/>
      <c r="GHM17" s="93"/>
      <c r="GHN17" s="93"/>
      <c r="GHO17" s="93"/>
      <c r="GHP17" s="93"/>
      <c r="GHQ17" s="93"/>
      <c r="GHR17" s="93"/>
      <c r="GHS17" s="93"/>
      <c r="GHT17" s="93"/>
      <c r="GHU17" s="93"/>
      <c r="GHV17" s="93"/>
      <c r="GHW17" s="93"/>
      <c r="GHX17" s="93"/>
      <c r="GHY17" s="93"/>
      <c r="GHZ17" s="93"/>
      <c r="GIA17" s="93"/>
      <c r="GIB17" s="93"/>
      <c r="GIC17" s="93"/>
      <c r="GID17" s="93"/>
      <c r="GIE17" s="93"/>
      <c r="GIF17" s="93"/>
      <c r="GIG17" s="93"/>
      <c r="GIH17" s="93"/>
      <c r="GII17" s="93"/>
      <c r="GIJ17" s="93"/>
      <c r="GIK17" s="93"/>
      <c r="GIL17" s="93"/>
      <c r="GIM17" s="93"/>
      <c r="GIN17" s="93"/>
      <c r="GIO17" s="93"/>
      <c r="GIP17" s="93"/>
      <c r="GIQ17" s="93"/>
      <c r="GIR17" s="93"/>
      <c r="GIS17" s="93"/>
      <c r="GIT17" s="93"/>
      <c r="GIU17" s="93"/>
      <c r="GIV17" s="93"/>
      <c r="GIW17" s="93"/>
      <c r="GIX17" s="93"/>
      <c r="GIY17" s="93"/>
      <c r="GIZ17" s="93"/>
      <c r="GJA17" s="93"/>
      <c r="GJB17" s="93"/>
      <c r="GJC17" s="93"/>
      <c r="GJD17" s="93"/>
      <c r="GJE17" s="93"/>
      <c r="GJF17" s="93"/>
      <c r="GJG17" s="93"/>
      <c r="GJH17" s="93"/>
      <c r="GJI17" s="93"/>
      <c r="GJJ17" s="93"/>
      <c r="GJK17" s="93"/>
      <c r="GJL17" s="93"/>
      <c r="GJM17" s="93"/>
      <c r="GJN17" s="93"/>
      <c r="GJO17" s="93"/>
      <c r="GJP17" s="93"/>
      <c r="GJQ17" s="93"/>
      <c r="GJR17" s="93"/>
      <c r="GJS17" s="93"/>
      <c r="GJT17" s="93"/>
      <c r="GJU17" s="93"/>
      <c r="GJV17" s="93"/>
      <c r="GJW17" s="93"/>
      <c r="GJX17" s="93"/>
      <c r="GJY17" s="93"/>
      <c r="GJZ17" s="93"/>
      <c r="GKA17" s="93"/>
      <c r="GKB17" s="93"/>
      <c r="GKC17" s="93"/>
      <c r="GKD17" s="93"/>
      <c r="GKE17" s="93"/>
      <c r="GKF17" s="93"/>
      <c r="GKG17" s="93"/>
      <c r="GKH17" s="93"/>
      <c r="GKI17" s="93"/>
      <c r="GKJ17" s="93"/>
      <c r="GKK17" s="93"/>
      <c r="GKL17" s="93"/>
      <c r="GKM17" s="93"/>
      <c r="GKN17" s="93"/>
      <c r="GKO17" s="93"/>
      <c r="GKP17" s="93"/>
      <c r="GKQ17" s="93"/>
      <c r="GKR17" s="93"/>
      <c r="GKS17" s="93"/>
      <c r="GKT17" s="93"/>
      <c r="GKU17" s="93"/>
      <c r="GKV17" s="93"/>
      <c r="GKW17" s="93"/>
      <c r="GKX17" s="93"/>
      <c r="GKY17" s="93"/>
      <c r="GKZ17" s="93"/>
      <c r="GLA17" s="93"/>
      <c r="GLB17" s="93"/>
      <c r="GLC17" s="93"/>
      <c r="GLD17" s="93"/>
      <c r="GLE17" s="93"/>
      <c r="GLF17" s="93"/>
      <c r="GLG17" s="93"/>
      <c r="GLH17" s="93"/>
      <c r="GLI17" s="93"/>
      <c r="GLJ17" s="93"/>
      <c r="GLK17" s="93"/>
      <c r="GLL17" s="93"/>
      <c r="GLM17" s="93"/>
      <c r="GLN17" s="93"/>
      <c r="GLO17" s="93"/>
      <c r="GLP17" s="93"/>
      <c r="GLQ17" s="93"/>
      <c r="GLR17" s="93"/>
      <c r="GLS17" s="93"/>
      <c r="GLT17" s="93"/>
      <c r="GLU17" s="93"/>
      <c r="GLV17" s="93"/>
      <c r="GLW17" s="93"/>
      <c r="GLX17" s="93"/>
      <c r="GLY17" s="93"/>
      <c r="GLZ17" s="93"/>
      <c r="GMA17" s="93"/>
      <c r="GMB17" s="93"/>
      <c r="GMC17" s="93"/>
      <c r="GMD17" s="93"/>
      <c r="GME17" s="93"/>
      <c r="GMF17" s="93"/>
      <c r="GMG17" s="93"/>
      <c r="GMH17" s="93"/>
      <c r="GMI17" s="93"/>
      <c r="GMJ17" s="93"/>
      <c r="GMK17" s="93"/>
      <c r="GML17" s="93"/>
      <c r="GMM17" s="93"/>
      <c r="GMN17" s="93"/>
      <c r="GMO17" s="93"/>
      <c r="GMP17" s="93"/>
      <c r="GMQ17" s="93"/>
      <c r="GMR17" s="93"/>
      <c r="GMS17" s="93"/>
      <c r="GMT17" s="93"/>
      <c r="GMU17" s="93"/>
      <c r="GMV17" s="93"/>
      <c r="GMW17" s="93"/>
      <c r="GMX17" s="93"/>
      <c r="GMY17" s="93"/>
      <c r="GMZ17" s="93"/>
      <c r="GNA17" s="93"/>
      <c r="GNB17" s="93"/>
      <c r="GNC17" s="93"/>
      <c r="GND17" s="93"/>
      <c r="GNE17" s="93"/>
      <c r="GNF17" s="93"/>
      <c r="GNG17" s="93"/>
      <c r="GNH17" s="93"/>
      <c r="GNI17" s="93"/>
      <c r="GNJ17" s="93"/>
      <c r="GNK17" s="93"/>
      <c r="GNL17" s="93"/>
      <c r="GNM17" s="93"/>
      <c r="GNN17" s="93"/>
      <c r="GNO17" s="93"/>
      <c r="GNP17" s="93"/>
      <c r="GNQ17" s="93"/>
      <c r="GNR17" s="93"/>
      <c r="GNS17" s="93"/>
      <c r="GNT17" s="93"/>
      <c r="GNU17" s="93"/>
      <c r="GNV17" s="93"/>
      <c r="GNW17" s="93"/>
      <c r="GNX17" s="93"/>
      <c r="GNY17" s="93"/>
      <c r="GNZ17" s="93"/>
      <c r="GOA17" s="93"/>
      <c r="GOB17" s="93"/>
      <c r="GOC17" s="93"/>
      <c r="GOD17" s="93"/>
      <c r="GOE17" s="93"/>
      <c r="GOF17" s="93"/>
      <c r="GOG17" s="93"/>
      <c r="GOH17" s="93"/>
      <c r="GOI17" s="93"/>
      <c r="GOJ17" s="93"/>
      <c r="GOK17" s="93"/>
      <c r="GOL17" s="93"/>
      <c r="GOM17" s="93"/>
      <c r="GON17" s="93"/>
      <c r="GOO17" s="93"/>
      <c r="GOP17" s="93"/>
      <c r="GOQ17" s="93"/>
      <c r="GOR17" s="93"/>
      <c r="GOS17" s="93"/>
      <c r="GOT17" s="93"/>
      <c r="GOU17" s="93"/>
      <c r="GOV17" s="93"/>
      <c r="GOW17" s="93"/>
      <c r="GOX17" s="93"/>
      <c r="GOY17" s="93"/>
      <c r="GOZ17" s="93"/>
      <c r="GPA17" s="93"/>
      <c r="GPB17" s="93"/>
      <c r="GPC17" s="93"/>
      <c r="GPD17" s="93"/>
      <c r="GPE17" s="93"/>
      <c r="GPF17" s="93"/>
      <c r="GPG17" s="93"/>
      <c r="GPH17" s="93"/>
      <c r="GPI17" s="93"/>
      <c r="GPJ17" s="93"/>
      <c r="GPK17" s="93"/>
      <c r="GPL17" s="93"/>
      <c r="GPM17" s="93"/>
      <c r="GPN17" s="93"/>
      <c r="GPO17" s="93"/>
      <c r="GPP17" s="93"/>
      <c r="GPQ17" s="93"/>
      <c r="GPR17" s="93"/>
      <c r="GPS17" s="93"/>
      <c r="GPT17" s="93"/>
      <c r="GPU17" s="93"/>
      <c r="GPV17" s="93"/>
      <c r="GPW17" s="93"/>
      <c r="GPX17" s="93"/>
      <c r="GPY17" s="93"/>
      <c r="GPZ17" s="93"/>
      <c r="GQA17" s="93"/>
      <c r="GQB17" s="93"/>
      <c r="GQC17" s="93"/>
      <c r="GQD17" s="93"/>
      <c r="GQE17" s="93"/>
      <c r="GQF17" s="93"/>
      <c r="GQG17" s="93"/>
      <c r="GQH17" s="93"/>
      <c r="GQI17" s="93"/>
      <c r="GQJ17" s="93"/>
      <c r="GQK17" s="93"/>
      <c r="GQL17" s="93"/>
      <c r="GQM17" s="93"/>
      <c r="GQN17" s="93"/>
      <c r="GQO17" s="93"/>
      <c r="GQP17" s="93"/>
      <c r="GQQ17" s="93"/>
      <c r="GQR17" s="93"/>
      <c r="GQS17" s="93"/>
      <c r="GQT17" s="93"/>
      <c r="GQU17" s="93"/>
      <c r="GQV17" s="93"/>
      <c r="GQW17" s="93"/>
      <c r="GQX17" s="93"/>
      <c r="GQY17" s="93"/>
      <c r="GQZ17" s="93"/>
      <c r="GRA17" s="93"/>
      <c r="GRB17" s="93"/>
      <c r="GRC17" s="93"/>
      <c r="GRD17" s="93"/>
      <c r="GRE17" s="93"/>
      <c r="GRF17" s="93"/>
      <c r="GRG17" s="93"/>
      <c r="GRH17" s="93"/>
      <c r="GRI17" s="93"/>
      <c r="GRJ17" s="93"/>
      <c r="GRK17" s="93"/>
      <c r="GRL17" s="93"/>
      <c r="GRM17" s="93"/>
      <c r="GRN17" s="93"/>
      <c r="GRO17" s="93"/>
      <c r="GRP17" s="93"/>
      <c r="GRQ17" s="93"/>
      <c r="GRR17" s="93"/>
      <c r="GRS17" s="93"/>
      <c r="GRT17" s="93"/>
      <c r="GRU17" s="93"/>
      <c r="GRV17" s="93"/>
      <c r="GRW17" s="93"/>
      <c r="GRX17" s="93"/>
      <c r="GRY17" s="93"/>
      <c r="GRZ17" s="93"/>
      <c r="GSA17" s="93"/>
      <c r="GSB17" s="93"/>
      <c r="GSC17" s="93"/>
      <c r="GSD17" s="93"/>
      <c r="GSE17" s="93"/>
      <c r="GSF17" s="93"/>
      <c r="GSG17" s="93"/>
      <c r="GSH17" s="93"/>
      <c r="GSI17" s="93"/>
      <c r="GSJ17" s="93"/>
      <c r="GSK17" s="93"/>
      <c r="GSL17" s="93"/>
      <c r="GSM17" s="93"/>
      <c r="GSN17" s="93"/>
      <c r="GSO17" s="93"/>
      <c r="GSP17" s="93"/>
      <c r="GSQ17" s="93"/>
      <c r="GSR17" s="93"/>
      <c r="GSS17" s="93"/>
      <c r="GST17" s="93"/>
      <c r="GSU17" s="93"/>
      <c r="GSV17" s="93"/>
      <c r="GSW17" s="93"/>
      <c r="GSX17" s="93"/>
      <c r="GSY17" s="93"/>
      <c r="GSZ17" s="93"/>
      <c r="GTA17" s="93"/>
      <c r="GTB17" s="93"/>
      <c r="GTC17" s="93"/>
      <c r="GTD17" s="93"/>
      <c r="GTE17" s="93"/>
      <c r="GTF17" s="93"/>
      <c r="GTG17" s="93"/>
      <c r="GTH17" s="93"/>
      <c r="GTI17" s="93"/>
      <c r="GTJ17" s="93"/>
      <c r="GTK17" s="93"/>
      <c r="GTL17" s="93"/>
      <c r="GTM17" s="93"/>
      <c r="GTN17" s="93"/>
      <c r="GTO17" s="93"/>
      <c r="GTP17" s="93"/>
      <c r="GTQ17" s="93"/>
      <c r="GTR17" s="93"/>
      <c r="GTS17" s="93"/>
      <c r="GTT17" s="93"/>
      <c r="GTU17" s="93"/>
      <c r="GTV17" s="93"/>
      <c r="GTW17" s="93"/>
      <c r="GTX17" s="93"/>
      <c r="GTY17" s="93"/>
      <c r="GTZ17" s="93"/>
      <c r="GUA17" s="93"/>
      <c r="GUB17" s="93"/>
      <c r="GUC17" s="93"/>
      <c r="GUD17" s="93"/>
      <c r="GUE17" s="93"/>
      <c r="GUF17" s="93"/>
      <c r="GUG17" s="93"/>
      <c r="GUH17" s="93"/>
      <c r="GUI17" s="93"/>
      <c r="GUJ17" s="93"/>
      <c r="GUK17" s="93"/>
      <c r="GUL17" s="93"/>
      <c r="GUM17" s="93"/>
      <c r="GUN17" s="93"/>
      <c r="GUO17" s="93"/>
      <c r="GUP17" s="93"/>
      <c r="GUQ17" s="93"/>
      <c r="GUR17" s="93"/>
      <c r="GUS17" s="93"/>
      <c r="GUT17" s="93"/>
      <c r="GUU17" s="93"/>
      <c r="GUV17" s="93"/>
      <c r="GUW17" s="93"/>
      <c r="GUX17" s="93"/>
      <c r="GUY17" s="93"/>
      <c r="GUZ17" s="93"/>
      <c r="GVA17" s="93"/>
      <c r="GVB17" s="93"/>
      <c r="GVC17" s="93"/>
      <c r="GVD17" s="93"/>
      <c r="GVE17" s="93"/>
      <c r="GVF17" s="93"/>
      <c r="GVG17" s="93"/>
      <c r="GVH17" s="93"/>
      <c r="GVI17" s="93"/>
      <c r="GVJ17" s="93"/>
      <c r="GVK17" s="93"/>
      <c r="GVL17" s="93"/>
      <c r="GVM17" s="93"/>
      <c r="GVN17" s="93"/>
      <c r="GVO17" s="93"/>
      <c r="GVP17" s="93"/>
      <c r="GVQ17" s="93"/>
      <c r="GVR17" s="93"/>
      <c r="GVS17" s="93"/>
      <c r="GVT17" s="93"/>
      <c r="GVU17" s="93"/>
      <c r="GVV17" s="93"/>
      <c r="GVW17" s="93"/>
      <c r="GVX17" s="93"/>
      <c r="GVY17" s="93"/>
      <c r="GVZ17" s="93"/>
      <c r="GWA17" s="93"/>
      <c r="GWB17" s="93"/>
      <c r="GWC17" s="93"/>
      <c r="GWD17" s="93"/>
      <c r="GWE17" s="93"/>
      <c r="GWF17" s="93"/>
      <c r="GWG17" s="93"/>
      <c r="GWH17" s="93"/>
      <c r="GWI17" s="93"/>
      <c r="GWJ17" s="93"/>
      <c r="GWK17" s="93"/>
      <c r="GWL17" s="93"/>
      <c r="GWM17" s="93"/>
      <c r="GWN17" s="93"/>
      <c r="GWO17" s="93"/>
      <c r="GWP17" s="93"/>
      <c r="GWQ17" s="93"/>
      <c r="GWR17" s="93"/>
      <c r="GWS17" s="93"/>
      <c r="GWT17" s="93"/>
      <c r="GWU17" s="93"/>
      <c r="GWV17" s="93"/>
      <c r="GWW17" s="93"/>
      <c r="GWX17" s="93"/>
      <c r="GWY17" s="93"/>
      <c r="GWZ17" s="93"/>
      <c r="GXA17" s="93"/>
      <c r="GXB17" s="93"/>
      <c r="GXC17" s="93"/>
      <c r="GXD17" s="93"/>
      <c r="GXE17" s="93"/>
      <c r="GXF17" s="93"/>
      <c r="GXG17" s="93"/>
      <c r="GXH17" s="93"/>
      <c r="GXI17" s="93"/>
      <c r="GXJ17" s="93"/>
      <c r="GXK17" s="93"/>
      <c r="GXL17" s="93"/>
      <c r="GXM17" s="93"/>
      <c r="GXN17" s="93"/>
      <c r="GXO17" s="93"/>
      <c r="GXP17" s="93"/>
      <c r="GXQ17" s="93"/>
      <c r="GXR17" s="93"/>
      <c r="GXS17" s="93"/>
      <c r="GXT17" s="93"/>
      <c r="GXU17" s="93"/>
      <c r="GXV17" s="93"/>
      <c r="GXW17" s="93"/>
      <c r="GXX17" s="93"/>
      <c r="GXY17" s="93"/>
      <c r="GXZ17" s="93"/>
      <c r="GYA17" s="93"/>
      <c r="GYB17" s="93"/>
      <c r="GYC17" s="93"/>
      <c r="GYD17" s="93"/>
      <c r="GYE17" s="93"/>
      <c r="GYF17" s="93"/>
      <c r="GYG17" s="93"/>
      <c r="GYH17" s="93"/>
      <c r="GYI17" s="93"/>
      <c r="GYJ17" s="93"/>
      <c r="GYK17" s="93"/>
      <c r="GYL17" s="93"/>
      <c r="GYM17" s="93"/>
      <c r="GYN17" s="93"/>
      <c r="GYO17" s="93"/>
      <c r="GYP17" s="93"/>
      <c r="GYQ17" s="93"/>
      <c r="GYR17" s="93"/>
      <c r="GYS17" s="93"/>
      <c r="GYT17" s="93"/>
      <c r="GYU17" s="93"/>
      <c r="GYV17" s="93"/>
      <c r="GYW17" s="93"/>
      <c r="GYX17" s="93"/>
      <c r="GYY17" s="93"/>
      <c r="GYZ17" s="93"/>
      <c r="GZA17" s="93"/>
      <c r="GZB17" s="93"/>
      <c r="GZC17" s="93"/>
      <c r="GZD17" s="93"/>
      <c r="GZE17" s="93"/>
      <c r="GZF17" s="93"/>
      <c r="GZG17" s="93"/>
      <c r="GZH17" s="93"/>
      <c r="GZI17" s="93"/>
      <c r="GZJ17" s="93"/>
      <c r="GZK17" s="93"/>
      <c r="GZL17" s="93"/>
      <c r="GZM17" s="93"/>
      <c r="GZN17" s="93"/>
      <c r="GZO17" s="93"/>
      <c r="GZP17" s="93"/>
      <c r="GZQ17" s="93"/>
      <c r="GZR17" s="93"/>
      <c r="GZS17" s="93"/>
      <c r="GZT17" s="93"/>
      <c r="GZU17" s="93"/>
      <c r="GZV17" s="93"/>
      <c r="GZW17" s="93"/>
      <c r="GZX17" s="93"/>
      <c r="GZY17" s="93"/>
      <c r="GZZ17" s="93"/>
      <c r="HAA17" s="93"/>
      <c r="HAB17" s="93"/>
      <c r="HAC17" s="93"/>
      <c r="HAD17" s="93"/>
      <c r="HAE17" s="93"/>
      <c r="HAF17" s="93"/>
      <c r="HAG17" s="93"/>
      <c r="HAH17" s="93"/>
      <c r="HAI17" s="93"/>
      <c r="HAJ17" s="93"/>
      <c r="HAK17" s="93"/>
      <c r="HAL17" s="93"/>
      <c r="HAM17" s="93"/>
      <c r="HAN17" s="93"/>
      <c r="HAO17" s="93"/>
      <c r="HAP17" s="93"/>
      <c r="HAQ17" s="93"/>
      <c r="HAR17" s="93"/>
      <c r="HAS17" s="93"/>
      <c r="HAT17" s="93"/>
      <c r="HAU17" s="93"/>
      <c r="HAV17" s="93"/>
      <c r="HAW17" s="93"/>
      <c r="HAX17" s="93"/>
      <c r="HAY17" s="93"/>
      <c r="HAZ17" s="93"/>
      <c r="HBA17" s="93"/>
      <c r="HBB17" s="93"/>
      <c r="HBC17" s="93"/>
      <c r="HBD17" s="93"/>
      <c r="HBE17" s="93"/>
      <c r="HBF17" s="93"/>
      <c r="HBG17" s="93"/>
      <c r="HBH17" s="93"/>
      <c r="HBI17" s="93"/>
      <c r="HBJ17" s="93"/>
      <c r="HBK17" s="93"/>
      <c r="HBL17" s="93"/>
      <c r="HBM17" s="93"/>
      <c r="HBN17" s="93"/>
      <c r="HBO17" s="93"/>
      <c r="HBP17" s="93"/>
      <c r="HBQ17" s="93"/>
      <c r="HBR17" s="93"/>
      <c r="HBS17" s="93"/>
      <c r="HBT17" s="93"/>
      <c r="HBU17" s="93"/>
      <c r="HBV17" s="93"/>
      <c r="HBW17" s="93"/>
      <c r="HBX17" s="93"/>
      <c r="HBY17" s="93"/>
      <c r="HBZ17" s="93"/>
      <c r="HCA17" s="93"/>
      <c r="HCB17" s="93"/>
      <c r="HCC17" s="93"/>
      <c r="HCD17" s="93"/>
      <c r="HCE17" s="93"/>
      <c r="HCF17" s="93"/>
      <c r="HCG17" s="93"/>
      <c r="HCH17" s="93"/>
      <c r="HCI17" s="93"/>
      <c r="HCJ17" s="93"/>
      <c r="HCK17" s="93"/>
      <c r="HCL17" s="93"/>
      <c r="HCM17" s="93"/>
      <c r="HCN17" s="93"/>
      <c r="HCO17" s="93"/>
      <c r="HCP17" s="93"/>
      <c r="HCQ17" s="93"/>
      <c r="HCR17" s="93"/>
      <c r="HCS17" s="93"/>
      <c r="HCT17" s="93"/>
      <c r="HCU17" s="93"/>
      <c r="HCV17" s="93"/>
      <c r="HCW17" s="93"/>
      <c r="HCX17" s="93"/>
      <c r="HCY17" s="93"/>
      <c r="HCZ17" s="93"/>
      <c r="HDA17" s="93"/>
      <c r="HDB17" s="93"/>
      <c r="HDC17" s="93"/>
      <c r="HDD17" s="93"/>
      <c r="HDE17" s="93"/>
      <c r="HDF17" s="93"/>
      <c r="HDG17" s="93"/>
      <c r="HDH17" s="93"/>
      <c r="HDI17" s="93"/>
      <c r="HDJ17" s="93"/>
      <c r="HDK17" s="93"/>
      <c r="HDL17" s="93"/>
      <c r="HDM17" s="93"/>
      <c r="HDN17" s="93"/>
      <c r="HDO17" s="93"/>
      <c r="HDP17" s="93"/>
      <c r="HDQ17" s="93"/>
      <c r="HDR17" s="93"/>
      <c r="HDS17" s="93"/>
      <c r="HDT17" s="93"/>
      <c r="HDU17" s="93"/>
      <c r="HDV17" s="93"/>
      <c r="HDW17" s="93"/>
      <c r="HDX17" s="93"/>
      <c r="HDY17" s="93"/>
      <c r="HDZ17" s="93"/>
      <c r="HEA17" s="93"/>
      <c r="HEB17" s="93"/>
      <c r="HEC17" s="93"/>
      <c r="HED17" s="93"/>
      <c r="HEE17" s="93"/>
      <c r="HEF17" s="93"/>
      <c r="HEG17" s="93"/>
      <c r="HEH17" s="93"/>
      <c r="HEI17" s="93"/>
      <c r="HEJ17" s="93"/>
      <c r="HEK17" s="93"/>
      <c r="HEL17" s="93"/>
      <c r="HEM17" s="93"/>
      <c r="HEN17" s="93"/>
      <c r="HEO17" s="93"/>
      <c r="HEP17" s="93"/>
      <c r="HEQ17" s="93"/>
      <c r="HER17" s="93"/>
      <c r="HES17" s="93"/>
      <c r="HET17" s="93"/>
      <c r="HEU17" s="93"/>
      <c r="HEV17" s="93"/>
      <c r="HEW17" s="93"/>
      <c r="HEX17" s="93"/>
      <c r="HEY17" s="93"/>
      <c r="HEZ17" s="93"/>
      <c r="HFA17" s="93"/>
      <c r="HFB17" s="93"/>
      <c r="HFC17" s="93"/>
      <c r="HFD17" s="93"/>
      <c r="HFE17" s="93"/>
      <c r="HFF17" s="93"/>
      <c r="HFG17" s="93"/>
      <c r="HFH17" s="93"/>
      <c r="HFI17" s="93"/>
      <c r="HFJ17" s="93"/>
      <c r="HFK17" s="93"/>
      <c r="HFL17" s="93"/>
      <c r="HFM17" s="93"/>
      <c r="HFN17" s="93"/>
      <c r="HFO17" s="93"/>
      <c r="HFP17" s="93"/>
      <c r="HFQ17" s="93"/>
      <c r="HFR17" s="93"/>
      <c r="HFS17" s="93"/>
      <c r="HFT17" s="93"/>
      <c r="HFU17" s="93"/>
      <c r="HFV17" s="93"/>
      <c r="HFW17" s="93"/>
      <c r="HFX17" s="93"/>
      <c r="HFY17" s="93"/>
      <c r="HFZ17" s="93"/>
      <c r="HGA17" s="93"/>
      <c r="HGB17" s="93"/>
      <c r="HGC17" s="93"/>
      <c r="HGD17" s="93"/>
      <c r="HGE17" s="93"/>
      <c r="HGF17" s="93"/>
      <c r="HGG17" s="93"/>
      <c r="HGH17" s="93"/>
      <c r="HGI17" s="93"/>
      <c r="HGJ17" s="93"/>
      <c r="HGK17" s="93"/>
      <c r="HGL17" s="93"/>
      <c r="HGM17" s="93"/>
      <c r="HGN17" s="93"/>
      <c r="HGO17" s="93"/>
      <c r="HGP17" s="93"/>
      <c r="HGQ17" s="93"/>
      <c r="HGR17" s="93"/>
      <c r="HGS17" s="93"/>
      <c r="HGT17" s="93"/>
      <c r="HGU17" s="93"/>
      <c r="HGV17" s="93"/>
      <c r="HGW17" s="93"/>
      <c r="HGX17" s="93"/>
      <c r="HGY17" s="93"/>
      <c r="HGZ17" s="93"/>
      <c r="HHA17" s="93"/>
      <c r="HHB17" s="93"/>
      <c r="HHC17" s="93"/>
      <c r="HHD17" s="93"/>
      <c r="HHE17" s="93"/>
      <c r="HHF17" s="93"/>
      <c r="HHG17" s="93"/>
      <c r="HHH17" s="93"/>
      <c r="HHI17" s="93"/>
      <c r="HHJ17" s="93"/>
      <c r="HHK17" s="93"/>
      <c r="HHL17" s="93"/>
      <c r="HHM17" s="93"/>
      <c r="HHN17" s="93"/>
      <c r="HHO17" s="93"/>
      <c r="HHP17" s="93"/>
      <c r="HHQ17" s="93"/>
      <c r="HHR17" s="93"/>
      <c r="HHS17" s="93"/>
      <c r="HHT17" s="93"/>
      <c r="HHU17" s="93"/>
      <c r="HHV17" s="93"/>
      <c r="HHW17" s="93"/>
      <c r="HHX17" s="93"/>
      <c r="HHY17" s="93"/>
      <c r="HHZ17" s="93"/>
      <c r="HIA17" s="93"/>
      <c r="HIB17" s="93"/>
      <c r="HIC17" s="93"/>
      <c r="HID17" s="93"/>
      <c r="HIE17" s="93"/>
      <c r="HIF17" s="93"/>
      <c r="HIG17" s="93"/>
      <c r="HIH17" s="93"/>
      <c r="HII17" s="93"/>
      <c r="HIJ17" s="93"/>
      <c r="HIK17" s="93"/>
      <c r="HIL17" s="93"/>
      <c r="HIM17" s="93"/>
      <c r="HIN17" s="93"/>
      <c r="HIO17" s="93"/>
      <c r="HIP17" s="93"/>
      <c r="HIQ17" s="93"/>
      <c r="HIR17" s="93"/>
      <c r="HIS17" s="93"/>
      <c r="HIT17" s="93"/>
      <c r="HIU17" s="93"/>
      <c r="HIV17" s="93"/>
      <c r="HIW17" s="93"/>
      <c r="HIX17" s="93"/>
      <c r="HIY17" s="93"/>
      <c r="HIZ17" s="93"/>
      <c r="HJA17" s="93"/>
      <c r="HJB17" s="93"/>
      <c r="HJC17" s="93"/>
      <c r="HJD17" s="93"/>
      <c r="HJE17" s="93"/>
      <c r="HJF17" s="93"/>
      <c r="HJG17" s="93"/>
      <c r="HJH17" s="93"/>
      <c r="HJI17" s="93"/>
      <c r="HJJ17" s="93"/>
      <c r="HJK17" s="93"/>
      <c r="HJL17" s="93"/>
      <c r="HJM17" s="93"/>
      <c r="HJN17" s="93"/>
      <c r="HJO17" s="93"/>
      <c r="HJP17" s="93"/>
      <c r="HJQ17" s="93"/>
      <c r="HJR17" s="93"/>
      <c r="HJS17" s="93"/>
      <c r="HJT17" s="93"/>
      <c r="HJU17" s="93"/>
      <c r="HJV17" s="93"/>
      <c r="HJW17" s="93"/>
      <c r="HJX17" s="93"/>
      <c r="HJY17" s="93"/>
      <c r="HJZ17" s="93"/>
      <c r="HKA17" s="93"/>
      <c r="HKB17" s="93"/>
      <c r="HKC17" s="93"/>
      <c r="HKD17" s="93"/>
      <c r="HKE17" s="93"/>
      <c r="HKF17" s="93"/>
      <c r="HKG17" s="93"/>
      <c r="HKH17" s="93"/>
      <c r="HKI17" s="93"/>
      <c r="HKJ17" s="93"/>
      <c r="HKK17" s="93"/>
      <c r="HKL17" s="93"/>
      <c r="HKM17" s="93"/>
      <c r="HKN17" s="93"/>
      <c r="HKO17" s="93"/>
      <c r="HKP17" s="93"/>
      <c r="HKQ17" s="93"/>
      <c r="HKR17" s="93"/>
      <c r="HKS17" s="93"/>
      <c r="HKT17" s="93"/>
      <c r="HKU17" s="93"/>
      <c r="HKV17" s="93"/>
      <c r="HKW17" s="93"/>
      <c r="HKX17" s="93"/>
      <c r="HKY17" s="93"/>
      <c r="HKZ17" s="93"/>
      <c r="HLA17" s="93"/>
      <c r="HLB17" s="93"/>
      <c r="HLC17" s="93"/>
      <c r="HLD17" s="93"/>
      <c r="HLE17" s="93"/>
      <c r="HLF17" s="93"/>
      <c r="HLG17" s="93"/>
      <c r="HLH17" s="93"/>
      <c r="HLI17" s="93"/>
      <c r="HLJ17" s="93"/>
      <c r="HLK17" s="93"/>
      <c r="HLL17" s="93"/>
      <c r="HLM17" s="93"/>
      <c r="HLN17" s="93"/>
      <c r="HLO17" s="93"/>
      <c r="HLP17" s="93"/>
      <c r="HLQ17" s="93"/>
      <c r="HLR17" s="93"/>
      <c r="HLS17" s="93"/>
      <c r="HLT17" s="93"/>
      <c r="HLU17" s="93"/>
      <c r="HLV17" s="93"/>
      <c r="HLW17" s="93"/>
      <c r="HLX17" s="93"/>
      <c r="HLY17" s="93"/>
      <c r="HLZ17" s="93"/>
      <c r="HMA17" s="93"/>
      <c r="HMB17" s="93"/>
      <c r="HMC17" s="93"/>
      <c r="HMD17" s="93"/>
      <c r="HME17" s="93"/>
      <c r="HMF17" s="93"/>
      <c r="HMG17" s="93"/>
      <c r="HMH17" s="93"/>
      <c r="HMI17" s="93"/>
      <c r="HMJ17" s="93"/>
      <c r="HMK17" s="93"/>
      <c r="HML17" s="93"/>
      <c r="HMM17" s="93"/>
      <c r="HMN17" s="93"/>
      <c r="HMO17" s="93"/>
      <c r="HMP17" s="93"/>
      <c r="HMQ17" s="93"/>
      <c r="HMR17" s="93"/>
      <c r="HMS17" s="93"/>
      <c r="HMT17" s="93"/>
      <c r="HMU17" s="93"/>
      <c r="HMV17" s="93"/>
      <c r="HMW17" s="93"/>
      <c r="HMX17" s="93"/>
      <c r="HMY17" s="93"/>
      <c r="HMZ17" s="93"/>
      <c r="HNA17" s="93"/>
      <c r="HNB17" s="93"/>
      <c r="HNC17" s="93"/>
      <c r="HND17" s="93"/>
      <c r="HNE17" s="93"/>
      <c r="HNF17" s="93"/>
      <c r="HNG17" s="93"/>
      <c r="HNH17" s="93"/>
      <c r="HNI17" s="93"/>
      <c r="HNJ17" s="93"/>
      <c r="HNK17" s="93"/>
      <c r="HNL17" s="93"/>
      <c r="HNM17" s="93"/>
      <c r="HNN17" s="93"/>
      <c r="HNO17" s="93"/>
      <c r="HNP17" s="93"/>
      <c r="HNQ17" s="93"/>
      <c r="HNR17" s="93"/>
      <c r="HNS17" s="93"/>
      <c r="HNT17" s="93"/>
      <c r="HNU17" s="93"/>
      <c r="HNV17" s="93"/>
      <c r="HNW17" s="93"/>
      <c r="HNX17" s="93"/>
      <c r="HNY17" s="93"/>
      <c r="HNZ17" s="93"/>
      <c r="HOA17" s="93"/>
      <c r="HOB17" s="93"/>
      <c r="HOC17" s="93"/>
      <c r="HOD17" s="93"/>
      <c r="HOE17" s="93"/>
      <c r="HOF17" s="93"/>
      <c r="HOG17" s="93"/>
      <c r="HOH17" s="93"/>
      <c r="HOI17" s="93"/>
      <c r="HOJ17" s="93"/>
      <c r="HOK17" s="93"/>
      <c r="HOL17" s="93"/>
      <c r="HOM17" s="93"/>
      <c r="HON17" s="93"/>
      <c r="HOO17" s="93"/>
      <c r="HOP17" s="93"/>
      <c r="HOQ17" s="93"/>
      <c r="HOR17" s="93"/>
      <c r="HOS17" s="93"/>
      <c r="HOT17" s="93"/>
      <c r="HOU17" s="93"/>
      <c r="HOV17" s="93"/>
      <c r="HOW17" s="93"/>
      <c r="HOX17" s="93"/>
      <c r="HOY17" s="93"/>
      <c r="HOZ17" s="93"/>
      <c r="HPA17" s="93"/>
      <c r="HPB17" s="93"/>
      <c r="HPC17" s="93"/>
      <c r="HPD17" s="93"/>
      <c r="HPE17" s="93"/>
      <c r="HPF17" s="93"/>
      <c r="HPG17" s="93"/>
      <c r="HPH17" s="93"/>
      <c r="HPI17" s="93"/>
      <c r="HPJ17" s="93"/>
      <c r="HPK17" s="93"/>
      <c r="HPL17" s="93"/>
      <c r="HPM17" s="93"/>
      <c r="HPN17" s="93"/>
      <c r="HPO17" s="93"/>
      <c r="HPP17" s="93"/>
      <c r="HPQ17" s="93"/>
      <c r="HPR17" s="93"/>
      <c r="HPS17" s="93"/>
      <c r="HPT17" s="93"/>
      <c r="HPU17" s="93"/>
      <c r="HPV17" s="93"/>
      <c r="HPW17" s="93"/>
      <c r="HPX17" s="93"/>
      <c r="HPY17" s="93"/>
      <c r="HPZ17" s="93"/>
      <c r="HQA17" s="93"/>
      <c r="HQB17" s="93"/>
      <c r="HQC17" s="93"/>
      <c r="HQD17" s="93"/>
      <c r="HQE17" s="93"/>
      <c r="HQF17" s="93"/>
      <c r="HQG17" s="93"/>
      <c r="HQH17" s="93"/>
      <c r="HQI17" s="93"/>
      <c r="HQJ17" s="93"/>
      <c r="HQK17" s="93"/>
      <c r="HQL17" s="93"/>
      <c r="HQM17" s="93"/>
      <c r="HQN17" s="93"/>
      <c r="HQO17" s="93"/>
      <c r="HQP17" s="93"/>
      <c r="HQQ17" s="93"/>
      <c r="HQR17" s="93"/>
      <c r="HQS17" s="93"/>
      <c r="HQT17" s="93"/>
      <c r="HQU17" s="93"/>
      <c r="HQV17" s="93"/>
      <c r="HQW17" s="93"/>
      <c r="HQX17" s="93"/>
      <c r="HQY17" s="93"/>
      <c r="HQZ17" s="93"/>
      <c r="HRA17" s="93"/>
      <c r="HRB17" s="93"/>
      <c r="HRC17" s="93"/>
      <c r="HRD17" s="93"/>
      <c r="HRE17" s="93"/>
      <c r="HRF17" s="93"/>
      <c r="HRG17" s="93"/>
      <c r="HRH17" s="93"/>
      <c r="HRI17" s="93"/>
      <c r="HRJ17" s="93"/>
      <c r="HRK17" s="93"/>
      <c r="HRL17" s="93"/>
      <c r="HRM17" s="93"/>
      <c r="HRN17" s="93"/>
      <c r="HRO17" s="93"/>
      <c r="HRP17" s="93"/>
      <c r="HRQ17" s="93"/>
      <c r="HRR17" s="93"/>
      <c r="HRS17" s="93"/>
      <c r="HRT17" s="93"/>
      <c r="HRU17" s="93"/>
      <c r="HRV17" s="93"/>
      <c r="HRW17" s="93"/>
      <c r="HRX17" s="93"/>
      <c r="HRY17" s="93"/>
      <c r="HRZ17" s="93"/>
      <c r="HSA17" s="93"/>
      <c r="HSB17" s="93"/>
      <c r="HSC17" s="93"/>
      <c r="HSD17" s="93"/>
      <c r="HSE17" s="93"/>
      <c r="HSF17" s="93"/>
      <c r="HSG17" s="93"/>
      <c r="HSH17" s="93"/>
      <c r="HSI17" s="93"/>
      <c r="HSJ17" s="93"/>
      <c r="HSK17" s="93"/>
      <c r="HSL17" s="93"/>
      <c r="HSM17" s="93"/>
      <c r="HSN17" s="93"/>
      <c r="HSO17" s="93"/>
      <c r="HSP17" s="93"/>
      <c r="HSQ17" s="93"/>
      <c r="HSR17" s="93"/>
      <c r="HSS17" s="93"/>
      <c r="HST17" s="93"/>
      <c r="HSU17" s="93"/>
      <c r="HSV17" s="93"/>
      <c r="HSW17" s="93"/>
      <c r="HSX17" s="93"/>
      <c r="HSY17" s="93"/>
      <c r="HSZ17" s="93"/>
      <c r="HTA17" s="93"/>
      <c r="HTB17" s="93"/>
      <c r="HTC17" s="93"/>
      <c r="HTD17" s="93"/>
      <c r="HTE17" s="93"/>
      <c r="HTF17" s="93"/>
      <c r="HTG17" s="93"/>
      <c r="HTH17" s="93"/>
      <c r="HTI17" s="93"/>
      <c r="HTJ17" s="93"/>
      <c r="HTK17" s="93"/>
      <c r="HTL17" s="93"/>
      <c r="HTM17" s="93"/>
      <c r="HTN17" s="93"/>
      <c r="HTO17" s="93"/>
      <c r="HTP17" s="93"/>
      <c r="HTQ17" s="93"/>
      <c r="HTR17" s="93"/>
      <c r="HTS17" s="93"/>
      <c r="HTT17" s="93"/>
      <c r="HTU17" s="93"/>
      <c r="HTV17" s="93"/>
      <c r="HTW17" s="93"/>
      <c r="HTX17" s="93"/>
      <c r="HTY17" s="93"/>
      <c r="HTZ17" s="93"/>
      <c r="HUA17" s="93"/>
      <c r="HUB17" s="93"/>
      <c r="HUC17" s="93"/>
      <c r="HUD17" s="93"/>
      <c r="HUE17" s="93"/>
      <c r="HUF17" s="93"/>
      <c r="HUG17" s="93"/>
      <c r="HUH17" s="93"/>
      <c r="HUI17" s="93"/>
      <c r="HUJ17" s="93"/>
      <c r="HUK17" s="93"/>
      <c r="HUL17" s="93"/>
      <c r="HUM17" s="93"/>
      <c r="HUN17" s="93"/>
      <c r="HUO17" s="93"/>
      <c r="HUP17" s="93"/>
      <c r="HUQ17" s="93"/>
      <c r="HUR17" s="93"/>
      <c r="HUS17" s="93"/>
      <c r="HUT17" s="93"/>
      <c r="HUU17" s="93"/>
      <c r="HUV17" s="93"/>
      <c r="HUW17" s="93"/>
      <c r="HUX17" s="93"/>
      <c r="HUY17" s="93"/>
      <c r="HUZ17" s="93"/>
      <c r="HVA17" s="93"/>
      <c r="HVB17" s="93"/>
      <c r="HVC17" s="93"/>
      <c r="HVD17" s="93"/>
      <c r="HVE17" s="93"/>
      <c r="HVF17" s="93"/>
      <c r="HVG17" s="93"/>
      <c r="HVH17" s="93"/>
      <c r="HVI17" s="93"/>
      <c r="HVJ17" s="93"/>
      <c r="HVK17" s="93"/>
      <c r="HVL17" s="93"/>
      <c r="HVM17" s="93"/>
      <c r="HVN17" s="93"/>
      <c r="HVO17" s="93"/>
      <c r="HVP17" s="93"/>
      <c r="HVQ17" s="93"/>
      <c r="HVR17" s="93"/>
      <c r="HVS17" s="93"/>
      <c r="HVT17" s="93"/>
      <c r="HVU17" s="93"/>
      <c r="HVV17" s="93"/>
      <c r="HVW17" s="93"/>
      <c r="HVX17" s="93"/>
      <c r="HVY17" s="93"/>
      <c r="HVZ17" s="93"/>
      <c r="HWA17" s="93"/>
      <c r="HWB17" s="93"/>
      <c r="HWC17" s="93"/>
      <c r="HWD17" s="93"/>
      <c r="HWE17" s="93"/>
      <c r="HWF17" s="93"/>
      <c r="HWG17" s="93"/>
      <c r="HWH17" s="93"/>
      <c r="HWI17" s="93"/>
      <c r="HWJ17" s="93"/>
      <c r="HWK17" s="93"/>
      <c r="HWL17" s="93"/>
      <c r="HWM17" s="93"/>
      <c r="HWN17" s="93"/>
      <c r="HWO17" s="93"/>
      <c r="HWP17" s="93"/>
      <c r="HWQ17" s="93"/>
      <c r="HWR17" s="93"/>
      <c r="HWS17" s="93"/>
      <c r="HWT17" s="93"/>
      <c r="HWU17" s="93"/>
      <c r="HWV17" s="93"/>
      <c r="HWW17" s="93"/>
      <c r="HWX17" s="93"/>
      <c r="HWY17" s="93"/>
      <c r="HWZ17" s="93"/>
      <c r="HXA17" s="93"/>
      <c r="HXB17" s="93"/>
      <c r="HXC17" s="93"/>
      <c r="HXD17" s="93"/>
      <c r="HXE17" s="93"/>
      <c r="HXF17" s="93"/>
      <c r="HXG17" s="93"/>
      <c r="HXH17" s="93"/>
      <c r="HXI17" s="93"/>
      <c r="HXJ17" s="93"/>
      <c r="HXK17" s="93"/>
      <c r="HXL17" s="93"/>
      <c r="HXM17" s="93"/>
      <c r="HXN17" s="93"/>
      <c r="HXO17" s="93"/>
      <c r="HXP17" s="93"/>
      <c r="HXQ17" s="93"/>
      <c r="HXR17" s="93"/>
      <c r="HXS17" s="93"/>
      <c r="HXT17" s="93"/>
      <c r="HXU17" s="93"/>
      <c r="HXV17" s="93"/>
      <c r="HXW17" s="93"/>
      <c r="HXX17" s="93"/>
      <c r="HXY17" s="93"/>
      <c r="HXZ17" s="93"/>
      <c r="HYA17" s="93"/>
      <c r="HYB17" s="93"/>
      <c r="HYC17" s="93"/>
      <c r="HYD17" s="93"/>
      <c r="HYE17" s="93"/>
      <c r="HYF17" s="93"/>
      <c r="HYG17" s="93"/>
      <c r="HYH17" s="93"/>
      <c r="HYI17" s="93"/>
      <c r="HYJ17" s="93"/>
      <c r="HYK17" s="93"/>
      <c r="HYL17" s="93"/>
      <c r="HYM17" s="93"/>
      <c r="HYN17" s="93"/>
      <c r="HYO17" s="93"/>
      <c r="HYP17" s="93"/>
      <c r="HYQ17" s="93"/>
      <c r="HYR17" s="93"/>
      <c r="HYS17" s="93"/>
      <c r="HYT17" s="93"/>
      <c r="HYU17" s="93"/>
      <c r="HYV17" s="93"/>
      <c r="HYW17" s="93"/>
      <c r="HYX17" s="93"/>
      <c r="HYY17" s="93"/>
      <c r="HYZ17" s="93"/>
      <c r="HZA17" s="93"/>
      <c r="HZB17" s="93"/>
      <c r="HZC17" s="93"/>
      <c r="HZD17" s="93"/>
      <c r="HZE17" s="93"/>
      <c r="HZF17" s="93"/>
      <c r="HZG17" s="93"/>
      <c r="HZH17" s="93"/>
      <c r="HZI17" s="93"/>
      <c r="HZJ17" s="93"/>
      <c r="HZK17" s="93"/>
      <c r="HZL17" s="93"/>
      <c r="HZM17" s="93"/>
      <c r="HZN17" s="93"/>
      <c r="HZO17" s="93"/>
      <c r="HZP17" s="93"/>
      <c r="HZQ17" s="93"/>
      <c r="HZR17" s="93"/>
      <c r="HZS17" s="93"/>
      <c r="HZT17" s="93"/>
      <c r="HZU17" s="93"/>
      <c r="HZV17" s="93"/>
      <c r="HZW17" s="93"/>
      <c r="HZX17" s="93"/>
      <c r="HZY17" s="93"/>
      <c r="HZZ17" s="93"/>
      <c r="IAA17" s="93"/>
      <c r="IAB17" s="93"/>
      <c r="IAC17" s="93"/>
      <c r="IAD17" s="93"/>
      <c r="IAE17" s="93"/>
      <c r="IAF17" s="93"/>
      <c r="IAG17" s="93"/>
      <c r="IAH17" s="93"/>
      <c r="IAI17" s="93"/>
      <c r="IAJ17" s="93"/>
      <c r="IAK17" s="93"/>
      <c r="IAL17" s="93"/>
      <c r="IAM17" s="93"/>
      <c r="IAN17" s="93"/>
      <c r="IAO17" s="93"/>
      <c r="IAP17" s="93"/>
      <c r="IAQ17" s="93"/>
      <c r="IAR17" s="93"/>
      <c r="IAS17" s="93"/>
      <c r="IAT17" s="93"/>
      <c r="IAU17" s="93"/>
      <c r="IAV17" s="93"/>
      <c r="IAW17" s="93"/>
      <c r="IAX17" s="93"/>
      <c r="IAY17" s="93"/>
      <c r="IAZ17" s="93"/>
      <c r="IBA17" s="93"/>
      <c r="IBB17" s="93"/>
      <c r="IBC17" s="93"/>
      <c r="IBD17" s="93"/>
      <c r="IBE17" s="93"/>
      <c r="IBF17" s="93"/>
      <c r="IBG17" s="93"/>
      <c r="IBH17" s="93"/>
      <c r="IBI17" s="93"/>
      <c r="IBJ17" s="93"/>
      <c r="IBK17" s="93"/>
      <c r="IBL17" s="93"/>
      <c r="IBM17" s="93"/>
      <c r="IBN17" s="93"/>
      <c r="IBO17" s="93"/>
      <c r="IBP17" s="93"/>
      <c r="IBQ17" s="93"/>
      <c r="IBR17" s="93"/>
      <c r="IBS17" s="93"/>
      <c r="IBT17" s="93"/>
      <c r="IBU17" s="93"/>
      <c r="IBV17" s="93"/>
      <c r="IBW17" s="93"/>
      <c r="IBX17" s="93"/>
      <c r="IBY17" s="93"/>
      <c r="IBZ17" s="93"/>
      <c r="ICA17" s="93"/>
      <c r="ICB17" s="93"/>
      <c r="ICC17" s="93"/>
      <c r="ICD17" s="93"/>
      <c r="ICE17" s="93"/>
      <c r="ICF17" s="93"/>
      <c r="ICG17" s="93"/>
      <c r="ICH17" s="93"/>
      <c r="ICI17" s="93"/>
      <c r="ICJ17" s="93"/>
      <c r="ICK17" s="93"/>
      <c r="ICL17" s="93"/>
      <c r="ICM17" s="93"/>
      <c r="ICN17" s="93"/>
      <c r="ICO17" s="93"/>
      <c r="ICP17" s="93"/>
      <c r="ICQ17" s="93"/>
      <c r="ICR17" s="93"/>
      <c r="ICS17" s="93"/>
      <c r="ICT17" s="93"/>
      <c r="ICU17" s="93"/>
      <c r="ICV17" s="93"/>
      <c r="ICW17" s="93"/>
      <c r="ICX17" s="93"/>
      <c r="ICY17" s="93"/>
      <c r="ICZ17" s="93"/>
      <c r="IDA17" s="93"/>
      <c r="IDB17" s="93"/>
      <c r="IDC17" s="93"/>
      <c r="IDD17" s="93"/>
      <c r="IDE17" s="93"/>
      <c r="IDF17" s="93"/>
      <c r="IDG17" s="93"/>
      <c r="IDH17" s="93"/>
      <c r="IDI17" s="93"/>
      <c r="IDJ17" s="93"/>
      <c r="IDK17" s="93"/>
      <c r="IDL17" s="93"/>
      <c r="IDM17" s="93"/>
      <c r="IDN17" s="93"/>
      <c r="IDO17" s="93"/>
      <c r="IDP17" s="93"/>
      <c r="IDQ17" s="93"/>
      <c r="IDR17" s="93"/>
      <c r="IDS17" s="93"/>
      <c r="IDT17" s="93"/>
      <c r="IDU17" s="93"/>
      <c r="IDV17" s="93"/>
      <c r="IDW17" s="93"/>
      <c r="IDX17" s="93"/>
      <c r="IDY17" s="93"/>
      <c r="IDZ17" s="93"/>
      <c r="IEA17" s="93"/>
      <c r="IEB17" s="93"/>
      <c r="IEC17" s="93"/>
      <c r="IED17" s="93"/>
      <c r="IEE17" s="93"/>
      <c r="IEF17" s="93"/>
      <c r="IEG17" s="93"/>
      <c r="IEH17" s="93"/>
      <c r="IEI17" s="93"/>
      <c r="IEJ17" s="93"/>
      <c r="IEK17" s="93"/>
      <c r="IEL17" s="93"/>
      <c r="IEM17" s="93"/>
      <c r="IEN17" s="93"/>
      <c r="IEO17" s="93"/>
      <c r="IEP17" s="93"/>
      <c r="IEQ17" s="93"/>
      <c r="IER17" s="93"/>
      <c r="IES17" s="93"/>
      <c r="IET17" s="93"/>
      <c r="IEU17" s="93"/>
      <c r="IEV17" s="93"/>
      <c r="IEW17" s="93"/>
      <c r="IEX17" s="93"/>
      <c r="IEY17" s="93"/>
      <c r="IEZ17" s="93"/>
      <c r="IFA17" s="93"/>
      <c r="IFB17" s="93"/>
      <c r="IFC17" s="93"/>
      <c r="IFD17" s="93"/>
      <c r="IFE17" s="93"/>
      <c r="IFF17" s="93"/>
      <c r="IFG17" s="93"/>
      <c r="IFH17" s="93"/>
      <c r="IFI17" s="93"/>
      <c r="IFJ17" s="93"/>
      <c r="IFK17" s="93"/>
      <c r="IFL17" s="93"/>
      <c r="IFM17" s="93"/>
      <c r="IFN17" s="93"/>
      <c r="IFO17" s="93"/>
      <c r="IFP17" s="93"/>
      <c r="IFQ17" s="93"/>
      <c r="IFR17" s="93"/>
      <c r="IFS17" s="93"/>
      <c r="IFT17" s="93"/>
      <c r="IFU17" s="93"/>
      <c r="IFV17" s="93"/>
      <c r="IFW17" s="93"/>
      <c r="IFX17" s="93"/>
      <c r="IFY17" s="93"/>
      <c r="IFZ17" s="93"/>
      <c r="IGA17" s="93"/>
      <c r="IGB17" s="93"/>
      <c r="IGC17" s="93"/>
      <c r="IGD17" s="93"/>
      <c r="IGE17" s="93"/>
      <c r="IGF17" s="93"/>
      <c r="IGG17" s="93"/>
      <c r="IGH17" s="93"/>
      <c r="IGI17" s="93"/>
      <c r="IGJ17" s="93"/>
      <c r="IGK17" s="93"/>
      <c r="IGL17" s="93"/>
      <c r="IGM17" s="93"/>
      <c r="IGN17" s="93"/>
      <c r="IGO17" s="93"/>
      <c r="IGP17" s="93"/>
      <c r="IGQ17" s="93"/>
      <c r="IGR17" s="93"/>
      <c r="IGS17" s="93"/>
      <c r="IGT17" s="93"/>
      <c r="IGU17" s="93"/>
      <c r="IGV17" s="93"/>
      <c r="IGW17" s="93"/>
      <c r="IGX17" s="93"/>
      <c r="IGY17" s="93"/>
      <c r="IGZ17" s="93"/>
      <c r="IHA17" s="93"/>
      <c r="IHB17" s="93"/>
      <c r="IHC17" s="93"/>
      <c r="IHD17" s="93"/>
      <c r="IHE17" s="93"/>
      <c r="IHF17" s="93"/>
      <c r="IHG17" s="93"/>
      <c r="IHH17" s="93"/>
      <c r="IHI17" s="93"/>
      <c r="IHJ17" s="93"/>
      <c r="IHK17" s="93"/>
      <c r="IHL17" s="93"/>
      <c r="IHM17" s="93"/>
      <c r="IHN17" s="93"/>
      <c r="IHO17" s="93"/>
      <c r="IHP17" s="93"/>
      <c r="IHQ17" s="93"/>
      <c r="IHR17" s="93"/>
      <c r="IHS17" s="93"/>
      <c r="IHT17" s="93"/>
      <c r="IHU17" s="93"/>
      <c r="IHV17" s="93"/>
      <c r="IHW17" s="93"/>
      <c r="IHX17" s="93"/>
      <c r="IHY17" s="93"/>
      <c r="IHZ17" s="93"/>
      <c r="IIA17" s="93"/>
      <c r="IIB17" s="93"/>
      <c r="IIC17" s="93"/>
      <c r="IID17" s="93"/>
      <c r="IIE17" s="93"/>
      <c r="IIF17" s="93"/>
      <c r="IIG17" s="93"/>
      <c r="IIH17" s="93"/>
      <c r="III17" s="93"/>
      <c r="IIJ17" s="93"/>
      <c r="IIK17" s="93"/>
      <c r="IIL17" s="93"/>
      <c r="IIM17" s="93"/>
      <c r="IIN17" s="93"/>
      <c r="IIO17" s="93"/>
      <c r="IIP17" s="93"/>
      <c r="IIQ17" s="93"/>
      <c r="IIR17" s="93"/>
      <c r="IIS17" s="93"/>
      <c r="IIT17" s="93"/>
      <c r="IIU17" s="93"/>
      <c r="IIV17" s="93"/>
      <c r="IIW17" s="93"/>
      <c r="IIX17" s="93"/>
      <c r="IIY17" s="93"/>
      <c r="IIZ17" s="93"/>
      <c r="IJA17" s="93"/>
      <c r="IJB17" s="93"/>
      <c r="IJC17" s="93"/>
      <c r="IJD17" s="93"/>
      <c r="IJE17" s="93"/>
      <c r="IJF17" s="93"/>
      <c r="IJG17" s="93"/>
      <c r="IJH17" s="93"/>
      <c r="IJI17" s="93"/>
      <c r="IJJ17" s="93"/>
      <c r="IJK17" s="93"/>
      <c r="IJL17" s="93"/>
      <c r="IJM17" s="93"/>
      <c r="IJN17" s="93"/>
      <c r="IJO17" s="93"/>
      <c r="IJP17" s="93"/>
      <c r="IJQ17" s="93"/>
      <c r="IJR17" s="93"/>
      <c r="IJS17" s="93"/>
      <c r="IJT17" s="93"/>
      <c r="IJU17" s="93"/>
      <c r="IJV17" s="93"/>
      <c r="IJW17" s="93"/>
      <c r="IJX17" s="93"/>
      <c r="IJY17" s="93"/>
      <c r="IJZ17" s="93"/>
      <c r="IKA17" s="93"/>
      <c r="IKB17" s="93"/>
      <c r="IKC17" s="93"/>
      <c r="IKD17" s="93"/>
      <c r="IKE17" s="93"/>
      <c r="IKF17" s="93"/>
      <c r="IKG17" s="93"/>
      <c r="IKH17" s="93"/>
      <c r="IKI17" s="93"/>
      <c r="IKJ17" s="93"/>
      <c r="IKK17" s="93"/>
      <c r="IKL17" s="93"/>
      <c r="IKM17" s="93"/>
      <c r="IKN17" s="93"/>
      <c r="IKO17" s="93"/>
      <c r="IKP17" s="93"/>
      <c r="IKQ17" s="93"/>
      <c r="IKR17" s="93"/>
      <c r="IKS17" s="93"/>
      <c r="IKT17" s="93"/>
      <c r="IKU17" s="93"/>
      <c r="IKV17" s="93"/>
      <c r="IKW17" s="93"/>
      <c r="IKX17" s="93"/>
      <c r="IKY17" s="93"/>
      <c r="IKZ17" s="93"/>
      <c r="ILA17" s="93"/>
      <c r="ILB17" s="93"/>
      <c r="ILC17" s="93"/>
      <c r="ILD17" s="93"/>
      <c r="ILE17" s="93"/>
      <c r="ILF17" s="93"/>
      <c r="ILG17" s="93"/>
      <c r="ILH17" s="93"/>
      <c r="ILI17" s="93"/>
      <c r="ILJ17" s="93"/>
      <c r="ILK17" s="93"/>
      <c r="ILL17" s="93"/>
      <c r="ILM17" s="93"/>
      <c r="ILN17" s="93"/>
      <c r="ILO17" s="93"/>
      <c r="ILP17" s="93"/>
      <c r="ILQ17" s="93"/>
      <c r="ILR17" s="93"/>
      <c r="ILS17" s="93"/>
      <c r="ILT17" s="93"/>
      <c r="ILU17" s="93"/>
      <c r="ILV17" s="93"/>
      <c r="ILW17" s="93"/>
      <c r="ILX17" s="93"/>
      <c r="ILY17" s="93"/>
      <c r="ILZ17" s="93"/>
      <c r="IMA17" s="93"/>
      <c r="IMB17" s="93"/>
      <c r="IMC17" s="93"/>
      <c r="IMD17" s="93"/>
      <c r="IME17" s="93"/>
      <c r="IMF17" s="93"/>
      <c r="IMG17" s="93"/>
      <c r="IMH17" s="93"/>
      <c r="IMI17" s="93"/>
      <c r="IMJ17" s="93"/>
      <c r="IMK17" s="93"/>
      <c r="IML17" s="93"/>
      <c r="IMM17" s="93"/>
      <c r="IMN17" s="93"/>
      <c r="IMO17" s="93"/>
      <c r="IMP17" s="93"/>
      <c r="IMQ17" s="93"/>
      <c r="IMR17" s="93"/>
      <c r="IMS17" s="93"/>
      <c r="IMT17" s="93"/>
      <c r="IMU17" s="93"/>
      <c r="IMV17" s="93"/>
      <c r="IMW17" s="93"/>
      <c r="IMX17" s="93"/>
      <c r="IMY17" s="93"/>
      <c r="IMZ17" s="93"/>
      <c r="INA17" s="93"/>
      <c r="INB17" s="93"/>
      <c r="INC17" s="93"/>
      <c r="IND17" s="93"/>
      <c r="INE17" s="93"/>
      <c r="INF17" s="93"/>
      <c r="ING17" s="93"/>
      <c r="INH17" s="93"/>
      <c r="INI17" s="93"/>
      <c r="INJ17" s="93"/>
      <c r="INK17" s="93"/>
      <c r="INL17" s="93"/>
      <c r="INM17" s="93"/>
      <c r="INN17" s="93"/>
      <c r="INO17" s="93"/>
      <c r="INP17" s="93"/>
      <c r="INQ17" s="93"/>
      <c r="INR17" s="93"/>
      <c r="INS17" s="93"/>
      <c r="INT17" s="93"/>
      <c r="INU17" s="93"/>
      <c r="INV17" s="93"/>
      <c r="INW17" s="93"/>
      <c r="INX17" s="93"/>
      <c r="INY17" s="93"/>
      <c r="INZ17" s="93"/>
      <c r="IOA17" s="93"/>
      <c r="IOB17" s="93"/>
      <c r="IOC17" s="93"/>
      <c r="IOD17" s="93"/>
      <c r="IOE17" s="93"/>
      <c r="IOF17" s="93"/>
      <c r="IOG17" s="93"/>
      <c r="IOH17" s="93"/>
      <c r="IOI17" s="93"/>
      <c r="IOJ17" s="93"/>
      <c r="IOK17" s="93"/>
      <c r="IOL17" s="93"/>
      <c r="IOM17" s="93"/>
      <c r="ION17" s="93"/>
      <c r="IOO17" s="93"/>
      <c r="IOP17" s="93"/>
      <c r="IOQ17" s="93"/>
      <c r="IOR17" s="93"/>
      <c r="IOS17" s="93"/>
      <c r="IOT17" s="93"/>
      <c r="IOU17" s="93"/>
      <c r="IOV17" s="93"/>
      <c r="IOW17" s="93"/>
      <c r="IOX17" s="93"/>
      <c r="IOY17" s="93"/>
      <c r="IOZ17" s="93"/>
      <c r="IPA17" s="93"/>
      <c r="IPB17" s="93"/>
      <c r="IPC17" s="93"/>
      <c r="IPD17" s="93"/>
      <c r="IPE17" s="93"/>
      <c r="IPF17" s="93"/>
      <c r="IPG17" s="93"/>
      <c r="IPH17" s="93"/>
      <c r="IPI17" s="93"/>
      <c r="IPJ17" s="93"/>
      <c r="IPK17" s="93"/>
      <c r="IPL17" s="93"/>
      <c r="IPM17" s="93"/>
      <c r="IPN17" s="93"/>
      <c r="IPO17" s="93"/>
      <c r="IPP17" s="93"/>
      <c r="IPQ17" s="93"/>
      <c r="IPR17" s="93"/>
      <c r="IPS17" s="93"/>
      <c r="IPT17" s="93"/>
      <c r="IPU17" s="93"/>
      <c r="IPV17" s="93"/>
      <c r="IPW17" s="93"/>
      <c r="IPX17" s="93"/>
      <c r="IPY17" s="93"/>
      <c r="IPZ17" s="93"/>
      <c r="IQA17" s="93"/>
      <c r="IQB17" s="93"/>
      <c r="IQC17" s="93"/>
      <c r="IQD17" s="93"/>
      <c r="IQE17" s="93"/>
      <c r="IQF17" s="93"/>
      <c r="IQG17" s="93"/>
      <c r="IQH17" s="93"/>
      <c r="IQI17" s="93"/>
      <c r="IQJ17" s="93"/>
      <c r="IQK17" s="93"/>
      <c r="IQL17" s="93"/>
      <c r="IQM17" s="93"/>
      <c r="IQN17" s="93"/>
      <c r="IQO17" s="93"/>
      <c r="IQP17" s="93"/>
      <c r="IQQ17" s="93"/>
      <c r="IQR17" s="93"/>
      <c r="IQS17" s="93"/>
      <c r="IQT17" s="93"/>
      <c r="IQU17" s="93"/>
      <c r="IQV17" s="93"/>
      <c r="IQW17" s="93"/>
      <c r="IQX17" s="93"/>
      <c r="IQY17" s="93"/>
      <c r="IQZ17" s="93"/>
      <c r="IRA17" s="93"/>
      <c r="IRB17" s="93"/>
      <c r="IRC17" s="93"/>
      <c r="IRD17" s="93"/>
      <c r="IRE17" s="93"/>
      <c r="IRF17" s="93"/>
      <c r="IRG17" s="93"/>
      <c r="IRH17" s="93"/>
      <c r="IRI17" s="93"/>
      <c r="IRJ17" s="93"/>
      <c r="IRK17" s="93"/>
      <c r="IRL17" s="93"/>
      <c r="IRM17" s="93"/>
      <c r="IRN17" s="93"/>
      <c r="IRO17" s="93"/>
      <c r="IRP17" s="93"/>
      <c r="IRQ17" s="93"/>
      <c r="IRR17" s="93"/>
      <c r="IRS17" s="93"/>
      <c r="IRT17" s="93"/>
      <c r="IRU17" s="93"/>
      <c r="IRV17" s="93"/>
      <c r="IRW17" s="93"/>
      <c r="IRX17" s="93"/>
      <c r="IRY17" s="93"/>
      <c r="IRZ17" s="93"/>
      <c r="ISA17" s="93"/>
      <c r="ISB17" s="93"/>
      <c r="ISC17" s="93"/>
      <c r="ISD17" s="93"/>
      <c r="ISE17" s="93"/>
      <c r="ISF17" s="93"/>
      <c r="ISG17" s="93"/>
      <c r="ISH17" s="93"/>
      <c r="ISI17" s="93"/>
      <c r="ISJ17" s="93"/>
      <c r="ISK17" s="93"/>
      <c r="ISL17" s="93"/>
      <c r="ISM17" s="93"/>
      <c r="ISN17" s="93"/>
      <c r="ISO17" s="93"/>
      <c r="ISP17" s="93"/>
      <c r="ISQ17" s="93"/>
      <c r="ISR17" s="93"/>
      <c r="ISS17" s="93"/>
      <c r="IST17" s="93"/>
      <c r="ISU17" s="93"/>
      <c r="ISV17" s="93"/>
      <c r="ISW17" s="93"/>
      <c r="ISX17" s="93"/>
      <c r="ISY17" s="93"/>
      <c r="ISZ17" s="93"/>
      <c r="ITA17" s="93"/>
      <c r="ITB17" s="93"/>
      <c r="ITC17" s="93"/>
      <c r="ITD17" s="93"/>
      <c r="ITE17" s="93"/>
      <c r="ITF17" s="93"/>
      <c r="ITG17" s="93"/>
      <c r="ITH17" s="93"/>
      <c r="ITI17" s="93"/>
      <c r="ITJ17" s="93"/>
      <c r="ITK17" s="93"/>
      <c r="ITL17" s="93"/>
      <c r="ITM17" s="93"/>
      <c r="ITN17" s="93"/>
      <c r="ITO17" s="93"/>
      <c r="ITP17" s="93"/>
      <c r="ITQ17" s="93"/>
      <c r="ITR17" s="93"/>
      <c r="ITS17" s="93"/>
      <c r="ITT17" s="93"/>
      <c r="ITU17" s="93"/>
      <c r="ITV17" s="93"/>
      <c r="ITW17" s="93"/>
      <c r="ITX17" s="93"/>
      <c r="ITY17" s="93"/>
      <c r="ITZ17" s="93"/>
      <c r="IUA17" s="93"/>
      <c r="IUB17" s="93"/>
      <c r="IUC17" s="93"/>
      <c r="IUD17" s="93"/>
      <c r="IUE17" s="93"/>
      <c r="IUF17" s="93"/>
      <c r="IUG17" s="93"/>
      <c r="IUH17" s="93"/>
      <c r="IUI17" s="93"/>
      <c r="IUJ17" s="93"/>
      <c r="IUK17" s="93"/>
      <c r="IUL17" s="93"/>
      <c r="IUM17" s="93"/>
      <c r="IUN17" s="93"/>
      <c r="IUO17" s="93"/>
      <c r="IUP17" s="93"/>
      <c r="IUQ17" s="93"/>
      <c r="IUR17" s="93"/>
      <c r="IUS17" s="93"/>
      <c r="IUT17" s="93"/>
      <c r="IUU17" s="93"/>
      <c r="IUV17" s="93"/>
      <c r="IUW17" s="93"/>
      <c r="IUX17" s="93"/>
      <c r="IUY17" s="93"/>
      <c r="IUZ17" s="93"/>
      <c r="IVA17" s="93"/>
      <c r="IVB17" s="93"/>
      <c r="IVC17" s="93"/>
      <c r="IVD17" s="93"/>
      <c r="IVE17" s="93"/>
      <c r="IVF17" s="93"/>
      <c r="IVG17" s="93"/>
      <c r="IVH17" s="93"/>
      <c r="IVI17" s="93"/>
      <c r="IVJ17" s="93"/>
      <c r="IVK17" s="93"/>
      <c r="IVL17" s="93"/>
      <c r="IVM17" s="93"/>
      <c r="IVN17" s="93"/>
      <c r="IVO17" s="93"/>
      <c r="IVP17" s="93"/>
      <c r="IVQ17" s="93"/>
      <c r="IVR17" s="93"/>
      <c r="IVS17" s="93"/>
      <c r="IVT17" s="93"/>
      <c r="IVU17" s="93"/>
      <c r="IVV17" s="93"/>
      <c r="IVW17" s="93"/>
      <c r="IVX17" s="93"/>
      <c r="IVY17" s="93"/>
      <c r="IVZ17" s="93"/>
      <c r="IWA17" s="93"/>
      <c r="IWB17" s="93"/>
      <c r="IWC17" s="93"/>
      <c r="IWD17" s="93"/>
      <c r="IWE17" s="93"/>
      <c r="IWF17" s="93"/>
      <c r="IWG17" s="93"/>
      <c r="IWH17" s="93"/>
      <c r="IWI17" s="93"/>
      <c r="IWJ17" s="93"/>
      <c r="IWK17" s="93"/>
      <c r="IWL17" s="93"/>
      <c r="IWM17" s="93"/>
      <c r="IWN17" s="93"/>
      <c r="IWO17" s="93"/>
      <c r="IWP17" s="93"/>
      <c r="IWQ17" s="93"/>
      <c r="IWR17" s="93"/>
      <c r="IWS17" s="93"/>
      <c r="IWT17" s="93"/>
      <c r="IWU17" s="93"/>
      <c r="IWV17" s="93"/>
      <c r="IWW17" s="93"/>
      <c r="IWX17" s="93"/>
      <c r="IWY17" s="93"/>
      <c r="IWZ17" s="93"/>
      <c r="IXA17" s="93"/>
      <c r="IXB17" s="93"/>
      <c r="IXC17" s="93"/>
      <c r="IXD17" s="93"/>
      <c r="IXE17" s="93"/>
      <c r="IXF17" s="93"/>
      <c r="IXG17" s="93"/>
      <c r="IXH17" s="93"/>
      <c r="IXI17" s="93"/>
      <c r="IXJ17" s="93"/>
      <c r="IXK17" s="93"/>
      <c r="IXL17" s="93"/>
      <c r="IXM17" s="93"/>
      <c r="IXN17" s="93"/>
      <c r="IXO17" s="93"/>
      <c r="IXP17" s="93"/>
      <c r="IXQ17" s="93"/>
      <c r="IXR17" s="93"/>
      <c r="IXS17" s="93"/>
      <c r="IXT17" s="93"/>
      <c r="IXU17" s="93"/>
      <c r="IXV17" s="93"/>
      <c r="IXW17" s="93"/>
      <c r="IXX17" s="93"/>
      <c r="IXY17" s="93"/>
      <c r="IXZ17" s="93"/>
      <c r="IYA17" s="93"/>
      <c r="IYB17" s="93"/>
      <c r="IYC17" s="93"/>
      <c r="IYD17" s="93"/>
      <c r="IYE17" s="93"/>
      <c r="IYF17" s="93"/>
      <c r="IYG17" s="93"/>
      <c r="IYH17" s="93"/>
      <c r="IYI17" s="93"/>
      <c r="IYJ17" s="93"/>
      <c r="IYK17" s="93"/>
      <c r="IYL17" s="93"/>
      <c r="IYM17" s="93"/>
      <c r="IYN17" s="93"/>
      <c r="IYO17" s="93"/>
      <c r="IYP17" s="93"/>
      <c r="IYQ17" s="93"/>
      <c r="IYR17" s="93"/>
      <c r="IYS17" s="93"/>
      <c r="IYT17" s="93"/>
      <c r="IYU17" s="93"/>
      <c r="IYV17" s="93"/>
      <c r="IYW17" s="93"/>
      <c r="IYX17" s="93"/>
      <c r="IYY17" s="93"/>
      <c r="IYZ17" s="93"/>
      <c r="IZA17" s="93"/>
      <c r="IZB17" s="93"/>
      <c r="IZC17" s="93"/>
      <c r="IZD17" s="93"/>
      <c r="IZE17" s="93"/>
      <c r="IZF17" s="93"/>
      <c r="IZG17" s="93"/>
      <c r="IZH17" s="93"/>
      <c r="IZI17" s="93"/>
      <c r="IZJ17" s="93"/>
      <c r="IZK17" s="93"/>
      <c r="IZL17" s="93"/>
      <c r="IZM17" s="93"/>
      <c r="IZN17" s="93"/>
      <c r="IZO17" s="93"/>
      <c r="IZP17" s="93"/>
      <c r="IZQ17" s="93"/>
      <c r="IZR17" s="93"/>
      <c r="IZS17" s="93"/>
      <c r="IZT17" s="93"/>
      <c r="IZU17" s="93"/>
      <c r="IZV17" s="93"/>
      <c r="IZW17" s="93"/>
      <c r="IZX17" s="93"/>
      <c r="IZY17" s="93"/>
      <c r="IZZ17" s="93"/>
      <c r="JAA17" s="93"/>
      <c r="JAB17" s="93"/>
      <c r="JAC17" s="93"/>
      <c r="JAD17" s="93"/>
      <c r="JAE17" s="93"/>
      <c r="JAF17" s="93"/>
      <c r="JAG17" s="93"/>
      <c r="JAH17" s="93"/>
      <c r="JAI17" s="93"/>
      <c r="JAJ17" s="93"/>
      <c r="JAK17" s="93"/>
      <c r="JAL17" s="93"/>
      <c r="JAM17" s="93"/>
      <c r="JAN17" s="93"/>
      <c r="JAO17" s="93"/>
      <c r="JAP17" s="93"/>
      <c r="JAQ17" s="93"/>
      <c r="JAR17" s="93"/>
      <c r="JAS17" s="93"/>
      <c r="JAT17" s="93"/>
      <c r="JAU17" s="93"/>
      <c r="JAV17" s="93"/>
      <c r="JAW17" s="93"/>
      <c r="JAX17" s="93"/>
      <c r="JAY17" s="93"/>
      <c r="JAZ17" s="93"/>
      <c r="JBA17" s="93"/>
      <c r="JBB17" s="93"/>
      <c r="JBC17" s="93"/>
      <c r="JBD17" s="93"/>
      <c r="JBE17" s="93"/>
      <c r="JBF17" s="93"/>
      <c r="JBG17" s="93"/>
      <c r="JBH17" s="93"/>
      <c r="JBI17" s="93"/>
      <c r="JBJ17" s="93"/>
      <c r="JBK17" s="93"/>
      <c r="JBL17" s="93"/>
      <c r="JBM17" s="93"/>
      <c r="JBN17" s="93"/>
      <c r="JBO17" s="93"/>
      <c r="JBP17" s="93"/>
      <c r="JBQ17" s="93"/>
      <c r="JBR17" s="93"/>
      <c r="JBS17" s="93"/>
      <c r="JBT17" s="93"/>
      <c r="JBU17" s="93"/>
      <c r="JBV17" s="93"/>
      <c r="JBW17" s="93"/>
      <c r="JBX17" s="93"/>
      <c r="JBY17" s="93"/>
      <c r="JBZ17" s="93"/>
      <c r="JCA17" s="93"/>
      <c r="JCB17" s="93"/>
      <c r="JCC17" s="93"/>
      <c r="JCD17" s="93"/>
      <c r="JCE17" s="93"/>
      <c r="JCF17" s="93"/>
      <c r="JCG17" s="93"/>
      <c r="JCH17" s="93"/>
      <c r="JCI17" s="93"/>
      <c r="JCJ17" s="93"/>
      <c r="JCK17" s="93"/>
      <c r="JCL17" s="93"/>
      <c r="JCM17" s="93"/>
      <c r="JCN17" s="93"/>
      <c r="JCO17" s="93"/>
      <c r="JCP17" s="93"/>
      <c r="JCQ17" s="93"/>
      <c r="JCR17" s="93"/>
      <c r="JCS17" s="93"/>
      <c r="JCT17" s="93"/>
      <c r="JCU17" s="93"/>
      <c r="JCV17" s="93"/>
      <c r="JCW17" s="93"/>
      <c r="JCX17" s="93"/>
      <c r="JCY17" s="93"/>
      <c r="JCZ17" s="93"/>
      <c r="JDA17" s="93"/>
      <c r="JDB17" s="93"/>
      <c r="JDC17" s="93"/>
      <c r="JDD17" s="93"/>
      <c r="JDE17" s="93"/>
      <c r="JDF17" s="93"/>
      <c r="JDG17" s="93"/>
      <c r="JDH17" s="93"/>
      <c r="JDI17" s="93"/>
      <c r="JDJ17" s="93"/>
      <c r="JDK17" s="93"/>
      <c r="JDL17" s="93"/>
      <c r="JDM17" s="93"/>
      <c r="JDN17" s="93"/>
      <c r="JDO17" s="93"/>
      <c r="JDP17" s="93"/>
      <c r="JDQ17" s="93"/>
      <c r="JDR17" s="93"/>
      <c r="JDS17" s="93"/>
      <c r="JDT17" s="93"/>
      <c r="JDU17" s="93"/>
      <c r="JDV17" s="93"/>
      <c r="JDW17" s="93"/>
      <c r="JDX17" s="93"/>
      <c r="JDY17" s="93"/>
      <c r="JDZ17" s="93"/>
      <c r="JEA17" s="93"/>
      <c r="JEB17" s="93"/>
      <c r="JEC17" s="93"/>
      <c r="JED17" s="93"/>
      <c r="JEE17" s="93"/>
      <c r="JEF17" s="93"/>
      <c r="JEG17" s="93"/>
      <c r="JEH17" s="93"/>
      <c r="JEI17" s="93"/>
      <c r="JEJ17" s="93"/>
      <c r="JEK17" s="93"/>
      <c r="JEL17" s="93"/>
      <c r="JEM17" s="93"/>
      <c r="JEN17" s="93"/>
      <c r="JEO17" s="93"/>
      <c r="JEP17" s="93"/>
      <c r="JEQ17" s="93"/>
      <c r="JER17" s="93"/>
      <c r="JES17" s="93"/>
      <c r="JET17" s="93"/>
      <c r="JEU17" s="93"/>
      <c r="JEV17" s="93"/>
      <c r="JEW17" s="93"/>
      <c r="JEX17" s="93"/>
      <c r="JEY17" s="93"/>
      <c r="JEZ17" s="93"/>
      <c r="JFA17" s="93"/>
      <c r="JFB17" s="93"/>
      <c r="JFC17" s="93"/>
      <c r="JFD17" s="93"/>
      <c r="JFE17" s="93"/>
      <c r="JFF17" s="93"/>
      <c r="JFG17" s="93"/>
      <c r="JFH17" s="93"/>
      <c r="JFI17" s="93"/>
      <c r="JFJ17" s="93"/>
      <c r="JFK17" s="93"/>
      <c r="JFL17" s="93"/>
      <c r="JFM17" s="93"/>
      <c r="JFN17" s="93"/>
      <c r="JFO17" s="93"/>
      <c r="JFP17" s="93"/>
      <c r="JFQ17" s="93"/>
      <c r="JFR17" s="93"/>
      <c r="JFS17" s="93"/>
      <c r="JFT17" s="93"/>
      <c r="JFU17" s="93"/>
      <c r="JFV17" s="93"/>
      <c r="JFW17" s="93"/>
      <c r="JFX17" s="93"/>
      <c r="JFY17" s="93"/>
      <c r="JFZ17" s="93"/>
      <c r="JGA17" s="93"/>
      <c r="JGB17" s="93"/>
      <c r="JGC17" s="93"/>
      <c r="JGD17" s="93"/>
      <c r="JGE17" s="93"/>
      <c r="JGF17" s="93"/>
      <c r="JGG17" s="93"/>
      <c r="JGH17" s="93"/>
      <c r="JGI17" s="93"/>
      <c r="JGJ17" s="93"/>
      <c r="JGK17" s="93"/>
      <c r="JGL17" s="93"/>
      <c r="JGM17" s="93"/>
      <c r="JGN17" s="93"/>
      <c r="JGO17" s="93"/>
      <c r="JGP17" s="93"/>
      <c r="JGQ17" s="93"/>
      <c r="JGR17" s="93"/>
      <c r="JGS17" s="93"/>
      <c r="JGT17" s="93"/>
      <c r="JGU17" s="93"/>
      <c r="JGV17" s="93"/>
      <c r="JGW17" s="93"/>
      <c r="JGX17" s="93"/>
      <c r="JGY17" s="93"/>
      <c r="JGZ17" s="93"/>
      <c r="JHA17" s="93"/>
      <c r="JHB17" s="93"/>
      <c r="JHC17" s="93"/>
      <c r="JHD17" s="93"/>
      <c r="JHE17" s="93"/>
      <c r="JHF17" s="93"/>
      <c r="JHG17" s="93"/>
      <c r="JHH17" s="93"/>
      <c r="JHI17" s="93"/>
      <c r="JHJ17" s="93"/>
      <c r="JHK17" s="93"/>
      <c r="JHL17" s="93"/>
      <c r="JHM17" s="93"/>
      <c r="JHN17" s="93"/>
      <c r="JHO17" s="93"/>
      <c r="JHP17" s="93"/>
      <c r="JHQ17" s="93"/>
      <c r="JHR17" s="93"/>
      <c r="JHS17" s="93"/>
      <c r="JHT17" s="93"/>
      <c r="JHU17" s="93"/>
      <c r="JHV17" s="93"/>
      <c r="JHW17" s="93"/>
      <c r="JHX17" s="93"/>
      <c r="JHY17" s="93"/>
      <c r="JHZ17" s="93"/>
      <c r="JIA17" s="93"/>
      <c r="JIB17" s="93"/>
      <c r="JIC17" s="93"/>
      <c r="JID17" s="93"/>
      <c r="JIE17" s="93"/>
      <c r="JIF17" s="93"/>
      <c r="JIG17" s="93"/>
      <c r="JIH17" s="93"/>
      <c r="JII17" s="93"/>
      <c r="JIJ17" s="93"/>
      <c r="JIK17" s="93"/>
      <c r="JIL17" s="93"/>
      <c r="JIM17" s="93"/>
      <c r="JIN17" s="93"/>
      <c r="JIO17" s="93"/>
      <c r="JIP17" s="93"/>
      <c r="JIQ17" s="93"/>
      <c r="JIR17" s="93"/>
      <c r="JIS17" s="93"/>
      <c r="JIT17" s="93"/>
      <c r="JIU17" s="93"/>
      <c r="JIV17" s="93"/>
      <c r="JIW17" s="93"/>
      <c r="JIX17" s="93"/>
      <c r="JIY17" s="93"/>
      <c r="JIZ17" s="93"/>
      <c r="JJA17" s="93"/>
      <c r="JJB17" s="93"/>
      <c r="JJC17" s="93"/>
      <c r="JJD17" s="93"/>
      <c r="JJE17" s="93"/>
      <c r="JJF17" s="93"/>
      <c r="JJG17" s="93"/>
      <c r="JJH17" s="93"/>
      <c r="JJI17" s="93"/>
      <c r="JJJ17" s="93"/>
      <c r="JJK17" s="93"/>
      <c r="JJL17" s="93"/>
      <c r="JJM17" s="93"/>
      <c r="JJN17" s="93"/>
      <c r="JJO17" s="93"/>
      <c r="JJP17" s="93"/>
      <c r="JJQ17" s="93"/>
      <c r="JJR17" s="93"/>
      <c r="JJS17" s="93"/>
      <c r="JJT17" s="93"/>
      <c r="JJU17" s="93"/>
      <c r="JJV17" s="93"/>
      <c r="JJW17" s="93"/>
      <c r="JJX17" s="93"/>
      <c r="JJY17" s="93"/>
      <c r="JJZ17" s="93"/>
      <c r="JKA17" s="93"/>
      <c r="JKB17" s="93"/>
      <c r="JKC17" s="93"/>
      <c r="JKD17" s="93"/>
      <c r="JKE17" s="93"/>
      <c r="JKF17" s="93"/>
      <c r="JKG17" s="93"/>
      <c r="JKH17" s="93"/>
      <c r="JKI17" s="93"/>
      <c r="JKJ17" s="93"/>
      <c r="JKK17" s="93"/>
      <c r="JKL17" s="93"/>
      <c r="JKM17" s="93"/>
      <c r="JKN17" s="93"/>
      <c r="JKO17" s="93"/>
      <c r="JKP17" s="93"/>
      <c r="JKQ17" s="93"/>
      <c r="JKR17" s="93"/>
      <c r="JKS17" s="93"/>
      <c r="JKT17" s="93"/>
      <c r="JKU17" s="93"/>
      <c r="JKV17" s="93"/>
      <c r="JKW17" s="93"/>
      <c r="JKX17" s="93"/>
      <c r="JKY17" s="93"/>
      <c r="JKZ17" s="93"/>
      <c r="JLA17" s="93"/>
      <c r="JLB17" s="93"/>
      <c r="JLC17" s="93"/>
      <c r="JLD17" s="93"/>
      <c r="JLE17" s="93"/>
      <c r="JLF17" s="93"/>
      <c r="JLG17" s="93"/>
      <c r="JLH17" s="93"/>
      <c r="JLI17" s="93"/>
      <c r="JLJ17" s="93"/>
      <c r="JLK17" s="93"/>
      <c r="JLL17" s="93"/>
      <c r="JLM17" s="93"/>
      <c r="JLN17" s="93"/>
      <c r="JLO17" s="93"/>
      <c r="JLP17" s="93"/>
      <c r="JLQ17" s="93"/>
      <c r="JLR17" s="93"/>
      <c r="JLS17" s="93"/>
      <c r="JLT17" s="93"/>
      <c r="JLU17" s="93"/>
      <c r="JLV17" s="93"/>
      <c r="JLW17" s="93"/>
      <c r="JLX17" s="93"/>
      <c r="JLY17" s="93"/>
      <c r="JLZ17" s="93"/>
      <c r="JMA17" s="93"/>
      <c r="JMB17" s="93"/>
      <c r="JMC17" s="93"/>
      <c r="JMD17" s="93"/>
      <c r="JME17" s="93"/>
      <c r="JMF17" s="93"/>
      <c r="JMG17" s="93"/>
      <c r="JMH17" s="93"/>
      <c r="JMI17" s="93"/>
      <c r="JMJ17" s="93"/>
      <c r="JMK17" s="93"/>
      <c r="JML17" s="93"/>
      <c r="JMM17" s="93"/>
      <c r="JMN17" s="93"/>
      <c r="JMO17" s="93"/>
      <c r="JMP17" s="93"/>
      <c r="JMQ17" s="93"/>
      <c r="JMR17" s="93"/>
      <c r="JMS17" s="93"/>
      <c r="JMT17" s="93"/>
      <c r="JMU17" s="93"/>
      <c r="JMV17" s="93"/>
      <c r="JMW17" s="93"/>
      <c r="JMX17" s="93"/>
      <c r="JMY17" s="93"/>
      <c r="JMZ17" s="93"/>
      <c r="JNA17" s="93"/>
      <c r="JNB17" s="93"/>
      <c r="JNC17" s="93"/>
      <c r="JND17" s="93"/>
      <c r="JNE17" s="93"/>
      <c r="JNF17" s="93"/>
      <c r="JNG17" s="93"/>
      <c r="JNH17" s="93"/>
      <c r="JNI17" s="93"/>
      <c r="JNJ17" s="93"/>
      <c r="JNK17" s="93"/>
      <c r="JNL17" s="93"/>
      <c r="JNM17" s="93"/>
      <c r="JNN17" s="93"/>
      <c r="JNO17" s="93"/>
      <c r="JNP17" s="93"/>
      <c r="JNQ17" s="93"/>
      <c r="JNR17" s="93"/>
      <c r="JNS17" s="93"/>
      <c r="JNT17" s="93"/>
      <c r="JNU17" s="93"/>
      <c r="JNV17" s="93"/>
      <c r="JNW17" s="93"/>
      <c r="JNX17" s="93"/>
      <c r="JNY17" s="93"/>
      <c r="JNZ17" s="93"/>
      <c r="JOA17" s="93"/>
      <c r="JOB17" s="93"/>
      <c r="JOC17" s="93"/>
      <c r="JOD17" s="93"/>
      <c r="JOE17" s="93"/>
      <c r="JOF17" s="93"/>
      <c r="JOG17" s="93"/>
      <c r="JOH17" s="93"/>
      <c r="JOI17" s="93"/>
      <c r="JOJ17" s="93"/>
      <c r="JOK17" s="93"/>
      <c r="JOL17" s="93"/>
      <c r="JOM17" s="93"/>
      <c r="JON17" s="93"/>
      <c r="JOO17" s="93"/>
      <c r="JOP17" s="93"/>
      <c r="JOQ17" s="93"/>
      <c r="JOR17" s="93"/>
      <c r="JOS17" s="93"/>
      <c r="JOT17" s="93"/>
      <c r="JOU17" s="93"/>
      <c r="JOV17" s="93"/>
      <c r="JOW17" s="93"/>
      <c r="JOX17" s="93"/>
      <c r="JOY17" s="93"/>
      <c r="JOZ17" s="93"/>
      <c r="JPA17" s="93"/>
      <c r="JPB17" s="93"/>
      <c r="JPC17" s="93"/>
      <c r="JPD17" s="93"/>
      <c r="JPE17" s="93"/>
      <c r="JPF17" s="93"/>
      <c r="JPG17" s="93"/>
      <c r="JPH17" s="93"/>
      <c r="JPI17" s="93"/>
      <c r="JPJ17" s="93"/>
      <c r="JPK17" s="93"/>
      <c r="JPL17" s="93"/>
      <c r="JPM17" s="93"/>
      <c r="JPN17" s="93"/>
      <c r="JPO17" s="93"/>
      <c r="JPP17" s="93"/>
      <c r="JPQ17" s="93"/>
      <c r="JPR17" s="93"/>
      <c r="JPS17" s="93"/>
      <c r="JPT17" s="93"/>
      <c r="JPU17" s="93"/>
      <c r="JPV17" s="93"/>
      <c r="JPW17" s="93"/>
      <c r="JPX17" s="93"/>
      <c r="JPY17" s="93"/>
      <c r="JPZ17" s="93"/>
      <c r="JQA17" s="93"/>
      <c r="JQB17" s="93"/>
      <c r="JQC17" s="93"/>
      <c r="JQD17" s="93"/>
      <c r="JQE17" s="93"/>
      <c r="JQF17" s="93"/>
      <c r="JQG17" s="93"/>
      <c r="JQH17" s="93"/>
      <c r="JQI17" s="93"/>
      <c r="JQJ17" s="93"/>
      <c r="JQK17" s="93"/>
      <c r="JQL17" s="93"/>
      <c r="JQM17" s="93"/>
      <c r="JQN17" s="93"/>
      <c r="JQO17" s="93"/>
      <c r="JQP17" s="93"/>
      <c r="JQQ17" s="93"/>
      <c r="JQR17" s="93"/>
      <c r="JQS17" s="93"/>
      <c r="JQT17" s="93"/>
      <c r="JQU17" s="93"/>
      <c r="JQV17" s="93"/>
      <c r="JQW17" s="93"/>
      <c r="JQX17" s="93"/>
      <c r="JQY17" s="93"/>
      <c r="JQZ17" s="93"/>
      <c r="JRA17" s="93"/>
      <c r="JRB17" s="93"/>
      <c r="JRC17" s="93"/>
      <c r="JRD17" s="93"/>
      <c r="JRE17" s="93"/>
      <c r="JRF17" s="93"/>
      <c r="JRG17" s="93"/>
      <c r="JRH17" s="93"/>
      <c r="JRI17" s="93"/>
      <c r="JRJ17" s="93"/>
      <c r="JRK17" s="93"/>
      <c r="JRL17" s="93"/>
      <c r="JRM17" s="93"/>
      <c r="JRN17" s="93"/>
      <c r="JRO17" s="93"/>
      <c r="JRP17" s="93"/>
      <c r="JRQ17" s="93"/>
      <c r="JRR17" s="93"/>
      <c r="JRS17" s="93"/>
      <c r="JRT17" s="93"/>
      <c r="JRU17" s="93"/>
      <c r="JRV17" s="93"/>
      <c r="JRW17" s="93"/>
      <c r="JRX17" s="93"/>
      <c r="JRY17" s="93"/>
      <c r="JRZ17" s="93"/>
      <c r="JSA17" s="93"/>
      <c r="JSB17" s="93"/>
      <c r="JSC17" s="93"/>
      <c r="JSD17" s="93"/>
      <c r="JSE17" s="93"/>
      <c r="JSF17" s="93"/>
      <c r="JSG17" s="93"/>
      <c r="JSH17" s="93"/>
      <c r="JSI17" s="93"/>
      <c r="JSJ17" s="93"/>
      <c r="JSK17" s="93"/>
      <c r="JSL17" s="93"/>
      <c r="JSM17" s="93"/>
      <c r="JSN17" s="93"/>
      <c r="JSO17" s="93"/>
      <c r="JSP17" s="93"/>
      <c r="JSQ17" s="93"/>
      <c r="JSR17" s="93"/>
      <c r="JSS17" s="93"/>
      <c r="JST17" s="93"/>
      <c r="JSU17" s="93"/>
      <c r="JSV17" s="93"/>
      <c r="JSW17" s="93"/>
      <c r="JSX17" s="93"/>
      <c r="JSY17" s="93"/>
      <c r="JSZ17" s="93"/>
      <c r="JTA17" s="93"/>
      <c r="JTB17" s="93"/>
      <c r="JTC17" s="93"/>
      <c r="JTD17" s="93"/>
      <c r="JTE17" s="93"/>
      <c r="JTF17" s="93"/>
      <c r="JTG17" s="93"/>
      <c r="JTH17" s="93"/>
      <c r="JTI17" s="93"/>
      <c r="JTJ17" s="93"/>
      <c r="JTK17" s="93"/>
      <c r="JTL17" s="93"/>
      <c r="JTM17" s="93"/>
      <c r="JTN17" s="93"/>
      <c r="JTO17" s="93"/>
      <c r="JTP17" s="93"/>
      <c r="JTQ17" s="93"/>
      <c r="JTR17" s="93"/>
      <c r="JTS17" s="93"/>
      <c r="JTT17" s="93"/>
      <c r="JTU17" s="93"/>
      <c r="JTV17" s="93"/>
      <c r="JTW17" s="93"/>
      <c r="JTX17" s="93"/>
      <c r="JTY17" s="93"/>
      <c r="JTZ17" s="93"/>
      <c r="JUA17" s="93"/>
      <c r="JUB17" s="93"/>
      <c r="JUC17" s="93"/>
      <c r="JUD17" s="93"/>
      <c r="JUE17" s="93"/>
      <c r="JUF17" s="93"/>
      <c r="JUG17" s="93"/>
      <c r="JUH17" s="93"/>
      <c r="JUI17" s="93"/>
      <c r="JUJ17" s="93"/>
      <c r="JUK17" s="93"/>
      <c r="JUL17" s="93"/>
      <c r="JUM17" s="93"/>
      <c r="JUN17" s="93"/>
      <c r="JUO17" s="93"/>
      <c r="JUP17" s="93"/>
      <c r="JUQ17" s="93"/>
      <c r="JUR17" s="93"/>
      <c r="JUS17" s="93"/>
      <c r="JUT17" s="93"/>
      <c r="JUU17" s="93"/>
      <c r="JUV17" s="93"/>
      <c r="JUW17" s="93"/>
      <c r="JUX17" s="93"/>
      <c r="JUY17" s="93"/>
      <c r="JUZ17" s="93"/>
      <c r="JVA17" s="93"/>
      <c r="JVB17" s="93"/>
      <c r="JVC17" s="93"/>
      <c r="JVD17" s="93"/>
      <c r="JVE17" s="93"/>
      <c r="JVF17" s="93"/>
      <c r="JVG17" s="93"/>
      <c r="JVH17" s="93"/>
      <c r="JVI17" s="93"/>
      <c r="JVJ17" s="93"/>
      <c r="JVK17" s="93"/>
      <c r="JVL17" s="93"/>
      <c r="JVM17" s="93"/>
      <c r="JVN17" s="93"/>
      <c r="JVO17" s="93"/>
      <c r="JVP17" s="93"/>
      <c r="JVQ17" s="93"/>
      <c r="JVR17" s="93"/>
      <c r="JVS17" s="93"/>
      <c r="JVT17" s="93"/>
      <c r="JVU17" s="93"/>
      <c r="JVV17" s="93"/>
      <c r="JVW17" s="93"/>
      <c r="JVX17" s="93"/>
      <c r="JVY17" s="93"/>
      <c r="JVZ17" s="93"/>
      <c r="JWA17" s="93"/>
      <c r="JWB17" s="93"/>
      <c r="JWC17" s="93"/>
      <c r="JWD17" s="93"/>
      <c r="JWE17" s="93"/>
      <c r="JWF17" s="93"/>
      <c r="JWG17" s="93"/>
      <c r="JWH17" s="93"/>
      <c r="JWI17" s="93"/>
      <c r="JWJ17" s="93"/>
      <c r="JWK17" s="93"/>
      <c r="JWL17" s="93"/>
      <c r="JWM17" s="93"/>
      <c r="JWN17" s="93"/>
      <c r="JWO17" s="93"/>
      <c r="JWP17" s="93"/>
      <c r="JWQ17" s="93"/>
      <c r="JWR17" s="93"/>
      <c r="JWS17" s="93"/>
      <c r="JWT17" s="93"/>
      <c r="JWU17" s="93"/>
      <c r="JWV17" s="93"/>
      <c r="JWW17" s="93"/>
      <c r="JWX17" s="93"/>
      <c r="JWY17" s="93"/>
      <c r="JWZ17" s="93"/>
      <c r="JXA17" s="93"/>
      <c r="JXB17" s="93"/>
      <c r="JXC17" s="93"/>
      <c r="JXD17" s="93"/>
      <c r="JXE17" s="93"/>
      <c r="JXF17" s="93"/>
      <c r="JXG17" s="93"/>
      <c r="JXH17" s="93"/>
      <c r="JXI17" s="93"/>
      <c r="JXJ17" s="93"/>
      <c r="JXK17" s="93"/>
      <c r="JXL17" s="93"/>
      <c r="JXM17" s="93"/>
      <c r="JXN17" s="93"/>
      <c r="JXO17" s="93"/>
      <c r="JXP17" s="93"/>
      <c r="JXQ17" s="93"/>
      <c r="JXR17" s="93"/>
      <c r="JXS17" s="93"/>
      <c r="JXT17" s="93"/>
      <c r="JXU17" s="93"/>
      <c r="JXV17" s="93"/>
      <c r="JXW17" s="93"/>
      <c r="JXX17" s="93"/>
      <c r="JXY17" s="93"/>
      <c r="JXZ17" s="93"/>
      <c r="JYA17" s="93"/>
      <c r="JYB17" s="93"/>
      <c r="JYC17" s="93"/>
      <c r="JYD17" s="93"/>
      <c r="JYE17" s="93"/>
      <c r="JYF17" s="93"/>
      <c r="JYG17" s="93"/>
      <c r="JYH17" s="93"/>
      <c r="JYI17" s="93"/>
      <c r="JYJ17" s="93"/>
      <c r="JYK17" s="93"/>
      <c r="JYL17" s="93"/>
      <c r="JYM17" s="93"/>
      <c r="JYN17" s="93"/>
      <c r="JYO17" s="93"/>
      <c r="JYP17" s="93"/>
      <c r="JYQ17" s="93"/>
      <c r="JYR17" s="93"/>
      <c r="JYS17" s="93"/>
      <c r="JYT17" s="93"/>
      <c r="JYU17" s="93"/>
      <c r="JYV17" s="93"/>
      <c r="JYW17" s="93"/>
      <c r="JYX17" s="93"/>
      <c r="JYY17" s="93"/>
      <c r="JYZ17" s="93"/>
      <c r="JZA17" s="93"/>
      <c r="JZB17" s="93"/>
      <c r="JZC17" s="93"/>
      <c r="JZD17" s="93"/>
      <c r="JZE17" s="93"/>
      <c r="JZF17" s="93"/>
      <c r="JZG17" s="93"/>
      <c r="JZH17" s="93"/>
      <c r="JZI17" s="93"/>
      <c r="JZJ17" s="93"/>
      <c r="JZK17" s="93"/>
      <c r="JZL17" s="93"/>
      <c r="JZM17" s="93"/>
      <c r="JZN17" s="93"/>
      <c r="JZO17" s="93"/>
      <c r="JZP17" s="93"/>
      <c r="JZQ17" s="93"/>
      <c r="JZR17" s="93"/>
      <c r="JZS17" s="93"/>
      <c r="JZT17" s="93"/>
      <c r="JZU17" s="93"/>
      <c r="JZV17" s="93"/>
      <c r="JZW17" s="93"/>
      <c r="JZX17" s="93"/>
      <c r="JZY17" s="93"/>
      <c r="JZZ17" s="93"/>
      <c r="KAA17" s="93"/>
      <c r="KAB17" s="93"/>
      <c r="KAC17" s="93"/>
      <c r="KAD17" s="93"/>
      <c r="KAE17" s="93"/>
      <c r="KAF17" s="93"/>
      <c r="KAG17" s="93"/>
      <c r="KAH17" s="93"/>
      <c r="KAI17" s="93"/>
      <c r="KAJ17" s="93"/>
      <c r="KAK17" s="93"/>
      <c r="KAL17" s="93"/>
      <c r="KAM17" s="93"/>
      <c r="KAN17" s="93"/>
      <c r="KAO17" s="93"/>
      <c r="KAP17" s="93"/>
      <c r="KAQ17" s="93"/>
      <c r="KAR17" s="93"/>
      <c r="KAS17" s="93"/>
      <c r="KAT17" s="93"/>
      <c r="KAU17" s="93"/>
      <c r="KAV17" s="93"/>
      <c r="KAW17" s="93"/>
      <c r="KAX17" s="93"/>
      <c r="KAY17" s="93"/>
      <c r="KAZ17" s="93"/>
      <c r="KBA17" s="93"/>
      <c r="KBB17" s="93"/>
      <c r="KBC17" s="93"/>
      <c r="KBD17" s="93"/>
      <c r="KBE17" s="93"/>
      <c r="KBF17" s="93"/>
      <c r="KBG17" s="93"/>
      <c r="KBH17" s="93"/>
      <c r="KBI17" s="93"/>
      <c r="KBJ17" s="93"/>
      <c r="KBK17" s="93"/>
      <c r="KBL17" s="93"/>
      <c r="KBM17" s="93"/>
      <c r="KBN17" s="93"/>
      <c r="KBO17" s="93"/>
      <c r="KBP17" s="93"/>
      <c r="KBQ17" s="93"/>
      <c r="KBR17" s="93"/>
      <c r="KBS17" s="93"/>
      <c r="KBT17" s="93"/>
      <c r="KBU17" s="93"/>
      <c r="KBV17" s="93"/>
      <c r="KBW17" s="93"/>
      <c r="KBX17" s="93"/>
      <c r="KBY17" s="93"/>
      <c r="KBZ17" s="93"/>
      <c r="KCA17" s="93"/>
      <c r="KCB17" s="93"/>
      <c r="KCC17" s="93"/>
      <c r="KCD17" s="93"/>
      <c r="KCE17" s="93"/>
      <c r="KCF17" s="93"/>
      <c r="KCG17" s="93"/>
      <c r="KCH17" s="93"/>
      <c r="KCI17" s="93"/>
      <c r="KCJ17" s="93"/>
      <c r="KCK17" s="93"/>
      <c r="KCL17" s="93"/>
      <c r="KCM17" s="93"/>
      <c r="KCN17" s="93"/>
      <c r="KCO17" s="93"/>
      <c r="KCP17" s="93"/>
      <c r="KCQ17" s="93"/>
      <c r="KCR17" s="93"/>
      <c r="KCS17" s="93"/>
      <c r="KCT17" s="93"/>
      <c r="KCU17" s="93"/>
      <c r="KCV17" s="93"/>
      <c r="KCW17" s="93"/>
      <c r="KCX17" s="93"/>
      <c r="KCY17" s="93"/>
      <c r="KCZ17" s="93"/>
      <c r="KDA17" s="93"/>
      <c r="KDB17" s="93"/>
      <c r="KDC17" s="93"/>
      <c r="KDD17" s="93"/>
      <c r="KDE17" s="93"/>
      <c r="KDF17" s="93"/>
      <c r="KDG17" s="93"/>
      <c r="KDH17" s="93"/>
      <c r="KDI17" s="93"/>
      <c r="KDJ17" s="93"/>
      <c r="KDK17" s="93"/>
      <c r="KDL17" s="93"/>
      <c r="KDM17" s="93"/>
      <c r="KDN17" s="93"/>
      <c r="KDO17" s="93"/>
      <c r="KDP17" s="93"/>
      <c r="KDQ17" s="93"/>
      <c r="KDR17" s="93"/>
      <c r="KDS17" s="93"/>
      <c r="KDT17" s="93"/>
      <c r="KDU17" s="93"/>
      <c r="KDV17" s="93"/>
      <c r="KDW17" s="93"/>
      <c r="KDX17" s="93"/>
      <c r="KDY17" s="93"/>
      <c r="KDZ17" s="93"/>
      <c r="KEA17" s="93"/>
      <c r="KEB17" s="93"/>
      <c r="KEC17" s="93"/>
      <c r="KED17" s="93"/>
      <c r="KEE17" s="93"/>
      <c r="KEF17" s="93"/>
      <c r="KEG17" s="93"/>
      <c r="KEH17" s="93"/>
      <c r="KEI17" s="93"/>
      <c r="KEJ17" s="93"/>
      <c r="KEK17" s="93"/>
      <c r="KEL17" s="93"/>
      <c r="KEM17" s="93"/>
      <c r="KEN17" s="93"/>
      <c r="KEO17" s="93"/>
      <c r="KEP17" s="93"/>
      <c r="KEQ17" s="93"/>
      <c r="KER17" s="93"/>
      <c r="KES17" s="93"/>
      <c r="KET17" s="93"/>
      <c r="KEU17" s="93"/>
      <c r="KEV17" s="93"/>
      <c r="KEW17" s="93"/>
      <c r="KEX17" s="93"/>
      <c r="KEY17" s="93"/>
      <c r="KEZ17" s="93"/>
      <c r="KFA17" s="93"/>
      <c r="KFB17" s="93"/>
      <c r="KFC17" s="93"/>
      <c r="KFD17" s="93"/>
      <c r="KFE17" s="93"/>
      <c r="KFF17" s="93"/>
      <c r="KFG17" s="93"/>
      <c r="KFH17" s="93"/>
      <c r="KFI17" s="93"/>
      <c r="KFJ17" s="93"/>
      <c r="KFK17" s="93"/>
      <c r="KFL17" s="93"/>
      <c r="KFM17" s="93"/>
      <c r="KFN17" s="93"/>
      <c r="KFO17" s="93"/>
      <c r="KFP17" s="93"/>
      <c r="KFQ17" s="93"/>
      <c r="KFR17" s="93"/>
      <c r="KFS17" s="93"/>
      <c r="KFT17" s="93"/>
      <c r="KFU17" s="93"/>
      <c r="KFV17" s="93"/>
      <c r="KFW17" s="93"/>
      <c r="KFX17" s="93"/>
      <c r="KFY17" s="93"/>
      <c r="KFZ17" s="93"/>
      <c r="KGA17" s="93"/>
      <c r="KGB17" s="93"/>
      <c r="KGC17" s="93"/>
      <c r="KGD17" s="93"/>
      <c r="KGE17" s="93"/>
      <c r="KGF17" s="93"/>
      <c r="KGG17" s="93"/>
      <c r="KGH17" s="93"/>
      <c r="KGI17" s="93"/>
      <c r="KGJ17" s="93"/>
      <c r="KGK17" s="93"/>
      <c r="KGL17" s="93"/>
      <c r="KGM17" s="93"/>
      <c r="KGN17" s="93"/>
      <c r="KGO17" s="93"/>
      <c r="KGP17" s="93"/>
      <c r="KGQ17" s="93"/>
      <c r="KGR17" s="93"/>
      <c r="KGS17" s="93"/>
      <c r="KGT17" s="93"/>
      <c r="KGU17" s="93"/>
      <c r="KGV17" s="93"/>
      <c r="KGW17" s="93"/>
      <c r="KGX17" s="93"/>
      <c r="KGY17" s="93"/>
      <c r="KGZ17" s="93"/>
      <c r="KHA17" s="93"/>
      <c r="KHB17" s="93"/>
      <c r="KHC17" s="93"/>
      <c r="KHD17" s="93"/>
      <c r="KHE17" s="93"/>
      <c r="KHF17" s="93"/>
      <c r="KHG17" s="93"/>
      <c r="KHH17" s="93"/>
      <c r="KHI17" s="93"/>
      <c r="KHJ17" s="93"/>
      <c r="KHK17" s="93"/>
      <c r="KHL17" s="93"/>
      <c r="KHM17" s="93"/>
      <c r="KHN17" s="93"/>
      <c r="KHO17" s="93"/>
      <c r="KHP17" s="93"/>
      <c r="KHQ17" s="93"/>
      <c r="KHR17" s="93"/>
      <c r="KHS17" s="93"/>
      <c r="KHT17" s="93"/>
      <c r="KHU17" s="93"/>
      <c r="KHV17" s="93"/>
      <c r="KHW17" s="93"/>
      <c r="KHX17" s="93"/>
      <c r="KHY17" s="93"/>
      <c r="KHZ17" s="93"/>
      <c r="KIA17" s="93"/>
      <c r="KIB17" s="93"/>
      <c r="KIC17" s="93"/>
      <c r="KID17" s="93"/>
      <c r="KIE17" s="93"/>
      <c r="KIF17" s="93"/>
      <c r="KIG17" s="93"/>
      <c r="KIH17" s="93"/>
      <c r="KII17" s="93"/>
      <c r="KIJ17" s="93"/>
      <c r="KIK17" s="93"/>
      <c r="KIL17" s="93"/>
      <c r="KIM17" s="93"/>
      <c r="KIN17" s="93"/>
      <c r="KIO17" s="93"/>
      <c r="KIP17" s="93"/>
      <c r="KIQ17" s="93"/>
      <c r="KIR17" s="93"/>
      <c r="KIS17" s="93"/>
      <c r="KIT17" s="93"/>
      <c r="KIU17" s="93"/>
      <c r="KIV17" s="93"/>
      <c r="KIW17" s="93"/>
      <c r="KIX17" s="93"/>
      <c r="KIY17" s="93"/>
      <c r="KIZ17" s="93"/>
      <c r="KJA17" s="93"/>
      <c r="KJB17" s="93"/>
      <c r="KJC17" s="93"/>
      <c r="KJD17" s="93"/>
      <c r="KJE17" s="93"/>
      <c r="KJF17" s="93"/>
      <c r="KJG17" s="93"/>
      <c r="KJH17" s="93"/>
      <c r="KJI17" s="93"/>
      <c r="KJJ17" s="93"/>
      <c r="KJK17" s="93"/>
      <c r="KJL17" s="93"/>
      <c r="KJM17" s="93"/>
      <c r="KJN17" s="93"/>
      <c r="KJO17" s="93"/>
      <c r="KJP17" s="93"/>
      <c r="KJQ17" s="93"/>
      <c r="KJR17" s="93"/>
      <c r="KJS17" s="93"/>
      <c r="KJT17" s="93"/>
      <c r="KJU17" s="93"/>
      <c r="KJV17" s="93"/>
      <c r="KJW17" s="93"/>
      <c r="KJX17" s="93"/>
      <c r="KJY17" s="93"/>
      <c r="KJZ17" s="93"/>
      <c r="KKA17" s="93"/>
      <c r="KKB17" s="93"/>
      <c r="KKC17" s="93"/>
      <c r="KKD17" s="93"/>
      <c r="KKE17" s="93"/>
      <c r="KKF17" s="93"/>
      <c r="KKG17" s="93"/>
      <c r="KKH17" s="93"/>
      <c r="KKI17" s="93"/>
      <c r="KKJ17" s="93"/>
      <c r="KKK17" s="93"/>
      <c r="KKL17" s="93"/>
      <c r="KKM17" s="93"/>
      <c r="KKN17" s="93"/>
      <c r="KKO17" s="93"/>
      <c r="KKP17" s="93"/>
      <c r="KKQ17" s="93"/>
      <c r="KKR17" s="93"/>
      <c r="KKS17" s="93"/>
      <c r="KKT17" s="93"/>
      <c r="KKU17" s="93"/>
      <c r="KKV17" s="93"/>
      <c r="KKW17" s="93"/>
      <c r="KKX17" s="93"/>
      <c r="KKY17" s="93"/>
      <c r="KKZ17" s="93"/>
      <c r="KLA17" s="93"/>
      <c r="KLB17" s="93"/>
      <c r="KLC17" s="93"/>
      <c r="KLD17" s="93"/>
      <c r="KLE17" s="93"/>
      <c r="KLF17" s="93"/>
      <c r="KLG17" s="93"/>
      <c r="KLH17" s="93"/>
      <c r="KLI17" s="93"/>
      <c r="KLJ17" s="93"/>
      <c r="KLK17" s="93"/>
      <c r="KLL17" s="93"/>
      <c r="KLM17" s="93"/>
      <c r="KLN17" s="93"/>
      <c r="KLO17" s="93"/>
      <c r="KLP17" s="93"/>
      <c r="KLQ17" s="93"/>
      <c r="KLR17" s="93"/>
      <c r="KLS17" s="93"/>
      <c r="KLT17" s="93"/>
      <c r="KLU17" s="93"/>
      <c r="KLV17" s="93"/>
      <c r="KLW17" s="93"/>
      <c r="KLX17" s="93"/>
      <c r="KLY17" s="93"/>
      <c r="KLZ17" s="93"/>
      <c r="KMA17" s="93"/>
      <c r="KMB17" s="93"/>
      <c r="KMC17" s="93"/>
      <c r="KMD17" s="93"/>
      <c r="KME17" s="93"/>
      <c r="KMF17" s="93"/>
      <c r="KMG17" s="93"/>
      <c r="KMH17" s="93"/>
      <c r="KMI17" s="93"/>
      <c r="KMJ17" s="93"/>
      <c r="KMK17" s="93"/>
      <c r="KML17" s="93"/>
      <c r="KMM17" s="93"/>
      <c r="KMN17" s="93"/>
      <c r="KMO17" s="93"/>
      <c r="KMP17" s="93"/>
      <c r="KMQ17" s="93"/>
      <c r="KMR17" s="93"/>
      <c r="KMS17" s="93"/>
      <c r="KMT17" s="93"/>
      <c r="KMU17" s="93"/>
      <c r="KMV17" s="93"/>
      <c r="KMW17" s="93"/>
      <c r="KMX17" s="93"/>
      <c r="KMY17" s="93"/>
      <c r="KMZ17" s="93"/>
      <c r="KNA17" s="93"/>
      <c r="KNB17" s="93"/>
      <c r="KNC17" s="93"/>
      <c r="KND17" s="93"/>
      <c r="KNE17" s="93"/>
      <c r="KNF17" s="93"/>
      <c r="KNG17" s="93"/>
      <c r="KNH17" s="93"/>
      <c r="KNI17" s="93"/>
      <c r="KNJ17" s="93"/>
      <c r="KNK17" s="93"/>
      <c r="KNL17" s="93"/>
      <c r="KNM17" s="93"/>
      <c r="KNN17" s="93"/>
      <c r="KNO17" s="93"/>
      <c r="KNP17" s="93"/>
      <c r="KNQ17" s="93"/>
      <c r="KNR17" s="93"/>
      <c r="KNS17" s="93"/>
      <c r="KNT17" s="93"/>
      <c r="KNU17" s="93"/>
      <c r="KNV17" s="93"/>
      <c r="KNW17" s="93"/>
      <c r="KNX17" s="93"/>
      <c r="KNY17" s="93"/>
      <c r="KNZ17" s="93"/>
      <c r="KOA17" s="93"/>
      <c r="KOB17" s="93"/>
      <c r="KOC17" s="93"/>
      <c r="KOD17" s="93"/>
      <c r="KOE17" s="93"/>
      <c r="KOF17" s="93"/>
      <c r="KOG17" s="93"/>
      <c r="KOH17" s="93"/>
      <c r="KOI17" s="93"/>
      <c r="KOJ17" s="93"/>
      <c r="KOK17" s="93"/>
      <c r="KOL17" s="93"/>
      <c r="KOM17" s="93"/>
      <c r="KON17" s="93"/>
      <c r="KOO17" s="93"/>
      <c r="KOP17" s="93"/>
      <c r="KOQ17" s="93"/>
      <c r="KOR17" s="93"/>
      <c r="KOS17" s="93"/>
      <c r="KOT17" s="93"/>
      <c r="KOU17" s="93"/>
      <c r="KOV17" s="93"/>
      <c r="KOW17" s="93"/>
      <c r="KOX17" s="93"/>
      <c r="KOY17" s="93"/>
      <c r="KOZ17" s="93"/>
      <c r="KPA17" s="93"/>
      <c r="KPB17" s="93"/>
      <c r="KPC17" s="93"/>
      <c r="KPD17" s="93"/>
      <c r="KPE17" s="93"/>
      <c r="KPF17" s="93"/>
      <c r="KPG17" s="93"/>
      <c r="KPH17" s="93"/>
      <c r="KPI17" s="93"/>
      <c r="KPJ17" s="93"/>
      <c r="KPK17" s="93"/>
      <c r="KPL17" s="93"/>
      <c r="KPM17" s="93"/>
      <c r="KPN17" s="93"/>
      <c r="KPO17" s="93"/>
      <c r="KPP17" s="93"/>
      <c r="KPQ17" s="93"/>
      <c r="KPR17" s="93"/>
      <c r="KPS17" s="93"/>
      <c r="KPT17" s="93"/>
      <c r="KPU17" s="93"/>
      <c r="KPV17" s="93"/>
      <c r="KPW17" s="93"/>
      <c r="KPX17" s="93"/>
      <c r="KPY17" s="93"/>
      <c r="KPZ17" s="93"/>
      <c r="KQA17" s="93"/>
      <c r="KQB17" s="93"/>
      <c r="KQC17" s="93"/>
      <c r="KQD17" s="93"/>
      <c r="KQE17" s="93"/>
      <c r="KQF17" s="93"/>
      <c r="KQG17" s="93"/>
      <c r="KQH17" s="93"/>
      <c r="KQI17" s="93"/>
      <c r="KQJ17" s="93"/>
      <c r="KQK17" s="93"/>
      <c r="KQL17" s="93"/>
      <c r="KQM17" s="93"/>
      <c r="KQN17" s="93"/>
      <c r="KQO17" s="93"/>
      <c r="KQP17" s="93"/>
      <c r="KQQ17" s="93"/>
      <c r="KQR17" s="93"/>
      <c r="KQS17" s="93"/>
      <c r="KQT17" s="93"/>
      <c r="KQU17" s="93"/>
      <c r="KQV17" s="93"/>
      <c r="KQW17" s="93"/>
      <c r="KQX17" s="93"/>
      <c r="KQY17" s="93"/>
      <c r="KQZ17" s="93"/>
      <c r="KRA17" s="93"/>
      <c r="KRB17" s="93"/>
      <c r="KRC17" s="93"/>
      <c r="KRD17" s="93"/>
      <c r="KRE17" s="93"/>
      <c r="KRF17" s="93"/>
      <c r="KRG17" s="93"/>
      <c r="KRH17" s="93"/>
      <c r="KRI17" s="93"/>
      <c r="KRJ17" s="93"/>
      <c r="KRK17" s="93"/>
      <c r="KRL17" s="93"/>
      <c r="KRM17" s="93"/>
      <c r="KRN17" s="93"/>
      <c r="KRO17" s="93"/>
      <c r="KRP17" s="93"/>
      <c r="KRQ17" s="93"/>
      <c r="KRR17" s="93"/>
      <c r="KRS17" s="93"/>
      <c r="KRT17" s="93"/>
      <c r="KRU17" s="93"/>
      <c r="KRV17" s="93"/>
      <c r="KRW17" s="93"/>
      <c r="KRX17" s="93"/>
      <c r="KRY17" s="93"/>
      <c r="KRZ17" s="93"/>
      <c r="KSA17" s="93"/>
      <c r="KSB17" s="93"/>
      <c r="KSC17" s="93"/>
      <c r="KSD17" s="93"/>
      <c r="KSE17" s="93"/>
      <c r="KSF17" s="93"/>
      <c r="KSG17" s="93"/>
      <c r="KSH17" s="93"/>
      <c r="KSI17" s="93"/>
      <c r="KSJ17" s="93"/>
      <c r="KSK17" s="93"/>
      <c r="KSL17" s="93"/>
      <c r="KSM17" s="93"/>
      <c r="KSN17" s="93"/>
      <c r="KSO17" s="93"/>
      <c r="KSP17" s="93"/>
      <c r="KSQ17" s="93"/>
      <c r="KSR17" s="93"/>
      <c r="KSS17" s="93"/>
      <c r="KST17" s="93"/>
      <c r="KSU17" s="93"/>
      <c r="KSV17" s="93"/>
      <c r="KSW17" s="93"/>
      <c r="KSX17" s="93"/>
      <c r="KSY17" s="93"/>
      <c r="KSZ17" s="93"/>
      <c r="KTA17" s="93"/>
      <c r="KTB17" s="93"/>
      <c r="KTC17" s="93"/>
      <c r="KTD17" s="93"/>
      <c r="KTE17" s="93"/>
      <c r="KTF17" s="93"/>
      <c r="KTG17" s="93"/>
      <c r="KTH17" s="93"/>
      <c r="KTI17" s="93"/>
      <c r="KTJ17" s="93"/>
      <c r="KTK17" s="93"/>
      <c r="KTL17" s="93"/>
      <c r="KTM17" s="93"/>
      <c r="KTN17" s="93"/>
      <c r="KTO17" s="93"/>
      <c r="KTP17" s="93"/>
      <c r="KTQ17" s="93"/>
      <c r="KTR17" s="93"/>
      <c r="KTS17" s="93"/>
      <c r="KTT17" s="93"/>
      <c r="KTU17" s="93"/>
      <c r="KTV17" s="93"/>
      <c r="KTW17" s="93"/>
      <c r="KTX17" s="93"/>
      <c r="KTY17" s="93"/>
      <c r="KTZ17" s="93"/>
      <c r="KUA17" s="93"/>
      <c r="KUB17" s="93"/>
      <c r="KUC17" s="93"/>
      <c r="KUD17" s="93"/>
      <c r="KUE17" s="93"/>
      <c r="KUF17" s="93"/>
      <c r="KUG17" s="93"/>
      <c r="KUH17" s="93"/>
      <c r="KUI17" s="93"/>
      <c r="KUJ17" s="93"/>
      <c r="KUK17" s="93"/>
      <c r="KUL17" s="93"/>
      <c r="KUM17" s="93"/>
      <c r="KUN17" s="93"/>
      <c r="KUO17" s="93"/>
      <c r="KUP17" s="93"/>
      <c r="KUQ17" s="93"/>
      <c r="KUR17" s="93"/>
      <c r="KUS17" s="93"/>
      <c r="KUT17" s="93"/>
      <c r="KUU17" s="93"/>
      <c r="KUV17" s="93"/>
      <c r="KUW17" s="93"/>
      <c r="KUX17" s="93"/>
      <c r="KUY17" s="93"/>
      <c r="KUZ17" s="93"/>
      <c r="KVA17" s="93"/>
      <c r="KVB17" s="93"/>
      <c r="KVC17" s="93"/>
      <c r="KVD17" s="93"/>
      <c r="KVE17" s="93"/>
      <c r="KVF17" s="93"/>
      <c r="KVG17" s="93"/>
      <c r="KVH17" s="93"/>
      <c r="KVI17" s="93"/>
      <c r="KVJ17" s="93"/>
      <c r="KVK17" s="93"/>
      <c r="KVL17" s="93"/>
      <c r="KVM17" s="93"/>
      <c r="KVN17" s="93"/>
      <c r="KVO17" s="93"/>
      <c r="KVP17" s="93"/>
      <c r="KVQ17" s="93"/>
      <c r="KVR17" s="93"/>
      <c r="KVS17" s="93"/>
      <c r="KVT17" s="93"/>
      <c r="KVU17" s="93"/>
      <c r="KVV17" s="93"/>
      <c r="KVW17" s="93"/>
      <c r="KVX17" s="93"/>
      <c r="KVY17" s="93"/>
      <c r="KVZ17" s="93"/>
      <c r="KWA17" s="93"/>
      <c r="KWB17" s="93"/>
      <c r="KWC17" s="93"/>
      <c r="KWD17" s="93"/>
      <c r="KWE17" s="93"/>
      <c r="KWF17" s="93"/>
      <c r="KWG17" s="93"/>
      <c r="KWH17" s="93"/>
      <c r="KWI17" s="93"/>
      <c r="KWJ17" s="93"/>
      <c r="KWK17" s="93"/>
      <c r="KWL17" s="93"/>
      <c r="KWM17" s="93"/>
      <c r="KWN17" s="93"/>
      <c r="KWO17" s="93"/>
      <c r="KWP17" s="93"/>
      <c r="KWQ17" s="93"/>
      <c r="KWR17" s="93"/>
      <c r="KWS17" s="93"/>
      <c r="KWT17" s="93"/>
      <c r="KWU17" s="93"/>
      <c r="KWV17" s="93"/>
      <c r="KWW17" s="93"/>
      <c r="KWX17" s="93"/>
      <c r="KWY17" s="93"/>
      <c r="KWZ17" s="93"/>
      <c r="KXA17" s="93"/>
      <c r="KXB17" s="93"/>
      <c r="KXC17" s="93"/>
      <c r="KXD17" s="93"/>
      <c r="KXE17" s="93"/>
      <c r="KXF17" s="93"/>
      <c r="KXG17" s="93"/>
      <c r="KXH17" s="93"/>
      <c r="KXI17" s="93"/>
      <c r="KXJ17" s="93"/>
      <c r="KXK17" s="93"/>
      <c r="KXL17" s="93"/>
      <c r="KXM17" s="93"/>
      <c r="KXN17" s="93"/>
      <c r="KXO17" s="93"/>
      <c r="KXP17" s="93"/>
      <c r="KXQ17" s="93"/>
      <c r="KXR17" s="93"/>
      <c r="KXS17" s="93"/>
      <c r="KXT17" s="93"/>
      <c r="KXU17" s="93"/>
      <c r="KXV17" s="93"/>
      <c r="KXW17" s="93"/>
      <c r="KXX17" s="93"/>
      <c r="KXY17" s="93"/>
      <c r="KXZ17" s="93"/>
      <c r="KYA17" s="93"/>
      <c r="KYB17" s="93"/>
      <c r="KYC17" s="93"/>
      <c r="KYD17" s="93"/>
      <c r="KYE17" s="93"/>
      <c r="KYF17" s="93"/>
      <c r="KYG17" s="93"/>
      <c r="KYH17" s="93"/>
      <c r="KYI17" s="93"/>
      <c r="KYJ17" s="93"/>
      <c r="KYK17" s="93"/>
      <c r="KYL17" s="93"/>
      <c r="KYM17" s="93"/>
      <c r="KYN17" s="93"/>
      <c r="KYO17" s="93"/>
      <c r="KYP17" s="93"/>
      <c r="KYQ17" s="93"/>
      <c r="KYR17" s="93"/>
      <c r="KYS17" s="93"/>
      <c r="KYT17" s="93"/>
      <c r="KYU17" s="93"/>
      <c r="KYV17" s="93"/>
      <c r="KYW17" s="93"/>
      <c r="KYX17" s="93"/>
      <c r="KYY17" s="93"/>
      <c r="KYZ17" s="93"/>
      <c r="KZA17" s="93"/>
      <c r="KZB17" s="93"/>
      <c r="KZC17" s="93"/>
      <c r="KZD17" s="93"/>
      <c r="KZE17" s="93"/>
      <c r="KZF17" s="93"/>
      <c r="KZG17" s="93"/>
      <c r="KZH17" s="93"/>
      <c r="KZI17" s="93"/>
      <c r="KZJ17" s="93"/>
      <c r="KZK17" s="93"/>
      <c r="KZL17" s="93"/>
      <c r="KZM17" s="93"/>
      <c r="KZN17" s="93"/>
      <c r="KZO17" s="93"/>
      <c r="KZP17" s="93"/>
      <c r="KZQ17" s="93"/>
      <c r="KZR17" s="93"/>
      <c r="KZS17" s="93"/>
      <c r="KZT17" s="93"/>
      <c r="KZU17" s="93"/>
      <c r="KZV17" s="93"/>
      <c r="KZW17" s="93"/>
      <c r="KZX17" s="93"/>
      <c r="KZY17" s="93"/>
      <c r="KZZ17" s="93"/>
      <c r="LAA17" s="93"/>
      <c r="LAB17" s="93"/>
      <c r="LAC17" s="93"/>
      <c r="LAD17" s="93"/>
      <c r="LAE17" s="93"/>
      <c r="LAF17" s="93"/>
      <c r="LAG17" s="93"/>
      <c r="LAH17" s="93"/>
      <c r="LAI17" s="93"/>
      <c r="LAJ17" s="93"/>
      <c r="LAK17" s="93"/>
      <c r="LAL17" s="93"/>
      <c r="LAM17" s="93"/>
      <c r="LAN17" s="93"/>
      <c r="LAO17" s="93"/>
      <c r="LAP17" s="93"/>
      <c r="LAQ17" s="93"/>
      <c r="LAR17" s="93"/>
      <c r="LAS17" s="93"/>
      <c r="LAT17" s="93"/>
      <c r="LAU17" s="93"/>
      <c r="LAV17" s="93"/>
      <c r="LAW17" s="93"/>
      <c r="LAX17" s="93"/>
      <c r="LAY17" s="93"/>
      <c r="LAZ17" s="93"/>
      <c r="LBA17" s="93"/>
      <c r="LBB17" s="93"/>
      <c r="LBC17" s="93"/>
      <c r="LBD17" s="93"/>
      <c r="LBE17" s="93"/>
      <c r="LBF17" s="93"/>
      <c r="LBG17" s="93"/>
      <c r="LBH17" s="93"/>
      <c r="LBI17" s="93"/>
      <c r="LBJ17" s="93"/>
      <c r="LBK17" s="93"/>
      <c r="LBL17" s="93"/>
      <c r="LBM17" s="93"/>
      <c r="LBN17" s="93"/>
      <c r="LBO17" s="93"/>
      <c r="LBP17" s="93"/>
      <c r="LBQ17" s="93"/>
      <c r="LBR17" s="93"/>
      <c r="LBS17" s="93"/>
      <c r="LBT17" s="93"/>
      <c r="LBU17" s="93"/>
      <c r="LBV17" s="93"/>
      <c r="LBW17" s="93"/>
      <c r="LBX17" s="93"/>
      <c r="LBY17" s="93"/>
      <c r="LBZ17" s="93"/>
      <c r="LCA17" s="93"/>
      <c r="LCB17" s="93"/>
      <c r="LCC17" s="93"/>
      <c r="LCD17" s="93"/>
      <c r="LCE17" s="93"/>
      <c r="LCF17" s="93"/>
      <c r="LCG17" s="93"/>
      <c r="LCH17" s="93"/>
      <c r="LCI17" s="93"/>
      <c r="LCJ17" s="93"/>
      <c r="LCK17" s="93"/>
      <c r="LCL17" s="93"/>
      <c r="LCM17" s="93"/>
      <c r="LCN17" s="93"/>
      <c r="LCO17" s="93"/>
      <c r="LCP17" s="93"/>
      <c r="LCQ17" s="93"/>
      <c r="LCR17" s="93"/>
      <c r="LCS17" s="93"/>
      <c r="LCT17" s="93"/>
      <c r="LCU17" s="93"/>
      <c r="LCV17" s="93"/>
      <c r="LCW17" s="93"/>
      <c r="LCX17" s="93"/>
      <c r="LCY17" s="93"/>
      <c r="LCZ17" s="93"/>
      <c r="LDA17" s="93"/>
      <c r="LDB17" s="93"/>
      <c r="LDC17" s="93"/>
      <c r="LDD17" s="93"/>
      <c r="LDE17" s="93"/>
      <c r="LDF17" s="93"/>
      <c r="LDG17" s="93"/>
      <c r="LDH17" s="93"/>
      <c r="LDI17" s="93"/>
      <c r="LDJ17" s="93"/>
      <c r="LDK17" s="93"/>
      <c r="LDL17" s="93"/>
      <c r="LDM17" s="93"/>
      <c r="LDN17" s="93"/>
      <c r="LDO17" s="93"/>
      <c r="LDP17" s="93"/>
      <c r="LDQ17" s="93"/>
      <c r="LDR17" s="93"/>
      <c r="LDS17" s="93"/>
      <c r="LDT17" s="93"/>
      <c r="LDU17" s="93"/>
      <c r="LDV17" s="93"/>
      <c r="LDW17" s="93"/>
      <c r="LDX17" s="93"/>
      <c r="LDY17" s="93"/>
      <c r="LDZ17" s="93"/>
      <c r="LEA17" s="93"/>
      <c r="LEB17" s="93"/>
      <c r="LEC17" s="93"/>
      <c r="LED17" s="93"/>
      <c r="LEE17" s="93"/>
      <c r="LEF17" s="93"/>
      <c r="LEG17" s="93"/>
      <c r="LEH17" s="93"/>
      <c r="LEI17" s="93"/>
      <c r="LEJ17" s="93"/>
      <c r="LEK17" s="93"/>
      <c r="LEL17" s="93"/>
      <c r="LEM17" s="93"/>
      <c r="LEN17" s="93"/>
      <c r="LEO17" s="93"/>
      <c r="LEP17" s="93"/>
      <c r="LEQ17" s="93"/>
      <c r="LER17" s="93"/>
      <c r="LES17" s="93"/>
      <c r="LET17" s="93"/>
      <c r="LEU17" s="93"/>
      <c r="LEV17" s="93"/>
      <c r="LEW17" s="93"/>
      <c r="LEX17" s="93"/>
      <c r="LEY17" s="93"/>
      <c r="LEZ17" s="93"/>
      <c r="LFA17" s="93"/>
      <c r="LFB17" s="93"/>
      <c r="LFC17" s="93"/>
      <c r="LFD17" s="93"/>
      <c r="LFE17" s="93"/>
      <c r="LFF17" s="93"/>
      <c r="LFG17" s="93"/>
      <c r="LFH17" s="93"/>
      <c r="LFI17" s="93"/>
      <c r="LFJ17" s="93"/>
      <c r="LFK17" s="93"/>
      <c r="LFL17" s="93"/>
      <c r="LFM17" s="93"/>
      <c r="LFN17" s="93"/>
      <c r="LFO17" s="93"/>
      <c r="LFP17" s="93"/>
      <c r="LFQ17" s="93"/>
      <c r="LFR17" s="93"/>
      <c r="LFS17" s="93"/>
      <c r="LFT17" s="93"/>
      <c r="LFU17" s="93"/>
      <c r="LFV17" s="93"/>
      <c r="LFW17" s="93"/>
      <c r="LFX17" s="93"/>
      <c r="LFY17" s="93"/>
      <c r="LFZ17" s="93"/>
      <c r="LGA17" s="93"/>
      <c r="LGB17" s="93"/>
      <c r="LGC17" s="93"/>
      <c r="LGD17" s="93"/>
      <c r="LGE17" s="93"/>
      <c r="LGF17" s="93"/>
      <c r="LGG17" s="93"/>
      <c r="LGH17" s="93"/>
      <c r="LGI17" s="93"/>
      <c r="LGJ17" s="93"/>
      <c r="LGK17" s="93"/>
      <c r="LGL17" s="93"/>
      <c r="LGM17" s="93"/>
      <c r="LGN17" s="93"/>
      <c r="LGO17" s="93"/>
      <c r="LGP17" s="93"/>
      <c r="LGQ17" s="93"/>
      <c r="LGR17" s="93"/>
      <c r="LGS17" s="93"/>
      <c r="LGT17" s="93"/>
      <c r="LGU17" s="93"/>
      <c r="LGV17" s="93"/>
      <c r="LGW17" s="93"/>
      <c r="LGX17" s="93"/>
      <c r="LGY17" s="93"/>
      <c r="LGZ17" s="93"/>
      <c r="LHA17" s="93"/>
      <c r="LHB17" s="93"/>
      <c r="LHC17" s="93"/>
      <c r="LHD17" s="93"/>
      <c r="LHE17" s="93"/>
      <c r="LHF17" s="93"/>
      <c r="LHG17" s="93"/>
      <c r="LHH17" s="93"/>
      <c r="LHI17" s="93"/>
      <c r="LHJ17" s="93"/>
      <c r="LHK17" s="93"/>
      <c r="LHL17" s="93"/>
      <c r="LHM17" s="93"/>
      <c r="LHN17" s="93"/>
      <c r="LHO17" s="93"/>
      <c r="LHP17" s="93"/>
      <c r="LHQ17" s="93"/>
      <c r="LHR17" s="93"/>
      <c r="LHS17" s="93"/>
      <c r="LHT17" s="93"/>
      <c r="LHU17" s="93"/>
      <c r="LHV17" s="93"/>
      <c r="LHW17" s="93"/>
      <c r="LHX17" s="93"/>
      <c r="LHY17" s="93"/>
      <c r="LHZ17" s="93"/>
      <c r="LIA17" s="93"/>
      <c r="LIB17" s="93"/>
      <c r="LIC17" s="93"/>
      <c r="LID17" s="93"/>
      <c r="LIE17" s="93"/>
      <c r="LIF17" s="93"/>
      <c r="LIG17" s="93"/>
      <c r="LIH17" s="93"/>
      <c r="LII17" s="93"/>
      <c r="LIJ17" s="93"/>
      <c r="LIK17" s="93"/>
      <c r="LIL17" s="93"/>
      <c r="LIM17" s="93"/>
      <c r="LIN17" s="93"/>
      <c r="LIO17" s="93"/>
      <c r="LIP17" s="93"/>
      <c r="LIQ17" s="93"/>
      <c r="LIR17" s="93"/>
      <c r="LIS17" s="93"/>
      <c r="LIT17" s="93"/>
      <c r="LIU17" s="93"/>
      <c r="LIV17" s="93"/>
      <c r="LIW17" s="93"/>
      <c r="LIX17" s="93"/>
      <c r="LIY17" s="93"/>
      <c r="LIZ17" s="93"/>
      <c r="LJA17" s="93"/>
      <c r="LJB17" s="93"/>
      <c r="LJC17" s="93"/>
      <c r="LJD17" s="93"/>
      <c r="LJE17" s="93"/>
      <c r="LJF17" s="93"/>
      <c r="LJG17" s="93"/>
      <c r="LJH17" s="93"/>
      <c r="LJI17" s="93"/>
      <c r="LJJ17" s="93"/>
      <c r="LJK17" s="93"/>
      <c r="LJL17" s="93"/>
      <c r="LJM17" s="93"/>
      <c r="LJN17" s="93"/>
      <c r="LJO17" s="93"/>
      <c r="LJP17" s="93"/>
      <c r="LJQ17" s="93"/>
      <c r="LJR17" s="93"/>
      <c r="LJS17" s="93"/>
      <c r="LJT17" s="93"/>
      <c r="LJU17" s="93"/>
      <c r="LJV17" s="93"/>
      <c r="LJW17" s="93"/>
      <c r="LJX17" s="93"/>
      <c r="LJY17" s="93"/>
      <c r="LJZ17" s="93"/>
      <c r="LKA17" s="93"/>
      <c r="LKB17" s="93"/>
      <c r="LKC17" s="93"/>
      <c r="LKD17" s="93"/>
      <c r="LKE17" s="93"/>
      <c r="LKF17" s="93"/>
      <c r="LKG17" s="93"/>
      <c r="LKH17" s="93"/>
      <c r="LKI17" s="93"/>
      <c r="LKJ17" s="93"/>
      <c r="LKK17" s="93"/>
      <c r="LKL17" s="93"/>
      <c r="LKM17" s="93"/>
      <c r="LKN17" s="93"/>
      <c r="LKO17" s="93"/>
      <c r="LKP17" s="93"/>
      <c r="LKQ17" s="93"/>
      <c r="LKR17" s="93"/>
      <c r="LKS17" s="93"/>
      <c r="LKT17" s="93"/>
      <c r="LKU17" s="93"/>
      <c r="LKV17" s="93"/>
      <c r="LKW17" s="93"/>
      <c r="LKX17" s="93"/>
      <c r="LKY17" s="93"/>
      <c r="LKZ17" s="93"/>
      <c r="LLA17" s="93"/>
      <c r="LLB17" s="93"/>
      <c r="LLC17" s="93"/>
      <c r="LLD17" s="93"/>
      <c r="LLE17" s="93"/>
      <c r="LLF17" s="93"/>
      <c r="LLG17" s="93"/>
      <c r="LLH17" s="93"/>
      <c r="LLI17" s="93"/>
      <c r="LLJ17" s="93"/>
      <c r="LLK17" s="93"/>
      <c r="LLL17" s="93"/>
      <c r="LLM17" s="93"/>
      <c r="LLN17" s="93"/>
      <c r="LLO17" s="93"/>
      <c r="LLP17" s="93"/>
      <c r="LLQ17" s="93"/>
      <c r="LLR17" s="93"/>
      <c r="LLS17" s="93"/>
      <c r="LLT17" s="93"/>
      <c r="LLU17" s="93"/>
      <c r="LLV17" s="93"/>
      <c r="LLW17" s="93"/>
      <c r="LLX17" s="93"/>
      <c r="LLY17" s="93"/>
      <c r="LLZ17" s="93"/>
      <c r="LMA17" s="93"/>
      <c r="LMB17" s="93"/>
      <c r="LMC17" s="93"/>
      <c r="LMD17" s="93"/>
      <c r="LME17" s="93"/>
      <c r="LMF17" s="93"/>
      <c r="LMG17" s="93"/>
      <c r="LMH17" s="93"/>
      <c r="LMI17" s="93"/>
      <c r="LMJ17" s="93"/>
      <c r="LMK17" s="93"/>
      <c r="LML17" s="93"/>
      <c r="LMM17" s="93"/>
      <c r="LMN17" s="93"/>
      <c r="LMO17" s="93"/>
      <c r="LMP17" s="93"/>
      <c r="LMQ17" s="93"/>
      <c r="LMR17" s="93"/>
      <c r="LMS17" s="93"/>
      <c r="LMT17" s="93"/>
      <c r="LMU17" s="93"/>
      <c r="LMV17" s="93"/>
      <c r="LMW17" s="93"/>
      <c r="LMX17" s="93"/>
      <c r="LMY17" s="93"/>
      <c r="LMZ17" s="93"/>
      <c r="LNA17" s="93"/>
      <c r="LNB17" s="93"/>
      <c r="LNC17" s="93"/>
      <c r="LND17" s="93"/>
      <c r="LNE17" s="93"/>
      <c r="LNF17" s="93"/>
      <c r="LNG17" s="93"/>
      <c r="LNH17" s="93"/>
      <c r="LNI17" s="93"/>
      <c r="LNJ17" s="93"/>
      <c r="LNK17" s="93"/>
      <c r="LNL17" s="93"/>
      <c r="LNM17" s="93"/>
      <c r="LNN17" s="93"/>
      <c r="LNO17" s="93"/>
      <c r="LNP17" s="93"/>
      <c r="LNQ17" s="93"/>
      <c r="LNR17" s="93"/>
      <c r="LNS17" s="93"/>
      <c r="LNT17" s="93"/>
      <c r="LNU17" s="93"/>
      <c r="LNV17" s="93"/>
      <c r="LNW17" s="93"/>
      <c r="LNX17" s="93"/>
      <c r="LNY17" s="93"/>
      <c r="LNZ17" s="93"/>
      <c r="LOA17" s="93"/>
      <c r="LOB17" s="93"/>
      <c r="LOC17" s="93"/>
      <c r="LOD17" s="93"/>
      <c r="LOE17" s="93"/>
      <c r="LOF17" s="93"/>
      <c r="LOG17" s="93"/>
      <c r="LOH17" s="93"/>
      <c r="LOI17" s="93"/>
      <c r="LOJ17" s="93"/>
      <c r="LOK17" s="93"/>
      <c r="LOL17" s="93"/>
      <c r="LOM17" s="93"/>
      <c r="LON17" s="93"/>
      <c r="LOO17" s="93"/>
      <c r="LOP17" s="93"/>
      <c r="LOQ17" s="93"/>
      <c r="LOR17" s="93"/>
      <c r="LOS17" s="93"/>
      <c r="LOT17" s="93"/>
      <c r="LOU17" s="93"/>
      <c r="LOV17" s="93"/>
      <c r="LOW17" s="93"/>
      <c r="LOX17" s="93"/>
      <c r="LOY17" s="93"/>
      <c r="LOZ17" s="93"/>
      <c r="LPA17" s="93"/>
      <c r="LPB17" s="93"/>
      <c r="LPC17" s="93"/>
      <c r="LPD17" s="93"/>
      <c r="LPE17" s="93"/>
      <c r="LPF17" s="93"/>
      <c r="LPG17" s="93"/>
      <c r="LPH17" s="93"/>
      <c r="LPI17" s="93"/>
      <c r="LPJ17" s="93"/>
      <c r="LPK17" s="93"/>
      <c r="LPL17" s="93"/>
      <c r="LPM17" s="93"/>
      <c r="LPN17" s="93"/>
      <c r="LPO17" s="93"/>
      <c r="LPP17" s="93"/>
      <c r="LPQ17" s="93"/>
      <c r="LPR17" s="93"/>
      <c r="LPS17" s="93"/>
      <c r="LPT17" s="93"/>
      <c r="LPU17" s="93"/>
      <c r="LPV17" s="93"/>
      <c r="LPW17" s="93"/>
      <c r="LPX17" s="93"/>
      <c r="LPY17" s="93"/>
      <c r="LPZ17" s="93"/>
      <c r="LQA17" s="93"/>
      <c r="LQB17" s="93"/>
      <c r="LQC17" s="93"/>
      <c r="LQD17" s="93"/>
      <c r="LQE17" s="93"/>
      <c r="LQF17" s="93"/>
      <c r="LQG17" s="93"/>
      <c r="LQH17" s="93"/>
      <c r="LQI17" s="93"/>
      <c r="LQJ17" s="93"/>
      <c r="LQK17" s="93"/>
      <c r="LQL17" s="93"/>
      <c r="LQM17" s="93"/>
      <c r="LQN17" s="93"/>
      <c r="LQO17" s="93"/>
      <c r="LQP17" s="93"/>
      <c r="LQQ17" s="93"/>
      <c r="LQR17" s="93"/>
      <c r="LQS17" s="93"/>
      <c r="LQT17" s="93"/>
      <c r="LQU17" s="93"/>
      <c r="LQV17" s="93"/>
      <c r="LQW17" s="93"/>
      <c r="LQX17" s="93"/>
      <c r="LQY17" s="93"/>
      <c r="LQZ17" s="93"/>
      <c r="LRA17" s="93"/>
      <c r="LRB17" s="93"/>
      <c r="LRC17" s="93"/>
      <c r="LRD17" s="93"/>
      <c r="LRE17" s="93"/>
      <c r="LRF17" s="93"/>
      <c r="LRG17" s="93"/>
      <c r="LRH17" s="93"/>
      <c r="LRI17" s="93"/>
      <c r="LRJ17" s="93"/>
      <c r="LRK17" s="93"/>
      <c r="LRL17" s="93"/>
      <c r="LRM17" s="93"/>
      <c r="LRN17" s="93"/>
      <c r="LRO17" s="93"/>
      <c r="LRP17" s="93"/>
      <c r="LRQ17" s="93"/>
      <c r="LRR17" s="93"/>
      <c r="LRS17" s="93"/>
      <c r="LRT17" s="93"/>
      <c r="LRU17" s="93"/>
      <c r="LRV17" s="93"/>
      <c r="LRW17" s="93"/>
      <c r="LRX17" s="93"/>
      <c r="LRY17" s="93"/>
      <c r="LRZ17" s="93"/>
      <c r="LSA17" s="93"/>
      <c r="LSB17" s="93"/>
      <c r="LSC17" s="93"/>
      <c r="LSD17" s="93"/>
      <c r="LSE17" s="93"/>
      <c r="LSF17" s="93"/>
      <c r="LSG17" s="93"/>
      <c r="LSH17" s="93"/>
      <c r="LSI17" s="93"/>
      <c r="LSJ17" s="93"/>
      <c r="LSK17" s="93"/>
      <c r="LSL17" s="93"/>
      <c r="LSM17" s="93"/>
      <c r="LSN17" s="93"/>
      <c r="LSO17" s="93"/>
      <c r="LSP17" s="93"/>
      <c r="LSQ17" s="93"/>
      <c r="LSR17" s="93"/>
      <c r="LSS17" s="93"/>
      <c r="LST17" s="93"/>
      <c r="LSU17" s="93"/>
      <c r="LSV17" s="93"/>
      <c r="LSW17" s="93"/>
      <c r="LSX17" s="93"/>
      <c r="LSY17" s="93"/>
      <c r="LSZ17" s="93"/>
      <c r="LTA17" s="93"/>
      <c r="LTB17" s="93"/>
      <c r="LTC17" s="93"/>
      <c r="LTD17" s="93"/>
      <c r="LTE17" s="93"/>
      <c r="LTF17" s="93"/>
      <c r="LTG17" s="93"/>
      <c r="LTH17" s="93"/>
      <c r="LTI17" s="93"/>
      <c r="LTJ17" s="93"/>
      <c r="LTK17" s="93"/>
      <c r="LTL17" s="93"/>
      <c r="LTM17" s="93"/>
      <c r="LTN17" s="93"/>
      <c r="LTO17" s="93"/>
      <c r="LTP17" s="93"/>
      <c r="LTQ17" s="93"/>
      <c r="LTR17" s="93"/>
      <c r="LTS17" s="93"/>
      <c r="LTT17" s="93"/>
      <c r="LTU17" s="93"/>
      <c r="LTV17" s="93"/>
      <c r="LTW17" s="93"/>
      <c r="LTX17" s="93"/>
      <c r="LTY17" s="93"/>
      <c r="LTZ17" s="93"/>
      <c r="LUA17" s="93"/>
      <c r="LUB17" s="93"/>
      <c r="LUC17" s="93"/>
      <c r="LUD17" s="93"/>
      <c r="LUE17" s="93"/>
      <c r="LUF17" s="93"/>
      <c r="LUG17" s="93"/>
      <c r="LUH17" s="93"/>
      <c r="LUI17" s="93"/>
      <c r="LUJ17" s="93"/>
      <c r="LUK17" s="93"/>
      <c r="LUL17" s="93"/>
      <c r="LUM17" s="93"/>
      <c r="LUN17" s="93"/>
      <c r="LUO17" s="93"/>
      <c r="LUP17" s="93"/>
      <c r="LUQ17" s="93"/>
      <c r="LUR17" s="93"/>
      <c r="LUS17" s="93"/>
      <c r="LUT17" s="93"/>
      <c r="LUU17" s="93"/>
      <c r="LUV17" s="93"/>
      <c r="LUW17" s="93"/>
      <c r="LUX17" s="93"/>
      <c r="LUY17" s="93"/>
      <c r="LUZ17" s="93"/>
      <c r="LVA17" s="93"/>
      <c r="LVB17" s="93"/>
      <c r="LVC17" s="93"/>
      <c r="LVD17" s="93"/>
      <c r="LVE17" s="93"/>
      <c r="LVF17" s="93"/>
      <c r="LVG17" s="93"/>
      <c r="LVH17" s="93"/>
      <c r="LVI17" s="93"/>
      <c r="LVJ17" s="93"/>
      <c r="LVK17" s="93"/>
      <c r="LVL17" s="93"/>
      <c r="LVM17" s="93"/>
      <c r="LVN17" s="93"/>
      <c r="LVO17" s="93"/>
      <c r="LVP17" s="93"/>
      <c r="LVQ17" s="93"/>
      <c r="LVR17" s="93"/>
      <c r="LVS17" s="93"/>
      <c r="LVT17" s="93"/>
      <c r="LVU17" s="93"/>
      <c r="LVV17" s="93"/>
      <c r="LVW17" s="93"/>
      <c r="LVX17" s="93"/>
      <c r="LVY17" s="93"/>
      <c r="LVZ17" s="93"/>
      <c r="LWA17" s="93"/>
      <c r="LWB17" s="93"/>
      <c r="LWC17" s="93"/>
      <c r="LWD17" s="93"/>
      <c r="LWE17" s="93"/>
      <c r="LWF17" s="93"/>
      <c r="LWG17" s="93"/>
      <c r="LWH17" s="93"/>
      <c r="LWI17" s="93"/>
      <c r="LWJ17" s="93"/>
      <c r="LWK17" s="93"/>
      <c r="LWL17" s="93"/>
      <c r="LWM17" s="93"/>
      <c r="LWN17" s="93"/>
      <c r="LWO17" s="93"/>
      <c r="LWP17" s="93"/>
      <c r="LWQ17" s="93"/>
      <c r="LWR17" s="93"/>
      <c r="LWS17" s="93"/>
      <c r="LWT17" s="93"/>
      <c r="LWU17" s="93"/>
      <c r="LWV17" s="93"/>
      <c r="LWW17" s="93"/>
      <c r="LWX17" s="93"/>
      <c r="LWY17" s="93"/>
      <c r="LWZ17" s="93"/>
      <c r="LXA17" s="93"/>
      <c r="LXB17" s="93"/>
      <c r="LXC17" s="93"/>
      <c r="LXD17" s="93"/>
      <c r="LXE17" s="93"/>
      <c r="LXF17" s="93"/>
      <c r="LXG17" s="93"/>
      <c r="LXH17" s="93"/>
      <c r="LXI17" s="93"/>
      <c r="LXJ17" s="93"/>
      <c r="LXK17" s="93"/>
      <c r="LXL17" s="93"/>
      <c r="LXM17" s="93"/>
      <c r="LXN17" s="93"/>
      <c r="LXO17" s="93"/>
      <c r="LXP17" s="93"/>
      <c r="LXQ17" s="93"/>
      <c r="LXR17" s="93"/>
      <c r="LXS17" s="93"/>
      <c r="LXT17" s="93"/>
      <c r="LXU17" s="93"/>
      <c r="LXV17" s="93"/>
      <c r="LXW17" s="93"/>
      <c r="LXX17" s="93"/>
      <c r="LXY17" s="93"/>
      <c r="LXZ17" s="93"/>
      <c r="LYA17" s="93"/>
      <c r="LYB17" s="93"/>
      <c r="LYC17" s="93"/>
      <c r="LYD17" s="93"/>
      <c r="LYE17" s="93"/>
      <c r="LYF17" s="93"/>
      <c r="LYG17" s="93"/>
      <c r="LYH17" s="93"/>
      <c r="LYI17" s="93"/>
      <c r="LYJ17" s="93"/>
      <c r="LYK17" s="93"/>
      <c r="LYL17" s="93"/>
      <c r="LYM17" s="93"/>
      <c r="LYN17" s="93"/>
      <c r="LYO17" s="93"/>
      <c r="LYP17" s="93"/>
      <c r="LYQ17" s="93"/>
      <c r="LYR17" s="93"/>
      <c r="LYS17" s="93"/>
      <c r="LYT17" s="93"/>
      <c r="LYU17" s="93"/>
      <c r="LYV17" s="93"/>
      <c r="LYW17" s="93"/>
      <c r="LYX17" s="93"/>
      <c r="LYY17" s="93"/>
      <c r="LYZ17" s="93"/>
      <c r="LZA17" s="93"/>
      <c r="LZB17" s="93"/>
      <c r="LZC17" s="93"/>
      <c r="LZD17" s="93"/>
      <c r="LZE17" s="93"/>
      <c r="LZF17" s="93"/>
      <c r="LZG17" s="93"/>
      <c r="LZH17" s="93"/>
      <c r="LZI17" s="93"/>
      <c r="LZJ17" s="93"/>
      <c r="LZK17" s="93"/>
      <c r="LZL17" s="93"/>
      <c r="LZM17" s="93"/>
      <c r="LZN17" s="93"/>
      <c r="LZO17" s="93"/>
      <c r="LZP17" s="93"/>
      <c r="LZQ17" s="93"/>
      <c r="LZR17" s="93"/>
      <c r="LZS17" s="93"/>
      <c r="LZT17" s="93"/>
      <c r="LZU17" s="93"/>
      <c r="LZV17" s="93"/>
      <c r="LZW17" s="93"/>
      <c r="LZX17" s="93"/>
      <c r="LZY17" s="93"/>
      <c r="LZZ17" s="93"/>
      <c r="MAA17" s="93"/>
      <c r="MAB17" s="93"/>
      <c r="MAC17" s="93"/>
      <c r="MAD17" s="93"/>
      <c r="MAE17" s="93"/>
      <c r="MAF17" s="93"/>
      <c r="MAG17" s="93"/>
      <c r="MAH17" s="93"/>
      <c r="MAI17" s="93"/>
      <c r="MAJ17" s="93"/>
      <c r="MAK17" s="93"/>
      <c r="MAL17" s="93"/>
      <c r="MAM17" s="93"/>
      <c r="MAN17" s="93"/>
      <c r="MAO17" s="93"/>
      <c r="MAP17" s="93"/>
      <c r="MAQ17" s="93"/>
      <c r="MAR17" s="93"/>
      <c r="MAS17" s="93"/>
      <c r="MAT17" s="93"/>
      <c r="MAU17" s="93"/>
      <c r="MAV17" s="93"/>
      <c r="MAW17" s="93"/>
      <c r="MAX17" s="93"/>
      <c r="MAY17" s="93"/>
      <c r="MAZ17" s="93"/>
      <c r="MBA17" s="93"/>
      <c r="MBB17" s="93"/>
      <c r="MBC17" s="93"/>
      <c r="MBD17" s="93"/>
      <c r="MBE17" s="93"/>
      <c r="MBF17" s="93"/>
      <c r="MBG17" s="93"/>
      <c r="MBH17" s="93"/>
      <c r="MBI17" s="93"/>
      <c r="MBJ17" s="93"/>
      <c r="MBK17" s="93"/>
      <c r="MBL17" s="93"/>
      <c r="MBM17" s="93"/>
      <c r="MBN17" s="93"/>
      <c r="MBO17" s="93"/>
      <c r="MBP17" s="93"/>
      <c r="MBQ17" s="93"/>
      <c r="MBR17" s="93"/>
      <c r="MBS17" s="93"/>
      <c r="MBT17" s="93"/>
      <c r="MBU17" s="93"/>
      <c r="MBV17" s="93"/>
      <c r="MBW17" s="93"/>
      <c r="MBX17" s="93"/>
      <c r="MBY17" s="93"/>
      <c r="MBZ17" s="93"/>
      <c r="MCA17" s="93"/>
      <c r="MCB17" s="93"/>
      <c r="MCC17" s="93"/>
      <c r="MCD17" s="93"/>
      <c r="MCE17" s="93"/>
      <c r="MCF17" s="93"/>
      <c r="MCG17" s="93"/>
      <c r="MCH17" s="93"/>
      <c r="MCI17" s="93"/>
      <c r="MCJ17" s="93"/>
      <c r="MCK17" s="93"/>
      <c r="MCL17" s="93"/>
      <c r="MCM17" s="93"/>
      <c r="MCN17" s="93"/>
      <c r="MCO17" s="93"/>
      <c r="MCP17" s="93"/>
      <c r="MCQ17" s="93"/>
      <c r="MCR17" s="93"/>
      <c r="MCS17" s="93"/>
      <c r="MCT17" s="93"/>
      <c r="MCU17" s="93"/>
      <c r="MCV17" s="93"/>
      <c r="MCW17" s="93"/>
      <c r="MCX17" s="93"/>
      <c r="MCY17" s="93"/>
      <c r="MCZ17" s="93"/>
      <c r="MDA17" s="93"/>
      <c r="MDB17" s="93"/>
      <c r="MDC17" s="93"/>
      <c r="MDD17" s="93"/>
      <c r="MDE17" s="93"/>
      <c r="MDF17" s="93"/>
      <c r="MDG17" s="93"/>
      <c r="MDH17" s="93"/>
      <c r="MDI17" s="93"/>
      <c r="MDJ17" s="93"/>
      <c r="MDK17" s="93"/>
      <c r="MDL17" s="93"/>
      <c r="MDM17" s="93"/>
      <c r="MDN17" s="93"/>
      <c r="MDO17" s="93"/>
      <c r="MDP17" s="93"/>
      <c r="MDQ17" s="93"/>
      <c r="MDR17" s="93"/>
      <c r="MDS17" s="93"/>
      <c r="MDT17" s="93"/>
      <c r="MDU17" s="93"/>
      <c r="MDV17" s="93"/>
      <c r="MDW17" s="93"/>
      <c r="MDX17" s="93"/>
      <c r="MDY17" s="93"/>
      <c r="MDZ17" s="93"/>
      <c r="MEA17" s="93"/>
      <c r="MEB17" s="93"/>
      <c r="MEC17" s="93"/>
      <c r="MED17" s="93"/>
      <c r="MEE17" s="93"/>
      <c r="MEF17" s="93"/>
      <c r="MEG17" s="93"/>
      <c r="MEH17" s="93"/>
      <c r="MEI17" s="93"/>
      <c r="MEJ17" s="93"/>
      <c r="MEK17" s="93"/>
      <c r="MEL17" s="93"/>
      <c r="MEM17" s="93"/>
      <c r="MEN17" s="93"/>
      <c r="MEO17" s="93"/>
      <c r="MEP17" s="93"/>
      <c r="MEQ17" s="93"/>
      <c r="MER17" s="93"/>
      <c r="MES17" s="93"/>
      <c r="MET17" s="93"/>
      <c r="MEU17" s="93"/>
      <c r="MEV17" s="93"/>
      <c r="MEW17" s="93"/>
      <c r="MEX17" s="93"/>
      <c r="MEY17" s="93"/>
      <c r="MEZ17" s="93"/>
      <c r="MFA17" s="93"/>
      <c r="MFB17" s="93"/>
      <c r="MFC17" s="93"/>
      <c r="MFD17" s="93"/>
      <c r="MFE17" s="93"/>
      <c r="MFF17" s="93"/>
      <c r="MFG17" s="93"/>
      <c r="MFH17" s="93"/>
      <c r="MFI17" s="93"/>
      <c r="MFJ17" s="93"/>
      <c r="MFK17" s="93"/>
      <c r="MFL17" s="93"/>
      <c r="MFM17" s="93"/>
      <c r="MFN17" s="93"/>
      <c r="MFO17" s="93"/>
      <c r="MFP17" s="93"/>
      <c r="MFQ17" s="93"/>
      <c r="MFR17" s="93"/>
      <c r="MFS17" s="93"/>
      <c r="MFT17" s="93"/>
      <c r="MFU17" s="93"/>
      <c r="MFV17" s="93"/>
      <c r="MFW17" s="93"/>
      <c r="MFX17" s="93"/>
      <c r="MFY17" s="93"/>
      <c r="MFZ17" s="93"/>
      <c r="MGA17" s="93"/>
      <c r="MGB17" s="93"/>
      <c r="MGC17" s="93"/>
      <c r="MGD17" s="93"/>
      <c r="MGE17" s="93"/>
      <c r="MGF17" s="93"/>
      <c r="MGG17" s="93"/>
      <c r="MGH17" s="93"/>
      <c r="MGI17" s="93"/>
      <c r="MGJ17" s="93"/>
      <c r="MGK17" s="93"/>
      <c r="MGL17" s="93"/>
      <c r="MGM17" s="93"/>
      <c r="MGN17" s="93"/>
      <c r="MGO17" s="93"/>
      <c r="MGP17" s="93"/>
      <c r="MGQ17" s="93"/>
      <c r="MGR17" s="93"/>
      <c r="MGS17" s="93"/>
      <c r="MGT17" s="93"/>
      <c r="MGU17" s="93"/>
      <c r="MGV17" s="93"/>
      <c r="MGW17" s="93"/>
      <c r="MGX17" s="93"/>
      <c r="MGY17" s="93"/>
      <c r="MGZ17" s="93"/>
      <c r="MHA17" s="93"/>
      <c r="MHB17" s="93"/>
      <c r="MHC17" s="93"/>
      <c r="MHD17" s="93"/>
      <c r="MHE17" s="93"/>
      <c r="MHF17" s="93"/>
      <c r="MHG17" s="93"/>
      <c r="MHH17" s="93"/>
      <c r="MHI17" s="93"/>
      <c r="MHJ17" s="93"/>
      <c r="MHK17" s="93"/>
      <c r="MHL17" s="93"/>
      <c r="MHM17" s="93"/>
      <c r="MHN17" s="93"/>
      <c r="MHO17" s="93"/>
      <c r="MHP17" s="93"/>
      <c r="MHQ17" s="93"/>
      <c r="MHR17" s="93"/>
      <c r="MHS17" s="93"/>
      <c r="MHT17" s="93"/>
      <c r="MHU17" s="93"/>
      <c r="MHV17" s="93"/>
      <c r="MHW17" s="93"/>
      <c r="MHX17" s="93"/>
      <c r="MHY17" s="93"/>
      <c r="MHZ17" s="93"/>
      <c r="MIA17" s="93"/>
      <c r="MIB17" s="93"/>
      <c r="MIC17" s="93"/>
      <c r="MID17" s="93"/>
      <c r="MIE17" s="93"/>
      <c r="MIF17" s="93"/>
      <c r="MIG17" s="93"/>
      <c r="MIH17" s="93"/>
      <c r="MII17" s="93"/>
      <c r="MIJ17" s="93"/>
      <c r="MIK17" s="93"/>
      <c r="MIL17" s="93"/>
      <c r="MIM17" s="93"/>
      <c r="MIN17" s="93"/>
      <c r="MIO17" s="93"/>
      <c r="MIP17" s="93"/>
      <c r="MIQ17" s="93"/>
      <c r="MIR17" s="93"/>
      <c r="MIS17" s="93"/>
      <c r="MIT17" s="93"/>
      <c r="MIU17" s="93"/>
      <c r="MIV17" s="93"/>
      <c r="MIW17" s="93"/>
      <c r="MIX17" s="93"/>
      <c r="MIY17" s="93"/>
      <c r="MIZ17" s="93"/>
      <c r="MJA17" s="93"/>
      <c r="MJB17" s="93"/>
      <c r="MJC17" s="93"/>
      <c r="MJD17" s="93"/>
      <c r="MJE17" s="93"/>
      <c r="MJF17" s="93"/>
      <c r="MJG17" s="93"/>
      <c r="MJH17" s="93"/>
      <c r="MJI17" s="93"/>
      <c r="MJJ17" s="93"/>
      <c r="MJK17" s="93"/>
      <c r="MJL17" s="93"/>
      <c r="MJM17" s="93"/>
      <c r="MJN17" s="93"/>
      <c r="MJO17" s="93"/>
      <c r="MJP17" s="93"/>
      <c r="MJQ17" s="93"/>
      <c r="MJR17" s="93"/>
      <c r="MJS17" s="93"/>
      <c r="MJT17" s="93"/>
      <c r="MJU17" s="93"/>
      <c r="MJV17" s="93"/>
      <c r="MJW17" s="93"/>
      <c r="MJX17" s="93"/>
      <c r="MJY17" s="93"/>
      <c r="MJZ17" s="93"/>
      <c r="MKA17" s="93"/>
      <c r="MKB17" s="93"/>
      <c r="MKC17" s="93"/>
      <c r="MKD17" s="93"/>
      <c r="MKE17" s="93"/>
      <c r="MKF17" s="93"/>
      <c r="MKG17" s="93"/>
      <c r="MKH17" s="93"/>
      <c r="MKI17" s="93"/>
      <c r="MKJ17" s="93"/>
      <c r="MKK17" s="93"/>
      <c r="MKL17" s="93"/>
      <c r="MKM17" s="93"/>
      <c r="MKN17" s="93"/>
      <c r="MKO17" s="93"/>
      <c r="MKP17" s="93"/>
      <c r="MKQ17" s="93"/>
      <c r="MKR17" s="93"/>
      <c r="MKS17" s="93"/>
      <c r="MKT17" s="93"/>
      <c r="MKU17" s="93"/>
      <c r="MKV17" s="93"/>
      <c r="MKW17" s="93"/>
      <c r="MKX17" s="93"/>
      <c r="MKY17" s="93"/>
      <c r="MKZ17" s="93"/>
      <c r="MLA17" s="93"/>
      <c r="MLB17" s="93"/>
      <c r="MLC17" s="93"/>
      <c r="MLD17" s="93"/>
      <c r="MLE17" s="93"/>
      <c r="MLF17" s="93"/>
      <c r="MLG17" s="93"/>
      <c r="MLH17" s="93"/>
      <c r="MLI17" s="93"/>
      <c r="MLJ17" s="93"/>
      <c r="MLK17" s="93"/>
      <c r="MLL17" s="93"/>
      <c r="MLM17" s="93"/>
      <c r="MLN17" s="93"/>
      <c r="MLO17" s="93"/>
      <c r="MLP17" s="93"/>
      <c r="MLQ17" s="93"/>
      <c r="MLR17" s="93"/>
      <c r="MLS17" s="93"/>
      <c r="MLT17" s="93"/>
      <c r="MLU17" s="93"/>
      <c r="MLV17" s="93"/>
      <c r="MLW17" s="93"/>
      <c r="MLX17" s="93"/>
      <c r="MLY17" s="93"/>
      <c r="MLZ17" s="93"/>
      <c r="MMA17" s="93"/>
      <c r="MMB17" s="93"/>
      <c r="MMC17" s="93"/>
      <c r="MMD17" s="93"/>
      <c r="MME17" s="93"/>
      <c r="MMF17" s="93"/>
      <c r="MMG17" s="93"/>
      <c r="MMH17" s="93"/>
      <c r="MMI17" s="93"/>
      <c r="MMJ17" s="93"/>
      <c r="MMK17" s="93"/>
      <c r="MML17" s="93"/>
      <c r="MMM17" s="93"/>
      <c r="MMN17" s="93"/>
      <c r="MMO17" s="93"/>
      <c r="MMP17" s="93"/>
      <c r="MMQ17" s="93"/>
      <c r="MMR17" s="93"/>
      <c r="MMS17" s="93"/>
      <c r="MMT17" s="93"/>
      <c r="MMU17" s="93"/>
      <c r="MMV17" s="93"/>
      <c r="MMW17" s="93"/>
      <c r="MMX17" s="93"/>
      <c r="MMY17" s="93"/>
      <c r="MMZ17" s="93"/>
      <c r="MNA17" s="93"/>
      <c r="MNB17" s="93"/>
      <c r="MNC17" s="93"/>
      <c r="MND17" s="93"/>
      <c r="MNE17" s="93"/>
      <c r="MNF17" s="93"/>
      <c r="MNG17" s="93"/>
      <c r="MNH17" s="93"/>
      <c r="MNI17" s="93"/>
      <c r="MNJ17" s="93"/>
      <c r="MNK17" s="93"/>
      <c r="MNL17" s="93"/>
      <c r="MNM17" s="93"/>
      <c r="MNN17" s="93"/>
      <c r="MNO17" s="93"/>
      <c r="MNP17" s="93"/>
      <c r="MNQ17" s="93"/>
      <c r="MNR17" s="93"/>
      <c r="MNS17" s="93"/>
      <c r="MNT17" s="93"/>
      <c r="MNU17" s="93"/>
      <c r="MNV17" s="93"/>
      <c r="MNW17" s="93"/>
      <c r="MNX17" s="93"/>
      <c r="MNY17" s="93"/>
      <c r="MNZ17" s="93"/>
      <c r="MOA17" s="93"/>
      <c r="MOB17" s="93"/>
      <c r="MOC17" s="93"/>
      <c r="MOD17" s="93"/>
      <c r="MOE17" s="93"/>
      <c r="MOF17" s="93"/>
      <c r="MOG17" s="93"/>
      <c r="MOH17" s="93"/>
      <c r="MOI17" s="93"/>
      <c r="MOJ17" s="93"/>
      <c r="MOK17" s="93"/>
      <c r="MOL17" s="93"/>
      <c r="MOM17" s="93"/>
      <c r="MON17" s="93"/>
      <c r="MOO17" s="93"/>
      <c r="MOP17" s="93"/>
      <c r="MOQ17" s="93"/>
      <c r="MOR17" s="93"/>
      <c r="MOS17" s="93"/>
      <c r="MOT17" s="93"/>
      <c r="MOU17" s="93"/>
      <c r="MOV17" s="93"/>
      <c r="MOW17" s="93"/>
      <c r="MOX17" s="93"/>
      <c r="MOY17" s="93"/>
      <c r="MOZ17" s="93"/>
      <c r="MPA17" s="93"/>
      <c r="MPB17" s="93"/>
      <c r="MPC17" s="93"/>
      <c r="MPD17" s="93"/>
      <c r="MPE17" s="93"/>
      <c r="MPF17" s="93"/>
      <c r="MPG17" s="93"/>
      <c r="MPH17" s="93"/>
      <c r="MPI17" s="93"/>
      <c r="MPJ17" s="93"/>
      <c r="MPK17" s="93"/>
      <c r="MPL17" s="93"/>
      <c r="MPM17" s="93"/>
      <c r="MPN17" s="93"/>
      <c r="MPO17" s="93"/>
      <c r="MPP17" s="93"/>
      <c r="MPQ17" s="93"/>
      <c r="MPR17" s="93"/>
      <c r="MPS17" s="93"/>
      <c r="MPT17" s="93"/>
      <c r="MPU17" s="93"/>
      <c r="MPV17" s="93"/>
      <c r="MPW17" s="93"/>
      <c r="MPX17" s="93"/>
      <c r="MPY17" s="93"/>
      <c r="MPZ17" s="93"/>
      <c r="MQA17" s="93"/>
      <c r="MQB17" s="93"/>
      <c r="MQC17" s="93"/>
      <c r="MQD17" s="93"/>
      <c r="MQE17" s="93"/>
      <c r="MQF17" s="93"/>
      <c r="MQG17" s="93"/>
      <c r="MQH17" s="93"/>
      <c r="MQI17" s="93"/>
      <c r="MQJ17" s="93"/>
      <c r="MQK17" s="93"/>
      <c r="MQL17" s="93"/>
      <c r="MQM17" s="93"/>
      <c r="MQN17" s="93"/>
      <c r="MQO17" s="93"/>
      <c r="MQP17" s="93"/>
      <c r="MQQ17" s="93"/>
      <c r="MQR17" s="93"/>
      <c r="MQS17" s="93"/>
      <c r="MQT17" s="93"/>
      <c r="MQU17" s="93"/>
      <c r="MQV17" s="93"/>
      <c r="MQW17" s="93"/>
      <c r="MQX17" s="93"/>
      <c r="MQY17" s="93"/>
      <c r="MQZ17" s="93"/>
      <c r="MRA17" s="93"/>
      <c r="MRB17" s="93"/>
      <c r="MRC17" s="93"/>
      <c r="MRD17" s="93"/>
      <c r="MRE17" s="93"/>
      <c r="MRF17" s="93"/>
      <c r="MRG17" s="93"/>
      <c r="MRH17" s="93"/>
      <c r="MRI17" s="93"/>
      <c r="MRJ17" s="93"/>
      <c r="MRK17" s="93"/>
      <c r="MRL17" s="93"/>
      <c r="MRM17" s="93"/>
      <c r="MRN17" s="93"/>
      <c r="MRO17" s="93"/>
      <c r="MRP17" s="93"/>
      <c r="MRQ17" s="93"/>
      <c r="MRR17" s="93"/>
      <c r="MRS17" s="93"/>
      <c r="MRT17" s="93"/>
      <c r="MRU17" s="93"/>
      <c r="MRV17" s="93"/>
      <c r="MRW17" s="93"/>
      <c r="MRX17" s="93"/>
      <c r="MRY17" s="93"/>
      <c r="MRZ17" s="93"/>
      <c r="MSA17" s="93"/>
      <c r="MSB17" s="93"/>
      <c r="MSC17" s="93"/>
      <c r="MSD17" s="93"/>
      <c r="MSE17" s="93"/>
      <c r="MSF17" s="93"/>
      <c r="MSG17" s="93"/>
      <c r="MSH17" s="93"/>
      <c r="MSI17" s="93"/>
      <c r="MSJ17" s="93"/>
      <c r="MSK17" s="93"/>
      <c r="MSL17" s="93"/>
      <c r="MSM17" s="93"/>
      <c r="MSN17" s="93"/>
      <c r="MSO17" s="93"/>
      <c r="MSP17" s="93"/>
      <c r="MSQ17" s="93"/>
      <c r="MSR17" s="93"/>
      <c r="MSS17" s="93"/>
      <c r="MST17" s="93"/>
      <c r="MSU17" s="93"/>
      <c r="MSV17" s="93"/>
      <c r="MSW17" s="93"/>
      <c r="MSX17" s="93"/>
      <c r="MSY17" s="93"/>
      <c r="MSZ17" s="93"/>
      <c r="MTA17" s="93"/>
      <c r="MTB17" s="93"/>
      <c r="MTC17" s="93"/>
      <c r="MTD17" s="93"/>
      <c r="MTE17" s="93"/>
      <c r="MTF17" s="93"/>
      <c r="MTG17" s="93"/>
      <c r="MTH17" s="93"/>
      <c r="MTI17" s="93"/>
      <c r="MTJ17" s="93"/>
      <c r="MTK17" s="93"/>
      <c r="MTL17" s="93"/>
      <c r="MTM17" s="93"/>
      <c r="MTN17" s="93"/>
      <c r="MTO17" s="93"/>
      <c r="MTP17" s="93"/>
      <c r="MTQ17" s="93"/>
      <c r="MTR17" s="93"/>
      <c r="MTS17" s="93"/>
      <c r="MTT17" s="93"/>
      <c r="MTU17" s="93"/>
      <c r="MTV17" s="93"/>
      <c r="MTW17" s="93"/>
      <c r="MTX17" s="93"/>
      <c r="MTY17" s="93"/>
      <c r="MTZ17" s="93"/>
      <c r="MUA17" s="93"/>
      <c r="MUB17" s="93"/>
      <c r="MUC17" s="93"/>
      <c r="MUD17" s="93"/>
      <c r="MUE17" s="93"/>
      <c r="MUF17" s="93"/>
      <c r="MUG17" s="93"/>
      <c r="MUH17" s="93"/>
      <c r="MUI17" s="93"/>
      <c r="MUJ17" s="93"/>
      <c r="MUK17" s="93"/>
      <c r="MUL17" s="93"/>
      <c r="MUM17" s="93"/>
      <c r="MUN17" s="93"/>
      <c r="MUO17" s="93"/>
      <c r="MUP17" s="93"/>
      <c r="MUQ17" s="93"/>
      <c r="MUR17" s="93"/>
      <c r="MUS17" s="93"/>
      <c r="MUT17" s="93"/>
      <c r="MUU17" s="93"/>
      <c r="MUV17" s="93"/>
      <c r="MUW17" s="93"/>
      <c r="MUX17" s="93"/>
      <c r="MUY17" s="93"/>
      <c r="MUZ17" s="93"/>
      <c r="MVA17" s="93"/>
      <c r="MVB17" s="93"/>
      <c r="MVC17" s="93"/>
      <c r="MVD17" s="93"/>
      <c r="MVE17" s="93"/>
      <c r="MVF17" s="93"/>
      <c r="MVG17" s="93"/>
      <c r="MVH17" s="93"/>
      <c r="MVI17" s="93"/>
      <c r="MVJ17" s="93"/>
      <c r="MVK17" s="93"/>
      <c r="MVL17" s="93"/>
      <c r="MVM17" s="93"/>
      <c r="MVN17" s="93"/>
      <c r="MVO17" s="93"/>
      <c r="MVP17" s="93"/>
      <c r="MVQ17" s="93"/>
      <c r="MVR17" s="93"/>
      <c r="MVS17" s="93"/>
      <c r="MVT17" s="93"/>
      <c r="MVU17" s="93"/>
      <c r="MVV17" s="93"/>
      <c r="MVW17" s="93"/>
      <c r="MVX17" s="93"/>
      <c r="MVY17" s="93"/>
      <c r="MVZ17" s="93"/>
      <c r="MWA17" s="93"/>
      <c r="MWB17" s="93"/>
      <c r="MWC17" s="93"/>
      <c r="MWD17" s="93"/>
      <c r="MWE17" s="93"/>
      <c r="MWF17" s="93"/>
      <c r="MWG17" s="93"/>
      <c r="MWH17" s="93"/>
      <c r="MWI17" s="93"/>
      <c r="MWJ17" s="93"/>
      <c r="MWK17" s="93"/>
      <c r="MWL17" s="93"/>
      <c r="MWM17" s="93"/>
      <c r="MWN17" s="93"/>
      <c r="MWO17" s="93"/>
      <c r="MWP17" s="93"/>
      <c r="MWQ17" s="93"/>
      <c r="MWR17" s="93"/>
      <c r="MWS17" s="93"/>
      <c r="MWT17" s="93"/>
      <c r="MWU17" s="93"/>
      <c r="MWV17" s="93"/>
      <c r="MWW17" s="93"/>
      <c r="MWX17" s="93"/>
      <c r="MWY17" s="93"/>
      <c r="MWZ17" s="93"/>
      <c r="MXA17" s="93"/>
      <c r="MXB17" s="93"/>
      <c r="MXC17" s="93"/>
      <c r="MXD17" s="93"/>
      <c r="MXE17" s="93"/>
      <c r="MXF17" s="93"/>
      <c r="MXG17" s="93"/>
      <c r="MXH17" s="93"/>
      <c r="MXI17" s="93"/>
      <c r="MXJ17" s="93"/>
      <c r="MXK17" s="93"/>
      <c r="MXL17" s="93"/>
      <c r="MXM17" s="93"/>
      <c r="MXN17" s="93"/>
      <c r="MXO17" s="93"/>
      <c r="MXP17" s="93"/>
      <c r="MXQ17" s="93"/>
      <c r="MXR17" s="93"/>
      <c r="MXS17" s="93"/>
      <c r="MXT17" s="93"/>
      <c r="MXU17" s="93"/>
      <c r="MXV17" s="93"/>
      <c r="MXW17" s="93"/>
      <c r="MXX17" s="93"/>
      <c r="MXY17" s="93"/>
      <c r="MXZ17" s="93"/>
      <c r="MYA17" s="93"/>
      <c r="MYB17" s="93"/>
      <c r="MYC17" s="93"/>
      <c r="MYD17" s="93"/>
      <c r="MYE17" s="93"/>
      <c r="MYF17" s="93"/>
      <c r="MYG17" s="93"/>
      <c r="MYH17" s="93"/>
      <c r="MYI17" s="93"/>
      <c r="MYJ17" s="93"/>
      <c r="MYK17" s="93"/>
      <c r="MYL17" s="93"/>
      <c r="MYM17" s="93"/>
      <c r="MYN17" s="93"/>
      <c r="MYO17" s="93"/>
      <c r="MYP17" s="93"/>
      <c r="MYQ17" s="93"/>
      <c r="MYR17" s="93"/>
      <c r="MYS17" s="93"/>
      <c r="MYT17" s="93"/>
      <c r="MYU17" s="93"/>
      <c r="MYV17" s="93"/>
      <c r="MYW17" s="93"/>
      <c r="MYX17" s="93"/>
      <c r="MYY17" s="93"/>
      <c r="MYZ17" s="93"/>
      <c r="MZA17" s="93"/>
      <c r="MZB17" s="93"/>
      <c r="MZC17" s="93"/>
      <c r="MZD17" s="93"/>
      <c r="MZE17" s="93"/>
      <c r="MZF17" s="93"/>
      <c r="MZG17" s="93"/>
      <c r="MZH17" s="93"/>
      <c r="MZI17" s="93"/>
      <c r="MZJ17" s="93"/>
      <c r="MZK17" s="93"/>
      <c r="MZL17" s="93"/>
      <c r="MZM17" s="93"/>
      <c r="MZN17" s="93"/>
      <c r="MZO17" s="93"/>
      <c r="MZP17" s="93"/>
      <c r="MZQ17" s="93"/>
      <c r="MZR17" s="93"/>
      <c r="MZS17" s="93"/>
      <c r="MZT17" s="93"/>
      <c r="MZU17" s="93"/>
      <c r="MZV17" s="93"/>
      <c r="MZW17" s="93"/>
      <c r="MZX17" s="93"/>
      <c r="MZY17" s="93"/>
      <c r="MZZ17" s="93"/>
      <c r="NAA17" s="93"/>
      <c r="NAB17" s="93"/>
      <c r="NAC17" s="93"/>
      <c r="NAD17" s="93"/>
      <c r="NAE17" s="93"/>
      <c r="NAF17" s="93"/>
      <c r="NAG17" s="93"/>
      <c r="NAH17" s="93"/>
      <c r="NAI17" s="93"/>
      <c r="NAJ17" s="93"/>
      <c r="NAK17" s="93"/>
      <c r="NAL17" s="93"/>
      <c r="NAM17" s="93"/>
      <c r="NAN17" s="93"/>
      <c r="NAO17" s="93"/>
      <c r="NAP17" s="93"/>
      <c r="NAQ17" s="93"/>
      <c r="NAR17" s="93"/>
      <c r="NAS17" s="93"/>
      <c r="NAT17" s="93"/>
      <c r="NAU17" s="93"/>
      <c r="NAV17" s="93"/>
      <c r="NAW17" s="93"/>
      <c r="NAX17" s="93"/>
      <c r="NAY17" s="93"/>
      <c r="NAZ17" s="93"/>
      <c r="NBA17" s="93"/>
      <c r="NBB17" s="93"/>
      <c r="NBC17" s="93"/>
      <c r="NBD17" s="93"/>
      <c r="NBE17" s="93"/>
      <c r="NBF17" s="93"/>
      <c r="NBG17" s="93"/>
      <c r="NBH17" s="93"/>
      <c r="NBI17" s="93"/>
      <c r="NBJ17" s="93"/>
      <c r="NBK17" s="93"/>
      <c r="NBL17" s="93"/>
      <c r="NBM17" s="93"/>
      <c r="NBN17" s="93"/>
      <c r="NBO17" s="93"/>
      <c r="NBP17" s="93"/>
      <c r="NBQ17" s="93"/>
      <c r="NBR17" s="93"/>
      <c r="NBS17" s="93"/>
      <c r="NBT17" s="93"/>
      <c r="NBU17" s="93"/>
      <c r="NBV17" s="93"/>
      <c r="NBW17" s="93"/>
      <c r="NBX17" s="93"/>
      <c r="NBY17" s="93"/>
      <c r="NBZ17" s="93"/>
      <c r="NCA17" s="93"/>
      <c r="NCB17" s="93"/>
      <c r="NCC17" s="93"/>
      <c r="NCD17" s="93"/>
      <c r="NCE17" s="93"/>
      <c r="NCF17" s="93"/>
      <c r="NCG17" s="93"/>
      <c r="NCH17" s="93"/>
      <c r="NCI17" s="93"/>
      <c r="NCJ17" s="93"/>
      <c r="NCK17" s="93"/>
      <c r="NCL17" s="93"/>
      <c r="NCM17" s="93"/>
      <c r="NCN17" s="93"/>
      <c r="NCO17" s="93"/>
      <c r="NCP17" s="93"/>
      <c r="NCQ17" s="93"/>
      <c r="NCR17" s="93"/>
      <c r="NCS17" s="93"/>
      <c r="NCT17" s="93"/>
      <c r="NCU17" s="93"/>
      <c r="NCV17" s="93"/>
      <c r="NCW17" s="93"/>
      <c r="NCX17" s="93"/>
      <c r="NCY17" s="93"/>
      <c r="NCZ17" s="93"/>
      <c r="NDA17" s="93"/>
      <c r="NDB17" s="93"/>
      <c r="NDC17" s="93"/>
      <c r="NDD17" s="93"/>
      <c r="NDE17" s="93"/>
      <c r="NDF17" s="93"/>
      <c r="NDG17" s="93"/>
      <c r="NDH17" s="93"/>
      <c r="NDI17" s="93"/>
      <c r="NDJ17" s="93"/>
      <c r="NDK17" s="93"/>
      <c r="NDL17" s="93"/>
      <c r="NDM17" s="93"/>
      <c r="NDN17" s="93"/>
      <c r="NDO17" s="93"/>
      <c r="NDP17" s="93"/>
      <c r="NDQ17" s="93"/>
      <c r="NDR17" s="93"/>
      <c r="NDS17" s="93"/>
      <c r="NDT17" s="93"/>
      <c r="NDU17" s="93"/>
      <c r="NDV17" s="93"/>
      <c r="NDW17" s="93"/>
      <c r="NDX17" s="93"/>
      <c r="NDY17" s="93"/>
      <c r="NDZ17" s="93"/>
      <c r="NEA17" s="93"/>
      <c r="NEB17" s="93"/>
      <c r="NEC17" s="93"/>
      <c r="NED17" s="93"/>
      <c r="NEE17" s="93"/>
      <c r="NEF17" s="93"/>
      <c r="NEG17" s="93"/>
      <c r="NEH17" s="93"/>
      <c r="NEI17" s="93"/>
      <c r="NEJ17" s="93"/>
      <c r="NEK17" s="93"/>
      <c r="NEL17" s="93"/>
      <c r="NEM17" s="93"/>
      <c r="NEN17" s="93"/>
      <c r="NEO17" s="93"/>
      <c r="NEP17" s="93"/>
      <c r="NEQ17" s="93"/>
      <c r="NER17" s="93"/>
      <c r="NES17" s="93"/>
      <c r="NET17" s="93"/>
      <c r="NEU17" s="93"/>
      <c r="NEV17" s="93"/>
      <c r="NEW17" s="93"/>
      <c r="NEX17" s="93"/>
      <c r="NEY17" s="93"/>
      <c r="NEZ17" s="93"/>
      <c r="NFA17" s="93"/>
      <c r="NFB17" s="93"/>
      <c r="NFC17" s="93"/>
      <c r="NFD17" s="93"/>
      <c r="NFE17" s="93"/>
      <c r="NFF17" s="93"/>
      <c r="NFG17" s="93"/>
      <c r="NFH17" s="93"/>
      <c r="NFI17" s="93"/>
      <c r="NFJ17" s="93"/>
      <c r="NFK17" s="93"/>
      <c r="NFL17" s="93"/>
      <c r="NFM17" s="93"/>
      <c r="NFN17" s="93"/>
      <c r="NFO17" s="93"/>
      <c r="NFP17" s="93"/>
      <c r="NFQ17" s="93"/>
      <c r="NFR17" s="93"/>
      <c r="NFS17" s="93"/>
      <c r="NFT17" s="93"/>
      <c r="NFU17" s="93"/>
      <c r="NFV17" s="93"/>
      <c r="NFW17" s="93"/>
      <c r="NFX17" s="93"/>
      <c r="NFY17" s="93"/>
      <c r="NFZ17" s="93"/>
      <c r="NGA17" s="93"/>
      <c r="NGB17" s="93"/>
      <c r="NGC17" s="93"/>
      <c r="NGD17" s="93"/>
      <c r="NGE17" s="93"/>
      <c r="NGF17" s="93"/>
      <c r="NGG17" s="93"/>
      <c r="NGH17" s="93"/>
      <c r="NGI17" s="93"/>
      <c r="NGJ17" s="93"/>
      <c r="NGK17" s="93"/>
      <c r="NGL17" s="93"/>
      <c r="NGM17" s="93"/>
      <c r="NGN17" s="93"/>
      <c r="NGO17" s="93"/>
      <c r="NGP17" s="93"/>
      <c r="NGQ17" s="93"/>
      <c r="NGR17" s="93"/>
      <c r="NGS17" s="93"/>
      <c r="NGT17" s="93"/>
      <c r="NGU17" s="93"/>
      <c r="NGV17" s="93"/>
      <c r="NGW17" s="93"/>
      <c r="NGX17" s="93"/>
      <c r="NGY17" s="93"/>
      <c r="NGZ17" s="93"/>
      <c r="NHA17" s="93"/>
      <c r="NHB17" s="93"/>
      <c r="NHC17" s="93"/>
      <c r="NHD17" s="93"/>
      <c r="NHE17" s="93"/>
      <c r="NHF17" s="93"/>
      <c r="NHG17" s="93"/>
      <c r="NHH17" s="93"/>
      <c r="NHI17" s="93"/>
      <c r="NHJ17" s="93"/>
      <c r="NHK17" s="93"/>
      <c r="NHL17" s="93"/>
      <c r="NHM17" s="93"/>
      <c r="NHN17" s="93"/>
      <c r="NHO17" s="93"/>
      <c r="NHP17" s="93"/>
      <c r="NHQ17" s="93"/>
      <c r="NHR17" s="93"/>
      <c r="NHS17" s="93"/>
      <c r="NHT17" s="93"/>
      <c r="NHU17" s="93"/>
      <c r="NHV17" s="93"/>
      <c r="NHW17" s="93"/>
      <c r="NHX17" s="93"/>
      <c r="NHY17" s="93"/>
      <c r="NHZ17" s="93"/>
      <c r="NIA17" s="93"/>
      <c r="NIB17" s="93"/>
      <c r="NIC17" s="93"/>
      <c r="NID17" s="93"/>
      <c r="NIE17" s="93"/>
      <c r="NIF17" s="93"/>
      <c r="NIG17" s="93"/>
      <c r="NIH17" s="93"/>
      <c r="NII17" s="93"/>
      <c r="NIJ17" s="93"/>
      <c r="NIK17" s="93"/>
      <c r="NIL17" s="93"/>
      <c r="NIM17" s="93"/>
      <c r="NIN17" s="93"/>
      <c r="NIO17" s="93"/>
      <c r="NIP17" s="93"/>
      <c r="NIQ17" s="93"/>
      <c r="NIR17" s="93"/>
      <c r="NIS17" s="93"/>
      <c r="NIT17" s="93"/>
      <c r="NIU17" s="93"/>
      <c r="NIV17" s="93"/>
      <c r="NIW17" s="93"/>
      <c r="NIX17" s="93"/>
      <c r="NIY17" s="93"/>
      <c r="NIZ17" s="93"/>
      <c r="NJA17" s="93"/>
      <c r="NJB17" s="93"/>
      <c r="NJC17" s="93"/>
      <c r="NJD17" s="93"/>
      <c r="NJE17" s="93"/>
      <c r="NJF17" s="93"/>
      <c r="NJG17" s="93"/>
      <c r="NJH17" s="93"/>
      <c r="NJI17" s="93"/>
      <c r="NJJ17" s="93"/>
      <c r="NJK17" s="93"/>
      <c r="NJL17" s="93"/>
      <c r="NJM17" s="93"/>
      <c r="NJN17" s="93"/>
      <c r="NJO17" s="93"/>
      <c r="NJP17" s="93"/>
      <c r="NJQ17" s="93"/>
      <c r="NJR17" s="93"/>
      <c r="NJS17" s="93"/>
      <c r="NJT17" s="93"/>
      <c r="NJU17" s="93"/>
      <c r="NJV17" s="93"/>
      <c r="NJW17" s="93"/>
      <c r="NJX17" s="93"/>
      <c r="NJY17" s="93"/>
      <c r="NJZ17" s="93"/>
      <c r="NKA17" s="93"/>
      <c r="NKB17" s="93"/>
      <c r="NKC17" s="93"/>
      <c r="NKD17" s="93"/>
      <c r="NKE17" s="93"/>
      <c r="NKF17" s="93"/>
      <c r="NKG17" s="93"/>
      <c r="NKH17" s="93"/>
      <c r="NKI17" s="93"/>
      <c r="NKJ17" s="93"/>
      <c r="NKK17" s="93"/>
      <c r="NKL17" s="93"/>
      <c r="NKM17" s="93"/>
      <c r="NKN17" s="93"/>
      <c r="NKO17" s="93"/>
      <c r="NKP17" s="93"/>
      <c r="NKQ17" s="93"/>
      <c r="NKR17" s="93"/>
      <c r="NKS17" s="93"/>
      <c r="NKT17" s="93"/>
      <c r="NKU17" s="93"/>
      <c r="NKV17" s="93"/>
      <c r="NKW17" s="93"/>
      <c r="NKX17" s="93"/>
      <c r="NKY17" s="93"/>
      <c r="NKZ17" s="93"/>
      <c r="NLA17" s="93"/>
      <c r="NLB17" s="93"/>
      <c r="NLC17" s="93"/>
      <c r="NLD17" s="93"/>
      <c r="NLE17" s="93"/>
      <c r="NLF17" s="93"/>
      <c r="NLG17" s="93"/>
      <c r="NLH17" s="93"/>
      <c r="NLI17" s="93"/>
      <c r="NLJ17" s="93"/>
      <c r="NLK17" s="93"/>
      <c r="NLL17" s="93"/>
      <c r="NLM17" s="93"/>
      <c r="NLN17" s="93"/>
      <c r="NLO17" s="93"/>
      <c r="NLP17" s="93"/>
      <c r="NLQ17" s="93"/>
      <c r="NLR17" s="93"/>
      <c r="NLS17" s="93"/>
      <c r="NLT17" s="93"/>
      <c r="NLU17" s="93"/>
      <c r="NLV17" s="93"/>
      <c r="NLW17" s="93"/>
      <c r="NLX17" s="93"/>
      <c r="NLY17" s="93"/>
      <c r="NLZ17" s="93"/>
      <c r="NMA17" s="93"/>
      <c r="NMB17" s="93"/>
      <c r="NMC17" s="93"/>
      <c r="NMD17" s="93"/>
      <c r="NME17" s="93"/>
      <c r="NMF17" s="93"/>
      <c r="NMG17" s="93"/>
      <c r="NMH17" s="93"/>
      <c r="NMI17" s="93"/>
      <c r="NMJ17" s="93"/>
      <c r="NMK17" s="93"/>
      <c r="NML17" s="93"/>
      <c r="NMM17" s="93"/>
      <c r="NMN17" s="93"/>
      <c r="NMO17" s="93"/>
      <c r="NMP17" s="93"/>
      <c r="NMQ17" s="93"/>
      <c r="NMR17" s="93"/>
      <c r="NMS17" s="93"/>
      <c r="NMT17" s="93"/>
      <c r="NMU17" s="93"/>
      <c r="NMV17" s="93"/>
      <c r="NMW17" s="93"/>
      <c r="NMX17" s="93"/>
      <c r="NMY17" s="93"/>
      <c r="NMZ17" s="93"/>
      <c r="NNA17" s="93"/>
      <c r="NNB17" s="93"/>
      <c r="NNC17" s="93"/>
      <c r="NND17" s="93"/>
      <c r="NNE17" s="93"/>
      <c r="NNF17" s="93"/>
      <c r="NNG17" s="93"/>
      <c r="NNH17" s="93"/>
      <c r="NNI17" s="93"/>
      <c r="NNJ17" s="93"/>
      <c r="NNK17" s="93"/>
      <c r="NNL17" s="93"/>
      <c r="NNM17" s="93"/>
      <c r="NNN17" s="93"/>
      <c r="NNO17" s="93"/>
      <c r="NNP17" s="93"/>
      <c r="NNQ17" s="93"/>
      <c r="NNR17" s="93"/>
      <c r="NNS17" s="93"/>
      <c r="NNT17" s="93"/>
      <c r="NNU17" s="93"/>
      <c r="NNV17" s="93"/>
      <c r="NNW17" s="93"/>
      <c r="NNX17" s="93"/>
      <c r="NNY17" s="93"/>
      <c r="NNZ17" s="93"/>
      <c r="NOA17" s="93"/>
      <c r="NOB17" s="93"/>
      <c r="NOC17" s="93"/>
      <c r="NOD17" s="93"/>
      <c r="NOE17" s="93"/>
      <c r="NOF17" s="93"/>
      <c r="NOG17" s="93"/>
      <c r="NOH17" s="93"/>
      <c r="NOI17" s="93"/>
      <c r="NOJ17" s="93"/>
      <c r="NOK17" s="93"/>
      <c r="NOL17" s="93"/>
      <c r="NOM17" s="93"/>
      <c r="NON17" s="93"/>
      <c r="NOO17" s="93"/>
      <c r="NOP17" s="93"/>
      <c r="NOQ17" s="93"/>
      <c r="NOR17" s="93"/>
      <c r="NOS17" s="93"/>
      <c r="NOT17" s="93"/>
      <c r="NOU17" s="93"/>
      <c r="NOV17" s="93"/>
      <c r="NOW17" s="93"/>
      <c r="NOX17" s="93"/>
      <c r="NOY17" s="93"/>
      <c r="NOZ17" s="93"/>
      <c r="NPA17" s="93"/>
      <c r="NPB17" s="93"/>
      <c r="NPC17" s="93"/>
      <c r="NPD17" s="93"/>
      <c r="NPE17" s="93"/>
      <c r="NPF17" s="93"/>
      <c r="NPG17" s="93"/>
      <c r="NPH17" s="93"/>
      <c r="NPI17" s="93"/>
      <c r="NPJ17" s="93"/>
      <c r="NPK17" s="93"/>
      <c r="NPL17" s="93"/>
      <c r="NPM17" s="93"/>
      <c r="NPN17" s="93"/>
      <c r="NPO17" s="93"/>
      <c r="NPP17" s="93"/>
      <c r="NPQ17" s="93"/>
      <c r="NPR17" s="93"/>
      <c r="NPS17" s="93"/>
      <c r="NPT17" s="93"/>
      <c r="NPU17" s="93"/>
      <c r="NPV17" s="93"/>
      <c r="NPW17" s="93"/>
      <c r="NPX17" s="93"/>
      <c r="NPY17" s="93"/>
      <c r="NPZ17" s="93"/>
      <c r="NQA17" s="93"/>
      <c r="NQB17" s="93"/>
      <c r="NQC17" s="93"/>
      <c r="NQD17" s="93"/>
      <c r="NQE17" s="93"/>
      <c r="NQF17" s="93"/>
      <c r="NQG17" s="93"/>
      <c r="NQH17" s="93"/>
      <c r="NQI17" s="93"/>
      <c r="NQJ17" s="93"/>
      <c r="NQK17" s="93"/>
      <c r="NQL17" s="93"/>
      <c r="NQM17" s="93"/>
      <c r="NQN17" s="93"/>
      <c r="NQO17" s="93"/>
      <c r="NQP17" s="93"/>
      <c r="NQQ17" s="93"/>
      <c r="NQR17" s="93"/>
      <c r="NQS17" s="93"/>
      <c r="NQT17" s="93"/>
      <c r="NQU17" s="93"/>
      <c r="NQV17" s="93"/>
      <c r="NQW17" s="93"/>
      <c r="NQX17" s="93"/>
      <c r="NQY17" s="93"/>
      <c r="NQZ17" s="93"/>
      <c r="NRA17" s="93"/>
      <c r="NRB17" s="93"/>
      <c r="NRC17" s="93"/>
      <c r="NRD17" s="93"/>
      <c r="NRE17" s="93"/>
      <c r="NRF17" s="93"/>
      <c r="NRG17" s="93"/>
      <c r="NRH17" s="93"/>
      <c r="NRI17" s="93"/>
      <c r="NRJ17" s="93"/>
      <c r="NRK17" s="93"/>
      <c r="NRL17" s="93"/>
      <c r="NRM17" s="93"/>
      <c r="NRN17" s="93"/>
      <c r="NRO17" s="93"/>
      <c r="NRP17" s="93"/>
      <c r="NRQ17" s="93"/>
      <c r="NRR17" s="93"/>
      <c r="NRS17" s="93"/>
      <c r="NRT17" s="93"/>
      <c r="NRU17" s="93"/>
      <c r="NRV17" s="93"/>
      <c r="NRW17" s="93"/>
      <c r="NRX17" s="93"/>
      <c r="NRY17" s="93"/>
      <c r="NRZ17" s="93"/>
      <c r="NSA17" s="93"/>
      <c r="NSB17" s="93"/>
      <c r="NSC17" s="93"/>
      <c r="NSD17" s="93"/>
      <c r="NSE17" s="93"/>
      <c r="NSF17" s="93"/>
      <c r="NSG17" s="93"/>
      <c r="NSH17" s="93"/>
      <c r="NSI17" s="93"/>
      <c r="NSJ17" s="93"/>
      <c r="NSK17" s="93"/>
      <c r="NSL17" s="93"/>
      <c r="NSM17" s="93"/>
      <c r="NSN17" s="93"/>
      <c r="NSO17" s="93"/>
      <c r="NSP17" s="93"/>
      <c r="NSQ17" s="93"/>
      <c r="NSR17" s="93"/>
      <c r="NSS17" s="93"/>
      <c r="NST17" s="93"/>
      <c r="NSU17" s="93"/>
      <c r="NSV17" s="93"/>
      <c r="NSW17" s="93"/>
      <c r="NSX17" s="93"/>
      <c r="NSY17" s="93"/>
      <c r="NSZ17" s="93"/>
      <c r="NTA17" s="93"/>
      <c r="NTB17" s="93"/>
      <c r="NTC17" s="93"/>
      <c r="NTD17" s="93"/>
      <c r="NTE17" s="93"/>
      <c r="NTF17" s="93"/>
      <c r="NTG17" s="93"/>
      <c r="NTH17" s="93"/>
      <c r="NTI17" s="93"/>
      <c r="NTJ17" s="93"/>
      <c r="NTK17" s="93"/>
      <c r="NTL17" s="93"/>
      <c r="NTM17" s="93"/>
      <c r="NTN17" s="93"/>
      <c r="NTO17" s="93"/>
      <c r="NTP17" s="93"/>
      <c r="NTQ17" s="93"/>
      <c r="NTR17" s="93"/>
      <c r="NTS17" s="93"/>
      <c r="NTT17" s="93"/>
      <c r="NTU17" s="93"/>
      <c r="NTV17" s="93"/>
      <c r="NTW17" s="93"/>
      <c r="NTX17" s="93"/>
      <c r="NTY17" s="93"/>
      <c r="NTZ17" s="93"/>
      <c r="NUA17" s="93"/>
      <c r="NUB17" s="93"/>
      <c r="NUC17" s="93"/>
      <c r="NUD17" s="93"/>
      <c r="NUE17" s="93"/>
      <c r="NUF17" s="93"/>
      <c r="NUG17" s="93"/>
      <c r="NUH17" s="93"/>
      <c r="NUI17" s="93"/>
      <c r="NUJ17" s="93"/>
      <c r="NUK17" s="93"/>
      <c r="NUL17" s="93"/>
      <c r="NUM17" s="93"/>
      <c r="NUN17" s="93"/>
      <c r="NUO17" s="93"/>
      <c r="NUP17" s="93"/>
      <c r="NUQ17" s="93"/>
      <c r="NUR17" s="93"/>
      <c r="NUS17" s="93"/>
      <c r="NUT17" s="93"/>
      <c r="NUU17" s="93"/>
      <c r="NUV17" s="93"/>
      <c r="NUW17" s="93"/>
      <c r="NUX17" s="93"/>
      <c r="NUY17" s="93"/>
      <c r="NUZ17" s="93"/>
      <c r="NVA17" s="93"/>
      <c r="NVB17" s="93"/>
      <c r="NVC17" s="93"/>
      <c r="NVD17" s="93"/>
      <c r="NVE17" s="93"/>
      <c r="NVF17" s="93"/>
      <c r="NVG17" s="93"/>
      <c r="NVH17" s="93"/>
      <c r="NVI17" s="93"/>
      <c r="NVJ17" s="93"/>
      <c r="NVK17" s="93"/>
      <c r="NVL17" s="93"/>
      <c r="NVM17" s="93"/>
      <c r="NVN17" s="93"/>
      <c r="NVO17" s="93"/>
      <c r="NVP17" s="93"/>
      <c r="NVQ17" s="93"/>
      <c r="NVR17" s="93"/>
      <c r="NVS17" s="93"/>
      <c r="NVT17" s="93"/>
      <c r="NVU17" s="93"/>
      <c r="NVV17" s="93"/>
      <c r="NVW17" s="93"/>
      <c r="NVX17" s="93"/>
      <c r="NVY17" s="93"/>
      <c r="NVZ17" s="93"/>
      <c r="NWA17" s="93"/>
      <c r="NWB17" s="93"/>
      <c r="NWC17" s="93"/>
      <c r="NWD17" s="93"/>
      <c r="NWE17" s="93"/>
      <c r="NWF17" s="93"/>
      <c r="NWG17" s="93"/>
      <c r="NWH17" s="93"/>
      <c r="NWI17" s="93"/>
      <c r="NWJ17" s="93"/>
      <c r="NWK17" s="93"/>
      <c r="NWL17" s="93"/>
      <c r="NWM17" s="93"/>
      <c r="NWN17" s="93"/>
      <c r="NWO17" s="93"/>
      <c r="NWP17" s="93"/>
      <c r="NWQ17" s="93"/>
      <c r="NWR17" s="93"/>
      <c r="NWS17" s="93"/>
      <c r="NWT17" s="93"/>
      <c r="NWU17" s="93"/>
      <c r="NWV17" s="93"/>
      <c r="NWW17" s="93"/>
      <c r="NWX17" s="93"/>
      <c r="NWY17" s="93"/>
      <c r="NWZ17" s="93"/>
      <c r="NXA17" s="93"/>
      <c r="NXB17" s="93"/>
      <c r="NXC17" s="93"/>
      <c r="NXD17" s="93"/>
      <c r="NXE17" s="93"/>
      <c r="NXF17" s="93"/>
      <c r="NXG17" s="93"/>
      <c r="NXH17" s="93"/>
      <c r="NXI17" s="93"/>
      <c r="NXJ17" s="93"/>
      <c r="NXK17" s="93"/>
      <c r="NXL17" s="93"/>
      <c r="NXM17" s="93"/>
      <c r="NXN17" s="93"/>
      <c r="NXO17" s="93"/>
      <c r="NXP17" s="93"/>
      <c r="NXQ17" s="93"/>
      <c r="NXR17" s="93"/>
      <c r="NXS17" s="93"/>
      <c r="NXT17" s="93"/>
      <c r="NXU17" s="93"/>
      <c r="NXV17" s="93"/>
      <c r="NXW17" s="93"/>
      <c r="NXX17" s="93"/>
      <c r="NXY17" s="93"/>
      <c r="NXZ17" s="93"/>
      <c r="NYA17" s="93"/>
      <c r="NYB17" s="93"/>
      <c r="NYC17" s="93"/>
      <c r="NYD17" s="93"/>
      <c r="NYE17" s="93"/>
      <c r="NYF17" s="93"/>
      <c r="NYG17" s="93"/>
      <c r="NYH17" s="93"/>
      <c r="NYI17" s="93"/>
      <c r="NYJ17" s="93"/>
      <c r="NYK17" s="93"/>
      <c r="NYL17" s="93"/>
      <c r="NYM17" s="93"/>
      <c r="NYN17" s="93"/>
      <c r="NYO17" s="93"/>
      <c r="NYP17" s="93"/>
      <c r="NYQ17" s="93"/>
      <c r="NYR17" s="93"/>
      <c r="NYS17" s="93"/>
      <c r="NYT17" s="93"/>
      <c r="NYU17" s="93"/>
      <c r="NYV17" s="93"/>
      <c r="NYW17" s="93"/>
      <c r="NYX17" s="93"/>
      <c r="NYY17" s="93"/>
      <c r="NYZ17" s="93"/>
      <c r="NZA17" s="93"/>
      <c r="NZB17" s="93"/>
      <c r="NZC17" s="93"/>
      <c r="NZD17" s="93"/>
      <c r="NZE17" s="93"/>
      <c r="NZF17" s="93"/>
      <c r="NZG17" s="93"/>
      <c r="NZH17" s="93"/>
      <c r="NZI17" s="93"/>
      <c r="NZJ17" s="93"/>
      <c r="NZK17" s="93"/>
      <c r="NZL17" s="93"/>
      <c r="NZM17" s="93"/>
      <c r="NZN17" s="93"/>
      <c r="NZO17" s="93"/>
      <c r="NZP17" s="93"/>
      <c r="NZQ17" s="93"/>
      <c r="NZR17" s="93"/>
      <c r="NZS17" s="93"/>
      <c r="NZT17" s="93"/>
      <c r="NZU17" s="93"/>
      <c r="NZV17" s="93"/>
      <c r="NZW17" s="93"/>
      <c r="NZX17" s="93"/>
      <c r="NZY17" s="93"/>
      <c r="NZZ17" s="93"/>
      <c r="OAA17" s="93"/>
      <c r="OAB17" s="93"/>
      <c r="OAC17" s="93"/>
      <c r="OAD17" s="93"/>
      <c r="OAE17" s="93"/>
      <c r="OAF17" s="93"/>
      <c r="OAG17" s="93"/>
      <c r="OAH17" s="93"/>
      <c r="OAI17" s="93"/>
      <c r="OAJ17" s="93"/>
      <c r="OAK17" s="93"/>
      <c r="OAL17" s="93"/>
      <c r="OAM17" s="93"/>
      <c r="OAN17" s="93"/>
      <c r="OAO17" s="93"/>
      <c r="OAP17" s="93"/>
      <c r="OAQ17" s="93"/>
      <c r="OAR17" s="93"/>
      <c r="OAS17" s="93"/>
      <c r="OAT17" s="93"/>
      <c r="OAU17" s="93"/>
      <c r="OAV17" s="93"/>
      <c r="OAW17" s="93"/>
      <c r="OAX17" s="93"/>
      <c r="OAY17" s="93"/>
      <c r="OAZ17" s="93"/>
      <c r="OBA17" s="93"/>
      <c r="OBB17" s="93"/>
      <c r="OBC17" s="93"/>
      <c r="OBD17" s="93"/>
      <c r="OBE17" s="93"/>
      <c r="OBF17" s="93"/>
      <c r="OBG17" s="93"/>
      <c r="OBH17" s="93"/>
      <c r="OBI17" s="93"/>
      <c r="OBJ17" s="93"/>
      <c r="OBK17" s="93"/>
      <c r="OBL17" s="93"/>
      <c r="OBM17" s="93"/>
      <c r="OBN17" s="93"/>
      <c r="OBO17" s="93"/>
      <c r="OBP17" s="93"/>
      <c r="OBQ17" s="93"/>
      <c r="OBR17" s="93"/>
      <c r="OBS17" s="93"/>
      <c r="OBT17" s="93"/>
      <c r="OBU17" s="93"/>
      <c r="OBV17" s="93"/>
      <c r="OBW17" s="93"/>
      <c r="OBX17" s="93"/>
      <c r="OBY17" s="93"/>
      <c r="OBZ17" s="93"/>
      <c r="OCA17" s="93"/>
      <c r="OCB17" s="93"/>
      <c r="OCC17" s="93"/>
      <c r="OCD17" s="93"/>
      <c r="OCE17" s="93"/>
      <c r="OCF17" s="93"/>
      <c r="OCG17" s="93"/>
      <c r="OCH17" s="93"/>
      <c r="OCI17" s="93"/>
      <c r="OCJ17" s="93"/>
      <c r="OCK17" s="93"/>
      <c r="OCL17" s="93"/>
      <c r="OCM17" s="93"/>
      <c r="OCN17" s="93"/>
      <c r="OCO17" s="93"/>
      <c r="OCP17" s="93"/>
      <c r="OCQ17" s="93"/>
      <c r="OCR17" s="93"/>
      <c r="OCS17" s="93"/>
      <c r="OCT17" s="93"/>
      <c r="OCU17" s="93"/>
      <c r="OCV17" s="93"/>
      <c r="OCW17" s="93"/>
      <c r="OCX17" s="93"/>
      <c r="OCY17" s="93"/>
      <c r="OCZ17" s="93"/>
      <c r="ODA17" s="93"/>
      <c r="ODB17" s="93"/>
      <c r="ODC17" s="93"/>
      <c r="ODD17" s="93"/>
      <c r="ODE17" s="93"/>
      <c r="ODF17" s="93"/>
      <c r="ODG17" s="93"/>
      <c r="ODH17" s="93"/>
      <c r="ODI17" s="93"/>
      <c r="ODJ17" s="93"/>
      <c r="ODK17" s="93"/>
      <c r="ODL17" s="93"/>
      <c r="ODM17" s="93"/>
      <c r="ODN17" s="93"/>
      <c r="ODO17" s="93"/>
      <c r="ODP17" s="93"/>
      <c r="ODQ17" s="93"/>
      <c r="ODR17" s="93"/>
      <c r="ODS17" s="93"/>
      <c r="ODT17" s="93"/>
      <c r="ODU17" s="93"/>
      <c r="ODV17" s="93"/>
      <c r="ODW17" s="93"/>
      <c r="ODX17" s="93"/>
      <c r="ODY17" s="93"/>
      <c r="ODZ17" s="93"/>
      <c r="OEA17" s="93"/>
      <c r="OEB17" s="93"/>
      <c r="OEC17" s="93"/>
      <c r="OED17" s="93"/>
      <c r="OEE17" s="93"/>
      <c r="OEF17" s="93"/>
      <c r="OEG17" s="93"/>
      <c r="OEH17" s="93"/>
      <c r="OEI17" s="93"/>
      <c r="OEJ17" s="93"/>
      <c r="OEK17" s="93"/>
      <c r="OEL17" s="93"/>
      <c r="OEM17" s="93"/>
      <c r="OEN17" s="93"/>
      <c r="OEO17" s="93"/>
      <c r="OEP17" s="93"/>
      <c r="OEQ17" s="93"/>
      <c r="OER17" s="93"/>
      <c r="OES17" s="93"/>
      <c r="OET17" s="93"/>
      <c r="OEU17" s="93"/>
      <c r="OEV17" s="93"/>
      <c r="OEW17" s="93"/>
      <c r="OEX17" s="93"/>
      <c r="OEY17" s="93"/>
      <c r="OEZ17" s="93"/>
      <c r="OFA17" s="93"/>
      <c r="OFB17" s="93"/>
      <c r="OFC17" s="93"/>
      <c r="OFD17" s="93"/>
      <c r="OFE17" s="93"/>
      <c r="OFF17" s="93"/>
      <c r="OFG17" s="93"/>
      <c r="OFH17" s="93"/>
      <c r="OFI17" s="93"/>
      <c r="OFJ17" s="93"/>
      <c r="OFK17" s="93"/>
      <c r="OFL17" s="93"/>
      <c r="OFM17" s="93"/>
      <c r="OFN17" s="93"/>
      <c r="OFO17" s="93"/>
      <c r="OFP17" s="93"/>
      <c r="OFQ17" s="93"/>
      <c r="OFR17" s="93"/>
      <c r="OFS17" s="93"/>
      <c r="OFT17" s="93"/>
      <c r="OFU17" s="93"/>
      <c r="OFV17" s="93"/>
      <c r="OFW17" s="93"/>
      <c r="OFX17" s="93"/>
      <c r="OFY17" s="93"/>
      <c r="OFZ17" s="93"/>
      <c r="OGA17" s="93"/>
      <c r="OGB17" s="93"/>
      <c r="OGC17" s="93"/>
      <c r="OGD17" s="93"/>
      <c r="OGE17" s="93"/>
      <c r="OGF17" s="93"/>
      <c r="OGG17" s="93"/>
      <c r="OGH17" s="93"/>
      <c r="OGI17" s="93"/>
      <c r="OGJ17" s="93"/>
      <c r="OGK17" s="93"/>
      <c r="OGL17" s="93"/>
      <c r="OGM17" s="93"/>
      <c r="OGN17" s="93"/>
      <c r="OGO17" s="93"/>
      <c r="OGP17" s="93"/>
      <c r="OGQ17" s="93"/>
      <c r="OGR17" s="93"/>
      <c r="OGS17" s="93"/>
      <c r="OGT17" s="93"/>
      <c r="OGU17" s="93"/>
      <c r="OGV17" s="93"/>
      <c r="OGW17" s="93"/>
      <c r="OGX17" s="93"/>
      <c r="OGY17" s="93"/>
      <c r="OGZ17" s="93"/>
      <c r="OHA17" s="93"/>
      <c r="OHB17" s="93"/>
      <c r="OHC17" s="93"/>
      <c r="OHD17" s="93"/>
      <c r="OHE17" s="93"/>
      <c r="OHF17" s="93"/>
      <c r="OHG17" s="93"/>
      <c r="OHH17" s="93"/>
      <c r="OHI17" s="93"/>
      <c r="OHJ17" s="93"/>
      <c r="OHK17" s="93"/>
      <c r="OHL17" s="93"/>
      <c r="OHM17" s="93"/>
      <c r="OHN17" s="93"/>
      <c r="OHO17" s="93"/>
      <c r="OHP17" s="93"/>
      <c r="OHQ17" s="93"/>
      <c r="OHR17" s="93"/>
      <c r="OHS17" s="93"/>
      <c r="OHT17" s="93"/>
      <c r="OHU17" s="93"/>
      <c r="OHV17" s="93"/>
      <c r="OHW17" s="93"/>
      <c r="OHX17" s="93"/>
      <c r="OHY17" s="93"/>
      <c r="OHZ17" s="93"/>
      <c r="OIA17" s="93"/>
      <c r="OIB17" s="93"/>
      <c r="OIC17" s="93"/>
      <c r="OID17" s="93"/>
      <c r="OIE17" s="93"/>
      <c r="OIF17" s="93"/>
      <c r="OIG17" s="93"/>
      <c r="OIH17" s="93"/>
      <c r="OII17" s="93"/>
      <c r="OIJ17" s="93"/>
      <c r="OIK17" s="93"/>
      <c r="OIL17" s="93"/>
      <c r="OIM17" s="93"/>
      <c r="OIN17" s="93"/>
      <c r="OIO17" s="93"/>
      <c r="OIP17" s="93"/>
      <c r="OIQ17" s="93"/>
      <c r="OIR17" s="93"/>
      <c r="OIS17" s="93"/>
      <c r="OIT17" s="93"/>
      <c r="OIU17" s="93"/>
      <c r="OIV17" s="93"/>
      <c r="OIW17" s="93"/>
      <c r="OIX17" s="93"/>
      <c r="OIY17" s="93"/>
      <c r="OIZ17" s="93"/>
      <c r="OJA17" s="93"/>
      <c r="OJB17" s="93"/>
      <c r="OJC17" s="93"/>
      <c r="OJD17" s="93"/>
      <c r="OJE17" s="93"/>
      <c r="OJF17" s="93"/>
      <c r="OJG17" s="93"/>
      <c r="OJH17" s="93"/>
      <c r="OJI17" s="93"/>
      <c r="OJJ17" s="93"/>
      <c r="OJK17" s="93"/>
      <c r="OJL17" s="93"/>
      <c r="OJM17" s="93"/>
      <c r="OJN17" s="93"/>
      <c r="OJO17" s="93"/>
      <c r="OJP17" s="93"/>
      <c r="OJQ17" s="93"/>
      <c r="OJR17" s="93"/>
      <c r="OJS17" s="93"/>
      <c r="OJT17" s="93"/>
      <c r="OJU17" s="93"/>
      <c r="OJV17" s="93"/>
      <c r="OJW17" s="93"/>
      <c r="OJX17" s="93"/>
      <c r="OJY17" s="93"/>
      <c r="OJZ17" s="93"/>
      <c r="OKA17" s="93"/>
      <c r="OKB17" s="93"/>
      <c r="OKC17" s="93"/>
      <c r="OKD17" s="93"/>
      <c r="OKE17" s="93"/>
      <c r="OKF17" s="93"/>
      <c r="OKG17" s="93"/>
      <c r="OKH17" s="93"/>
      <c r="OKI17" s="93"/>
      <c r="OKJ17" s="93"/>
      <c r="OKK17" s="93"/>
      <c r="OKL17" s="93"/>
      <c r="OKM17" s="93"/>
      <c r="OKN17" s="93"/>
      <c r="OKO17" s="93"/>
      <c r="OKP17" s="93"/>
      <c r="OKQ17" s="93"/>
      <c r="OKR17" s="93"/>
      <c r="OKS17" s="93"/>
      <c r="OKT17" s="93"/>
      <c r="OKU17" s="93"/>
      <c r="OKV17" s="93"/>
      <c r="OKW17" s="93"/>
      <c r="OKX17" s="93"/>
      <c r="OKY17" s="93"/>
      <c r="OKZ17" s="93"/>
      <c r="OLA17" s="93"/>
      <c r="OLB17" s="93"/>
      <c r="OLC17" s="93"/>
      <c r="OLD17" s="93"/>
      <c r="OLE17" s="93"/>
      <c r="OLF17" s="93"/>
      <c r="OLG17" s="93"/>
      <c r="OLH17" s="93"/>
      <c r="OLI17" s="93"/>
      <c r="OLJ17" s="93"/>
      <c r="OLK17" s="93"/>
      <c r="OLL17" s="93"/>
      <c r="OLM17" s="93"/>
      <c r="OLN17" s="93"/>
      <c r="OLO17" s="93"/>
      <c r="OLP17" s="93"/>
      <c r="OLQ17" s="93"/>
      <c r="OLR17" s="93"/>
      <c r="OLS17" s="93"/>
      <c r="OLT17" s="93"/>
      <c r="OLU17" s="93"/>
      <c r="OLV17" s="93"/>
      <c r="OLW17" s="93"/>
      <c r="OLX17" s="93"/>
      <c r="OLY17" s="93"/>
      <c r="OLZ17" s="93"/>
      <c r="OMA17" s="93"/>
      <c r="OMB17" s="93"/>
      <c r="OMC17" s="93"/>
      <c r="OMD17" s="93"/>
      <c r="OME17" s="93"/>
      <c r="OMF17" s="93"/>
      <c r="OMG17" s="93"/>
      <c r="OMH17" s="93"/>
      <c r="OMI17" s="93"/>
      <c r="OMJ17" s="93"/>
      <c r="OMK17" s="93"/>
      <c r="OML17" s="93"/>
      <c r="OMM17" s="93"/>
      <c r="OMN17" s="93"/>
      <c r="OMO17" s="93"/>
      <c r="OMP17" s="93"/>
      <c r="OMQ17" s="93"/>
      <c r="OMR17" s="93"/>
      <c r="OMS17" s="93"/>
      <c r="OMT17" s="93"/>
      <c r="OMU17" s="93"/>
      <c r="OMV17" s="93"/>
      <c r="OMW17" s="93"/>
      <c r="OMX17" s="93"/>
      <c r="OMY17" s="93"/>
      <c r="OMZ17" s="93"/>
      <c r="ONA17" s="93"/>
      <c r="ONB17" s="93"/>
      <c r="ONC17" s="93"/>
      <c r="OND17" s="93"/>
      <c r="ONE17" s="93"/>
      <c r="ONF17" s="93"/>
      <c r="ONG17" s="93"/>
      <c r="ONH17" s="93"/>
      <c r="ONI17" s="93"/>
      <c r="ONJ17" s="93"/>
      <c r="ONK17" s="93"/>
      <c r="ONL17" s="93"/>
      <c r="ONM17" s="93"/>
      <c r="ONN17" s="93"/>
      <c r="ONO17" s="93"/>
      <c r="ONP17" s="93"/>
      <c r="ONQ17" s="93"/>
      <c r="ONR17" s="93"/>
      <c r="ONS17" s="93"/>
      <c r="ONT17" s="93"/>
      <c r="ONU17" s="93"/>
      <c r="ONV17" s="93"/>
      <c r="ONW17" s="93"/>
      <c r="ONX17" s="93"/>
      <c r="ONY17" s="93"/>
      <c r="ONZ17" s="93"/>
      <c r="OOA17" s="93"/>
      <c r="OOB17" s="93"/>
      <c r="OOC17" s="93"/>
      <c r="OOD17" s="93"/>
      <c r="OOE17" s="93"/>
      <c r="OOF17" s="93"/>
      <c r="OOG17" s="93"/>
      <c r="OOH17" s="93"/>
      <c r="OOI17" s="93"/>
      <c r="OOJ17" s="93"/>
      <c r="OOK17" s="93"/>
      <c r="OOL17" s="93"/>
      <c r="OOM17" s="93"/>
      <c r="OON17" s="93"/>
      <c r="OOO17" s="93"/>
      <c r="OOP17" s="93"/>
      <c r="OOQ17" s="93"/>
      <c r="OOR17" s="93"/>
      <c r="OOS17" s="93"/>
      <c r="OOT17" s="93"/>
      <c r="OOU17" s="93"/>
      <c r="OOV17" s="93"/>
      <c r="OOW17" s="93"/>
      <c r="OOX17" s="93"/>
      <c r="OOY17" s="93"/>
      <c r="OOZ17" s="93"/>
      <c r="OPA17" s="93"/>
      <c r="OPB17" s="93"/>
      <c r="OPC17" s="93"/>
      <c r="OPD17" s="93"/>
      <c r="OPE17" s="93"/>
      <c r="OPF17" s="93"/>
      <c r="OPG17" s="93"/>
      <c r="OPH17" s="93"/>
      <c r="OPI17" s="93"/>
      <c r="OPJ17" s="93"/>
      <c r="OPK17" s="93"/>
      <c r="OPL17" s="93"/>
      <c r="OPM17" s="93"/>
      <c r="OPN17" s="93"/>
      <c r="OPO17" s="93"/>
      <c r="OPP17" s="93"/>
      <c r="OPQ17" s="93"/>
      <c r="OPR17" s="93"/>
      <c r="OPS17" s="93"/>
      <c r="OPT17" s="93"/>
      <c r="OPU17" s="93"/>
      <c r="OPV17" s="93"/>
      <c r="OPW17" s="93"/>
      <c r="OPX17" s="93"/>
      <c r="OPY17" s="93"/>
      <c r="OPZ17" s="93"/>
      <c r="OQA17" s="93"/>
      <c r="OQB17" s="93"/>
      <c r="OQC17" s="93"/>
      <c r="OQD17" s="93"/>
      <c r="OQE17" s="93"/>
      <c r="OQF17" s="93"/>
      <c r="OQG17" s="93"/>
      <c r="OQH17" s="93"/>
      <c r="OQI17" s="93"/>
      <c r="OQJ17" s="93"/>
      <c r="OQK17" s="93"/>
      <c r="OQL17" s="93"/>
      <c r="OQM17" s="93"/>
      <c r="OQN17" s="93"/>
      <c r="OQO17" s="93"/>
      <c r="OQP17" s="93"/>
      <c r="OQQ17" s="93"/>
      <c r="OQR17" s="93"/>
      <c r="OQS17" s="93"/>
      <c r="OQT17" s="93"/>
      <c r="OQU17" s="93"/>
      <c r="OQV17" s="93"/>
      <c r="OQW17" s="93"/>
      <c r="OQX17" s="93"/>
      <c r="OQY17" s="93"/>
      <c r="OQZ17" s="93"/>
      <c r="ORA17" s="93"/>
      <c r="ORB17" s="93"/>
      <c r="ORC17" s="93"/>
      <c r="ORD17" s="93"/>
      <c r="ORE17" s="93"/>
      <c r="ORF17" s="93"/>
      <c r="ORG17" s="93"/>
      <c r="ORH17" s="93"/>
      <c r="ORI17" s="93"/>
      <c r="ORJ17" s="93"/>
      <c r="ORK17" s="93"/>
      <c r="ORL17" s="93"/>
      <c r="ORM17" s="93"/>
      <c r="ORN17" s="93"/>
      <c r="ORO17" s="93"/>
      <c r="ORP17" s="93"/>
      <c r="ORQ17" s="93"/>
      <c r="ORR17" s="93"/>
      <c r="ORS17" s="93"/>
      <c r="ORT17" s="93"/>
      <c r="ORU17" s="93"/>
      <c r="ORV17" s="93"/>
      <c r="ORW17" s="93"/>
      <c r="ORX17" s="93"/>
      <c r="ORY17" s="93"/>
      <c r="ORZ17" s="93"/>
      <c r="OSA17" s="93"/>
      <c r="OSB17" s="93"/>
      <c r="OSC17" s="93"/>
      <c r="OSD17" s="93"/>
      <c r="OSE17" s="93"/>
      <c r="OSF17" s="93"/>
      <c r="OSG17" s="93"/>
      <c r="OSH17" s="93"/>
      <c r="OSI17" s="93"/>
      <c r="OSJ17" s="93"/>
      <c r="OSK17" s="93"/>
      <c r="OSL17" s="93"/>
      <c r="OSM17" s="93"/>
      <c r="OSN17" s="93"/>
      <c r="OSO17" s="93"/>
      <c r="OSP17" s="93"/>
      <c r="OSQ17" s="93"/>
      <c r="OSR17" s="93"/>
      <c r="OSS17" s="93"/>
      <c r="OST17" s="93"/>
      <c r="OSU17" s="93"/>
      <c r="OSV17" s="93"/>
      <c r="OSW17" s="93"/>
      <c r="OSX17" s="93"/>
      <c r="OSY17" s="93"/>
      <c r="OSZ17" s="93"/>
      <c r="OTA17" s="93"/>
      <c r="OTB17" s="93"/>
      <c r="OTC17" s="93"/>
      <c r="OTD17" s="93"/>
      <c r="OTE17" s="93"/>
      <c r="OTF17" s="93"/>
      <c r="OTG17" s="93"/>
      <c r="OTH17" s="93"/>
      <c r="OTI17" s="93"/>
      <c r="OTJ17" s="93"/>
      <c r="OTK17" s="93"/>
      <c r="OTL17" s="93"/>
      <c r="OTM17" s="93"/>
      <c r="OTN17" s="93"/>
      <c r="OTO17" s="93"/>
      <c r="OTP17" s="93"/>
      <c r="OTQ17" s="93"/>
      <c r="OTR17" s="93"/>
      <c r="OTS17" s="93"/>
      <c r="OTT17" s="93"/>
      <c r="OTU17" s="93"/>
      <c r="OTV17" s="93"/>
      <c r="OTW17" s="93"/>
      <c r="OTX17" s="93"/>
      <c r="OTY17" s="93"/>
      <c r="OTZ17" s="93"/>
      <c r="OUA17" s="93"/>
      <c r="OUB17" s="93"/>
      <c r="OUC17" s="93"/>
      <c r="OUD17" s="93"/>
      <c r="OUE17" s="93"/>
      <c r="OUF17" s="93"/>
      <c r="OUG17" s="93"/>
      <c r="OUH17" s="93"/>
      <c r="OUI17" s="93"/>
      <c r="OUJ17" s="93"/>
      <c r="OUK17" s="93"/>
      <c r="OUL17" s="93"/>
      <c r="OUM17" s="93"/>
      <c r="OUN17" s="93"/>
      <c r="OUO17" s="93"/>
      <c r="OUP17" s="93"/>
      <c r="OUQ17" s="93"/>
      <c r="OUR17" s="93"/>
      <c r="OUS17" s="93"/>
      <c r="OUT17" s="93"/>
      <c r="OUU17" s="93"/>
      <c r="OUV17" s="93"/>
      <c r="OUW17" s="93"/>
      <c r="OUX17" s="93"/>
      <c r="OUY17" s="93"/>
      <c r="OUZ17" s="93"/>
      <c r="OVA17" s="93"/>
      <c r="OVB17" s="93"/>
      <c r="OVC17" s="93"/>
      <c r="OVD17" s="93"/>
      <c r="OVE17" s="93"/>
      <c r="OVF17" s="93"/>
      <c r="OVG17" s="93"/>
      <c r="OVH17" s="93"/>
      <c r="OVI17" s="93"/>
      <c r="OVJ17" s="93"/>
      <c r="OVK17" s="93"/>
      <c r="OVL17" s="93"/>
      <c r="OVM17" s="93"/>
      <c r="OVN17" s="93"/>
      <c r="OVO17" s="93"/>
      <c r="OVP17" s="93"/>
      <c r="OVQ17" s="93"/>
      <c r="OVR17" s="93"/>
      <c r="OVS17" s="93"/>
      <c r="OVT17" s="93"/>
      <c r="OVU17" s="93"/>
      <c r="OVV17" s="93"/>
      <c r="OVW17" s="93"/>
      <c r="OVX17" s="93"/>
      <c r="OVY17" s="93"/>
      <c r="OVZ17" s="93"/>
      <c r="OWA17" s="93"/>
      <c r="OWB17" s="93"/>
      <c r="OWC17" s="93"/>
      <c r="OWD17" s="93"/>
      <c r="OWE17" s="93"/>
      <c r="OWF17" s="93"/>
      <c r="OWG17" s="93"/>
      <c r="OWH17" s="93"/>
      <c r="OWI17" s="93"/>
      <c r="OWJ17" s="93"/>
      <c r="OWK17" s="93"/>
      <c r="OWL17" s="93"/>
      <c r="OWM17" s="93"/>
      <c r="OWN17" s="93"/>
      <c r="OWO17" s="93"/>
      <c r="OWP17" s="93"/>
      <c r="OWQ17" s="93"/>
      <c r="OWR17" s="93"/>
      <c r="OWS17" s="93"/>
      <c r="OWT17" s="93"/>
      <c r="OWU17" s="93"/>
      <c r="OWV17" s="93"/>
      <c r="OWW17" s="93"/>
      <c r="OWX17" s="93"/>
      <c r="OWY17" s="93"/>
      <c r="OWZ17" s="93"/>
      <c r="OXA17" s="93"/>
      <c r="OXB17" s="93"/>
      <c r="OXC17" s="93"/>
      <c r="OXD17" s="93"/>
      <c r="OXE17" s="93"/>
      <c r="OXF17" s="93"/>
      <c r="OXG17" s="93"/>
      <c r="OXH17" s="93"/>
      <c r="OXI17" s="93"/>
      <c r="OXJ17" s="93"/>
      <c r="OXK17" s="93"/>
      <c r="OXL17" s="93"/>
      <c r="OXM17" s="93"/>
      <c r="OXN17" s="93"/>
      <c r="OXO17" s="93"/>
      <c r="OXP17" s="93"/>
      <c r="OXQ17" s="93"/>
      <c r="OXR17" s="93"/>
      <c r="OXS17" s="93"/>
      <c r="OXT17" s="93"/>
      <c r="OXU17" s="93"/>
      <c r="OXV17" s="93"/>
      <c r="OXW17" s="93"/>
      <c r="OXX17" s="93"/>
      <c r="OXY17" s="93"/>
      <c r="OXZ17" s="93"/>
      <c r="OYA17" s="93"/>
      <c r="OYB17" s="93"/>
      <c r="OYC17" s="93"/>
      <c r="OYD17" s="93"/>
      <c r="OYE17" s="93"/>
      <c r="OYF17" s="93"/>
      <c r="OYG17" s="93"/>
      <c r="OYH17" s="93"/>
      <c r="OYI17" s="93"/>
      <c r="OYJ17" s="93"/>
      <c r="OYK17" s="93"/>
      <c r="OYL17" s="93"/>
      <c r="OYM17" s="93"/>
      <c r="OYN17" s="93"/>
      <c r="OYO17" s="93"/>
      <c r="OYP17" s="93"/>
      <c r="OYQ17" s="93"/>
      <c r="OYR17" s="93"/>
      <c r="OYS17" s="93"/>
      <c r="OYT17" s="93"/>
      <c r="OYU17" s="93"/>
      <c r="OYV17" s="93"/>
      <c r="OYW17" s="93"/>
      <c r="OYX17" s="93"/>
      <c r="OYY17" s="93"/>
      <c r="OYZ17" s="93"/>
      <c r="OZA17" s="93"/>
      <c r="OZB17" s="93"/>
      <c r="OZC17" s="93"/>
      <c r="OZD17" s="93"/>
      <c r="OZE17" s="93"/>
      <c r="OZF17" s="93"/>
      <c r="OZG17" s="93"/>
      <c r="OZH17" s="93"/>
      <c r="OZI17" s="93"/>
      <c r="OZJ17" s="93"/>
      <c r="OZK17" s="93"/>
      <c r="OZL17" s="93"/>
      <c r="OZM17" s="93"/>
      <c r="OZN17" s="93"/>
      <c r="OZO17" s="93"/>
      <c r="OZP17" s="93"/>
      <c r="OZQ17" s="93"/>
      <c r="OZR17" s="93"/>
      <c r="OZS17" s="93"/>
      <c r="OZT17" s="93"/>
      <c r="OZU17" s="93"/>
      <c r="OZV17" s="93"/>
      <c r="OZW17" s="93"/>
      <c r="OZX17" s="93"/>
      <c r="OZY17" s="93"/>
      <c r="OZZ17" s="93"/>
      <c r="PAA17" s="93"/>
      <c r="PAB17" s="93"/>
      <c r="PAC17" s="93"/>
      <c r="PAD17" s="93"/>
      <c r="PAE17" s="93"/>
      <c r="PAF17" s="93"/>
      <c r="PAG17" s="93"/>
      <c r="PAH17" s="93"/>
      <c r="PAI17" s="93"/>
      <c r="PAJ17" s="93"/>
      <c r="PAK17" s="93"/>
      <c r="PAL17" s="93"/>
      <c r="PAM17" s="93"/>
      <c r="PAN17" s="93"/>
      <c r="PAO17" s="93"/>
      <c r="PAP17" s="93"/>
      <c r="PAQ17" s="93"/>
      <c r="PAR17" s="93"/>
      <c r="PAS17" s="93"/>
      <c r="PAT17" s="93"/>
      <c r="PAU17" s="93"/>
      <c r="PAV17" s="93"/>
      <c r="PAW17" s="93"/>
      <c r="PAX17" s="93"/>
      <c r="PAY17" s="93"/>
      <c r="PAZ17" s="93"/>
      <c r="PBA17" s="93"/>
      <c r="PBB17" s="93"/>
      <c r="PBC17" s="93"/>
      <c r="PBD17" s="93"/>
      <c r="PBE17" s="93"/>
      <c r="PBF17" s="93"/>
      <c r="PBG17" s="93"/>
      <c r="PBH17" s="93"/>
      <c r="PBI17" s="93"/>
      <c r="PBJ17" s="93"/>
      <c r="PBK17" s="93"/>
      <c r="PBL17" s="93"/>
      <c r="PBM17" s="93"/>
      <c r="PBN17" s="93"/>
      <c r="PBO17" s="93"/>
      <c r="PBP17" s="93"/>
      <c r="PBQ17" s="93"/>
      <c r="PBR17" s="93"/>
      <c r="PBS17" s="93"/>
      <c r="PBT17" s="93"/>
      <c r="PBU17" s="93"/>
      <c r="PBV17" s="93"/>
      <c r="PBW17" s="93"/>
      <c r="PBX17" s="93"/>
      <c r="PBY17" s="93"/>
      <c r="PBZ17" s="93"/>
      <c r="PCA17" s="93"/>
      <c r="PCB17" s="93"/>
      <c r="PCC17" s="93"/>
      <c r="PCD17" s="93"/>
      <c r="PCE17" s="93"/>
      <c r="PCF17" s="93"/>
      <c r="PCG17" s="93"/>
      <c r="PCH17" s="93"/>
      <c r="PCI17" s="93"/>
      <c r="PCJ17" s="93"/>
      <c r="PCK17" s="93"/>
      <c r="PCL17" s="93"/>
      <c r="PCM17" s="93"/>
      <c r="PCN17" s="93"/>
      <c r="PCO17" s="93"/>
      <c r="PCP17" s="93"/>
      <c r="PCQ17" s="93"/>
      <c r="PCR17" s="93"/>
      <c r="PCS17" s="93"/>
      <c r="PCT17" s="93"/>
      <c r="PCU17" s="93"/>
      <c r="PCV17" s="93"/>
      <c r="PCW17" s="93"/>
      <c r="PCX17" s="93"/>
      <c r="PCY17" s="93"/>
      <c r="PCZ17" s="93"/>
      <c r="PDA17" s="93"/>
      <c r="PDB17" s="93"/>
      <c r="PDC17" s="93"/>
      <c r="PDD17" s="93"/>
      <c r="PDE17" s="93"/>
      <c r="PDF17" s="93"/>
      <c r="PDG17" s="93"/>
      <c r="PDH17" s="93"/>
      <c r="PDI17" s="93"/>
      <c r="PDJ17" s="93"/>
      <c r="PDK17" s="93"/>
      <c r="PDL17" s="93"/>
      <c r="PDM17" s="93"/>
      <c r="PDN17" s="93"/>
      <c r="PDO17" s="93"/>
      <c r="PDP17" s="93"/>
      <c r="PDQ17" s="93"/>
      <c r="PDR17" s="93"/>
      <c r="PDS17" s="93"/>
      <c r="PDT17" s="93"/>
      <c r="PDU17" s="93"/>
      <c r="PDV17" s="93"/>
      <c r="PDW17" s="93"/>
      <c r="PDX17" s="93"/>
      <c r="PDY17" s="93"/>
      <c r="PDZ17" s="93"/>
      <c r="PEA17" s="93"/>
      <c r="PEB17" s="93"/>
      <c r="PEC17" s="93"/>
      <c r="PED17" s="93"/>
      <c r="PEE17" s="93"/>
      <c r="PEF17" s="93"/>
      <c r="PEG17" s="93"/>
      <c r="PEH17" s="93"/>
      <c r="PEI17" s="93"/>
      <c r="PEJ17" s="93"/>
      <c r="PEK17" s="93"/>
      <c r="PEL17" s="93"/>
      <c r="PEM17" s="93"/>
      <c r="PEN17" s="93"/>
      <c r="PEO17" s="93"/>
      <c r="PEP17" s="93"/>
      <c r="PEQ17" s="93"/>
      <c r="PER17" s="93"/>
      <c r="PES17" s="93"/>
      <c r="PET17" s="93"/>
      <c r="PEU17" s="93"/>
      <c r="PEV17" s="93"/>
      <c r="PEW17" s="93"/>
      <c r="PEX17" s="93"/>
      <c r="PEY17" s="93"/>
      <c r="PEZ17" s="93"/>
      <c r="PFA17" s="93"/>
      <c r="PFB17" s="93"/>
      <c r="PFC17" s="93"/>
      <c r="PFD17" s="93"/>
      <c r="PFE17" s="93"/>
      <c r="PFF17" s="93"/>
      <c r="PFG17" s="93"/>
      <c r="PFH17" s="93"/>
      <c r="PFI17" s="93"/>
      <c r="PFJ17" s="93"/>
      <c r="PFK17" s="93"/>
      <c r="PFL17" s="93"/>
      <c r="PFM17" s="93"/>
      <c r="PFN17" s="93"/>
      <c r="PFO17" s="93"/>
      <c r="PFP17" s="93"/>
      <c r="PFQ17" s="93"/>
      <c r="PFR17" s="93"/>
      <c r="PFS17" s="93"/>
      <c r="PFT17" s="93"/>
      <c r="PFU17" s="93"/>
      <c r="PFV17" s="93"/>
      <c r="PFW17" s="93"/>
      <c r="PFX17" s="93"/>
      <c r="PFY17" s="93"/>
      <c r="PFZ17" s="93"/>
      <c r="PGA17" s="93"/>
      <c r="PGB17" s="93"/>
      <c r="PGC17" s="93"/>
      <c r="PGD17" s="93"/>
      <c r="PGE17" s="93"/>
      <c r="PGF17" s="93"/>
      <c r="PGG17" s="93"/>
      <c r="PGH17" s="93"/>
      <c r="PGI17" s="93"/>
      <c r="PGJ17" s="93"/>
      <c r="PGK17" s="93"/>
      <c r="PGL17" s="93"/>
      <c r="PGM17" s="93"/>
      <c r="PGN17" s="93"/>
      <c r="PGO17" s="93"/>
      <c r="PGP17" s="93"/>
      <c r="PGQ17" s="93"/>
      <c r="PGR17" s="93"/>
      <c r="PGS17" s="93"/>
      <c r="PGT17" s="93"/>
      <c r="PGU17" s="93"/>
      <c r="PGV17" s="93"/>
      <c r="PGW17" s="93"/>
      <c r="PGX17" s="93"/>
      <c r="PGY17" s="93"/>
      <c r="PGZ17" s="93"/>
      <c r="PHA17" s="93"/>
      <c r="PHB17" s="93"/>
      <c r="PHC17" s="93"/>
      <c r="PHD17" s="93"/>
      <c r="PHE17" s="93"/>
      <c r="PHF17" s="93"/>
      <c r="PHG17" s="93"/>
      <c r="PHH17" s="93"/>
      <c r="PHI17" s="93"/>
      <c r="PHJ17" s="93"/>
      <c r="PHK17" s="93"/>
      <c r="PHL17" s="93"/>
      <c r="PHM17" s="93"/>
      <c r="PHN17" s="93"/>
      <c r="PHO17" s="93"/>
      <c r="PHP17" s="93"/>
      <c r="PHQ17" s="93"/>
      <c r="PHR17" s="93"/>
      <c r="PHS17" s="93"/>
      <c r="PHT17" s="93"/>
      <c r="PHU17" s="93"/>
      <c r="PHV17" s="93"/>
      <c r="PHW17" s="93"/>
      <c r="PHX17" s="93"/>
      <c r="PHY17" s="93"/>
      <c r="PHZ17" s="93"/>
      <c r="PIA17" s="93"/>
      <c r="PIB17" s="93"/>
      <c r="PIC17" s="93"/>
      <c r="PID17" s="93"/>
      <c r="PIE17" s="93"/>
      <c r="PIF17" s="93"/>
      <c r="PIG17" s="93"/>
      <c r="PIH17" s="93"/>
      <c r="PII17" s="93"/>
      <c r="PIJ17" s="93"/>
      <c r="PIK17" s="93"/>
      <c r="PIL17" s="93"/>
      <c r="PIM17" s="93"/>
      <c r="PIN17" s="93"/>
      <c r="PIO17" s="93"/>
      <c r="PIP17" s="93"/>
      <c r="PIQ17" s="93"/>
      <c r="PIR17" s="93"/>
      <c r="PIS17" s="93"/>
      <c r="PIT17" s="93"/>
      <c r="PIU17" s="93"/>
      <c r="PIV17" s="93"/>
      <c r="PIW17" s="93"/>
      <c r="PIX17" s="93"/>
      <c r="PIY17" s="93"/>
      <c r="PIZ17" s="93"/>
      <c r="PJA17" s="93"/>
      <c r="PJB17" s="93"/>
      <c r="PJC17" s="93"/>
      <c r="PJD17" s="93"/>
      <c r="PJE17" s="93"/>
      <c r="PJF17" s="93"/>
      <c r="PJG17" s="93"/>
      <c r="PJH17" s="93"/>
      <c r="PJI17" s="93"/>
      <c r="PJJ17" s="93"/>
      <c r="PJK17" s="93"/>
      <c r="PJL17" s="93"/>
      <c r="PJM17" s="93"/>
      <c r="PJN17" s="93"/>
      <c r="PJO17" s="93"/>
      <c r="PJP17" s="93"/>
      <c r="PJQ17" s="93"/>
      <c r="PJR17" s="93"/>
      <c r="PJS17" s="93"/>
      <c r="PJT17" s="93"/>
      <c r="PJU17" s="93"/>
      <c r="PJV17" s="93"/>
      <c r="PJW17" s="93"/>
      <c r="PJX17" s="93"/>
      <c r="PJY17" s="93"/>
      <c r="PJZ17" s="93"/>
      <c r="PKA17" s="93"/>
      <c r="PKB17" s="93"/>
      <c r="PKC17" s="93"/>
      <c r="PKD17" s="93"/>
      <c r="PKE17" s="93"/>
      <c r="PKF17" s="93"/>
      <c r="PKG17" s="93"/>
      <c r="PKH17" s="93"/>
      <c r="PKI17" s="93"/>
      <c r="PKJ17" s="93"/>
      <c r="PKK17" s="93"/>
      <c r="PKL17" s="93"/>
      <c r="PKM17" s="93"/>
      <c r="PKN17" s="93"/>
      <c r="PKO17" s="93"/>
      <c r="PKP17" s="93"/>
      <c r="PKQ17" s="93"/>
      <c r="PKR17" s="93"/>
      <c r="PKS17" s="93"/>
      <c r="PKT17" s="93"/>
      <c r="PKU17" s="93"/>
      <c r="PKV17" s="93"/>
      <c r="PKW17" s="93"/>
      <c r="PKX17" s="93"/>
      <c r="PKY17" s="93"/>
      <c r="PKZ17" s="93"/>
      <c r="PLA17" s="93"/>
      <c r="PLB17" s="93"/>
      <c r="PLC17" s="93"/>
      <c r="PLD17" s="93"/>
      <c r="PLE17" s="93"/>
      <c r="PLF17" s="93"/>
      <c r="PLG17" s="93"/>
      <c r="PLH17" s="93"/>
      <c r="PLI17" s="93"/>
      <c r="PLJ17" s="93"/>
      <c r="PLK17" s="93"/>
      <c r="PLL17" s="93"/>
      <c r="PLM17" s="93"/>
      <c r="PLN17" s="93"/>
      <c r="PLO17" s="93"/>
      <c r="PLP17" s="93"/>
      <c r="PLQ17" s="93"/>
      <c r="PLR17" s="93"/>
      <c r="PLS17" s="93"/>
      <c r="PLT17" s="93"/>
      <c r="PLU17" s="93"/>
      <c r="PLV17" s="93"/>
      <c r="PLW17" s="93"/>
      <c r="PLX17" s="93"/>
      <c r="PLY17" s="93"/>
      <c r="PLZ17" s="93"/>
      <c r="PMA17" s="93"/>
      <c r="PMB17" s="93"/>
      <c r="PMC17" s="93"/>
      <c r="PMD17" s="93"/>
      <c r="PME17" s="93"/>
      <c r="PMF17" s="93"/>
      <c r="PMG17" s="93"/>
      <c r="PMH17" s="93"/>
      <c r="PMI17" s="93"/>
      <c r="PMJ17" s="93"/>
      <c r="PMK17" s="93"/>
      <c r="PML17" s="93"/>
      <c r="PMM17" s="93"/>
      <c r="PMN17" s="93"/>
      <c r="PMO17" s="93"/>
      <c r="PMP17" s="93"/>
      <c r="PMQ17" s="93"/>
      <c r="PMR17" s="93"/>
      <c r="PMS17" s="93"/>
      <c r="PMT17" s="93"/>
      <c r="PMU17" s="93"/>
      <c r="PMV17" s="93"/>
      <c r="PMW17" s="93"/>
      <c r="PMX17" s="93"/>
      <c r="PMY17" s="93"/>
      <c r="PMZ17" s="93"/>
      <c r="PNA17" s="93"/>
      <c r="PNB17" s="93"/>
      <c r="PNC17" s="93"/>
      <c r="PND17" s="93"/>
      <c r="PNE17" s="93"/>
      <c r="PNF17" s="93"/>
      <c r="PNG17" s="93"/>
      <c r="PNH17" s="93"/>
      <c r="PNI17" s="93"/>
      <c r="PNJ17" s="93"/>
      <c r="PNK17" s="93"/>
      <c r="PNL17" s="93"/>
      <c r="PNM17" s="93"/>
      <c r="PNN17" s="93"/>
      <c r="PNO17" s="93"/>
      <c r="PNP17" s="93"/>
      <c r="PNQ17" s="93"/>
      <c r="PNR17" s="93"/>
      <c r="PNS17" s="93"/>
      <c r="PNT17" s="93"/>
      <c r="PNU17" s="93"/>
      <c r="PNV17" s="93"/>
      <c r="PNW17" s="93"/>
      <c r="PNX17" s="93"/>
      <c r="PNY17" s="93"/>
      <c r="PNZ17" s="93"/>
      <c r="POA17" s="93"/>
      <c r="POB17" s="93"/>
      <c r="POC17" s="93"/>
      <c r="POD17" s="93"/>
      <c r="POE17" s="93"/>
      <c r="POF17" s="93"/>
      <c r="POG17" s="93"/>
      <c r="POH17" s="93"/>
      <c r="POI17" s="93"/>
      <c r="POJ17" s="93"/>
      <c r="POK17" s="93"/>
      <c r="POL17" s="93"/>
      <c r="POM17" s="93"/>
      <c r="PON17" s="93"/>
      <c r="POO17" s="93"/>
      <c r="POP17" s="93"/>
      <c r="POQ17" s="93"/>
      <c r="POR17" s="93"/>
      <c r="POS17" s="93"/>
      <c r="POT17" s="93"/>
      <c r="POU17" s="93"/>
      <c r="POV17" s="93"/>
      <c r="POW17" s="93"/>
      <c r="POX17" s="93"/>
      <c r="POY17" s="93"/>
      <c r="POZ17" s="93"/>
      <c r="PPA17" s="93"/>
      <c r="PPB17" s="93"/>
      <c r="PPC17" s="93"/>
      <c r="PPD17" s="93"/>
      <c r="PPE17" s="93"/>
      <c r="PPF17" s="93"/>
      <c r="PPG17" s="93"/>
      <c r="PPH17" s="93"/>
      <c r="PPI17" s="93"/>
      <c r="PPJ17" s="93"/>
      <c r="PPK17" s="93"/>
      <c r="PPL17" s="93"/>
      <c r="PPM17" s="93"/>
      <c r="PPN17" s="93"/>
      <c r="PPO17" s="93"/>
      <c r="PPP17" s="93"/>
      <c r="PPQ17" s="93"/>
      <c r="PPR17" s="93"/>
      <c r="PPS17" s="93"/>
      <c r="PPT17" s="93"/>
      <c r="PPU17" s="93"/>
      <c r="PPV17" s="93"/>
      <c r="PPW17" s="93"/>
      <c r="PPX17" s="93"/>
      <c r="PPY17" s="93"/>
      <c r="PPZ17" s="93"/>
      <c r="PQA17" s="93"/>
      <c r="PQB17" s="93"/>
      <c r="PQC17" s="93"/>
      <c r="PQD17" s="93"/>
      <c r="PQE17" s="93"/>
      <c r="PQF17" s="93"/>
      <c r="PQG17" s="93"/>
      <c r="PQH17" s="93"/>
      <c r="PQI17" s="93"/>
      <c r="PQJ17" s="93"/>
      <c r="PQK17" s="93"/>
      <c r="PQL17" s="93"/>
      <c r="PQM17" s="93"/>
      <c r="PQN17" s="93"/>
      <c r="PQO17" s="93"/>
      <c r="PQP17" s="93"/>
      <c r="PQQ17" s="93"/>
      <c r="PQR17" s="93"/>
      <c r="PQS17" s="93"/>
      <c r="PQT17" s="93"/>
      <c r="PQU17" s="93"/>
      <c r="PQV17" s="93"/>
      <c r="PQW17" s="93"/>
      <c r="PQX17" s="93"/>
      <c r="PQY17" s="93"/>
      <c r="PQZ17" s="93"/>
      <c r="PRA17" s="93"/>
      <c r="PRB17" s="93"/>
      <c r="PRC17" s="93"/>
      <c r="PRD17" s="93"/>
      <c r="PRE17" s="93"/>
      <c r="PRF17" s="93"/>
      <c r="PRG17" s="93"/>
      <c r="PRH17" s="93"/>
      <c r="PRI17" s="93"/>
      <c r="PRJ17" s="93"/>
      <c r="PRK17" s="93"/>
      <c r="PRL17" s="93"/>
      <c r="PRM17" s="93"/>
      <c r="PRN17" s="93"/>
      <c r="PRO17" s="93"/>
      <c r="PRP17" s="93"/>
      <c r="PRQ17" s="93"/>
      <c r="PRR17" s="93"/>
      <c r="PRS17" s="93"/>
      <c r="PRT17" s="93"/>
      <c r="PRU17" s="93"/>
      <c r="PRV17" s="93"/>
      <c r="PRW17" s="93"/>
      <c r="PRX17" s="93"/>
      <c r="PRY17" s="93"/>
      <c r="PRZ17" s="93"/>
      <c r="PSA17" s="93"/>
      <c r="PSB17" s="93"/>
      <c r="PSC17" s="93"/>
      <c r="PSD17" s="93"/>
      <c r="PSE17" s="93"/>
      <c r="PSF17" s="93"/>
      <c r="PSG17" s="93"/>
      <c r="PSH17" s="93"/>
      <c r="PSI17" s="93"/>
      <c r="PSJ17" s="93"/>
      <c r="PSK17" s="93"/>
      <c r="PSL17" s="93"/>
      <c r="PSM17" s="93"/>
      <c r="PSN17" s="93"/>
      <c r="PSO17" s="93"/>
      <c r="PSP17" s="93"/>
      <c r="PSQ17" s="93"/>
      <c r="PSR17" s="93"/>
      <c r="PSS17" s="93"/>
      <c r="PST17" s="93"/>
      <c r="PSU17" s="93"/>
      <c r="PSV17" s="93"/>
      <c r="PSW17" s="93"/>
      <c r="PSX17" s="93"/>
      <c r="PSY17" s="93"/>
      <c r="PSZ17" s="93"/>
      <c r="PTA17" s="93"/>
      <c r="PTB17" s="93"/>
      <c r="PTC17" s="93"/>
      <c r="PTD17" s="93"/>
      <c r="PTE17" s="93"/>
      <c r="PTF17" s="93"/>
      <c r="PTG17" s="93"/>
      <c r="PTH17" s="93"/>
      <c r="PTI17" s="93"/>
      <c r="PTJ17" s="93"/>
      <c r="PTK17" s="93"/>
      <c r="PTL17" s="93"/>
      <c r="PTM17" s="93"/>
      <c r="PTN17" s="93"/>
      <c r="PTO17" s="93"/>
      <c r="PTP17" s="93"/>
      <c r="PTQ17" s="93"/>
      <c r="PTR17" s="93"/>
      <c r="PTS17" s="93"/>
      <c r="PTT17" s="93"/>
      <c r="PTU17" s="93"/>
      <c r="PTV17" s="93"/>
      <c r="PTW17" s="93"/>
      <c r="PTX17" s="93"/>
      <c r="PTY17" s="93"/>
      <c r="PTZ17" s="93"/>
      <c r="PUA17" s="93"/>
      <c r="PUB17" s="93"/>
      <c r="PUC17" s="93"/>
      <c r="PUD17" s="93"/>
      <c r="PUE17" s="93"/>
      <c r="PUF17" s="93"/>
      <c r="PUG17" s="93"/>
      <c r="PUH17" s="93"/>
      <c r="PUI17" s="93"/>
      <c r="PUJ17" s="93"/>
      <c r="PUK17" s="93"/>
      <c r="PUL17" s="93"/>
      <c r="PUM17" s="93"/>
      <c r="PUN17" s="93"/>
      <c r="PUO17" s="93"/>
      <c r="PUP17" s="93"/>
      <c r="PUQ17" s="93"/>
      <c r="PUR17" s="93"/>
      <c r="PUS17" s="93"/>
      <c r="PUT17" s="93"/>
      <c r="PUU17" s="93"/>
      <c r="PUV17" s="93"/>
      <c r="PUW17" s="93"/>
      <c r="PUX17" s="93"/>
      <c r="PUY17" s="93"/>
      <c r="PUZ17" s="93"/>
      <c r="PVA17" s="93"/>
      <c r="PVB17" s="93"/>
      <c r="PVC17" s="93"/>
      <c r="PVD17" s="93"/>
      <c r="PVE17" s="93"/>
      <c r="PVF17" s="93"/>
      <c r="PVG17" s="93"/>
      <c r="PVH17" s="93"/>
      <c r="PVI17" s="93"/>
      <c r="PVJ17" s="93"/>
      <c r="PVK17" s="93"/>
      <c r="PVL17" s="93"/>
      <c r="PVM17" s="93"/>
      <c r="PVN17" s="93"/>
      <c r="PVO17" s="93"/>
      <c r="PVP17" s="93"/>
      <c r="PVQ17" s="93"/>
      <c r="PVR17" s="93"/>
      <c r="PVS17" s="93"/>
      <c r="PVT17" s="93"/>
      <c r="PVU17" s="93"/>
      <c r="PVV17" s="93"/>
      <c r="PVW17" s="93"/>
      <c r="PVX17" s="93"/>
      <c r="PVY17" s="93"/>
      <c r="PVZ17" s="93"/>
      <c r="PWA17" s="93"/>
      <c r="PWB17" s="93"/>
      <c r="PWC17" s="93"/>
      <c r="PWD17" s="93"/>
      <c r="PWE17" s="93"/>
      <c r="PWF17" s="93"/>
      <c r="PWG17" s="93"/>
      <c r="PWH17" s="93"/>
      <c r="PWI17" s="93"/>
      <c r="PWJ17" s="93"/>
      <c r="PWK17" s="93"/>
      <c r="PWL17" s="93"/>
      <c r="PWM17" s="93"/>
      <c r="PWN17" s="93"/>
      <c r="PWO17" s="93"/>
      <c r="PWP17" s="93"/>
      <c r="PWQ17" s="93"/>
      <c r="PWR17" s="93"/>
      <c r="PWS17" s="93"/>
      <c r="PWT17" s="93"/>
      <c r="PWU17" s="93"/>
      <c r="PWV17" s="93"/>
      <c r="PWW17" s="93"/>
      <c r="PWX17" s="93"/>
      <c r="PWY17" s="93"/>
      <c r="PWZ17" s="93"/>
      <c r="PXA17" s="93"/>
      <c r="PXB17" s="93"/>
      <c r="PXC17" s="93"/>
      <c r="PXD17" s="93"/>
      <c r="PXE17" s="93"/>
      <c r="PXF17" s="93"/>
      <c r="PXG17" s="93"/>
      <c r="PXH17" s="93"/>
      <c r="PXI17" s="93"/>
      <c r="PXJ17" s="93"/>
      <c r="PXK17" s="93"/>
      <c r="PXL17" s="93"/>
      <c r="PXM17" s="93"/>
      <c r="PXN17" s="93"/>
      <c r="PXO17" s="93"/>
      <c r="PXP17" s="93"/>
      <c r="PXQ17" s="93"/>
      <c r="PXR17" s="93"/>
      <c r="PXS17" s="93"/>
      <c r="PXT17" s="93"/>
      <c r="PXU17" s="93"/>
      <c r="PXV17" s="93"/>
      <c r="PXW17" s="93"/>
      <c r="PXX17" s="93"/>
      <c r="PXY17" s="93"/>
      <c r="PXZ17" s="93"/>
      <c r="PYA17" s="93"/>
      <c r="PYB17" s="93"/>
      <c r="PYC17" s="93"/>
      <c r="PYD17" s="93"/>
      <c r="PYE17" s="93"/>
      <c r="PYF17" s="93"/>
      <c r="PYG17" s="93"/>
      <c r="PYH17" s="93"/>
      <c r="PYI17" s="93"/>
      <c r="PYJ17" s="93"/>
      <c r="PYK17" s="93"/>
      <c r="PYL17" s="93"/>
      <c r="PYM17" s="93"/>
      <c r="PYN17" s="93"/>
      <c r="PYO17" s="93"/>
      <c r="PYP17" s="93"/>
      <c r="PYQ17" s="93"/>
      <c r="PYR17" s="93"/>
      <c r="PYS17" s="93"/>
      <c r="PYT17" s="93"/>
      <c r="PYU17" s="93"/>
      <c r="PYV17" s="93"/>
      <c r="PYW17" s="93"/>
      <c r="PYX17" s="93"/>
      <c r="PYY17" s="93"/>
      <c r="PYZ17" s="93"/>
      <c r="PZA17" s="93"/>
      <c r="PZB17" s="93"/>
      <c r="PZC17" s="93"/>
      <c r="PZD17" s="93"/>
      <c r="PZE17" s="93"/>
      <c r="PZF17" s="93"/>
      <c r="PZG17" s="93"/>
      <c r="PZH17" s="93"/>
      <c r="PZI17" s="93"/>
      <c r="PZJ17" s="93"/>
      <c r="PZK17" s="93"/>
      <c r="PZL17" s="93"/>
      <c r="PZM17" s="93"/>
      <c r="PZN17" s="93"/>
      <c r="PZO17" s="93"/>
      <c r="PZP17" s="93"/>
      <c r="PZQ17" s="93"/>
      <c r="PZR17" s="93"/>
      <c r="PZS17" s="93"/>
      <c r="PZT17" s="93"/>
      <c r="PZU17" s="93"/>
      <c r="PZV17" s="93"/>
      <c r="PZW17" s="93"/>
      <c r="PZX17" s="93"/>
      <c r="PZY17" s="93"/>
      <c r="PZZ17" s="93"/>
      <c r="QAA17" s="93"/>
      <c r="QAB17" s="93"/>
      <c r="QAC17" s="93"/>
      <c r="QAD17" s="93"/>
      <c r="QAE17" s="93"/>
      <c r="QAF17" s="93"/>
      <c r="QAG17" s="93"/>
      <c r="QAH17" s="93"/>
      <c r="QAI17" s="93"/>
      <c r="QAJ17" s="93"/>
      <c r="QAK17" s="93"/>
      <c r="QAL17" s="93"/>
      <c r="QAM17" s="93"/>
      <c r="QAN17" s="93"/>
      <c r="QAO17" s="93"/>
      <c r="QAP17" s="93"/>
      <c r="QAQ17" s="93"/>
      <c r="QAR17" s="93"/>
      <c r="QAS17" s="93"/>
      <c r="QAT17" s="93"/>
      <c r="QAU17" s="93"/>
      <c r="QAV17" s="93"/>
      <c r="QAW17" s="93"/>
      <c r="QAX17" s="93"/>
      <c r="QAY17" s="93"/>
      <c r="QAZ17" s="93"/>
      <c r="QBA17" s="93"/>
      <c r="QBB17" s="93"/>
      <c r="QBC17" s="93"/>
      <c r="QBD17" s="93"/>
      <c r="QBE17" s="93"/>
      <c r="QBF17" s="93"/>
      <c r="QBG17" s="93"/>
      <c r="QBH17" s="93"/>
      <c r="QBI17" s="93"/>
      <c r="QBJ17" s="93"/>
      <c r="QBK17" s="93"/>
      <c r="QBL17" s="93"/>
      <c r="QBM17" s="93"/>
      <c r="QBN17" s="93"/>
      <c r="QBO17" s="93"/>
      <c r="QBP17" s="93"/>
      <c r="QBQ17" s="93"/>
      <c r="QBR17" s="93"/>
      <c r="QBS17" s="93"/>
      <c r="QBT17" s="93"/>
      <c r="QBU17" s="93"/>
      <c r="QBV17" s="93"/>
      <c r="QBW17" s="93"/>
      <c r="QBX17" s="93"/>
      <c r="QBY17" s="93"/>
      <c r="QBZ17" s="93"/>
      <c r="QCA17" s="93"/>
      <c r="QCB17" s="93"/>
      <c r="QCC17" s="93"/>
      <c r="QCD17" s="93"/>
      <c r="QCE17" s="93"/>
      <c r="QCF17" s="93"/>
      <c r="QCG17" s="93"/>
      <c r="QCH17" s="93"/>
      <c r="QCI17" s="93"/>
      <c r="QCJ17" s="93"/>
      <c r="QCK17" s="93"/>
      <c r="QCL17" s="93"/>
      <c r="QCM17" s="93"/>
      <c r="QCN17" s="93"/>
      <c r="QCO17" s="93"/>
      <c r="QCP17" s="93"/>
      <c r="QCQ17" s="93"/>
      <c r="QCR17" s="93"/>
      <c r="QCS17" s="93"/>
      <c r="QCT17" s="93"/>
      <c r="QCU17" s="93"/>
      <c r="QCV17" s="93"/>
      <c r="QCW17" s="93"/>
      <c r="QCX17" s="93"/>
      <c r="QCY17" s="93"/>
      <c r="QCZ17" s="93"/>
      <c r="QDA17" s="93"/>
      <c r="QDB17" s="93"/>
      <c r="QDC17" s="93"/>
      <c r="QDD17" s="93"/>
      <c r="QDE17" s="93"/>
      <c r="QDF17" s="93"/>
      <c r="QDG17" s="93"/>
      <c r="QDH17" s="93"/>
      <c r="QDI17" s="93"/>
      <c r="QDJ17" s="93"/>
      <c r="QDK17" s="93"/>
      <c r="QDL17" s="93"/>
      <c r="QDM17" s="93"/>
      <c r="QDN17" s="93"/>
      <c r="QDO17" s="93"/>
      <c r="QDP17" s="93"/>
      <c r="QDQ17" s="93"/>
      <c r="QDR17" s="93"/>
      <c r="QDS17" s="93"/>
      <c r="QDT17" s="93"/>
      <c r="QDU17" s="93"/>
      <c r="QDV17" s="93"/>
      <c r="QDW17" s="93"/>
      <c r="QDX17" s="93"/>
      <c r="QDY17" s="93"/>
      <c r="QDZ17" s="93"/>
      <c r="QEA17" s="93"/>
      <c r="QEB17" s="93"/>
      <c r="QEC17" s="93"/>
      <c r="QED17" s="93"/>
      <c r="QEE17" s="93"/>
      <c r="QEF17" s="93"/>
      <c r="QEG17" s="93"/>
      <c r="QEH17" s="93"/>
      <c r="QEI17" s="93"/>
      <c r="QEJ17" s="93"/>
      <c r="QEK17" s="93"/>
      <c r="QEL17" s="93"/>
      <c r="QEM17" s="93"/>
      <c r="QEN17" s="93"/>
      <c r="QEO17" s="93"/>
      <c r="QEP17" s="93"/>
      <c r="QEQ17" s="93"/>
      <c r="QER17" s="93"/>
      <c r="QES17" s="93"/>
      <c r="QET17" s="93"/>
      <c r="QEU17" s="93"/>
      <c r="QEV17" s="93"/>
      <c r="QEW17" s="93"/>
      <c r="QEX17" s="93"/>
      <c r="QEY17" s="93"/>
      <c r="QEZ17" s="93"/>
      <c r="QFA17" s="93"/>
      <c r="QFB17" s="93"/>
      <c r="QFC17" s="93"/>
      <c r="QFD17" s="93"/>
      <c r="QFE17" s="93"/>
      <c r="QFF17" s="93"/>
      <c r="QFG17" s="93"/>
      <c r="QFH17" s="93"/>
      <c r="QFI17" s="93"/>
      <c r="QFJ17" s="93"/>
      <c r="QFK17" s="93"/>
      <c r="QFL17" s="93"/>
      <c r="QFM17" s="93"/>
      <c r="QFN17" s="93"/>
      <c r="QFO17" s="93"/>
      <c r="QFP17" s="93"/>
      <c r="QFQ17" s="93"/>
      <c r="QFR17" s="93"/>
      <c r="QFS17" s="93"/>
      <c r="QFT17" s="93"/>
      <c r="QFU17" s="93"/>
      <c r="QFV17" s="93"/>
      <c r="QFW17" s="93"/>
      <c r="QFX17" s="93"/>
      <c r="QFY17" s="93"/>
      <c r="QFZ17" s="93"/>
      <c r="QGA17" s="93"/>
      <c r="QGB17" s="93"/>
      <c r="QGC17" s="93"/>
      <c r="QGD17" s="93"/>
      <c r="QGE17" s="93"/>
      <c r="QGF17" s="93"/>
      <c r="QGG17" s="93"/>
      <c r="QGH17" s="93"/>
      <c r="QGI17" s="93"/>
      <c r="QGJ17" s="93"/>
      <c r="QGK17" s="93"/>
      <c r="QGL17" s="93"/>
      <c r="QGM17" s="93"/>
      <c r="QGN17" s="93"/>
      <c r="QGO17" s="93"/>
      <c r="QGP17" s="93"/>
      <c r="QGQ17" s="93"/>
      <c r="QGR17" s="93"/>
      <c r="QGS17" s="93"/>
      <c r="QGT17" s="93"/>
      <c r="QGU17" s="93"/>
      <c r="QGV17" s="93"/>
      <c r="QGW17" s="93"/>
      <c r="QGX17" s="93"/>
      <c r="QGY17" s="93"/>
      <c r="QGZ17" s="93"/>
      <c r="QHA17" s="93"/>
      <c r="QHB17" s="93"/>
      <c r="QHC17" s="93"/>
      <c r="QHD17" s="93"/>
      <c r="QHE17" s="93"/>
      <c r="QHF17" s="93"/>
      <c r="QHG17" s="93"/>
      <c r="QHH17" s="93"/>
      <c r="QHI17" s="93"/>
      <c r="QHJ17" s="93"/>
      <c r="QHK17" s="93"/>
      <c r="QHL17" s="93"/>
      <c r="QHM17" s="93"/>
      <c r="QHN17" s="93"/>
      <c r="QHO17" s="93"/>
      <c r="QHP17" s="93"/>
      <c r="QHQ17" s="93"/>
      <c r="QHR17" s="93"/>
      <c r="QHS17" s="93"/>
      <c r="QHT17" s="93"/>
      <c r="QHU17" s="93"/>
      <c r="QHV17" s="93"/>
      <c r="QHW17" s="93"/>
      <c r="QHX17" s="93"/>
      <c r="QHY17" s="93"/>
      <c r="QHZ17" s="93"/>
      <c r="QIA17" s="93"/>
      <c r="QIB17" s="93"/>
      <c r="QIC17" s="93"/>
      <c r="QID17" s="93"/>
      <c r="QIE17" s="93"/>
      <c r="QIF17" s="93"/>
      <c r="QIG17" s="93"/>
      <c r="QIH17" s="93"/>
      <c r="QII17" s="93"/>
      <c r="QIJ17" s="93"/>
      <c r="QIK17" s="93"/>
      <c r="QIL17" s="93"/>
      <c r="QIM17" s="93"/>
      <c r="QIN17" s="93"/>
      <c r="QIO17" s="93"/>
      <c r="QIP17" s="93"/>
      <c r="QIQ17" s="93"/>
      <c r="QIR17" s="93"/>
      <c r="QIS17" s="93"/>
      <c r="QIT17" s="93"/>
      <c r="QIU17" s="93"/>
      <c r="QIV17" s="93"/>
      <c r="QIW17" s="93"/>
      <c r="QIX17" s="93"/>
      <c r="QIY17" s="93"/>
      <c r="QIZ17" s="93"/>
      <c r="QJA17" s="93"/>
      <c r="QJB17" s="93"/>
      <c r="QJC17" s="93"/>
      <c r="QJD17" s="93"/>
      <c r="QJE17" s="93"/>
      <c r="QJF17" s="93"/>
      <c r="QJG17" s="93"/>
      <c r="QJH17" s="93"/>
      <c r="QJI17" s="93"/>
      <c r="QJJ17" s="93"/>
      <c r="QJK17" s="93"/>
      <c r="QJL17" s="93"/>
      <c r="QJM17" s="93"/>
      <c r="QJN17" s="93"/>
      <c r="QJO17" s="93"/>
      <c r="QJP17" s="93"/>
      <c r="QJQ17" s="93"/>
      <c r="QJR17" s="93"/>
      <c r="QJS17" s="93"/>
      <c r="QJT17" s="93"/>
      <c r="QJU17" s="93"/>
      <c r="QJV17" s="93"/>
      <c r="QJW17" s="93"/>
      <c r="QJX17" s="93"/>
      <c r="QJY17" s="93"/>
      <c r="QJZ17" s="93"/>
      <c r="QKA17" s="93"/>
      <c r="QKB17" s="93"/>
      <c r="QKC17" s="93"/>
      <c r="QKD17" s="93"/>
      <c r="QKE17" s="93"/>
      <c r="QKF17" s="93"/>
      <c r="QKG17" s="93"/>
      <c r="QKH17" s="93"/>
      <c r="QKI17" s="93"/>
      <c r="QKJ17" s="93"/>
      <c r="QKK17" s="93"/>
      <c r="QKL17" s="93"/>
      <c r="QKM17" s="93"/>
      <c r="QKN17" s="93"/>
      <c r="QKO17" s="93"/>
      <c r="QKP17" s="93"/>
      <c r="QKQ17" s="93"/>
      <c r="QKR17" s="93"/>
      <c r="QKS17" s="93"/>
      <c r="QKT17" s="93"/>
      <c r="QKU17" s="93"/>
      <c r="QKV17" s="93"/>
      <c r="QKW17" s="93"/>
      <c r="QKX17" s="93"/>
      <c r="QKY17" s="93"/>
      <c r="QKZ17" s="93"/>
      <c r="QLA17" s="93"/>
      <c r="QLB17" s="93"/>
      <c r="QLC17" s="93"/>
      <c r="QLD17" s="93"/>
      <c r="QLE17" s="93"/>
      <c r="QLF17" s="93"/>
      <c r="QLG17" s="93"/>
      <c r="QLH17" s="93"/>
      <c r="QLI17" s="93"/>
      <c r="QLJ17" s="93"/>
      <c r="QLK17" s="93"/>
      <c r="QLL17" s="93"/>
      <c r="QLM17" s="93"/>
      <c r="QLN17" s="93"/>
      <c r="QLO17" s="93"/>
      <c r="QLP17" s="93"/>
      <c r="QLQ17" s="93"/>
      <c r="QLR17" s="93"/>
      <c r="QLS17" s="93"/>
      <c r="QLT17" s="93"/>
      <c r="QLU17" s="93"/>
      <c r="QLV17" s="93"/>
      <c r="QLW17" s="93"/>
      <c r="QLX17" s="93"/>
      <c r="QLY17" s="93"/>
      <c r="QLZ17" s="93"/>
      <c r="QMA17" s="93"/>
      <c r="QMB17" s="93"/>
      <c r="QMC17" s="93"/>
      <c r="QMD17" s="93"/>
      <c r="QME17" s="93"/>
      <c r="QMF17" s="93"/>
      <c r="QMG17" s="93"/>
      <c r="QMH17" s="93"/>
      <c r="QMI17" s="93"/>
      <c r="QMJ17" s="93"/>
      <c r="QMK17" s="93"/>
      <c r="QML17" s="93"/>
      <c r="QMM17" s="93"/>
      <c r="QMN17" s="93"/>
      <c r="QMO17" s="93"/>
      <c r="QMP17" s="93"/>
      <c r="QMQ17" s="93"/>
      <c r="QMR17" s="93"/>
      <c r="QMS17" s="93"/>
      <c r="QMT17" s="93"/>
      <c r="QMU17" s="93"/>
      <c r="QMV17" s="93"/>
      <c r="QMW17" s="93"/>
      <c r="QMX17" s="93"/>
      <c r="QMY17" s="93"/>
      <c r="QMZ17" s="93"/>
      <c r="QNA17" s="93"/>
      <c r="QNB17" s="93"/>
      <c r="QNC17" s="93"/>
      <c r="QND17" s="93"/>
      <c r="QNE17" s="93"/>
      <c r="QNF17" s="93"/>
      <c r="QNG17" s="93"/>
      <c r="QNH17" s="93"/>
      <c r="QNI17" s="93"/>
      <c r="QNJ17" s="93"/>
      <c r="QNK17" s="93"/>
      <c r="QNL17" s="93"/>
      <c r="QNM17" s="93"/>
      <c r="QNN17" s="93"/>
      <c r="QNO17" s="93"/>
      <c r="QNP17" s="93"/>
      <c r="QNQ17" s="93"/>
      <c r="QNR17" s="93"/>
      <c r="QNS17" s="93"/>
      <c r="QNT17" s="93"/>
      <c r="QNU17" s="93"/>
      <c r="QNV17" s="93"/>
      <c r="QNW17" s="93"/>
      <c r="QNX17" s="93"/>
      <c r="QNY17" s="93"/>
      <c r="QNZ17" s="93"/>
      <c r="QOA17" s="93"/>
      <c r="QOB17" s="93"/>
      <c r="QOC17" s="93"/>
      <c r="QOD17" s="93"/>
      <c r="QOE17" s="93"/>
      <c r="QOF17" s="93"/>
      <c r="QOG17" s="93"/>
      <c r="QOH17" s="93"/>
      <c r="QOI17" s="93"/>
      <c r="QOJ17" s="93"/>
      <c r="QOK17" s="93"/>
      <c r="QOL17" s="93"/>
      <c r="QOM17" s="93"/>
      <c r="QON17" s="93"/>
      <c r="QOO17" s="93"/>
      <c r="QOP17" s="93"/>
      <c r="QOQ17" s="93"/>
      <c r="QOR17" s="93"/>
      <c r="QOS17" s="93"/>
      <c r="QOT17" s="93"/>
      <c r="QOU17" s="93"/>
      <c r="QOV17" s="93"/>
      <c r="QOW17" s="93"/>
      <c r="QOX17" s="93"/>
      <c r="QOY17" s="93"/>
      <c r="QOZ17" s="93"/>
      <c r="QPA17" s="93"/>
      <c r="QPB17" s="93"/>
      <c r="QPC17" s="93"/>
      <c r="QPD17" s="93"/>
      <c r="QPE17" s="93"/>
      <c r="QPF17" s="93"/>
      <c r="QPG17" s="93"/>
      <c r="QPH17" s="93"/>
      <c r="QPI17" s="93"/>
      <c r="QPJ17" s="93"/>
      <c r="QPK17" s="93"/>
      <c r="QPL17" s="93"/>
      <c r="QPM17" s="93"/>
      <c r="QPN17" s="93"/>
      <c r="QPO17" s="93"/>
      <c r="QPP17" s="93"/>
      <c r="QPQ17" s="93"/>
      <c r="QPR17" s="93"/>
      <c r="QPS17" s="93"/>
      <c r="QPT17" s="93"/>
      <c r="QPU17" s="93"/>
      <c r="QPV17" s="93"/>
      <c r="QPW17" s="93"/>
      <c r="QPX17" s="93"/>
      <c r="QPY17" s="93"/>
      <c r="QPZ17" s="93"/>
      <c r="QQA17" s="93"/>
      <c r="QQB17" s="93"/>
      <c r="QQC17" s="93"/>
      <c r="QQD17" s="93"/>
      <c r="QQE17" s="93"/>
      <c r="QQF17" s="93"/>
      <c r="QQG17" s="93"/>
      <c r="QQH17" s="93"/>
      <c r="QQI17" s="93"/>
      <c r="QQJ17" s="93"/>
      <c r="QQK17" s="93"/>
      <c r="QQL17" s="93"/>
      <c r="QQM17" s="93"/>
      <c r="QQN17" s="93"/>
      <c r="QQO17" s="93"/>
      <c r="QQP17" s="93"/>
      <c r="QQQ17" s="93"/>
      <c r="QQR17" s="93"/>
      <c r="QQS17" s="93"/>
      <c r="QQT17" s="93"/>
      <c r="QQU17" s="93"/>
      <c r="QQV17" s="93"/>
      <c r="QQW17" s="93"/>
      <c r="QQX17" s="93"/>
      <c r="QQY17" s="93"/>
      <c r="QQZ17" s="93"/>
      <c r="QRA17" s="93"/>
      <c r="QRB17" s="93"/>
      <c r="QRC17" s="93"/>
      <c r="QRD17" s="93"/>
      <c r="QRE17" s="93"/>
      <c r="QRF17" s="93"/>
      <c r="QRG17" s="93"/>
      <c r="QRH17" s="93"/>
      <c r="QRI17" s="93"/>
      <c r="QRJ17" s="93"/>
      <c r="QRK17" s="93"/>
      <c r="QRL17" s="93"/>
      <c r="QRM17" s="93"/>
      <c r="QRN17" s="93"/>
      <c r="QRO17" s="93"/>
      <c r="QRP17" s="93"/>
      <c r="QRQ17" s="93"/>
      <c r="QRR17" s="93"/>
      <c r="QRS17" s="93"/>
      <c r="QRT17" s="93"/>
      <c r="QRU17" s="93"/>
      <c r="QRV17" s="93"/>
      <c r="QRW17" s="93"/>
      <c r="QRX17" s="93"/>
      <c r="QRY17" s="93"/>
      <c r="QRZ17" s="93"/>
      <c r="QSA17" s="93"/>
      <c r="QSB17" s="93"/>
      <c r="QSC17" s="93"/>
      <c r="QSD17" s="93"/>
      <c r="QSE17" s="93"/>
      <c r="QSF17" s="93"/>
      <c r="QSG17" s="93"/>
      <c r="QSH17" s="93"/>
      <c r="QSI17" s="93"/>
      <c r="QSJ17" s="93"/>
      <c r="QSK17" s="93"/>
      <c r="QSL17" s="93"/>
      <c r="QSM17" s="93"/>
      <c r="QSN17" s="93"/>
      <c r="QSO17" s="93"/>
      <c r="QSP17" s="93"/>
      <c r="QSQ17" s="93"/>
      <c r="QSR17" s="93"/>
      <c r="QSS17" s="93"/>
      <c r="QST17" s="93"/>
      <c r="QSU17" s="93"/>
      <c r="QSV17" s="93"/>
      <c r="QSW17" s="93"/>
      <c r="QSX17" s="93"/>
      <c r="QSY17" s="93"/>
      <c r="QSZ17" s="93"/>
      <c r="QTA17" s="93"/>
      <c r="QTB17" s="93"/>
      <c r="QTC17" s="93"/>
      <c r="QTD17" s="93"/>
      <c r="QTE17" s="93"/>
      <c r="QTF17" s="93"/>
      <c r="QTG17" s="93"/>
      <c r="QTH17" s="93"/>
      <c r="QTI17" s="93"/>
      <c r="QTJ17" s="93"/>
      <c r="QTK17" s="93"/>
      <c r="QTL17" s="93"/>
      <c r="QTM17" s="93"/>
      <c r="QTN17" s="93"/>
      <c r="QTO17" s="93"/>
      <c r="QTP17" s="93"/>
      <c r="QTQ17" s="93"/>
      <c r="QTR17" s="93"/>
      <c r="QTS17" s="93"/>
      <c r="QTT17" s="93"/>
      <c r="QTU17" s="93"/>
      <c r="QTV17" s="93"/>
      <c r="QTW17" s="93"/>
      <c r="QTX17" s="93"/>
      <c r="QTY17" s="93"/>
      <c r="QTZ17" s="93"/>
      <c r="QUA17" s="93"/>
      <c r="QUB17" s="93"/>
      <c r="QUC17" s="93"/>
      <c r="QUD17" s="93"/>
      <c r="QUE17" s="93"/>
      <c r="QUF17" s="93"/>
      <c r="QUG17" s="93"/>
      <c r="QUH17" s="93"/>
      <c r="QUI17" s="93"/>
      <c r="QUJ17" s="93"/>
      <c r="QUK17" s="93"/>
      <c r="QUL17" s="93"/>
      <c r="QUM17" s="93"/>
      <c r="QUN17" s="93"/>
      <c r="QUO17" s="93"/>
      <c r="QUP17" s="93"/>
      <c r="QUQ17" s="93"/>
      <c r="QUR17" s="93"/>
      <c r="QUS17" s="93"/>
      <c r="QUT17" s="93"/>
      <c r="QUU17" s="93"/>
      <c r="QUV17" s="93"/>
      <c r="QUW17" s="93"/>
      <c r="QUX17" s="93"/>
      <c r="QUY17" s="93"/>
      <c r="QUZ17" s="93"/>
      <c r="QVA17" s="93"/>
      <c r="QVB17" s="93"/>
      <c r="QVC17" s="93"/>
      <c r="QVD17" s="93"/>
      <c r="QVE17" s="93"/>
      <c r="QVF17" s="93"/>
      <c r="QVG17" s="93"/>
      <c r="QVH17" s="93"/>
      <c r="QVI17" s="93"/>
      <c r="QVJ17" s="93"/>
      <c r="QVK17" s="93"/>
      <c r="QVL17" s="93"/>
      <c r="QVM17" s="93"/>
      <c r="QVN17" s="93"/>
      <c r="QVO17" s="93"/>
      <c r="QVP17" s="93"/>
      <c r="QVQ17" s="93"/>
      <c r="QVR17" s="93"/>
      <c r="QVS17" s="93"/>
      <c r="QVT17" s="93"/>
      <c r="QVU17" s="93"/>
      <c r="QVV17" s="93"/>
      <c r="QVW17" s="93"/>
      <c r="QVX17" s="93"/>
      <c r="QVY17" s="93"/>
      <c r="QVZ17" s="93"/>
      <c r="QWA17" s="93"/>
      <c r="QWB17" s="93"/>
      <c r="QWC17" s="93"/>
      <c r="QWD17" s="93"/>
      <c r="QWE17" s="93"/>
      <c r="QWF17" s="93"/>
      <c r="QWG17" s="93"/>
      <c r="QWH17" s="93"/>
      <c r="QWI17" s="93"/>
      <c r="QWJ17" s="93"/>
      <c r="QWK17" s="93"/>
      <c r="QWL17" s="93"/>
      <c r="QWM17" s="93"/>
      <c r="QWN17" s="93"/>
      <c r="QWO17" s="93"/>
      <c r="QWP17" s="93"/>
      <c r="QWQ17" s="93"/>
      <c r="QWR17" s="93"/>
      <c r="QWS17" s="93"/>
      <c r="QWT17" s="93"/>
      <c r="QWU17" s="93"/>
      <c r="QWV17" s="93"/>
      <c r="QWW17" s="93"/>
      <c r="QWX17" s="93"/>
      <c r="QWY17" s="93"/>
      <c r="QWZ17" s="93"/>
      <c r="QXA17" s="93"/>
      <c r="QXB17" s="93"/>
      <c r="QXC17" s="93"/>
      <c r="QXD17" s="93"/>
      <c r="QXE17" s="93"/>
      <c r="QXF17" s="93"/>
      <c r="QXG17" s="93"/>
      <c r="QXH17" s="93"/>
      <c r="QXI17" s="93"/>
      <c r="QXJ17" s="93"/>
      <c r="QXK17" s="93"/>
      <c r="QXL17" s="93"/>
      <c r="QXM17" s="93"/>
      <c r="QXN17" s="93"/>
      <c r="QXO17" s="93"/>
      <c r="QXP17" s="93"/>
      <c r="QXQ17" s="93"/>
      <c r="QXR17" s="93"/>
      <c r="QXS17" s="93"/>
      <c r="QXT17" s="93"/>
      <c r="QXU17" s="93"/>
      <c r="QXV17" s="93"/>
      <c r="QXW17" s="93"/>
      <c r="QXX17" s="93"/>
      <c r="QXY17" s="93"/>
      <c r="QXZ17" s="93"/>
      <c r="QYA17" s="93"/>
      <c r="QYB17" s="93"/>
      <c r="QYC17" s="93"/>
      <c r="QYD17" s="93"/>
      <c r="QYE17" s="93"/>
      <c r="QYF17" s="93"/>
      <c r="QYG17" s="93"/>
      <c r="QYH17" s="93"/>
      <c r="QYI17" s="93"/>
      <c r="QYJ17" s="93"/>
      <c r="QYK17" s="93"/>
      <c r="QYL17" s="93"/>
      <c r="QYM17" s="93"/>
      <c r="QYN17" s="93"/>
      <c r="QYO17" s="93"/>
      <c r="QYP17" s="93"/>
      <c r="QYQ17" s="93"/>
      <c r="QYR17" s="93"/>
      <c r="QYS17" s="93"/>
      <c r="QYT17" s="93"/>
      <c r="QYU17" s="93"/>
      <c r="QYV17" s="93"/>
      <c r="QYW17" s="93"/>
      <c r="QYX17" s="93"/>
      <c r="QYY17" s="93"/>
      <c r="QYZ17" s="93"/>
      <c r="QZA17" s="93"/>
      <c r="QZB17" s="93"/>
      <c r="QZC17" s="93"/>
      <c r="QZD17" s="93"/>
      <c r="QZE17" s="93"/>
      <c r="QZF17" s="93"/>
      <c r="QZG17" s="93"/>
      <c r="QZH17" s="93"/>
      <c r="QZI17" s="93"/>
      <c r="QZJ17" s="93"/>
      <c r="QZK17" s="93"/>
      <c r="QZL17" s="93"/>
      <c r="QZM17" s="93"/>
      <c r="QZN17" s="93"/>
      <c r="QZO17" s="93"/>
      <c r="QZP17" s="93"/>
      <c r="QZQ17" s="93"/>
      <c r="QZR17" s="93"/>
      <c r="QZS17" s="93"/>
      <c r="QZT17" s="93"/>
      <c r="QZU17" s="93"/>
      <c r="QZV17" s="93"/>
      <c r="QZW17" s="93"/>
      <c r="QZX17" s="93"/>
      <c r="QZY17" s="93"/>
      <c r="QZZ17" s="93"/>
      <c r="RAA17" s="93"/>
      <c r="RAB17" s="93"/>
      <c r="RAC17" s="93"/>
      <c r="RAD17" s="93"/>
      <c r="RAE17" s="93"/>
      <c r="RAF17" s="93"/>
      <c r="RAG17" s="93"/>
      <c r="RAH17" s="93"/>
      <c r="RAI17" s="93"/>
      <c r="RAJ17" s="93"/>
      <c r="RAK17" s="93"/>
      <c r="RAL17" s="93"/>
      <c r="RAM17" s="93"/>
      <c r="RAN17" s="93"/>
      <c r="RAO17" s="93"/>
      <c r="RAP17" s="93"/>
      <c r="RAQ17" s="93"/>
      <c r="RAR17" s="93"/>
      <c r="RAS17" s="93"/>
      <c r="RAT17" s="93"/>
      <c r="RAU17" s="93"/>
      <c r="RAV17" s="93"/>
      <c r="RAW17" s="93"/>
      <c r="RAX17" s="93"/>
      <c r="RAY17" s="93"/>
      <c r="RAZ17" s="93"/>
      <c r="RBA17" s="93"/>
      <c r="RBB17" s="93"/>
      <c r="RBC17" s="93"/>
      <c r="RBD17" s="93"/>
      <c r="RBE17" s="93"/>
      <c r="RBF17" s="93"/>
      <c r="RBG17" s="93"/>
      <c r="RBH17" s="93"/>
      <c r="RBI17" s="93"/>
      <c r="RBJ17" s="93"/>
      <c r="RBK17" s="93"/>
      <c r="RBL17" s="93"/>
      <c r="RBM17" s="93"/>
      <c r="RBN17" s="93"/>
      <c r="RBO17" s="93"/>
      <c r="RBP17" s="93"/>
      <c r="RBQ17" s="93"/>
      <c r="RBR17" s="93"/>
      <c r="RBS17" s="93"/>
      <c r="RBT17" s="93"/>
      <c r="RBU17" s="93"/>
      <c r="RBV17" s="93"/>
      <c r="RBW17" s="93"/>
      <c r="RBX17" s="93"/>
      <c r="RBY17" s="93"/>
      <c r="RBZ17" s="93"/>
      <c r="RCA17" s="93"/>
      <c r="RCB17" s="93"/>
      <c r="RCC17" s="93"/>
      <c r="RCD17" s="93"/>
      <c r="RCE17" s="93"/>
      <c r="RCF17" s="93"/>
      <c r="RCG17" s="93"/>
      <c r="RCH17" s="93"/>
      <c r="RCI17" s="93"/>
      <c r="RCJ17" s="93"/>
      <c r="RCK17" s="93"/>
      <c r="RCL17" s="93"/>
      <c r="RCM17" s="93"/>
      <c r="RCN17" s="93"/>
      <c r="RCO17" s="93"/>
      <c r="RCP17" s="93"/>
      <c r="RCQ17" s="93"/>
      <c r="RCR17" s="93"/>
      <c r="RCS17" s="93"/>
      <c r="RCT17" s="93"/>
      <c r="RCU17" s="93"/>
      <c r="RCV17" s="93"/>
      <c r="RCW17" s="93"/>
      <c r="RCX17" s="93"/>
      <c r="RCY17" s="93"/>
      <c r="RCZ17" s="93"/>
      <c r="RDA17" s="93"/>
      <c r="RDB17" s="93"/>
      <c r="RDC17" s="93"/>
      <c r="RDD17" s="93"/>
      <c r="RDE17" s="93"/>
      <c r="RDF17" s="93"/>
      <c r="RDG17" s="93"/>
      <c r="RDH17" s="93"/>
      <c r="RDI17" s="93"/>
      <c r="RDJ17" s="93"/>
      <c r="RDK17" s="93"/>
      <c r="RDL17" s="93"/>
      <c r="RDM17" s="93"/>
      <c r="RDN17" s="93"/>
      <c r="RDO17" s="93"/>
      <c r="RDP17" s="93"/>
      <c r="RDQ17" s="93"/>
      <c r="RDR17" s="93"/>
      <c r="RDS17" s="93"/>
      <c r="RDT17" s="93"/>
      <c r="RDU17" s="93"/>
      <c r="RDV17" s="93"/>
      <c r="RDW17" s="93"/>
      <c r="RDX17" s="93"/>
      <c r="RDY17" s="93"/>
      <c r="RDZ17" s="93"/>
      <c r="REA17" s="93"/>
      <c r="REB17" s="93"/>
      <c r="REC17" s="93"/>
      <c r="RED17" s="93"/>
      <c r="REE17" s="93"/>
      <c r="REF17" s="93"/>
      <c r="REG17" s="93"/>
      <c r="REH17" s="93"/>
      <c r="REI17" s="93"/>
      <c r="REJ17" s="93"/>
      <c r="REK17" s="93"/>
      <c r="REL17" s="93"/>
      <c r="REM17" s="93"/>
      <c r="REN17" s="93"/>
      <c r="REO17" s="93"/>
      <c r="REP17" s="93"/>
      <c r="REQ17" s="93"/>
      <c r="RER17" s="93"/>
      <c r="RES17" s="93"/>
      <c r="RET17" s="93"/>
      <c r="REU17" s="93"/>
      <c r="REV17" s="93"/>
      <c r="REW17" s="93"/>
      <c r="REX17" s="93"/>
      <c r="REY17" s="93"/>
      <c r="REZ17" s="93"/>
      <c r="RFA17" s="93"/>
      <c r="RFB17" s="93"/>
      <c r="RFC17" s="93"/>
      <c r="RFD17" s="93"/>
      <c r="RFE17" s="93"/>
      <c r="RFF17" s="93"/>
      <c r="RFG17" s="93"/>
      <c r="RFH17" s="93"/>
      <c r="RFI17" s="93"/>
      <c r="RFJ17" s="93"/>
      <c r="RFK17" s="93"/>
      <c r="RFL17" s="93"/>
      <c r="RFM17" s="93"/>
      <c r="RFN17" s="93"/>
      <c r="RFO17" s="93"/>
      <c r="RFP17" s="93"/>
      <c r="RFQ17" s="93"/>
      <c r="RFR17" s="93"/>
      <c r="RFS17" s="93"/>
      <c r="RFT17" s="93"/>
      <c r="RFU17" s="93"/>
      <c r="RFV17" s="93"/>
      <c r="RFW17" s="93"/>
      <c r="RFX17" s="93"/>
      <c r="RFY17" s="93"/>
      <c r="RFZ17" s="93"/>
      <c r="RGA17" s="93"/>
      <c r="RGB17" s="93"/>
      <c r="RGC17" s="93"/>
      <c r="RGD17" s="93"/>
      <c r="RGE17" s="93"/>
      <c r="RGF17" s="93"/>
      <c r="RGG17" s="93"/>
      <c r="RGH17" s="93"/>
      <c r="RGI17" s="93"/>
      <c r="RGJ17" s="93"/>
      <c r="RGK17" s="93"/>
      <c r="RGL17" s="93"/>
      <c r="RGM17" s="93"/>
      <c r="RGN17" s="93"/>
      <c r="RGO17" s="93"/>
      <c r="RGP17" s="93"/>
      <c r="RGQ17" s="93"/>
      <c r="RGR17" s="93"/>
      <c r="RGS17" s="93"/>
      <c r="RGT17" s="93"/>
      <c r="RGU17" s="93"/>
      <c r="RGV17" s="93"/>
      <c r="RGW17" s="93"/>
      <c r="RGX17" s="93"/>
      <c r="RGY17" s="93"/>
      <c r="RGZ17" s="93"/>
      <c r="RHA17" s="93"/>
      <c r="RHB17" s="93"/>
      <c r="RHC17" s="93"/>
      <c r="RHD17" s="93"/>
      <c r="RHE17" s="93"/>
      <c r="RHF17" s="93"/>
      <c r="RHG17" s="93"/>
      <c r="RHH17" s="93"/>
      <c r="RHI17" s="93"/>
      <c r="RHJ17" s="93"/>
      <c r="RHK17" s="93"/>
      <c r="RHL17" s="93"/>
      <c r="RHM17" s="93"/>
      <c r="RHN17" s="93"/>
      <c r="RHO17" s="93"/>
      <c r="RHP17" s="93"/>
      <c r="RHQ17" s="93"/>
      <c r="RHR17" s="93"/>
      <c r="RHS17" s="93"/>
      <c r="RHT17" s="93"/>
      <c r="RHU17" s="93"/>
      <c r="RHV17" s="93"/>
      <c r="RHW17" s="93"/>
      <c r="RHX17" s="93"/>
      <c r="RHY17" s="93"/>
      <c r="RHZ17" s="93"/>
      <c r="RIA17" s="93"/>
      <c r="RIB17" s="93"/>
      <c r="RIC17" s="93"/>
      <c r="RID17" s="93"/>
      <c r="RIE17" s="93"/>
      <c r="RIF17" s="93"/>
      <c r="RIG17" s="93"/>
      <c r="RIH17" s="93"/>
      <c r="RII17" s="93"/>
      <c r="RIJ17" s="93"/>
      <c r="RIK17" s="93"/>
      <c r="RIL17" s="93"/>
      <c r="RIM17" s="93"/>
      <c r="RIN17" s="93"/>
      <c r="RIO17" s="93"/>
      <c r="RIP17" s="93"/>
      <c r="RIQ17" s="93"/>
      <c r="RIR17" s="93"/>
      <c r="RIS17" s="93"/>
      <c r="RIT17" s="93"/>
      <c r="RIU17" s="93"/>
      <c r="RIV17" s="93"/>
      <c r="RIW17" s="93"/>
      <c r="RIX17" s="93"/>
      <c r="RIY17" s="93"/>
      <c r="RIZ17" s="93"/>
      <c r="RJA17" s="93"/>
      <c r="RJB17" s="93"/>
      <c r="RJC17" s="93"/>
      <c r="RJD17" s="93"/>
      <c r="RJE17" s="93"/>
      <c r="RJF17" s="93"/>
      <c r="RJG17" s="93"/>
      <c r="RJH17" s="93"/>
      <c r="RJI17" s="93"/>
      <c r="RJJ17" s="93"/>
      <c r="RJK17" s="93"/>
      <c r="RJL17" s="93"/>
      <c r="RJM17" s="93"/>
      <c r="RJN17" s="93"/>
      <c r="RJO17" s="93"/>
      <c r="RJP17" s="93"/>
      <c r="RJQ17" s="93"/>
      <c r="RJR17" s="93"/>
      <c r="RJS17" s="93"/>
      <c r="RJT17" s="93"/>
      <c r="RJU17" s="93"/>
      <c r="RJV17" s="93"/>
      <c r="RJW17" s="93"/>
      <c r="RJX17" s="93"/>
      <c r="RJY17" s="93"/>
      <c r="RJZ17" s="93"/>
      <c r="RKA17" s="93"/>
      <c r="RKB17" s="93"/>
      <c r="RKC17" s="93"/>
      <c r="RKD17" s="93"/>
      <c r="RKE17" s="93"/>
      <c r="RKF17" s="93"/>
      <c r="RKG17" s="93"/>
      <c r="RKH17" s="93"/>
      <c r="RKI17" s="93"/>
      <c r="RKJ17" s="93"/>
      <c r="RKK17" s="93"/>
      <c r="RKL17" s="93"/>
      <c r="RKM17" s="93"/>
      <c r="RKN17" s="93"/>
      <c r="RKO17" s="93"/>
      <c r="RKP17" s="93"/>
      <c r="RKQ17" s="93"/>
      <c r="RKR17" s="93"/>
      <c r="RKS17" s="93"/>
      <c r="RKT17" s="93"/>
      <c r="RKU17" s="93"/>
      <c r="RKV17" s="93"/>
      <c r="RKW17" s="93"/>
      <c r="RKX17" s="93"/>
      <c r="RKY17" s="93"/>
      <c r="RKZ17" s="93"/>
      <c r="RLA17" s="93"/>
      <c r="RLB17" s="93"/>
      <c r="RLC17" s="93"/>
      <c r="RLD17" s="93"/>
      <c r="RLE17" s="93"/>
      <c r="RLF17" s="93"/>
      <c r="RLG17" s="93"/>
      <c r="RLH17" s="93"/>
      <c r="RLI17" s="93"/>
      <c r="RLJ17" s="93"/>
      <c r="RLK17" s="93"/>
      <c r="RLL17" s="93"/>
      <c r="RLM17" s="93"/>
      <c r="RLN17" s="93"/>
      <c r="RLO17" s="93"/>
      <c r="RLP17" s="93"/>
      <c r="RLQ17" s="93"/>
      <c r="RLR17" s="93"/>
      <c r="RLS17" s="93"/>
      <c r="RLT17" s="93"/>
      <c r="RLU17" s="93"/>
      <c r="RLV17" s="93"/>
      <c r="RLW17" s="93"/>
      <c r="RLX17" s="93"/>
      <c r="RLY17" s="93"/>
      <c r="RLZ17" s="93"/>
      <c r="RMA17" s="93"/>
      <c r="RMB17" s="93"/>
      <c r="RMC17" s="93"/>
      <c r="RMD17" s="93"/>
      <c r="RME17" s="93"/>
      <c r="RMF17" s="93"/>
      <c r="RMG17" s="93"/>
      <c r="RMH17" s="93"/>
      <c r="RMI17" s="93"/>
      <c r="RMJ17" s="93"/>
      <c r="RMK17" s="93"/>
      <c r="RML17" s="93"/>
      <c r="RMM17" s="93"/>
      <c r="RMN17" s="93"/>
      <c r="RMO17" s="93"/>
      <c r="RMP17" s="93"/>
      <c r="RMQ17" s="93"/>
      <c r="RMR17" s="93"/>
      <c r="RMS17" s="93"/>
      <c r="RMT17" s="93"/>
      <c r="RMU17" s="93"/>
      <c r="RMV17" s="93"/>
      <c r="RMW17" s="93"/>
      <c r="RMX17" s="93"/>
      <c r="RMY17" s="93"/>
      <c r="RMZ17" s="93"/>
      <c r="RNA17" s="93"/>
      <c r="RNB17" s="93"/>
      <c r="RNC17" s="93"/>
      <c r="RND17" s="93"/>
      <c r="RNE17" s="93"/>
      <c r="RNF17" s="93"/>
      <c r="RNG17" s="93"/>
      <c r="RNH17" s="93"/>
      <c r="RNI17" s="93"/>
      <c r="RNJ17" s="93"/>
      <c r="RNK17" s="93"/>
      <c r="RNL17" s="93"/>
      <c r="RNM17" s="93"/>
      <c r="RNN17" s="93"/>
      <c r="RNO17" s="93"/>
      <c r="RNP17" s="93"/>
      <c r="RNQ17" s="93"/>
      <c r="RNR17" s="93"/>
      <c r="RNS17" s="93"/>
      <c r="RNT17" s="93"/>
      <c r="RNU17" s="93"/>
      <c r="RNV17" s="93"/>
      <c r="RNW17" s="93"/>
      <c r="RNX17" s="93"/>
      <c r="RNY17" s="93"/>
      <c r="RNZ17" s="93"/>
      <c r="ROA17" s="93"/>
      <c r="ROB17" s="93"/>
      <c r="ROC17" s="93"/>
      <c r="ROD17" s="93"/>
      <c r="ROE17" s="93"/>
      <c r="ROF17" s="93"/>
      <c r="ROG17" s="93"/>
      <c r="ROH17" s="93"/>
      <c r="ROI17" s="93"/>
      <c r="ROJ17" s="93"/>
      <c r="ROK17" s="93"/>
      <c r="ROL17" s="93"/>
      <c r="ROM17" s="93"/>
      <c r="RON17" s="93"/>
      <c r="ROO17" s="93"/>
      <c r="ROP17" s="93"/>
      <c r="ROQ17" s="93"/>
      <c r="ROR17" s="93"/>
      <c r="ROS17" s="93"/>
      <c r="ROT17" s="93"/>
      <c r="ROU17" s="93"/>
      <c r="ROV17" s="93"/>
      <c r="ROW17" s="93"/>
      <c r="ROX17" s="93"/>
      <c r="ROY17" s="93"/>
      <c r="ROZ17" s="93"/>
      <c r="RPA17" s="93"/>
      <c r="RPB17" s="93"/>
      <c r="RPC17" s="93"/>
      <c r="RPD17" s="93"/>
      <c r="RPE17" s="93"/>
      <c r="RPF17" s="93"/>
      <c r="RPG17" s="93"/>
      <c r="RPH17" s="93"/>
      <c r="RPI17" s="93"/>
      <c r="RPJ17" s="93"/>
      <c r="RPK17" s="93"/>
      <c r="RPL17" s="93"/>
      <c r="RPM17" s="93"/>
      <c r="RPN17" s="93"/>
      <c r="RPO17" s="93"/>
      <c r="RPP17" s="93"/>
      <c r="RPQ17" s="93"/>
      <c r="RPR17" s="93"/>
      <c r="RPS17" s="93"/>
      <c r="RPT17" s="93"/>
      <c r="RPU17" s="93"/>
      <c r="RPV17" s="93"/>
      <c r="RPW17" s="93"/>
      <c r="RPX17" s="93"/>
      <c r="RPY17" s="93"/>
      <c r="RPZ17" s="93"/>
      <c r="RQA17" s="93"/>
      <c r="RQB17" s="93"/>
      <c r="RQC17" s="93"/>
      <c r="RQD17" s="93"/>
      <c r="RQE17" s="93"/>
      <c r="RQF17" s="93"/>
      <c r="RQG17" s="93"/>
      <c r="RQH17" s="93"/>
      <c r="RQI17" s="93"/>
      <c r="RQJ17" s="93"/>
      <c r="RQK17" s="93"/>
      <c r="RQL17" s="93"/>
      <c r="RQM17" s="93"/>
      <c r="RQN17" s="93"/>
      <c r="RQO17" s="93"/>
      <c r="RQP17" s="93"/>
      <c r="RQQ17" s="93"/>
      <c r="RQR17" s="93"/>
      <c r="RQS17" s="93"/>
      <c r="RQT17" s="93"/>
      <c r="RQU17" s="93"/>
      <c r="RQV17" s="93"/>
      <c r="RQW17" s="93"/>
      <c r="RQX17" s="93"/>
      <c r="RQY17" s="93"/>
      <c r="RQZ17" s="93"/>
      <c r="RRA17" s="93"/>
      <c r="RRB17" s="93"/>
      <c r="RRC17" s="93"/>
      <c r="RRD17" s="93"/>
      <c r="RRE17" s="93"/>
      <c r="RRF17" s="93"/>
      <c r="RRG17" s="93"/>
      <c r="RRH17" s="93"/>
      <c r="RRI17" s="93"/>
      <c r="RRJ17" s="93"/>
      <c r="RRK17" s="93"/>
      <c r="RRL17" s="93"/>
      <c r="RRM17" s="93"/>
      <c r="RRN17" s="93"/>
      <c r="RRO17" s="93"/>
      <c r="RRP17" s="93"/>
      <c r="RRQ17" s="93"/>
      <c r="RRR17" s="93"/>
      <c r="RRS17" s="93"/>
      <c r="RRT17" s="93"/>
      <c r="RRU17" s="93"/>
      <c r="RRV17" s="93"/>
      <c r="RRW17" s="93"/>
      <c r="RRX17" s="93"/>
      <c r="RRY17" s="93"/>
      <c r="RRZ17" s="93"/>
      <c r="RSA17" s="93"/>
      <c r="RSB17" s="93"/>
      <c r="RSC17" s="93"/>
      <c r="RSD17" s="93"/>
      <c r="RSE17" s="93"/>
      <c r="RSF17" s="93"/>
      <c r="RSG17" s="93"/>
      <c r="RSH17" s="93"/>
      <c r="RSI17" s="93"/>
      <c r="RSJ17" s="93"/>
      <c r="RSK17" s="93"/>
      <c r="RSL17" s="93"/>
      <c r="RSM17" s="93"/>
      <c r="RSN17" s="93"/>
      <c r="RSO17" s="93"/>
      <c r="RSP17" s="93"/>
      <c r="RSQ17" s="93"/>
      <c r="RSR17" s="93"/>
      <c r="RSS17" s="93"/>
      <c r="RST17" s="93"/>
      <c r="RSU17" s="93"/>
      <c r="RSV17" s="93"/>
      <c r="RSW17" s="93"/>
      <c r="RSX17" s="93"/>
      <c r="RSY17" s="93"/>
      <c r="RSZ17" s="93"/>
      <c r="RTA17" s="93"/>
      <c r="RTB17" s="93"/>
      <c r="RTC17" s="93"/>
      <c r="RTD17" s="93"/>
      <c r="RTE17" s="93"/>
      <c r="RTF17" s="93"/>
      <c r="RTG17" s="93"/>
      <c r="RTH17" s="93"/>
      <c r="RTI17" s="93"/>
      <c r="RTJ17" s="93"/>
      <c r="RTK17" s="93"/>
      <c r="RTL17" s="93"/>
      <c r="RTM17" s="93"/>
      <c r="RTN17" s="93"/>
      <c r="RTO17" s="93"/>
      <c r="RTP17" s="93"/>
      <c r="RTQ17" s="93"/>
      <c r="RTR17" s="93"/>
      <c r="RTS17" s="93"/>
      <c r="RTT17" s="93"/>
      <c r="RTU17" s="93"/>
      <c r="RTV17" s="93"/>
      <c r="RTW17" s="93"/>
      <c r="RTX17" s="93"/>
      <c r="RTY17" s="93"/>
      <c r="RTZ17" s="93"/>
      <c r="RUA17" s="93"/>
      <c r="RUB17" s="93"/>
      <c r="RUC17" s="93"/>
      <c r="RUD17" s="93"/>
      <c r="RUE17" s="93"/>
      <c r="RUF17" s="93"/>
      <c r="RUG17" s="93"/>
      <c r="RUH17" s="93"/>
      <c r="RUI17" s="93"/>
      <c r="RUJ17" s="93"/>
      <c r="RUK17" s="93"/>
      <c r="RUL17" s="93"/>
      <c r="RUM17" s="93"/>
      <c r="RUN17" s="93"/>
      <c r="RUO17" s="93"/>
      <c r="RUP17" s="93"/>
      <c r="RUQ17" s="93"/>
      <c r="RUR17" s="93"/>
      <c r="RUS17" s="93"/>
      <c r="RUT17" s="93"/>
      <c r="RUU17" s="93"/>
      <c r="RUV17" s="93"/>
      <c r="RUW17" s="93"/>
      <c r="RUX17" s="93"/>
      <c r="RUY17" s="93"/>
      <c r="RUZ17" s="93"/>
      <c r="RVA17" s="93"/>
      <c r="RVB17" s="93"/>
      <c r="RVC17" s="93"/>
      <c r="RVD17" s="93"/>
      <c r="RVE17" s="93"/>
      <c r="RVF17" s="93"/>
      <c r="RVG17" s="93"/>
      <c r="RVH17" s="93"/>
      <c r="RVI17" s="93"/>
      <c r="RVJ17" s="93"/>
      <c r="RVK17" s="93"/>
      <c r="RVL17" s="93"/>
      <c r="RVM17" s="93"/>
      <c r="RVN17" s="93"/>
      <c r="RVO17" s="93"/>
      <c r="RVP17" s="93"/>
      <c r="RVQ17" s="93"/>
      <c r="RVR17" s="93"/>
      <c r="RVS17" s="93"/>
      <c r="RVT17" s="93"/>
      <c r="RVU17" s="93"/>
      <c r="RVV17" s="93"/>
      <c r="RVW17" s="93"/>
      <c r="RVX17" s="93"/>
      <c r="RVY17" s="93"/>
      <c r="RVZ17" s="93"/>
      <c r="RWA17" s="93"/>
      <c r="RWB17" s="93"/>
      <c r="RWC17" s="93"/>
      <c r="RWD17" s="93"/>
      <c r="RWE17" s="93"/>
      <c r="RWF17" s="93"/>
      <c r="RWG17" s="93"/>
      <c r="RWH17" s="93"/>
      <c r="RWI17" s="93"/>
      <c r="RWJ17" s="93"/>
      <c r="RWK17" s="93"/>
      <c r="RWL17" s="93"/>
      <c r="RWM17" s="93"/>
      <c r="RWN17" s="93"/>
      <c r="RWO17" s="93"/>
      <c r="RWP17" s="93"/>
      <c r="RWQ17" s="93"/>
      <c r="RWR17" s="93"/>
      <c r="RWS17" s="93"/>
      <c r="RWT17" s="93"/>
      <c r="RWU17" s="93"/>
      <c r="RWV17" s="93"/>
      <c r="RWW17" s="93"/>
      <c r="RWX17" s="93"/>
      <c r="RWY17" s="93"/>
      <c r="RWZ17" s="93"/>
      <c r="RXA17" s="93"/>
      <c r="RXB17" s="93"/>
      <c r="RXC17" s="93"/>
      <c r="RXD17" s="93"/>
      <c r="RXE17" s="93"/>
      <c r="RXF17" s="93"/>
      <c r="RXG17" s="93"/>
      <c r="RXH17" s="93"/>
      <c r="RXI17" s="93"/>
      <c r="RXJ17" s="93"/>
      <c r="RXK17" s="93"/>
      <c r="RXL17" s="93"/>
      <c r="RXM17" s="93"/>
      <c r="RXN17" s="93"/>
      <c r="RXO17" s="93"/>
      <c r="RXP17" s="93"/>
      <c r="RXQ17" s="93"/>
      <c r="RXR17" s="93"/>
      <c r="RXS17" s="93"/>
      <c r="RXT17" s="93"/>
      <c r="RXU17" s="93"/>
      <c r="RXV17" s="93"/>
      <c r="RXW17" s="93"/>
      <c r="RXX17" s="93"/>
      <c r="RXY17" s="93"/>
      <c r="RXZ17" s="93"/>
      <c r="RYA17" s="93"/>
      <c r="RYB17" s="93"/>
      <c r="RYC17" s="93"/>
      <c r="RYD17" s="93"/>
      <c r="RYE17" s="93"/>
      <c r="RYF17" s="93"/>
      <c r="RYG17" s="93"/>
      <c r="RYH17" s="93"/>
      <c r="RYI17" s="93"/>
      <c r="RYJ17" s="93"/>
      <c r="RYK17" s="93"/>
      <c r="RYL17" s="93"/>
      <c r="RYM17" s="93"/>
      <c r="RYN17" s="93"/>
      <c r="RYO17" s="93"/>
      <c r="RYP17" s="93"/>
      <c r="RYQ17" s="93"/>
      <c r="RYR17" s="93"/>
      <c r="RYS17" s="93"/>
      <c r="RYT17" s="93"/>
      <c r="RYU17" s="93"/>
      <c r="RYV17" s="93"/>
      <c r="RYW17" s="93"/>
      <c r="RYX17" s="93"/>
      <c r="RYY17" s="93"/>
      <c r="RYZ17" s="93"/>
      <c r="RZA17" s="93"/>
      <c r="RZB17" s="93"/>
      <c r="RZC17" s="93"/>
      <c r="RZD17" s="93"/>
      <c r="RZE17" s="93"/>
      <c r="RZF17" s="93"/>
      <c r="RZG17" s="93"/>
      <c r="RZH17" s="93"/>
      <c r="RZI17" s="93"/>
      <c r="RZJ17" s="93"/>
      <c r="RZK17" s="93"/>
      <c r="RZL17" s="93"/>
      <c r="RZM17" s="93"/>
      <c r="RZN17" s="93"/>
      <c r="RZO17" s="93"/>
      <c r="RZP17" s="93"/>
      <c r="RZQ17" s="93"/>
      <c r="RZR17" s="93"/>
      <c r="RZS17" s="93"/>
      <c r="RZT17" s="93"/>
      <c r="RZU17" s="93"/>
      <c r="RZV17" s="93"/>
      <c r="RZW17" s="93"/>
      <c r="RZX17" s="93"/>
      <c r="RZY17" s="93"/>
      <c r="RZZ17" s="93"/>
      <c r="SAA17" s="93"/>
      <c r="SAB17" s="93"/>
      <c r="SAC17" s="93"/>
      <c r="SAD17" s="93"/>
      <c r="SAE17" s="93"/>
      <c r="SAF17" s="93"/>
      <c r="SAG17" s="93"/>
      <c r="SAH17" s="93"/>
      <c r="SAI17" s="93"/>
      <c r="SAJ17" s="93"/>
      <c r="SAK17" s="93"/>
      <c r="SAL17" s="93"/>
      <c r="SAM17" s="93"/>
      <c r="SAN17" s="93"/>
      <c r="SAO17" s="93"/>
      <c r="SAP17" s="93"/>
      <c r="SAQ17" s="93"/>
      <c r="SAR17" s="93"/>
      <c r="SAS17" s="93"/>
      <c r="SAT17" s="93"/>
      <c r="SAU17" s="93"/>
      <c r="SAV17" s="93"/>
      <c r="SAW17" s="93"/>
      <c r="SAX17" s="93"/>
      <c r="SAY17" s="93"/>
      <c r="SAZ17" s="93"/>
      <c r="SBA17" s="93"/>
      <c r="SBB17" s="93"/>
      <c r="SBC17" s="93"/>
      <c r="SBD17" s="93"/>
      <c r="SBE17" s="93"/>
      <c r="SBF17" s="93"/>
      <c r="SBG17" s="93"/>
      <c r="SBH17" s="93"/>
      <c r="SBI17" s="93"/>
      <c r="SBJ17" s="93"/>
      <c r="SBK17" s="93"/>
      <c r="SBL17" s="93"/>
      <c r="SBM17" s="93"/>
      <c r="SBN17" s="93"/>
      <c r="SBO17" s="93"/>
      <c r="SBP17" s="93"/>
      <c r="SBQ17" s="93"/>
      <c r="SBR17" s="93"/>
      <c r="SBS17" s="93"/>
      <c r="SBT17" s="93"/>
      <c r="SBU17" s="93"/>
      <c r="SBV17" s="93"/>
      <c r="SBW17" s="93"/>
      <c r="SBX17" s="93"/>
      <c r="SBY17" s="93"/>
      <c r="SBZ17" s="93"/>
      <c r="SCA17" s="93"/>
      <c r="SCB17" s="93"/>
      <c r="SCC17" s="93"/>
      <c r="SCD17" s="93"/>
      <c r="SCE17" s="93"/>
      <c r="SCF17" s="93"/>
      <c r="SCG17" s="93"/>
      <c r="SCH17" s="93"/>
      <c r="SCI17" s="93"/>
      <c r="SCJ17" s="93"/>
      <c r="SCK17" s="93"/>
      <c r="SCL17" s="93"/>
      <c r="SCM17" s="93"/>
      <c r="SCN17" s="93"/>
      <c r="SCO17" s="93"/>
      <c r="SCP17" s="93"/>
      <c r="SCQ17" s="93"/>
      <c r="SCR17" s="93"/>
      <c r="SCS17" s="93"/>
      <c r="SCT17" s="93"/>
      <c r="SCU17" s="93"/>
      <c r="SCV17" s="93"/>
      <c r="SCW17" s="93"/>
      <c r="SCX17" s="93"/>
      <c r="SCY17" s="93"/>
      <c r="SCZ17" s="93"/>
      <c r="SDA17" s="93"/>
      <c r="SDB17" s="93"/>
      <c r="SDC17" s="93"/>
      <c r="SDD17" s="93"/>
      <c r="SDE17" s="93"/>
      <c r="SDF17" s="93"/>
      <c r="SDG17" s="93"/>
      <c r="SDH17" s="93"/>
      <c r="SDI17" s="93"/>
      <c r="SDJ17" s="93"/>
      <c r="SDK17" s="93"/>
      <c r="SDL17" s="93"/>
      <c r="SDM17" s="93"/>
      <c r="SDN17" s="93"/>
      <c r="SDO17" s="93"/>
      <c r="SDP17" s="93"/>
      <c r="SDQ17" s="93"/>
      <c r="SDR17" s="93"/>
      <c r="SDS17" s="93"/>
      <c r="SDT17" s="93"/>
      <c r="SDU17" s="93"/>
      <c r="SDV17" s="93"/>
      <c r="SDW17" s="93"/>
      <c r="SDX17" s="93"/>
      <c r="SDY17" s="93"/>
      <c r="SDZ17" s="93"/>
      <c r="SEA17" s="93"/>
      <c r="SEB17" s="93"/>
      <c r="SEC17" s="93"/>
      <c r="SED17" s="93"/>
      <c r="SEE17" s="93"/>
      <c r="SEF17" s="93"/>
      <c r="SEG17" s="93"/>
      <c r="SEH17" s="93"/>
      <c r="SEI17" s="93"/>
      <c r="SEJ17" s="93"/>
      <c r="SEK17" s="93"/>
      <c r="SEL17" s="93"/>
      <c r="SEM17" s="93"/>
      <c r="SEN17" s="93"/>
      <c r="SEO17" s="93"/>
      <c r="SEP17" s="93"/>
      <c r="SEQ17" s="93"/>
      <c r="SER17" s="93"/>
      <c r="SES17" s="93"/>
      <c r="SET17" s="93"/>
      <c r="SEU17" s="93"/>
      <c r="SEV17" s="93"/>
      <c r="SEW17" s="93"/>
      <c r="SEX17" s="93"/>
      <c r="SEY17" s="93"/>
      <c r="SEZ17" s="93"/>
      <c r="SFA17" s="93"/>
      <c r="SFB17" s="93"/>
      <c r="SFC17" s="93"/>
      <c r="SFD17" s="93"/>
      <c r="SFE17" s="93"/>
      <c r="SFF17" s="93"/>
      <c r="SFG17" s="93"/>
      <c r="SFH17" s="93"/>
      <c r="SFI17" s="93"/>
      <c r="SFJ17" s="93"/>
      <c r="SFK17" s="93"/>
      <c r="SFL17" s="93"/>
      <c r="SFM17" s="93"/>
      <c r="SFN17" s="93"/>
      <c r="SFO17" s="93"/>
      <c r="SFP17" s="93"/>
      <c r="SFQ17" s="93"/>
      <c r="SFR17" s="93"/>
      <c r="SFS17" s="93"/>
      <c r="SFT17" s="93"/>
      <c r="SFU17" s="93"/>
      <c r="SFV17" s="93"/>
      <c r="SFW17" s="93"/>
      <c r="SFX17" s="93"/>
      <c r="SFY17" s="93"/>
      <c r="SFZ17" s="93"/>
      <c r="SGA17" s="93"/>
      <c r="SGB17" s="93"/>
      <c r="SGC17" s="93"/>
      <c r="SGD17" s="93"/>
      <c r="SGE17" s="93"/>
      <c r="SGF17" s="93"/>
      <c r="SGG17" s="93"/>
      <c r="SGH17" s="93"/>
      <c r="SGI17" s="93"/>
      <c r="SGJ17" s="93"/>
      <c r="SGK17" s="93"/>
      <c r="SGL17" s="93"/>
      <c r="SGM17" s="93"/>
      <c r="SGN17" s="93"/>
      <c r="SGO17" s="93"/>
      <c r="SGP17" s="93"/>
      <c r="SGQ17" s="93"/>
      <c r="SGR17" s="93"/>
      <c r="SGS17" s="93"/>
      <c r="SGT17" s="93"/>
      <c r="SGU17" s="93"/>
      <c r="SGV17" s="93"/>
      <c r="SGW17" s="93"/>
      <c r="SGX17" s="93"/>
      <c r="SGY17" s="93"/>
      <c r="SGZ17" s="93"/>
      <c r="SHA17" s="93"/>
      <c r="SHB17" s="93"/>
      <c r="SHC17" s="93"/>
      <c r="SHD17" s="93"/>
      <c r="SHE17" s="93"/>
      <c r="SHF17" s="93"/>
      <c r="SHG17" s="93"/>
      <c r="SHH17" s="93"/>
      <c r="SHI17" s="93"/>
      <c r="SHJ17" s="93"/>
      <c r="SHK17" s="93"/>
      <c r="SHL17" s="93"/>
      <c r="SHM17" s="93"/>
      <c r="SHN17" s="93"/>
      <c r="SHO17" s="93"/>
      <c r="SHP17" s="93"/>
      <c r="SHQ17" s="93"/>
      <c r="SHR17" s="93"/>
      <c r="SHS17" s="93"/>
      <c r="SHT17" s="93"/>
      <c r="SHU17" s="93"/>
      <c r="SHV17" s="93"/>
      <c r="SHW17" s="93"/>
      <c r="SHX17" s="93"/>
      <c r="SHY17" s="93"/>
      <c r="SHZ17" s="93"/>
      <c r="SIA17" s="93"/>
      <c r="SIB17" s="93"/>
      <c r="SIC17" s="93"/>
      <c r="SID17" s="93"/>
      <c r="SIE17" s="93"/>
      <c r="SIF17" s="93"/>
      <c r="SIG17" s="93"/>
      <c r="SIH17" s="93"/>
      <c r="SII17" s="93"/>
      <c r="SIJ17" s="93"/>
      <c r="SIK17" s="93"/>
      <c r="SIL17" s="93"/>
      <c r="SIM17" s="93"/>
      <c r="SIN17" s="93"/>
      <c r="SIO17" s="93"/>
      <c r="SIP17" s="93"/>
      <c r="SIQ17" s="93"/>
      <c r="SIR17" s="93"/>
      <c r="SIS17" s="93"/>
      <c r="SIT17" s="93"/>
      <c r="SIU17" s="93"/>
      <c r="SIV17" s="93"/>
      <c r="SIW17" s="93"/>
      <c r="SIX17" s="93"/>
      <c r="SIY17" s="93"/>
      <c r="SIZ17" s="93"/>
      <c r="SJA17" s="93"/>
      <c r="SJB17" s="93"/>
      <c r="SJC17" s="93"/>
      <c r="SJD17" s="93"/>
      <c r="SJE17" s="93"/>
      <c r="SJF17" s="93"/>
      <c r="SJG17" s="93"/>
      <c r="SJH17" s="93"/>
      <c r="SJI17" s="93"/>
      <c r="SJJ17" s="93"/>
      <c r="SJK17" s="93"/>
      <c r="SJL17" s="93"/>
      <c r="SJM17" s="93"/>
      <c r="SJN17" s="93"/>
      <c r="SJO17" s="93"/>
      <c r="SJP17" s="93"/>
      <c r="SJQ17" s="93"/>
      <c r="SJR17" s="93"/>
      <c r="SJS17" s="93"/>
      <c r="SJT17" s="93"/>
      <c r="SJU17" s="93"/>
      <c r="SJV17" s="93"/>
      <c r="SJW17" s="93"/>
      <c r="SJX17" s="93"/>
      <c r="SJY17" s="93"/>
      <c r="SJZ17" s="93"/>
      <c r="SKA17" s="93"/>
      <c r="SKB17" s="93"/>
      <c r="SKC17" s="93"/>
      <c r="SKD17" s="93"/>
      <c r="SKE17" s="93"/>
      <c r="SKF17" s="93"/>
      <c r="SKG17" s="93"/>
      <c r="SKH17" s="93"/>
      <c r="SKI17" s="93"/>
      <c r="SKJ17" s="93"/>
      <c r="SKK17" s="93"/>
      <c r="SKL17" s="93"/>
      <c r="SKM17" s="93"/>
      <c r="SKN17" s="93"/>
      <c r="SKO17" s="93"/>
      <c r="SKP17" s="93"/>
      <c r="SKQ17" s="93"/>
      <c r="SKR17" s="93"/>
      <c r="SKS17" s="93"/>
      <c r="SKT17" s="93"/>
      <c r="SKU17" s="93"/>
      <c r="SKV17" s="93"/>
      <c r="SKW17" s="93"/>
      <c r="SKX17" s="93"/>
      <c r="SKY17" s="93"/>
      <c r="SKZ17" s="93"/>
      <c r="SLA17" s="93"/>
      <c r="SLB17" s="93"/>
      <c r="SLC17" s="93"/>
      <c r="SLD17" s="93"/>
      <c r="SLE17" s="93"/>
      <c r="SLF17" s="93"/>
      <c r="SLG17" s="93"/>
      <c r="SLH17" s="93"/>
      <c r="SLI17" s="93"/>
      <c r="SLJ17" s="93"/>
      <c r="SLK17" s="93"/>
      <c r="SLL17" s="93"/>
      <c r="SLM17" s="93"/>
      <c r="SLN17" s="93"/>
      <c r="SLO17" s="93"/>
      <c r="SLP17" s="93"/>
      <c r="SLQ17" s="93"/>
      <c r="SLR17" s="93"/>
      <c r="SLS17" s="93"/>
      <c r="SLT17" s="93"/>
      <c r="SLU17" s="93"/>
      <c r="SLV17" s="93"/>
      <c r="SLW17" s="93"/>
      <c r="SLX17" s="93"/>
      <c r="SLY17" s="93"/>
      <c r="SLZ17" s="93"/>
      <c r="SMA17" s="93"/>
      <c r="SMB17" s="93"/>
      <c r="SMC17" s="93"/>
      <c r="SMD17" s="93"/>
      <c r="SME17" s="93"/>
      <c r="SMF17" s="93"/>
      <c r="SMG17" s="93"/>
      <c r="SMH17" s="93"/>
      <c r="SMI17" s="93"/>
      <c r="SMJ17" s="93"/>
      <c r="SMK17" s="93"/>
      <c r="SML17" s="93"/>
      <c r="SMM17" s="93"/>
      <c r="SMN17" s="93"/>
      <c r="SMO17" s="93"/>
      <c r="SMP17" s="93"/>
      <c r="SMQ17" s="93"/>
      <c r="SMR17" s="93"/>
      <c r="SMS17" s="93"/>
      <c r="SMT17" s="93"/>
      <c r="SMU17" s="93"/>
      <c r="SMV17" s="93"/>
      <c r="SMW17" s="93"/>
      <c r="SMX17" s="93"/>
      <c r="SMY17" s="93"/>
      <c r="SMZ17" s="93"/>
      <c r="SNA17" s="93"/>
      <c r="SNB17" s="93"/>
      <c r="SNC17" s="93"/>
      <c r="SND17" s="93"/>
      <c r="SNE17" s="93"/>
      <c r="SNF17" s="93"/>
      <c r="SNG17" s="93"/>
      <c r="SNH17" s="93"/>
      <c r="SNI17" s="93"/>
      <c r="SNJ17" s="93"/>
      <c r="SNK17" s="93"/>
      <c r="SNL17" s="93"/>
      <c r="SNM17" s="93"/>
      <c r="SNN17" s="93"/>
      <c r="SNO17" s="93"/>
      <c r="SNP17" s="93"/>
      <c r="SNQ17" s="93"/>
      <c r="SNR17" s="93"/>
      <c r="SNS17" s="93"/>
      <c r="SNT17" s="93"/>
      <c r="SNU17" s="93"/>
      <c r="SNV17" s="93"/>
      <c r="SNW17" s="93"/>
      <c r="SNX17" s="93"/>
      <c r="SNY17" s="93"/>
      <c r="SNZ17" s="93"/>
      <c r="SOA17" s="93"/>
      <c r="SOB17" s="93"/>
      <c r="SOC17" s="93"/>
      <c r="SOD17" s="93"/>
      <c r="SOE17" s="93"/>
      <c r="SOF17" s="93"/>
      <c r="SOG17" s="93"/>
      <c r="SOH17" s="93"/>
      <c r="SOI17" s="93"/>
      <c r="SOJ17" s="93"/>
      <c r="SOK17" s="93"/>
      <c r="SOL17" s="93"/>
      <c r="SOM17" s="93"/>
      <c r="SON17" s="93"/>
      <c r="SOO17" s="93"/>
      <c r="SOP17" s="93"/>
      <c r="SOQ17" s="93"/>
      <c r="SOR17" s="93"/>
      <c r="SOS17" s="93"/>
      <c r="SOT17" s="93"/>
      <c r="SOU17" s="93"/>
      <c r="SOV17" s="93"/>
      <c r="SOW17" s="93"/>
      <c r="SOX17" s="93"/>
      <c r="SOY17" s="93"/>
      <c r="SOZ17" s="93"/>
      <c r="SPA17" s="93"/>
      <c r="SPB17" s="93"/>
      <c r="SPC17" s="93"/>
      <c r="SPD17" s="93"/>
      <c r="SPE17" s="93"/>
      <c r="SPF17" s="93"/>
      <c r="SPG17" s="93"/>
      <c r="SPH17" s="93"/>
      <c r="SPI17" s="93"/>
      <c r="SPJ17" s="93"/>
      <c r="SPK17" s="93"/>
      <c r="SPL17" s="93"/>
      <c r="SPM17" s="93"/>
      <c r="SPN17" s="93"/>
      <c r="SPO17" s="93"/>
      <c r="SPP17" s="93"/>
      <c r="SPQ17" s="93"/>
      <c r="SPR17" s="93"/>
      <c r="SPS17" s="93"/>
      <c r="SPT17" s="93"/>
      <c r="SPU17" s="93"/>
      <c r="SPV17" s="93"/>
      <c r="SPW17" s="93"/>
      <c r="SPX17" s="93"/>
      <c r="SPY17" s="93"/>
      <c r="SPZ17" s="93"/>
      <c r="SQA17" s="93"/>
      <c r="SQB17" s="93"/>
      <c r="SQC17" s="93"/>
      <c r="SQD17" s="93"/>
      <c r="SQE17" s="93"/>
      <c r="SQF17" s="93"/>
      <c r="SQG17" s="93"/>
      <c r="SQH17" s="93"/>
      <c r="SQI17" s="93"/>
      <c r="SQJ17" s="93"/>
      <c r="SQK17" s="93"/>
      <c r="SQL17" s="93"/>
      <c r="SQM17" s="93"/>
      <c r="SQN17" s="93"/>
      <c r="SQO17" s="93"/>
      <c r="SQP17" s="93"/>
      <c r="SQQ17" s="93"/>
      <c r="SQR17" s="93"/>
      <c r="SQS17" s="93"/>
      <c r="SQT17" s="93"/>
      <c r="SQU17" s="93"/>
      <c r="SQV17" s="93"/>
      <c r="SQW17" s="93"/>
      <c r="SQX17" s="93"/>
      <c r="SQY17" s="93"/>
      <c r="SQZ17" s="93"/>
      <c r="SRA17" s="93"/>
      <c r="SRB17" s="93"/>
      <c r="SRC17" s="93"/>
      <c r="SRD17" s="93"/>
      <c r="SRE17" s="93"/>
      <c r="SRF17" s="93"/>
      <c r="SRG17" s="93"/>
      <c r="SRH17" s="93"/>
      <c r="SRI17" s="93"/>
      <c r="SRJ17" s="93"/>
      <c r="SRK17" s="93"/>
      <c r="SRL17" s="93"/>
      <c r="SRM17" s="93"/>
      <c r="SRN17" s="93"/>
      <c r="SRO17" s="93"/>
      <c r="SRP17" s="93"/>
      <c r="SRQ17" s="93"/>
      <c r="SRR17" s="93"/>
      <c r="SRS17" s="93"/>
      <c r="SRT17" s="93"/>
      <c r="SRU17" s="93"/>
      <c r="SRV17" s="93"/>
      <c r="SRW17" s="93"/>
      <c r="SRX17" s="93"/>
      <c r="SRY17" s="93"/>
      <c r="SRZ17" s="93"/>
      <c r="SSA17" s="93"/>
      <c r="SSB17" s="93"/>
      <c r="SSC17" s="93"/>
      <c r="SSD17" s="93"/>
      <c r="SSE17" s="93"/>
      <c r="SSF17" s="93"/>
      <c r="SSG17" s="93"/>
      <c r="SSH17" s="93"/>
      <c r="SSI17" s="93"/>
      <c r="SSJ17" s="93"/>
      <c r="SSK17" s="93"/>
      <c r="SSL17" s="93"/>
      <c r="SSM17" s="93"/>
      <c r="SSN17" s="93"/>
      <c r="SSO17" s="93"/>
      <c r="SSP17" s="93"/>
      <c r="SSQ17" s="93"/>
      <c r="SSR17" s="93"/>
      <c r="SSS17" s="93"/>
      <c r="SST17" s="93"/>
      <c r="SSU17" s="93"/>
      <c r="SSV17" s="93"/>
      <c r="SSW17" s="93"/>
      <c r="SSX17" s="93"/>
      <c r="SSY17" s="93"/>
      <c r="SSZ17" s="93"/>
      <c r="STA17" s="93"/>
      <c r="STB17" s="93"/>
      <c r="STC17" s="93"/>
      <c r="STD17" s="93"/>
      <c r="STE17" s="93"/>
      <c r="STF17" s="93"/>
      <c r="STG17" s="93"/>
      <c r="STH17" s="93"/>
      <c r="STI17" s="93"/>
      <c r="STJ17" s="93"/>
      <c r="STK17" s="93"/>
      <c r="STL17" s="93"/>
      <c r="STM17" s="93"/>
      <c r="STN17" s="93"/>
      <c r="STO17" s="93"/>
      <c r="STP17" s="93"/>
      <c r="STQ17" s="93"/>
      <c r="STR17" s="93"/>
      <c r="STS17" s="93"/>
      <c r="STT17" s="93"/>
      <c r="STU17" s="93"/>
      <c r="STV17" s="93"/>
      <c r="STW17" s="93"/>
      <c r="STX17" s="93"/>
      <c r="STY17" s="93"/>
      <c r="STZ17" s="93"/>
      <c r="SUA17" s="93"/>
      <c r="SUB17" s="93"/>
      <c r="SUC17" s="93"/>
      <c r="SUD17" s="93"/>
      <c r="SUE17" s="93"/>
      <c r="SUF17" s="93"/>
      <c r="SUG17" s="93"/>
      <c r="SUH17" s="93"/>
      <c r="SUI17" s="93"/>
      <c r="SUJ17" s="93"/>
      <c r="SUK17" s="93"/>
      <c r="SUL17" s="93"/>
      <c r="SUM17" s="93"/>
      <c r="SUN17" s="93"/>
      <c r="SUO17" s="93"/>
      <c r="SUP17" s="93"/>
      <c r="SUQ17" s="93"/>
      <c r="SUR17" s="93"/>
      <c r="SUS17" s="93"/>
      <c r="SUT17" s="93"/>
      <c r="SUU17" s="93"/>
      <c r="SUV17" s="93"/>
      <c r="SUW17" s="93"/>
      <c r="SUX17" s="93"/>
      <c r="SUY17" s="93"/>
      <c r="SUZ17" s="93"/>
      <c r="SVA17" s="93"/>
      <c r="SVB17" s="93"/>
      <c r="SVC17" s="93"/>
      <c r="SVD17" s="93"/>
      <c r="SVE17" s="93"/>
      <c r="SVF17" s="93"/>
      <c r="SVG17" s="93"/>
      <c r="SVH17" s="93"/>
      <c r="SVI17" s="93"/>
      <c r="SVJ17" s="93"/>
      <c r="SVK17" s="93"/>
      <c r="SVL17" s="93"/>
      <c r="SVM17" s="93"/>
      <c r="SVN17" s="93"/>
      <c r="SVO17" s="93"/>
      <c r="SVP17" s="93"/>
      <c r="SVQ17" s="93"/>
      <c r="SVR17" s="93"/>
      <c r="SVS17" s="93"/>
      <c r="SVT17" s="93"/>
      <c r="SVU17" s="93"/>
      <c r="SVV17" s="93"/>
      <c r="SVW17" s="93"/>
      <c r="SVX17" s="93"/>
      <c r="SVY17" s="93"/>
      <c r="SVZ17" s="93"/>
      <c r="SWA17" s="93"/>
      <c r="SWB17" s="93"/>
      <c r="SWC17" s="93"/>
      <c r="SWD17" s="93"/>
      <c r="SWE17" s="93"/>
      <c r="SWF17" s="93"/>
      <c r="SWG17" s="93"/>
      <c r="SWH17" s="93"/>
      <c r="SWI17" s="93"/>
      <c r="SWJ17" s="93"/>
      <c r="SWK17" s="93"/>
      <c r="SWL17" s="93"/>
      <c r="SWM17" s="93"/>
      <c r="SWN17" s="93"/>
      <c r="SWO17" s="93"/>
      <c r="SWP17" s="93"/>
      <c r="SWQ17" s="93"/>
      <c r="SWR17" s="93"/>
      <c r="SWS17" s="93"/>
      <c r="SWT17" s="93"/>
      <c r="SWU17" s="93"/>
      <c r="SWV17" s="93"/>
      <c r="SWW17" s="93"/>
      <c r="SWX17" s="93"/>
      <c r="SWY17" s="93"/>
      <c r="SWZ17" s="93"/>
      <c r="SXA17" s="93"/>
      <c r="SXB17" s="93"/>
      <c r="SXC17" s="93"/>
      <c r="SXD17" s="93"/>
      <c r="SXE17" s="93"/>
      <c r="SXF17" s="93"/>
      <c r="SXG17" s="93"/>
      <c r="SXH17" s="93"/>
      <c r="SXI17" s="93"/>
      <c r="SXJ17" s="93"/>
      <c r="SXK17" s="93"/>
      <c r="SXL17" s="93"/>
      <c r="SXM17" s="93"/>
      <c r="SXN17" s="93"/>
      <c r="SXO17" s="93"/>
      <c r="SXP17" s="93"/>
      <c r="SXQ17" s="93"/>
      <c r="SXR17" s="93"/>
      <c r="SXS17" s="93"/>
      <c r="SXT17" s="93"/>
      <c r="SXU17" s="93"/>
      <c r="SXV17" s="93"/>
      <c r="SXW17" s="93"/>
      <c r="SXX17" s="93"/>
      <c r="SXY17" s="93"/>
      <c r="SXZ17" s="93"/>
      <c r="SYA17" s="93"/>
      <c r="SYB17" s="93"/>
      <c r="SYC17" s="93"/>
      <c r="SYD17" s="93"/>
      <c r="SYE17" s="93"/>
      <c r="SYF17" s="93"/>
      <c r="SYG17" s="93"/>
      <c r="SYH17" s="93"/>
      <c r="SYI17" s="93"/>
      <c r="SYJ17" s="93"/>
      <c r="SYK17" s="93"/>
      <c r="SYL17" s="93"/>
      <c r="SYM17" s="93"/>
      <c r="SYN17" s="93"/>
      <c r="SYO17" s="93"/>
      <c r="SYP17" s="93"/>
      <c r="SYQ17" s="93"/>
      <c r="SYR17" s="93"/>
      <c r="SYS17" s="93"/>
      <c r="SYT17" s="93"/>
      <c r="SYU17" s="93"/>
      <c r="SYV17" s="93"/>
      <c r="SYW17" s="93"/>
      <c r="SYX17" s="93"/>
      <c r="SYY17" s="93"/>
      <c r="SYZ17" s="93"/>
      <c r="SZA17" s="93"/>
      <c r="SZB17" s="93"/>
      <c r="SZC17" s="93"/>
      <c r="SZD17" s="93"/>
      <c r="SZE17" s="93"/>
      <c r="SZF17" s="93"/>
      <c r="SZG17" s="93"/>
      <c r="SZH17" s="93"/>
      <c r="SZI17" s="93"/>
      <c r="SZJ17" s="93"/>
      <c r="SZK17" s="93"/>
      <c r="SZL17" s="93"/>
      <c r="SZM17" s="93"/>
      <c r="SZN17" s="93"/>
      <c r="SZO17" s="93"/>
      <c r="SZP17" s="93"/>
      <c r="SZQ17" s="93"/>
      <c r="SZR17" s="93"/>
      <c r="SZS17" s="93"/>
      <c r="SZT17" s="93"/>
      <c r="SZU17" s="93"/>
      <c r="SZV17" s="93"/>
      <c r="SZW17" s="93"/>
      <c r="SZX17" s="93"/>
      <c r="SZY17" s="93"/>
      <c r="SZZ17" s="93"/>
      <c r="TAA17" s="93"/>
      <c r="TAB17" s="93"/>
      <c r="TAC17" s="93"/>
      <c r="TAD17" s="93"/>
      <c r="TAE17" s="93"/>
      <c r="TAF17" s="93"/>
      <c r="TAG17" s="93"/>
      <c r="TAH17" s="93"/>
      <c r="TAI17" s="93"/>
      <c r="TAJ17" s="93"/>
      <c r="TAK17" s="93"/>
      <c r="TAL17" s="93"/>
      <c r="TAM17" s="93"/>
      <c r="TAN17" s="93"/>
      <c r="TAO17" s="93"/>
      <c r="TAP17" s="93"/>
      <c r="TAQ17" s="93"/>
      <c r="TAR17" s="93"/>
      <c r="TAS17" s="93"/>
      <c r="TAT17" s="93"/>
      <c r="TAU17" s="93"/>
      <c r="TAV17" s="93"/>
      <c r="TAW17" s="93"/>
      <c r="TAX17" s="93"/>
      <c r="TAY17" s="93"/>
      <c r="TAZ17" s="93"/>
      <c r="TBA17" s="93"/>
      <c r="TBB17" s="93"/>
      <c r="TBC17" s="93"/>
      <c r="TBD17" s="93"/>
      <c r="TBE17" s="93"/>
      <c r="TBF17" s="93"/>
      <c r="TBG17" s="93"/>
      <c r="TBH17" s="93"/>
      <c r="TBI17" s="93"/>
      <c r="TBJ17" s="93"/>
      <c r="TBK17" s="93"/>
      <c r="TBL17" s="93"/>
      <c r="TBM17" s="93"/>
      <c r="TBN17" s="93"/>
      <c r="TBO17" s="93"/>
      <c r="TBP17" s="93"/>
      <c r="TBQ17" s="93"/>
      <c r="TBR17" s="93"/>
      <c r="TBS17" s="93"/>
      <c r="TBT17" s="93"/>
      <c r="TBU17" s="93"/>
      <c r="TBV17" s="93"/>
      <c r="TBW17" s="93"/>
      <c r="TBX17" s="93"/>
      <c r="TBY17" s="93"/>
      <c r="TBZ17" s="93"/>
      <c r="TCA17" s="93"/>
      <c r="TCB17" s="93"/>
      <c r="TCC17" s="93"/>
      <c r="TCD17" s="93"/>
      <c r="TCE17" s="93"/>
      <c r="TCF17" s="93"/>
      <c r="TCG17" s="93"/>
      <c r="TCH17" s="93"/>
      <c r="TCI17" s="93"/>
      <c r="TCJ17" s="93"/>
      <c r="TCK17" s="93"/>
      <c r="TCL17" s="93"/>
      <c r="TCM17" s="93"/>
      <c r="TCN17" s="93"/>
      <c r="TCO17" s="93"/>
      <c r="TCP17" s="93"/>
      <c r="TCQ17" s="93"/>
      <c r="TCR17" s="93"/>
      <c r="TCS17" s="93"/>
      <c r="TCT17" s="93"/>
      <c r="TCU17" s="93"/>
      <c r="TCV17" s="93"/>
      <c r="TCW17" s="93"/>
      <c r="TCX17" s="93"/>
      <c r="TCY17" s="93"/>
      <c r="TCZ17" s="93"/>
      <c r="TDA17" s="93"/>
      <c r="TDB17" s="93"/>
      <c r="TDC17" s="93"/>
      <c r="TDD17" s="93"/>
      <c r="TDE17" s="93"/>
      <c r="TDF17" s="93"/>
      <c r="TDG17" s="93"/>
      <c r="TDH17" s="93"/>
      <c r="TDI17" s="93"/>
      <c r="TDJ17" s="93"/>
      <c r="TDK17" s="93"/>
      <c r="TDL17" s="93"/>
      <c r="TDM17" s="93"/>
      <c r="TDN17" s="93"/>
      <c r="TDO17" s="93"/>
      <c r="TDP17" s="93"/>
      <c r="TDQ17" s="93"/>
      <c r="TDR17" s="93"/>
      <c r="TDS17" s="93"/>
      <c r="TDT17" s="93"/>
      <c r="TDU17" s="93"/>
      <c r="TDV17" s="93"/>
      <c r="TDW17" s="93"/>
      <c r="TDX17" s="93"/>
      <c r="TDY17" s="93"/>
      <c r="TDZ17" s="93"/>
      <c r="TEA17" s="93"/>
      <c r="TEB17" s="93"/>
      <c r="TEC17" s="93"/>
      <c r="TED17" s="93"/>
      <c r="TEE17" s="93"/>
      <c r="TEF17" s="93"/>
      <c r="TEG17" s="93"/>
      <c r="TEH17" s="93"/>
      <c r="TEI17" s="93"/>
      <c r="TEJ17" s="93"/>
      <c r="TEK17" s="93"/>
      <c r="TEL17" s="93"/>
      <c r="TEM17" s="93"/>
      <c r="TEN17" s="93"/>
      <c r="TEO17" s="93"/>
      <c r="TEP17" s="93"/>
      <c r="TEQ17" s="93"/>
      <c r="TER17" s="93"/>
      <c r="TES17" s="93"/>
      <c r="TET17" s="93"/>
      <c r="TEU17" s="93"/>
      <c r="TEV17" s="93"/>
      <c r="TEW17" s="93"/>
      <c r="TEX17" s="93"/>
      <c r="TEY17" s="93"/>
      <c r="TEZ17" s="93"/>
      <c r="TFA17" s="93"/>
      <c r="TFB17" s="93"/>
      <c r="TFC17" s="93"/>
      <c r="TFD17" s="93"/>
      <c r="TFE17" s="93"/>
      <c r="TFF17" s="93"/>
      <c r="TFG17" s="93"/>
      <c r="TFH17" s="93"/>
      <c r="TFI17" s="93"/>
      <c r="TFJ17" s="93"/>
      <c r="TFK17" s="93"/>
      <c r="TFL17" s="93"/>
      <c r="TFM17" s="93"/>
      <c r="TFN17" s="93"/>
      <c r="TFO17" s="93"/>
      <c r="TFP17" s="93"/>
      <c r="TFQ17" s="93"/>
      <c r="TFR17" s="93"/>
      <c r="TFS17" s="93"/>
      <c r="TFT17" s="93"/>
      <c r="TFU17" s="93"/>
      <c r="TFV17" s="93"/>
      <c r="TFW17" s="93"/>
      <c r="TFX17" s="93"/>
      <c r="TFY17" s="93"/>
      <c r="TFZ17" s="93"/>
      <c r="TGA17" s="93"/>
      <c r="TGB17" s="93"/>
      <c r="TGC17" s="93"/>
      <c r="TGD17" s="93"/>
      <c r="TGE17" s="93"/>
      <c r="TGF17" s="93"/>
      <c r="TGG17" s="93"/>
      <c r="TGH17" s="93"/>
      <c r="TGI17" s="93"/>
      <c r="TGJ17" s="93"/>
      <c r="TGK17" s="93"/>
      <c r="TGL17" s="93"/>
      <c r="TGM17" s="93"/>
      <c r="TGN17" s="93"/>
      <c r="TGO17" s="93"/>
      <c r="TGP17" s="93"/>
      <c r="TGQ17" s="93"/>
      <c r="TGR17" s="93"/>
      <c r="TGS17" s="93"/>
      <c r="TGT17" s="93"/>
      <c r="TGU17" s="93"/>
      <c r="TGV17" s="93"/>
      <c r="TGW17" s="93"/>
      <c r="TGX17" s="93"/>
      <c r="TGY17" s="93"/>
      <c r="TGZ17" s="93"/>
      <c r="THA17" s="93"/>
      <c r="THB17" s="93"/>
      <c r="THC17" s="93"/>
      <c r="THD17" s="93"/>
      <c r="THE17" s="93"/>
      <c r="THF17" s="93"/>
      <c r="THG17" s="93"/>
      <c r="THH17" s="93"/>
      <c r="THI17" s="93"/>
      <c r="THJ17" s="93"/>
      <c r="THK17" s="93"/>
      <c r="THL17" s="93"/>
      <c r="THM17" s="93"/>
      <c r="THN17" s="93"/>
      <c r="THO17" s="93"/>
      <c r="THP17" s="93"/>
      <c r="THQ17" s="93"/>
      <c r="THR17" s="93"/>
      <c r="THS17" s="93"/>
      <c r="THT17" s="93"/>
      <c r="THU17" s="93"/>
      <c r="THV17" s="93"/>
      <c r="THW17" s="93"/>
      <c r="THX17" s="93"/>
      <c r="THY17" s="93"/>
      <c r="THZ17" s="93"/>
      <c r="TIA17" s="93"/>
      <c r="TIB17" s="93"/>
      <c r="TIC17" s="93"/>
      <c r="TID17" s="93"/>
      <c r="TIE17" s="93"/>
      <c r="TIF17" s="93"/>
      <c r="TIG17" s="93"/>
      <c r="TIH17" s="93"/>
      <c r="TII17" s="93"/>
      <c r="TIJ17" s="93"/>
      <c r="TIK17" s="93"/>
      <c r="TIL17" s="93"/>
      <c r="TIM17" s="93"/>
      <c r="TIN17" s="93"/>
      <c r="TIO17" s="93"/>
      <c r="TIP17" s="93"/>
      <c r="TIQ17" s="93"/>
      <c r="TIR17" s="93"/>
      <c r="TIS17" s="93"/>
      <c r="TIT17" s="93"/>
      <c r="TIU17" s="93"/>
      <c r="TIV17" s="93"/>
      <c r="TIW17" s="93"/>
      <c r="TIX17" s="93"/>
      <c r="TIY17" s="93"/>
      <c r="TIZ17" s="93"/>
      <c r="TJA17" s="93"/>
      <c r="TJB17" s="93"/>
      <c r="TJC17" s="93"/>
      <c r="TJD17" s="93"/>
      <c r="TJE17" s="93"/>
      <c r="TJF17" s="93"/>
      <c r="TJG17" s="93"/>
      <c r="TJH17" s="93"/>
      <c r="TJI17" s="93"/>
      <c r="TJJ17" s="93"/>
      <c r="TJK17" s="93"/>
      <c r="TJL17" s="93"/>
      <c r="TJM17" s="93"/>
      <c r="TJN17" s="93"/>
      <c r="TJO17" s="93"/>
      <c r="TJP17" s="93"/>
      <c r="TJQ17" s="93"/>
      <c r="TJR17" s="93"/>
      <c r="TJS17" s="93"/>
      <c r="TJT17" s="93"/>
      <c r="TJU17" s="93"/>
      <c r="TJV17" s="93"/>
      <c r="TJW17" s="93"/>
      <c r="TJX17" s="93"/>
      <c r="TJY17" s="93"/>
      <c r="TJZ17" s="93"/>
      <c r="TKA17" s="93"/>
      <c r="TKB17" s="93"/>
      <c r="TKC17" s="93"/>
      <c r="TKD17" s="93"/>
      <c r="TKE17" s="93"/>
      <c r="TKF17" s="93"/>
      <c r="TKG17" s="93"/>
      <c r="TKH17" s="93"/>
      <c r="TKI17" s="93"/>
      <c r="TKJ17" s="93"/>
      <c r="TKK17" s="93"/>
      <c r="TKL17" s="93"/>
      <c r="TKM17" s="93"/>
      <c r="TKN17" s="93"/>
      <c r="TKO17" s="93"/>
      <c r="TKP17" s="93"/>
      <c r="TKQ17" s="93"/>
      <c r="TKR17" s="93"/>
      <c r="TKS17" s="93"/>
      <c r="TKT17" s="93"/>
      <c r="TKU17" s="93"/>
      <c r="TKV17" s="93"/>
      <c r="TKW17" s="93"/>
      <c r="TKX17" s="93"/>
      <c r="TKY17" s="93"/>
      <c r="TKZ17" s="93"/>
      <c r="TLA17" s="93"/>
      <c r="TLB17" s="93"/>
      <c r="TLC17" s="93"/>
      <c r="TLD17" s="93"/>
      <c r="TLE17" s="93"/>
      <c r="TLF17" s="93"/>
      <c r="TLG17" s="93"/>
      <c r="TLH17" s="93"/>
      <c r="TLI17" s="93"/>
      <c r="TLJ17" s="93"/>
      <c r="TLK17" s="93"/>
      <c r="TLL17" s="93"/>
      <c r="TLM17" s="93"/>
      <c r="TLN17" s="93"/>
      <c r="TLO17" s="93"/>
      <c r="TLP17" s="93"/>
      <c r="TLQ17" s="93"/>
      <c r="TLR17" s="93"/>
      <c r="TLS17" s="93"/>
      <c r="TLT17" s="93"/>
      <c r="TLU17" s="93"/>
      <c r="TLV17" s="93"/>
      <c r="TLW17" s="93"/>
      <c r="TLX17" s="93"/>
      <c r="TLY17" s="93"/>
      <c r="TLZ17" s="93"/>
      <c r="TMA17" s="93"/>
      <c r="TMB17" s="93"/>
      <c r="TMC17" s="93"/>
      <c r="TMD17" s="93"/>
      <c r="TME17" s="93"/>
      <c r="TMF17" s="93"/>
      <c r="TMG17" s="93"/>
      <c r="TMH17" s="93"/>
      <c r="TMI17" s="93"/>
      <c r="TMJ17" s="93"/>
      <c r="TMK17" s="93"/>
      <c r="TML17" s="93"/>
      <c r="TMM17" s="93"/>
      <c r="TMN17" s="93"/>
      <c r="TMO17" s="93"/>
      <c r="TMP17" s="93"/>
      <c r="TMQ17" s="93"/>
      <c r="TMR17" s="93"/>
      <c r="TMS17" s="93"/>
      <c r="TMT17" s="93"/>
      <c r="TMU17" s="93"/>
      <c r="TMV17" s="93"/>
      <c r="TMW17" s="93"/>
      <c r="TMX17" s="93"/>
      <c r="TMY17" s="93"/>
      <c r="TMZ17" s="93"/>
      <c r="TNA17" s="93"/>
      <c r="TNB17" s="93"/>
      <c r="TNC17" s="93"/>
      <c r="TND17" s="93"/>
      <c r="TNE17" s="93"/>
      <c r="TNF17" s="93"/>
      <c r="TNG17" s="93"/>
      <c r="TNH17" s="93"/>
      <c r="TNI17" s="93"/>
      <c r="TNJ17" s="93"/>
      <c r="TNK17" s="93"/>
      <c r="TNL17" s="93"/>
      <c r="TNM17" s="93"/>
      <c r="TNN17" s="93"/>
      <c r="TNO17" s="93"/>
      <c r="TNP17" s="93"/>
      <c r="TNQ17" s="93"/>
      <c r="TNR17" s="93"/>
      <c r="TNS17" s="93"/>
      <c r="TNT17" s="93"/>
      <c r="TNU17" s="93"/>
      <c r="TNV17" s="93"/>
      <c r="TNW17" s="93"/>
      <c r="TNX17" s="93"/>
      <c r="TNY17" s="93"/>
      <c r="TNZ17" s="93"/>
      <c r="TOA17" s="93"/>
      <c r="TOB17" s="93"/>
      <c r="TOC17" s="93"/>
      <c r="TOD17" s="93"/>
      <c r="TOE17" s="93"/>
      <c r="TOF17" s="93"/>
      <c r="TOG17" s="93"/>
      <c r="TOH17" s="93"/>
      <c r="TOI17" s="93"/>
      <c r="TOJ17" s="93"/>
      <c r="TOK17" s="93"/>
      <c r="TOL17" s="93"/>
      <c r="TOM17" s="93"/>
      <c r="TON17" s="93"/>
      <c r="TOO17" s="93"/>
      <c r="TOP17" s="93"/>
      <c r="TOQ17" s="93"/>
      <c r="TOR17" s="93"/>
      <c r="TOS17" s="93"/>
      <c r="TOT17" s="93"/>
      <c r="TOU17" s="93"/>
      <c r="TOV17" s="93"/>
      <c r="TOW17" s="93"/>
      <c r="TOX17" s="93"/>
      <c r="TOY17" s="93"/>
      <c r="TOZ17" s="93"/>
      <c r="TPA17" s="93"/>
      <c r="TPB17" s="93"/>
      <c r="TPC17" s="93"/>
      <c r="TPD17" s="93"/>
      <c r="TPE17" s="93"/>
      <c r="TPF17" s="93"/>
      <c r="TPG17" s="93"/>
      <c r="TPH17" s="93"/>
      <c r="TPI17" s="93"/>
      <c r="TPJ17" s="93"/>
      <c r="TPK17" s="93"/>
      <c r="TPL17" s="93"/>
      <c r="TPM17" s="93"/>
      <c r="TPN17" s="93"/>
      <c r="TPO17" s="93"/>
      <c r="TPP17" s="93"/>
      <c r="TPQ17" s="93"/>
      <c r="TPR17" s="93"/>
      <c r="TPS17" s="93"/>
      <c r="TPT17" s="93"/>
      <c r="TPU17" s="93"/>
      <c r="TPV17" s="93"/>
      <c r="TPW17" s="93"/>
      <c r="TPX17" s="93"/>
      <c r="TPY17" s="93"/>
      <c r="TPZ17" s="93"/>
      <c r="TQA17" s="93"/>
      <c r="TQB17" s="93"/>
      <c r="TQC17" s="93"/>
      <c r="TQD17" s="93"/>
      <c r="TQE17" s="93"/>
      <c r="TQF17" s="93"/>
      <c r="TQG17" s="93"/>
      <c r="TQH17" s="93"/>
      <c r="TQI17" s="93"/>
      <c r="TQJ17" s="93"/>
      <c r="TQK17" s="93"/>
      <c r="TQL17" s="93"/>
      <c r="TQM17" s="93"/>
      <c r="TQN17" s="93"/>
      <c r="TQO17" s="93"/>
      <c r="TQP17" s="93"/>
      <c r="TQQ17" s="93"/>
      <c r="TQR17" s="93"/>
      <c r="TQS17" s="93"/>
      <c r="TQT17" s="93"/>
      <c r="TQU17" s="93"/>
      <c r="TQV17" s="93"/>
      <c r="TQW17" s="93"/>
      <c r="TQX17" s="93"/>
      <c r="TQY17" s="93"/>
      <c r="TQZ17" s="93"/>
      <c r="TRA17" s="93"/>
      <c r="TRB17" s="93"/>
      <c r="TRC17" s="93"/>
      <c r="TRD17" s="93"/>
      <c r="TRE17" s="93"/>
      <c r="TRF17" s="93"/>
      <c r="TRG17" s="93"/>
      <c r="TRH17" s="93"/>
      <c r="TRI17" s="93"/>
      <c r="TRJ17" s="93"/>
      <c r="TRK17" s="93"/>
      <c r="TRL17" s="93"/>
      <c r="TRM17" s="93"/>
      <c r="TRN17" s="93"/>
      <c r="TRO17" s="93"/>
      <c r="TRP17" s="93"/>
      <c r="TRQ17" s="93"/>
      <c r="TRR17" s="93"/>
      <c r="TRS17" s="93"/>
      <c r="TRT17" s="93"/>
      <c r="TRU17" s="93"/>
      <c r="TRV17" s="93"/>
      <c r="TRW17" s="93"/>
      <c r="TRX17" s="93"/>
      <c r="TRY17" s="93"/>
      <c r="TRZ17" s="93"/>
      <c r="TSA17" s="93"/>
      <c r="TSB17" s="93"/>
      <c r="TSC17" s="93"/>
      <c r="TSD17" s="93"/>
      <c r="TSE17" s="93"/>
      <c r="TSF17" s="93"/>
      <c r="TSG17" s="93"/>
      <c r="TSH17" s="93"/>
      <c r="TSI17" s="93"/>
      <c r="TSJ17" s="93"/>
      <c r="TSK17" s="93"/>
      <c r="TSL17" s="93"/>
      <c r="TSM17" s="93"/>
      <c r="TSN17" s="93"/>
      <c r="TSO17" s="93"/>
      <c r="TSP17" s="93"/>
      <c r="TSQ17" s="93"/>
      <c r="TSR17" s="93"/>
      <c r="TSS17" s="93"/>
      <c r="TST17" s="93"/>
      <c r="TSU17" s="93"/>
      <c r="TSV17" s="93"/>
      <c r="TSW17" s="93"/>
      <c r="TSX17" s="93"/>
      <c r="TSY17" s="93"/>
      <c r="TSZ17" s="93"/>
      <c r="TTA17" s="93"/>
      <c r="TTB17" s="93"/>
      <c r="TTC17" s="93"/>
      <c r="TTD17" s="93"/>
      <c r="TTE17" s="93"/>
      <c r="TTF17" s="93"/>
      <c r="TTG17" s="93"/>
      <c r="TTH17" s="93"/>
      <c r="TTI17" s="93"/>
      <c r="TTJ17" s="93"/>
      <c r="TTK17" s="93"/>
      <c r="TTL17" s="93"/>
      <c r="TTM17" s="93"/>
      <c r="TTN17" s="93"/>
      <c r="TTO17" s="93"/>
      <c r="TTP17" s="93"/>
      <c r="TTQ17" s="93"/>
      <c r="TTR17" s="93"/>
      <c r="TTS17" s="93"/>
      <c r="TTT17" s="93"/>
      <c r="TTU17" s="93"/>
      <c r="TTV17" s="93"/>
      <c r="TTW17" s="93"/>
      <c r="TTX17" s="93"/>
      <c r="TTY17" s="93"/>
      <c r="TTZ17" s="93"/>
      <c r="TUA17" s="93"/>
      <c r="TUB17" s="93"/>
      <c r="TUC17" s="93"/>
      <c r="TUD17" s="93"/>
      <c r="TUE17" s="93"/>
      <c r="TUF17" s="93"/>
      <c r="TUG17" s="93"/>
      <c r="TUH17" s="93"/>
      <c r="TUI17" s="93"/>
      <c r="TUJ17" s="93"/>
      <c r="TUK17" s="93"/>
      <c r="TUL17" s="93"/>
      <c r="TUM17" s="93"/>
      <c r="TUN17" s="93"/>
      <c r="TUO17" s="93"/>
      <c r="TUP17" s="93"/>
      <c r="TUQ17" s="93"/>
      <c r="TUR17" s="93"/>
      <c r="TUS17" s="93"/>
      <c r="TUT17" s="93"/>
      <c r="TUU17" s="93"/>
      <c r="TUV17" s="93"/>
      <c r="TUW17" s="93"/>
      <c r="TUX17" s="93"/>
      <c r="TUY17" s="93"/>
      <c r="TUZ17" s="93"/>
      <c r="TVA17" s="93"/>
      <c r="TVB17" s="93"/>
      <c r="TVC17" s="93"/>
      <c r="TVD17" s="93"/>
      <c r="TVE17" s="93"/>
      <c r="TVF17" s="93"/>
      <c r="TVG17" s="93"/>
      <c r="TVH17" s="93"/>
      <c r="TVI17" s="93"/>
      <c r="TVJ17" s="93"/>
      <c r="TVK17" s="93"/>
      <c r="TVL17" s="93"/>
      <c r="TVM17" s="93"/>
      <c r="TVN17" s="93"/>
      <c r="TVO17" s="93"/>
      <c r="TVP17" s="93"/>
      <c r="TVQ17" s="93"/>
      <c r="TVR17" s="93"/>
      <c r="TVS17" s="93"/>
      <c r="TVT17" s="93"/>
      <c r="TVU17" s="93"/>
      <c r="TVV17" s="93"/>
      <c r="TVW17" s="93"/>
      <c r="TVX17" s="93"/>
      <c r="TVY17" s="93"/>
      <c r="TVZ17" s="93"/>
      <c r="TWA17" s="93"/>
      <c r="TWB17" s="93"/>
      <c r="TWC17" s="93"/>
      <c r="TWD17" s="93"/>
      <c r="TWE17" s="93"/>
      <c r="TWF17" s="93"/>
      <c r="TWG17" s="93"/>
      <c r="TWH17" s="93"/>
      <c r="TWI17" s="93"/>
      <c r="TWJ17" s="93"/>
      <c r="TWK17" s="93"/>
      <c r="TWL17" s="93"/>
      <c r="TWM17" s="93"/>
      <c r="TWN17" s="93"/>
      <c r="TWO17" s="93"/>
      <c r="TWP17" s="93"/>
      <c r="TWQ17" s="93"/>
      <c r="TWR17" s="93"/>
      <c r="TWS17" s="93"/>
      <c r="TWT17" s="93"/>
      <c r="TWU17" s="93"/>
      <c r="TWV17" s="93"/>
      <c r="TWW17" s="93"/>
      <c r="TWX17" s="93"/>
      <c r="TWY17" s="93"/>
      <c r="TWZ17" s="93"/>
      <c r="TXA17" s="93"/>
      <c r="TXB17" s="93"/>
      <c r="TXC17" s="93"/>
      <c r="TXD17" s="93"/>
      <c r="TXE17" s="93"/>
      <c r="TXF17" s="93"/>
      <c r="TXG17" s="93"/>
      <c r="TXH17" s="93"/>
      <c r="TXI17" s="93"/>
      <c r="TXJ17" s="93"/>
      <c r="TXK17" s="93"/>
      <c r="TXL17" s="93"/>
      <c r="TXM17" s="93"/>
      <c r="TXN17" s="93"/>
      <c r="TXO17" s="93"/>
      <c r="TXP17" s="93"/>
      <c r="TXQ17" s="93"/>
      <c r="TXR17" s="93"/>
      <c r="TXS17" s="93"/>
      <c r="TXT17" s="93"/>
      <c r="TXU17" s="93"/>
      <c r="TXV17" s="93"/>
      <c r="TXW17" s="93"/>
      <c r="TXX17" s="93"/>
      <c r="TXY17" s="93"/>
      <c r="TXZ17" s="93"/>
      <c r="TYA17" s="93"/>
      <c r="TYB17" s="93"/>
      <c r="TYC17" s="93"/>
      <c r="TYD17" s="93"/>
      <c r="TYE17" s="93"/>
      <c r="TYF17" s="93"/>
      <c r="TYG17" s="93"/>
      <c r="TYH17" s="93"/>
      <c r="TYI17" s="93"/>
      <c r="TYJ17" s="93"/>
      <c r="TYK17" s="93"/>
      <c r="TYL17" s="93"/>
      <c r="TYM17" s="93"/>
      <c r="TYN17" s="93"/>
      <c r="TYO17" s="93"/>
      <c r="TYP17" s="93"/>
      <c r="TYQ17" s="93"/>
      <c r="TYR17" s="93"/>
      <c r="TYS17" s="93"/>
      <c r="TYT17" s="93"/>
      <c r="TYU17" s="93"/>
      <c r="TYV17" s="93"/>
      <c r="TYW17" s="93"/>
      <c r="TYX17" s="93"/>
      <c r="TYY17" s="93"/>
      <c r="TYZ17" s="93"/>
      <c r="TZA17" s="93"/>
      <c r="TZB17" s="93"/>
      <c r="TZC17" s="93"/>
      <c r="TZD17" s="93"/>
      <c r="TZE17" s="93"/>
      <c r="TZF17" s="93"/>
      <c r="TZG17" s="93"/>
      <c r="TZH17" s="93"/>
      <c r="TZI17" s="93"/>
      <c r="TZJ17" s="93"/>
      <c r="TZK17" s="93"/>
      <c r="TZL17" s="93"/>
      <c r="TZM17" s="93"/>
      <c r="TZN17" s="93"/>
      <c r="TZO17" s="93"/>
      <c r="TZP17" s="93"/>
      <c r="TZQ17" s="93"/>
      <c r="TZR17" s="93"/>
      <c r="TZS17" s="93"/>
      <c r="TZT17" s="93"/>
      <c r="TZU17" s="93"/>
      <c r="TZV17" s="93"/>
      <c r="TZW17" s="93"/>
      <c r="TZX17" s="93"/>
      <c r="TZY17" s="93"/>
      <c r="TZZ17" s="93"/>
      <c r="UAA17" s="93"/>
      <c r="UAB17" s="93"/>
      <c r="UAC17" s="93"/>
      <c r="UAD17" s="93"/>
      <c r="UAE17" s="93"/>
      <c r="UAF17" s="93"/>
      <c r="UAG17" s="93"/>
      <c r="UAH17" s="93"/>
      <c r="UAI17" s="93"/>
      <c r="UAJ17" s="93"/>
      <c r="UAK17" s="93"/>
      <c r="UAL17" s="93"/>
      <c r="UAM17" s="93"/>
      <c r="UAN17" s="93"/>
      <c r="UAO17" s="93"/>
      <c r="UAP17" s="93"/>
      <c r="UAQ17" s="93"/>
      <c r="UAR17" s="93"/>
      <c r="UAS17" s="93"/>
      <c r="UAT17" s="93"/>
      <c r="UAU17" s="93"/>
      <c r="UAV17" s="93"/>
      <c r="UAW17" s="93"/>
      <c r="UAX17" s="93"/>
      <c r="UAY17" s="93"/>
      <c r="UAZ17" s="93"/>
      <c r="UBA17" s="93"/>
      <c r="UBB17" s="93"/>
      <c r="UBC17" s="93"/>
      <c r="UBD17" s="93"/>
      <c r="UBE17" s="93"/>
      <c r="UBF17" s="93"/>
      <c r="UBG17" s="93"/>
      <c r="UBH17" s="93"/>
      <c r="UBI17" s="93"/>
      <c r="UBJ17" s="93"/>
      <c r="UBK17" s="93"/>
      <c r="UBL17" s="93"/>
      <c r="UBM17" s="93"/>
      <c r="UBN17" s="93"/>
      <c r="UBO17" s="93"/>
      <c r="UBP17" s="93"/>
      <c r="UBQ17" s="93"/>
      <c r="UBR17" s="93"/>
      <c r="UBS17" s="93"/>
      <c r="UBT17" s="93"/>
      <c r="UBU17" s="93"/>
      <c r="UBV17" s="93"/>
      <c r="UBW17" s="93"/>
      <c r="UBX17" s="93"/>
      <c r="UBY17" s="93"/>
      <c r="UBZ17" s="93"/>
      <c r="UCA17" s="93"/>
      <c r="UCB17" s="93"/>
      <c r="UCC17" s="93"/>
      <c r="UCD17" s="93"/>
      <c r="UCE17" s="93"/>
      <c r="UCF17" s="93"/>
      <c r="UCG17" s="93"/>
      <c r="UCH17" s="93"/>
      <c r="UCI17" s="93"/>
      <c r="UCJ17" s="93"/>
      <c r="UCK17" s="93"/>
      <c r="UCL17" s="93"/>
      <c r="UCM17" s="93"/>
      <c r="UCN17" s="93"/>
      <c r="UCO17" s="93"/>
      <c r="UCP17" s="93"/>
      <c r="UCQ17" s="93"/>
      <c r="UCR17" s="93"/>
      <c r="UCS17" s="93"/>
      <c r="UCT17" s="93"/>
      <c r="UCU17" s="93"/>
      <c r="UCV17" s="93"/>
      <c r="UCW17" s="93"/>
      <c r="UCX17" s="93"/>
      <c r="UCY17" s="93"/>
      <c r="UCZ17" s="93"/>
      <c r="UDA17" s="93"/>
      <c r="UDB17" s="93"/>
      <c r="UDC17" s="93"/>
      <c r="UDD17" s="93"/>
      <c r="UDE17" s="93"/>
      <c r="UDF17" s="93"/>
      <c r="UDG17" s="93"/>
      <c r="UDH17" s="93"/>
      <c r="UDI17" s="93"/>
      <c r="UDJ17" s="93"/>
      <c r="UDK17" s="93"/>
      <c r="UDL17" s="93"/>
      <c r="UDM17" s="93"/>
      <c r="UDN17" s="93"/>
      <c r="UDO17" s="93"/>
      <c r="UDP17" s="93"/>
      <c r="UDQ17" s="93"/>
      <c r="UDR17" s="93"/>
      <c r="UDS17" s="93"/>
      <c r="UDT17" s="93"/>
      <c r="UDU17" s="93"/>
      <c r="UDV17" s="93"/>
      <c r="UDW17" s="93"/>
      <c r="UDX17" s="93"/>
      <c r="UDY17" s="93"/>
      <c r="UDZ17" s="93"/>
      <c r="UEA17" s="93"/>
      <c r="UEB17" s="93"/>
      <c r="UEC17" s="93"/>
      <c r="UED17" s="93"/>
      <c r="UEE17" s="93"/>
      <c r="UEF17" s="93"/>
      <c r="UEG17" s="93"/>
      <c r="UEH17" s="93"/>
      <c r="UEI17" s="93"/>
      <c r="UEJ17" s="93"/>
      <c r="UEK17" s="93"/>
      <c r="UEL17" s="93"/>
      <c r="UEM17" s="93"/>
      <c r="UEN17" s="93"/>
      <c r="UEO17" s="93"/>
      <c r="UEP17" s="93"/>
      <c r="UEQ17" s="93"/>
      <c r="UER17" s="93"/>
      <c r="UES17" s="93"/>
      <c r="UET17" s="93"/>
      <c r="UEU17" s="93"/>
      <c r="UEV17" s="93"/>
      <c r="UEW17" s="93"/>
      <c r="UEX17" s="93"/>
      <c r="UEY17" s="93"/>
      <c r="UEZ17" s="93"/>
      <c r="UFA17" s="93"/>
      <c r="UFB17" s="93"/>
      <c r="UFC17" s="93"/>
      <c r="UFD17" s="93"/>
      <c r="UFE17" s="93"/>
      <c r="UFF17" s="93"/>
      <c r="UFG17" s="93"/>
      <c r="UFH17" s="93"/>
      <c r="UFI17" s="93"/>
      <c r="UFJ17" s="93"/>
      <c r="UFK17" s="93"/>
      <c r="UFL17" s="93"/>
      <c r="UFM17" s="93"/>
      <c r="UFN17" s="93"/>
      <c r="UFO17" s="93"/>
      <c r="UFP17" s="93"/>
      <c r="UFQ17" s="93"/>
      <c r="UFR17" s="93"/>
      <c r="UFS17" s="93"/>
      <c r="UFT17" s="93"/>
      <c r="UFU17" s="93"/>
      <c r="UFV17" s="93"/>
      <c r="UFW17" s="93"/>
      <c r="UFX17" s="93"/>
      <c r="UFY17" s="93"/>
      <c r="UFZ17" s="93"/>
      <c r="UGA17" s="93"/>
      <c r="UGB17" s="93"/>
      <c r="UGC17" s="93"/>
      <c r="UGD17" s="93"/>
      <c r="UGE17" s="93"/>
      <c r="UGF17" s="93"/>
      <c r="UGG17" s="93"/>
      <c r="UGH17" s="93"/>
      <c r="UGI17" s="93"/>
      <c r="UGJ17" s="93"/>
      <c r="UGK17" s="93"/>
      <c r="UGL17" s="93"/>
      <c r="UGM17" s="93"/>
      <c r="UGN17" s="93"/>
      <c r="UGO17" s="93"/>
      <c r="UGP17" s="93"/>
      <c r="UGQ17" s="93"/>
      <c r="UGR17" s="93"/>
      <c r="UGS17" s="93"/>
      <c r="UGT17" s="93"/>
      <c r="UGU17" s="93"/>
      <c r="UGV17" s="93"/>
      <c r="UGW17" s="93"/>
      <c r="UGX17" s="93"/>
      <c r="UGY17" s="93"/>
      <c r="UGZ17" s="93"/>
      <c r="UHA17" s="93"/>
      <c r="UHB17" s="93"/>
      <c r="UHC17" s="93"/>
      <c r="UHD17" s="93"/>
      <c r="UHE17" s="93"/>
      <c r="UHF17" s="93"/>
      <c r="UHG17" s="93"/>
      <c r="UHH17" s="93"/>
      <c r="UHI17" s="93"/>
      <c r="UHJ17" s="93"/>
      <c r="UHK17" s="93"/>
      <c r="UHL17" s="93"/>
      <c r="UHM17" s="93"/>
      <c r="UHN17" s="93"/>
      <c r="UHO17" s="93"/>
      <c r="UHP17" s="93"/>
      <c r="UHQ17" s="93"/>
      <c r="UHR17" s="93"/>
      <c r="UHS17" s="93"/>
      <c r="UHT17" s="93"/>
      <c r="UHU17" s="93"/>
      <c r="UHV17" s="93"/>
      <c r="UHW17" s="93"/>
      <c r="UHX17" s="93"/>
      <c r="UHY17" s="93"/>
      <c r="UHZ17" s="93"/>
      <c r="UIA17" s="93"/>
      <c r="UIB17" s="93"/>
      <c r="UIC17" s="93"/>
      <c r="UID17" s="93"/>
      <c r="UIE17" s="93"/>
      <c r="UIF17" s="93"/>
      <c r="UIG17" s="93"/>
      <c r="UIH17" s="93"/>
      <c r="UII17" s="93"/>
      <c r="UIJ17" s="93"/>
      <c r="UIK17" s="93"/>
      <c r="UIL17" s="93"/>
      <c r="UIM17" s="93"/>
      <c r="UIN17" s="93"/>
      <c r="UIO17" s="93"/>
      <c r="UIP17" s="93"/>
      <c r="UIQ17" s="93"/>
      <c r="UIR17" s="93"/>
      <c r="UIS17" s="93"/>
      <c r="UIT17" s="93"/>
      <c r="UIU17" s="93"/>
      <c r="UIV17" s="93"/>
      <c r="UIW17" s="93"/>
      <c r="UIX17" s="93"/>
      <c r="UIY17" s="93"/>
      <c r="UIZ17" s="93"/>
      <c r="UJA17" s="93"/>
      <c r="UJB17" s="93"/>
      <c r="UJC17" s="93"/>
      <c r="UJD17" s="93"/>
      <c r="UJE17" s="93"/>
      <c r="UJF17" s="93"/>
      <c r="UJG17" s="93"/>
      <c r="UJH17" s="93"/>
      <c r="UJI17" s="93"/>
      <c r="UJJ17" s="93"/>
      <c r="UJK17" s="93"/>
      <c r="UJL17" s="93"/>
      <c r="UJM17" s="93"/>
      <c r="UJN17" s="93"/>
      <c r="UJO17" s="93"/>
      <c r="UJP17" s="93"/>
      <c r="UJQ17" s="93"/>
      <c r="UJR17" s="93"/>
      <c r="UJS17" s="93"/>
      <c r="UJT17" s="93"/>
      <c r="UJU17" s="93"/>
      <c r="UJV17" s="93"/>
      <c r="UJW17" s="93"/>
      <c r="UJX17" s="93"/>
      <c r="UJY17" s="93"/>
      <c r="UJZ17" s="93"/>
      <c r="UKA17" s="93"/>
      <c r="UKB17" s="93"/>
      <c r="UKC17" s="93"/>
      <c r="UKD17" s="93"/>
      <c r="UKE17" s="93"/>
      <c r="UKF17" s="93"/>
      <c r="UKG17" s="93"/>
      <c r="UKH17" s="93"/>
      <c r="UKI17" s="93"/>
      <c r="UKJ17" s="93"/>
      <c r="UKK17" s="93"/>
      <c r="UKL17" s="93"/>
      <c r="UKM17" s="93"/>
      <c r="UKN17" s="93"/>
      <c r="UKO17" s="93"/>
      <c r="UKP17" s="93"/>
      <c r="UKQ17" s="93"/>
      <c r="UKR17" s="93"/>
      <c r="UKS17" s="93"/>
      <c r="UKT17" s="93"/>
      <c r="UKU17" s="93"/>
      <c r="UKV17" s="93"/>
      <c r="UKW17" s="93"/>
      <c r="UKX17" s="93"/>
      <c r="UKY17" s="93"/>
      <c r="UKZ17" s="93"/>
      <c r="ULA17" s="93"/>
      <c r="ULB17" s="93"/>
      <c r="ULC17" s="93"/>
      <c r="ULD17" s="93"/>
      <c r="ULE17" s="93"/>
      <c r="ULF17" s="93"/>
      <c r="ULG17" s="93"/>
      <c r="ULH17" s="93"/>
      <c r="ULI17" s="93"/>
      <c r="ULJ17" s="93"/>
      <c r="ULK17" s="93"/>
      <c r="ULL17" s="93"/>
      <c r="ULM17" s="93"/>
      <c r="ULN17" s="93"/>
      <c r="ULO17" s="93"/>
      <c r="ULP17" s="93"/>
      <c r="ULQ17" s="93"/>
      <c r="ULR17" s="93"/>
      <c r="ULS17" s="93"/>
      <c r="ULT17" s="93"/>
      <c r="ULU17" s="93"/>
      <c r="ULV17" s="93"/>
      <c r="ULW17" s="93"/>
      <c r="ULX17" s="93"/>
      <c r="ULY17" s="93"/>
      <c r="ULZ17" s="93"/>
      <c r="UMA17" s="93"/>
      <c r="UMB17" s="93"/>
      <c r="UMC17" s="93"/>
      <c r="UMD17" s="93"/>
      <c r="UME17" s="93"/>
      <c r="UMF17" s="93"/>
      <c r="UMG17" s="93"/>
      <c r="UMH17" s="93"/>
      <c r="UMI17" s="93"/>
      <c r="UMJ17" s="93"/>
      <c r="UMK17" s="93"/>
      <c r="UML17" s="93"/>
      <c r="UMM17" s="93"/>
      <c r="UMN17" s="93"/>
      <c r="UMO17" s="93"/>
      <c r="UMP17" s="93"/>
      <c r="UMQ17" s="93"/>
      <c r="UMR17" s="93"/>
      <c r="UMS17" s="93"/>
      <c r="UMT17" s="93"/>
      <c r="UMU17" s="93"/>
      <c r="UMV17" s="93"/>
      <c r="UMW17" s="93"/>
      <c r="UMX17" s="93"/>
      <c r="UMY17" s="93"/>
      <c r="UMZ17" s="93"/>
      <c r="UNA17" s="93"/>
      <c r="UNB17" s="93"/>
      <c r="UNC17" s="93"/>
      <c r="UND17" s="93"/>
      <c r="UNE17" s="93"/>
      <c r="UNF17" s="93"/>
      <c r="UNG17" s="93"/>
      <c r="UNH17" s="93"/>
      <c r="UNI17" s="93"/>
      <c r="UNJ17" s="93"/>
      <c r="UNK17" s="93"/>
      <c r="UNL17" s="93"/>
      <c r="UNM17" s="93"/>
      <c r="UNN17" s="93"/>
      <c r="UNO17" s="93"/>
      <c r="UNP17" s="93"/>
      <c r="UNQ17" s="93"/>
      <c r="UNR17" s="93"/>
      <c r="UNS17" s="93"/>
      <c r="UNT17" s="93"/>
      <c r="UNU17" s="93"/>
      <c r="UNV17" s="93"/>
      <c r="UNW17" s="93"/>
      <c r="UNX17" s="93"/>
      <c r="UNY17" s="93"/>
      <c r="UNZ17" s="93"/>
      <c r="UOA17" s="93"/>
      <c r="UOB17" s="93"/>
      <c r="UOC17" s="93"/>
      <c r="UOD17" s="93"/>
      <c r="UOE17" s="93"/>
      <c r="UOF17" s="93"/>
      <c r="UOG17" s="93"/>
      <c r="UOH17" s="93"/>
      <c r="UOI17" s="93"/>
      <c r="UOJ17" s="93"/>
      <c r="UOK17" s="93"/>
      <c r="UOL17" s="93"/>
      <c r="UOM17" s="93"/>
      <c r="UON17" s="93"/>
      <c r="UOO17" s="93"/>
      <c r="UOP17" s="93"/>
      <c r="UOQ17" s="93"/>
      <c r="UOR17" s="93"/>
      <c r="UOS17" s="93"/>
      <c r="UOT17" s="93"/>
      <c r="UOU17" s="93"/>
      <c r="UOV17" s="93"/>
      <c r="UOW17" s="93"/>
      <c r="UOX17" s="93"/>
      <c r="UOY17" s="93"/>
      <c r="UOZ17" s="93"/>
      <c r="UPA17" s="93"/>
      <c r="UPB17" s="93"/>
      <c r="UPC17" s="93"/>
      <c r="UPD17" s="93"/>
      <c r="UPE17" s="93"/>
      <c r="UPF17" s="93"/>
      <c r="UPG17" s="93"/>
      <c r="UPH17" s="93"/>
      <c r="UPI17" s="93"/>
      <c r="UPJ17" s="93"/>
      <c r="UPK17" s="93"/>
      <c r="UPL17" s="93"/>
      <c r="UPM17" s="93"/>
      <c r="UPN17" s="93"/>
      <c r="UPO17" s="93"/>
      <c r="UPP17" s="93"/>
      <c r="UPQ17" s="93"/>
      <c r="UPR17" s="93"/>
      <c r="UPS17" s="93"/>
      <c r="UPT17" s="93"/>
      <c r="UPU17" s="93"/>
      <c r="UPV17" s="93"/>
      <c r="UPW17" s="93"/>
      <c r="UPX17" s="93"/>
      <c r="UPY17" s="93"/>
      <c r="UPZ17" s="93"/>
      <c r="UQA17" s="93"/>
      <c r="UQB17" s="93"/>
      <c r="UQC17" s="93"/>
      <c r="UQD17" s="93"/>
      <c r="UQE17" s="93"/>
      <c r="UQF17" s="93"/>
      <c r="UQG17" s="93"/>
      <c r="UQH17" s="93"/>
      <c r="UQI17" s="93"/>
      <c r="UQJ17" s="93"/>
      <c r="UQK17" s="93"/>
      <c r="UQL17" s="93"/>
      <c r="UQM17" s="93"/>
      <c r="UQN17" s="93"/>
      <c r="UQO17" s="93"/>
      <c r="UQP17" s="93"/>
      <c r="UQQ17" s="93"/>
      <c r="UQR17" s="93"/>
      <c r="UQS17" s="93"/>
      <c r="UQT17" s="93"/>
      <c r="UQU17" s="93"/>
      <c r="UQV17" s="93"/>
      <c r="UQW17" s="93"/>
      <c r="UQX17" s="93"/>
      <c r="UQY17" s="93"/>
      <c r="UQZ17" s="93"/>
      <c r="URA17" s="93"/>
      <c r="URB17" s="93"/>
      <c r="URC17" s="93"/>
      <c r="URD17" s="93"/>
      <c r="URE17" s="93"/>
      <c r="URF17" s="93"/>
      <c r="URG17" s="93"/>
      <c r="URH17" s="93"/>
      <c r="URI17" s="93"/>
      <c r="URJ17" s="93"/>
      <c r="URK17" s="93"/>
      <c r="URL17" s="93"/>
      <c r="URM17" s="93"/>
      <c r="URN17" s="93"/>
      <c r="URO17" s="93"/>
      <c r="URP17" s="93"/>
      <c r="URQ17" s="93"/>
      <c r="URR17" s="93"/>
      <c r="URS17" s="93"/>
      <c r="URT17" s="93"/>
      <c r="URU17" s="93"/>
      <c r="URV17" s="93"/>
      <c r="URW17" s="93"/>
      <c r="URX17" s="93"/>
      <c r="URY17" s="93"/>
      <c r="URZ17" s="93"/>
      <c r="USA17" s="93"/>
      <c r="USB17" s="93"/>
      <c r="USC17" s="93"/>
      <c r="USD17" s="93"/>
      <c r="USE17" s="93"/>
      <c r="USF17" s="93"/>
      <c r="USG17" s="93"/>
      <c r="USH17" s="93"/>
      <c r="USI17" s="93"/>
      <c r="USJ17" s="93"/>
      <c r="USK17" s="93"/>
      <c r="USL17" s="93"/>
      <c r="USM17" s="93"/>
      <c r="USN17" s="93"/>
      <c r="USO17" s="93"/>
      <c r="USP17" s="93"/>
      <c r="USQ17" s="93"/>
      <c r="USR17" s="93"/>
      <c r="USS17" s="93"/>
      <c r="UST17" s="93"/>
      <c r="USU17" s="93"/>
      <c r="USV17" s="93"/>
      <c r="USW17" s="93"/>
      <c r="USX17" s="93"/>
      <c r="USY17" s="93"/>
      <c r="USZ17" s="93"/>
      <c r="UTA17" s="93"/>
      <c r="UTB17" s="93"/>
      <c r="UTC17" s="93"/>
      <c r="UTD17" s="93"/>
      <c r="UTE17" s="93"/>
      <c r="UTF17" s="93"/>
      <c r="UTG17" s="93"/>
      <c r="UTH17" s="93"/>
      <c r="UTI17" s="93"/>
      <c r="UTJ17" s="93"/>
      <c r="UTK17" s="93"/>
      <c r="UTL17" s="93"/>
      <c r="UTM17" s="93"/>
      <c r="UTN17" s="93"/>
      <c r="UTO17" s="93"/>
      <c r="UTP17" s="93"/>
      <c r="UTQ17" s="93"/>
      <c r="UTR17" s="93"/>
      <c r="UTS17" s="93"/>
      <c r="UTT17" s="93"/>
      <c r="UTU17" s="93"/>
      <c r="UTV17" s="93"/>
      <c r="UTW17" s="93"/>
      <c r="UTX17" s="93"/>
      <c r="UTY17" s="93"/>
      <c r="UTZ17" s="93"/>
      <c r="UUA17" s="93"/>
      <c r="UUB17" s="93"/>
      <c r="UUC17" s="93"/>
      <c r="UUD17" s="93"/>
      <c r="UUE17" s="93"/>
      <c r="UUF17" s="93"/>
      <c r="UUG17" s="93"/>
      <c r="UUH17" s="93"/>
      <c r="UUI17" s="93"/>
      <c r="UUJ17" s="93"/>
      <c r="UUK17" s="93"/>
      <c r="UUL17" s="93"/>
      <c r="UUM17" s="93"/>
      <c r="UUN17" s="93"/>
      <c r="UUO17" s="93"/>
      <c r="UUP17" s="93"/>
      <c r="UUQ17" s="93"/>
      <c r="UUR17" s="93"/>
      <c r="UUS17" s="93"/>
      <c r="UUT17" s="93"/>
      <c r="UUU17" s="93"/>
      <c r="UUV17" s="93"/>
      <c r="UUW17" s="93"/>
      <c r="UUX17" s="93"/>
      <c r="UUY17" s="93"/>
      <c r="UUZ17" s="93"/>
      <c r="UVA17" s="93"/>
      <c r="UVB17" s="93"/>
      <c r="UVC17" s="93"/>
      <c r="UVD17" s="93"/>
      <c r="UVE17" s="93"/>
      <c r="UVF17" s="93"/>
      <c r="UVG17" s="93"/>
      <c r="UVH17" s="93"/>
      <c r="UVI17" s="93"/>
      <c r="UVJ17" s="93"/>
      <c r="UVK17" s="93"/>
      <c r="UVL17" s="93"/>
      <c r="UVM17" s="93"/>
      <c r="UVN17" s="93"/>
      <c r="UVO17" s="93"/>
      <c r="UVP17" s="93"/>
      <c r="UVQ17" s="93"/>
      <c r="UVR17" s="93"/>
      <c r="UVS17" s="93"/>
      <c r="UVT17" s="93"/>
      <c r="UVU17" s="93"/>
      <c r="UVV17" s="93"/>
      <c r="UVW17" s="93"/>
      <c r="UVX17" s="93"/>
      <c r="UVY17" s="93"/>
      <c r="UVZ17" s="93"/>
      <c r="UWA17" s="93"/>
      <c r="UWB17" s="93"/>
      <c r="UWC17" s="93"/>
      <c r="UWD17" s="93"/>
      <c r="UWE17" s="93"/>
      <c r="UWF17" s="93"/>
      <c r="UWG17" s="93"/>
      <c r="UWH17" s="93"/>
      <c r="UWI17" s="93"/>
      <c r="UWJ17" s="93"/>
      <c r="UWK17" s="93"/>
      <c r="UWL17" s="93"/>
      <c r="UWM17" s="93"/>
      <c r="UWN17" s="93"/>
      <c r="UWO17" s="93"/>
      <c r="UWP17" s="93"/>
      <c r="UWQ17" s="93"/>
      <c r="UWR17" s="93"/>
      <c r="UWS17" s="93"/>
      <c r="UWT17" s="93"/>
      <c r="UWU17" s="93"/>
      <c r="UWV17" s="93"/>
      <c r="UWW17" s="93"/>
      <c r="UWX17" s="93"/>
      <c r="UWY17" s="93"/>
      <c r="UWZ17" s="93"/>
      <c r="UXA17" s="93"/>
      <c r="UXB17" s="93"/>
      <c r="UXC17" s="93"/>
      <c r="UXD17" s="93"/>
      <c r="UXE17" s="93"/>
      <c r="UXF17" s="93"/>
      <c r="UXG17" s="93"/>
      <c r="UXH17" s="93"/>
      <c r="UXI17" s="93"/>
      <c r="UXJ17" s="93"/>
      <c r="UXK17" s="93"/>
      <c r="UXL17" s="93"/>
      <c r="UXM17" s="93"/>
      <c r="UXN17" s="93"/>
      <c r="UXO17" s="93"/>
      <c r="UXP17" s="93"/>
      <c r="UXQ17" s="93"/>
      <c r="UXR17" s="93"/>
      <c r="UXS17" s="93"/>
      <c r="UXT17" s="93"/>
      <c r="UXU17" s="93"/>
      <c r="UXV17" s="93"/>
      <c r="UXW17" s="93"/>
      <c r="UXX17" s="93"/>
      <c r="UXY17" s="93"/>
      <c r="UXZ17" s="93"/>
      <c r="UYA17" s="93"/>
      <c r="UYB17" s="93"/>
      <c r="UYC17" s="93"/>
      <c r="UYD17" s="93"/>
      <c r="UYE17" s="93"/>
      <c r="UYF17" s="93"/>
      <c r="UYG17" s="93"/>
      <c r="UYH17" s="93"/>
      <c r="UYI17" s="93"/>
      <c r="UYJ17" s="93"/>
      <c r="UYK17" s="93"/>
      <c r="UYL17" s="93"/>
      <c r="UYM17" s="93"/>
      <c r="UYN17" s="93"/>
      <c r="UYO17" s="93"/>
      <c r="UYP17" s="93"/>
      <c r="UYQ17" s="93"/>
      <c r="UYR17" s="93"/>
      <c r="UYS17" s="93"/>
      <c r="UYT17" s="93"/>
      <c r="UYU17" s="93"/>
      <c r="UYV17" s="93"/>
      <c r="UYW17" s="93"/>
      <c r="UYX17" s="93"/>
      <c r="UYY17" s="93"/>
      <c r="UYZ17" s="93"/>
      <c r="UZA17" s="93"/>
      <c r="UZB17" s="93"/>
      <c r="UZC17" s="93"/>
      <c r="UZD17" s="93"/>
      <c r="UZE17" s="93"/>
      <c r="UZF17" s="93"/>
      <c r="UZG17" s="93"/>
      <c r="UZH17" s="93"/>
      <c r="UZI17" s="93"/>
      <c r="UZJ17" s="93"/>
      <c r="UZK17" s="93"/>
      <c r="UZL17" s="93"/>
      <c r="UZM17" s="93"/>
      <c r="UZN17" s="93"/>
      <c r="UZO17" s="93"/>
      <c r="UZP17" s="93"/>
      <c r="UZQ17" s="93"/>
      <c r="UZR17" s="93"/>
      <c r="UZS17" s="93"/>
      <c r="UZT17" s="93"/>
      <c r="UZU17" s="93"/>
      <c r="UZV17" s="93"/>
      <c r="UZW17" s="93"/>
      <c r="UZX17" s="93"/>
      <c r="UZY17" s="93"/>
      <c r="UZZ17" s="93"/>
      <c r="VAA17" s="93"/>
      <c r="VAB17" s="93"/>
      <c r="VAC17" s="93"/>
      <c r="VAD17" s="93"/>
      <c r="VAE17" s="93"/>
      <c r="VAF17" s="93"/>
      <c r="VAG17" s="93"/>
      <c r="VAH17" s="93"/>
      <c r="VAI17" s="93"/>
      <c r="VAJ17" s="93"/>
      <c r="VAK17" s="93"/>
      <c r="VAL17" s="93"/>
      <c r="VAM17" s="93"/>
      <c r="VAN17" s="93"/>
      <c r="VAO17" s="93"/>
      <c r="VAP17" s="93"/>
      <c r="VAQ17" s="93"/>
      <c r="VAR17" s="93"/>
      <c r="VAS17" s="93"/>
      <c r="VAT17" s="93"/>
      <c r="VAU17" s="93"/>
      <c r="VAV17" s="93"/>
      <c r="VAW17" s="93"/>
      <c r="VAX17" s="93"/>
      <c r="VAY17" s="93"/>
      <c r="VAZ17" s="93"/>
      <c r="VBA17" s="93"/>
      <c r="VBB17" s="93"/>
      <c r="VBC17" s="93"/>
      <c r="VBD17" s="93"/>
      <c r="VBE17" s="93"/>
      <c r="VBF17" s="93"/>
      <c r="VBG17" s="93"/>
      <c r="VBH17" s="93"/>
      <c r="VBI17" s="93"/>
      <c r="VBJ17" s="93"/>
      <c r="VBK17" s="93"/>
      <c r="VBL17" s="93"/>
      <c r="VBM17" s="93"/>
      <c r="VBN17" s="93"/>
      <c r="VBO17" s="93"/>
      <c r="VBP17" s="93"/>
      <c r="VBQ17" s="93"/>
      <c r="VBR17" s="93"/>
      <c r="VBS17" s="93"/>
      <c r="VBT17" s="93"/>
      <c r="VBU17" s="93"/>
      <c r="VBV17" s="93"/>
      <c r="VBW17" s="93"/>
      <c r="VBX17" s="93"/>
      <c r="VBY17" s="93"/>
      <c r="VBZ17" s="93"/>
      <c r="VCA17" s="93"/>
      <c r="VCB17" s="93"/>
      <c r="VCC17" s="93"/>
      <c r="VCD17" s="93"/>
      <c r="VCE17" s="93"/>
      <c r="VCF17" s="93"/>
      <c r="VCG17" s="93"/>
      <c r="VCH17" s="93"/>
      <c r="VCI17" s="93"/>
      <c r="VCJ17" s="93"/>
      <c r="VCK17" s="93"/>
      <c r="VCL17" s="93"/>
      <c r="VCM17" s="93"/>
      <c r="VCN17" s="93"/>
      <c r="VCO17" s="93"/>
      <c r="VCP17" s="93"/>
      <c r="VCQ17" s="93"/>
      <c r="VCR17" s="93"/>
      <c r="VCS17" s="93"/>
      <c r="VCT17" s="93"/>
      <c r="VCU17" s="93"/>
      <c r="VCV17" s="93"/>
      <c r="VCW17" s="93"/>
      <c r="VCX17" s="93"/>
      <c r="VCY17" s="93"/>
      <c r="VCZ17" s="93"/>
      <c r="VDA17" s="93"/>
      <c r="VDB17" s="93"/>
      <c r="VDC17" s="93"/>
      <c r="VDD17" s="93"/>
      <c r="VDE17" s="93"/>
      <c r="VDF17" s="93"/>
      <c r="VDG17" s="93"/>
      <c r="VDH17" s="93"/>
      <c r="VDI17" s="93"/>
      <c r="VDJ17" s="93"/>
      <c r="VDK17" s="93"/>
      <c r="VDL17" s="93"/>
      <c r="VDM17" s="93"/>
      <c r="VDN17" s="93"/>
      <c r="VDO17" s="93"/>
      <c r="VDP17" s="93"/>
      <c r="VDQ17" s="93"/>
      <c r="VDR17" s="93"/>
      <c r="VDS17" s="93"/>
      <c r="VDT17" s="93"/>
      <c r="VDU17" s="93"/>
      <c r="VDV17" s="93"/>
      <c r="VDW17" s="93"/>
      <c r="VDX17" s="93"/>
      <c r="VDY17" s="93"/>
      <c r="VDZ17" s="93"/>
      <c r="VEA17" s="93"/>
      <c r="VEB17" s="93"/>
      <c r="VEC17" s="93"/>
      <c r="VED17" s="93"/>
      <c r="VEE17" s="93"/>
      <c r="VEF17" s="93"/>
      <c r="VEG17" s="93"/>
      <c r="VEH17" s="93"/>
      <c r="VEI17" s="93"/>
      <c r="VEJ17" s="93"/>
      <c r="VEK17" s="93"/>
      <c r="VEL17" s="93"/>
      <c r="VEM17" s="93"/>
      <c r="VEN17" s="93"/>
      <c r="VEO17" s="93"/>
      <c r="VEP17" s="93"/>
      <c r="VEQ17" s="93"/>
      <c r="VER17" s="93"/>
      <c r="VES17" s="93"/>
      <c r="VET17" s="93"/>
      <c r="VEU17" s="93"/>
      <c r="VEV17" s="93"/>
      <c r="VEW17" s="93"/>
      <c r="VEX17" s="93"/>
      <c r="VEY17" s="93"/>
      <c r="VEZ17" s="93"/>
      <c r="VFA17" s="93"/>
      <c r="VFB17" s="93"/>
      <c r="VFC17" s="93"/>
      <c r="VFD17" s="93"/>
      <c r="VFE17" s="93"/>
      <c r="VFF17" s="93"/>
      <c r="VFG17" s="93"/>
      <c r="VFH17" s="93"/>
      <c r="VFI17" s="93"/>
      <c r="VFJ17" s="93"/>
      <c r="VFK17" s="93"/>
      <c r="VFL17" s="93"/>
      <c r="VFM17" s="93"/>
      <c r="VFN17" s="93"/>
      <c r="VFO17" s="93"/>
      <c r="VFP17" s="93"/>
      <c r="VFQ17" s="93"/>
      <c r="VFR17" s="93"/>
      <c r="VFS17" s="93"/>
      <c r="VFT17" s="93"/>
      <c r="VFU17" s="93"/>
      <c r="VFV17" s="93"/>
      <c r="VFW17" s="93"/>
      <c r="VFX17" s="93"/>
      <c r="VFY17" s="93"/>
      <c r="VFZ17" s="93"/>
      <c r="VGA17" s="93"/>
      <c r="VGB17" s="93"/>
      <c r="VGC17" s="93"/>
      <c r="VGD17" s="93"/>
      <c r="VGE17" s="93"/>
      <c r="VGF17" s="93"/>
      <c r="VGG17" s="93"/>
      <c r="VGH17" s="93"/>
      <c r="VGI17" s="93"/>
      <c r="VGJ17" s="93"/>
      <c r="VGK17" s="93"/>
      <c r="VGL17" s="93"/>
      <c r="VGM17" s="93"/>
      <c r="VGN17" s="93"/>
      <c r="VGO17" s="93"/>
      <c r="VGP17" s="93"/>
      <c r="VGQ17" s="93"/>
      <c r="VGR17" s="93"/>
      <c r="VGS17" s="93"/>
      <c r="VGT17" s="93"/>
      <c r="VGU17" s="93"/>
      <c r="VGV17" s="93"/>
      <c r="VGW17" s="93"/>
      <c r="VGX17" s="93"/>
      <c r="VGY17" s="93"/>
      <c r="VGZ17" s="93"/>
      <c r="VHA17" s="93"/>
      <c r="VHB17" s="93"/>
      <c r="VHC17" s="93"/>
      <c r="VHD17" s="93"/>
      <c r="VHE17" s="93"/>
      <c r="VHF17" s="93"/>
      <c r="VHG17" s="93"/>
      <c r="VHH17" s="93"/>
      <c r="VHI17" s="93"/>
      <c r="VHJ17" s="93"/>
      <c r="VHK17" s="93"/>
      <c r="VHL17" s="93"/>
      <c r="VHM17" s="93"/>
      <c r="VHN17" s="93"/>
      <c r="VHO17" s="93"/>
      <c r="VHP17" s="93"/>
      <c r="VHQ17" s="93"/>
      <c r="VHR17" s="93"/>
      <c r="VHS17" s="93"/>
      <c r="VHT17" s="93"/>
      <c r="VHU17" s="93"/>
      <c r="VHV17" s="93"/>
      <c r="VHW17" s="93"/>
      <c r="VHX17" s="93"/>
      <c r="VHY17" s="93"/>
      <c r="VHZ17" s="93"/>
      <c r="VIA17" s="93"/>
      <c r="VIB17" s="93"/>
      <c r="VIC17" s="93"/>
      <c r="VID17" s="93"/>
      <c r="VIE17" s="93"/>
      <c r="VIF17" s="93"/>
      <c r="VIG17" s="93"/>
      <c r="VIH17" s="93"/>
      <c r="VII17" s="93"/>
      <c r="VIJ17" s="93"/>
      <c r="VIK17" s="93"/>
      <c r="VIL17" s="93"/>
      <c r="VIM17" s="93"/>
      <c r="VIN17" s="93"/>
      <c r="VIO17" s="93"/>
      <c r="VIP17" s="93"/>
      <c r="VIQ17" s="93"/>
      <c r="VIR17" s="93"/>
      <c r="VIS17" s="93"/>
      <c r="VIT17" s="93"/>
      <c r="VIU17" s="93"/>
      <c r="VIV17" s="93"/>
      <c r="VIW17" s="93"/>
      <c r="VIX17" s="93"/>
      <c r="VIY17" s="93"/>
      <c r="VIZ17" s="93"/>
      <c r="VJA17" s="93"/>
      <c r="VJB17" s="93"/>
      <c r="VJC17" s="93"/>
      <c r="VJD17" s="93"/>
      <c r="VJE17" s="93"/>
      <c r="VJF17" s="93"/>
      <c r="VJG17" s="93"/>
      <c r="VJH17" s="93"/>
      <c r="VJI17" s="93"/>
      <c r="VJJ17" s="93"/>
      <c r="VJK17" s="93"/>
      <c r="VJL17" s="93"/>
      <c r="VJM17" s="93"/>
      <c r="VJN17" s="93"/>
      <c r="VJO17" s="93"/>
      <c r="VJP17" s="93"/>
      <c r="VJQ17" s="93"/>
      <c r="VJR17" s="93"/>
      <c r="VJS17" s="93"/>
      <c r="VJT17" s="93"/>
      <c r="VJU17" s="93"/>
      <c r="VJV17" s="93"/>
      <c r="VJW17" s="93"/>
      <c r="VJX17" s="93"/>
      <c r="VJY17" s="93"/>
      <c r="VJZ17" s="93"/>
      <c r="VKA17" s="93"/>
      <c r="VKB17" s="93"/>
      <c r="VKC17" s="93"/>
      <c r="VKD17" s="93"/>
      <c r="VKE17" s="93"/>
      <c r="VKF17" s="93"/>
      <c r="VKG17" s="93"/>
      <c r="VKH17" s="93"/>
      <c r="VKI17" s="93"/>
      <c r="VKJ17" s="93"/>
      <c r="VKK17" s="93"/>
      <c r="VKL17" s="93"/>
      <c r="VKM17" s="93"/>
      <c r="VKN17" s="93"/>
      <c r="VKO17" s="93"/>
      <c r="VKP17" s="93"/>
      <c r="VKQ17" s="93"/>
      <c r="VKR17" s="93"/>
      <c r="VKS17" s="93"/>
      <c r="VKT17" s="93"/>
      <c r="VKU17" s="93"/>
      <c r="VKV17" s="93"/>
      <c r="VKW17" s="93"/>
      <c r="VKX17" s="93"/>
      <c r="VKY17" s="93"/>
      <c r="VKZ17" s="93"/>
      <c r="VLA17" s="93"/>
      <c r="VLB17" s="93"/>
      <c r="VLC17" s="93"/>
      <c r="VLD17" s="93"/>
      <c r="VLE17" s="93"/>
      <c r="VLF17" s="93"/>
      <c r="VLG17" s="93"/>
      <c r="VLH17" s="93"/>
      <c r="VLI17" s="93"/>
      <c r="VLJ17" s="93"/>
      <c r="VLK17" s="93"/>
      <c r="VLL17" s="93"/>
      <c r="VLM17" s="93"/>
      <c r="VLN17" s="93"/>
      <c r="VLO17" s="93"/>
      <c r="VLP17" s="93"/>
      <c r="VLQ17" s="93"/>
      <c r="VLR17" s="93"/>
      <c r="VLS17" s="93"/>
      <c r="VLT17" s="93"/>
      <c r="VLU17" s="93"/>
      <c r="VLV17" s="93"/>
      <c r="VLW17" s="93"/>
      <c r="VLX17" s="93"/>
      <c r="VLY17" s="93"/>
      <c r="VLZ17" s="93"/>
      <c r="VMA17" s="93"/>
      <c r="VMB17" s="93"/>
      <c r="VMC17" s="93"/>
      <c r="VMD17" s="93"/>
      <c r="VME17" s="93"/>
      <c r="VMF17" s="93"/>
      <c r="VMG17" s="93"/>
      <c r="VMH17" s="93"/>
      <c r="VMI17" s="93"/>
      <c r="VMJ17" s="93"/>
      <c r="VMK17" s="93"/>
      <c r="VML17" s="93"/>
      <c r="VMM17" s="93"/>
      <c r="VMN17" s="93"/>
      <c r="VMO17" s="93"/>
      <c r="VMP17" s="93"/>
      <c r="VMQ17" s="93"/>
      <c r="VMR17" s="93"/>
      <c r="VMS17" s="93"/>
      <c r="VMT17" s="93"/>
      <c r="VMU17" s="93"/>
      <c r="VMV17" s="93"/>
      <c r="VMW17" s="93"/>
      <c r="VMX17" s="93"/>
      <c r="VMY17" s="93"/>
      <c r="VMZ17" s="93"/>
      <c r="VNA17" s="93"/>
      <c r="VNB17" s="93"/>
      <c r="VNC17" s="93"/>
      <c r="VND17" s="93"/>
      <c r="VNE17" s="93"/>
      <c r="VNF17" s="93"/>
      <c r="VNG17" s="93"/>
      <c r="VNH17" s="93"/>
      <c r="VNI17" s="93"/>
      <c r="VNJ17" s="93"/>
      <c r="VNK17" s="93"/>
      <c r="VNL17" s="93"/>
      <c r="VNM17" s="93"/>
      <c r="VNN17" s="93"/>
      <c r="VNO17" s="93"/>
      <c r="VNP17" s="93"/>
      <c r="VNQ17" s="93"/>
      <c r="VNR17" s="93"/>
      <c r="VNS17" s="93"/>
      <c r="VNT17" s="93"/>
      <c r="VNU17" s="93"/>
      <c r="VNV17" s="93"/>
      <c r="VNW17" s="93"/>
      <c r="VNX17" s="93"/>
      <c r="VNY17" s="93"/>
      <c r="VNZ17" s="93"/>
      <c r="VOA17" s="93"/>
      <c r="VOB17" s="93"/>
      <c r="VOC17" s="93"/>
      <c r="VOD17" s="93"/>
      <c r="VOE17" s="93"/>
      <c r="VOF17" s="93"/>
      <c r="VOG17" s="93"/>
      <c r="VOH17" s="93"/>
      <c r="VOI17" s="93"/>
      <c r="VOJ17" s="93"/>
      <c r="VOK17" s="93"/>
      <c r="VOL17" s="93"/>
      <c r="VOM17" s="93"/>
      <c r="VON17" s="93"/>
      <c r="VOO17" s="93"/>
      <c r="VOP17" s="93"/>
      <c r="VOQ17" s="93"/>
      <c r="VOR17" s="93"/>
      <c r="VOS17" s="93"/>
      <c r="VOT17" s="93"/>
      <c r="VOU17" s="93"/>
      <c r="VOV17" s="93"/>
      <c r="VOW17" s="93"/>
      <c r="VOX17" s="93"/>
      <c r="VOY17" s="93"/>
      <c r="VOZ17" s="93"/>
      <c r="VPA17" s="93"/>
      <c r="VPB17" s="93"/>
      <c r="VPC17" s="93"/>
      <c r="VPD17" s="93"/>
      <c r="VPE17" s="93"/>
      <c r="VPF17" s="93"/>
      <c r="VPG17" s="93"/>
      <c r="VPH17" s="93"/>
      <c r="VPI17" s="93"/>
      <c r="VPJ17" s="93"/>
      <c r="VPK17" s="93"/>
      <c r="VPL17" s="93"/>
      <c r="VPM17" s="93"/>
      <c r="VPN17" s="93"/>
      <c r="VPO17" s="93"/>
      <c r="VPP17" s="93"/>
      <c r="VPQ17" s="93"/>
      <c r="VPR17" s="93"/>
      <c r="VPS17" s="93"/>
      <c r="VPT17" s="93"/>
      <c r="VPU17" s="93"/>
      <c r="VPV17" s="93"/>
      <c r="VPW17" s="93"/>
      <c r="VPX17" s="93"/>
      <c r="VPY17" s="93"/>
      <c r="VPZ17" s="93"/>
      <c r="VQA17" s="93"/>
      <c r="VQB17" s="93"/>
      <c r="VQC17" s="93"/>
      <c r="VQD17" s="93"/>
      <c r="VQE17" s="93"/>
      <c r="VQF17" s="93"/>
      <c r="VQG17" s="93"/>
      <c r="VQH17" s="93"/>
      <c r="VQI17" s="93"/>
      <c r="VQJ17" s="93"/>
      <c r="VQK17" s="93"/>
      <c r="VQL17" s="93"/>
      <c r="VQM17" s="93"/>
      <c r="VQN17" s="93"/>
      <c r="VQO17" s="93"/>
      <c r="VQP17" s="93"/>
      <c r="VQQ17" s="93"/>
      <c r="VQR17" s="93"/>
      <c r="VQS17" s="93"/>
      <c r="VQT17" s="93"/>
      <c r="VQU17" s="93"/>
      <c r="VQV17" s="93"/>
      <c r="VQW17" s="93"/>
      <c r="VQX17" s="93"/>
      <c r="VQY17" s="93"/>
      <c r="VQZ17" s="93"/>
      <c r="VRA17" s="93"/>
      <c r="VRB17" s="93"/>
      <c r="VRC17" s="93"/>
      <c r="VRD17" s="93"/>
      <c r="VRE17" s="93"/>
      <c r="VRF17" s="93"/>
      <c r="VRG17" s="93"/>
      <c r="VRH17" s="93"/>
      <c r="VRI17" s="93"/>
      <c r="VRJ17" s="93"/>
      <c r="VRK17" s="93"/>
      <c r="VRL17" s="93"/>
      <c r="VRM17" s="93"/>
      <c r="VRN17" s="93"/>
      <c r="VRO17" s="93"/>
      <c r="VRP17" s="93"/>
      <c r="VRQ17" s="93"/>
      <c r="VRR17" s="93"/>
      <c r="VRS17" s="93"/>
      <c r="VRT17" s="93"/>
      <c r="VRU17" s="93"/>
      <c r="VRV17" s="93"/>
      <c r="VRW17" s="93"/>
      <c r="VRX17" s="93"/>
      <c r="VRY17" s="93"/>
      <c r="VRZ17" s="93"/>
      <c r="VSA17" s="93"/>
      <c r="VSB17" s="93"/>
      <c r="VSC17" s="93"/>
      <c r="VSD17" s="93"/>
      <c r="VSE17" s="93"/>
      <c r="VSF17" s="93"/>
      <c r="VSG17" s="93"/>
      <c r="VSH17" s="93"/>
      <c r="VSI17" s="93"/>
      <c r="VSJ17" s="93"/>
      <c r="VSK17" s="93"/>
      <c r="VSL17" s="93"/>
      <c r="VSM17" s="93"/>
      <c r="VSN17" s="93"/>
      <c r="VSO17" s="93"/>
      <c r="VSP17" s="93"/>
      <c r="VSQ17" s="93"/>
      <c r="VSR17" s="93"/>
      <c r="VSS17" s="93"/>
      <c r="VST17" s="93"/>
      <c r="VSU17" s="93"/>
      <c r="VSV17" s="93"/>
      <c r="VSW17" s="93"/>
      <c r="VSX17" s="93"/>
      <c r="VSY17" s="93"/>
      <c r="VSZ17" s="93"/>
      <c r="VTA17" s="93"/>
      <c r="VTB17" s="93"/>
      <c r="VTC17" s="93"/>
      <c r="VTD17" s="93"/>
      <c r="VTE17" s="93"/>
      <c r="VTF17" s="93"/>
      <c r="VTG17" s="93"/>
      <c r="VTH17" s="93"/>
      <c r="VTI17" s="93"/>
      <c r="VTJ17" s="93"/>
      <c r="VTK17" s="93"/>
      <c r="VTL17" s="93"/>
      <c r="VTM17" s="93"/>
      <c r="VTN17" s="93"/>
      <c r="VTO17" s="93"/>
      <c r="VTP17" s="93"/>
      <c r="VTQ17" s="93"/>
      <c r="VTR17" s="93"/>
      <c r="VTS17" s="93"/>
      <c r="VTT17" s="93"/>
      <c r="VTU17" s="93"/>
      <c r="VTV17" s="93"/>
      <c r="VTW17" s="93"/>
      <c r="VTX17" s="93"/>
      <c r="VTY17" s="93"/>
      <c r="VTZ17" s="93"/>
      <c r="VUA17" s="93"/>
      <c r="VUB17" s="93"/>
      <c r="VUC17" s="93"/>
      <c r="VUD17" s="93"/>
      <c r="VUE17" s="93"/>
      <c r="VUF17" s="93"/>
      <c r="VUG17" s="93"/>
      <c r="VUH17" s="93"/>
      <c r="VUI17" s="93"/>
      <c r="VUJ17" s="93"/>
      <c r="VUK17" s="93"/>
      <c r="VUL17" s="93"/>
      <c r="VUM17" s="93"/>
      <c r="VUN17" s="93"/>
      <c r="VUO17" s="93"/>
      <c r="VUP17" s="93"/>
      <c r="VUQ17" s="93"/>
      <c r="VUR17" s="93"/>
      <c r="VUS17" s="93"/>
      <c r="VUT17" s="93"/>
      <c r="VUU17" s="93"/>
      <c r="VUV17" s="93"/>
      <c r="VUW17" s="93"/>
      <c r="VUX17" s="93"/>
      <c r="VUY17" s="93"/>
      <c r="VUZ17" s="93"/>
      <c r="VVA17" s="93"/>
      <c r="VVB17" s="93"/>
      <c r="VVC17" s="93"/>
      <c r="VVD17" s="93"/>
      <c r="VVE17" s="93"/>
      <c r="VVF17" s="93"/>
      <c r="VVG17" s="93"/>
      <c r="VVH17" s="93"/>
      <c r="VVI17" s="93"/>
      <c r="VVJ17" s="93"/>
      <c r="VVK17" s="93"/>
      <c r="VVL17" s="93"/>
      <c r="VVM17" s="93"/>
      <c r="VVN17" s="93"/>
      <c r="VVO17" s="93"/>
      <c r="VVP17" s="93"/>
      <c r="VVQ17" s="93"/>
      <c r="VVR17" s="93"/>
      <c r="VVS17" s="93"/>
      <c r="VVT17" s="93"/>
      <c r="VVU17" s="93"/>
      <c r="VVV17" s="93"/>
      <c r="VVW17" s="93"/>
      <c r="VVX17" s="93"/>
      <c r="VVY17" s="93"/>
      <c r="VVZ17" s="93"/>
      <c r="VWA17" s="93"/>
      <c r="VWB17" s="93"/>
      <c r="VWC17" s="93"/>
      <c r="VWD17" s="93"/>
      <c r="VWE17" s="93"/>
      <c r="VWF17" s="93"/>
      <c r="VWG17" s="93"/>
      <c r="VWH17" s="93"/>
      <c r="VWI17" s="93"/>
      <c r="VWJ17" s="93"/>
      <c r="VWK17" s="93"/>
      <c r="VWL17" s="93"/>
      <c r="VWM17" s="93"/>
      <c r="VWN17" s="93"/>
      <c r="VWO17" s="93"/>
      <c r="VWP17" s="93"/>
      <c r="VWQ17" s="93"/>
      <c r="VWR17" s="93"/>
      <c r="VWS17" s="93"/>
      <c r="VWT17" s="93"/>
      <c r="VWU17" s="93"/>
      <c r="VWV17" s="93"/>
      <c r="VWW17" s="93"/>
      <c r="VWX17" s="93"/>
      <c r="VWY17" s="93"/>
      <c r="VWZ17" s="93"/>
      <c r="VXA17" s="93"/>
      <c r="VXB17" s="93"/>
      <c r="VXC17" s="93"/>
      <c r="VXD17" s="93"/>
      <c r="VXE17" s="93"/>
      <c r="VXF17" s="93"/>
      <c r="VXG17" s="93"/>
      <c r="VXH17" s="93"/>
      <c r="VXI17" s="93"/>
      <c r="VXJ17" s="93"/>
      <c r="VXK17" s="93"/>
      <c r="VXL17" s="93"/>
      <c r="VXM17" s="93"/>
      <c r="VXN17" s="93"/>
      <c r="VXO17" s="93"/>
      <c r="VXP17" s="93"/>
      <c r="VXQ17" s="93"/>
      <c r="VXR17" s="93"/>
      <c r="VXS17" s="93"/>
      <c r="VXT17" s="93"/>
      <c r="VXU17" s="93"/>
      <c r="VXV17" s="93"/>
      <c r="VXW17" s="93"/>
      <c r="VXX17" s="93"/>
      <c r="VXY17" s="93"/>
      <c r="VXZ17" s="93"/>
      <c r="VYA17" s="93"/>
      <c r="VYB17" s="93"/>
      <c r="VYC17" s="93"/>
      <c r="VYD17" s="93"/>
      <c r="VYE17" s="93"/>
      <c r="VYF17" s="93"/>
      <c r="VYG17" s="93"/>
      <c r="VYH17" s="93"/>
      <c r="VYI17" s="93"/>
      <c r="VYJ17" s="93"/>
      <c r="VYK17" s="93"/>
      <c r="VYL17" s="93"/>
      <c r="VYM17" s="93"/>
      <c r="VYN17" s="93"/>
      <c r="VYO17" s="93"/>
      <c r="VYP17" s="93"/>
      <c r="VYQ17" s="93"/>
      <c r="VYR17" s="93"/>
      <c r="VYS17" s="93"/>
      <c r="VYT17" s="93"/>
      <c r="VYU17" s="93"/>
      <c r="VYV17" s="93"/>
      <c r="VYW17" s="93"/>
      <c r="VYX17" s="93"/>
      <c r="VYY17" s="93"/>
      <c r="VYZ17" s="93"/>
      <c r="VZA17" s="93"/>
      <c r="VZB17" s="93"/>
      <c r="VZC17" s="93"/>
      <c r="VZD17" s="93"/>
      <c r="VZE17" s="93"/>
      <c r="VZF17" s="93"/>
      <c r="VZG17" s="93"/>
      <c r="VZH17" s="93"/>
      <c r="VZI17" s="93"/>
      <c r="VZJ17" s="93"/>
      <c r="VZK17" s="93"/>
      <c r="VZL17" s="93"/>
      <c r="VZM17" s="93"/>
      <c r="VZN17" s="93"/>
      <c r="VZO17" s="93"/>
      <c r="VZP17" s="93"/>
      <c r="VZQ17" s="93"/>
      <c r="VZR17" s="93"/>
      <c r="VZS17" s="93"/>
      <c r="VZT17" s="93"/>
      <c r="VZU17" s="93"/>
      <c r="VZV17" s="93"/>
      <c r="VZW17" s="93"/>
      <c r="VZX17" s="93"/>
      <c r="VZY17" s="93"/>
      <c r="VZZ17" s="93"/>
      <c r="WAA17" s="93"/>
      <c r="WAB17" s="93"/>
      <c r="WAC17" s="93"/>
      <c r="WAD17" s="93"/>
      <c r="WAE17" s="93"/>
      <c r="WAF17" s="93"/>
      <c r="WAG17" s="93"/>
      <c r="WAH17" s="93"/>
      <c r="WAI17" s="93"/>
      <c r="WAJ17" s="93"/>
      <c r="WAK17" s="93"/>
      <c r="WAL17" s="93"/>
      <c r="WAM17" s="93"/>
      <c r="WAN17" s="93"/>
      <c r="WAO17" s="93"/>
      <c r="WAP17" s="93"/>
      <c r="WAQ17" s="93"/>
      <c r="WAR17" s="93"/>
      <c r="WAS17" s="93"/>
      <c r="WAT17" s="93"/>
      <c r="WAU17" s="93"/>
      <c r="WAV17" s="93"/>
      <c r="WAW17" s="93"/>
      <c r="WAX17" s="93"/>
      <c r="WAY17" s="93"/>
      <c r="WAZ17" s="93"/>
      <c r="WBA17" s="93"/>
      <c r="WBB17" s="93"/>
      <c r="WBC17" s="93"/>
      <c r="WBD17" s="93"/>
      <c r="WBE17" s="93"/>
      <c r="WBF17" s="93"/>
      <c r="WBG17" s="93"/>
      <c r="WBH17" s="93"/>
      <c r="WBI17" s="93"/>
      <c r="WBJ17" s="93"/>
      <c r="WBK17" s="93"/>
      <c r="WBL17" s="93"/>
      <c r="WBM17" s="93"/>
      <c r="WBN17" s="93"/>
      <c r="WBO17" s="93"/>
      <c r="WBP17" s="93"/>
      <c r="WBQ17" s="93"/>
      <c r="WBR17" s="93"/>
      <c r="WBS17" s="93"/>
      <c r="WBT17" s="93"/>
      <c r="WBU17" s="93"/>
      <c r="WBV17" s="93"/>
      <c r="WBW17" s="93"/>
      <c r="WBX17" s="93"/>
      <c r="WBY17" s="93"/>
      <c r="WBZ17" s="93"/>
      <c r="WCA17" s="93"/>
      <c r="WCB17" s="93"/>
      <c r="WCC17" s="93"/>
      <c r="WCD17" s="93"/>
      <c r="WCE17" s="93"/>
      <c r="WCF17" s="93"/>
      <c r="WCG17" s="93"/>
      <c r="WCH17" s="93"/>
      <c r="WCI17" s="93"/>
      <c r="WCJ17" s="93"/>
      <c r="WCK17" s="93"/>
      <c r="WCL17" s="93"/>
      <c r="WCM17" s="93"/>
      <c r="WCN17" s="93"/>
      <c r="WCO17" s="93"/>
      <c r="WCP17" s="93"/>
      <c r="WCQ17" s="93"/>
      <c r="WCR17" s="93"/>
      <c r="WCS17" s="93"/>
      <c r="WCT17" s="93"/>
      <c r="WCU17" s="93"/>
      <c r="WCV17" s="93"/>
      <c r="WCW17" s="93"/>
      <c r="WCX17" s="93"/>
      <c r="WCY17" s="93"/>
      <c r="WCZ17" s="93"/>
      <c r="WDA17" s="93"/>
      <c r="WDB17" s="93"/>
      <c r="WDC17" s="93"/>
      <c r="WDD17" s="93"/>
      <c r="WDE17" s="93"/>
      <c r="WDF17" s="93"/>
      <c r="WDG17" s="93"/>
      <c r="WDH17" s="93"/>
      <c r="WDI17" s="93"/>
      <c r="WDJ17" s="93"/>
      <c r="WDK17" s="93"/>
      <c r="WDL17" s="93"/>
      <c r="WDM17" s="93"/>
      <c r="WDN17" s="93"/>
      <c r="WDO17" s="93"/>
      <c r="WDP17" s="93"/>
      <c r="WDQ17" s="93"/>
      <c r="WDR17" s="93"/>
      <c r="WDS17" s="93"/>
      <c r="WDT17" s="93"/>
      <c r="WDU17" s="93"/>
      <c r="WDV17" s="93"/>
      <c r="WDW17" s="93"/>
      <c r="WDX17" s="93"/>
      <c r="WDY17" s="93"/>
      <c r="WDZ17" s="93"/>
      <c r="WEA17" s="93"/>
      <c r="WEB17" s="93"/>
      <c r="WEC17" s="93"/>
      <c r="WED17" s="93"/>
      <c r="WEE17" s="93"/>
      <c r="WEF17" s="93"/>
      <c r="WEG17" s="93"/>
      <c r="WEH17" s="93"/>
      <c r="WEI17" s="93"/>
      <c r="WEJ17" s="93"/>
      <c r="WEK17" s="93"/>
      <c r="WEL17" s="93"/>
      <c r="WEM17" s="93"/>
      <c r="WEN17" s="93"/>
      <c r="WEO17" s="93"/>
      <c r="WEP17" s="93"/>
      <c r="WEQ17" s="93"/>
      <c r="WER17" s="93"/>
      <c r="WES17" s="93"/>
      <c r="WET17" s="93"/>
      <c r="WEU17" s="93"/>
      <c r="WEV17" s="93"/>
      <c r="WEW17" s="93"/>
      <c r="WEX17" s="93"/>
      <c r="WEY17" s="93"/>
      <c r="WEZ17" s="93"/>
      <c r="WFA17" s="93"/>
      <c r="WFB17" s="93"/>
      <c r="WFC17" s="93"/>
      <c r="WFD17" s="93"/>
      <c r="WFE17" s="93"/>
      <c r="WFF17" s="93"/>
      <c r="WFG17" s="93"/>
      <c r="WFH17" s="93"/>
      <c r="WFI17" s="93"/>
      <c r="WFJ17" s="93"/>
      <c r="WFK17" s="93"/>
      <c r="WFL17" s="93"/>
      <c r="WFM17" s="93"/>
      <c r="WFN17" s="93"/>
      <c r="WFO17" s="93"/>
      <c r="WFP17" s="93"/>
      <c r="WFQ17" s="93"/>
      <c r="WFR17" s="93"/>
      <c r="WFS17" s="93"/>
      <c r="WFT17" s="93"/>
      <c r="WFU17" s="93"/>
      <c r="WFV17" s="93"/>
      <c r="WFW17" s="93"/>
      <c r="WFX17" s="93"/>
      <c r="WFY17" s="93"/>
      <c r="WFZ17" s="93"/>
      <c r="WGA17" s="93"/>
      <c r="WGB17" s="93"/>
      <c r="WGC17" s="93"/>
      <c r="WGD17" s="93"/>
      <c r="WGE17" s="93"/>
      <c r="WGF17" s="93"/>
      <c r="WGG17" s="93"/>
      <c r="WGH17" s="93"/>
      <c r="WGI17" s="93"/>
      <c r="WGJ17" s="93"/>
      <c r="WGK17" s="93"/>
      <c r="WGL17" s="93"/>
      <c r="WGM17" s="93"/>
      <c r="WGN17" s="93"/>
      <c r="WGO17" s="93"/>
      <c r="WGP17" s="93"/>
      <c r="WGQ17" s="93"/>
      <c r="WGR17" s="93"/>
      <c r="WGS17" s="93"/>
      <c r="WGT17" s="93"/>
      <c r="WGU17" s="93"/>
      <c r="WGV17" s="93"/>
      <c r="WGW17" s="93"/>
      <c r="WGX17" s="93"/>
      <c r="WGY17" s="93"/>
      <c r="WGZ17" s="93"/>
      <c r="WHA17" s="93"/>
      <c r="WHB17" s="93"/>
      <c r="WHC17" s="93"/>
      <c r="WHD17" s="93"/>
      <c r="WHE17" s="93"/>
      <c r="WHF17" s="93"/>
      <c r="WHG17" s="93"/>
      <c r="WHH17" s="93"/>
      <c r="WHI17" s="93"/>
      <c r="WHJ17" s="93"/>
      <c r="WHK17" s="93"/>
      <c r="WHL17" s="93"/>
      <c r="WHM17" s="93"/>
      <c r="WHN17" s="93"/>
      <c r="WHO17" s="93"/>
      <c r="WHP17" s="93"/>
      <c r="WHQ17" s="93"/>
      <c r="WHR17" s="93"/>
      <c r="WHS17" s="93"/>
      <c r="WHT17" s="93"/>
      <c r="WHU17" s="93"/>
      <c r="WHV17" s="93"/>
      <c r="WHW17" s="93"/>
      <c r="WHX17" s="93"/>
      <c r="WHY17" s="93"/>
      <c r="WHZ17" s="93"/>
      <c r="WIA17" s="93"/>
      <c r="WIB17" s="93"/>
      <c r="WIC17" s="93"/>
      <c r="WID17" s="93"/>
      <c r="WIE17" s="93"/>
      <c r="WIF17" s="93"/>
      <c r="WIG17" s="93"/>
      <c r="WIH17" s="93"/>
      <c r="WII17" s="93"/>
      <c r="WIJ17" s="93"/>
      <c r="WIK17" s="93"/>
      <c r="WIL17" s="93"/>
      <c r="WIM17" s="93"/>
      <c r="WIN17" s="93"/>
      <c r="WIO17" s="93"/>
      <c r="WIP17" s="93"/>
      <c r="WIQ17" s="93"/>
      <c r="WIR17" s="93"/>
      <c r="WIS17" s="93"/>
      <c r="WIT17" s="93"/>
      <c r="WIU17" s="93"/>
      <c r="WIV17" s="93"/>
      <c r="WIW17" s="93"/>
      <c r="WIX17" s="93"/>
      <c r="WIY17" s="93"/>
      <c r="WIZ17" s="93"/>
      <c r="WJA17" s="93"/>
      <c r="WJB17" s="93"/>
      <c r="WJC17" s="93"/>
      <c r="WJD17" s="93"/>
      <c r="WJE17" s="93"/>
      <c r="WJF17" s="93"/>
      <c r="WJG17" s="93"/>
      <c r="WJH17" s="93"/>
      <c r="WJI17" s="93"/>
      <c r="WJJ17" s="93"/>
      <c r="WJK17" s="93"/>
      <c r="WJL17" s="93"/>
      <c r="WJM17" s="93"/>
      <c r="WJN17" s="93"/>
      <c r="WJO17" s="93"/>
      <c r="WJP17" s="93"/>
      <c r="WJQ17" s="93"/>
      <c r="WJR17" s="93"/>
      <c r="WJS17" s="93"/>
      <c r="WJT17" s="93"/>
      <c r="WJU17" s="93"/>
      <c r="WJV17" s="93"/>
      <c r="WJW17" s="93"/>
      <c r="WJX17" s="93"/>
      <c r="WJY17" s="93"/>
      <c r="WJZ17" s="93"/>
      <c r="WKA17" s="93"/>
      <c r="WKB17" s="93"/>
      <c r="WKC17" s="93"/>
      <c r="WKD17" s="93"/>
      <c r="WKE17" s="93"/>
      <c r="WKF17" s="93"/>
      <c r="WKG17" s="93"/>
      <c r="WKH17" s="93"/>
      <c r="WKI17" s="93"/>
      <c r="WKJ17" s="93"/>
      <c r="WKK17" s="93"/>
      <c r="WKL17" s="93"/>
      <c r="WKM17" s="93"/>
      <c r="WKN17" s="93"/>
      <c r="WKO17" s="93"/>
      <c r="WKP17" s="93"/>
      <c r="WKQ17" s="93"/>
      <c r="WKR17" s="93"/>
      <c r="WKS17" s="93"/>
      <c r="WKT17" s="93"/>
      <c r="WKU17" s="93"/>
      <c r="WKV17" s="93"/>
      <c r="WKW17" s="93"/>
      <c r="WKX17" s="93"/>
      <c r="WKY17" s="93"/>
      <c r="WKZ17" s="93"/>
      <c r="WLA17" s="93"/>
      <c r="WLB17" s="93"/>
      <c r="WLC17" s="93"/>
      <c r="WLD17" s="93"/>
      <c r="WLE17" s="93"/>
      <c r="WLF17" s="93"/>
      <c r="WLG17" s="93"/>
      <c r="WLH17" s="93"/>
      <c r="WLI17" s="93"/>
      <c r="WLJ17" s="93"/>
      <c r="WLK17" s="93"/>
      <c r="WLL17" s="93"/>
      <c r="WLM17" s="93"/>
      <c r="WLN17" s="93"/>
      <c r="WLO17" s="93"/>
      <c r="WLP17" s="93"/>
      <c r="WLQ17" s="93"/>
      <c r="WLR17" s="93"/>
      <c r="WLS17" s="93"/>
      <c r="WLT17" s="93"/>
      <c r="WLU17" s="93"/>
      <c r="WLV17" s="93"/>
      <c r="WLW17" s="93"/>
      <c r="WLX17" s="93"/>
      <c r="WLY17" s="93"/>
      <c r="WLZ17" s="93"/>
      <c r="WMA17" s="93"/>
      <c r="WMB17" s="93"/>
      <c r="WMC17" s="93"/>
      <c r="WMD17" s="93"/>
      <c r="WME17" s="93"/>
      <c r="WMF17" s="93"/>
      <c r="WMG17" s="93"/>
      <c r="WMH17" s="93"/>
      <c r="WMI17" s="93"/>
      <c r="WMJ17" s="93"/>
      <c r="WMK17" s="93"/>
      <c r="WML17" s="93"/>
      <c r="WMM17" s="93"/>
      <c r="WMN17" s="93"/>
      <c r="WMO17" s="93"/>
      <c r="WMP17" s="93"/>
      <c r="WMQ17" s="93"/>
      <c r="WMR17" s="93"/>
      <c r="WMS17" s="93"/>
      <c r="WMT17" s="93"/>
      <c r="WMU17" s="93"/>
      <c r="WMV17" s="93"/>
      <c r="WMW17" s="93"/>
      <c r="WMX17" s="93"/>
      <c r="WMY17" s="93"/>
      <c r="WMZ17" s="93"/>
      <c r="WNA17" s="93"/>
      <c r="WNB17" s="93"/>
      <c r="WNC17" s="93"/>
      <c r="WND17" s="93"/>
      <c r="WNE17" s="93"/>
      <c r="WNF17" s="93"/>
      <c r="WNG17" s="93"/>
      <c r="WNH17" s="93"/>
      <c r="WNI17" s="93"/>
      <c r="WNJ17" s="93"/>
      <c r="WNK17" s="93"/>
      <c r="WNL17" s="93"/>
      <c r="WNM17" s="93"/>
      <c r="WNN17" s="93"/>
      <c r="WNO17" s="93"/>
      <c r="WNP17" s="93"/>
      <c r="WNQ17" s="93"/>
      <c r="WNR17" s="93"/>
      <c r="WNS17" s="93"/>
      <c r="WNT17" s="93"/>
      <c r="WNU17" s="93"/>
      <c r="WNV17" s="93"/>
      <c r="WNW17" s="93"/>
      <c r="WNX17" s="93"/>
      <c r="WNY17" s="93"/>
      <c r="WNZ17" s="93"/>
      <c r="WOA17" s="93"/>
      <c r="WOB17" s="93"/>
      <c r="WOC17" s="93"/>
      <c r="WOD17" s="93"/>
      <c r="WOE17" s="93"/>
      <c r="WOF17" s="93"/>
      <c r="WOG17" s="93"/>
      <c r="WOH17" s="93"/>
      <c r="WOI17" s="93"/>
      <c r="WOJ17" s="93"/>
      <c r="WOK17" s="93"/>
      <c r="WOL17" s="93"/>
      <c r="WOM17" s="93"/>
      <c r="WON17" s="93"/>
      <c r="WOO17" s="93"/>
      <c r="WOP17" s="93"/>
      <c r="WOQ17" s="93"/>
      <c r="WOR17" s="93"/>
      <c r="WOS17" s="93"/>
      <c r="WOT17" s="93"/>
      <c r="WOU17" s="93"/>
      <c r="WOV17" s="93"/>
      <c r="WOW17" s="93"/>
      <c r="WOX17" s="93"/>
      <c r="WOY17" s="93"/>
      <c r="WOZ17" s="93"/>
      <c r="WPA17" s="93"/>
      <c r="WPB17" s="93"/>
      <c r="WPC17" s="93"/>
      <c r="WPD17" s="93"/>
      <c r="WPE17" s="93"/>
      <c r="WPF17" s="93"/>
      <c r="WPG17" s="93"/>
      <c r="WPH17" s="93"/>
      <c r="WPI17" s="93"/>
      <c r="WPJ17" s="93"/>
      <c r="WPK17" s="93"/>
      <c r="WPL17" s="93"/>
      <c r="WPM17" s="93"/>
      <c r="WPN17" s="93"/>
      <c r="WPO17" s="93"/>
      <c r="WPP17" s="93"/>
      <c r="WPQ17" s="93"/>
      <c r="WPR17" s="93"/>
      <c r="WPS17" s="93"/>
      <c r="WPT17" s="93"/>
      <c r="WPU17" s="93"/>
      <c r="WPV17" s="93"/>
      <c r="WPW17" s="93"/>
      <c r="WPX17" s="93"/>
      <c r="WPY17" s="93"/>
      <c r="WPZ17" s="93"/>
      <c r="WQA17" s="93"/>
      <c r="WQB17" s="93"/>
      <c r="WQC17" s="93"/>
      <c r="WQD17" s="93"/>
      <c r="WQE17" s="93"/>
      <c r="WQF17" s="93"/>
      <c r="WQG17" s="93"/>
      <c r="WQH17" s="93"/>
      <c r="WQI17" s="93"/>
      <c r="WQJ17" s="93"/>
      <c r="WQK17" s="93"/>
      <c r="WQL17" s="93"/>
      <c r="WQM17" s="93"/>
      <c r="WQN17" s="93"/>
      <c r="WQO17" s="93"/>
      <c r="WQP17" s="93"/>
      <c r="WQQ17" s="93"/>
      <c r="WQR17" s="93"/>
      <c r="WQS17" s="93"/>
      <c r="WQT17" s="93"/>
      <c r="WQU17" s="93"/>
      <c r="WQV17" s="93"/>
      <c r="WQW17" s="93"/>
      <c r="WQX17" s="93"/>
      <c r="WQY17" s="93"/>
      <c r="WQZ17" s="93"/>
      <c r="WRA17" s="93"/>
      <c r="WRB17" s="93"/>
      <c r="WRC17" s="93"/>
      <c r="WRD17" s="93"/>
      <c r="WRE17" s="93"/>
      <c r="WRF17" s="93"/>
      <c r="WRG17" s="93"/>
      <c r="WRH17" s="93"/>
      <c r="WRI17" s="93"/>
      <c r="WRJ17" s="93"/>
      <c r="WRK17" s="93"/>
      <c r="WRL17" s="93"/>
      <c r="WRM17" s="93"/>
      <c r="WRN17" s="93"/>
      <c r="WRO17" s="93"/>
      <c r="WRP17" s="93"/>
      <c r="WRQ17" s="93"/>
      <c r="WRR17" s="93"/>
      <c r="WRS17" s="93"/>
      <c r="WRT17" s="93"/>
      <c r="WRU17" s="93"/>
      <c r="WRV17" s="93"/>
      <c r="WRW17" s="93"/>
      <c r="WRX17" s="93"/>
      <c r="WRY17" s="93"/>
      <c r="WRZ17" s="93"/>
      <c r="WSA17" s="93"/>
      <c r="WSB17" s="93"/>
      <c r="WSC17" s="93"/>
      <c r="WSD17" s="93"/>
      <c r="WSE17" s="93"/>
      <c r="WSF17" s="93"/>
      <c r="WSG17" s="93"/>
      <c r="WSH17" s="93"/>
      <c r="WSI17" s="93"/>
      <c r="WSJ17" s="93"/>
      <c r="WSK17" s="93"/>
      <c r="WSL17" s="93"/>
      <c r="WSM17" s="93"/>
      <c r="WSN17" s="93"/>
      <c r="WSO17" s="93"/>
      <c r="WSP17" s="93"/>
      <c r="WSQ17" s="93"/>
      <c r="WSR17" s="93"/>
      <c r="WSS17" s="93"/>
      <c r="WST17" s="93"/>
      <c r="WSU17" s="93"/>
      <c r="WSV17" s="93"/>
      <c r="WSW17" s="93"/>
      <c r="WSX17" s="93"/>
      <c r="WSY17" s="93"/>
      <c r="WSZ17" s="93"/>
      <c r="WTA17" s="93"/>
      <c r="WTB17" s="93"/>
      <c r="WTC17" s="93"/>
      <c r="WTD17" s="93"/>
      <c r="WTE17" s="93"/>
      <c r="WTF17" s="93"/>
      <c r="WTG17" s="93"/>
      <c r="WTH17" s="93"/>
      <c r="WTI17" s="93"/>
      <c r="WTJ17" s="93"/>
      <c r="WTK17" s="93"/>
      <c r="WTL17" s="93"/>
      <c r="WTM17" s="93"/>
      <c r="WTN17" s="93"/>
      <c r="WTO17" s="93"/>
      <c r="WTP17" s="93"/>
      <c r="WTQ17" s="93"/>
      <c r="WTR17" s="93"/>
      <c r="WTS17" s="93"/>
      <c r="WTT17" s="93"/>
      <c r="WTU17" s="93"/>
      <c r="WTV17" s="93"/>
      <c r="WTW17" s="93"/>
      <c r="WTX17" s="93"/>
      <c r="WTY17" s="93"/>
      <c r="WTZ17" s="93"/>
      <c r="WUA17" s="93"/>
      <c r="WUB17" s="93"/>
      <c r="WUC17" s="93"/>
      <c r="WUD17" s="93"/>
      <c r="WUE17" s="93"/>
      <c r="WUF17" s="93"/>
      <c r="WUG17" s="93"/>
      <c r="WUH17" s="93"/>
      <c r="WUI17" s="93"/>
      <c r="WUJ17" s="93"/>
      <c r="WUK17" s="93"/>
      <c r="WUL17" s="93"/>
      <c r="WUM17" s="93"/>
      <c r="WUN17" s="93"/>
      <c r="WUO17" s="93"/>
      <c r="WUP17" s="93"/>
      <c r="WUQ17" s="93"/>
      <c r="WUR17" s="93"/>
      <c r="WUS17" s="93"/>
      <c r="WUT17" s="93"/>
      <c r="WUU17" s="93"/>
      <c r="WUV17" s="93"/>
      <c r="WUW17" s="93"/>
      <c r="WUX17" s="93"/>
      <c r="WUY17" s="93"/>
      <c r="WUZ17" s="93"/>
      <c r="WVA17" s="93"/>
      <c r="WVB17" s="93"/>
      <c r="WVC17" s="93"/>
      <c r="WVD17" s="93"/>
      <c r="WVE17" s="93"/>
      <c r="WVF17" s="93"/>
      <c r="WVG17" s="93"/>
      <c r="WVH17" s="93"/>
      <c r="WVI17" s="93"/>
      <c r="WVJ17" s="93"/>
      <c r="WVK17" s="93"/>
      <c r="WVL17" s="93"/>
      <c r="WVM17" s="93"/>
      <c r="WVN17" s="93"/>
      <c r="WVO17" s="93"/>
      <c r="WVP17" s="93"/>
      <c r="WVQ17" s="93"/>
      <c r="WVR17" s="93"/>
      <c r="WVS17" s="93"/>
    </row>
    <row r="18" spans="1:16139" ht="165.75" customHeight="1" x14ac:dyDescent="0.25">
      <c r="A18" s="95">
        <v>4</v>
      </c>
      <c r="B18" s="95" t="s">
        <v>77</v>
      </c>
      <c r="C18" s="72" t="s">
        <v>78</v>
      </c>
      <c r="D18" s="62" t="s">
        <v>79</v>
      </c>
      <c r="E18" s="62" t="s">
        <v>32</v>
      </c>
      <c r="F18" s="62">
        <v>1050</v>
      </c>
      <c r="G18" s="62">
        <v>600</v>
      </c>
      <c r="H18" s="74">
        <f t="shared" ref="H18" si="3">F18*G18/10^6</f>
        <v>0.63</v>
      </c>
      <c r="I18" s="107">
        <v>1</v>
      </c>
      <c r="J18" s="108">
        <f>30000+2616000</f>
        <v>2646000</v>
      </c>
      <c r="K18" s="63">
        <v>904000</v>
      </c>
      <c r="L18" s="75">
        <f t="shared" ref="L18" si="4">IF(H18&lt;&gt;0,J18*H18*I18+K18*I18,IF(J18&lt;&gt;0,G18*I18*J18,I18*K18))</f>
        <v>2570980</v>
      </c>
      <c r="M18" s="66"/>
      <c r="N18" s="76">
        <f t="shared" si="1"/>
        <v>904000</v>
      </c>
      <c r="O18" s="85"/>
      <c r="P18" s="40"/>
      <c r="Q18" s="40"/>
      <c r="R18" s="40"/>
      <c r="S18" s="40"/>
      <c r="T18" s="40"/>
      <c r="U18" s="40"/>
      <c r="V18" s="40"/>
      <c r="W18" s="40"/>
      <c r="X18" s="40"/>
      <c r="Y18" s="40"/>
      <c r="Z18" s="40"/>
      <c r="AA18" s="40"/>
      <c r="AB18" s="40"/>
      <c r="AC18" s="40"/>
      <c r="AD18" s="40"/>
      <c r="AE18" s="40"/>
      <c r="AF18" s="40"/>
      <c r="AG18" s="40"/>
      <c r="AH18" s="40"/>
      <c r="AI18" s="40"/>
      <c r="AJ18" s="40"/>
      <c r="AK18" s="40"/>
    </row>
    <row r="19" spans="1:16139" ht="165.75" customHeight="1" x14ac:dyDescent="0.25">
      <c r="A19" s="128">
        <v>5</v>
      </c>
      <c r="B19" s="128" t="s">
        <v>38</v>
      </c>
      <c r="C19" s="72" t="s">
        <v>80</v>
      </c>
      <c r="D19" s="62" t="s">
        <v>76</v>
      </c>
      <c r="E19" s="107" t="s">
        <v>32</v>
      </c>
      <c r="F19" s="62">
        <v>3000</v>
      </c>
      <c r="G19" s="62">
        <v>2000</v>
      </c>
      <c r="H19" s="89">
        <f>F19*G19/10^6</f>
        <v>6</v>
      </c>
      <c r="I19" s="107">
        <v>1</v>
      </c>
      <c r="J19" s="108">
        <f>397000+385000+3031000</f>
        <v>3813000</v>
      </c>
      <c r="K19" s="63">
        <v>7503000</v>
      </c>
      <c r="L19" s="91">
        <f>IF(H19&lt;&gt;0,J19*H19*I19+K19*I19,IF(J19&lt;&gt;0,G19*I19*J19,I19*K19))</f>
        <v>30381000</v>
      </c>
      <c r="M19" s="66"/>
      <c r="N19" s="76">
        <f t="shared" si="1"/>
        <v>7503000</v>
      </c>
      <c r="O19" s="70"/>
      <c r="P19" s="40"/>
      <c r="Q19" s="40"/>
      <c r="R19" s="40"/>
      <c r="S19" s="40"/>
      <c r="T19" s="40"/>
      <c r="U19" s="40"/>
      <c r="V19" s="40"/>
      <c r="W19" s="40"/>
      <c r="X19" s="40"/>
      <c r="Y19" s="40"/>
      <c r="Z19" s="40"/>
      <c r="AA19" s="40"/>
      <c r="AB19" s="40"/>
      <c r="AC19" s="40"/>
      <c r="AD19" s="40"/>
      <c r="AE19" s="40"/>
      <c r="AF19" s="40"/>
      <c r="AG19" s="40"/>
      <c r="AH19" s="40"/>
      <c r="AI19" s="40"/>
      <c r="AJ19" s="40"/>
      <c r="AK19" s="40"/>
    </row>
    <row r="20" spans="1:16139" ht="165.75" customHeight="1" x14ac:dyDescent="0.25">
      <c r="A20" s="129"/>
      <c r="B20" s="129"/>
      <c r="C20" s="72" t="s">
        <v>81</v>
      </c>
      <c r="D20" s="62" t="s">
        <v>76</v>
      </c>
      <c r="E20" s="107"/>
      <c r="F20" s="62">
        <v>3000</v>
      </c>
      <c r="G20" s="62">
        <v>450</v>
      </c>
      <c r="H20" s="89">
        <f>3000*2450/10^6-H19</f>
        <v>1.3499999999999996</v>
      </c>
      <c r="I20" s="107">
        <v>1</v>
      </c>
      <c r="J20" s="108">
        <f>397000+385000+2092000</f>
        <v>2874000</v>
      </c>
      <c r="K20" s="63">
        <v>0</v>
      </c>
      <c r="L20" s="91">
        <f>IF(H20&lt;&gt;0,J20*H20*I20+K20*I20,IF(J20&lt;&gt;0,G20*I20*J20,I20*K20))</f>
        <v>3879899.9999999991</v>
      </c>
      <c r="M20" s="66"/>
      <c r="N20" s="76">
        <f t="shared" si="1"/>
        <v>0</v>
      </c>
      <c r="O20" s="70"/>
      <c r="P20" s="40"/>
      <c r="Q20" s="40"/>
      <c r="R20" s="40"/>
      <c r="S20" s="40"/>
      <c r="T20" s="40"/>
      <c r="U20" s="40"/>
      <c r="V20" s="40"/>
      <c r="W20" s="40"/>
      <c r="X20" s="40"/>
      <c r="Y20" s="40"/>
      <c r="Z20" s="40"/>
      <c r="AA20" s="40"/>
      <c r="AB20" s="40"/>
      <c r="AC20" s="40"/>
      <c r="AD20" s="40"/>
      <c r="AE20" s="40"/>
      <c r="AF20" s="40"/>
      <c r="AG20" s="40"/>
      <c r="AH20" s="40"/>
      <c r="AI20" s="40"/>
      <c r="AJ20" s="40"/>
      <c r="AK20" s="40"/>
    </row>
    <row r="21" spans="1:16139" s="94" customFormat="1" ht="32.25" customHeight="1" x14ac:dyDescent="0.25">
      <c r="A21" s="129"/>
      <c r="B21" s="129"/>
      <c r="C21" s="87" t="s">
        <v>68</v>
      </c>
      <c r="D21" s="88"/>
      <c r="E21" s="88"/>
      <c r="F21" s="88"/>
      <c r="G21" s="88">
        <f>G20*2</f>
        <v>900</v>
      </c>
      <c r="H21" s="89"/>
      <c r="I21" s="88">
        <f>I20</f>
        <v>1</v>
      </c>
      <c r="J21" s="90">
        <v>230000</v>
      </c>
      <c r="K21" s="90"/>
      <c r="L21" s="91">
        <f>(F21+G21)*I21*J21/1000</f>
        <v>207000</v>
      </c>
      <c r="M21" s="92"/>
      <c r="N21" s="76">
        <f t="shared" si="1"/>
        <v>0</v>
      </c>
      <c r="O21" s="92"/>
      <c r="P21" s="92"/>
      <c r="Q21" s="92"/>
      <c r="R21" s="92"/>
      <c r="S21" s="92"/>
      <c r="T21" s="92"/>
      <c r="U21" s="92"/>
      <c r="V21" s="92"/>
      <c r="W21" s="92"/>
      <c r="X21" s="92"/>
      <c r="Y21" s="92"/>
      <c r="Z21" s="92"/>
      <c r="AA21" s="92"/>
      <c r="AB21" s="92"/>
      <c r="AC21" s="92"/>
      <c r="AD21" s="92"/>
      <c r="AE21" s="92"/>
      <c r="AF21" s="92"/>
      <c r="AG21" s="92"/>
      <c r="AH21" s="92"/>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c r="GU21" s="93"/>
      <c r="GV21" s="93"/>
      <c r="GW21" s="93"/>
      <c r="GX21" s="93"/>
      <c r="GY21" s="93"/>
      <c r="GZ21" s="93"/>
      <c r="HA21" s="93"/>
      <c r="HB21" s="93"/>
      <c r="HC21" s="93"/>
      <c r="HD21" s="93"/>
      <c r="HE21" s="93"/>
      <c r="HF21" s="93"/>
      <c r="HG21" s="93"/>
      <c r="HH21" s="93"/>
      <c r="HI21" s="93"/>
      <c r="HJ21" s="93"/>
      <c r="HK21" s="93"/>
      <c r="HL21" s="93"/>
      <c r="HM21" s="93"/>
      <c r="HN21" s="93"/>
      <c r="HO21" s="93"/>
      <c r="HP21" s="93"/>
      <c r="HQ21" s="93"/>
      <c r="HR21" s="93"/>
      <c r="HS21" s="93"/>
      <c r="HT21" s="93"/>
      <c r="HU21" s="93"/>
      <c r="HV21" s="93"/>
      <c r="HW21" s="93"/>
      <c r="HX21" s="93"/>
      <c r="HY21" s="93"/>
      <c r="HZ21" s="93"/>
      <c r="IA21" s="93"/>
      <c r="IB21" s="93"/>
      <c r="IC21" s="93"/>
      <c r="ID21" s="93"/>
      <c r="IE21" s="93"/>
      <c r="IF21" s="93"/>
      <c r="IG21" s="93"/>
      <c r="IH21" s="93"/>
      <c r="II21" s="93"/>
      <c r="IJ21" s="93"/>
      <c r="IK21" s="93"/>
      <c r="IL21" s="93"/>
      <c r="IM21" s="93"/>
      <c r="IN21" s="93"/>
      <c r="IO21" s="93"/>
      <c r="IP21" s="93"/>
      <c r="IQ21" s="93"/>
      <c r="IR21" s="93"/>
      <c r="IS21" s="93"/>
      <c r="IT21" s="93"/>
      <c r="IU21" s="93"/>
      <c r="IV21" s="93"/>
      <c r="IW21" s="93"/>
      <c r="IX21" s="93"/>
      <c r="IY21" s="93"/>
      <c r="IZ21" s="93"/>
      <c r="JA21" s="93"/>
      <c r="JB21" s="93"/>
      <c r="JC21" s="93"/>
      <c r="JD21" s="93"/>
      <c r="JE21" s="93"/>
      <c r="JF21" s="93"/>
      <c r="JG21" s="93"/>
      <c r="JH21" s="93"/>
      <c r="JI21" s="93"/>
      <c r="JJ21" s="93"/>
      <c r="JK21" s="93"/>
      <c r="JL21" s="93"/>
      <c r="JM21" s="93"/>
      <c r="JN21" s="93"/>
      <c r="JO21" s="93"/>
      <c r="JP21" s="93"/>
      <c r="JQ21" s="93"/>
      <c r="JR21" s="93"/>
      <c r="JS21" s="93"/>
      <c r="JT21" s="93"/>
      <c r="JU21" s="93"/>
      <c r="JV21" s="93"/>
      <c r="JW21" s="93"/>
      <c r="JX21" s="93"/>
      <c r="JY21" s="93"/>
      <c r="JZ21" s="93"/>
      <c r="KA21" s="93"/>
      <c r="KB21" s="93"/>
      <c r="KC21" s="93"/>
      <c r="KD21" s="93"/>
      <c r="KE21" s="93"/>
      <c r="KF21" s="93"/>
      <c r="KG21" s="93"/>
      <c r="KH21" s="93"/>
      <c r="KI21" s="93"/>
      <c r="KJ21" s="93"/>
      <c r="KK21" s="93"/>
      <c r="KL21" s="93"/>
      <c r="KM21" s="93"/>
      <c r="KN21" s="93"/>
      <c r="KO21" s="93"/>
      <c r="KP21" s="93"/>
      <c r="KQ21" s="93"/>
      <c r="KR21" s="93"/>
      <c r="KS21" s="93"/>
      <c r="KT21" s="93"/>
      <c r="KU21" s="93"/>
      <c r="KV21" s="93"/>
      <c r="KW21" s="93"/>
      <c r="KX21" s="93"/>
      <c r="KY21" s="93"/>
      <c r="KZ21" s="93"/>
      <c r="LA21" s="93"/>
      <c r="LB21" s="93"/>
      <c r="LC21" s="93"/>
      <c r="LD21" s="93"/>
      <c r="LE21" s="93"/>
      <c r="LF21" s="93"/>
      <c r="LG21" s="93"/>
      <c r="LH21" s="93"/>
      <c r="LI21" s="93"/>
      <c r="LJ21" s="93"/>
      <c r="LK21" s="93"/>
      <c r="LL21" s="93"/>
      <c r="LM21" s="93"/>
      <c r="LN21" s="93"/>
      <c r="LO21" s="93"/>
      <c r="LP21" s="93"/>
      <c r="LQ21" s="93"/>
      <c r="LR21" s="93"/>
      <c r="LS21" s="93"/>
      <c r="LT21" s="93"/>
      <c r="LU21" s="93"/>
      <c r="LV21" s="93"/>
      <c r="LW21" s="93"/>
      <c r="LX21" s="93"/>
      <c r="LY21" s="93"/>
      <c r="LZ21" s="93"/>
      <c r="MA21" s="93"/>
      <c r="MB21" s="93"/>
      <c r="MC21" s="93"/>
      <c r="MD21" s="93"/>
      <c r="ME21" s="93"/>
      <c r="MF21" s="93"/>
      <c r="MG21" s="93"/>
      <c r="MH21" s="93"/>
      <c r="MI21" s="93"/>
      <c r="MJ21" s="93"/>
      <c r="MK21" s="93"/>
      <c r="ML21" s="93"/>
      <c r="MM21" s="93"/>
      <c r="MN21" s="93"/>
      <c r="MO21" s="93"/>
      <c r="MP21" s="93"/>
      <c r="MQ21" s="93"/>
      <c r="MR21" s="93"/>
      <c r="MS21" s="93"/>
      <c r="MT21" s="93"/>
      <c r="MU21" s="93"/>
      <c r="MV21" s="93"/>
      <c r="MW21" s="93"/>
      <c r="MX21" s="93"/>
      <c r="MY21" s="93"/>
      <c r="MZ21" s="93"/>
      <c r="NA21" s="93"/>
      <c r="NB21" s="93"/>
      <c r="NC21" s="93"/>
      <c r="ND21" s="93"/>
      <c r="NE21" s="93"/>
      <c r="NF21" s="93"/>
      <c r="NG21" s="93"/>
      <c r="NH21" s="93"/>
      <c r="NI21" s="93"/>
      <c r="NJ21" s="93"/>
      <c r="NK21" s="93"/>
      <c r="NL21" s="93"/>
      <c r="NM21" s="93"/>
      <c r="NN21" s="93"/>
      <c r="NO21" s="93"/>
      <c r="NP21" s="93"/>
      <c r="NQ21" s="93"/>
      <c r="NR21" s="93"/>
      <c r="NS21" s="93"/>
      <c r="NT21" s="93"/>
      <c r="NU21" s="93"/>
      <c r="NV21" s="93"/>
      <c r="NW21" s="93"/>
      <c r="NX21" s="93"/>
      <c r="NY21" s="93"/>
      <c r="NZ21" s="93"/>
      <c r="OA21" s="93"/>
      <c r="OB21" s="93"/>
      <c r="OC21" s="93"/>
      <c r="OD21" s="93"/>
      <c r="OE21" s="93"/>
      <c r="OF21" s="93"/>
      <c r="OG21" s="93"/>
      <c r="OH21" s="93"/>
      <c r="OI21" s="93"/>
      <c r="OJ21" s="93"/>
      <c r="OK21" s="93"/>
      <c r="OL21" s="93"/>
      <c r="OM21" s="93"/>
      <c r="ON21" s="93"/>
      <c r="OO21" s="93"/>
      <c r="OP21" s="93"/>
      <c r="OQ21" s="93"/>
      <c r="OR21" s="93"/>
      <c r="OS21" s="93"/>
      <c r="OT21" s="93"/>
      <c r="OU21" s="93"/>
      <c r="OV21" s="93"/>
      <c r="OW21" s="93"/>
      <c r="OX21" s="93"/>
      <c r="OY21" s="93"/>
      <c r="OZ21" s="93"/>
      <c r="PA21" s="93"/>
      <c r="PB21" s="93"/>
      <c r="PC21" s="93"/>
      <c r="PD21" s="93"/>
      <c r="PE21" s="93"/>
      <c r="PF21" s="93"/>
      <c r="PG21" s="93"/>
      <c r="PH21" s="93"/>
      <c r="PI21" s="93"/>
      <c r="PJ21" s="93"/>
      <c r="PK21" s="93"/>
      <c r="PL21" s="93"/>
      <c r="PM21" s="93"/>
      <c r="PN21" s="93"/>
      <c r="PO21" s="93"/>
      <c r="PP21" s="93"/>
      <c r="PQ21" s="93"/>
      <c r="PR21" s="93"/>
      <c r="PS21" s="93"/>
      <c r="PT21" s="93"/>
      <c r="PU21" s="93"/>
      <c r="PV21" s="93"/>
      <c r="PW21" s="93"/>
      <c r="PX21" s="93"/>
      <c r="PY21" s="93"/>
      <c r="PZ21" s="93"/>
      <c r="QA21" s="93"/>
      <c r="QB21" s="93"/>
      <c r="QC21" s="93"/>
      <c r="QD21" s="93"/>
      <c r="QE21" s="93"/>
      <c r="QF21" s="93"/>
      <c r="QG21" s="93"/>
      <c r="QH21" s="93"/>
      <c r="QI21" s="93"/>
      <c r="QJ21" s="93"/>
      <c r="QK21" s="93"/>
      <c r="QL21" s="93"/>
      <c r="QM21" s="93"/>
      <c r="QN21" s="93"/>
      <c r="QO21" s="93"/>
      <c r="QP21" s="93"/>
      <c r="QQ21" s="93"/>
      <c r="QR21" s="93"/>
      <c r="QS21" s="93"/>
      <c r="QT21" s="93"/>
      <c r="QU21" s="93"/>
      <c r="QV21" s="93"/>
      <c r="QW21" s="93"/>
      <c r="QX21" s="93"/>
      <c r="QY21" s="93"/>
      <c r="QZ21" s="93"/>
      <c r="RA21" s="93"/>
      <c r="RB21" s="93"/>
      <c r="RC21" s="93"/>
      <c r="RD21" s="93"/>
      <c r="RE21" s="93"/>
      <c r="RF21" s="93"/>
      <c r="RG21" s="93"/>
      <c r="RH21" s="93"/>
      <c r="RI21" s="93"/>
      <c r="RJ21" s="93"/>
      <c r="RK21" s="93"/>
      <c r="RL21" s="93"/>
      <c r="RM21" s="93"/>
      <c r="RN21" s="93"/>
      <c r="RO21" s="93"/>
      <c r="RP21" s="93"/>
      <c r="RQ21" s="93"/>
      <c r="RR21" s="93"/>
      <c r="RS21" s="93"/>
      <c r="RT21" s="93"/>
      <c r="RU21" s="93"/>
      <c r="RV21" s="93"/>
      <c r="RW21" s="93"/>
      <c r="RX21" s="93"/>
      <c r="RY21" s="93"/>
      <c r="RZ21" s="93"/>
      <c r="SA21" s="93"/>
      <c r="SB21" s="93"/>
      <c r="SC21" s="93"/>
      <c r="SD21" s="93"/>
      <c r="SE21" s="93"/>
      <c r="SF21" s="93"/>
      <c r="SG21" s="93"/>
      <c r="SH21" s="93"/>
      <c r="SI21" s="93"/>
      <c r="SJ21" s="93"/>
      <c r="SK21" s="93"/>
      <c r="SL21" s="93"/>
      <c r="SM21" s="93"/>
      <c r="SN21" s="93"/>
      <c r="SO21" s="93"/>
      <c r="SP21" s="93"/>
      <c r="SQ21" s="93"/>
      <c r="SR21" s="93"/>
      <c r="SS21" s="93"/>
      <c r="ST21" s="93"/>
      <c r="SU21" s="93"/>
      <c r="SV21" s="93"/>
      <c r="SW21" s="93"/>
      <c r="SX21" s="93"/>
      <c r="SY21" s="93"/>
      <c r="SZ21" s="93"/>
      <c r="TA21" s="93"/>
      <c r="TB21" s="93"/>
      <c r="TC21" s="93"/>
      <c r="TD21" s="93"/>
      <c r="TE21" s="93"/>
      <c r="TF21" s="93"/>
      <c r="TG21" s="93"/>
      <c r="TH21" s="93"/>
      <c r="TI21" s="93"/>
      <c r="TJ21" s="93"/>
      <c r="TK21" s="93"/>
      <c r="TL21" s="93"/>
      <c r="TM21" s="93"/>
      <c r="TN21" s="93"/>
      <c r="TO21" s="93"/>
      <c r="TP21" s="93"/>
      <c r="TQ21" s="93"/>
      <c r="TR21" s="93"/>
      <c r="TS21" s="93"/>
      <c r="TT21" s="93"/>
      <c r="TU21" s="93"/>
      <c r="TV21" s="93"/>
      <c r="TW21" s="93"/>
      <c r="TX21" s="93"/>
      <c r="TY21" s="93"/>
      <c r="TZ21" s="93"/>
      <c r="UA21" s="93"/>
      <c r="UB21" s="93"/>
      <c r="UC21" s="93"/>
      <c r="UD21" s="93"/>
      <c r="UE21" s="93"/>
      <c r="UF21" s="93"/>
      <c r="UG21" s="93"/>
      <c r="UH21" s="93"/>
      <c r="UI21" s="93"/>
      <c r="UJ21" s="93"/>
      <c r="UK21" s="93"/>
      <c r="UL21" s="93"/>
      <c r="UM21" s="93"/>
      <c r="UN21" s="93"/>
      <c r="UO21" s="93"/>
      <c r="UP21" s="93"/>
      <c r="UQ21" s="93"/>
      <c r="UR21" s="93"/>
      <c r="US21" s="93"/>
      <c r="UT21" s="93"/>
      <c r="UU21" s="93"/>
      <c r="UV21" s="93"/>
      <c r="UW21" s="93"/>
      <c r="UX21" s="93"/>
      <c r="UY21" s="93"/>
      <c r="UZ21" s="93"/>
      <c r="VA21" s="93"/>
      <c r="VB21" s="93"/>
      <c r="VC21" s="93"/>
      <c r="VD21" s="93"/>
      <c r="VE21" s="93"/>
      <c r="VF21" s="93"/>
      <c r="VG21" s="93"/>
      <c r="VH21" s="93"/>
      <c r="VI21" s="93"/>
      <c r="VJ21" s="93"/>
      <c r="VK21" s="93"/>
      <c r="VL21" s="93"/>
      <c r="VM21" s="93"/>
      <c r="VN21" s="93"/>
      <c r="VO21" s="93"/>
      <c r="VP21" s="93"/>
      <c r="VQ21" s="93"/>
      <c r="VR21" s="93"/>
      <c r="VS21" s="93"/>
      <c r="VT21" s="93"/>
      <c r="VU21" s="93"/>
      <c r="VV21" s="93"/>
      <c r="VW21" s="93"/>
      <c r="VX21" s="93"/>
      <c r="VY21" s="93"/>
      <c r="VZ21" s="93"/>
      <c r="WA21" s="93"/>
      <c r="WB21" s="93"/>
      <c r="WC21" s="93"/>
      <c r="WD21" s="93"/>
      <c r="WE21" s="93"/>
      <c r="WF21" s="93"/>
      <c r="WG21" s="93"/>
      <c r="WH21" s="93"/>
      <c r="WI21" s="93"/>
      <c r="WJ21" s="93"/>
      <c r="WK21" s="93"/>
      <c r="WL21" s="93"/>
      <c r="WM21" s="93"/>
      <c r="WN21" s="93"/>
      <c r="WO21" s="93"/>
      <c r="WP21" s="93"/>
      <c r="WQ21" s="93"/>
      <c r="WR21" s="93"/>
      <c r="WS21" s="93"/>
      <c r="WT21" s="93"/>
      <c r="WU21" s="93"/>
      <c r="WV21" s="93"/>
      <c r="WW21" s="93"/>
      <c r="WX21" s="93"/>
      <c r="WY21" s="93"/>
      <c r="WZ21" s="93"/>
      <c r="XA21" s="93"/>
      <c r="XB21" s="93"/>
      <c r="XC21" s="93"/>
      <c r="XD21" s="93"/>
      <c r="XE21" s="93"/>
      <c r="XF21" s="93"/>
      <c r="XG21" s="93"/>
      <c r="XH21" s="93"/>
      <c r="XI21" s="93"/>
      <c r="XJ21" s="93"/>
      <c r="XK21" s="93"/>
      <c r="XL21" s="93"/>
      <c r="XM21" s="93"/>
      <c r="XN21" s="93"/>
      <c r="XO21" s="93"/>
      <c r="XP21" s="93"/>
      <c r="XQ21" s="93"/>
      <c r="XR21" s="93"/>
      <c r="XS21" s="93"/>
      <c r="XT21" s="93"/>
      <c r="XU21" s="93"/>
      <c r="XV21" s="93"/>
      <c r="XW21" s="93"/>
      <c r="XX21" s="93"/>
      <c r="XY21" s="93"/>
      <c r="XZ21" s="93"/>
      <c r="YA21" s="93"/>
      <c r="YB21" s="93"/>
      <c r="YC21" s="93"/>
      <c r="YD21" s="93"/>
      <c r="YE21" s="93"/>
      <c r="YF21" s="93"/>
      <c r="YG21" s="93"/>
      <c r="YH21" s="93"/>
      <c r="YI21" s="93"/>
      <c r="YJ21" s="93"/>
      <c r="YK21" s="93"/>
      <c r="YL21" s="93"/>
      <c r="YM21" s="93"/>
      <c r="YN21" s="93"/>
      <c r="YO21" s="93"/>
      <c r="YP21" s="93"/>
      <c r="YQ21" s="93"/>
      <c r="YR21" s="93"/>
      <c r="YS21" s="93"/>
      <c r="YT21" s="93"/>
      <c r="YU21" s="93"/>
      <c r="YV21" s="93"/>
      <c r="YW21" s="93"/>
      <c r="YX21" s="93"/>
      <c r="YY21" s="93"/>
      <c r="YZ21" s="93"/>
      <c r="ZA21" s="93"/>
      <c r="ZB21" s="93"/>
      <c r="ZC21" s="93"/>
      <c r="ZD21" s="93"/>
      <c r="ZE21" s="93"/>
      <c r="ZF21" s="93"/>
      <c r="ZG21" s="93"/>
      <c r="ZH21" s="93"/>
      <c r="ZI21" s="93"/>
      <c r="ZJ21" s="93"/>
      <c r="ZK21" s="93"/>
      <c r="ZL21" s="93"/>
      <c r="ZM21" s="93"/>
      <c r="ZN21" s="93"/>
      <c r="ZO21" s="93"/>
      <c r="ZP21" s="93"/>
      <c r="ZQ21" s="93"/>
      <c r="ZR21" s="93"/>
      <c r="ZS21" s="93"/>
      <c r="ZT21" s="93"/>
      <c r="ZU21" s="93"/>
      <c r="ZV21" s="93"/>
      <c r="ZW21" s="93"/>
      <c r="ZX21" s="93"/>
      <c r="ZY21" s="93"/>
      <c r="ZZ21" s="93"/>
      <c r="AAA21" s="93"/>
      <c r="AAB21" s="93"/>
      <c r="AAC21" s="93"/>
      <c r="AAD21" s="93"/>
      <c r="AAE21" s="93"/>
      <c r="AAF21" s="93"/>
      <c r="AAG21" s="93"/>
      <c r="AAH21" s="93"/>
      <c r="AAI21" s="93"/>
      <c r="AAJ21" s="93"/>
      <c r="AAK21" s="93"/>
      <c r="AAL21" s="93"/>
      <c r="AAM21" s="93"/>
      <c r="AAN21" s="93"/>
      <c r="AAO21" s="93"/>
      <c r="AAP21" s="93"/>
      <c r="AAQ21" s="93"/>
      <c r="AAR21" s="93"/>
      <c r="AAS21" s="93"/>
      <c r="AAT21" s="93"/>
      <c r="AAU21" s="93"/>
      <c r="AAV21" s="93"/>
      <c r="AAW21" s="93"/>
      <c r="AAX21" s="93"/>
      <c r="AAY21" s="93"/>
      <c r="AAZ21" s="93"/>
      <c r="ABA21" s="93"/>
      <c r="ABB21" s="93"/>
      <c r="ABC21" s="93"/>
      <c r="ABD21" s="93"/>
      <c r="ABE21" s="93"/>
      <c r="ABF21" s="93"/>
      <c r="ABG21" s="93"/>
      <c r="ABH21" s="93"/>
      <c r="ABI21" s="93"/>
      <c r="ABJ21" s="93"/>
      <c r="ABK21" s="93"/>
      <c r="ABL21" s="93"/>
      <c r="ABM21" s="93"/>
      <c r="ABN21" s="93"/>
      <c r="ABO21" s="93"/>
      <c r="ABP21" s="93"/>
      <c r="ABQ21" s="93"/>
      <c r="ABR21" s="93"/>
      <c r="ABS21" s="93"/>
      <c r="ABT21" s="93"/>
      <c r="ABU21" s="93"/>
      <c r="ABV21" s="93"/>
      <c r="ABW21" s="93"/>
      <c r="ABX21" s="93"/>
      <c r="ABY21" s="93"/>
      <c r="ABZ21" s="93"/>
      <c r="ACA21" s="93"/>
      <c r="ACB21" s="93"/>
      <c r="ACC21" s="93"/>
      <c r="ACD21" s="93"/>
      <c r="ACE21" s="93"/>
      <c r="ACF21" s="93"/>
      <c r="ACG21" s="93"/>
      <c r="ACH21" s="93"/>
      <c r="ACI21" s="93"/>
      <c r="ACJ21" s="93"/>
      <c r="ACK21" s="93"/>
      <c r="ACL21" s="93"/>
      <c r="ACM21" s="93"/>
      <c r="ACN21" s="93"/>
      <c r="ACO21" s="93"/>
      <c r="ACP21" s="93"/>
      <c r="ACQ21" s="93"/>
      <c r="ACR21" s="93"/>
      <c r="ACS21" s="93"/>
      <c r="ACT21" s="93"/>
      <c r="ACU21" s="93"/>
      <c r="ACV21" s="93"/>
      <c r="ACW21" s="93"/>
      <c r="ACX21" s="93"/>
      <c r="ACY21" s="93"/>
      <c r="ACZ21" s="93"/>
      <c r="ADA21" s="93"/>
      <c r="ADB21" s="93"/>
      <c r="ADC21" s="93"/>
      <c r="ADD21" s="93"/>
      <c r="ADE21" s="93"/>
      <c r="ADF21" s="93"/>
      <c r="ADG21" s="93"/>
      <c r="ADH21" s="93"/>
      <c r="ADI21" s="93"/>
      <c r="ADJ21" s="93"/>
      <c r="ADK21" s="93"/>
      <c r="ADL21" s="93"/>
      <c r="ADM21" s="93"/>
      <c r="ADN21" s="93"/>
      <c r="ADO21" s="93"/>
      <c r="ADP21" s="93"/>
      <c r="ADQ21" s="93"/>
      <c r="ADR21" s="93"/>
      <c r="ADS21" s="93"/>
      <c r="ADT21" s="93"/>
      <c r="ADU21" s="93"/>
      <c r="ADV21" s="93"/>
      <c r="ADW21" s="93"/>
      <c r="ADX21" s="93"/>
      <c r="ADY21" s="93"/>
      <c r="ADZ21" s="93"/>
      <c r="AEA21" s="93"/>
      <c r="AEB21" s="93"/>
      <c r="AEC21" s="93"/>
      <c r="AED21" s="93"/>
      <c r="AEE21" s="93"/>
      <c r="AEF21" s="93"/>
      <c r="AEG21" s="93"/>
      <c r="AEH21" s="93"/>
      <c r="AEI21" s="93"/>
      <c r="AEJ21" s="93"/>
      <c r="AEK21" s="93"/>
      <c r="AEL21" s="93"/>
      <c r="AEM21" s="93"/>
      <c r="AEN21" s="93"/>
      <c r="AEO21" s="93"/>
      <c r="AEP21" s="93"/>
      <c r="AEQ21" s="93"/>
      <c r="AER21" s="93"/>
      <c r="AES21" s="93"/>
      <c r="AET21" s="93"/>
      <c r="AEU21" s="93"/>
      <c r="AEV21" s="93"/>
      <c r="AEW21" s="93"/>
      <c r="AEX21" s="93"/>
      <c r="AEY21" s="93"/>
      <c r="AEZ21" s="93"/>
      <c r="AFA21" s="93"/>
      <c r="AFB21" s="93"/>
      <c r="AFC21" s="93"/>
      <c r="AFD21" s="93"/>
      <c r="AFE21" s="93"/>
      <c r="AFF21" s="93"/>
      <c r="AFG21" s="93"/>
      <c r="AFH21" s="93"/>
      <c r="AFI21" s="93"/>
      <c r="AFJ21" s="93"/>
      <c r="AFK21" s="93"/>
      <c r="AFL21" s="93"/>
      <c r="AFM21" s="93"/>
      <c r="AFN21" s="93"/>
      <c r="AFO21" s="93"/>
      <c r="AFP21" s="93"/>
      <c r="AFQ21" s="93"/>
      <c r="AFR21" s="93"/>
      <c r="AFS21" s="93"/>
      <c r="AFT21" s="93"/>
      <c r="AFU21" s="93"/>
      <c r="AFV21" s="93"/>
      <c r="AFW21" s="93"/>
      <c r="AFX21" s="93"/>
      <c r="AFY21" s="93"/>
      <c r="AFZ21" s="93"/>
      <c r="AGA21" s="93"/>
      <c r="AGB21" s="93"/>
      <c r="AGC21" s="93"/>
      <c r="AGD21" s="93"/>
      <c r="AGE21" s="93"/>
      <c r="AGF21" s="93"/>
      <c r="AGG21" s="93"/>
      <c r="AGH21" s="93"/>
      <c r="AGI21" s="93"/>
      <c r="AGJ21" s="93"/>
      <c r="AGK21" s="93"/>
      <c r="AGL21" s="93"/>
      <c r="AGM21" s="93"/>
      <c r="AGN21" s="93"/>
      <c r="AGO21" s="93"/>
      <c r="AGP21" s="93"/>
      <c r="AGQ21" s="93"/>
      <c r="AGR21" s="93"/>
      <c r="AGS21" s="93"/>
      <c r="AGT21" s="93"/>
      <c r="AGU21" s="93"/>
      <c r="AGV21" s="93"/>
      <c r="AGW21" s="93"/>
      <c r="AGX21" s="93"/>
      <c r="AGY21" s="93"/>
      <c r="AGZ21" s="93"/>
      <c r="AHA21" s="93"/>
      <c r="AHB21" s="93"/>
      <c r="AHC21" s="93"/>
      <c r="AHD21" s="93"/>
      <c r="AHE21" s="93"/>
      <c r="AHF21" s="93"/>
      <c r="AHG21" s="93"/>
      <c r="AHH21" s="93"/>
      <c r="AHI21" s="93"/>
      <c r="AHJ21" s="93"/>
      <c r="AHK21" s="93"/>
      <c r="AHL21" s="93"/>
      <c r="AHM21" s="93"/>
      <c r="AHN21" s="93"/>
      <c r="AHO21" s="93"/>
      <c r="AHP21" s="93"/>
      <c r="AHQ21" s="93"/>
      <c r="AHR21" s="93"/>
      <c r="AHS21" s="93"/>
      <c r="AHT21" s="93"/>
      <c r="AHU21" s="93"/>
      <c r="AHV21" s="93"/>
      <c r="AHW21" s="93"/>
      <c r="AHX21" s="93"/>
      <c r="AHY21" s="93"/>
      <c r="AHZ21" s="93"/>
      <c r="AIA21" s="93"/>
      <c r="AIB21" s="93"/>
      <c r="AIC21" s="93"/>
      <c r="AID21" s="93"/>
      <c r="AIE21" s="93"/>
      <c r="AIF21" s="93"/>
      <c r="AIG21" s="93"/>
      <c r="AIH21" s="93"/>
      <c r="AII21" s="93"/>
      <c r="AIJ21" s="93"/>
      <c r="AIK21" s="93"/>
      <c r="AIL21" s="93"/>
      <c r="AIM21" s="93"/>
      <c r="AIN21" s="93"/>
      <c r="AIO21" s="93"/>
      <c r="AIP21" s="93"/>
      <c r="AIQ21" s="93"/>
      <c r="AIR21" s="93"/>
      <c r="AIS21" s="93"/>
      <c r="AIT21" s="93"/>
      <c r="AIU21" s="93"/>
      <c r="AIV21" s="93"/>
      <c r="AIW21" s="93"/>
      <c r="AIX21" s="93"/>
      <c r="AIY21" s="93"/>
      <c r="AIZ21" s="93"/>
      <c r="AJA21" s="93"/>
      <c r="AJB21" s="93"/>
      <c r="AJC21" s="93"/>
      <c r="AJD21" s="93"/>
      <c r="AJE21" s="93"/>
      <c r="AJF21" s="93"/>
      <c r="AJG21" s="93"/>
      <c r="AJH21" s="93"/>
      <c r="AJI21" s="93"/>
      <c r="AJJ21" s="93"/>
      <c r="AJK21" s="93"/>
      <c r="AJL21" s="93"/>
      <c r="AJM21" s="93"/>
      <c r="AJN21" s="93"/>
      <c r="AJO21" s="93"/>
      <c r="AJP21" s="93"/>
      <c r="AJQ21" s="93"/>
      <c r="AJR21" s="93"/>
      <c r="AJS21" s="93"/>
      <c r="AJT21" s="93"/>
      <c r="AJU21" s="93"/>
      <c r="AJV21" s="93"/>
      <c r="AJW21" s="93"/>
      <c r="AJX21" s="93"/>
      <c r="AJY21" s="93"/>
      <c r="AJZ21" s="93"/>
      <c r="AKA21" s="93"/>
      <c r="AKB21" s="93"/>
      <c r="AKC21" s="93"/>
      <c r="AKD21" s="93"/>
      <c r="AKE21" s="93"/>
      <c r="AKF21" s="93"/>
      <c r="AKG21" s="93"/>
      <c r="AKH21" s="93"/>
      <c r="AKI21" s="93"/>
      <c r="AKJ21" s="93"/>
      <c r="AKK21" s="93"/>
      <c r="AKL21" s="93"/>
      <c r="AKM21" s="93"/>
      <c r="AKN21" s="93"/>
      <c r="AKO21" s="93"/>
      <c r="AKP21" s="93"/>
      <c r="AKQ21" s="93"/>
      <c r="AKR21" s="93"/>
      <c r="AKS21" s="93"/>
      <c r="AKT21" s="93"/>
      <c r="AKU21" s="93"/>
      <c r="AKV21" s="93"/>
      <c r="AKW21" s="93"/>
      <c r="AKX21" s="93"/>
      <c r="AKY21" s="93"/>
      <c r="AKZ21" s="93"/>
      <c r="ALA21" s="93"/>
      <c r="ALB21" s="93"/>
      <c r="ALC21" s="93"/>
      <c r="ALD21" s="93"/>
      <c r="ALE21" s="93"/>
      <c r="ALF21" s="93"/>
      <c r="ALG21" s="93"/>
      <c r="ALH21" s="93"/>
      <c r="ALI21" s="93"/>
      <c r="ALJ21" s="93"/>
      <c r="ALK21" s="93"/>
      <c r="ALL21" s="93"/>
      <c r="ALM21" s="93"/>
      <c r="ALN21" s="93"/>
      <c r="ALO21" s="93"/>
      <c r="ALP21" s="93"/>
      <c r="ALQ21" s="93"/>
      <c r="ALR21" s="93"/>
      <c r="ALS21" s="93"/>
      <c r="ALT21" s="93"/>
      <c r="ALU21" s="93"/>
      <c r="ALV21" s="93"/>
      <c r="ALW21" s="93"/>
      <c r="ALX21" s="93"/>
      <c r="ALY21" s="93"/>
      <c r="ALZ21" s="93"/>
      <c r="AMA21" s="93"/>
      <c r="AMB21" s="93"/>
      <c r="AMC21" s="93"/>
      <c r="AMD21" s="93"/>
      <c r="AME21" s="93"/>
      <c r="AMF21" s="93"/>
      <c r="AMG21" s="93"/>
      <c r="AMH21" s="93"/>
      <c r="AMI21" s="93"/>
      <c r="AMJ21" s="93"/>
      <c r="AMK21" s="93"/>
      <c r="AML21" s="93"/>
      <c r="AMM21" s="93"/>
      <c r="AMN21" s="93"/>
      <c r="AMO21" s="93"/>
      <c r="AMP21" s="93"/>
      <c r="AMQ21" s="93"/>
      <c r="AMR21" s="93"/>
      <c r="AMS21" s="93"/>
      <c r="AMT21" s="93"/>
      <c r="AMU21" s="93"/>
      <c r="AMV21" s="93"/>
      <c r="AMW21" s="93"/>
      <c r="AMX21" s="93"/>
      <c r="AMY21" s="93"/>
      <c r="AMZ21" s="93"/>
      <c r="ANA21" s="93"/>
      <c r="ANB21" s="93"/>
      <c r="ANC21" s="93"/>
      <c r="AND21" s="93"/>
      <c r="ANE21" s="93"/>
      <c r="ANF21" s="93"/>
      <c r="ANG21" s="93"/>
      <c r="ANH21" s="93"/>
      <c r="ANI21" s="93"/>
      <c r="ANJ21" s="93"/>
      <c r="ANK21" s="93"/>
      <c r="ANL21" s="93"/>
      <c r="ANM21" s="93"/>
      <c r="ANN21" s="93"/>
      <c r="ANO21" s="93"/>
      <c r="ANP21" s="93"/>
      <c r="ANQ21" s="93"/>
      <c r="ANR21" s="93"/>
      <c r="ANS21" s="93"/>
      <c r="ANT21" s="93"/>
      <c r="ANU21" s="93"/>
      <c r="ANV21" s="93"/>
      <c r="ANW21" s="93"/>
      <c r="ANX21" s="93"/>
      <c r="ANY21" s="93"/>
      <c r="ANZ21" s="93"/>
      <c r="AOA21" s="93"/>
      <c r="AOB21" s="93"/>
      <c r="AOC21" s="93"/>
      <c r="AOD21" s="93"/>
      <c r="AOE21" s="93"/>
      <c r="AOF21" s="93"/>
      <c r="AOG21" s="93"/>
      <c r="AOH21" s="93"/>
      <c r="AOI21" s="93"/>
      <c r="AOJ21" s="93"/>
      <c r="AOK21" s="93"/>
      <c r="AOL21" s="93"/>
      <c r="AOM21" s="93"/>
      <c r="AON21" s="93"/>
      <c r="AOO21" s="93"/>
      <c r="AOP21" s="93"/>
      <c r="AOQ21" s="93"/>
      <c r="AOR21" s="93"/>
      <c r="AOS21" s="93"/>
      <c r="AOT21" s="93"/>
      <c r="AOU21" s="93"/>
      <c r="AOV21" s="93"/>
      <c r="AOW21" s="93"/>
      <c r="AOX21" s="93"/>
      <c r="AOY21" s="93"/>
      <c r="AOZ21" s="93"/>
      <c r="APA21" s="93"/>
      <c r="APB21" s="93"/>
      <c r="APC21" s="93"/>
      <c r="APD21" s="93"/>
      <c r="APE21" s="93"/>
      <c r="APF21" s="93"/>
      <c r="APG21" s="93"/>
      <c r="APH21" s="93"/>
      <c r="API21" s="93"/>
      <c r="APJ21" s="93"/>
      <c r="APK21" s="93"/>
      <c r="APL21" s="93"/>
      <c r="APM21" s="93"/>
      <c r="APN21" s="93"/>
      <c r="APO21" s="93"/>
      <c r="APP21" s="93"/>
      <c r="APQ21" s="93"/>
      <c r="APR21" s="93"/>
      <c r="APS21" s="93"/>
      <c r="APT21" s="93"/>
      <c r="APU21" s="93"/>
      <c r="APV21" s="93"/>
      <c r="APW21" s="93"/>
      <c r="APX21" s="93"/>
      <c r="APY21" s="93"/>
      <c r="APZ21" s="93"/>
      <c r="AQA21" s="93"/>
      <c r="AQB21" s="93"/>
      <c r="AQC21" s="93"/>
      <c r="AQD21" s="93"/>
      <c r="AQE21" s="93"/>
      <c r="AQF21" s="93"/>
      <c r="AQG21" s="93"/>
      <c r="AQH21" s="93"/>
      <c r="AQI21" s="93"/>
      <c r="AQJ21" s="93"/>
      <c r="AQK21" s="93"/>
      <c r="AQL21" s="93"/>
      <c r="AQM21" s="93"/>
      <c r="AQN21" s="93"/>
      <c r="AQO21" s="93"/>
      <c r="AQP21" s="93"/>
      <c r="AQQ21" s="93"/>
      <c r="AQR21" s="93"/>
      <c r="AQS21" s="93"/>
      <c r="AQT21" s="93"/>
      <c r="AQU21" s="93"/>
      <c r="AQV21" s="93"/>
      <c r="AQW21" s="93"/>
      <c r="AQX21" s="93"/>
      <c r="AQY21" s="93"/>
      <c r="AQZ21" s="93"/>
      <c r="ARA21" s="93"/>
      <c r="ARB21" s="93"/>
      <c r="ARC21" s="93"/>
      <c r="ARD21" s="93"/>
      <c r="ARE21" s="93"/>
      <c r="ARF21" s="93"/>
      <c r="ARG21" s="93"/>
      <c r="ARH21" s="93"/>
      <c r="ARI21" s="93"/>
      <c r="ARJ21" s="93"/>
      <c r="ARK21" s="93"/>
      <c r="ARL21" s="93"/>
      <c r="ARM21" s="93"/>
      <c r="ARN21" s="93"/>
      <c r="ARO21" s="93"/>
      <c r="ARP21" s="93"/>
      <c r="ARQ21" s="93"/>
      <c r="ARR21" s="93"/>
      <c r="ARS21" s="93"/>
      <c r="ART21" s="93"/>
      <c r="ARU21" s="93"/>
      <c r="ARV21" s="93"/>
      <c r="ARW21" s="93"/>
      <c r="ARX21" s="93"/>
      <c r="ARY21" s="93"/>
      <c r="ARZ21" s="93"/>
      <c r="ASA21" s="93"/>
      <c r="ASB21" s="93"/>
      <c r="ASC21" s="93"/>
      <c r="ASD21" s="93"/>
      <c r="ASE21" s="93"/>
      <c r="ASF21" s="93"/>
      <c r="ASG21" s="93"/>
      <c r="ASH21" s="93"/>
      <c r="ASI21" s="93"/>
      <c r="ASJ21" s="93"/>
      <c r="ASK21" s="93"/>
      <c r="ASL21" s="93"/>
      <c r="ASM21" s="93"/>
      <c r="ASN21" s="93"/>
      <c r="ASO21" s="93"/>
      <c r="ASP21" s="93"/>
      <c r="ASQ21" s="93"/>
      <c r="ASR21" s="93"/>
      <c r="ASS21" s="93"/>
      <c r="AST21" s="93"/>
      <c r="ASU21" s="93"/>
      <c r="ASV21" s="93"/>
      <c r="ASW21" s="93"/>
      <c r="ASX21" s="93"/>
      <c r="ASY21" s="93"/>
      <c r="ASZ21" s="93"/>
      <c r="ATA21" s="93"/>
      <c r="ATB21" s="93"/>
      <c r="ATC21" s="93"/>
      <c r="ATD21" s="93"/>
      <c r="ATE21" s="93"/>
      <c r="ATF21" s="93"/>
      <c r="ATG21" s="93"/>
      <c r="ATH21" s="93"/>
      <c r="ATI21" s="93"/>
      <c r="ATJ21" s="93"/>
      <c r="ATK21" s="93"/>
      <c r="ATL21" s="93"/>
      <c r="ATM21" s="93"/>
      <c r="ATN21" s="93"/>
      <c r="ATO21" s="93"/>
      <c r="ATP21" s="93"/>
      <c r="ATQ21" s="93"/>
      <c r="ATR21" s="93"/>
      <c r="ATS21" s="93"/>
      <c r="ATT21" s="93"/>
      <c r="ATU21" s="93"/>
      <c r="ATV21" s="93"/>
      <c r="ATW21" s="93"/>
      <c r="ATX21" s="93"/>
      <c r="ATY21" s="93"/>
      <c r="ATZ21" s="93"/>
      <c r="AUA21" s="93"/>
      <c r="AUB21" s="93"/>
      <c r="AUC21" s="93"/>
      <c r="AUD21" s="93"/>
      <c r="AUE21" s="93"/>
      <c r="AUF21" s="93"/>
      <c r="AUG21" s="93"/>
      <c r="AUH21" s="93"/>
      <c r="AUI21" s="93"/>
      <c r="AUJ21" s="93"/>
      <c r="AUK21" s="93"/>
      <c r="AUL21" s="93"/>
      <c r="AUM21" s="93"/>
      <c r="AUN21" s="93"/>
      <c r="AUO21" s="93"/>
      <c r="AUP21" s="93"/>
      <c r="AUQ21" s="93"/>
      <c r="AUR21" s="93"/>
      <c r="AUS21" s="93"/>
      <c r="AUT21" s="93"/>
      <c r="AUU21" s="93"/>
      <c r="AUV21" s="93"/>
      <c r="AUW21" s="93"/>
      <c r="AUX21" s="93"/>
      <c r="AUY21" s="93"/>
      <c r="AUZ21" s="93"/>
      <c r="AVA21" s="93"/>
      <c r="AVB21" s="93"/>
      <c r="AVC21" s="93"/>
      <c r="AVD21" s="93"/>
      <c r="AVE21" s="93"/>
      <c r="AVF21" s="93"/>
      <c r="AVG21" s="93"/>
      <c r="AVH21" s="93"/>
      <c r="AVI21" s="93"/>
      <c r="AVJ21" s="93"/>
      <c r="AVK21" s="93"/>
      <c r="AVL21" s="93"/>
      <c r="AVM21" s="93"/>
      <c r="AVN21" s="93"/>
      <c r="AVO21" s="93"/>
      <c r="AVP21" s="93"/>
      <c r="AVQ21" s="93"/>
      <c r="AVR21" s="93"/>
      <c r="AVS21" s="93"/>
      <c r="AVT21" s="93"/>
      <c r="AVU21" s="93"/>
      <c r="AVV21" s="93"/>
      <c r="AVW21" s="93"/>
      <c r="AVX21" s="93"/>
      <c r="AVY21" s="93"/>
      <c r="AVZ21" s="93"/>
      <c r="AWA21" s="93"/>
      <c r="AWB21" s="93"/>
      <c r="AWC21" s="93"/>
      <c r="AWD21" s="93"/>
      <c r="AWE21" s="93"/>
      <c r="AWF21" s="93"/>
      <c r="AWG21" s="93"/>
      <c r="AWH21" s="93"/>
      <c r="AWI21" s="93"/>
      <c r="AWJ21" s="93"/>
      <c r="AWK21" s="93"/>
      <c r="AWL21" s="93"/>
      <c r="AWM21" s="93"/>
      <c r="AWN21" s="93"/>
      <c r="AWO21" s="93"/>
      <c r="AWP21" s="93"/>
      <c r="AWQ21" s="93"/>
      <c r="AWR21" s="93"/>
      <c r="AWS21" s="93"/>
      <c r="AWT21" s="93"/>
      <c r="AWU21" s="93"/>
      <c r="AWV21" s="93"/>
      <c r="AWW21" s="93"/>
      <c r="AWX21" s="93"/>
      <c r="AWY21" s="93"/>
      <c r="AWZ21" s="93"/>
      <c r="AXA21" s="93"/>
      <c r="AXB21" s="93"/>
      <c r="AXC21" s="93"/>
      <c r="AXD21" s="93"/>
      <c r="AXE21" s="93"/>
      <c r="AXF21" s="93"/>
      <c r="AXG21" s="93"/>
      <c r="AXH21" s="93"/>
      <c r="AXI21" s="93"/>
      <c r="AXJ21" s="93"/>
      <c r="AXK21" s="93"/>
      <c r="AXL21" s="93"/>
      <c r="AXM21" s="93"/>
      <c r="AXN21" s="93"/>
      <c r="AXO21" s="93"/>
      <c r="AXP21" s="93"/>
      <c r="AXQ21" s="93"/>
      <c r="AXR21" s="93"/>
      <c r="AXS21" s="93"/>
      <c r="AXT21" s="93"/>
      <c r="AXU21" s="93"/>
      <c r="AXV21" s="93"/>
      <c r="AXW21" s="93"/>
      <c r="AXX21" s="93"/>
      <c r="AXY21" s="93"/>
      <c r="AXZ21" s="93"/>
      <c r="AYA21" s="93"/>
      <c r="AYB21" s="93"/>
      <c r="AYC21" s="93"/>
      <c r="AYD21" s="93"/>
      <c r="AYE21" s="93"/>
      <c r="AYF21" s="93"/>
      <c r="AYG21" s="93"/>
      <c r="AYH21" s="93"/>
      <c r="AYI21" s="93"/>
      <c r="AYJ21" s="93"/>
      <c r="AYK21" s="93"/>
      <c r="AYL21" s="93"/>
      <c r="AYM21" s="93"/>
      <c r="AYN21" s="93"/>
      <c r="AYO21" s="93"/>
      <c r="AYP21" s="93"/>
      <c r="AYQ21" s="93"/>
      <c r="AYR21" s="93"/>
      <c r="AYS21" s="93"/>
      <c r="AYT21" s="93"/>
      <c r="AYU21" s="93"/>
      <c r="AYV21" s="93"/>
      <c r="AYW21" s="93"/>
      <c r="AYX21" s="93"/>
      <c r="AYY21" s="93"/>
      <c r="AYZ21" s="93"/>
      <c r="AZA21" s="93"/>
      <c r="AZB21" s="93"/>
      <c r="AZC21" s="93"/>
      <c r="AZD21" s="93"/>
      <c r="AZE21" s="93"/>
      <c r="AZF21" s="93"/>
      <c r="AZG21" s="93"/>
      <c r="AZH21" s="93"/>
      <c r="AZI21" s="93"/>
      <c r="AZJ21" s="93"/>
      <c r="AZK21" s="93"/>
      <c r="AZL21" s="93"/>
      <c r="AZM21" s="93"/>
      <c r="AZN21" s="93"/>
      <c r="AZO21" s="93"/>
      <c r="AZP21" s="93"/>
      <c r="AZQ21" s="93"/>
      <c r="AZR21" s="93"/>
      <c r="AZS21" s="93"/>
      <c r="AZT21" s="93"/>
      <c r="AZU21" s="93"/>
      <c r="AZV21" s="93"/>
      <c r="AZW21" s="93"/>
      <c r="AZX21" s="93"/>
      <c r="AZY21" s="93"/>
      <c r="AZZ21" s="93"/>
      <c r="BAA21" s="93"/>
      <c r="BAB21" s="93"/>
      <c r="BAC21" s="93"/>
      <c r="BAD21" s="93"/>
      <c r="BAE21" s="93"/>
      <c r="BAF21" s="93"/>
      <c r="BAG21" s="93"/>
      <c r="BAH21" s="93"/>
      <c r="BAI21" s="93"/>
      <c r="BAJ21" s="93"/>
      <c r="BAK21" s="93"/>
      <c r="BAL21" s="93"/>
      <c r="BAM21" s="93"/>
      <c r="BAN21" s="93"/>
      <c r="BAO21" s="93"/>
      <c r="BAP21" s="93"/>
      <c r="BAQ21" s="93"/>
      <c r="BAR21" s="93"/>
      <c r="BAS21" s="93"/>
      <c r="BAT21" s="93"/>
      <c r="BAU21" s="93"/>
      <c r="BAV21" s="93"/>
      <c r="BAW21" s="93"/>
      <c r="BAX21" s="93"/>
      <c r="BAY21" s="93"/>
      <c r="BAZ21" s="93"/>
      <c r="BBA21" s="93"/>
      <c r="BBB21" s="93"/>
      <c r="BBC21" s="93"/>
      <c r="BBD21" s="93"/>
      <c r="BBE21" s="93"/>
      <c r="BBF21" s="93"/>
      <c r="BBG21" s="93"/>
      <c r="BBH21" s="93"/>
      <c r="BBI21" s="93"/>
      <c r="BBJ21" s="93"/>
      <c r="BBK21" s="93"/>
      <c r="BBL21" s="93"/>
      <c r="BBM21" s="93"/>
      <c r="BBN21" s="93"/>
      <c r="BBO21" s="93"/>
      <c r="BBP21" s="93"/>
      <c r="BBQ21" s="93"/>
      <c r="BBR21" s="93"/>
      <c r="BBS21" s="93"/>
      <c r="BBT21" s="93"/>
      <c r="BBU21" s="93"/>
      <c r="BBV21" s="93"/>
      <c r="BBW21" s="93"/>
      <c r="BBX21" s="93"/>
      <c r="BBY21" s="93"/>
      <c r="BBZ21" s="93"/>
      <c r="BCA21" s="93"/>
      <c r="BCB21" s="93"/>
      <c r="BCC21" s="93"/>
      <c r="BCD21" s="93"/>
      <c r="BCE21" s="93"/>
      <c r="BCF21" s="93"/>
      <c r="BCG21" s="93"/>
      <c r="BCH21" s="93"/>
      <c r="BCI21" s="93"/>
      <c r="BCJ21" s="93"/>
      <c r="BCK21" s="93"/>
      <c r="BCL21" s="93"/>
      <c r="BCM21" s="93"/>
      <c r="BCN21" s="93"/>
      <c r="BCO21" s="93"/>
      <c r="BCP21" s="93"/>
      <c r="BCQ21" s="93"/>
      <c r="BCR21" s="93"/>
      <c r="BCS21" s="93"/>
      <c r="BCT21" s="93"/>
      <c r="BCU21" s="93"/>
      <c r="BCV21" s="93"/>
      <c r="BCW21" s="93"/>
      <c r="BCX21" s="93"/>
      <c r="BCY21" s="93"/>
      <c r="BCZ21" s="93"/>
      <c r="BDA21" s="93"/>
      <c r="BDB21" s="93"/>
      <c r="BDC21" s="93"/>
      <c r="BDD21" s="93"/>
      <c r="BDE21" s="93"/>
      <c r="BDF21" s="93"/>
      <c r="BDG21" s="93"/>
      <c r="BDH21" s="93"/>
      <c r="BDI21" s="93"/>
      <c r="BDJ21" s="93"/>
      <c r="BDK21" s="93"/>
      <c r="BDL21" s="93"/>
      <c r="BDM21" s="93"/>
      <c r="BDN21" s="93"/>
      <c r="BDO21" s="93"/>
      <c r="BDP21" s="93"/>
      <c r="BDQ21" s="93"/>
      <c r="BDR21" s="93"/>
      <c r="BDS21" s="93"/>
      <c r="BDT21" s="93"/>
      <c r="BDU21" s="93"/>
      <c r="BDV21" s="93"/>
      <c r="BDW21" s="93"/>
      <c r="BDX21" s="93"/>
      <c r="BDY21" s="93"/>
      <c r="BDZ21" s="93"/>
      <c r="BEA21" s="93"/>
      <c r="BEB21" s="93"/>
      <c r="BEC21" s="93"/>
      <c r="BED21" s="93"/>
      <c r="BEE21" s="93"/>
      <c r="BEF21" s="93"/>
      <c r="BEG21" s="93"/>
      <c r="BEH21" s="93"/>
      <c r="BEI21" s="93"/>
      <c r="BEJ21" s="93"/>
      <c r="BEK21" s="93"/>
      <c r="BEL21" s="93"/>
      <c r="BEM21" s="93"/>
      <c r="BEN21" s="93"/>
      <c r="BEO21" s="93"/>
      <c r="BEP21" s="93"/>
      <c r="BEQ21" s="93"/>
      <c r="BER21" s="93"/>
      <c r="BES21" s="93"/>
      <c r="BET21" s="93"/>
      <c r="BEU21" s="93"/>
      <c r="BEV21" s="93"/>
      <c r="BEW21" s="93"/>
      <c r="BEX21" s="93"/>
      <c r="BEY21" s="93"/>
      <c r="BEZ21" s="93"/>
      <c r="BFA21" s="93"/>
      <c r="BFB21" s="93"/>
      <c r="BFC21" s="93"/>
      <c r="BFD21" s="93"/>
      <c r="BFE21" s="93"/>
      <c r="BFF21" s="93"/>
      <c r="BFG21" s="93"/>
      <c r="BFH21" s="93"/>
      <c r="BFI21" s="93"/>
      <c r="BFJ21" s="93"/>
      <c r="BFK21" s="93"/>
      <c r="BFL21" s="93"/>
      <c r="BFM21" s="93"/>
      <c r="BFN21" s="93"/>
      <c r="BFO21" s="93"/>
      <c r="BFP21" s="93"/>
      <c r="BFQ21" s="93"/>
      <c r="BFR21" s="93"/>
      <c r="BFS21" s="93"/>
      <c r="BFT21" s="93"/>
      <c r="BFU21" s="93"/>
      <c r="BFV21" s="93"/>
      <c r="BFW21" s="93"/>
      <c r="BFX21" s="93"/>
      <c r="BFY21" s="93"/>
      <c r="BFZ21" s="93"/>
      <c r="BGA21" s="93"/>
      <c r="BGB21" s="93"/>
      <c r="BGC21" s="93"/>
      <c r="BGD21" s="93"/>
      <c r="BGE21" s="93"/>
      <c r="BGF21" s="93"/>
      <c r="BGG21" s="93"/>
      <c r="BGH21" s="93"/>
      <c r="BGI21" s="93"/>
      <c r="BGJ21" s="93"/>
      <c r="BGK21" s="93"/>
      <c r="BGL21" s="93"/>
      <c r="BGM21" s="93"/>
      <c r="BGN21" s="93"/>
      <c r="BGO21" s="93"/>
      <c r="BGP21" s="93"/>
      <c r="BGQ21" s="93"/>
      <c r="BGR21" s="93"/>
      <c r="BGS21" s="93"/>
      <c r="BGT21" s="93"/>
      <c r="BGU21" s="93"/>
      <c r="BGV21" s="93"/>
      <c r="BGW21" s="93"/>
      <c r="BGX21" s="93"/>
      <c r="BGY21" s="93"/>
      <c r="BGZ21" s="93"/>
      <c r="BHA21" s="93"/>
      <c r="BHB21" s="93"/>
      <c r="BHC21" s="93"/>
      <c r="BHD21" s="93"/>
      <c r="BHE21" s="93"/>
      <c r="BHF21" s="93"/>
      <c r="BHG21" s="93"/>
      <c r="BHH21" s="93"/>
      <c r="BHI21" s="93"/>
      <c r="BHJ21" s="93"/>
      <c r="BHK21" s="93"/>
      <c r="BHL21" s="93"/>
      <c r="BHM21" s="93"/>
      <c r="BHN21" s="93"/>
      <c r="BHO21" s="93"/>
      <c r="BHP21" s="93"/>
      <c r="BHQ21" s="93"/>
      <c r="BHR21" s="93"/>
      <c r="BHS21" s="93"/>
      <c r="BHT21" s="93"/>
      <c r="BHU21" s="93"/>
      <c r="BHV21" s="93"/>
      <c r="BHW21" s="93"/>
      <c r="BHX21" s="93"/>
      <c r="BHY21" s="93"/>
      <c r="BHZ21" s="93"/>
      <c r="BIA21" s="93"/>
      <c r="BIB21" s="93"/>
      <c r="BIC21" s="93"/>
      <c r="BID21" s="93"/>
      <c r="BIE21" s="93"/>
      <c r="BIF21" s="93"/>
      <c r="BIG21" s="93"/>
      <c r="BIH21" s="93"/>
      <c r="BII21" s="93"/>
      <c r="BIJ21" s="93"/>
      <c r="BIK21" s="93"/>
      <c r="BIL21" s="93"/>
      <c r="BIM21" s="93"/>
      <c r="BIN21" s="93"/>
      <c r="BIO21" s="93"/>
      <c r="BIP21" s="93"/>
      <c r="BIQ21" s="93"/>
      <c r="BIR21" s="93"/>
      <c r="BIS21" s="93"/>
      <c r="BIT21" s="93"/>
      <c r="BIU21" s="93"/>
      <c r="BIV21" s="93"/>
      <c r="BIW21" s="93"/>
      <c r="BIX21" s="93"/>
      <c r="BIY21" s="93"/>
      <c r="BIZ21" s="93"/>
      <c r="BJA21" s="93"/>
      <c r="BJB21" s="93"/>
      <c r="BJC21" s="93"/>
      <c r="BJD21" s="93"/>
      <c r="BJE21" s="93"/>
      <c r="BJF21" s="93"/>
      <c r="BJG21" s="93"/>
      <c r="BJH21" s="93"/>
      <c r="BJI21" s="93"/>
      <c r="BJJ21" s="93"/>
      <c r="BJK21" s="93"/>
      <c r="BJL21" s="93"/>
      <c r="BJM21" s="93"/>
      <c r="BJN21" s="93"/>
      <c r="BJO21" s="93"/>
      <c r="BJP21" s="93"/>
      <c r="BJQ21" s="93"/>
      <c r="BJR21" s="93"/>
      <c r="BJS21" s="93"/>
      <c r="BJT21" s="93"/>
      <c r="BJU21" s="93"/>
      <c r="BJV21" s="93"/>
      <c r="BJW21" s="93"/>
      <c r="BJX21" s="93"/>
      <c r="BJY21" s="93"/>
      <c r="BJZ21" s="93"/>
      <c r="BKA21" s="93"/>
      <c r="BKB21" s="93"/>
      <c r="BKC21" s="93"/>
      <c r="BKD21" s="93"/>
      <c r="BKE21" s="93"/>
      <c r="BKF21" s="93"/>
      <c r="BKG21" s="93"/>
      <c r="BKH21" s="93"/>
      <c r="BKI21" s="93"/>
      <c r="BKJ21" s="93"/>
      <c r="BKK21" s="93"/>
      <c r="BKL21" s="93"/>
      <c r="BKM21" s="93"/>
      <c r="BKN21" s="93"/>
      <c r="BKO21" s="93"/>
      <c r="BKP21" s="93"/>
      <c r="BKQ21" s="93"/>
      <c r="BKR21" s="93"/>
      <c r="BKS21" s="93"/>
      <c r="BKT21" s="93"/>
      <c r="BKU21" s="93"/>
      <c r="BKV21" s="93"/>
      <c r="BKW21" s="93"/>
      <c r="BKX21" s="93"/>
      <c r="BKY21" s="93"/>
      <c r="BKZ21" s="93"/>
      <c r="BLA21" s="93"/>
      <c r="BLB21" s="93"/>
      <c r="BLC21" s="93"/>
      <c r="BLD21" s="93"/>
      <c r="BLE21" s="93"/>
      <c r="BLF21" s="93"/>
      <c r="BLG21" s="93"/>
      <c r="BLH21" s="93"/>
      <c r="BLI21" s="93"/>
      <c r="BLJ21" s="93"/>
      <c r="BLK21" s="93"/>
      <c r="BLL21" s="93"/>
      <c r="BLM21" s="93"/>
      <c r="BLN21" s="93"/>
      <c r="BLO21" s="93"/>
      <c r="BLP21" s="93"/>
      <c r="BLQ21" s="93"/>
      <c r="BLR21" s="93"/>
      <c r="BLS21" s="93"/>
      <c r="BLT21" s="93"/>
      <c r="BLU21" s="93"/>
      <c r="BLV21" s="93"/>
      <c r="BLW21" s="93"/>
      <c r="BLX21" s="93"/>
      <c r="BLY21" s="93"/>
      <c r="BLZ21" s="93"/>
      <c r="BMA21" s="93"/>
      <c r="BMB21" s="93"/>
      <c r="BMC21" s="93"/>
      <c r="BMD21" s="93"/>
      <c r="BME21" s="93"/>
      <c r="BMF21" s="93"/>
      <c r="BMG21" s="93"/>
      <c r="BMH21" s="93"/>
      <c r="BMI21" s="93"/>
      <c r="BMJ21" s="93"/>
      <c r="BMK21" s="93"/>
      <c r="BML21" s="93"/>
      <c r="BMM21" s="93"/>
      <c r="BMN21" s="93"/>
      <c r="BMO21" s="93"/>
      <c r="BMP21" s="93"/>
      <c r="BMQ21" s="93"/>
      <c r="BMR21" s="93"/>
      <c r="BMS21" s="93"/>
      <c r="BMT21" s="93"/>
      <c r="BMU21" s="93"/>
      <c r="BMV21" s="93"/>
      <c r="BMW21" s="93"/>
      <c r="BMX21" s="93"/>
      <c r="BMY21" s="93"/>
      <c r="BMZ21" s="93"/>
      <c r="BNA21" s="93"/>
      <c r="BNB21" s="93"/>
      <c r="BNC21" s="93"/>
      <c r="BND21" s="93"/>
      <c r="BNE21" s="93"/>
      <c r="BNF21" s="93"/>
      <c r="BNG21" s="93"/>
      <c r="BNH21" s="93"/>
      <c r="BNI21" s="93"/>
      <c r="BNJ21" s="93"/>
      <c r="BNK21" s="93"/>
      <c r="BNL21" s="93"/>
      <c r="BNM21" s="93"/>
      <c r="BNN21" s="93"/>
      <c r="BNO21" s="93"/>
      <c r="BNP21" s="93"/>
      <c r="BNQ21" s="93"/>
      <c r="BNR21" s="93"/>
      <c r="BNS21" s="93"/>
      <c r="BNT21" s="93"/>
      <c r="BNU21" s="93"/>
      <c r="BNV21" s="93"/>
      <c r="BNW21" s="93"/>
      <c r="BNX21" s="93"/>
      <c r="BNY21" s="93"/>
      <c r="BNZ21" s="93"/>
      <c r="BOA21" s="93"/>
      <c r="BOB21" s="93"/>
      <c r="BOC21" s="93"/>
      <c r="BOD21" s="93"/>
      <c r="BOE21" s="93"/>
      <c r="BOF21" s="93"/>
      <c r="BOG21" s="93"/>
      <c r="BOH21" s="93"/>
      <c r="BOI21" s="93"/>
      <c r="BOJ21" s="93"/>
      <c r="BOK21" s="93"/>
      <c r="BOL21" s="93"/>
      <c r="BOM21" s="93"/>
      <c r="BON21" s="93"/>
      <c r="BOO21" s="93"/>
      <c r="BOP21" s="93"/>
      <c r="BOQ21" s="93"/>
      <c r="BOR21" s="93"/>
      <c r="BOS21" s="93"/>
      <c r="BOT21" s="93"/>
      <c r="BOU21" s="93"/>
      <c r="BOV21" s="93"/>
      <c r="BOW21" s="93"/>
      <c r="BOX21" s="93"/>
      <c r="BOY21" s="93"/>
      <c r="BOZ21" s="93"/>
      <c r="BPA21" s="93"/>
      <c r="BPB21" s="93"/>
      <c r="BPC21" s="93"/>
      <c r="BPD21" s="93"/>
      <c r="BPE21" s="93"/>
      <c r="BPF21" s="93"/>
      <c r="BPG21" s="93"/>
      <c r="BPH21" s="93"/>
      <c r="BPI21" s="93"/>
      <c r="BPJ21" s="93"/>
      <c r="BPK21" s="93"/>
      <c r="BPL21" s="93"/>
      <c r="BPM21" s="93"/>
      <c r="BPN21" s="93"/>
      <c r="BPO21" s="93"/>
      <c r="BPP21" s="93"/>
      <c r="BPQ21" s="93"/>
      <c r="BPR21" s="93"/>
      <c r="BPS21" s="93"/>
      <c r="BPT21" s="93"/>
      <c r="BPU21" s="93"/>
      <c r="BPV21" s="93"/>
      <c r="BPW21" s="93"/>
      <c r="BPX21" s="93"/>
      <c r="BPY21" s="93"/>
      <c r="BPZ21" s="93"/>
      <c r="BQA21" s="93"/>
      <c r="BQB21" s="93"/>
      <c r="BQC21" s="93"/>
      <c r="BQD21" s="93"/>
      <c r="BQE21" s="93"/>
      <c r="BQF21" s="93"/>
      <c r="BQG21" s="93"/>
      <c r="BQH21" s="93"/>
      <c r="BQI21" s="93"/>
      <c r="BQJ21" s="93"/>
      <c r="BQK21" s="93"/>
      <c r="BQL21" s="93"/>
      <c r="BQM21" s="93"/>
      <c r="BQN21" s="93"/>
      <c r="BQO21" s="93"/>
      <c r="BQP21" s="93"/>
      <c r="BQQ21" s="93"/>
      <c r="BQR21" s="93"/>
      <c r="BQS21" s="93"/>
      <c r="BQT21" s="93"/>
      <c r="BQU21" s="93"/>
      <c r="BQV21" s="93"/>
      <c r="BQW21" s="93"/>
      <c r="BQX21" s="93"/>
      <c r="BQY21" s="93"/>
      <c r="BQZ21" s="93"/>
      <c r="BRA21" s="93"/>
      <c r="BRB21" s="93"/>
      <c r="BRC21" s="93"/>
      <c r="BRD21" s="93"/>
      <c r="BRE21" s="93"/>
      <c r="BRF21" s="93"/>
      <c r="BRG21" s="93"/>
      <c r="BRH21" s="93"/>
      <c r="BRI21" s="93"/>
      <c r="BRJ21" s="93"/>
      <c r="BRK21" s="93"/>
      <c r="BRL21" s="93"/>
      <c r="BRM21" s="93"/>
      <c r="BRN21" s="93"/>
      <c r="BRO21" s="93"/>
      <c r="BRP21" s="93"/>
      <c r="BRQ21" s="93"/>
      <c r="BRR21" s="93"/>
      <c r="BRS21" s="93"/>
      <c r="BRT21" s="93"/>
      <c r="BRU21" s="93"/>
      <c r="BRV21" s="93"/>
      <c r="BRW21" s="93"/>
      <c r="BRX21" s="93"/>
      <c r="BRY21" s="93"/>
      <c r="BRZ21" s="93"/>
      <c r="BSA21" s="93"/>
      <c r="BSB21" s="93"/>
      <c r="BSC21" s="93"/>
      <c r="BSD21" s="93"/>
      <c r="BSE21" s="93"/>
      <c r="BSF21" s="93"/>
      <c r="BSG21" s="93"/>
      <c r="BSH21" s="93"/>
      <c r="BSI21" s="93"/>
      <c r="BSJ21" s="93"/>
      <c r="BSK21" s="93"/>
      <c r="BSL21" s="93"/>
      <c r="BSM21" s="93"/>
      <c r="BSN21" s="93"/>
      <c r="BSO21" s="93"/>
      <c r="BSP21" s="93"/>
      <c r="BSQ21" s="93"/>
      <c r="BSR21" s="93"/>
      <c r="BSS21" s="93"/>
      <c r="BST21" s="93"/>
      <c r="BSU21" s="93"/>
      <c r="BSV21" s="93"/>
      <c r="BSW21" s="93"/>
      <c r="BSX21" s="93"/>
      <c r="BSY21" s="93"/>
      <c r="BSZ21" s="93"/>
      <c r="BTA21" s="93"/>
      <c r="BTB21" s="93"/>
      <c r="BTC21" s="93"/>
      <c r="BTD21" s="93"/>
      <c r="BTE21" s="93"/>
      <c r="BTF21" s="93"/>
      <c r="BTG21" s="93"/>
      <c r="BTH21" s="93"/>
      <c r="BTI21" s="93"/>
      <c r="BTJ21" s="93"/>
      <c r="BTK21" s="93"/>
      <c r="BTL21" s="93"/>
      <c r="BTM21" s="93"/>
      <c r="BTN21" s="93"/>
      <c r="BTO21" s="93"/>
      <c r="BTP21" s="93"/>
      <c r="BTQ21" s="93"/>
      <c r="BTR21" s="93"/>
      <c r="BTS21" s="93"/>
      <c r="BTT21" s="93"/>
      <c r="BTU21" s="93"/>
      <c r="BTV21" s="93"/>
      <c r="BTW21" s="93"/>
      <c r="BTX21" s="93"/>
      <c r="BTY21" s="93"/>
      <c r="BTZ21" s="93"/>
      <c r="BUA21" s="93"/>
      <c r="BUB21" s="93"/>
      <c r="BUC21" s="93"/>
      <c r="BUD21" s="93"/>
      <c r="BUE21" s="93"/>
      <c r="BUF21" s="93"/>
      <c r="BUG21" s="93"/>
      <c r="BUH21" s="93"/>
      <c r="BUI21" s="93"/>
      <c r="BUJ21" s="93"/>
      <c r="BUK21" s="93"/>
      <c r="BUL21" s="93"/>
      <c r="BUM21" s="93"/>
      <c r="BUN21" s="93"/>
      <c r="BUO21" s="93"/>
      <c r="BUP21" s="93"/>
      <c r="BUQ21" s="93"/>
      <c r="BUR21" s="93"/>
      <c r="BUS21" s="93"/>
      <c r="BUT21" s="93"/>
      <c r="BUU21" s="93"/>
      <c r="BUV21" s="93"/>
      <c r="BUW21" s="93"/>
      <c r="BUX21" s="93"/>
      <c r="BUY21" s="93"/>
      <c r="BUZ21" s="93"/>
      <c r="BVA21" s="93"/>
      <c r="BVB21" s="93"/>
      <c r="BVC21" s="93"/>
      <c r="BVD21" s="93"/>
      <c r="BVE21" s="93"/>
      <c r="BVF21" s="93"/>
      <c r="BVG21" s="93"/>
      <c r="BVH21" s="93"/>
      <c r="BVI21" s="93"/>
      <c r="BVJ21" s="93"/>
      <c r="BVK21" s="93"/>
      <c r="BVL21" s="93"/>
      <c r="BVM21" s="93"/>
      <c r="BVN21" s="93"/>
      <c r="BVO21" s="93"/>
      <c r="BVP21" s="93"/>
      <c r="BVQ21" s="93"/>
      <c r="BVR21" s="93"/>
      <c r="BVS21" s="93"/>
      <c r="BVT21" s="93"/>
      <c r="BVU21" s="93"/>
      <c r="BVV21" s="93"/>
      <c r="BVW21" s="93"/>
      <c r="BVX21" s="93"/>
      <c r="BVY21" s="93"/>
      <c r="BVZ21" s="93"/>
      <c r="BWA21" s="93"/>
      <c r="BWB21" s="93"/>
      <c r="BWC21" s="93"/>
      <c r="BWD21" s="93"/>
      <c r="BWE21" s="93"/>
      <c r="BWF21" s="93"/>
      <c r="BWG21" s="93"/>
      <c r="BWH21" s="93"/>
      <c r="BWI21" s="93"/>
      <c r="BWJ21" s="93"/>
      <c r="BWK21" s="93"/>
      <c r="BWL21" s="93"/>
      <c r="BWM21" s="93"/>
      <c r="BWN21" s="93"/>
      <c r="BWO21" s="93"/>
      <c r="BWP21" s="93"/>
      <c r="BWQ21" s="93"/>
      <c r="BWR21" s="93"/>
      <c r="BWS21" s="93"/>
      <c r="BWT21" s="93"/>
      <c r="BWU21" s="93"/>
      <c r="BWV21" s="93"/>
      <c r="BWW21" s="93"/>
      <c r="BWX21" s="93"/>
      <c r="BWY21" s="93"/>
      <c r="BWZ21" s="93"/>
      <c r="BXA21" s="93"/>
      <c r="BXB21" s="93"/>
      <c r="BXC21" s="93"/>
      <c r="BXD21" s="93"/>
      <c r="BXE21" s="93"/>
      <c r="BXF21" s="93"/>
      <c r="BXG21" s="93"/>
      <c r="BXH21" s="93"/>
      <c r="BXI21" s="93"/>
      <c r="BXJ21" s="93"/>
      <c r="BXK21" s="93"/>
      <c r="BXL21" s="93"/>
      <c r="BXM21" s="93"/>
      <c r="BXN21" s="93"/>
      <c r="BXO21" s="93"/>
      <c r="BXP21" s="93"/>
      <c r="BXQ21" s="93"/>
      <c r="BXR21" s="93"/>
      <c r="BXS21" s="93"/>
      <c r="BXT21" s="93"/>
      <c r="BXU21" s="93"/>
      <c r="BXV21" s="93"/>
      <c r="BXW21" s="93"/>
      <c r="BXX21" s="93"/>
      <c r="BXY21" s="93"/>
      <c r="BXZ21" s="93"/>
      <c r="BYA21" s="93"/>
      <c r="BYB21" s="93"/>
      <c r="BYC21" s="93"/>
      <c r="BYD21" s="93"/>
      <c r="BYE21" s="93"/>
      <c r="BYF21" s="93"/>
      <c r="BYG21" s="93"/>
      <c r="BYH21" s="93"/>
      <c r="BYI21" s="93"/>
      <c r="BYJ21" s="93"/>
      <c r="BYK21" s="93"/>
      <c r="BYL21" s="93"/>
      <c r="BYM21" s="93"/>
      <c r="BYN21" s="93"/>
      <c r="BYO21" s="93"/>
      <c r="BYP21" s="93"/>
      <c r="BYQ21" s="93"/>
      <c r="BYR21" s="93"/>
      <c r="BYS21" s="93"/>
      <c r="BYT21" s="93"/>
      <c r="BYU21" s="93"/>
      <c r="BYV21" s="93"/>
      <c r="BYW21" s="93"/>
      <c r="BYX21" s="93"/>
      <c r="BYY21" s="93"/>
      <c r="BYZ21" s="93"/>
      <c r="BZA21" s="93"/>
      <c r="BZB21" s="93"/>
      <c r="BZC21" s="93"/>
      <c r="BZD21" s="93"/>
      <c r="BZE21" s="93"/>
      <c r="BZF21" s="93"/>
      <c r="BZG21" s="93"/>
      <c r="BZH21" s="93"/>
      <c r="BZI21" s="93"/>
      <c r="BZJ21" s="93"/>
      <c r="BZK21" s="93"/>
      <c r="BZL21" s="93"/>
      <c r="BZM21" s="93"/>
      <c r="BZN21" s="93"/>
      <c r="BZO21" s="93"/>
      <c r="BZP21" s="93"/>
      <c r="BZQ21" s="93"/>
      <c r="BZR21" s="93"/>
      <c r="BZS21" s="93"/>
      <c r="BZT21" s="93"/>
      <c r="BZU21" s="93"/>
      <c r="BZV21" s="93"/>
      <c r="BZW21" s="93"/>
      <c r="BZX21" s="93"/>
      <c r="BZY21" s="93"/>
      <c r="BZZ21" s="93"/>
      <c r="CAA21" s="93"/>
      <c r="CAB21" s="93"/>
      <c r="CAC21" s="93"/>
      <c r="CAD21" s="93"/>
      <c r="CAE21" s="93"/>
      <c r="CAF21" s="93"/>
      <c r="CAG21" s="93"/>
      <c r="CAH21" s="93"/>
      <c r="CAI21" s="93"/>
      <c r="CAJ21" s="93"/>
      <c r="CAK21" s="93"/>
      <c r="CAL21" s="93"/>
      <c r="CAM21" s="93"/>
      <c r="CAN21" s="93"/>
      <c r="CAO21" s="93"/>
      <c r="CAP21" s="93"/>
      <c r="CAQ21" s="93"/>
      <c r="CAR21" s="93"/>
      <c r="CAS21" s="93"/>
      <c r="CAT21" s="93"/>
      <c r="CAU21" s="93"/>
      <c r="CAV21" s="93"/>
      <c r="CAW21" s="93"/>
      <c r="CAX21" s="93"/>
      <c r="CAY21" s="93"/>
      <c r="CAZ21" s="93"/>
      <c r="CBA21" s="93"/>
      <c r="CBB21" s="93"/>
      <c r="CBC21" s="93"/>
      <c r="CBD21" s="93"/>
      <c r="CBE21" s="93"/>
      <c r="CBF21" s="93"/>
      <c r="CBG21" s="93"/>
      <c r="CBH21" s="93"/>
      <c r="CBI21" s="93"/>
      <c r="CBJ21" s="93"/>
      <c r="CBK21" s="93"/>
      <c r="CBL21" s="93"/>
      <c r="CBM21" s="93"/>
      <c r="CBN21" s="93"/>
      <c r="CBO21" s="93"/>
      <c r="CBP21" s="93"/>
      <c r="CBQ21" s="93"/>
      <c r="CBR21" s="93"/>
      <c r="CBS21" s="93"/>
      <c r="CBT21" s="93"/>
      <c r="CBU21" s="93"/>
      <c r="CBV21" s="93"/>
      <c r="CBW21" s="93"/>
      <c r="CBX21" s="93"/>
      <c r="CBY21" s="93"/>
      <c r="CBZ21" s="93"/>
      <c r="CCA21" s="93"/>
      <c r="CCB21" s="93"/>
      <c r="CCC21" s="93"/>
      <c r="CCD21" s="93"/>
      <c r="CCE21" s="93"/>
      <c r="CCF21" s="93"/>
      <c r="CCG21" s="93"/>
      <c r="CCH21" s="93"/>
      <c r="CCI21" s="93"/>
      <c r="CCJ21" s="93"/>
      <c r="CCK21" s="93"/>
      <c r="CCL21" s="93"/>
      <c r="CCM21" s="93"/>
      <c r="CCN21" s="93"/>
      <c r="CCO21" s="93"/>
      <c r="CCP21" s="93"/>
      <c r="CCQ21" s="93"/>
      <c r="CCR21" s="93"/>
      <c r="CCS21" s="93"/>
      <c r="CCT21" s="93"/>
      <c r="CCU21" s="93"/>
      <c r="CCV21" s="93"/>
      <c r="CCW21" s="93"/>
      <c r="CCX21" s="93"/>
      <c r="CCY21" s="93"/>
      <c r="CCZ21" s="93"/>
      <c r="CDA21" s="93"/>
      <c r="CDB21" s="93"/>
      <c r="CDC21" s="93"/>
      <c r="CDD21" s="93"/>
      <c r="CDE21" s="93"/>
      <c r="CDF21" s="93"/>
      <c r="CDG21" s="93"/>
      <c r="CDH21" s="93"/>
      <c r="CDI21" s="93"/>
      <c r="CDJ21" s="93"/>
      <c r="CDK21" s="93"/>
      <c r="CDL21" s="93"/>
      <c r="CDM21" s="93"/>
      <c r="CDN21" s="93"/>
      <c r="CDO21" s="93"/>
      <c r="CDP21" s="93"/>
      <c r="CDQ21" s="93"/>
      <c r="CDR21" s="93"/>
      <c r="CDS21" s="93"/>
      <c r="CDT21" s="93"/>
      <c r="CDU21" s="93"/>
      <c r="CDV21" s="93"/>
      <c r="CDW21" s="93"/>
      <c r="CDX21" s="93"/>
      <c r="CDY21" s="93"/>
      <c r="CDZ21" s="93"/>
      <c r="CEA21" s="93"/>
      <c r="CEB21" s="93"/>
      <c r="CEC21" s="93"/>
      <c r="CED21" s="93"/>
      <c r="CEE21" s="93"/>
      <c r="CEF21" s="93"/>
      <c r="CEG21" s="93"/>
      <c r="CEH21" s="93"/>
      <c r="CEI21" s="93"/>
      <c r="CEJ21" s="93"/>
      <c r="CEK21" s="93"/>
      <c r="CEL21" s="93"/>
      <c r="CEM21" s="93"/>
      <c r="CEN21" s="93"/>
      <c r="CEO21" s="93"/>
      <c r="CEP21" s="93"/>
      <c r="CEQ21" s="93"/>
      <c r="CER21" s="93"/>
      <c r="CES21" s="93"/>
      <c r="CET21" s="93"/>
      <c r="CEU21" s="93"/>
      <c r="CEV21" s="93"/>
      <c r="CEW21" s="93"/>
      <c r="CEX21" s="93"/>
      <c r="CEY21" s="93"/>
      <c r="CEZ21" s="93"/>
      <c r="CFA21" s="93"/>
      <c r="CFB21" s="93"/>
      <c r="CFC21" s="93"/>
      <c r="CFD21" s="93"/>
      <c r="CFE21" s="93"/>
      <c r="CFF21" s="93"/>
      <c r="CFG21" s="93"/>
      <c r="CFH21" s="93"/>
      <c r="CFI21" s="93"/>
      <c r="CFJ21" s="93"/>
      <c r="CFK21" s="93"/>
      <c r="CFL21" s="93"/>
      <c r="CFM21" s="93"/>
      <c r="CFN21" s="93"/>
      <c r="CFO21" s="93"/>
      <c r="CFP21" s="93"/>
      <c r="CFQ21" s="93"/>
      <c r="CFR21" s="93"/>
      <c r="CFS21" s="93"/>
      <c r="CFT21" s="93"/>
      <c r="CFU21" s="93"/>
      <c r="CFV21" s="93"/>
      <c r="CFW21" s="93"/>
      <c r="CFX21" s="93"/>
      <c r="CFY21" s="93"/>
      <c r="CFZ21" s="93"/>
      <c r="CGA21" s="93"/>
      <c r="CGB21" s="93"/>
      <c r="CGC21" s="93"/>
      <c r="CGD21" s="93"/>
      <c r="CGE21" s="93"/>
      <c r="CGF21" s="93"/>
      <c r="CGG21" s="93"/>
      <c r="CGH21" s="93"/>
      <c r="CGI21" s="93"/>
      <c r="CGJ21" s="93"/>
      <c r="CGK21" s="93"/>
      <c r="CGL21" s="93"/>
      <c r="CGM21" s="93"/>
      <c r="CGN21" s="93"/>
      <c r="CGO21" s="93"/>
      <c r="CGP21" s="93"/>
      <c r="CGQ21" s="93"/>
      <c r="CGR21" s="93"/>
      <c r="CGS21" s="93"/>
      <c r="CGT21" s="93"/>
      <c r="CGU21" s="93"/>
      <c r="CGV21" s="93"/>
      <c r="CGW21" s="93"/>
      <c r="CGX21" s="93"/>
      <c r="CGY21" s="93"/>
      <c r="CGZ21" s="93"/>
      <c r="CHA21" s="93"/>
      <c r="CHB21" s="93"/>
      <c r="CHC21" s="93"/>
      <c r="CHD21" s="93"/>
      <c r="CHE21" s="93"/>
      <c r="CHF21" s="93"/>
      <c r="CHG21" s="93"/>
      <c r="CHH21" s="93"/>
      <c r="CHI21" s="93"/>
      <c r="CHJ21" s="93"/>
      <c r="CHK21" s="93"/>
      <c r="CHL21" s="93"/>
      <c r="CHM21" s="93"/>
      <c r="CHN21" s="93"/>
      <c r="CHO21" s="93"/>
      <c r="CHP21" s="93"/>
      <c r="CHQ21" s="93"/>
      <c r="CHR21" s="93"/>
      <c r="CHS21" s="93"/>
      <c r="CHT21" s="93"/>
      <c r="CHU21" s="93"/>
      <c r="CHV21" s="93"/>
      <c r="CHW21" s="93"/>
      <c r="CHX21" s="93"/>
      <c r="CHY21" s="93"/>
      <c r="CHZ21" s="93"/>
      <c r="CIA21" s="93"/>
      <c r="CIB21" s="93"/>
      <c r="CIC21" s="93"/>
      <c r="CID21" s="93"/>
      <c r="CIE21" s="93"/>
      <c r="CIF21" s="93"/>
      <c r="CIG21" s="93"/>
      <c r="CIH21" s="93"/>
      <c r="CII21" s="93"/>
      <c r="CIJ21" s="93"/>
      <c r="CIK21" s="93"/>
      <c r="CIL21" s="93"/>
      <c r="CIM21" s="93"/>
      <c r="CIN21" s="93"/>
      <c r="CIO21" s="93"/>
      <c r="CIP21" s="93"/>
      <c r="CIQ21" s="93"/>
      <c r="CIR21" s="93"/>
      <c r="CIS21" s="93"/>
      <c r="CIT21" s="93"/>
      <c r="CIU21" s="93"/>
      <c r="CIV21" s="93"/>
      <c r="CIW21" s="93"/>
      <c r="CIX21" s="93"/>
      <c r="CIY21" s="93"/>
      <c r="CIZ21" s="93"/>
      <c r="CJA21" s="93"/>
      <c r="CJB21" s="93"/>
      <c r="CJC21" s="93"/>
      <c r="CJD21" s="93"/>
      <c r="CJE21" s="93"/>
      <c r="CJF21" s="93"/>
      <c r="CJG21" s="93"/>
      <c r="CJH21" s="93"/>
      <c r="CJI21" s="93"/>
      <c r="CJJ21" s="93"/>
      <c r="CJK21" s="93"/>
      <c r="CJL21" s="93"/>
      <c r="CJM21" s="93"/>
      <c r="CJN21" s="93"/>
      <c r="CJO21" s="93"/>
      <c r="CJP21" s="93"/>
      <c r="CJQ21" s="93"/>
      <c r="CJR21" s="93"/>
      <c r="CJS21" s="93"/>
      <c r="CJT21" s="93"/>
      <c r="CJU21" s="93"/>
      <c r="CJV21" s="93"/>
      <c r="CJW21" s="93"/>
      <c r="CJX21" s="93"/>
      <c r="CJY21" s="93"/>
      <c r="CJZ21" s="93"/>
      <c r="CKA21" s="93"/>
      <c r="CKB21" s="93"/>
      <c r="CKC21" s="93"/>
      <c r="CKD21" s="93"/>
      <c r="CKE21" s="93"/>
      <c r="CKF21" s="93"/>
      <c r="CKG21" s="93"/>
      <c r="CKH21" s="93"/>
      <c r="CKI21" s="93"/>
      <c r="CKJ21" s="93"/>
      <c r="CKK21" s="93"/>
      <c r="CKL21" s="93"/>
      <c r="CKM21" s="93"/>
      <c r="CKN21" s="93"/>
      <c r="CKO21" s="93"/>
      <c r="CKP21" s="93"/>
      <c r="CKQ21" s="93"/>
      <c r="CKR21" s="93"/>
      <c r="CKS21" s="93"/>
      <c r="CKT21" s="93"/>
      <c r="CKU21" s="93"/>
      <c r="CKV21" s="93"/>
      <c r="CKW21" s="93"/>
      <c r="CKX21" s="93"/>
      <c r="CKY21" s="93"/>
      <c r="CKZ21" s="93"/>
      <c r="CLA21" s="93"/>
      <c r="CLB21" s="93"/>
      <c r="CLC21" s="93"/>
      <c r="CLD21" s="93"/>
      <c r="CLE21" s="93"/>
      <c r="CLF21" s="93"/>
      <c r="CLG21" s="93"/>
      <c r="CLH21" s="93"/>
      <c r="CLI21" s="93"/>
      <c r="CLJ21" s="93"/>
      <c r="CLK21" s="93"/>
      <c r="CLL21" s="93"/>
      <c r="CLM21" s="93"/>
      <c r="CLN21" s="93"/>
      <c r="CLO21" s="93"/>
      <c r="CLP21" s="93"/>
      <c r="CLQ21" s="93"/>
      <c r="CLR21" s="93"/>
      <c r="CLS21" s="93"/>
      <c r="CLT21" s="93"/>
      <c r="CLU21" s="93"/>
      <c r="CLV21" s="93"/>
      <c r="CLW21" s="93"/>
      <c r="CLX21" s="93"/>
      <c r="CLY21" s="93"/>
      <c r="CLZ21" s="93"/>
      <c r="CMA21" s="93"/>
      <c r="CMB21" s="93"/>
      <c r="CMC21" s="93"/>
      <c r="CMD21" s="93"/>
      <c r="CME21" s="93"/>
      <c r="CMF21" s="93"/>
      <c r="CMG21" s="93"/>
      <c r="CMH21" s="93"/>
      <c r="CMI21" s="93"/>
      <c r="CMJ21" s="93"/>
      <c r="CMK21" s="93"/>
      <c r="CML21" s="93"/>
      <c r="CMM21" s="93"/>
      <c r="CMN21" s="93"/>
      <c r="CMO21" s="93"/>
      <c r="CMP21" s="93"/>
      <c r="CMQ21" s="93"/>
      <c r="CMR21" s="93"/>
      <c r="CMS21" s="93"/>
      <c r="CMT21" s="93"/>
      <c r="CMU21" s="93"/>
      <c r="CMV21" s="93"/>
      <c r="CMW21" s="93"/>
      <c r="CMX21" s="93"/>
      <c r="CMY21" s="93"/>
      <c r="CMZ21" s="93"/>
      <c r="CNA21" s="93"/>
      <c r="CNB21" s="93"/>
      <c r="CNC21" s="93"/>
      <c r="CND21" s="93"/>
      <c r="CNE21" s="93"/>
      <c r="CNF21" s="93"/>
      <c r="CNG21" s="93"/>
      <c r="CNH21" s="93"/>
      <c r="CNI21" s="93"/>
      <c r="CNJ21" s="93"/>
      <c r="CNK21" s="93"/>
      <c r="CNL21" s="93"/>
      <c r="CNM21" s="93"/>
      <c r="CNN21" s="93"/>
      <c r="CNO21" s="93"/>
      <c r="CNP21" s="93"/>
      <c r="CNQ21" s="93"/>
      <c r="CNR21" s="93"/>
      <c r="CNS21" s="93"/>
      <c r="CNT21" s="93"/>
      <c r="CNU21" s="93"/>
      <c r="CNV21" s="93"/>
      <c r="CNW21" s="93"/>
      <c r="CNX21" s="93"/>
      <c r="CNY21" s="93"/>
      <c r="CNZ21" s="93"/>
      <c r="COA21" s="93"/>
      <c r="COB21" s="93"/>
      <c r="COC21" s="93"/>
      <c r="COD21" s="93"/>
      <c r="COE21" s="93"/>
      <c r="COF21" s="93"/>
      <c r="COG21" s="93"/>
      <c r="COH21" s="93"/>
      <c r="COI21" s="93"/>
      <c r="COJ21" s="93"/>
      <c r="COK21" s="93"/>
      <c r="COL21" s="93"/>
      <c r="COM21" s="93"/>
      <c r="CON21" s="93"/>
      <c r="COO21" s="93"/>
      <c r="COP21" s="93"/>
      <c r="COQ21" s="93"/>
      <c r="COR21" s="93"/>
      <c r="COS21" s="93"/>
      <c r="COT21" s="93"/>
      <c r="COU21" s="93"/>
      <c r="COV21" s="93"/>
      <c r="COW21" s="93"/>
      <c r="COX21" s="93"/>
      <c r="COY21" s="93"/>
      <c r="COZ21" s="93"/>
      <c r="CPA21" s="93"/>
      <c r="CPB21" s="93"/>
      <c r="CPC21" s="93"/>
      <c r="CPD21" s="93"/>
      <c r="CPE21" s="93"/>
      <c r="CPF21" s="93"/>
      <c r="CPG21" s="93"/>
      <c r="CPH21" s="93"/>
      <c r="CPI21" s="93"/>
      <c r="CPJ21" s="93"/>
      <c r="CPK21" s="93"/>
      <c r="CPL21" s="93"/>
      <c r="CPM21" s="93"/>
      <c r="CPN21" s="93"/>
      <c r="CPO21" s="93"/>
      <c r="CPP21" s="93"/>
      <c r="CPQ21" s="93"/>
      <c r="CPR21" s="93"/>
      <c r="CPS21" s="93"/>
      <c r="CPT21" s="93"/>
      <c r="CPU21" s="93"/>
      <c r="CPV21" s="93"/>
      <c r="CPW21" s="93"/>
      <c r="CPX21" s="93"/>
      <c r="CPY21" s="93"/>
      <c r="CPZ21" s="93"/>
      <c r="CQA21" s="93"/>
      <c r="CQB21" s="93"/>
      <c r="CQC21" s="93"/>
      <c r="CQD21" s="93"/>
      <c r="CQE21" s="93"/>
      <c r="CQF21" s="93"/>
      <c r="CQG21" s="93"/>
      <c r="CQH21" s="93"/>
      <c r="CQI21" s="93"/>
      <c r="CQJ21" s="93"/>
      <c r="CQK21" s="93"/>
      <c r="CQL21" s="93"/>
      <c r="CQM21" s="93"/>
      <c r="CQN21" s="93"/>
      <c r="CQO21" s="93"/>
      <c r="CQP21" s="93"/>
      <c r="CQQ21" s="93"/>
      <c r="CQR21" s="93"/>
      <c r="CQS21" s="93"/>
      <c r="CQT21" s="93"/>
      <c r="CQU21" s="93"/>
      <c r="CQV21" s="93"/>
      <c r="CQW21" s="93"/>
      <c r="CQX21" s="93"/>
      <c r="CQY21" s="93"/>
      <c r="CQZ21" s="93"/>
      <c r="CRA21" s="93"/>
      <c r="CRB21" s="93"/>
      <c r="CRC21" s="93"/>
      <c r="CRD21" s="93"/>
      <c r="CRE21" s="93"/>
      <c r="CRF21" s="93"/>
      <c r="CRG21" s="93"/>
      <c r="CRH21" s="93"/>
      <c r="CRI21" s="93"/>
      <c r="CRJ21" s="93"/>
      <c r="CRK21" s="93"/>
      <c r="CRL21" s="93"/>
      <c r="CRM21" s="93"/>
      <c r="CRN21" s="93"/>
      <c r="CRO21" s="93"/>
      <c r="CRP21" s="93"/>
      <c r="CRQ21" s="93"/>
      <c r="CRR21" s="93"/>
      <c r="CRS21" s="93"/>
      <c r="CRT21" s="93"/>
      <c r="CRU21" s="93"/>
      <c r="CRV21" s="93"/>
      <c r="CRW21" s="93"/>
      <c r="CRX21" s="93"/>
      <c r="CRY21" s="93"/>
      <c r="CRZ21" s="93"/>
      <c r="CSA21" s="93"/>
      <c r="CSB21" s="93"/>
      <c r="CSC21" s="93"/>
      <c r="CSD21" s="93"/>
      <c r="CSE21" s="93"/>
      <c r="CSF21" s="93"/>
      <c r="CSG21" s="93"/>
      <c r="CSH21" s="93"/>
      <c r="CSI21" s="93"/>
      <c r="CSJ21" s="93"/>
      <c r="CSK21" s="93"/>
      <c r="CSL21" s="93"/>
      <c r="CSM21" s="93"/>
      <c r="CSN21" s="93"/>
      <c r="CSO21" s="93"/>
      <c r="CSP21" s="93"/>
      <c r="CSQ21" s="93"/>
      <c r="CSR21" s="93"/>
      <c r="CSS21" s="93"/>
      <c r="CST21" s="93"/>
      <c r="CSU21" s="93"/>
      <c r="CSV21" s="93"/>
      <c r="CSW21" s="93"/>
      <c r="CSX21" s="93"/>
      <c r="CSY21" s="93"/>
      <c r="CSZ21" s="93"/>
      <c r="CTA21" s="93"/>
      <c r="CTB21" s="93"/>
      <c r="CTC21" s="93"/>
      <c r="CTD21" s="93"/>
      <c r="CTE21" s="93"/>
      <c r="CTF21" s="93"/>
      <c r="CTG21" s="93"/>
      <c r="CTH21" s="93"/>
      <c r="CTI21" s="93"/>
      <c r="CTJ21" s="93"/>
      <c r="CTK21" s="93"/>
      <c r="CTL21" s="93"/>
      <c r="CTM21" s="93"/>
      <c r="CTN21" s="93"/>
      <c r="CTO21" s="93"/>
      <c r="CTP21" s="93"/>
      <c r="CTQ21" s="93"/>
      <c r="CTR21" s="93"/>
      <c r="CTS21" s="93"/>
      <c r="CTT21" s="93"/>
      <c r="CTU21" s="93"/>
      <c r="CTV21" s="93"/>
      <c r="CTW21" s="93"/>
      <c r="CTX21" s="93"/>
      <c r="CTY21" s="93"/>
      <c r="CTZ21" s="93"/>
      <c r="CUA21" s="93"/>
      <c r="CUB21" s="93"/>
      <c r="CUC21" s="93"/>
      <c r="CUD21" s="93"/>
      <c r="CUE21" s="93"/>
      <c r="CUF21" s="93"/>
      <c r="CUG21" s="93"/>
      <c r="CUH21" s="93"/>
      <c r="CUI21" s="93"/>
      <c r="CUJ21" s="93"/>
      <c r="CUK21" s="93"/>
      <c r="CUL21" s="93"/>
      <c r="CUM21" s="93"/>
      <c r="CUN21" s="93"/>
      <c r="CUO21" s="93"/>
      <c r="CUP21" s="93"/>
      <c r="CUQ21" s="93"/>
      <c r="CUR21" s="93"/>
      <c r="CUS21" s="93"/>
      <c r="CUT21" s="93"/>
      <c r="CUU21" s="93"/>
      <c r="CUV21" s="93"/>
      <c r="CUW21" s="93"/>
      <c r="CUX21" s="93"/>
      <c r="CUY21" s="93"/>
      <c r="CUZ21" s="93"/>
      <c r="CVA21" s="93"/>
      <c r="CVB21" s="93"/>
      <c r="CVC21" s="93"/>
      <c r="CVD21" s="93"/>
      <c r="CVE21" s="93"/>
      <c r="CVF21" s="93"/>
      <c r="CVG21" s="93"/>
      <c r="CVH21" s="93"/>
      <c r="CVI21" s="93"/>
      <c r="CVJ21" s="93"/>
      <c r="CVK21" s="93"/>
      <c r="CVL21" s="93"/>
      <c r="CVM21" s="93"/>
      <c r="CVN21" s="93"/>
      <c r="CVO21" s="93"/>
      <c r="CVP21" s="93"/>
      <c r="CVQ21" s="93"/>
      <c r="CVR21" s="93"/>
      <c r="CVS21" s="93"/>
      <c r="CVT21" s="93"/>
      <c r="CVU21" s="93"/>
      <c r="CVV21" s="93"/>
      <c r="CVW21" s="93"/>
      <c r="CVX21" s="93"/>
      <c r="CVY21" s="93"/>
      <c r="CVZ21" s="93"/>
      <c r="CWA21" s="93"/>
      <c r="CWB21" s="93"/>
      <c r="CWC21" s="93"/>
      <c r="CWD21" s="93"/>
      <c r="CWE21" s="93"/>
      <c r="CWF21" s="93"/>
      <c r="CWG21" s="93"/>
      <c r="CWH21" s="93"/>
      <c r="CWI21" s="93"/>
      <c r="CWJ21" s="93"/>
      <c r="CWK21" s="93"/>
      <c r="CWL21" s="93"/>
      <c r="CWM21" s="93"/>
      <c r="CWN21" s="93"/>
      <c r="CWO21" s="93"/>
      <c r="CWP21" s="93"/>
      <c r="CWQ21" s="93"/>
      <c r="CWR21" s="93"/>
      <c r="CWS21" s="93"/>
      <c r="CWT21" s="93"/>
      <c r="CWU21" s="93"/>
      <c r="CWV21" s="93"/>
      <c r="CWW21" s="93"/>
      <c r="CWX21" s="93"/>
      <c r="CWY21" s="93"/>
      <c r="CWZ21" s="93"/>
      <c r="CXA21" s="93"/>
      <c r="CXB21" s="93"/>
      <c r="CXC21" s="93"/>
      <c r="CXD21" s="93"/>
      <c r="CXE21" s="93"/>
      <c r="CXF21" s="93"/>
      <c r="CXG21" s="93"/>
      <c r="CXH21" s="93"/>
      <c r="CXI21" s="93"/>
      <c r="CXJ21" s="93"/>
      <c r="CXK21" s="93"/>
      <c r="CXL21" s="93"/>
      <c r="CXM21" s="93"/>
      <c r="CXN21" s="93"/>
      <c r="CXO21" s="93"/>
      <c r="CXP21" s="93"/>
      <c r="CXQ21" s="93"/>
      <c r="CXR21" s="93"/>
      <c r="CXS21" s="93"/>
      <c r="CXT21" s="93"/>
      <c r="CXU21" s="93"/>
      <c r="CXV21" s="93"/>
      <c r="CXW21" s="93"/>
      <c r="CXX21" s="93"/>
      <c r="CXY21" s="93"/>
      <c r="CXZ21" s="93"/>
      <c r="CYA21" s="93"/>
      <c r="CYB21" s="93"/>
      <c r="CYC21" s="93"/>
      <c r="CYD21" s="93"/>
      <c r="CYE21" s="93"/>
      <c r="CYF21" s="93"/>
      <c r="CYG21" s="93"/>
      <c r="CYH21" s="93"/>
      <c r="CYI21" s="93"/>
      <c r="CYJ21" s="93"/>
      <c r="CYK21" s="93"/>
      <c r="CYL21" s="93"/>
      <c r="CYM21" s="93"/>
      <c r="CYN21" s="93"/>
      <c r="CYO21" s="93"/>
      <c r="CYP21" s="93"/>
      <c r="CYQ21" s="93"/>
      <c r="CYR21" s="93"/>
      <c r="CYS21" s="93"/>
      <c r="CYT21" s="93"/>
      <c r="CYU21" s="93"/>
      <c r="CYV21" s="93"/>
      <c r="CYW21" s="93"/>
      <c r="CYX21" s="93"/>
      <c r="CYY21" s="93"/>
      <c r="CYZ21" s="93"/>
      <c r="CZA21" s="93"/>
      <c r="CZB21" s="93"/>
      <c r="CZC21" s="93"/>
      <c r="CZD21" s="93"/>
      <c r="CZE21" s="93"/>
      <c r="CZF21" s="93"/>
      <c r="CZG21" s="93"/>
      <c r="CZH21" s="93"/>
      <c r="CZI21" s="93"/>
      <c r="CZJ21" s="93"/>
      <c r="CZK21" s="93"/>
      <c r="CZL21" s="93"/>
      <c r="CZM21" s="93"/>
      <c r="CZN21" s="93"/>
      <c r="CZO21" s="93"/>
      <c r="CZP21" s="93"/>
      <c r="CZQ21" s="93"/>
      <c r="CZR21" s="93"/>
      <c r="CZS21" s="93"/>
      <c r="CZT21" s="93"/>
      <c r="CZU21" s="93"/>
      <c r="CZV21" s="93"/>
      <c r="CZW21" s="93"/>
      <c r="CZX21" s="93"/>
      <c r="CZY21" s="93"/>
      <c r="CZZ21" s="93"/>
      <c r="DAA21" s="93"/>
      <c r="DAB21" s="93"/>
      <c r="DAC21" s="93"/>
      <c r="DAD21" s="93"/>
      <c r="DAE21" s="93"/>
      <c r="DAF21" s="93"/>
      <c r="DAG21" s="93"/>
      <c r="DAH21" s="93"/>
      <c r="DAI21" s="93"/>
      <c r="DAJ21" s="93"/>
      <c r="DAK21" s="93"/>
      <c r="DAL21" s="93"/>
      <c r="DAM21" s="93"/>
      <c r="DAN21" s="93"/>
      <c r="DAO21" s="93"/>
      <c r="DAP21" s="93"/>
      <c r="DAQ21" s="93"/>
      <c r="DAR21" s="93"/>
      <c r="DAS21" s="93"/>
      <c r="DAT21" s="93"/>
      <c r="DAU21" s="93"/>
      <c r="DAV21" s="93"/>
      <c r="DAW21" s="93"/>
      <c r="DAX21" s="93"/>
      <c r="DAY21" s="93"/>
      <c r="DAZ21" s="93"/>
      <c r="DBA21" s="93"/>
      <c r="DBB21" s="93"/>
      <c r="DBC21" s="93"/>
      <c r="DBD21" s="93"/>
      <c r="DBE21" s="93"/>
      <c r="DBF21" s="93"/>
      <c r="DBG21" s="93"/>
      <c r="DBH21" s="93"/>
      <c r="DBI21" s="93"/>
      <c r="DBJ21" s="93"/>
      <c r="DBK21" s="93"/>
      <c r="DBL21" s="93"/>
      <c r="DBM21" s="93"/>
      <c r="DBN21" s="93"/>
      <c r="DBO21" s="93"/>
      <c r="DBP21" s="93"/>
      <c r="DBQ21" s="93"/>
      <c r="DBR21" s="93"/>
      <c r="DBS21" s="93"/>
      <c r="DBT21" s="93"/>
      <c r="DBU21" s="93"/>
      <c r="DBV21" s="93"/>
      <c r="DBW21" s="93"/>
      <c r="DBX21" s="93"/>
      <c r="DBY21" s="93"/>
      <c r="DBZ21" s="93"/>
      <c r="DCA21" s="93"/>
      <c r="DCB21" s="93"/>
      <c r="DCC21" s="93"/>
      <c r="DCD21" s="93"/>
      <c r="DCE21" s="93"/>
      <c r="DCF21" s="93"/>
      <c r="DCG21" s="93"/>
      <c r="DCH21" s="93"/>
      <c r="DCI21" s="93"/>
      <c r="DCJ21" s="93"/>
      <c r="DCK21" s="93"/>
      <c r="DCL21" s="93"/>
      <c r="DCM21" s="93"/>
      <c r="DCN21" s="93"/>
      <c r="DCO21" s="93"/>
      <c r="DCP21" s="93"/>
      <c r="DCQ21" s="93"/>
      <c r="DCR21" s="93"/>
      <c r="DCS21" s="93"/>
      <c r="DCT21" s="93"/>
      <c r="DCU21" s="93"/>
      <c r="DCV21" s="93"/>
      <c r="DCW21" s="93"/>
      <c r="DCX21" s="93"/>
      <c r="DCY21" s="93"/>
      <c r="DCZ21" s="93"/>
      <c r="DDA21" s="93"/>
      <c r="DDB21" s="93"/>
      <c r="DDC21" s="93"/>
      <c r="DDD21" s="93"/>
      <c r="DDE21" s="93"/>
      <c r="DDF21" s="93"/>
      <c r="DDG21" s="93"/>
      <c r="DDH21" s="93"/>
      <c r="DDI21" s="93"/>
      <c r="DDJ21" s="93"/>
      <c r="DDK21" s="93"/>
      <c r="DDL21" s="93"/>
      <c r="DDM21" s="93"/>
      <c r="DDN21" s="93"/>
      <c r="DDO21" s="93"/>
      <c r="DDP21" s="93"/>
      <c r="DDQ21" s="93"/>
      <c r="DDR21" s="93"/>
      <c r="DDS21" s="93"/>
      <c r="DDT21" s="93"/>
      <c r="DDU21" s="93"/>
      <c r="DDV21" s="93"/>
      <c r="DDW21" s="93"/>
      <c r="DDX21" s="93"/>
      <c r="DDY21" s="93"/>
      <c r="DDZ21" s="93"/>
      <c r="DEA21" s="93"/>
      <c r="DEB21" s="93"/>
      <c r="DEC21" s="93"/>
      <c r="DED21" s="93"/>
      <c r="DEE21" s="93"/>
      <c r="DEF21" s="93"/>
      <c r="DEG21" s="93"/>
      <c r="DEH21" s="93"/>
      <c r="DEI21" s="93"/>
      <c r="DEJ21" s="93"/>
      <c r="DEK21" s="93"/>
      <c r="DEL21" s="93"/>
      <c r="DEM21" s="93"/>
      <c r="DEN21" s="93"/>
      <c r="DEO21" s="93"/>
      <c r="DEP21" s="93"/>
      <c r="DEQ21" s="93"/>
      <c r="DER21" s="93"/>
      <c r="DES21" s="93"/>
      <c r="DET21" s="93"/>
      <c r="DEU21" s="93"/>
      <c r="DEV21" s="93"/>
      <c r="DEW21" s="93"/>
      <c r="DEX21" s="93"/>
      <c r="DEY21" s="93"/>
      <c r="DEZ21" s="93"/>
      <c r="DFA21" s="93"/>
      <c r="DFB21" s="93"/>
      <c r="DFC21" s="93"/>
      <c r="DFD21" s="93"/>
      <c r="DFE21" s="93"/>
      <c r="DFF21" s="93"/>
      <c r="DFG21" s="93"/>
      <c r="DFH21" s="93"/>
      <c r="DFI21" s="93"/>
      <c r="DFJ21" s="93"/>
      <c r="DFK21" s="93"/>
      <c r="DFL21" s="93"/>
      <c r="DFM21" s="93"/>
      <c r="DFN21" s="93"/>
      <c r="DFO21" s="93"/>
      <c r="DFP21" s="93"/>
      <c r="DFQ21" s="93"/>
      <c r="DFR21" s="93"/>
      <c r="DFS21" s="93"/>
      <c r="DFT21" s="93"/>
      <c r="DFU21" s="93"/>
      <c r="DFV21" s="93"/>
      <c r="DFW21" s="93"/>
      <c r="DFX21" s="93"/>
      <c r="DFY21" s="93"/>
      <c r="DFZ21" s="93"/>
      <c r="DGA21" s="93"/>
      <c r="DGB21" s="93"/>
      <c r="DGC21" s="93"/>
      <c r="DGD21" s="93"/>
      <c r="DGE21" s="93"/>
      <c r="DGF21" s="93"/>
      <c r="DGG21" s="93"/>
      <c r="DGH21" s="93"/>
      <c r="DGI21" s="93"/>
      <c r="DGJ21" s="93"/>
      <c r="DGK21" s="93"/>
      <c r="DGL21" s="93"/>
      <c r="DGM21" s="93"/>
      <c r="DGN21" s="93"/>
      <c r="DGO21" s="93"/>
      <c r="DGP21" s="93"/>
      <c r="DGQ21" s="93"/>
      <c r="DGR21" s="93"/>
      <c r="DGS21" s="93"/>
      <c r="DGT21" s="93"/>
      <c r="DGU21" s="93"/>
      <c r="DGV21" s="93"/>
      <c r="DGW21" s="93"/>
      <c r="DGX21" s="93"/>
      <c r="DGY21" s="93"/>
      <c r="DGZ21" s="93"/>
      <c r="DHA21" s="93"/>
      <c r="DHB21" s="93"/>
      <c r="DHC21" s="93"/>
      <c r="DHD21" s="93"/>
      <c r="DHE21" s="93"/>
      <c r="DHF21" s="93"/>
      <c r="DHG21" s="93"/>
      <c r="DHH21" s="93"/>
      <c r="DHI21" s="93"/>
      <c r="DHJ21" s="93"/>
      <c r="DHK21" s="93"/>
      <c r="DHL21" s="93"/>
      <c r="DHM21" s="93"/>
      <c r="DHN21" s="93"/>
      <c r="DHO21" s="93"/>
      <c r="DHP21" s="93"/>
      <c r="DHQ21" s="93"/>
      <c r="DHR21" s="93"/>
      <c r="DHS21" s="93"/>
      <c r="DHT21" s="93"/>
      <c r="DHU21" s="93"/>
      <c r="DHV21" s="93"/>
      <c r="DHW21" s="93"/>
      <c r="DHX21" s="93"/>
      <c r="DHY21" s="93"/>
      <c r="DHZ21" s="93"/>
      <c r="DIA21" s="93"/>
      <c r="DIB21" s="93"/>
      <c r="DIC21" s="93"/>
      <c r="DID21" s="93"/>
      <c r="DIE21" s="93"/>
      <c r="DIF21" s="93"/>
      <c r="DIG21" s="93"/>
      <c r="DIH21" s="93"/>
      <c r="DII21" s="93"/>
      <c r="DIJ21" s="93"/>
      <c r="DIK21" s="93"/>
      <c r="DIL21" s="93"/>
      <c r="DIM21" s="93"/>
      <c r="DIN21" s="93"/>
      <c r="DIO21" s="93"/>
      <c r="DIP21" s="93"/>
      <c r="DIQ21" s="93"/>
      <c r="DIR21" s="93"/>
      <c r="DIS21" s="93"/>
      <c r="DIT21" s="93"/>
      <c r="DIU21" s="93"/>
      <c r="DIV21" s="93"/>
      <c r="DIW21" s="93"/>
      <c r="DIX21" s="93"/>
      <c r="DIY21" s="93"/>
      <c r="DIZ21" s="93"/>
      <c r="DJA21" s="93"/>
      <c r="DJB21" s="93"/>
      <c r="DJC21" s="93"/>
      <c r="DJD21" s="93"/>
      <c r="DJE21" s="93"/>
      <c r="DJF21" s="93"/>
      <c r="DJG21" s="93"/>
      <c r="DJH21" s="93"/>
      <c r="DJI21" s="93"/>
      <c r="DJJ21" s="93"/>
      <c r="DJK21" s="93"/>
      <c r="DJL21" s="93"/>
      <c r="DJM21" s="93"/>
      <c r="DJN21" s="93"/>
      <c r="DJO21" s="93"/>
      <c r="DJP21" s="93"/>
      <c r="DJQ21" s="93"/>
      <c r="DJR21" s="93"/>
      <c r="DJS21" s="93"/>
      <c r="DJT21" s="93"/>
      <c r="DJU21" s="93"/>
      <c r="DJV21" s="93"/>
      <c r="DJW21" s="93"/>
      <c r="DJX21" s="93"/>
      <c r="DJY21" s="93"/>
      <c r="DJZ21" s="93"/>
      <c r="DKA21" s="93"/>
      <c r="DKB21" s="93"/>
      <c r="DKC21" s="93"/>
      <c r="DKD21" s="93"/>
      <c r="DKE21" s="93"/>
      <c r="DKF21" s="93"/>
      <c r="DKG21" s="93"/>
      <c r="DKH21" s="93"/>
      <c r="DKI21" s="93"/>
      <c r="DKJ21" s="93"/>
      <c r="DKK21" s="93"/>
      <c r="DKL21" s="93"/>
      <c r="DKM21" s="93"/>
      <c r="DKN21" s="93"/>
      <c r="DKO21" s="93"/>
      <c r="DKP21" s="93"/>
      <c r="DKQ21" s="93"/>
      <c r="DKR21" s="93"/>
      <c r="DKS21" s="93"/>
      <c r="DKT21" s="93"/>
      <c r="DKU21" s="93"/>
      <c r="DKV21" s="93"/>
      <c r="DKW21" s="93"/>
      <c r="DKX21" s="93"/>
      <c r="DKY21" s="93"/>
      <c r="DKZ21" s="93"/>
      <c r="DLA21" s="93"/>
      <c r="DLB21" s="93"/>
      <c r="DLC21" s="93"/>
      <c r="DLD21" s="93"/>
      <c r="DLE21" s="93"/>
      <c r="DLF21" s="93"/>
      <c r="DLG21" s="93"/>
      <c r="DLH21" s="93"/>
      <c r="DLI21" s="93"/>
      <c r="DLJ21" s="93"/>
      <c r="DLK21" s="93"/>
      <c r="DLL21" s="93"/>
      <c r="DLM21" s="93"/>
      <c r="DLN21" s="93"/>
      <c r="DLO21" s="93"/>
      <c r="DLP21" s="93"/>
      <c r="DLQ21" s="93"/>
      <c r="DLR21" s="93"/>
      <c r="DLS21" s="93"/>
      <c r="DLT21" s="93"/>
      <c r="DLU21" s="93"/>
      <c r="DLV21" s="93"/>
      <c r="DLW21" s="93"/>
      <c r="DLX21" s="93"/>
      <c r="DLY21" s="93"/>
      <c r="DLZ21" s="93"/>
      <c r="DMA21" s="93"/>
      <c r="DMB21" s="93"/>
      <c r="DMC21" s="93"/>
      <c r="DMD21" s="93"/>
      <c r="DME21" s="93"/>
      <c r="DMF21" s="93"/>
      <c r="DMG21" s="93"/>
      <c r="DMH21" s="93"/>
      <c r="DMI21" s="93"/>
      <c r="DMJ21" s="93"/>
      <c r="DMK21" s="93"/>
      <c r="DML21" s="93"/>
      <c r="DMM21" s="93"/>
      <c r="DMN21" s="93"/>
      <c r="DMO21" s="93"/>
      <c r="DMP21" s="93"/>
      <c r="DMQ21" s="93"/>
      <c r="DMR21" s="93"/>
      <c r="DMS21" s="93"/>
      <c r="DMT21" s="93"/>
      <c r="DMU21" s="93"/>
      <c r="DMV21" s="93"/>
      <c r="DMW21" s="93"/>
      <c r="DMX21" s="93"/>
      <c r="DMY21" s="93"/>
      <c r="DMZ21" s="93"/>
      <c r="DNA21" s="93"/>
      <c r="DNB21" s="93"/>
      <c r="DNC21" s="93"/>
      <c r="DND21" s="93"/>
      <c r="DNE21" s="93"/>
      <c r="DNF21" s="93"/>
      <c r="DNG21" s="93"/>
      <c r="DNH21" s="93"/>
      <c r="DNI21" s="93"/>
      <c r="DNJ21" s="93"/>
      <c r="DNK21" s="93"/>
      <c r="DNL21" s="93"/>
      <c r="DNM21" s="93"/>
      <c r="DNN21" s="93"/>
      <c r="DNO21" s="93"/>
      <c r="DNP21" s="93"/>
      <c r="DNQ21" s="93"/>
      <c r="DNR21" s="93"/>
      <c r="DNS21" s="93"/>
      <c r="DNT21" s="93"/>
      <c r="DNU21" s="93"/>
      <c r="DNV21" s="93"/>
      <c r="DNW21" s="93"/>
      <c r="DNX21" s="93"/>
      <c r="DNY21" s="93"/>
      <c r="DNZ21" s="93"/>
      <c r="DOA21" s="93"/>
      <c r="DOB21" s="93"/>
      <c r="DOC21" s="93"/>
      <c r="DOD21" s="93"/>
      <c r="DOE21" s="93"/>
      <c r="DOF21" s="93"/>
      <c r="DOG21" s="93"/>
      <c r="DOH21" s="93"/>
      <c r="DOI21" s="93"/>
      <c r="DOJ21" s="93"/>
      <c r="DOK21" s="93"/>
      <c r="DOL21" s="93"/>
      <c r="DOM21" s="93"/>
      <c r="DON21" s="93"/>
      <c r="DOO21" s="93"/>
      <c r="DOP21" s="93"/>
      <c r="DOQ21" s="93"/>
      <c r="DOR21" s="93"/>
      <c r="DOS21" s="93"/>
      <c r="DOT21" s="93"/>
      <c r="DOU21" s="93"/>
      <c r="DOV21" s="93"/>
      <c r="DOW21" s="93"/>
      <c r="DOX21" s="93"/>
      <c r="DOY21" s="93"/>
      <c r="DOZ21" s="93"/>
      <c r="DPA21" s="93"/>
      <c r="DPB21" s="93"/>
      <c r="DPC21" s="93"/>
      <c r="DPD21" s="93"/>
      <c r="DPE21" s="93"/>
      <c r="DPF21" s="93"/>
      <c r="DPG21" s="93"/>
      <c r="DPH21" s="93"/>
      <c r="DPI21" s="93"/>
      <c r="DPJ21" s="93"/>
      <c r="DPK21" s="93"/>
      <c r="DPL21" s="93"/>
      <c r="DPM21" s="93"/>
      <c r="DPN21" s="93"/>
      <c r="DPO21" s="93"/>
      <c r="DPP21" s="93"/>
      <c r="DPQ21" s="93"/>
      <c r="DPR21" s="93"/>
      <c r="DPS21" s="93"/>
      <c r="DPT21" s="93"/>
      <c r="DPU21" s="93"/>
      <c r="DPV21" s="93"/>
      <c r="DPW21" s="93"/>
      <c r="DPX21" s="93"/>
      <c r="DPY21" s="93"/>
      <c r="DPZ21" s="93"/>
      <c r="DQA21" s="93"/>
      <c r="DQB21" s="93"/>
      <c r="DQC21" s="93"/>
      <c r="DQD21" s="93"/>
      <c r="DQE21" s="93"/>
      <c r="DQF21" s="93"/>
      <c r="DQG21" s="93"/>
      <c r="DQH21" s="93"/>
      <c r="DQI21" s="93"/>
      <c r="DQJ21" s="93"/>
      <c r="DQK21" s="93"/>
      <c r="DQL21" s="93"/>
      <c r="DQM21" s="93"/>
      <c r="DQN21" s="93"/>
      <c r="DQO21" s="93"/>
      <c r="DQP21" s="93"/>
      <c r="DQQ21" s="93"/>
      <c r="DQR21" s="93"/>
      <c r="DQS21" s="93"/>
      <c r="DQT21" s="93"/>
      <c r="DQU21" s="93"/>
      <c r="DQV21" s="93"/>
      <c r="DQW21" s="93"/>
      <c r="DQX21" s="93"/>
      <c r="DQY21" s="93"/>
      <c r="DQZ21" s="93"/>
      <c r="DRA21" s="93"/>
      <c r="DRB21" s="93"/>
      <c r="DRC21" s="93"/>
      <c r="DRD21" s="93"/>
      <c r="DRE21" s="93"/>
      <c r="DRF21" s="93"/>
      <c r="DRG21" s="93"/>
      <c r="DRH21" s="93"/>
      <c r="DRI21" s="93"/>
      <c r="DRJ21" s="93"/>
      <c r="DRK21" s="93"/>
      <c r="DRL21" s="93"/>
      <c r="DRM21" s="93"/>
      <c r="DRN21" s="93"/>
      <c r="DRO21" s="93"/>
      <c r="DRP21" s="93"/>
      <c r="DRQ21" s="93"/>
      <c r="DRR21" s="93"/>
      <c r="DRS21" s="93"/>
      <c r="DRT21" s="93"/>
      <c r="DRU21" s="93"/>
      <c r="DRV21" s="93"/>
      <c r="DRW21" s="93"/>
      <c r="DRX21" s="93"/>
      <c r="DRY21" s="93"/>
      <c r="DRZ21" s="93"/>
      <c r="DSA21" s="93"/>
      <c r="DSB21" s="93"/>
      <c r="DSC21" s="93"/>
      <c r="DSD21" s="93"/>
      <c r="DSE21" s="93"/>
      <c r="DSF21" s="93"/>
      <c r="DSG21" s="93"/>
      <c r="DSH21" s="93"/>
      <c r="DSI21" s="93"/>
      <c r="DSJ21" s="93"/>
      <c r="DSK21" s="93"/>
      <c r="DSL21" s="93"/>
      <c r="DSM21" s="93"/>
      <c r="DSN21" s="93"/>
      <c r="DSO21" s="93"/>
      <c r="DSP21" s="93"/>
      <c r="DSQ21" s="93"/>
      <c r="DSR21" s="93"/>
      <c r="DSS21" s="93"/>
      <c r="DST21" s="93"/>
      <c r="DSU21" s="93"/>
      <c r="DSV21" s="93"/>
      <c r="DSW21" s="93"/>
      <c r="DSX21" s="93"/>
      <c r="DSY21" s="93"/>
      <c r="DSZ21" s="93"/>
      <c r="DTA21" s="93"/>
      <c r="DTB21" s="93"/>
      <c r="DTC21" s="93"/>
      <c r="DTD21" s="93"/>
      <c r="DTE21" s="93"/>
      <c r="DTF21" s="93"/>
      <c r="DTG21" s="93"/>
      <c r="DTH21" s="93"/>
      <c r="DTI21" s="93"/>
      <c r="DTJ21" s="93"/>
      <c r="DTK21" s="93"/>
      <c r="DTL21" s="93"/>
      <c r="DTM21" s="93"/>
      <c r="DTN21" s="93"/>
      <c r="DTO21" s="93"/>
      <c r="DTP21" s="93"/>
      <c r="DTQ21" s="93"/>
      <c r="DTR21" s="93"/>
      <c r="DTS21" s="93"/>
      <c r="DTT21" s="93"/>
      <c r="DTU21" s="93"/>
      <c r="DTV21" s="93"/>
      <c r="DTW21" s="93"/>
      <c r="DTX21" s="93"/>
      <c r="DTY21" s="93"/>
      <c r="DTZ21" s="93"/>
      <c r="DUA21" s="93"/>
      <c r="DUB21" s="93"/>
      <c r="DUC21" s="93"/>
      <c r="DUD21" s="93"/>
      <c r="DUE21" s="93"/>
      <c r="DUF21" s="93"/>
      <c r="DUG21" s="93"/>
      <c r="DUH21" s="93"/>
      <c r="DUI21" s="93"/>
      <c r="DUJ21" s="93"/>
      <c r="DUK21" s="93"/>
      <c r="DUL21" s="93"/>
      <c r="DUM21" s="93"/>
      <c r="DUN21" s="93"/>
      <c r="DUO21" s="93"/>
      <c r="DUP21" s="93"/>
      <c r="DUQ21" s="93"/>
      <c r="DUR21" s="93"/>
      <c r="DUS21" s="93"/>
      <c r="DUT21" s="93"/>
      <c r="DUU21" s="93"/>
      <c r="DUV21" s="93"/>
      <c r="DUW21" s="93"/>
      <c r="DUX21" s="93"/>
      <c r="DUY21" s="93"/>
      <c r="DUZ21" s="93"/>
      <c r="DVA21" s="93"/>
      <c r="DVB21" s="93"/>
      <c r="DVC21" s="93"/>
      <c r="DVD21" s="93"/>
      <c r="DVE21" s="93"/>
      <c r="DVF21" s="93"/>
      <c r="DVG21" s="93"/>
      <c r="DVH21" s="93"/>
      <c r="DVI21" s="93"/>
      <c r="DVJ21" s="93"/>
      <c r="DVK21" s="93"/>
      <c r="DVL21" s="93"/>
      <c r="DVM21" s="93"/>
      <c r="DVN21" s="93"/>
      <c r="DVO21" s="93"/>
      <c r="DVP21" s="93"/>
      <c r="DVQ21" s="93"/>
      <c r="DVR21" s="93"/>
      <c r="DVS21" s="93"/>
      <c r="DVT21" s="93"/>
      <c r="DVU21" s="93"/>
      <c r="DVV21" s="93"/>
      <c r="DVW21" s="93"/>
      <c r="DVX21" s="93"/>
      <c r="DVY21" s="93"/>
      <c r="DVZ21" s="93"/>
      <c r="DWA21" s="93"/>
      <c r="DWB21" s="93"/>
      <c r="DWC21" s="93"/>
      <c r="DWD21" s="93"/>
      <c r="DWE21" s="93"/>
      <c r="DWF21" s="93"/>
      <c r="DWG21" s="93"/>
      <c r="DWH21" s="93"/>
      <c r="DWI21" s="93"/>
      <c r="DWJ21" s="93"/>
      <c r="DWK21" s="93"/>
      <c r="DWL21" s="93"/>
      <c r="DWM21" s="93"/>
      <c r="DWN21" s="93"/>
      <c r="DWO21" s="93"/>
      <c r="DWP21" s="93"/>
      <c r="DWQ21" s="93"/>
      <c r="DWR21" s="93"/>
      <c r="DWS21" s="93"/>
      <c r="DWT21" s="93"/>
      <c r="DWU21" s="93"/>
      <c r="DWV21" s="93"/>
      <c r="DWW21" s="93"/>
      <c r="DWX21" s="93"/>
      <c r="DWY21" s="93"/>
      <c r="DWZ21" s="93"/>
      <c r="DXA21" s="93"/>
      <c r="DXB21" s="93"/>
      <c r="DXC21" s="93"/>
      <c r="DXD21" s="93"/>
      <c r="DXE21" s="93"/>
      <c r="DXF21" s="93"/>
      <c r="DXG21" s="93"/>
      <c r="DXH21" s="93"/>
      <c r="DXI21" s="93"/>
      <c r="DXJ21" s="93"/>
      <c r="DXK21" s="93"/>
      <c r="DXL21" s="93"/>
      <c r="DXM21" s="93"/>
      <c r="DXN21" s="93"/>
      <c r="DXO21" s="93"/>
      <c r="DXP21" s="93"/>
      <c r="DXQ21" s="93"/>
      <c r="DXR21" s="93"/>
      <c r="DXS21" s="93"/>
      <c r="DXT21" s="93"/>
      <c r="DXU21" s="93"/>
      <c r="DXV21" s="93"/>
      <c r="DXW21" s="93"/>
      <c r="DXX21" s="93"/>
      <c r="DXY21" s="93"/>
      <c r="DXZ21" s="93"/>
      <c r="DYA21" s="93"/>
      <c r="DYB21" s="93"/>
      <c r="DYC21" s="93"/>
      <c r="DYD21" s="93"/>
      <c r="DYE21" s="93"/>
      <c r="DYF21" s="93"/>
      <c r="DYG21" s="93"/>
      <c r="DYH21" s="93"/>
      <c r="DYI21" s="93"/>
      <c r="DYJ21" s="93"/>
      <c r="DYK21" s="93"/>
      <c r="DYL21" s="93"/>
      <c r="DYM21" s="93"/>
      <c r="DYN21" s="93"/>
      <c r="DYO21" s="93"/>
      <c r="DYP21" s="93"/>
      <c r="DYQ21" s="93"/>
      <c r="DYR21" s="93"/>
      <c r="DYS21" s="93"/>
      <c r="DYT21" s="93"/>
      <c r="DYU21" s="93"/>
      <c r="DYV21" s="93"/>
      <c r="DYW21" s="93"/>
      <c r="DYX21" s="93"/>
      <c r="DYY21" s="93"/>
      <c r="DYZ21" s="93"/>
      <c r="DZA21" s="93"/>
      <c r="DZB21" s="93"/>
      <c r="DZC21" s="93"/>
      <c r="DZD21" s="93"/>
      <c r="DZE21" s="93"/>
      <c r="DZF21" s="93"/>
      <c r="DZG21" s="93"/>
      <c r="DZH21" s="93"/>
      <c r="DZI21" s="93"/>
      <c r="DZJ21" s="93"/>
      <c r="DZK21" s="93"/>
      <c r="DZL21" s="93"/>
      <c r="DZM21" s="93"/>
      <c r="DZN21" s="93"/>
      <c r="DZO21" s="93"/>
      <c r="DZP21" s="93"/>
      <c r="DZQ21" s="93"/>
      <c r="DZR21" s="93"/>
      <c r="DZS21" s="93"/>
      <c r="DZT21" s="93"/>
      <c r="DZU21" s="93"/>
      <c r="DZV21" s="93"/>
      <c r="DZW21" s="93"/>
      <c r="DZX21" s="93"/>
      <c r="DZY21" s="93"/>
      <c r="DZZ21" s="93"/>
      <c r="EAA21" s="93"/>
      <c r="EAB21" s="93"/>
      <c r="EAC21" s="93"/>
      <c r="EAD21" s="93"/>
      <c r="EAE21" s="93"/>
      <c r="EAF21" s="93"/>
      <c r="EAG21" s="93"/>
      <c r="EAH21" s="93"/>
      <c r="EAI21" s="93"/>
      <c r="EAJ21" s="93"/>
      <c r="EAK21" s="93"/>
      <c r="EAL21" s="93"/>
      <c r="EAM21" s="93"/>
      <c r="EAN21" s="93"/>
      <c r="EAO21" s="93"/>
      <c r="EAP21" s="93"/>
      <c r="EAQ21" s="93"/>
      <c r="EAR21" s="93"/>
      <c r="EAS21" s="93"/>
      <c r="EAT21" s="93"/>
      <c r="EAU21" s="93"/>
      <c r="EAV21" s="93"/>
      <c r="EAW21" s="93"/>
      <c r="EAX21" s="93"/>
      <c r="EAY21" s="93"/>
      <c r="EAZ21" s="93"/>
      <c r="EBA21" s="93"/>
      <c r="EBB21" s="93"/>
      <c r="EBC21" s="93"/>
      <c r="EBD21" s="93"/>
      <c r="EBE21" s="93"/>
      <c r="EBF21" s="93"/>
      <c r="EBG21" s="93"/>
      <c r="EBH21" s="93"/>
      <c r="EBI21" s="93"/>
      <c r="EBJ21" s="93"/>
      <c r="EBK21" s="93"/>
      <c r="EBL21" s="93"/>
      <c r="EBM21" s="93"/>
      <c r="EBN21" s="93"/>
      <c r="EBO21" s="93"/>
      <c r="EBP21" s="93"/>
      <c r="EBQ21" s="93"/>
      <c r="EBR21" s="93"/>
      <c r="EBS21" s="93"/>
      <c r="EBT21" s="93"/>
      <c r="EBU21" s="93"/>
      <c r="EBV21" s="93"/>
      <c r="EBW21" s="93"/>
      <c r="EBX21" s="93"/>
      <c r="EBY21" s="93"/>
      <c r="EBZ21" s="93"/>
      <c r="ECA21" s="93"/>
      <c r="ECB21" s="93"/>
      <c r="ECC21" s="93"/>
      <c r="ECD21" s="93"/>
      <c r="ECE21" s="93"/>
      <c r="ECF21" s="93"/>
      <c r="ECG21" s="93"/>
      <c r="ECH21" s="93"/>
      <c r="ECI21" s="93"/>
      <c r="ECJ21" s="93"/>
      <c r="ECK21" s="93"/>
      <c r="ECL21" s="93"/>
      <c r="ECM21" s="93"/>
      <c r="ECN21" s="93"/>
      <c r="ECO21" s="93"/>
      <c r="ECP21" s="93"/>
      <c r="ECQ21" s="93"/>
      <c r="ECR21" s="93"/>
      <c r="ECS21" s="93"/>
      <c r="ECT21" s="93"/>
      <c r="ECU21" s="93"/>
      <c r="ECV21" s="93"/>
      <c r="ECW21" s="93"/>
      <c r="ECX21" s="93"/>
      <c r="ECY21" s="93"/>
      <c r="ECZ21" s="93"/>
      <c r="EDA21" s="93"/>
      <c r="EDB21" s="93"/>
      <c r="EDC21" s="93"/>
      <c r="EDD21" s="93"/>
      <c r="EDE21" s="93"/>
      <c r="EDF21" s="93"/>
      <c r="EDG21" s="93"/>
      <c r="EDH21" s="93"/>
      <c r="EDI21" s="93"/>
      <c r="EDJ21" s="93"/>
      <c r="EDK21" s="93"/>
      <c r="EDL21" s="93"/>
      <c r="EDM21" s="93"/>
      <c r="EDN21" s="93"/>
      <c r="EDO21" s="93"/>
      <c r="EDP21" s="93"/>
      <c r="EDQ21" s="93"/>
      <c r="EDR21" s="93"/>
      <c r="EDS21" s="93"/>
      <c r="EDT21" s="93"/>
      <c r="EDU21" s="93"/>
      <c r="EDV21" s="93"/>
      <c r="EDW21" s="93"/>
      <c r="EDX21" s="93"/>
      <c r="EDY21" s="93"/>
      <c r="EDZ21" s="93"/>
      <c r="EEA21" s="93"/>
      <c r="EEB21" s="93"/>
      <c r="EEC21" s="93"/>
      <c r="EED21" s="93"/>
      <c r="EEE21" s="93"/>
      <c r="EEF21" s="93"/>
      <c r="EEG21" s="93"/>
      <c r="EEH21" s="93"/>
      <c r="EEI21" s="93"/>
      <c r="EEJ21" s="93"/>
      <c r="EEK21" s="93"/>
      <c r="EEL21" s="93"/>
      <c r="EEM21" s="93"/>
      <c r="EEN21" s="93"/>
      <c r="EEO21" s="93"/>
      <c r="EEP21" s="93"/>
      <c r="EEQ21" s="93"/>
      <c r="EER21" s="93"/>
      <c r="EES21" s="93"/>
      <c r="EET21" s="93"/>
      <c r="EEU21" s="93"/>
      <c r="EEV21" s="93"/>
      <c r="EEW21" s="93"/>
      <c r="EEX21" s="93"/>
      <c r="EEY21" s="93"/>
      <c r="EEZ21" s="93"/>
      <c r="EFA21" s="93"/>
      <c r="EFB21" s="93"/>
      <c r="EFC21" s="93"/>
      <c r="EFD21" s="93"/>
      <c r="EFE21" s="93"/>
      <c r="EFF21" s="93"/>
      <c r="EFG21" s="93"/>
      <c r="EFH21" s="93"/>
      <c r="EFI21" s="93"/>
      <c r="EFJ21" s="93"/>
      <c r="EFK21" s="93"/>
      <c r="EFL21" s="93"/>
      <c r="EFM21" s="93"/>
      <c r="EFN21" s="93"/>
      <c r="EFO21" s="93"/>
      <c r="EFP21" s="93"/>
      <c r="EFQ21" s="93"/>
      <c r="EFR21" s="93"/>
      <c r="EFS21" s="93"/>
      <c r="EFT21" s="93"/>
      <c r="EFU21" s="93"/>
      <c r="EFV21" s="93"/>
      <c r="EFW21" s="93"/>
      <c r="EFX21" s="93"/>
      <c r="EFY21" s="93"/>
      <c r="EFZ21" s="93"/>
      <c r="EGA21" s="93"/>
      <c r="EGB21" s="93"/>
      <c r="EGC21" s="93"/>
      <c r="EGD21" s="93"/>
      <c r="EGE21" s="93"/>
      <c r="EGF21" s="93"/>
      <c r="EGG21" s="93"/>
      <c r="EGH21" s="93"/>
      <c r="EGI21" s="93"/>
      <c r="EGJ21" s="93"/>
      <c r="EGK21" s="93"/>
      <c r="EGL21" s="93"/>
      <c r="EGM21" s="93"/>
      <c r="EGN21" s="93"/>
      <c r="EGO21" s="93"/>
      <c r="EGP21" s="93"/>
      <c r="EGQ21" s="93"/>
      <c r="EGR21" s="93"/>
      <c r="EGS21" s="93"/>
      <c r="EGT21" s="93"/>
      <c r="EGU21" s="93"/>
      <c r="EGV21" s="93"/>
      <c r="EGW21" s="93"/>
      <c r="EGX21" s="93"/>
      <c r="EGY21" s="93"/>
      <c r="EGZ21" s="93"/>
      <c r="EHA21" s="93"/>
      <c r="EHB21" s="93"/>
      <c r="EHC21" s="93"/>
      <c r="EHD21" s="93"/>
      <c r="EHE21" s="93"/>
      <c r="EHF21" s="93"/>
      <c r="EHG21" s="93"/>
      <c r="EHH21" s="93"/>
      <c r="EHI21" s="93"/>
      <c r="EHJ21" s="93"/>
      <c r="EHK21" s="93"/>
      <c r="EHL21" s="93"/>
      <c r="EHM21" s="93"/>
      <c r="EHN21" s="93"/>
      <c r="EHO21" s="93"/>
      <c r="EHP21" s="93"/>
      <c r="EHQ21" s="93"/>
      <c r="EHR21" s="93"/>
      <c r="EHS21" s="93"/>
      <c r="EHT21" s="93"/>
      <c r="EHU21" s="93"/>
      <c r="EHV21" s="93"/>
      <c r="EHW21" s="93"/>
      <c r="EHX21" s="93"/>
      <c r="EHY21" s="93"/>
      <c r="EHZ21" s="93"/>
      <c r="EIA21" s="93"/>
      <c r="EIB21" s="93"/>
      <c r="EIC21" s="93"/>
      <c r="EID21" s="93"/>
      <c r="EIE21" s="93"/>
      <c r="EIF21" s="93"/>
      <c r="EIG21" s="93"/>
      <c r="EIH21" s="93"/>
      <c r="EII21" s="93"/>
      <c r="EIJ21" s="93"/>
      <c r="EIK21" s="93"/>
      <c r="EIL21" s="93"/>
      <c r="EIM21" s="93"/>
      <c r="EIN21" s="93"/>
      <c r="EIO21" s="93"/>
      <c r="EIP21" s="93"/>
      <c r="EIQ21" s="93"/>
      <c r="EIR21" s="93"/>
      <c r="EIS21" s="93"/>
      <c r="EIT21" s="93"/>
      <c r="EIU21" s="93"/>
      <c r="EIV21" s="93"/>
      <c r="EIW21" s="93"/>
      <c r="EIX21" s="93"/>
      <c r="EIY21" s="93"/>
      <c r="EIZ21" s="93"/>
      <c r="EJA21" s="93"/>
      <c r="EJB21" s="93"/>
      <c r="EJC21" s="93"/>
      <c r="EJD21" s="93"/>
      <c r="EJE21" s="93"/>
      <c r="EJF21" s="93"/>
      <c r="EJG21" s="93"/>
      <c r="EJH21" s="93"/>
      <c r="EJI21" s="93"/>
      <c r="EJJ21" s="93"/>
      <c r="EJK21" s="93"/>
      <c r="EJL21" s="93"/>
      <c r="EJM21" s="93"/>
      <c r="EJN21" s="93"/>
      <c r="EJO21" s="93"/>
      <c r="EJP21" s="93"/>
      <c r="EJQ21" s="93"/>
      <c r="EJR21" s="93"/>
      <c r="EJS21" s="93"/>
      <c r="EJT21" s="93"/>
      <c r="EJU21" s="93"/>
      <c r="EJV21" s="93"/>
      <c r="EJW21" s="93"/>
      <c r="EJX21" s="93"/>
      <c r="EJY21" s="93"/>
      <c r="EJZ21" s="93"/>
      <c r="EKA21" s="93"/>
      <c r="EKB21" s="93"/>
      <c r="EKC21" s="93"/>
      <c r="EKD21" s="93"/>
      <c r="EKE21" s="93"/>
      <c r="EKF21" s="93"/>
      <c r="EKG21" s="93"/>
      <c r="EKH21" s="93"/>
      <c r="EKI21" s="93"/>
      <c r="EKJ21" s="93"/>
      <c r="EKK21" s="93"/>
      <c r="EKL21" s="93"/>
      <c r="EKM21" s="93"/>
      <c r="EKN21" s="93"/>
      <c r="EKO21" s="93"/>
      <c r="EKP21" s="93"/>
      <c r="EKQ21" s="93"/>
      <c r="EKR21" s="93"/>
      <c r="EKS21" s="93"/>
      <c r="EKT21" s="93"/>
      <c r="EKU21" s="93"/>
      <c r="EKV21" s="93"/>
      <c r="EKW21" s="93"/>
      <c r="EKX21" s="93"/>
      <c r="EKY21" s="93"/>
      <c r="EKZ21" s="93"/>
      <c r="ELA21" s="93"/>
      <c r="ELB21" s="93"/>
      <c r="ELC21" s="93"/>
      <c r="ELD21" s="93"/>
      <c r="ELE21" s="93"/>
      <c r="ELF21" s="93"/>
      <c r="ELG21" s="93"/>
      <c r="ELH21" s="93"/>
      <c r="ELI21" s="93"/>
      <c r="ELJ21" s="93"/>
      <c r="ELK21" s="93"/>
      <c r="ELL21" s="93"/>
      <c r="ELM21" s="93"/>
      <c r="ELN21" s="93"/>
      <c r="ELO21" s="93"/>
      <c r="ELP21" s="93"/>
      <c r="ELQ21" s="93"/>
      <c r="ELR21" s="93"/>
      <c r="ELS21" s="93"/>
      <c r="ELT21" s="93"/>
      <c r="ELU21" s="93"/>
      <c r="ELV21" s="93"/>
      <c r="ELW21" s="93"/>
      <c r="ELX21" s="93"/>
      <c r="ELY21" s="93"/>
      <c r="ELZ21" s="93"/>
      <c r="EMA21" s="93"/>
      <c r="EMB21" s="93"/>
      <c r="EMC21" s="93"/>
      <c r="EMD21" s="93"/>
      <c r="EME21" s="93"/>
      <c r="EMF21" s="93"/>
      <c r="EMG21" s="93"/>
      <c r="EMH21" s="93"/>
      <c r="EMI21" s="93"/>
      <c r="EMJ21" s="93"/>
      <c r="EMK21" s="93"/>
      <c r="EML21" s="93"/>
      <c r="EMM21" s="93"/>
      <c r="EMN21" s="93"/>
      <c r="EMO21" s="93"/>
      <c r="EMP21" s="93"/>
      <c r="EMQ21" s="93"/>
      <c r="EMR21" s="93"/>
      <c r="EMS21" s="93"/>
      <c r="EMT21" s="93"/>
      <c r="EMU21" s="93"/>
      <c r="EMV21" s="93"/>
      <c r="EMW21" s="93"/>
      <c r="EMX21" s="93"/>
      <c r="EMY21" s="93"/>
      <c r="EMZ21" s="93"/>
      <c r="ENA21" s="93"/>
      <c r="ENB21" s="93"/>
      <c r="ENC21" s="93"/>
      <c r="END21" s="93"/>
      <c r="ENE21" s="93"/>
      <c r="ENF21" s="93"/>
      <c r="ENG21" s="93"/>
      <c r="ENH21" s="93"/>
      <c r="ENI21" s="93"/>
      <c r="ENJ21" s="93"/>
      <c r="ENK21" s="93"/>
      <c r="ENL21" s="93"/>
      <c r="ENM21" s="93"/>
      <c r="ENN21" s="93"/>
      <c r="ENO21" s="93"/>
      <c r="ENP21" s="93"/>
      <c r="ENQ21" s="93"/>
      <c r="ENR21" s="93"/>
      <c r="ENS21" s="93"/>
      <c r="ENT21" s="93"/>
      <c r="ENU21" s="93"/>
      <c r="ENV21" s="93"/>
      <c r="ENW21" s="93"/>
      <c r="ENX21" s="93"/>
      <c r="ENY21" s="93"/>
      <c r="ENZ21" s="93"/>
      <c r="EOA21" s="93"/>
      <c r="EOB21" s="93"/>
      <c r="EOC21" s="93"/>
      <c r="EOD21" s="93"/>
      <c r="EOE21" s="93"/>
      <c r="EOF21" s="93"/>
      <c r="EOG21" s="93"/>
      <c r="EOH21" s="93"/>
      <c r="EOI21" s="93"/>
      <c r="EOJ21" s="93"/>
      <c r="EOK21" s="93"/>
      <c r="EOL21" s="93"/>
      <c r="EOM21" s="93"/>
      <c r="EON21" s="93"/>
      <c r="EOO21" s="93"/>
      <c r="EOP21" s="93"/>
      <c r="EOQ21" s="93"/>
      <c r="EOR21" s="93"/>
      <c r="EOS21" s="93"/>
      <c r="EOT21" s="93"/>
      <c r="EOU21" s="93"/>
      <c r="EOV21" s="93"/>
      <c r="EOW21" s="93"/>
      <c r="EOX21" s="93"/>
      <c r="EOY21" s="93"/>
      <c r="EOZ21" s="93"/>
      <c r="EPA21" s="93"/>
      <c r="EPB21" s="93"/>
      <c r="EPC21" s="93"/>
      <c r="EPD21" s="93"/>
      <c r="EPE21" s="93"/>
      <c r="EPF21" s="93"/>
      <c r="EPG21" s="93"/>
      <c r="EPH21" s="93"/>
      <c r="EPI21" s="93"/>
      <c r="EPJ21" s="93"/>
      <c r="EPK21" s="93"/>
      <c r="EPL21" s="93"/>
      <c r="EPM21" s="93"/>
      <c r="EPN21" s="93"/>
      <c r="EPO21" s="93"/>
      <c r="EPP21" s="93"/>
      <c r="EPQ21" s="93"/>
      <c r="EPR21" s="93"/>
      <c r="EPS21" s="93"/>
      <c r="EPT21" s="93"/>
      <c r="EPU21" s="93"/>
      <c r="EPV21" s="93"/>
      <c r="EPW21" s="93"/>
      <c r="EPX21" s="93"/>
      <c r="EPY21" s="93"/>
      <c r="EPZ21" s="93"/>
      <c r="EQA21" s="93"/>
      <c r="EQB21" s="93"/>
      <c r="EQC21" s="93"/>
      <c r="EQD21" s="93"/>
      <c r="EQE21" s="93"/>
      <c r="EQF21" s="93"/>
      <c r="EQG21" s="93"/>
      <c r="EQH21" s="93"/>
      <c r="EQI21" s="93"/>
      <c r="EQJ21" s="93"/>
      <c r="EQK21" s="93"/>
      <c r="EQL21" s="93"/>
      <c r="EQM21" s="93"/>
      <c r="EQN21" s="93"/>
      <c r="EQO21" s="93"/>
      <c r="EQP21" s="93"/>
      <c r="EQQ21" s="93"/>
      <c r="EQR21" s="93"/>
      <c r="EQS21" s="93"/>
      <c r="EQT21" s="93"/>
      <c r="EQU21" s="93"/>
      <c r="EQV21" s="93"/>
      <c r="EQW21" s="93"/>
      <c r="EQX21" s="93"/>
      <c r="EQY21" s="93"/>
      <c r="EQZ21" s="93"/>
      <c r="ERA21" s="93"/>
      <c r="ERB21" s="93"/>
      <c r="ERC21" s="93"/>
      <c r="ERD21" s="93"/>
      <c r="ERE21" s="93"/>
      <c r="ERF21" s="93"/>
      <c r="ERG21" s="93"/>
      <c r="ERH21" s="93"/>
      <c r="ERI21" s="93"/>
      <c r="ERJ21" s="93"/>
      <c r="ERK21" s="93"/>
      <c r="ERL21" s="93"/>
      <c r="ERM21" s="93"/>
      <c r="ERN21" s="93"/>
      <c r="ERO21" s="93"/>
      <c r="ERP21" s="93"/>
      <c r="ERQ21" s="93"/>
      <c r="ERR21" s="93"/>
      <c r="ERS21" s="93"/>
      <c r="ERT21" s="93"/>
      <c r="ERU21" s="93"/>
      <c r="ERV21" s="93"/>
      <c r="ERW21" s="93"/>
      <c r="ERX21" s="93"/>
      <c r="ERY21" s="93"/>
      <c r="ERZ21" s="93"/>
      <c r="ESA21" s="93"/>
      <c r="ESB21" s="93"/>
      <c r="ESC21" s="93"/>
      <c r="ESD21" s="93"/>
      <c r="ESE21" s="93"/>
      <c r="ESF21" s="93"/>
      <c r="ESG21" s="93"/>
      <c r="ESH21" s="93"/>
      <c r="ESI21" s="93"/>
      <c r="ESJ21" s="93"/>
      <c r="ESK21" s="93"/>
      <c r="ESL21" s="93"/>
      <c r="ESM21" s="93"/>
      <c r="ESN21" s="93"/>
      <c r="ESO21" s="93"/>
      <c r="ESP21" s="93"/>
      <c r="ESQ21" s="93"/>
      <c r="ESR21" s="93"/>
      <c r="ESS21" s="93"/>
      <c r="EST21" s="93"/>
      <c r="ESU21" s="93"/>
      <c r="ESV21" s="93"/>
      <c r="ESW21" s="93"/>
      <c r="ESX21" s="93"/>
      <c r="ESY21" s="93"/>
      <c r="ESZ21" s="93"/>
      <c r="ETA21" s="93"/>
      <c r="ETB21" s="93"/>
      <c r="ETC21" s="93"/>
      <c r="ETD21" s="93"/>
      <c r="ETE21" s="93"/>
      <c r="ETF21" s="93"/>
      <c r="ETG21" s="93"/>
      <c r="ETH21" s="93"/>
      <c r="ETI21" s="93"/>
      <c r="ETJ21" s="93"/>
      <c r="ETK21" s="93"/>
      <c r="ETL21" s="93"/>
      <c r="ETM21" s="93"/>
      <c r="ETN21" s="93"/>
      <c r="ETO21" s="93"/>
      <c r="ETP21" s="93"/>
      <c r="ETQ21" s="93"/>
      <c r="ETR21" s="93"/>
      <c r="ETS21" s="93"/>
      <c r="ETT21" s="93"/>
      <c r="ETU21" s="93"/>
      <c r="ETV21" s="93"/>
      <c r="ETW21" s="93"/>
      <c r="ETX21" s="93"/>
      <c r="ETY21" s="93"/>
      <c r="ETZ21" s="93"/>
      <c r="EUA21" s="93"/>
      <c r="EUB21" s="93"/>
      <c r="EUC21" s="93"/>
      <c r="EUD21" s="93"/>
      <c r="EUE21" s="93"/>
      <c r="EUF21" s="93"/>
      <c r="EUG21" s="93"/>
      <c r="EUH21" s="93"/>
      <c r="EUI21" s="93"/>
      <c r="EUJ21" s="93"/>
      <c r="EUK21" s="93"/>
      <c r="EUL21" s="93"/>
      <c r="EUM21" s="93"/>
      <c r="EUN21" s="93"/>
      <c r="EUO21" s="93"/>
      <c r="EUP21" s="93"/>
      <c r="EUQ21" s="93"/>
      <c r="EUR21" s="93"/>
      <c r="EUS21" s="93"/>
      <c r="EUT21" s="93"/>
      <c r="EUU21" s="93"/>
      <c r="EUV21" s="93"/>
      <c r="EUW21" s="93"/>
      <c r="EUX21" s="93"/>
      <c r="EUY21" s="93"/>
      <c r="EUZ21" s="93"/>
      <c r="EVA21" s="93"/>
      <c r="EVB21" s="93"/>
      <c r="EVC21" s="93"/>
      <c r="EVD21" s="93"/>
      <c r="EVE21" s="93"/>
      <c r="EVF21" s="93"/>
      <c r="EVG21" s="93"/>
      <c r="EVH21" s="93"/>
      <c r="EVI21" s="93"/>
      <c r="EVJ21" s="93"/>
      <c r="EVK21" s="93"/>
      <c r="EVL21" s="93"/>
      <c r="EVM21" s="93"/>
      <c r="EVN21" s="93"/>
      <c r="EVO21" s="93"/>
      <c r="EVP21" s="93"/>
      <c r="EVQ21" s="93"/>
      <c r="EVR21" s="93"/>
      <c r="EVS21" s="93"/>
      <c r="EVT21" s="93"/>
      <c r="EVU21" s="93"/>
      <c r="EVV21" s="93"/>
      <c r="EVW21" s="93"/>
      <c r="EVX21" s="93"/>
      <c r="EVY21" s="93"/>
      <c r="EVZ21" s="93"/>
      <c r="EWA21" s="93"/>
      <c r="EWB21" s="93"/>
      <c r="EWC21" s="93"/>
      <c r="EWD21" s="93"/>
      <c r="EWE21" s="93"/>
      <c r="EWF21" s="93"/>
      <c r="EWG21" s="93"/>
      <c r="EWH21" s="93"/>
      <c r="EWI21" s="93"/>
      <c r="EWJ21" s="93"/>
      <c r="EWK21" s="93"/>
      <c r="EWL21" s="93"/>
      <c r="EWM21" s="93"/>
      <c r="EWN21" s="93"/>
      <c r="EWO21" s="93"/>
      <c r="EWP21" s="93"/>
      <c r="EWQ21" s="93"/>
      <c r="EWR21" s="93"/>
      <c r="EWS21" s="93"/>
      <c r="EWT21" s="93"/>
      <c r="EWU21" s="93"/>
      <c r="EWV21" s="93"/>
      <c r="EWW21" s="93"/>
      <c r="EWX21" s="93"/>
      <c r="EWY21" s="93"/>
      <c r="EWZ21" s="93"/>
      <c r="EXA21" s="93"/>
      <c r="EXB21" s="93"/>
      <c r="EXC21" s="93"/>
      <c r="EXD21" s="93"/>
      <c r="EXE21" s="93"/>
      <c r="EXF21" s="93"/>
      <c r="EXG21" s="93"/>
      <c r="EXH21" s="93"/>
      <c r="EXI21" s="93"/>
      <c r="EXJ21" s="93"/>
      <c r="EXK21" s="93"/>
      <c r="EXL21" s="93"/>
      <c r="EXM21" s="93"/>
      <c r="EXN21" s="93"/>
      <c r="EXO21" s="93"/>
      <c r="EXP21" s="93"/>
      <c r="EXQ21" s="93"/>
      <c r="EXR21" s="93"/>
      <c r="EXS21" s="93"/>
      <c r="EXT21" s="93"/>
      <c r="EXU21" s="93"/>
      <c r="EXV21" s="93"/>
      <c r="EXW21" s="93"/>
      <c r="EXX21" s="93"/>
      <c r="EXY21" s="93"/>
      <c r="EXZ21" s="93"/>
      <c r="EYA21" s="93"/>
      <c r="EYB21" s="93"/>
      <c r="EYC21" s="93"/>
      <c r="EYD21" s="93"/>
      <c r="EYE21" s="93"/>
      <c r="EYF21" s="93"/>
      <c r="EYG21" s="93"/>
      <c r="EYH21" s="93"/>
      <c r="EYI21" s="93"/>
      <c r="EYJ21" s="93"/>
      <c r="EYK21" s="93"/>
      <c r="EYL21" s="93"/>
      <c r="EYM21" s="93"/>
      <c r="EYN21" s="93"/>
      <c r="EYO21" s="93"/>
      <c r="EYP21" s="93"/>
      <c r="EYQ21" s="93"/>
      <c r="EYR21" s="93"/>
      <c r="EYS21" s="93"/>
      <c r="EYT21" s="93"/>
      <c r="EYU21" s="93"/>
      <c r="EYV21" s="93"/>
      <c r="EYW21" s="93"/>
      <c r="EYX21" s="93"/>
      <c r="EYY21" s="93"/>
      <c r="EYZ21" s="93"/>
      <c r="EZA21" s="93"/>
      <c r="EZB21" s="93"/>
      <c r="EZC21" s="93"/>
      <c r="EZD21" s="93"/>
      <c r="EZE21" s="93"/>
      <c r="EZF21" s="93"/>
      <c r="EZG21" s="93"/>
      <c r="EZH21" s="93"/>
      <c r="EZI21" s="93"/>
      <c r="EZJ21" s="93"/>
      <c r="EZK21" s="93"/>
      <c r="EZL21" s="93"/>
      <c r="EZM21" s="93"/>
      <c r="EZN21" s="93"/>
      <c r="EZO21" s="93"/>
      <c r="EZP21" s="93"/>
      <c r="EZQ21" s="93"/>
      <c r="EZR21" s="93"/>
      <c r="EZS21" s="93"/>
      <c r="EZT21" s="93"/>
      <c r="EZU21" s="93"/>
      <c r="EZV21" s="93"/>
      <c r="EZW21" s="93"/>
      <c r="EZX21" s="93"/>
      <c r="EZY21" s="93"/>
      <c r="EZZ21" s="93"/>
      <c r="FAA21" s="93"/>
      <c r="FAB21" s="93"/>
      <c r="FAC21" s="93"/>
      <c r="FAD21" s="93"/>
      <c r="FAE21" s="93"/>
      <c r="FAF21" s="93"/>
      <c r="FAG21" s="93"/>
      <c r="FAH21" s="93"/>
      <c r="FAI21" s="93"/>
      <c r="FAJ21" s="93"/>
      <c r="FAK21" s="93"/>
      <c r="FAL21" s="93"/>
      <c r="FAM21" s="93"/>
      <c r="FAN21" s="93"/>
      <c r="FAO21" s="93"/>
      <c r="FAP21" s="93"/>
      <c r="FAQ21" s="93"/>
      <c r="FAR21" s="93"/>
      <c r="FAS21" s="93"/>
      <c r="FAT21" s="93"/>
      <c r="FAU21" s="93"/>
      <c r="FAV21" s="93"/>
      <c r="FAW21" s="93"/>
      <c r="FAX21" s="93"/>
      <c r="FAY21" s="93"/>
      <c r="FAZ21" s="93"/>
      <c r="FBA21" s="93"/>
      <c r="FBB21" s="93"/>
      <c r="FBC21" s="93"/>
      <c r="FBD21" s="93"/>
      <c r="FBE21" s="93"/>
      <c r="FBF21" s="93"/>
      <c r="FBG21" s="93"/>
      <c r="FBH21" s="93"/>
      <c r="FBI21" s="93"/>
      <c r="FBJ21" s="93"/>
      <c r="FBK21" s="93"/>
      <c r="FBL21" s="93"/>
      <c r="FBM21" s="93"/>
      <c r="FBN21" s="93"/>
      <c r="FBO21" s="93"/>
      <c r="FBP21" s="93"/>
      <c r="FBQ21" s="93"/>
      <c r="FBR21" s="93"/>
      <c r="FBS21" s="93"/>
      <c r="FBT21" s="93"/>
      <c r="FBU21" s="93"/>
      <c r="FBV21" s="93"/>
      <c r="FBW21" s="93"/>
      <c r="FBX21" s="93"/>
      <c r="FBY21" s="93"/>
      <c r="FBZ21" s="93"/>
      <c r="FCA21" s="93"/>
      <c r="FCB21" s="93"/>
      <c r="FCC21" s="93"/>
      <c r="FCD21" s="93"/>
      <c r="FCE21" s="93"/>
      <c r="FCF21" s="93"/>
      <c r="FCG21" s="93"/>
      <c r="FCH21" s="93"/>
      <c r="FCI21" s="93"/>
      <c r="FCJ21" s="93"/>
      <c r="FCK21" s="93"/>
      <c r="FCL21" s="93"/>
      <c r="FCM21" s="93"/>
      <c r="FCN21" s="93"/>
      <c r="FCO21" s="93"/>
      <c r="FCP21" s="93"/>
      <c r="FCQ21" s="93"/>
      <c r="FCR21" s="93"/>
      <c r="FCS21" s="93"/>
      <c r="FCT21" s="93"/>
      <c r="FCU21" s="93"/>
      <c r="FCV21" s="93"/>
      <c r="FCW21" s="93"/>
      <c r="FCX21" s="93"/>
      <c r="FCY21" s="93"/>
      <c r="FCZ21" s="93"/>
      <c r="FDA21" s="93"/>
      <c r="FDB21" s="93"/>
      <c r="FDC21" s="93"/>
      <c r="FDD21" s="93"/>
      <c r="FDE21" s="93"/>
      <c r="FDF21" s="93"/>
      <c r="FDG21" s="93"/>
      <c r="FDH21" s="93"/>
      <c r="FDI21" s="93"/>
      <c r="FDJ21" s="93"/>
      <c r="FDK21" s="93"/>
      <c r="FDL21" s="93"/>
      <c r="FDM21" s="93"/>
      <c r="FDN21" s="93"/>
      <c r="FDO21" s="93"/>
      <c r="FDP21" s="93"/>
      <c r="FDQ21" s="93"/>
      <c r="FDR21" s="93"/>
      <c r="FDS21" s="93"/>
      <c r="FDT21" s="93"/>
      <c r="FDU21" s="93"/>
      <c r="FDV21" s="93"/>
      <c r="FDW21" s="93"/>
      <c r="FDX21" s="93"/>
      <c r="FDY21" s="93"/>
      <c r="FDZ21" s="93"/>
      <c r="FEA21" s="93"/>
      <c r="FEB21" s="93"/>
      <c r="FEC21" s="93"/>
      <c r="FED21" s="93"/>
      <c r="FEE21" s="93"/>
      <c r="FEF21" s="93"/>
      <c r="FEG21" s="93"/>
      <c r="FEH21" s="93"/>
      <c r="FEI21" s="93"/>
      <c r="FEJ21" s="93"/>
      <c r="FEK21" s="93"/>
      <c r="FEL21" s="93"/>
      <c r="FEM21" s="93"/>
      <c r="FEN21" s="93"/>
      <c r="FEO21" s="93"/>
      <c r="FEP21" s="93"/>
      <c r="FEQ21" s="93"/>
      <c r="FER21" s="93"/>
      <c r="FES21" s="93"/>
      <c r="FET21" s="93"/>
      <c r="FEU21" s="93"/>
      <c r="FEV21" s="93"/>
      <c r="FEW21" s="93"/>
      <c r="FEX21" s="93"/>
      <c r="FEY21" s="93"/>
      <c r="FEZ21" s="93"/>
      <c r="FFA21" s="93"/>
      <c r="FFB21" s="93"/>
      <c r="FFC21" s="93"/>
      <c r="FFD21" s="93"/>
      <c r="FFE21" s="93"/>
      <c r="FFF21" s="93"/>
      <c r="FFG21" s="93"/>
      <c r="FFH21" s="93"/>
      <c r="FFI21" s="93"/>
      <c r="FFJ21" s="93"/>
      <c r="FFK21" s="93"/>
      <c r="FFL21" s="93"/>
      <c r="FFM21" s="93"/>
      <c r="FFN21" s="93"/>
      <c r="FFO21" s="93"/>
      <c r="FFP21" s="93"/>
      <c r="FFQ21" s="93"/>
      <c r="FFR21" s="93"/>
      <c r="FFS21" s="93"/>
      <c r="FFT21" s="93"/>
      <c r="FFU21" s="93"/>
      <c r="FFV21" s="93"/>
      <c r="FFW21" s="93"/>
      <c r="FFX21" s="93"/>
      <c r="FFY21" s="93"/>
      <c r="FFZ21" s="93"/>
      <c r="FGA21" s="93"/>
      <c r="FGB21" s="93"/>
      <c r="FGC21" s="93"/>
      <c r="FGD21" s="93"/>
      <c r="FGE21" s="93"/>
      <c r="FGF21" s="93"/>
      <c r="FGG21" s="93"/>
      <c r="FGH21" s="93"/>
      <c r="FGI21" s="93"/>
      <c r="FGJ21" s="93"/>
      <c r="FGK21" s="93"/>
      <c r="FGL21" s="93"/>
      <c r="FGM21" s="93"/>
      <c r="FGN21" s="93"/>
      <c r="FGO21" s="93"/>
      <c r="FGP21" s="93"/>
      <c r="FGQ21" s="93"/>
      <c r="FGR21" s="93"/>
      <c r="FGS21" s="93"/>
      <c r="FGT21" s="93"/>
      <c r="FGU21" s="93"/>
      <c r="FGV21" s="93"/>
      <c r="FGW21" s="93"/>
      <c r="FGX21" s="93"/>
      <c r="FGY21" s="93"/>
      <c r="FGZ21" s="93"/>
      <c r="FHA21" s="93"/>
      <c r="FHB21" s="93"/>
      <c r="FHC21" s="93"/>
      <c r="FHD21" s="93"/>
      <c r="FHE21" s="93"/>
      <c r="FHF21" s="93"/>
      <c r="FHG21" s="93"/>
      <c r="FHH21" s="93"/>
      <c r="FHI21" s="93"/>
      <c r="FHJ21" s="93"/>
      <c r="FHK21" s="93"/>
      <c r="FHL21" s="93"/>
      <c r="FHM21" s="93"/>
      <c r="FHN21" s="93"/>
      <c r="FHO21" s="93"/>
      <c r="FHP21" s="93"/>
      <c r="FHQ21" s="93"/>
      <c r="FHR21" s="93"/>
      <c r="FHS21" s="93"/>
      <c r="FHT21" s="93"/>
      <c r="FHU21" s="93"/>
      <c r="FHV21" s="93"/>
      <c r="FHW21" s="93"/>
      <c r="FHX21" s="93"/>
      <c r="FHY21" s="93"/>
      <c r="FHZ21" s="93"/>
      <c r="FIA21" s="93"/>
      <c r="FIB21" s="93"/>
      <c r="FIC21" s="93"/>
      <c r="FID21" s="93"/>
      <c r="FIE21" s="93"/>
      <c r="FIF21" s="93"/>
      <c r="FIG21" s="93"/>
      <c r="FIH21" s="93"/>
      <c r="FII21" s="93"/>
      <c r="FIJ21" s="93"/>
      <c r="FIK21" s="93"/>
      <c r="FIL21" s="93"/>
      <c r="FIM21" s="93"/>
      <c r="FIN21" s="93"/>
      <c r="FIO21" s="93"/>
      <c r="FIP21" s="93"/>
      <c r="FIQ21" s="93"/>
      <c r="FIR21" s="93"/>
      <c r="FIS21" s="93"/>
      <c r="FIT21" s="93"/>
      <c r="FIU21" s="93"/>
      <c r="FIV21" s="93"/>
      <c r="FIW21" s="93"/>
      <c r="FIX21" s="93"/>
      <c r="FIY21" s="93"/>
      <c r="FIZ21" s="93"/>
      <c r="FJA21" s="93"/>
      <c r="FJB21" s="93"/>
      <c r="FJC21" s="93"/>
      <c r="FJD21" s="93"/>
      <c r="FJE21" s="93"/>
      <c r="FJF21" s="93"/>
      <c r="FJG21" s="93"/>
      <c r="FJH21" s="93"/>
      <c r="FJI21" s="93"/>
      <c r="FJJ21" s="93"/>
      <c r="FJK21" s="93"/>
      <c r="FJL21" s="93"/>
      <c r="FJM21" s="93"/>
      <c r="FJN21" s="93"/>
      <c r="FJO21" s="93"/>
      <c r="FJP21" s="93"/>
      <c r="FJQ21" s="93"/>
      <c r="FJR21" s="93"/>
      <c r="FJS21" s="93"/>
      <c r="FJT21" s="93"/>
      <c r="FJU21" s="93"/>
      <c r="FJV21" s="93"/>
      <c r="FJW21" s="93"/>
      <c r="FJX21" s="93"/>
      <c r="FJY21" s="93"/>
      <c r="FJZ21" s="93"/>
      <c r="FKA21" s="93"/>
      <c r="FKB21" s="93"/>
      <c r="FKC21" s="93"/>
      <c r="FKD21" s="93"/>
      <c r="FKE21" s="93"/>
      <c r="FKF21" s="93"/>
      <c r="FKG21" s="93"/>
      <c r="FKH21" s="93"/>
      <c r="FKI21" s="93"/>
      <c r="FKJ21" s="93"/>
      <c r="FKK21" s="93"/>
      <c r="FKL21" s="93"/>
      <c r="FKM21" s="93"/>
      <c r="FKN21" s="93"/>
      <c r="FKO21" s="93"/>
      <c r="FKP21" s="93"/>
      <c r="FKQ21" s="93"/>
      <c r="FKR21" s="93"/>
      <c r="FKS21" s="93"/>
      <c r="FKT21" s="93"/>
      <c r="FKU21" s="93"/>
      <c r="FKV21" s="93"/>
      <c r="FKW21" s="93"/>
      <c r="FKX21" s="93"/>
      <c r="FKY21" s="93"/>
      <c r="FKZ21" s="93"/>
      <c r="FLA21" s="93"/>
      <c r="FLB21" s="93"/>
      <c r="FLC21" s="93"/>
      <c r="FLD21" s="93"/>
      <c r="FLE21" s="93"/>
      <c r="FLF21" s="93"/>
      <c r="FLG21" s="93"/>
      <c r="FLH21" s="93"/>
      <c r="FLI21" s="93"/>
      <c r="FLJ21" s="93"/>
      <c r="FLK21" s="93"/>
      <c r="FLL21" s="93"/>
      <c r="FLM21" s="93"/>
      <c r="FLN21" s="93"/>
      <c r="FLO21" s="93"/>
      <c r="FLP21" s="93"/>
      <c r="FLQ21" s="93"/>
      <c r="FLR21" s="93"/>
      <c r="FLS21" s="93"/>
      <c r="FLT21" s="93"/>
      <c r="FLU21" s="93"/>
      <c r="FLV21" s="93"/>
      <c r="FLW21" s="93"/>
      <c r="FLX21" s="93"/>
      <c r="FLY21" s="93"/>
      <c r="FLZ21" s="93"/>
      <c r="FMA21" s="93"/>
      <c r="FMB21" s="93"/>
      <c r="FMC21" s="93"/>
      <c r="FMD21" s="93"/>
      <c r="FME21" s="93"/>
      <c r="FMF21" s="93"/>
      <c r="FMG21" s="93"/>
      <c r="FMH21" s="93"/>
      <c r="FMI21" s="93"/>
      <c r="FMJ21" s="93"/>
      <c r="FMK21" s="93"/>
      <c r="FML21" s="93"/>
      <c r="FMM21" s="93"/>
      <c r="FMN21" s="93"/>
      <c r="FMO21" s="93"/>
      <c r="FMP21" s="93"/>
      <c r="FMQ21" s="93"/>
      <c r="FMR21" s="93"/>
      <c r="FMS21" s="93"/>
      <c r="FMT21" s="93"/>
      <c r="FMU21" s="93"/>
      <c r="FMV21" s="93"/>
      <c r="FMW21" s="93"/>
      <c r="FMX21" s="93"/>
      <c r="FMY21" s="93"/>
      <c r="FMZ21" s="93"/>
      <c r="FNA21" s="93"/>
      <c r="FNB21" s="93"/>
      <c r="FNC21" s="93"/>
      <c r="FND21" s="93"/>
      <c r="FNE21" s="93"/>
      <c r="FNF21" s="93"/>
      <c r="FNG21" s="93"/>
      <c r="FNH21" s="93"/>
      <c r="FNI21" s="93"/>
      <c r="FNJ21" s="93"/>
      <c r="FNK21" s="93"/>
      <c r="FNL21" s="93"/>
      <c r="FNM21" s="93"/>
      <c r="FNN21" s="93"/>
      <c r="FNO21" s="93"/>
      <c r="FNP21" s="93"/>
      <c r="FNQ21" s="93"/>
      <c r="FNR21" s="93"/>
      <c r="FNS21" s="93"/>
      <c r="FNT21" s="93"/>
      <c r="FNU21" s="93"/>
      <c r="FNV21" s="93"/>
      <c r="FNW21" s="93"/>
      <c r="FNX21" s="93"/>
      <c r="FNY21" s="93"/>
      <c r="FNZ21" s="93"/>
      <c r="FOA21" s="93"/>
      <c r="FOB21" s="93"/>
      <c r="FOC21" s="93"/>
      <c r="FOD21" s="93"/>
      <c r="FOE21" s="93"/>
      <c r="FOF21" s="93"/>
      <c r="FOG21" s="93"/>
      <c r="FOH21" s="93"/>
      <c r="FOI21" s="93"/>
      <c r="FOJ21" s="93"/>
      <c r="FOK21" s="93"/>
      <c r="FOL21" s="93"/>
      <c r="FOM21" s="93"/>
      <c r="FON21" s="93"/>
      <c r="FOO21" s="93"/>
      <c r="FOP21" s="93"/>
      <c r="FOQ21" s="93"/>
      <c r="FOR21" s="93"/>
      <c r="FOS21" s="93"/>
      <c r="FOT21" s="93"/>
      <c r="FOU21" s="93"/>
      <c r="FOV21" s="93"/>
      <c r="FOW21" s="93"/>
      <c r="FOX21" s="93"/>
      <c r="FOY21" s="93"/>
      <c r="FOZ21" s="93"/>
      <c r="FPA21" s="93"/>
      <c r="FPB21" s="93"/>
      <c r="FPC21" s="93"/>
      <c r="FPD21" s="93"/>
      <c r="FPE21" s="93"/>
      <c r="FPF21" s="93"/>
      <c r="FPG21" s="93"/>
      <c r="FPH21" s="93"/>
      <c r="FPI21" s="93"/>
      <c r="FPJ21" s="93"/>
      <c r="FPK21" s="93"/>
      <c r="FPL21" s="93"/>
      <c r="FPM21" s="93"/>
      <c r="FPN21" s="93"/>
      <c r="FPO21" s="93"/>
      <c r="FPP21" s="93"/>
      <c r="FPQ21" s="93"/>
      <c r="FPR21" s="93"/>
      <c r="FPS21" s="93"/>
      <c r="FPT21" s="93"/>
      <c r="FPU21" s="93"/>
      <c r="FPV21" s="93"/>
      <c r="FPW21" s="93"/>
      <c r="FPX21" s="93"/>
      <c r="FPY21" s="93"/>
      <c r="FPZ21" s="93"/>
      <c r="FQA21" s="93"/>
      <c r="FQB21" s="93"/>
      <c r="FQC21" s="93"/>
      <c r="FQD21" s="93"/>
      <c r="FQE21" s="93"/>
      <c r="FQF21" s="93"/>
      <c r="FQG21" s="93"/>
      <c r="FQH21" s="93"/>
      <c r="FQI21" s="93"/>
      <c r="FQJ21" s="93"/>
      <c r="FQK21" s="93"/>
      <c r="FQL21" s="93"/>
      <c r="FQM21" s="93"/>
      <c r="FQN21" s="93"/>
      <c r="FQO21" s="93"/>
      <c r="FQP21" s="93"/>
      <c r="FQQ21" s="93"/>
      <c r="FQR21" s="93"/>
      <c r="FQS21" s="93"/>
      <c r="FQT21" s="93"/>
      <c r="FQU21" s="93"/>
      <c r="FQV21" s="93"/>
      <c r="FQW21" s="93"/>
      <c r="FQX21" s="93"/>
      <c r="FQY21" s="93"/>
      <c r="FQZ21" s="93"/>
      <c r="FRA21" s="93"/>
      <c r="FRB21" s="93"/>
      <c r="FRC21" s="93"/>
      <c r="FRD21" s="93"/>
      <c r="FRE21" s="93"/>
      <c r="FRF21" s="93"/>
      <c r="FRG21" s="93"/>
      <c r="FRH21" s="93"/>
      <c r="FRI21" s="93"/>
      <c r="FRJ21" s="93"/>
      <c r="FRK21" s="93"/>
      <c r="FRL21" s="93"/>
      <c r="FRM21" s="93"/>
      <c r="FRN21" s="93"/>
      <c r="FRO21" s="93"/>
      <c r="FRP21" s="93"/>
      <c r="FRQ21" s="93"/>
      <c r="FRR21" s="93"/>
      <c r="FRS21" s="93"/>
      <c r="FRT21" s="93"/>
      <c r="FRU21" s="93"/>
      <c r="FRV21" s="93"/>
      <c r="FRW21" s="93"/>
      <c r="FRX21" s="93"/>
      <c r="FRY21" s="93"/>
      <c r="FRZ21" s="93"/>
      <c r="FSA21" s="93"/>
      <c r="FSB21" s="93"/>
      <c r="FSC21" s="93"/>
      <c r="FSD21" s="93"/>
      <c r="FSE21" s="93"/>
      <c r="FSF21" s="93"/>
      <c r="FSG21" s="93"/>
      <c r="FSH21" s="93"/>
      <c r="FSI21" s="93"/>
      <c r="FSJ21" s="93"/>
      <c r="FSK21" s="93"/>
      <c r="FSL21" s="93"/>
      <c r="FSM21" s="93"/>
      <c r="FSN21" s="93"/>
      <c r="FSO21" s="93"/>
      <c r="FSP21" s="93"/>
      <c r="FSQ21" s="93"/>
      <c r="FSR21" s="93"/>
      <c r="FSS21" s="93"/>
      <c r="FST21" s="93"/>
      <c r="FSU21" s="93"/>
      <c r="FSV21" s="93"/>
      <c r="FSW21" s="93"/>
      <c r="FSX21" s="93"/>
      <c r="FSY21" s="93"/>
      <c r="FSZ21" s="93"/>
      <c r="FTA21" s="93"/>
      <c r="FTB21" s="93"/>
      <c r="FTC21" s="93"/>
      <c r="FTD21" s="93"/>
      <c r="FTE21" s="93"/>
      <c r="FTF21" s="93"/>
      <c r="FTG21" s="93"/>
      <c r="FTH21" s="93"/>
      <c r="FTI21" s="93"/>
      <c r="FTJ21" s="93"/>
      <c r="FTK21" s="93"/>
      <c r="FTL21" s="93"/>
      <c r="FTM21" s="93"/>
      <c r="FTN21" s="93"/>
      <c r="FTO21" s="93"/>
      <c r="FTP21" s="93"/>
      <c r="FTQ21" s="93"/>
      <c r="FTR21" s="93"/>
      <c r="FTS21" s="93"/>
      <c r="FTT21" s="93"/>
      <c r="FTU21" s="93"/>
      <c r="FTV21" s="93"/>
      <c r="FTW21" s="93"/>
      <c r="FTX21" s="93"/>
      <c r="FTY21" s="93"/>
      <c r="FTZ21" s="93"/>
      <c r="FUA21" s="93"/>
      <c r="FUB21" s="93"/>
      <c r="FUC21" s="93"/>
      <c r="FUD21" s="93"/>
      <c r="FUE21" s="93"/>
      <c r="FUF21" s="93"/>
      <c r="FUG21" s="93"/>
      <c r="FUH21" s="93"/>
      <c r="FUI21" s="93"/>
      <c r="FUJ21" s="93"/>
      <c r="FUK21" s="93"/>
      <c r="FUL21" s="93"/>
      <c r="FUM21" s="93"/>
      <c r="FUN21" s="93"/>
      <c r="FUO21" s="93"/>
      <c r="FUP21" s="93"/>
      <c r="FUQ21" s="93"/>
      <c r="FUR21" s="93"/>
      <c r="FUS21" s="93"/>
      <c r="FUT21" s="93"/>
      <c r="FUU21" s="93"/>
      <c r="FUV21" s="93"/>
      <c r="FUW21" s="93"/>
      <c r="FUX21" s="93"/>
      <c r="FUY21" s="93"/>
      <c r="FUZ21" s="93"/>
      <c r="FVA21" s="93"/>
      <c r="FVB21" s="93"/>
      <c r="FVC21" s="93"/>
      <c r="FVD21" s="93"/>
      <c r="FVE21" s="93"/>
      <c r="FVF21" s="93"/>
      <c r="FVG21" s="93"/>
      <c r="FVH21" s="93"/>
      <c r="FVI21" s="93"/>
      <c r="FVJ21" s="93"/>
      <c r="FVK21" s="93"/>
      <c r="FVL21" s="93"/>
      <c r="FVM21" s="93"/>
      <c r="FVN21" s="93"/>
      <c r="FVO21" s="93"/>
      <c r="FVP21" s="93"/>
      <c r="FVQ21" s="93"/>
      <c r="FVR21" s="93"/>
      <c r="FVS21" s="93"/>
      <c r="FVT21" s="93"/>
      <c r="FVU21" s="93"/>
      <c r="FVV21" s="93"/>
      <c r="FVW21" s="93"/>
      <c r="FVX21" s="93"/>
      <c r="FVY21" s="93"/>
      <c r="FVZ21" s="93"/>
      <c r="FWA21" s="93"/>
      <c r="FWB21" s="93"/>
      <c r="FWC21" s="93"/>
      <c r="FWD21" s="93"/>
      <c r="FWE21" s="93"/>
      <c r="FWF21" s="93"/>
      <c r="FWG21" s="93"/>
      <c r="FWH21" s="93"/>
      <c r="FWI21" s="93"/>
      <c r="FWJ21" s="93"/>
      <c r="FWK21" s="93"/>
      <c r="FWL21" s="93"/>
      <c r="FWM21" s="93"/>
      <c r="FWN21" s="93"/>
      <c r="FWO21" s="93"/>
      <c r="FWP21" s="93"/>
      <c r="FWQ21" s="93"/>
      <c r="FWR21" s="93"/>
      <c r="FWS21" s="93"/>
      <c r="FWT21" s="93"/>
      <c r="FWU21" s="93"/>
      <c r="FWV21" s="93"/>
      <c r="FWW21" s="93"/>
      <c r="FWX21" s="93"/>
      <c r="FWY21" s="93"/>
      <c r="FWZ21" s="93"/>
      <c r="FXA21" s="93"/>
      <c r="FXB21" s="93"/>
      <c r="FXC21" s="93"/>
      <c r="FXD21" s="93"/>
      <c r="FXE21" s="93"/>
      <c r="FXF21" s="93"/>
      <c r="FXG21" s="93"/>
      <c r="FXH21" s="93"/>
      <c r="FXI21" s="93"/>
      <c r="FXJ21" s="93"/>
      <c r="FXK21" s="93"/>
      <c r="FXL21" s="93"/>
      <c r="FXM21" s="93"/>
      <c r="FXN21" s="93"/>
      <c r="FXO21" s="93"/>
      <c r="FXP21" s="93"/>
      <c r="FXQ21" s="93"/>
      <c r="FXR21" s="93"/>
      <c r="FXS21" s="93"/>
      <c r="FXT21" s="93"/>
      <c r="FXU21" s="93"/>
      <c r="FXV21" s="93"/>
      <c r="FXW21" s="93"/>
      <c r="FXX21" s="93"/>
      <c r="FXY21" s="93"/>
      <c r="FXZ21" s="93"/>
      <c r="FYA21" s="93"/>
      <c r="FYB21" s="93"/>
      <c r="FYC21" s="93"/>
      <c r="FYD21" s="93"/>
      <c r="FYE21" s="93"/>
      <c r="FYF21" s="93"/>
      <c r="FYG21" s="93"/>
      <c r="FYH21" s="93"/>
      <c r="FYI21" s="93"/>
      <c r="FYJ21" s="93"/>
      <c r="FYK21" s="93"/>
      <c r="FYL21" s="93"/>
      <c r="FYM21" s="93"/>
      <c r="FYN21" s="93"/>
      <c r="FYO21" s="93"/>
      <c r="FYP21" s="93"/>
      <c r="FYQ21" s="93"/>
      <c r="FYR21" s="93"/>
      <c r="FYS21" s="93"/>
      <c r="FYT21" s="93"/>
      <c r="FYU21" s="93"/>
      <c r="FYV21" s="93"/>
      <c r="FYW21" s="93"/>
      <c r="FYX21" s="93"/>
      <c r="FYY21" s="93"/>
      <c r="FYZ21" s="93"/>
      <c r="FZA21" s="93"/>
      <c r="FZB21" s="93"/>
      <c r="FZC21" s="93"/>
      <c r="FZD21" s="93"/>
      <c r="FZE21" s="93"/>
      <c r="FZF21" s="93"/>
      <c r="FZG21" s="93"/>
      <c r="FZH21" s="93"/>
      <c r="FZI21" s="93"/>
      <c r="FZJ21" s="93"/>
      <c r="FZK21" s="93"/>
      <c r="FZL21" s="93"/>
      <c r="FZM21" s="93"/>
      <c r="FZN21" s="93"/>
      <c r="FZO21" s="93"/>
      <c r="FZP21" s="93"/>
      <c r="FZQ21" s="93"/>
      <c r="FZR21" s="93"/>
      <c r="FZS21" s="93"/>
      <c r="FZT21" s="93"/>
      <c r="FZU21" s="93"/>
      <c r="FZV21" s="93"/>
      <c r="FZW21" s="93"/>
      <c r="FZX21" s="93"/>
      <c r="FZY21" s="93"/>
      <c r="FZZ21" s="93"/>
      <c r="GAA21" s="93"/>
      <c r="GAB21" s="93"/>
      <c r="GAC21" s="93"/>
      <c r="GAD21" s="93"/>
      <c r="GAE21" s="93"/>
      <c r="GAF21" s="93"/>
      <c r="GAG21" s="93"/>
      <c r="GAH21" s="93"/>
      <c r="GAI21" s="93"/>
      <c r="GAJ21" s="93"/>
      <c r="GAK21" s="93"/>
      <c r="GAL21" s="93"/>
      <c r="GAM21" s="93"/>
      <c r="GAN21" s="93"/>
      <c r="GAO21" s="93"/>
      <c r="GAP21" s="93"/>
      <c r="GAQ21" s="93"/>
      <c r="GAR21" s="93"/>
      <c r="GAS21" s="93"/>
      <c r="GAT21" s="93"/>
      <c r="GAU21" s="93"/>
      <c r="GAV21" s="93"/>
      <c r="GAW21" s="93"/>
      <c r="GAX21" s="93"/>
      <c r="GAY21" s="93"/>
      <c r="GAZ21" s="93"/>
      <c r="GBA21" s="93"/>
      <c r="GBB21" s="93"/>
      <c r="GBC21" s="93"/>
      <c r="GBD21" s="93"/>
      <c r="GBE21" s="93"/>
      <c r="GBF21" s="93"/>
      <c r="GBG21" s="93"/>
      <c r="GBH21" s="93"/>
      <c r="GBI21" s="93"/>
      <c r="GBJ21" s="93"/>
      <c r="GBK21" s="93"/>
      <c r="GBL21" s="93"/>
      <c r="GBM21" s="93"/>
      <c r="GBN21" s="93"/>
      <c r="GBO21" s="93"/>
      <c r="GBP21" s="93"/>
      <c r="GBQ21" s="93"/>
      <c r="GBR21" s="93"/>
      <c r="GBS21" s="93"/>
      <c r="GBT21" s="93"/>
      <c r="GBU21" s="93"/>
      <c r="GBV21" s="93"/>
      <c r="GBW21" s="93"/>
      <c r="GBX21" s="93"/>
      <c r="GBY21" s="93"/>
      <c r="GBZ21" s="93"/>
      <c r="GCA21" s="93"/>
      <c r="GCB21" s="93"/>
      <c r="GCC21" s="93"/>
      <c r="GCD21" s="93"/>
      <c r="GCE21" s="93"/>
      <c r="GCF21" s="93"/>
      <c r="GCG21" s="93"/>
      <c r="GCH21" s="93"/>
      <c r="GCI21" s="93"/>
      <c r="GCJ21" s="93"/>
      <c r="GCK21" s="93"/>
      <c r="GCL21" s="93"/>
      <c r="GCM21" s="93"/>
      <c r="GCN21" s="93"/>
      <c r="GCO21" s="93"/>
      <c r="GCP21" s="93"/>
      <c r="GCQ21" s="93"/>
      <c r="GCR21" s="93"/>
      <c r="GCS21" s="93"/>
      <c r="GCT21" s="93"/>
      <c r="GCU21" s="93"/>
      <c r="GCV21" s="93"/>
      <c r="GCW21" s="93"/>
      <c r="GCX21" s="93"/>
      <c r="GCY21" s="93"/>
      <c r="GCZ21" s="93"/>
      <c r="GDA21" s="93"/>
      <c r="GDB21" s="93"/>
      <c r="GDC21" s="93"/>
      <c r="GDD21" s="93"/>
      <c r="GDE21" s="93"/>
      <c r="GDF21" s="93"/>
      <c r="GDG21" s="93"/>
      <c r="GDH21" s="93"/>
      <c r="GDI21" s="93"/>
      <c r="GDJ21" s="93"/>
      <c r="GDK21" s="93"/>
      <c r="GDL21" s="93"/>
      <c r="GDM21" s="93"/>
      <c r="GDN21" s="93"/>
      <c r="GDO21" s="93"/>
      <c r="GDP21" s="93"/>
      <c r="GDQ21" s="93"/>
      <c r="GDR21" s="93"/>
      <c r="GDS21" s="93"/>
      <c r="GDT21" s="93"/>
      <c r="GDU21" s="93"/>
      <c r="GDV21" s="93"/>
      <c r="GDW21" s="93"/>
      <c r="GDX21" s="93"/>
      <c r="GDY21" s="93"/>
      <c r="GDZ21" s="93"/>
      <c r="GEA21" s="93"/>
      <c r="GEB21" s="93"/>
      <c r="GEC21" s="93"/>
      <c r="GED21" s="93"/>
      <c r="GEE21" s="93"/>
      <c r="GEF21" s="93"/>
      <c r="GEG21" s="93"/>
      <c r="GEH21" s="93"/>
      <c r="GEI21" s="93"/>
      <c r="GEJ21" s="93"/>
      <c r="GEK21" s="93"/>
      <c r="GEL21" s="93"/>
      <c r="GEM21" s="93"/>
      <c r="GEN21" s="93"/>
      <c r="GEO21" s="93"/>
      <c r="GEP21" s="93"/>
      <c r="GEQ21" s="93"/>
      <c r="GER21" s="93"/>
      <c r="GES21" s="93"/>
      <c r="GET21" s="93"/>
      <c r="GEU21" s="93"/>
      <c r="GEV21" s="93"/>
      <c r="GEW21" s="93"/>
      <c r="GEX21" s="93"/>
      <c r="GEY21" s="93"/>
      <c r="GEZ21" s="93"/>
      <c r="GFA21" s="93"/>
      <c r="GFB21" s="93"/>
      <c r="GFC21" s="93"/>
      <c r="GFD21" s="93"/>
      <c r="GFE21" s="93"/>
      <c r="GFF21" s="93"/>
      <c r="GFG21" s="93"/>
      <c r="GFH21" s="93"/>
      <c r="GFI21" s="93"/>
      <c r="GFJ21" s="93"/>
      <c r="GFK21" s="93"/>
      <c r="GFL21" s="93"/>
      <c r="GFM21" s="93"/>
      <c r="GFN21" s="93"/>
      <c r="GFO21" s="93"/>
      <c r="GFP21" s="93"/>
      <c r="GFQ21" s="93"/>
      <c r="GFR21" s="93"/>
      <c r="GFS21" s="93"/>
      <c r="GFT21" s="93"/>
      <c r="GFU21" s="93"/>
      <c r="GFV21" s="93"/>
      <c r="GFW21" s="93"/>
      <c r="GFX21" s="93"/>
      <c r="GFY21" s="93"/>
      <c r="GFZ21" s="93"/>
      <c r="GGA21" s="93"/>
      <c r="GGB21" s="93"/>
      <c r="GGC21" s="93"/>
      <c r="GGD21" s="93"/>
      <c r="GGE21" s="93"/>
      <c r="GGF21" s="93"/>
      <c r="GGG21" s="93"/>
      <c r="GGH21" s="93"/>
      <c r="GGI21" s="93"/>
      <c r="GGJ21" s="93"/>
      <c r="GGK21" s="93"/>
      <c r="GGL21" s="93"/>
      <c r="GGM21" s="93"/>
      <c r="GGN21" s="93"/>
      <c r="GGO21" s="93"/>
      <c r="GGP21" s="93"/>
      <c r="GGQ21" s="93"/>
      <c r="GGR21" s="93"/>
      <c r="GGS21" s="93"/>
      <c r="GGT21" s="93"/>
      <c r="GGU21" s="93"/>
      <c r="GGV21" s="93"/>
      <c r="GGW21" s="93"/>
      <c r="GGX21" s="93"/>
      <c r="GGY21" s="93"/>
      <c r="GGZ21" s="93"/>
      <c r="GHA21" s="93"/>
      <c r="GHB21" s="93"/>
      <c r="GHC21" s="93"/>
      <c r="GHD21" s="93"/>
      <c r="GHE21" s="93"/>
      <c r="GHF21" s="93"/>
      <c r="GHG21" s="93"/>
      <c r="GHH21" s="93"/>
      <c r="GHI21" s="93"/>
      <c r="GHJ21" s="93"/>
      <c r="GHK21" s="93"/>
      <c r="GHL21" s="93"/>
      <c r="GHM21" s="93"/>
      <c r="GHN21" s="93"/>
      <c r="GHO21" s="93"/>
      <c r="GHP21" s="93"/>
      <c r="GHQ21" s="93"/>
      <c r="GHR21" s="93"/>
      <c r="GHS21" s="93"/>
      <c r="GHT21" s="93"/>
      <c r="GHU21" s="93"/>
      <c r="GHV21" s="93"/>
      <c r="GHW21" s="93"/>
      <c r="GHX21" s="93"/>
      <c r="GHY21" s="93"/>
      <c r="GHZ21" s="93"/>
      <c r="GIA21" s="93"/>
      <c r="GIB21" s="93"/>
      <c r="GIC21" s="93"/>
      <c r="GID21" s="93"/>
      <c r="GIE21" s="93"/>
      <c r="GIF21" s="93"/>
      <c r="GIG21" s="93"/>
      <c r="GIH21" s="93"/>
      <c r="GII21" s="93"/>
      <c r="GIJ21" s="93"/>
      <c r="GIK21" s="93"/>
      <c r="GIL21" s="93"/>
      <c r="GIM21" s="93"/>
      <c r="GIN21" s="93"/>
      <c r="GIO21" s="93"/>
      <c r="GIP21" s="93"/>
      <c r="GIQ21" s="93"/>
      <c r="GIR21" s="93"/>
      <c r="GIS21" s="93"/>
      <c r="GIT21" s="93"/>
      <c r="GIU21" s="93"/>
      <c r="GIV21" s="93"/>
      <c r="GIW21" s="93"/>
      <c r="GIX21" s="93"/>
      <c r="GIY21" s="93"/>
      <c r="GIZ21" s="93"/>
      <c r="GJA21" s="93"/>
      <c r="GJB21" s="93"/>
      <c r="GJC21" s="93"/>
      <c r="GJD21" s="93"/>
      <c r="GJE21" s="93"/>
      <c r="GJF21" s="93"/>
      <c r="GJG21" s="93"/>
      <c r="GJH21" s="93"/>
      <c r="GJI21" s="93"/>
      <c r="GJJ21" s="93"/>
      <c r="GJK21" s="93"/>
      <c r="GJL21" s="93"/>
      <c r="GJM21" s="93"/>
      <c r="GJN21" s="93"/>
      <c r="GJO21" s="93"/>
      <c r="GJP21" s="93"/>
      <c r="GJQ21" s="93"/>
      <c r="GJR21" s="93"/>
      <c r="GJS21" s="93"/>
      <c r="GJT21" s="93"/>
      <c r="GJU21" s="93"/>
      <c r="GJV21" s="93"/>
      <c r="GJW21" s="93"/>
      <c r="GJX21" s="93"/>
      <c r="GJY21" s="93"/>
      <c r="GJZ21" s="93"/>
      <c r="GKA21" s="93"/>
      <c r="GKB21" s="93"/>
      <c r="GKC21" s="93"/>
      <c r="GKD21" s="93"/>
      <c r="GKE21" s="93"/>
      <c r="GKF21" s="93"/>
      <c r="GKG21" s="93"/>
      <c r="GKH21" s="93"/>
      <c r="GKI21" s="93"/>
      <c r="GKJ21" s="93"/>
      <c r="GKK21" s="93"/>
      <c r="GKL21" s="93"/>
      <c r="GKM21" s="93"/>
      <c r="GKN21" s="93"/>
      <c r="GKO21" s="93"/>
      <c r="GKP21" s="93"/>
      <c r="GKQ21" s="93"/>
      <c r="GKR21" s="93"/>
      <c r="GKS21" s="93"/>
      <c r="GKT21" s="93"/>
      <c r="GKU21" s="93"/>
      <c r="GKV21" s="93"/>
      <c r="GKW21" s="93"/>
      <c r="GKX21" s="93"/>
      <c r="GKY21" s="93"/>
      <c r="GKZ21" s="93"/>
      <c r="GLA21" s="93"/>
      <c r="GLB21" s="93"/>
      <c r="GLC21" s="93"/>
      <c r="GLD21" s="93"/>
      <c r="GLE21" s="93"/>
      <c r="GLF21" s="93"/>
      <c r="GLG21" s="93"/>
      <c r="GLH21" s="93"/>
      <c r="GLI21" s="93"/>
      <c r="GLJ21" s="93"/>
      <c r="GLK21" s="93"/>
      <c r="GLL21" s="93"/>
      <c r="GLM21" s="93"/>
      <c r="GLN21" s="93"/>
      <c r="GLO21" s="93"/>
      <c r="GLP21" s="93"/>
      <c r="GLQ21" s="93"/>
      <c r="GLR21" s="93"/>
      <c r="GLS21" s="93"/>
      <c r="GLT21" s="93"/>
      <c r="GLU21" s="93"/>
      <c r="GLV21" s="93"/>
      <c r="GLW21" s="93"/>
      <c r="GLX21" s="93"/>
      <c r="GLY21" s="93"/>
      <c r="GLZ21" s="93"/>
      <c r="GMA21" s="93"/>
      <c r="GMB21" s="93"/>
      <c r="GMC21" s="93"/>
      <c r="GMD21" s="93"/>
      <c r="GME21" s="93"/>
      <c r="GMF21" s="93"/>
      <c r="GMG21" s="93"/>
      <c r="GMH21" s="93"/>
      <c r="GMI21" s="93"/>
      <c r="GMJ21" s="93"/>
      <c r="GMK21" s="93"/>
      <c r="GML21" s="93"/>
      <c r="GMM21" s="93"/>
      <c r="GMN21" s="93"/>
      <c r="GMO21" s="93"/>
      <c r="GMP21" s="93"/>
      <c r="GMQ21" s="93"/>
      <c r="GMR21" s="93"/>
      <c r="GMS21" s="93"/>
      <c r="GMT21" s="93"/>
      <c r="GMU21" s="93"/>
      <c r="GMV21" s="93"/>
      <c r="GMW21" s="93"/>
      <c r="GMX21" s="93"/>
      <c r="GMY21" s="93"/>
      <c r="GMZ21" s="93"/>
      <c r="GNA21" s="93"/>
      <c r="GNB21" s="93"/>
      <c r="GNC21" s="93"/>
      <c r="GND21" s="93"/>
      <c r="GNE21" s="93"/>
      <c r="GNF21" s="93"/>
      <c r="GNG21" s="93"/>
      <c r="GNH21" s="93"/>
      <c r="GNI21" s="93"/>
      <c r="GNJ21" s="93"/>
      <c r="GNK21" s="93"/>
      <c r="GNL21" s="93"/>
      <c r="GNM21" s="93"/>
      <c r="GNN21" s="93"/>
      <c r="GNO21" s="93"/>
      <c r="GNP21" s="93"/>
      <c r="GNQ21" s="93"/>
      <c r="GNR21" s="93"/>
      <c r="GNS21" s="93"/>
      <c r="GNT21" s="93"/>
      <c r="GNU21" s="93"/>
      <c r="GNV21" s="93"/>
      <c r="GNW21" s="93"/>
      <c r="GNX21" s="93"/>
      <c r="GNY21" s="93"/>
      <c r="GNZ21" s="93"/>
      <c r="GOA21" s="93"/>
      <c r="GOB21" s="93"/>
      <c r="GOC21" s="93"/>
      <c r="GOD21" s="93"/>
      <c r="GOE21" s="93"/>
      <c r="GOF21" s="93"/>
      <c r="GOG21" s="93"/>
      <c r="GOH21" s="93"/>
      <c r="GOI21" s="93"/>
      <c r="GOJ21" s="93"/>
      <c r="GOK21" s="93"/>
      <c r="GOL21" s="93"/>
      <c r="GOM21" s="93"/>
      <c r="GON21" s="93"/>
      <c r="GOO21" s="93"/>
      <c r="GOP21" s="93"/>
      <c r="GOQ21" s="93"/>
      <c r="GOR21" s="93"/>
      <c r="GOS21" s="93"/>
      <c r="GOT21" s="93"/>
      <c r="GOU21" s="93"/>
      <c r="GOV21" s="93"/>
      <c r="GOW21" s="93"/>
      <c r="GOX21" s="93"/>
      <c r="GOY21" s="93"/>
      <c r="GOZ21" s="93"/>
      <c r="GPA21" s="93"/>
      <c r="GPB21" s="93"/>
      <c r="GPC21" s="93"/>
      <c r="GPD21" s="93"/>
      <c r="GPE21" s="93"/>
      <c r="GPF21" s="93"/>
      <c r="GPG21" s="93"/>
      <c r="GPH21" s="93"/>
      <c r="GPI21" s="93"/>
      <c r="GPJ21" s="93"/>
      <c r="GPK21" s="93"/>
      <c r="GPL21" s="93"/>
      <c r="GPM21" s="93"/>
      <c r="GPN21" s="93"/>
      <c r="GPO21" s="93"/>
      <c r="GPP21" s="93"/>
      <c r="GPQ21" s="93"/>
      <c r="GPR21" s="93"/>
      <c r="GPS21" s="93"/>
      <c r="GPT21" s="93"/>
      <c r="GPU21" s="93"/>
      <c r="GPV21" s="93"/>
      <c r="GPW21" s="93"/>
      <c r="GPX21" s="93"/>
      <c r="GPY21" s="93"/>
      <c r="GPZ21" s="93"/>
      <c r="GQA21" s="93"/>
      <c r="GQB21" s="93"/>
      <c r="GQC21" s="93"/>
      <c r="GQD21" s="93"/>
      <c r="GQE21" s="93"/>
      <c r="GQF21" s="93"/>
      <c r="GQG21" s="93"/>
      <c r="GQH21" s="93"/>
      <c r="GQI21" s="93"/>
      <c r="GQJ21" s="93"/>
      <c r="GQK21" s="93"/>
      <c r="GQL21" s="93"/>
      <c r="GQM21" s="93"/>
      <c r="GQN21" s="93"/>
      <c r="GQO21" s="93"/>
      <c r="GQP21" s="93"/>
      <c r="GQQ21" s="93"/>
      <c r="GQR21" s="93"/>
      <c r="GQS21" s="93"/>
      <c r="GQT21" s="93"/>
      <c r="GQU21" s="93"/>
      <c r="GQV21" s="93"/>
      <c r="GQW21" s="93"/>
      <c r="GQX21" s="93"/>
      <c r="GQY21" s="93"/>
      <c r="GQZ21" s="93"/>
      <c r="GRA21" s="93"/>
      <c r="GRB21" s="93"/>
      <c r="GRC21" s="93"/>
      <c r="GRD21" s="93"/>
      <c r="GRE21" s="93"/>
      <c r="GRF21" s="93"/>
      <c r="GRG21" s="93"/>
      <c r="GRH21" s="93"/>
      <c r="GRI21" s="93"/>
      <c r="GRJ21" s="93"/>
      <c r="GRK21" s="93"/>
      <c r="GRL21" s="93"/>
      <c r="GRM21" s="93"/>
      <c r="GRN21" s="93"/>
      <c r="GRO21" s="93"/>
      <c r="GRP21" s="93"/>
      <c r="GRQ21" s="93"/>
      <c r="GRR21" s="93"/>
      <c r="GRS21" s="93"/>
      <c r="GRT21" s="93"/>
      <c r="GRU21" s="93"/>
      <c r="GRV21" s="93"/>
      <c r="GRW21" s="93"/>
      <c r="GRX21" s="93"/>
      <c r="GRY21" s="93"/>
      <c r="GRZ21" s="93"/>
      <c r="GSA21" s="93"/>
      <c r="GSB21" s="93"/>
      <c r="GSC21" s="93"/>
      <c r="GSD21" s="93"/>
      <c r="GSE21" s="93"/>
      <c r="GSF21" s="93"/>
      <c r="GSG21" s="93"/>
      <c r="GSH21" s="93"/>
      <c r="GSI21" s="93"/>
      <c r="GSJ21" s="93"/>
      <c r="GSK21" s="93"/>
      <c r="GSL21" s="93"/>
      <c r="GSM21" s="93"/>
      <c r="GSN21" s="93"/>
      <c r="GSO21" s="93"/>
      <c r="GSP21" s="93"/>
      <c r="GSQ21" s="93"/>
      <c r="GSR21" s="93"/>
      <c r="GSS21" s="93"/>
      <c r="GST21" s="93"/>
      <c r="GSU21" s="93"/>
      <c r="GSV21" s="93"/>
      <c r="GSW21" s="93"/>
      <c r="GSX21" s="93"/>
      <c r="GSY21" s="93"/>
      <c r="GSZ21" s="93"/>
      <c r="GTA21" s="93"/>
      <c r="GTB21" s="93"/>
      <c r="GTC21" s="93"/>
      <c r="GTD21" s="93"/>
      <c r="GTE21" s="93"/>
      <c r="GTF21" s="93"/>
      <c r="GTG21" s="93"/>
      <c r="GTH21" s="93"/>
      <c r="GTI21" s="93"/>
      <c r="GTJ21" s="93"/>
      <c r="GTK21" s="93"/>
      <c r="GTL21" s="93"/>
      <c r="GTM21" s="93"/>
      <c r="GTN21" s="93"/>
      <c r="GTO21" s="93"/>
      <c r="GTP21" s="93"/>
      <c r="GTQ21" s="93"/>
      <c r="GTR21" s="93"/>
      <c r="GTS21" s="93"/>
      <c r="GTT21" s="93"/>
      <c r="GTU21" s="93"/>
      <c r="GTV21" s="93"/>
      <c r="GTW21" s="93"/>
      <c r="GTX21" s="93"/>
      <c r="GTY21" s="93"/>
      <c r="GTZ21" s="93"/>
      <c r="GUA21" s="93"/>
      <c r="GUB21" s="93"/>
      <c r="GUC21" s="93"/>
      <c r="GUD21" s="93"/>
      <c r="GUE21" s="93"/>
      <c r="GUF21" s="93"/>
      <c r="GUG21" s="93"/>
      <c r="GUH21" s="93"/>
      <c r="GUI21" s="93"/>
      <c r="GUJ21" s="93"/>
      <c r="GUK21" s="93"/>
      <c r="GUL21" s="93"/>
      <c r="GUM21" s="93"/>
      <c r="GUN21" s="93"/>
      <c r="GUO21" s="93"/>
      <c r="GUP21" s="93"/>
      <c r="GUQ21" s="93"/>
      <c r="GUR21" s="93"/>
      <c r="GUS21" s="93"/>
      <c r="GUT21" s="93"/>
      <c r="GUU21" s="93"/>
      <c r="GUV21" s="93"/>
      <c r="GUW21" s="93"/>
      <c r="GUX21" s="93"/>
      <c r="GUY21" s="93"/>
      <c r="GUZ21" s="93"/>
      <c r="GVA21" s="93"/>
      <c r="GVB21" s="93"/>
      <c r="GVC21" s="93"/>
      <c r="GVD21" s="93"/>
      <c r="GVE21" s="93"/>
      <c r="GVF21" s="93"/>
      <c r="GVG21" s="93"/>
      <c r="GVH21" s="93"/>
      <c r="GVI21" s="93"/>
      <c r="GVJ21" s="93"/>
      <c r="GVK21" s="93"/>
      <c r="GVL21" s="93"/>
      <c r="GVM21" s="93"/>
      <c r="GVN21" s="93"/>
      <c r="GVO21" s="93"/>
      <c r="GVP21" s="93"/>
      <c r="GVQ21" s="93"/>
      <c r="GVR21" s="93"/>
      <c r="GVS21" s="93"/>
      <c r="GVT21" s="93"/>
      <c r="GVU21" s="93"/>
      <c r="GVV21" s="93"/>
      <c r="GVW21" s="93"/>
      <c r="GVX21" s="93"/>
      <c r="GVY21" s="93"/>
      <c r="GVZ21" s="93"/>
      <c r="GWA21" s="93"/>
      <c r="GWB21" s="93"/>
      <c r="GWC21" s="93"/>
      <c r="GWD21" s="93"/>
      <c r="GWE21" s="93"/>
      <c r="GWF21" s="93"/>
      <c r="GWG21" s="93"/>
      <c r="GWH21" s="93"/>
      <c r="GWI21" s="93"/>
      <c r="GWJ21" s="93"/>
      <c r="GWK21" s="93"/>
      <c r="GWL21" s="93"/>
      <c r="GWM21" s="93"/>
      <c r="GWN21" s="93"/>
      <c r="GWO21" s="93"/>
      <c r="GWP21" s="93"/>
      <c r="GWQ21" s="93"/>
      <c r="GWR21" s="93"/>
      <c r="GWS21" s="93"/>
      <c r="GWT21" s="93"/>
      <c r="GWU21" s="93"/>
      <c r="GWV21" s="93"/>
      <c r="GWW21" s="93"/>
      <c r="GWX21" s="93"/>
      <c r="GWY21" s="93"/>
      <c r="GWZ21" s="93"/>
      <c r="GXA21" s="93"/>
      <c r="GXB21" s="93"/>
      <c r="GXC21" s="93"/>
      <c r="GXD21" s="93"/>
      <c r="GXE21" s="93"/>
      <c r="GXF21" s="93"/>
      <c r="GXG21" s="93"/>
      <c r="GXH21" s="93"/>
      <c r="GXI21" s="93"/>
      <c r="GXJ21" s="93"/>
      <c r="GXK21" s="93"/>
      <c r="GXL21" s="93"/>
      <c r="GXM21" s="93"/>
      <c r="GXN21" s="93"/>
      <c r="GXO21" s="93"/>
      <c r="GXP21" s="93"/>
      <c r="GXQ21" s="93"/>
      <c r="GXR21" s="93"/>
      <c r="GXS21" s="93"/>
      <c r="GXT21" s="93"/>
      <c r="GXU21" s="93"/>
      <c r="GXV21" s="93"/>
      <c r="GXW21" s="93"/>
      <c r="GXX21" s="93"/>
      <c r="GXY21" s="93"/>
      <c r="GXZ21" s="93"/>
      <c r="GYA21" s="93"/>
      <c r="GYB21" s="93"/>
      <c r="GYC21" s="93"/>
      <c r="GYD21" s="93"/>
      <c r="GYE21" s="93"/>
      <c r="GYF21" s="93"/>
      <c r="GYG21" s="93"/>
      <c r="GYH21" s="93"/>
      <c r="GYI21" s="93"/>
      <c r="GYJ21" s="93"/>
      <c r="GYK21" s="93"/>
      <c r="GYL21" s="93"/>
      <c r="GYM21" s="93"/>
      <c r="GYN21" s="93"/>
      <c r="GYO21" s="93"/>
      <c r="GYP21" s="93"/>
      <c r="GYQ21" s="93"/>
      <c r="GYR21" s="93"/>
      <c r="GYS21" s="93"/>
      <c r="GYT21" s="93"/>
      <c r="GYU21" s="93"/>
      <c r="GYV21" s="93"/>
      <c r="GYW21" s="93"/>
      <c r="GYX21" s="93"/>
      <c r="GYY21" s="93"/>
      <c r="GYZ21" s="93"/>
      <c r="GZA21" s="93"/>
      <c r="GZB21" s="93"/>
      <c r="GZC21" s="93"/>
      <c r="GZD21" s="93"/>
      <c r="GZE21" s="93"/>
      <c r="GZF21" s="93"/>
      <c r="GZG21" s="93"/>
      <c r="GZH21" s="93"/>
      <c r="GZI21" s="93"/>
      <c r="GZJ21" s="93"/>
      <c r="GZK21" s="93"/>
      <c r="GZL21" s="93"/>
      <c r="GZM21" s="93"/>
      <c r="GZN21" s="93"/>
      <c r="GZO21" s="93"/>
      <c r="GZP21" s="93"/>
      <c r="GZQ21" s="93"/>
      <c r="GZR21" s="93"/>
      <c r="GZS21" s="93"/>
      <c r="GZT21" s="93"/>
      <c r="GZU21" s="93"/>
      <c r="GZV21" s="93"/>
      <c r="GZW21" s="93"/>
      <c r="GZX21" s="93"/>
      <c r="GZY21" s="93"/>
      <c r="GZZ21" s="93"/>
      <c r="HAA21" s="93"/>
      <c r="HAB21" s="93"/>
      <c r="HAC21" s="93"/>
      <c r="HAD21" s="93"/>
      <c r="HAE21" s="93"/>
      <c r="HAF21" s="93"/>
      <c r="HAG21" s="93"/>
      <c r="HAH21" s="93"/>
      <c r="HAI21" s="93"/>
      <c r="HAJ21" s="93"/>
      <c r="HAK21" s="93"/>
      <c r="HAL21" s="93"/>
      <c r="HAM21" s="93"/>
      <c r="HAN21" s="93"/>
      <c r="HAO21" s="93"/>
      <c r="HAP21" s="93"/>
      <c r="HAQ21" s="93"/>
      <c r="HAR21" s="93"/>
      <c r="HAS21" s="93"/>
      <c r="HAT21" s="93"/>
      <c r="HAU21" s="93"/>
      <c r="HAV21" s="93"/>
      <c r="HAW21" s="93"/>
      <c r="HAX21" s="93"/>
      <c r="HAY21" s="93"/>
      <c r="HAZ21" s="93"/>
      <c r="HBA21" s="93"/>
      <c r="HBB21" s="93"/>
      <c r="HBC21" s="93"/>
      <c r="HBD21" s="93"/>
      <c r="HBE21" s="93"/>
      <c r="HBF21" s="93"/>
      <c r="HBG21" s="93"/>
      <c r="HBH21" s="93"/>
      <c r="HBI21" s="93"/>
      <c r="HBJ21" s="93"/>
      <c r="HBK21" s="93"/>
      <c r="HBL21" s="93"/>
      <c r="HBM21" s="93"/>
      <c r="HBN21" s="93"/>
      <c r="HBO21" s="93"/>
      <c r="HBP21" s="93"/>
      <c r="HBQ21" s="93"/>
      <c r="HBR21" s="93"/>
      <c r="HBS21" s="93"/>
      <c r="HBT21" s="93"/>
      <c r="HBU21" s="93"/>
      <c r="HBV21" s="93"/>
      <c r="HBW21" s="93"/>
      <c r="HBX21" s="93"/>
      <c r="HBY21" s="93"/>
      <c r="HBZ21" s="93"/>
      <c r="HCA21" s="93"/>
      <c r="HCB21" s="93"/>
      <c r="HCC21" s="93"/>
      <c r="HCD21" s="93"/>
      <c r="HCE21" s="93"/>
      <c r="HCF21" s="93"/>
      <c r="HCG21" s="93"/>
      <c r="HCH21" s="93"/>
      <c r="HCI21" s="93"/>
      <c r="HCJ21" s="93"/>
      <c r="HCK21" s="93"/>
      <c r="HCL21" s="93"/>
      <c r="HCM21" s="93"/>
      <c r="HCN21" s="93"/>
      <c r="HCO21" s="93"/>
      <c r="HCP21" s="93"/>
      <c r="HCQ21" s="93"/>
      <c r="HCR21" s="93"/>
      <c r="HCS21" s="93"/>
      <c r="HCT21" s="93"/>
      <c r="HCU21" s="93"/>
      <c r="HCV21" s="93"/>
      <c r="HCW21" s="93"/>
      <c r="HCX21" s="93"/>
      <c r="HCY21" s="93"/>
      <c r="HCZ21" s="93"/>
      <c r="HDA21" s="93"/>
      <c r="HDB21" s="93"/>
      <c r="HDC21" s="93"/>
      <c r="HDD21" s="93"/>
      <c r="HDE21" s="93"/>
      <c r="HDF21" s="93"/>
      <c r="HDG21" s="93"/>
      <c r="HDH21" s="93"/>
      <c r="HDI21" s="93"/>
      <c r="HDJ21" s="93"/>
      <c r="HDK21" s="93"/>
      <c r="HDL21" s="93"/>
      <c r="HDM21" s="93"/>
      <c r="HDN21" s="93"/>
      <c r="HDO21" s="93"/>
      <c r="HDP21" s="93"/>
      <c r="HDQ21" s="93"/>
      <c r="HDR21" s="93"/>
      <c r="HDS21" s="93"/>
      <c r="HDT21" s="93"/>
      <c r="HDU21" s="93"/>
      <c r="HDV21" s="93"/>
      <c r="HDW21" s="93"/>
      <c r="HDX21" s="93"/>
      <c r="HDY21" s="93"/>
      <c r="HDZ21" s="93"/>
      <c r="HEA21" s="93"/>
      <c r="HEB21" s="93"/>
      <c r="HEC21" s="93"/>
      <c r="HED21" s="93"/>
      <c r="HEE21" s="93"/>
      <c r="HEF21" s="93"/>
      <c r="HEG21" s="93"/>
      <c r="HEH21" s="93"/>
      <c r="HEI21" s="93"/>
      <c r="HEJ21" s="93"/>
      <c r="HEK21" s="93"/>
      <c r="HEL21" s="93"/>
      <c r="HEM21" s="93"/>
      <c r="HEN21" s="93"/>
      <c r="HEO21" s="93"/>
      <c r="HEP21" s="93"/>
      <c r="HEQ21" s="93"/>
      <c r="HER21" s="93"/>
      <c r="HES21" s="93"/>
      <c r="HET21" s="93"/>
      <c r="HEU21" s="93"/>
      <c r="HEV21" s="93"/>
      <c r="HEW21" s="93"/>
      <c r="HEX21" s="93"/>
      <c r="HEY21" s="93"/>
      <c r="HEZ21" s="93"/>
      <c r="HFA21" s="93"/>
      <c r="HFB21" s="93"/>
      <c r="HFC21" s="93"/>
      <c r="HFD21" s="93"/>
      <c r="HFE21" s="93"/>
      <c r="HFF21" s="93"/>
      <c r="HFG21" s="93"/>
      <c r="HFH21" s="93"/>
      <c r="HFI21" s="93"/>
      <c r="HFJ21" s="93"/>
      <c r="HFK21" s="93"/>
      <c r="HFL21" s="93"/>
      <c r="HFM21" s="93"/>
      <c r="HFN21" s="93"/>
      <c r="HFO21" s="93"/>
      <c r="HFP21" s="93"/>
      <c r="HFQ21" s="93"/>
      <c r="HFR21" s="93"/>
      <c r="HFS21" s="93"/>
      <c r="HFT21" s="93"/>
      <c r="HFU21" s="93"/>
      <c r="HFV21" s="93"/>
      <c r="HFW21" s="93"/>
      <c r="HFX21" s="93"/>
      <c r="HFY21" s="93"/>
      <c r="HFZ21" s="93"/>
      <c r="HGA21" s="93"/>
      <c r="HGB21" s="93"/>
      <c r="HGC21" s="93"/>
      <c r="HGD21" s="93"/>
      <c r="HGE21" s="93"/>
      <c r="HGF21" s="93"/>
      <c r="HGG21" s="93"/>
      <c r="HGH21" s="93"/>
      <c r="HGI21" s="93"/>
      <c r="HGJ21" s="93"/>
      <c r="HGK21" s="93"/>
      <c r="HGL21" s="93"/>
      <c r="HGM21" s="93"/>
      <c r="HGN21" s="93"/>
      <c r="HGO21" s="93"/>
      <c r="HGP21" s="93"/>
      <c r="HGQ21" s="93"/>
      <c r="HGR21" s="93"/>
      <c r="HGS21" s="93"/>
      <c r="HGT21" s="93"/>
      <c r="HGU21" s="93"/>
      <c r="HGV21" s="93"/>
      <c r="HGW21" s="93"/>
      <c r="HGX21" s="93"/>
      <c r="HGY21" s="93"/>
      <c r="HGZ21" s="93"/>
      <c r="HHA21" s="93"/>
      <c r="HHB21" s="93"/>
      <c r="HHC21" s="93"/>
      <c r="HHD21" s="93"/>
      <c r="HHE21" s="93"/>
      <c r="HHF21" s="93"/>
      <c r="HHG21" s="93"/>
      <c r="HHH21" s="93"/>
      <c r="HHI21" s="93"/>
      <c r="HHJ21" s="93"/>
      <c r="HHK21" s="93"/>
      <c r="HHL21" s="93"/>
      <c r="HHM21" s="93"/>
      <c r="HHN21" s="93"/>
      <c r="HHO21" s="93"/>
      <c r="HHP21" s="93"/>
      <c r="HHQ21" s="93"/>
      <c r="HHR21" s="93"/>
      <c r="HHS21" s="93"/>
      <c r="HHT21" s="93"/>
      <c r="HHU21" s="93"/>
      <c r="HHV21" s="93"/>
      <c r="HHW21" s="93"/>
      <c r="HHX21" s="93"/>
      <c r="HHY21" s="93"/>
      <c r="HHZ21" s="93"/>
      <c r="HIA21" s="93"/>
      <c r="HIB21" s="93"/>
      <c r="HIC21" s="93"/>
      <c r="HID21" s="93"/>
      <c r="HIE21" s="93"/>
      <c r="HIF21" s="93"/>
      <c r="HIG21" s="93"/>
      <c r="HIH21" s="93"/>
      <c r="HII21" s="93"/>
      <c r="HIJ21" s="93"/>
      <c r="HIK21" s="93"/>
      <c r="HIL21" s="93"/>
      <c r="HIM21" s="93"/>
      <c r="HIN21" s="93"/>
      <c r="HIO21" s="93"/>
      <c r="HIP21" s="93"/>
      <c r="HIQ21" s="93"/>
      <c r="HIR21" s="93"/>
      <c r="HIS21" s="93"/>
      <c r="HIT21" s="93"/>
      <c r="HIU21" s="93"/>
      <c r="HIV21" s="93"/>
      <c r="HIW21" s="93"/>
      <c r="HIX21" s="93"/>
      <c r="HIY21" s="93"/>
      <c r="HIZ21" s="93"/>
      <c r="HJA21" s="93"/>
      <c r="HJB21" s="93"/>
      <c r="HJC21" s="93"/>
      <c r="HJD21" s="93"/>
      <c r="HJE21" s="93"/>
      <c r="HJF21" s="93"/>
      <c r="HJG21" s="93"/>
      <c r="HJH21" s="93"/>
      <c r="HJI21" s="93"/>
      <c r="HJJ21" s="93"/>
      <c r="HJK21" s="93"/>
      <c r="HJL21" s="93"/>
      <c r="HJM21" s="93"/>
      <c r="HJN21" s="93"/>
      <c r="HJO21" s="93"/>
      <c r="HJP21" s="93"/>
      <c r="HJQ21" s="93"/>
      <c r="HJR21" s="93"/>
      <c r="HJS21" s="93"/>
      <c r="HJT21" s="93"/>
      <c r="HJU21" s="93"/>
      <c r="HJV21" s="93"/>
      <c r="HJW21" s="93"/>
      <c r="HJX21" s="93"/>
      <c r="HJY21" s="93"/>
      <c r="HJZ21" s="93"/>
      <c r="HKA21" s="93"/>
      <c r="HKB21" s="93"/>
      <c r="HKC21" s="93"/>
      <c r="HKD21" s="93"/>
      <c r="HKE21" s="93"/>
      <c r="HKF21" s="93"/>
      <c r="HKG21" s="93"/>
      <c r="HKH21" s="93"/>
      <c r="HKI21" s="93"/>
      <c r="HKJ21" s="93"/>
      <c r="HKK21" s="93"/>
      <c r="HKL21" s="93"/>
      <c r="HKM21" s="93"/>
      <c r="HKN21" s="93"/>
      <c r="HKO21" s="93"/>
      <c r="HKP21" s="93"/>
      <c r="HKQ21" s="93"/>
      <c r="HKR21" s="93"/>
      <c r="HKS21" s="93"/>
      <c r="HKT21" s="93"/>
      <c r="HKU21" s="93"/>
      <c r="HKV21" s="93"/>
      <c r="HKW21" s="93"/>
      <c r="HKX21" s="93"/>
      <c r="HKY21" s="93"/>
      <c r="HKZ21" s="93"/>
      <c r="HLA21" s="93"/>
      <c r="HLB21" s="93"/>
      <c r="HLC21" s="93"/>
      <c r="HLD21" s="93"/>
      <c r="HLE21" s="93"/>
      <c r="HLF21" s="93"/>
      <c r="HLG21" s="93"/>
      <c r="HLH21" s="93"/>
      <c r="HLI21" s="93"/>
      <c r="HLJ21" s="93"/>
      <c r="HLK21" s="93"/>
      <c r="HLL21" s="93"/>
      <c r="HLM21" s="93"/>
      <c r="HLN21" s="93"/>
      <c r="HLO21" s="93"/>
      <c r="HLP21" s="93"/>
      <c r="HLQ21" s="93"/>
      <c r="HLR21" s="93"/>
      <c r="HLS21" s="93"/>
      <c r="HLT21" s="93"/>
      <c r="HLU21" s="93"/>
      <c r="HLV21" s="93"/>
      <c r="HLW21" s="93"/>
      <c r="HLX21" s="93"/>
      <c r="HLY21" s="93"/>
      <c r="HLZ21" s="93"/>
      <c r="HMA21" s="93"/>
      <c r="HMB21" s="93"/>
      <c r="HMC21" s="93"/>
      <c r="HMD21" s="93"/>
      <c r="HME21" s="93"/>
      <c r="HMF21" s="93"/>
      <c r="HMG21" s="93"/>
      <c r="HMH21" s="93"/>
      <c r="HMI21" s="93"/>
      <c r="HMJ21" s="93"/>
      <c r="HMK21" s="93"/>
      <c r="HML21" s="93"/>
      <c r="HMM21" s="93"/>
      <c r="HMN21" s="93"/>
      <c r="HMO21" s="93"/>
      <c r="HMP21" s="93"/>
      <c r="HMQ21" s="93"/>
      <c r="HMR21" s="93"/>
      <c r="HMS21" s="93"/>
      <c r="HMT21" s="93"/>
      <c r="HMU21" s="93"/>
      <c r="HMV21" s="93"/>
      <c r="HMW21" s="93"/>
      <c r="HMX21" s="93"/>
      <c r="HMY21" s="93"/>
      <c r="HMZ21" s="93"/>
      <c r="HNA21" s="93"/>
      <c r="HNB21" s="93"/>
      <c r="HNC21" s="93"/>
      <c r="HND21" s="93"/>
      <c r="HNE21" s="93"/>
      <c r="HNF21" s="93"/>
      <c r="HNG21" s="93"/>
      <c r="HNH21" s="93"/>
      <c r="HNI21" s="93"/>
      <c r="HNJ21" s="93"/>
      <c r="HNK21" s="93"/>
      <c r="HNL21" s="93"/>
      <c r="HNM21" s="93"/>
      <c r="HNN21" s="93"/>
      <c r="HNO21" s="93"/>
      <c r="HNP21" s="93"/>
      <c r="HNQ21" s="93"/>
      <c r="HNR21" s="93"/>
      <c r="HNS21" s="93"/>
      <c r="HNT21" s="93"/>
      <c r="HNU21" s="93"/>
      <c r="HNV21" s="93"/>
      <c r="HNW21" s="93"/>
      <c r="HNX21" s="93"/>
      <c r="HNY21" s="93"/>
      <c r="HNZ21" s="93"/>
      <c r="HOA21" s="93"/>
      <c r="HOB21" s="93"/>
      <c r="HOC21" s="93"/>
      <c r="HOD21" s="93"/>
      <c r="HOE21" s="93"/>
      <c r="HOF21" s="93"/>
      <c r="HOG21" s="93"/>
      <c r="HOH21" s="93"/>
      <c r="HOI21" s="93"/>
      <c r="HOJ21" s="93"/>
      <c r="HOK21" s="93"/>
      <c r="HOL21" s="93"/>
      <c r="HOM21" s="93"/>
      <c r="HON21" s="93"/>
      <c r="HOO21" s="93"/>
      <c r="HOP21" s="93"/>
      <c r="HOQ21" s="93"/>
      <c r="HOR21" s="93"/>
      <c r="HOS21" s="93"/>
      <c r="HOT21" s="93"/>
      <c r="HOU21" s="93"/>
      <c r="HOV21" s="93"/>
      <c r="HOW21" s="93"/>
      <c r="HOX21" s="93"/>
      <c r="HOY21" s="93"/>
      <c r="HOZ21" s="93"/>
      <c r="HPA21" s="93"/>
      <c r="HPB21" s="93"/>
      <c r="HPC21" s="93"/>
      <c r="HPD21" s="93"/>
      <c r="HPE21" s="93"/>
      <c r="HPF21" s="93"/>
      <c r="HPG21" s="93"/>
      <c r="HPH21" s="93"/>
      <c r="HPI21" s="93"/>
      <c r="HPJ21" s="93"/>
      <c r="HPK21" s="93"/>
      <c r="HPL21" s="93"/>
      <c r="HPM21" s="93"/>
      <c r="HPN21" s="93"/>
      <c r="HPO21" s="93"/>
      <c r="HPP21" s="93"/>
      <c r="HPQ21" s="93"/>
      <c r="HPR21" s="93"/>
      <c r="HPS21" s="93"/>
      <c r="HPT21" s="93"/>
      <c r="HPU21" s="93"/>
      <c r="HPV21" s="93"/>
      <c r="HPW21" s="93"/>
      <c r="HPX21" s="93"/>
      <c r="HPY21" s="93"/>
      <c r="HPZ21" s="93"/>
      <c r="HQA21" s="93"/>
      <c r="HQB21" s="93"/>
      <c r="HQC21" s="93"/>
      <c r="HQD21" s="93"/>
      <c r="HQE21" s="93"/>
      <c r="HQF21" s="93"/>
      <c r="HQG21" s="93"/>
      <c r="HQH21" s="93"/>
      <c r="HQI21" s="93"/>
      <c r="HQJ21" s="93"/>
      <c r="HQK21" s="93"/>
      <c r="HQL21" s="93"/>
      <c r="HQM21" s="93"/>
      <c r="HQN21" s="93"/>
      <c r="HQO21" s="93"/>
      <c r="HQP21" s="93"/>
      <c r="HQQ21" s="93"/>
      <c r="HQR21" s="93"/>
      <c r="HQS21" s="93"/>
      <c r="HQT21" s="93"/>
      <c r="HQU21" s="93"/>
      <c r="HQV21" s="93"/>
      <c r="HQW21" s="93"/>
      <c r="HQX21" s="93"/>
      <c r="HQY21" s="93"/>
      <c r="HQZ21" s="93"/>
      <c r="HRA21" s="93"/>
      <c r="HRB21" s="93"/>
      <c r="HRC21" s="93"/>
      <c r="HRD21" s="93"/>
      <c r="HRE21" s="93"/>
      <c r="HRF21" s="93"/>
      <c r="HRG21" s="93"/>
      <c r="HRH21" s="93"/>
      <c r="HRI21" s="93"/>
      <c r="HRJ21" s="93"/>
      <c r="HRK21" s="93"/>
      <c r="HRL21" s="93"/>
      <c r="HRM21" s="93"/>
      <c r="HRN21" s="93"/>
      <c r="HRO21" s="93"/>
      <c r="HRP21" s="93"/>
      <c r="HRQ21" s="93"/>
      <c r="HRR21" s="93"/>
      <c r="HRS21" s="93"/>
      <c r="HRT21" s="93"/>
      <c r="HRU21" s="93"/>
      <c r="HRV21" s="93"/>
      <c r="HRW21" s="93"/>
      <c r="HRX21" s="93"/>
      <c r="HRY21" s="93"/>
      <c r="HRZ21" s="93"/>
      <c r="HSA21" s="93"/>
      <c r="HSB21" s="93"/>
      <c r="HSC21" s="93"/>
      <c r="HSD21" s="93"/>
      <c r="HSE21" s="93"/>
      <c r="HSF21" s="93"/>
      <c r="HSG21" s="93"/>
      <c r="HSH21" s="93"/>
      <c r="HSI21" s="93"/>
      <c r="HSJ21" s="93"/>
      <c r="HSK21" s="93"/>
      <c r="HSL21" s="93"/>
      <c r="HSM21" s="93"/>
      <c r="HSN21" s="93"/>
      <c r="HSO21" s="93"/>
      <c r="HSP21" s="93"/>
      <c r="HSQ21" s="93"/>
      <c r="HSR21" s="93"/>
      <c r="HSS21" s="93"/>
      <c r="HST21" s="93"/>
      <c r="HSU21" s="93"/>
      <c r="HSV21" s="93"/>
      <c r="HSW21" s="93"/>
      <c r="HSX21" s="93"/>
      <c r="HSY21" s="93"/>
      <c r="HSZ21" s="93"/>
      <c r="HTA21" s="93"/>
      <c r="HTB21" s="93"/>
      <c r="HTC21" s="93"/>
      <c r="HTD21" s="93"/>
      <c r="HTE21" s="93"/>
      <c r="HTF21" s="93"/>
      <c r="HTG21" s="93"/>
      <c r="HTH21" s="93"/>
      <c r="HTI21" s="93"/>
      <c r="HTJ21" s="93"/>
      <c r="HTK21" s="93"/>
      <c r="HTL21" s="93"/>
      <c r="HTM21" s="93"/>
      <c r="HTN21" s="93"/>
      <c r="HTO21" s="93"/>
      <c r="HTP21" s="93"/>
      <c r="HTQ21" s="93"/>
      <c r="HTR21" s="93"/>
      <c r="HTS21" s="93"/>
      <c r="HTT21" s="93"/>
      <c r="HTU21" s="93"/>
      <c r="HTV21" s="93"/>
      <c r="HTW21" s="93"/>
      <c r="HTX21" s="93"/>
      <c r="HTY21" s="93"/>
      <c r="HTZ21" s="93"/>
      <c r="HUA21" s="93"/>
      <c r="HUB21" s="93"/>
      <c r="HUC21" s="93"/>
      <c r="HUD21" s="93"/>
      <c r="HUE21" s="93"/>
      <c r="HUF21" s="93"/>
      <c r="HUG21" s="93"/>
      <c r="HUH21" s="93"/>
      <c r="HUI21" s="93"/>
      <c r="HUJ21" s="93"/>
      <c r="HUK21" s="93"/>
      <c r="HUL21" s="93"/>
      <c r="HUM21" s="93"/>
      <c r="HUN21" s="93"/>
      <c r="HUO21" s="93"/>
      <c r="HUP21" s="93"/>
      <c r="HUQ21" s="93"/>
      <c r="HUR21" s="93"/>
      <c r="HUS21" s="93"/>
      <c r="HUT21" s="93"/>
      <c r="HUU21" s="93"/>
      <c r="HUV21" s="93"/>
      <c r="HUW21" s="93"/>
      <c r="HUX21" s="93"/>
      <c r="HUY21" s="93"/>
      <c r="HUZ21" s="93"/>
      <c r="HVA21" s="93"/>
      <c r="HVB21" s="93"/>
      <c r="HVC21" s="93"/>
      <c r="HVD21" s="93"/>
      <c r="HVE21" s="93"/>
      <c r="HVF21" s="93"/>
      <c r="HVG21" s="93"/>
      <c r="HVH21" s="93"/>
      <c r="HVI21" s="93"/>
      <c r="HVJ21" s="93"/>
      <c r="HVK21" s="93"/>
      <c r="HVL21" s="93"/>
      <c r="HVM21" s="93"/>
      <c r="HVN21" s="93"/>
      <c r="HVO21" s="93"/>
      <c r="HVP21" s="93"/>
      <c r="HVQ21" s="93"/>
      <c r="HVR21" s="93"/>
      <c r="HVS21" s="93"/>
      <c r="HVT21" s="93"/>
      <c r="HVU21" s="93"/>
      <c r="HVV21" s="93"/>
      <c r="HVW21" s="93"/>
      <c r="HVX21" s="93"/>
      <c r="HVY21" s="93"/>
      <c r="HVZ21" s="93"/>
      <c r="HWA21" s="93"/>
      <c r="HWB21" s="93"/>
      <c r="HWC21" s="93"/>
      <c r="HWD21" s="93"/>
      <c r="HWE21" s="93"/>
      <c r="HWF21" s="93"/>
      <c r="HWG21" s="93"/>
      <c r="HWH21" s="93"/>
      <c r="HWI21" s="93"/>
      <c r="HWJ21" s="93"/>
      <c r="HWK21" s="93"/>
      <c r="HWL21" s="93"/>
      <c r="HWM21" s="93"/>
      <c r="HWN21" s="93"/>
      <c r="HWO21" s="93"/>
      <c r="HWP21" s="93"/>
      <c r="HWQ21" s="93"/>
      <c r="HWR21" s="93"/>
      <c r="HWS21" s="93"/>
      <c r="HWT21" s="93"/>
      <c r="HWU21" s="93"/>
      <c r="HWV21" s="93"/>
      <c r="HWW21" s="93"/>
      <c r="HWX21" s="93"/>
      <c r="HWY21" s="93"/>
      <c r="HWZ21" s="93"/>
      <c r="HXA21" s="93"/>
      <c r="HXB21" s="93"/>
      <c r="HXC21" s="93"/>
      <c r="HXD21" s="93"/>
      <c r="HXE21" s="93"/>
      <c r="HXF21" s="93"/>
      <c r="HXG21" s="93"/>
      <c r="HXH21" s="93"/>
      <c r="HXI21" s="93"/>
      <c r="HXJ21" s="93"/>
      <c r="HXK21" s="93"/>
      <c r="HXL21" s="93"/>
      <c r="HXM21" s="93"/>
      <c r="HXN21" s="93"/>
      <c r="HXO21" s="93"/>
      <c r="HXP21" s="93"/>
      <c r="HXQ21" s="93"/>
      <c r="HXR21" s="93"/>
      <c r="HXS21" s="93"/>
      <c r="HXT21" s="93"/>
      <c r="HXU21" s="93"/>
      <c r="HXV21" s="93"/>
      <c r="HXW21" s="93"/>
      <c r="HXX21" s="93"/>
      <c r="HXY21" s="93"/>
      <c r="HXZ21" s="93"/>
      <c r="HYA21" s="93"/>
      <c r="HYB21" s="93"/>
      <c r="HYC21" s="93"/>
      <c r="HYD21" s="93"/>
      <c r="HYE21" s="93"/>
      <c r="HYF21" s="93"/>
      <c r="HYG21" s="93"/>
      <c r="HYH21" s="93"/>
      <c r="HYI21" s="93"/>
      <c r="HYJ21" s="93"/>
      <c r="HYK21" s="93"/>
      <c r="HYL21" s="93"/>
      <c r="HYM21" s="93"/>
      <c r="HYN21" s="93"/>
      <c r="HYO21" s="93"/>
      <c r="HYP21" s="93"/>
      <c r="HYQ21" s="93"/>
      <c r="HYR21" s="93"/>
      <c r="HYS21" s="93"/>
      <c r="HYT21" s="93"/>
      <c r="HYU21" s="93"/>
      <c r="HYV21" s="93"/>
      <c r="HYW21" s="93"/>
      <c r="HYX21" s="93"/>
      <c r="HYY21" s="93"/>
      <c r="HYZ21" s="93"/>
      <c r="HZA21" s="93"/>
      <c r="HZB21" s="93"/>
      <c r="HZC21" s="93"/>
      <c r="HZD21" s="93"/>
      <c r="HZE21" s="93"/>
      <c r="HZF21" s="93"/>
      <c r="HZG21" s="93"/>
      <c r="HZH21" s="93"/>
      <c r="HZI21" s="93"/>
      <c r="HZJ21" s="93"/>
      <c r="HZK21" s="93"/>
      <c r="HZL21" s="93"/>
      <c r="HZM21" s="93"/>
      <c r="HZN21" s="93"/>
      <c r="HZO21" s="93"/>
      <c r="HZP21" s="93"/>
      <c r="HZQ21" s="93"/>
      <c r="HZR21" s="93"/>
      <c r="HZS21" s="93"/>
      <c r="HZT21" s="93"/>
      <c r="HZU21" s="93"/>
      <c r="HZV21" s="93"/>
      <c r="HZW21" s="93"/>
      <c r="HZX21" s="93"/>
      <c r="HZY21" s="93"/>
      <c r="HZZ21" s="93"/>
      <c r="IAA21" s="93"/>
      <c r="IAB21" s="93"/>
      <c r="IAC21" s="93"/>
      <c r="IAD21" s="93"/>
      <c r="IAE21" s="93"/>
      <c r="IAF21" s="93"/>
      <c r="IAG21" s="93"/>
      <c r="IAH21" s="93"/>
      <c r="IAI21" s="93"/>
      <c r="IAJ21" s="93"/>
      <c r="IAK21" s="93"/>
      <c r="IAL21" s="93"/>
      <c r="IAM21" s="93"/>
      <c r="IAN21" s="93"/>
      <c r="IAO21" s="93"/>
      <c r="IAP21" s="93"/>
      <c r="IAQ21" s="93"/>
      <c r="IAR21" s="93"/>
      <c r="IAS21" s="93"/>
      <c r="IAT21" s="93"/>
      <c r="IAU21" s="93"/>
      <c r="IAV21" s="93"/>
      <c r="IAW21" s="93"/>
      <c r="IAX21" s="93"/>
      <c r="IAY21" s="93"/>
      <c r="IAZ21" s="93"/>
      <c r="IBA21" s="93"/>
      <c r="IBB21" s="93"/>
      <c r="IBC21" s="93"/>
      <c r="IBD21" s="93"/>
      <c r="IBE21" s="93"/>
      <c r="IBF21" s="93"/>
      <c r="IBG21" s="93"/>
      <c r="IBH21" s="93"/>
      <c r="IBI21" s="93"/>
      <c r="IBJ21" s="93"/>
      <c r="IBK21" s="93"/>
      <c r="IBL21" s="93"/>
      <c r="IBM21" s="93"/>
      <c r="IBN21" s="93"/>
      <c r="IBO21" s="93"/>
      <c r="IBP21" s="93"/>
      <c r="IBQ21" s="93"/>
      <c r="IBR21" s="93"/>
      <c r="IBS21" s="93"/>
      <c r="IBT21" s="93"/>
      <c r="IBU21" s="93"/>
      <c r="IBV21" s="93"/>
      <c r="IBW21" s="93"/>
      <c r="IBX21" s="93"/>
      <c r="IBY21" s="93"/>
      <c r="IBZ21" s="93"/>
      <c r="ICA21" s="93"/>
      <c r="ICB21" s="93"/>
      <c r="ICC21" s="93"/>
      <c r="ICD21" s="93"/>
      <c r="ICE21" s="93"/>
      <c r="ICF21" s="93"/>
      <c r="ICG21" s="93"/>
      <c r="ICH21" s="93"/>
      <c r="ICI21" s="93"/>
      <c r="ICJ21" s="93"/>
      <c r="ICK21" s="93"/>
      <c r="ICL21" s="93"/>
      <c r="ICM21" s="93"/>
      <c r="ICN21" s="93"/>
      <c r="ICO21" s="93"/>
      <c r="ICP21" s="93"/>
      <c r="ICQ21" s="93"/>
      <c r="ICR21" s="93"/>
      <c r="ICS21" s="93"/>
      <c r="ICT21" s="93"/>
      <c r="ICU21" s="93"/>
      <c r="ICV21" s="93"/>
      <c r="ICW21" s="93"/>
      <c r="ICX21" s="93"/>
      <c r="ICY21" s="93"/>
      <c r="ICZ21" s="93"/>
      <c r="IDA21" s="93"/>
      <c r="IDB21" s="93"/>
      <c r="IDC21" s="93"/>
      <c r="IDD21" s="93"/>
      <c r="IDE21" s="93"/>
      <c r="IDF21" s="93"/>
      <c r="IDG21" s="93"/>
      <c r="IDH21" s="93"/>
      <c r="IDI21" s="93"/>
      <c r="IDJ21" s="93"/>
      <c r="IDK21" s="93"/>
      <c r="IDL21" s="93"/>
      <c r="IDM21" s="93"/>
      <c r="IDN21" s="93"/>
      <c r="IDO21" s="93"/>
      <c r="IDP21" s="93"/>
      <c r="IDQ21" s="93"/>
      <c r="IDR21" s="93"/>
      <c r="IDS21" s="93"/>
      <c r="IDT21" s="93"/>
      <c r="IDU21" s="93"/>
      <c r="IDV21" s="93"/>
      <c r="IDW21" s="93"/>
      <c r="IDX21" s="93"/>
      <c r="IDY21" s="93"/>
      <c r="IDZ21" s="93"/>
      <c r="IEA21" s="93"/>
      <c r="IEB21" s="93"/>
      <c r="IEC21" s="93"/>
      <c r="IED21" s="93"/>
      <c r="IEE21" s="93"/>
      <c r="IEF21" s="93"/>
      <c r="IEG21" s="93"/>
      <c r="IEH21" s="93"/>
      <c r="IEI21" s="93"/>
      <c r="IEJ21" s="93"/>
      <c r="IEK21" s="93"/>
      <c r="IEL21" s="93"/>
      <c r="IEM21" s="93"/>
      <c r="IEN21" s="93"/>
      <c r="IEO21" s="93"/>
      <c r="IEP21" s="93"/>
      <c r="IEQ21" s="93"/>
      <c r="IER21" s="93"/>
      <c r="IES21" s="93"/>
      <c r="IET21" s="93"/>
      <c r="IEU21" s="93"/>
      <c r="IEV21" s="93"/>
      <c r="IEW21" s="93"/>
      <c r="IEX21" s="93"/>
      <c r="IEY21" s="93"/>
      <c r="IEZ21" s="93"/>
      <c r="IFA21" s="93"/>
      <c r="IFB21" s="93"/>
      <c r="IFC21" s="93"/>
      <c r="IFD21" s="93"/>
      <c r="IFE21" s="93"/>
      <c r="IFF21" s="93"/>
      <c r="IFG21" s="93"/>
      <c r="IFH21" s="93"/>
      <c r="IFI21" s="93"/>
      <c r="IFJ21" s="93"/>
      <c r="IFK21" s="93"/>
      <c r="IFL21" s="93"/>
      <c r="IFM21" s="93"/>
      <c r="IFN21" s="93"/>
      <c r="IFO21" s="93"/>
      <c r="IFP21" s="93"/>
      <c r="IFQ21" s="93"/>
      <c r="IFR21" s="93"/>
      <c r="IFS21" s="93"/>
      <c r="IFT21" s="93"/>
      <c r="IFU21" s="93"/>
      <c r="IFV21" s="93"/>
      <c r="IFW21" s="93"/>
      <c r="IFX21" s="93"/>
      <c r="IFY21" s="93"/>
      <c r="IFZ21" s="93"/>
      <c r="IGA21" s="93"/>
      <c r="IGB21" s="93"/>
      <c r="IGC21" s="93"/>
      <c r="IGD21" s="93"/>
      <c r="IGE21" s="93"/>
      <c r="IGF21" s="93"/>
      <c r="IGG21" s="93"/>
      <c r="IGH21" s="93"/>
      <c r="IGI21" s="93"/>
      <c r="IGJ21" s="93"/>
      <c r="IGK21" s="93"/>
      <c r="IGL21" s="93"/>
      <c r="IGM21" s="93"/>
      <c r="IGN21" s="93"/>
      <c r="IGO21" s="93"/>
      <c r="IGP21" s="93"/>
      <c r="IGQ21" s="93"/>
      <c r="IGR21" s="93"/>
      <c r="IGS21" s="93"/>
      <c r="IGT21" s="93"/>
      <c r="IGU21" s="93"/>
      <c r="IGV21" s="93"/>
      <c r="IGW21" s="93"/>
      <c r="IGX21" s="93"/>
      <c r="IGY21" s="93"/>
      <c r="IGZ21" s="93"/>
      <c r="IHA21" s="93"/>
      <c r="IHB21" s="93"/>
      <c r="IHC21" s="93"/>
      <c r="IHD21" s="93"/>
      <c r="IHE21" s="93"/>
      <c r="IHF21" s="93"/>
      <c r="IHG21" s="93"/>
      <c r="IHH21" s="93"/>
      <c r="IHI21" s="93"/>
      <c r="IHJ21" s="93"/>
      <c r="IHK21" s="93"/>
      <c r="IHL21" s="93"/>
      <c r="IHM21" s="93"/>
      <c r="IHN21" s="93"/>
      <c r="IHO21" s="93"/>
      <c r="IHP21" s="93"/>
      <c r="IHQ21" s="93"/>
      <c r="IHR21" s="93"/>
      <c r="IHS21" s="93"/>
      <c r="IHT21" s="93"/>
      <c r="IHU21" s="93"/>
      <c r="IHV21" s="93"/>
      <c r="IHW21" s="93"/>
      <c r="IHX21" s="93"/>
      <c r="IHY21" s="93"/>
      <c r="IHZ21" s="93"/>
      <c r="IIA21" s="93"/>
      <c r="IIB21" s="93"/>
      <c r="IIC21" s="93"/>
      <c r="IID21" s="93"/>
      <c r="IIE21" s="93"/>
      <c r="IIF21" s="93"/>
      <c r="IIG21" s="93"/>
      <c r="IIH21" s="93"/>
      <c r="III21" s="93"/>
      <c r="IIJ21" s="93"/>
      <c r="IIK21" s="93"/>
      <c r="IIL21" s="93"/>
      <c r="IIM21" s="93"/>
      <c r="IIN21" s="93"/>
      <c r="IIO21" s="93"/>
      <c r="IIP21" s="93"/>
      <c r="IIQ21" s="93"/>
      <c r="IIR21" s="93"/>
      <c r="IIS21" s="93"/>
      <c r="IIT21" s="93"/>
      <c r="IIU21" s="93"/>
      <c r="IIV21" s="93"/>
      <c r="IIW21" s="93"/>
      <c r="IIX21" s="93"/>
      <c r="IIY21" s="93"/>
      <c r="IIZ21" s="93"/>
      <c r="IJA21" s="93"/>
      <c r="IJB21" s="93"/>
      <c r="IJC21" s="93"/>
      <c r="IJD21" s="93"/>
      <c r="IJE21" s="93"/>
      <c r="IJF21" s="93"/>
      <c r="IJG21" s="93"/>
      <c r="IJH21" s="93"/>
      <c r="IJI21" s="93"/>
      <c r="IJJ21" s="93"/>
      <c r="IJK21" s="93"/>
      <c r="IJL21" s="93"/>
      <c r="IJM21" s="93"/>
      <c r="IJN21" s="93"/>
      <c r="IJO21" s="93"/>
      <c r="IJP21" s="93"/>
      <c r="IJQ21" s="93"/>
      <c r="IJR21" s="93"/>
      <c r="IJS21" s="93"/>
      <c r="IJT21" s="93"/>
      <c r="IJU21" s="93"/>
      <c r="IJV21" s="93"/>
      <c r="IJW21" s="93"/>
      <c r="IJX21" s="93"/>
      <c r="IJY21" s="93"/>
      <c r="IJZ21" s="93"/>
      <c r="IKA21" s="93"/>
      <c r="IKB21" s="93"/>
      <c r="IKC21" s="93"/>
      <c r="IKD21" s="93"/>
      <c r="IKE21" s="93"/>
      <c r="IKF21" s="93"/>
      <c r="IKG21" s="93"/>
      <c r="IKH21" s="93"/>
      <c r="IKI21" s="93"/>
      <c r="IKJ21" s="93"/>
      <c r="IKK21" s="93"/>
      <c r="IKL21" s="93"/>
      <c r="IKM21" s="93"/>
      <c r="IKN21" s="93"/>
      <c r="IKO21" s="93"/>
      <c r="IKP21" s="93"/>
      <c r="IKQ21" s="93"/>
      <c r="IKR21" s="93"/>
      <c r="IKS21" s="93"/>
      <c r="IKT21" s="93"/>
      <c r="IKU21" s="93"/>
      <c r="IKV21" s="93"/>
      <c r="IKW21" s="93"/>
      <c r="IKX21" s="93"/>
      <c r="IKY21" s="93"/>
      <c r="IKZ21" s="93"/>
      <c r="ILA21" s="93"/>
      <c r="ILB21" s="93"/>
      <c r="ILC21" s="93"/>
      <c r="ILD21" s="93"/>
      <c r="ILE21" s="93"/>
      <c r="ILF21" s="93"/>
      <c r="ILG21" s="93"/>
      <c r="ILH21" s="93"/>
      <c r="ILI21" s="93"/>
      <c r="ILJ21" s="93"/>
      <c r="ILK21" s="93"/>
      <c r="ILL21" s="93"/>
      <c r="ILM21" s="93"/>
      <c r="ILN21" s="93"/>
      <c r="ILO21" s="93"/>
      <c r="ILP21" s="93"/>
      <c r="ILQ21" s="93"/>
      <c r="ILR21" s="93"/>
      <c r="ILS21" s="93"/>
      <c r="ILT21" s="93"/>
      <c r="ILU21" s="93"/>
      <c r="ILV21" s="93"/>
      <c r="ILW21" s="93"/>
      <c r="ILX21" s="93"/>
      <c r="ILY21" s="93"/>
      <c r="ILZ21" s="93"/>
      <c r="IMA21" s="93"/>
      <c r="IMB21" s="93"/>
      <c r="IMC21" s="93"/>
      <c r="IMD21" s="93"/>
      <c r="IME21" s="93"/>
      <c r="IMF21" s="93"/>
      <c r="IMG21" s="93"/>
      <c r="IMH21" s="93"/>
      <c r="IMI21" s="93"/>
      <c r="IMJ21" s="93"/>
      <c r="IMK21" s="93"/>
      <c r="IML21" s="93"/>
      <c r="IMM21" s="93"/>
      <c r="IMN21" s="93"/>
      <c r="IMO21" s="93"/>
      <c r="IMP21" s="93"/>
      <c r="IMQ21" s="93"/>
      <c r="IMR21" s="93"/>
      <c r="IMS21" s="93"/>
      <c r="IMT21" s="93"/>
      <c r="IMU21" s="93"/>
      <c r="IMV21" s="93"/>
      <c r="IMW21" s="93"/>
      <c r="IMX21" s="93"/>
      <c r="IMY21" s="93"/>
      <c r="IMZ21" s="93"/>
      <c r="INA21" s="93"/>
      <c r="INB21" s="93"/>
      <c r="INC21" s="93"/>
      <c r="IND21" s="93"/>
      <c r="INE21" s="93"/>
      <c r="INF21" s="93"/>
      <c r="ING21" s="93"/>
      <c r="INH21" s="93"/>
      <c r="INI21" s="93"/>
      <c r="INJ21" s="93"/>
      <c r="INK21" s="93"/>
      <c r="INL21" s="93"/>
      <c r="INM21" s="93"/>
      <c r="INN21" s="93"/>
      <c r="INO21" s="93"/>
      <c r="INP21" s="93"/>
      <c r="INQ21" s="93"/>
      <c r="INR21" s="93"/>
      <c r="INS21" s="93"/>
      <c r="INT21" s="93"/>
      <c r="INU21" s="93"/>
      <c r="INV21" s="93"/>
      <c r="INW21" s="93"/>
      <c r="INX21" s="93"/>
      <c r="INY21" s="93"/>
      <c r="INZ21" s="93"/>
      <c r="IOA21" s="93"/>
      <c r="IOB21" s="93"/>
      <c r="IOC21" s="93"/>
      <c r="IOD21" s="93"/>
      <c r="IOE21" s="93"/>
      <c r="IOF21" s="93"/>
      <c r="IOG21" s="93"/>
      <c r="IOH21" s="93"/>
      <c r="IOI21" s="93"/>
      <c r="IOJ21" s="93"/>
      <c r="IOK21" s="93"/>
      <c r="IOL21" s="93"/>
      <c r="IOM21" s="93"/>
      <c r="ION21" s="93"/>
      <c r="IOO21" s="93"/>
      <c r="IOP21" s="93"/>
      <c r="IOQ21" s="93"/>
      <c r="IOR21" s="93"/>
      <c r="IOS21" s="93"/>
      <c r="IOT21" s="93"/>
      <c r="IOU21" s="93"/>
      <c r="IOV21" s="93"/>
      <c r="IOW21" s="93"/>
      <c r="IOX21" s="93"/>
      <c r="IOY21" s="93"/>
      <c r="IOZ21" s="93"/>
      <c r="IPA21" s="93"/>
      <c r="IPB21" s="93"/>
      <c r="IPC21" s="93"/>
      <c r="IPD21" s="93"/>
      <c r="IPE21" s="93"/>
      <c r="IPF21" s="93"/>
      <c r="IPG21" s="93"/>
      <c r="IPH21" s="93"/>
      <c r="IPI21" s="93"/>
      <c r="IPJ21" s="93"/>
      <c r="IPK21" s="93"/>
      <c r="IPL21" s="93"/>
      <c r="IPM21" s="93"/>
      <c r="IPN21" s="93"/>
      <c r="IPO21" s="93"/>
      <c r="IPP21" s="93"/>
      <c r="IPQ21" s="93"/>
      <c r="IPR21" s="93"/>
      <c r="IPS21" s="93"/>
      <c r="IPT21" s="93"/>
      <c r="IPU21" s="93"/>
      <c r="IPV21" s="93"/>
      <c r="IPW21" s="93"/>
      <c r="IPX21" s="93"/>
      <c r="IPY21" s="93"/>
      <c r="IPZ21" s="93"/>
      <c r="IQA21" s="93"/>
      <c r="IQB21" s="93"/>
      <c r="IQC21" s="93"/>
      <c r="IQD21" s="93"/>
      <c r="IQE21" s="93"/>
      <c r="IQF21" s="93"/>
      <c r="IQG21" s="93"/>
      <c r="IQH21" s="93"/>
      <c r="IQI21" s="93"/>
      <c r="IQJ21" s="93"/>
      <c r="IQK21" s="93"/>
      <c r="IQL21" s="93"/>
      <c r="IQM21" s="93"/>
      <c r="IQN21" s="93"/>
      <c r="IQO21" s="93"/>
      <c r="IQP21" s="93"/>
      <c r="IQQ21" s="93"/>
      <c r="IQR21" s="93"/>
      <c r="IQS21" s="93"/>
      <c r="IQT21" s="93"/>
      <c r="IQU21" s="93"/>
      <c r="IQV21" s="93"/>
      <c r="IQW21" s="93"/>
      <c r="IQX21" s="93"/>
      <c r="IQY21" s="93"/>
      <c r="IQZ21" s="93"/>
      <c r="IRA21" s="93"/>
      <c r="IRB21" s="93"/>
      <c r="IRC21" s="93"/>
      <c r="IRD21" s="93"/>
      <c r="IRE21" s="93"/>
      <c r="IRF21" s="93"/>
      <c r="IRG21" s="93"/>
      <c r="IRH21" s="93"/>
      <c r="IRI21" s="93"/>
      <c r="IRJ21" s="93"/>
      <c r="IRK21" s="93"/>
      <c r="IRL21" s="93"/>
      <c r="IRM21" s="93"/>
      <c r="IRN21" s="93"/>
      <c r="IRO21" s="93"/>
      <c r="IRP21" s="93"/>
      <c r="IRQ21" s="93"/>
      <c r="IRR21" s="93"/>
      <c r="IRS21" s="93"/>
      <c r="IRT21" s="93"/>
      <c r="IRU21" s="93"/>
      <c r="IRV21" s="93"/>
      <c r="IRW21" s="93"/>
      <c r="IRX21" s="93"/>
      <c r="IRY21" s="93"/>
      <c r="IRZ21" s="93"/>
      <c r="ISA21" s="93"/>
      <c r="ISB21" s="93"/>
      <c r="ISC21" s="93"/>
      <c r="ISD21" s="93"/>
      <c r="ISE21" s="93"/>
      <c r="ISF21" s="93"/>
      <c r="ISG21" s="93"/>
      <c r="ISH21" s="93"/>
      <c r="ISI21" s="93"/>
      <c r="ISJ21" s="93"/>
      <c r="ISK21" s="93"/>
      <c r="ISL21" s="93"/>
      <c r="ISM21" s="93"/>
      <c r="ISN21" s="93"/>
      <c r="ISO21" s="93"/>
      <c r="ISP21" s="93"/>
      <c r="ISQ21" s="93"/>
      <c r="ISR21" s="93"/>
      <c r="ISS21" s="93"/>
      <c r="IST21" s="93"/>
      <c r="ISU21" s="93"/>
      <c r="ISV21" s="93"/>
      <c r="ISW21" s="93"/>
      <c r="ISX21" s="93"/>
      <c r="ISY21" s="93"/>
      <c r="ISZ21" s="93"/>
      <c r="ITA21" s="93"/>
      <c r="ITB21" s="93"/>
      <c r="ITC21" s="93"/>
      <c r="ITD21" s="93"/>
      <c r="ITE21" s="93"/>
      <c r="ITF21" s="93"/>
      <c r="ITG21" s="93"/>
      <c r="ITH21" s="93"/>
      <c r="ITI21" s="93"/>
      <c r="ITJ21" s="93"/>
      <c r="ITK21" s="93"/>
      <c r="ITL21" s="93"/>
      <c r="ITM21" s="93"/>
      <c r="ITN21" s="93"/>
      <c r="ITO21" s="93"/>
      <c r="ITP21" s="93"/>
      <c r="ITQ21" s="93"/>
      <c r="ITR21" s="93"/>
      <c r="ITS21" s="93"/>
      <c r="ITT21" s="93"/>
      <c r="ITU21" s="93"/>
      <c r="ITV21" s="93"/>
      <c r="ITW21" s="93"/>
      <c r="ITX21" s="93"/>
      <c r="ITY21" s="93"/>
      <c r="ITZ21" s="93"/>
      <c r="IUA21" s="93"/>
      <c r="IUB21" s="93"/>
      <c r="IUC21" s="93"/>
      <c r="IUD21" s="93"/>
      <c r="IUE21" s="93"/>
      <c r="IUF21" s="93"/>
      <c r="IUG21" s="93"/>
      <c r="IUH21" s="93"/>
      <c r="IUI21" s="93"/>
      <c r="IUJ21" s="93"/>
      <c r="IUK21" s="93"/>
      <c r="IUL21" s="93"/>
      <c r="IUM21" s="93"/>
      <c r="IUN21" s="93"/>
      <c r="IUO21" s="93"/>
      <c r="IUP21" s="93"/>
      <c r="IUQ21" s="93"/>
      <c r="IUR21" s="93"/>
      <c r="IUS21" s="93"/>
      <c r="IUT21" s="93"/>
      <c r="IUU21" s="93"/>
      <c r="IUV21" s="93"/>
      <c r="IUW21" s="93"/>
      <c r="IUX21" s="93"/>
      <c r="IUY21" s="93"/>
      <c r="IUZ21" s="93"/>
      <c r="IVA21" s="93"/>
      <c r="IVB21" s="93"/>
      <c r="IVC21" s="93"/>
      <c r="IVD21" s="93"/>
      <c r="IVE21" s="93"/>
      <c r="IVF21" s="93"/>
      <c r="IVG21" s="93"/>
      <c r="IVH21" s="93"/>
      <c r="IVI21" s="93"/>
      <c r="IVJ21" s="93"/>
      <c r="IVK21" s="93"/>
      <c r="IVL21" s="93"/>
      <c r="IVM21" s="93"/>
      <c r="IVN21" s="93"/>
      <c r="IVO21" s="93"/>
      <c r="IVP21" s="93"/>
      <c r="IVQ21" s="93"/>
      <c r="IVR21" s="93"/>
      <c r="IVS21" s="93"/>
      <c r="IVT21" s="93"/>
      <c r="IVU21" s="93"/>
      <c r="IVV21" s="93"/>
      <c r="IVW21" s="93"/>
      <c r="IVX21" s="93"/>
      <c r="IVY21" s="93"/>
      <c r="IVZ21" s="93"/>
      <c r="IWA21" s="93"/>
      <c r="IWB21" s="93"/>
      <c r="IWC21" s="93"/>
      <c r="IWD21" s="93"/>
      <c r="IWE21" s="93"/>
      <c r="IWF21" s="93"/>
      <c r="IWG21" s="93"/>
      <c r="IWH21" s="93"/>
      <c r="IWI21" s="93"/>
      <c r="IWJ21" s="93"/>
      <c r="IWK21" s="93"/>
      <c r="IWL21" s="93"/>
      <c r="IWM21" s="93"/>
      <c r="IWN21" s="93"/>
      <c r="IWO21" s="93"/>
      <c r="IWP21" s="93"/>
      <c r="IWQ21" s="93"/>
      <c r="IWR21" s="93"/>
      <c r="IWS21" s="93"/>
      <c r="IWT21" s="93"/>
      <c r="IWU21" s="93"/>
      <c r="IWV21" s="93"/>
      <c r="IWW21" s="93"/>
      <c r="IWX21" s="93"/>
      <c r="IWY21" s="93"/>
      <c r="IWZ21" s="93"/>
      <c r="IXA21" s="93"/>
      <c r="IXB21" s="93"/>
      <c r="IXC21" s="93"/>
      <c r="IXD21" s="93"/>
      <c r="IXE21" s="93"/>
      <c r="IXF21" s="93"/>
      <c r="IXG21" s="93"/>
      <c r="IXH21" s="93"/>
      <c r="IXI21" s="93"/>
      <c r="IXJ21" s="93"/>
      <c r="IXK21" s="93"/>
      <c r="IXL21" s="93"/>
      <c r="IXM21" s="93"/>
      <c r="IXN21" s="93"/>
      <c r="IXO21" s="93"/>
      <c r="IXP21" s="93"/>
      <c r="IXQ21" s="93"/>
      <c r="IXR21" s="93"/>
      <c r="IXS21" s="93"/>
      <c r="IXT21" s="93"/>
      <c r="IXU21" s="93"/>
      <c r="IXV21" s="93"/>
      <c r="IXW21" s="93"/>
      <c r="IXX21" s="93"/>
      <c r="IXY21" s="93"/>
      <c r="IXZ21" s="93"/>
      <c r="IYA21" s="93"/>
      <c r="IYB21" s="93"/>
      <c r="IYC21" s="93"/>
      <c r="IYD21" s="93"/>
      <c r="IYE21" s="93"/>
      <c r="IYF21" s="93"/>
      <c r="IYG21" s="93"/>
      <c r="IYH21" s="93"/>
      <c r="IYI21" s="93"/>
      <c r="IYJ21" s="93"/>
      <c r="IYK21" s="93"/>
      <c r="IYL21" s="93"/>
      <c r="IYM21" s="93"/>
      <c r="IYN21" s="93"/>
      <c r="IYO21" s="93"/>
      <c r="IYP21" s="93"/>
      <c r="IYQ21" s="93"/>
      <c r="IYR21" s="93"/>
      <c r="IYS21" s="93"/>
      <c r="IYT21" s="93"/>
      <c r="IYU21" s="93"/>
      <c r="IYV21" s="93"/>
      <c r="IYW21" s="93"/>
      <c r="IYX21" s="93"/>
      <c r="IYY21" s="93"/>
      <c r="IYZ21" s="93"/>
      <c r="IZA21" s="93"/>
      <c r="IZB21" s="93"/>
      <c r="IZC21" s="93"/>
      <c r="IZD21" s="93"/>
      <c r="IZE21" s="93"/>
      <c r="IZF21" s="93"/>
      <c r="IZG21" s="93"/>
      <c r="IZH21" s="93"/>
      <c r="IZI21" s="93"/>
      <c r="IZJ21" s="93"/>
      <c r="IZK21" s="93"/>
      <c r="IZL21" s="93"/>
      <c r="IZM21" s="93"/>
      <c r="IZN21" s="93"/>
      <c r="IZO21" s="93"/>
      <c r="IZP21" s="93"/>
      <c r="IZQ21" s="93"/>
      <c r="IZR21" s="93"/>
      <c r="IZS21" s="93"/>
      <c r="IZT21" s="93"/>
      <c r="IZU21" s="93"/>
      <c r="IZV21" s="93"/>
      <c r="IZW21" s="93"/>
      <c r="IZX21" s="93"/>
      <c r="IZY21" s="93"/>
      <c r="IZZ21" s="93"/>
      <c r="JAA21" s="93"/>
      <c r="JAB21" s="93"/>
      <c r="JAC21" s="93"/>
      <c r="JAD21" s="93"/>
      <c r="JAE21" s="93"/>
      <c r="JAF21" s="93"/>
      <c r="JAG21" s="93"/>
      <c r="JAH21" s="93"/>
      <c r="JAI21" s="93"/>
      <c r="JAJ21" s="93"/>
      <c r="JAK21" s="93"/>
      <c r="JAL21" s="93"/>
      <c r="JAM21" s="93"/>
      <c r="JAN21" s="93"/>
      <c r="JAO21" s="93"/>
      <c r="JAP21" s="93"/>
      <c r="JAQ21" s="93"/>
      <c r="JAR21" s="93"/>
      <c r="JAS21" s="93"/>
      <c r="JAT21" s="93"/>
      <c r="JAU21" s="93"/>
      <c r="JAV21" s="93"/>
      <c r="JAW21" s="93"/>
      <c r="JAX21" s="93"/>
      <c r="JAY21" s="93"/>
      <c r="JAZ21" s="93"/>
      <c r="JBA21" s="93"/>
      <c r="JBB21" s="93"/>
      <c r="JBC21" s="93"/>
      <c r="JBD21" s="93"/>
      <c r="JBE21" s="93"/>
      <c r="JBF21" s="93"/>
      <c r="JBG21" s="93"/>
      <c r="JBH21" s="93"/>
      <c r="JBI21" s="93"/>
      <c r="JBJ21" s="93"/>
      <c r="JBK21" s="93"/>
      <c r="JBL21" s="93"/>
      <c r="JBM21" s="93"/>
      <c r="JBN21" s="93"/>
      <c r="JBO21" s="93"/>
      <c r="JBP21" s="93"/>
      <c r="JBQ21" s="93"/>
      <c r="JBR21" s="93"/>
      <c r="JBS21" s="93"/>
      <c r="JBT21" s="93"/>
      <c r="JBU21" s="93"/>
      <c r="JBV21" s="93"/>
      <c r="JBW21" s="93"/>
      <c r="JBX21" s="93"/>
      <c r="JBY21" s="93"/>
      <c r="JBZ21" s="93"/>
      <c r="JCA21" s="93"/>
      <c r="JCB21" s="93"/>
      <c r="JCC21" s="93"/>
      <c r="JCD21" s="93"/>
      <c r="JCE21" s="93"/>
      <c r="JCF21" s="93"/>
      <c r="JCG21" s="93"/>
      <c r="JCH21" s="93"/>
      <c r="JCI21" s="93"/>
      <c r="JCJ21" s="93"/>
      <c r="JCK21" s="93"/>
      <c r="JCL21" s="93"/>
      <c r="JCM21" s="93"/>
      <c r="JCN21" s="93"/>
      <c r="JCO21" s="93"/>
      <c r="JCP21" s="93"/>
      <c r="JCQ21" s="93"/>
      <c r="JCR21" s="93"/>
      <c r="JCS21" s="93"/>
      <c r="JCT21" s="93"/>
      <c r="JCU21" s="93"/>
      <c r="JCV21" s="93"/>
      <c r="JCW21" s="93"/>
      <c r="JCX21" s="93"/>
      <c r="JCY21" s="93"/>
      <c r="JCZ21" s="93"/>
      <c r="JDA21" s="93"/>
      <c r="JDB21" s="93"/>
      <c r="JDC21" s="93"/>
      <c r="JDD21" s="93"/>
      <c r="JDE21" s="93"/>
      <c r="JDF21" s="93"/>
      <c r="JDG21" s="93"/>
      <c r="JDH21" s="93"/>
      <c r="JDI21" s="93"/>
      <c r="JDJ21" s="93"/>
      <c r="JDK21" s="93"/>
      <c r="JDL21" s="93"/>
      <c r="JDM21" s="93"/>
      <c r="JDN21" s="93"/>
      <c r="JDO21" s="93"/>
      <c r="JDP21" s="93"/>
      <c r="JDQ21" s="93"/>
      <c r="JDR21" s="93"/>
      <c r="JDS21" s="93"/>
      <c r="JDT21" s="93"/>
      <c r="JDU21" s="93"/>
      <c r="JDV21" s="93"/>
      <c r="JDW21" s="93"/>
      <c r="JDX21" s="93"/>
      <c r="JDY21" s="93"/>
      <c r="JDZ21" s="93"/>
      <c r="JEA21" s="93"/>
      <c r="JEB21" s="93"/>
      <c r="JEC21" s="93"/>
      <c r="JED21" s="93"/>
      <c r="JEE21" s="93"/>
      <c r="JEF21" s="93"/>
      <c r="JEG21" s="93"/>
      <c r="JEH21" s="93"/>
      <c r="JEI21" s="93"/>
      <c r="JEJ21" s="93"/>
      <c r="JEK21" s="93"/>
      <c r="JEL21" s="93"/>
      <c r="JEM21" s="93"/>
      <c r="JEN21" s="93"/>
      <c r="JEO21" s="93"/>
      <c r="JEP21" s="93"/>
      <c r="JEQ21" s="93"/>
      <c r="JER21" s="93"/>
      <c r="JES21" s="93"/>
      <c r="JET21" s="93"/>
      <c r="JEU21" s="93"/>
      <c r="JEV21" s="93"/>
      <c r="JEW21" s="93"/>
      <c r="JEX21" s="93"/>
      <c r="JEY21" s="93"/>
      <c r="JEZ21" s="93"/>
      <c r="JFA21" s="93"/>
      <c r="JFB21" s="93"/>
      <c r="JFC21" s="93"/>
      <c r="JFD21" s="93"/>
      <c r="JFE21" s="93"/>
      <c r="JFF21" s="93"/>
      <c r="JFG21" s="93"/>
      <c r="JFH21" s="93"/>
      <c r="JFI21" s="93"/>
      <c r="JFJ21" s="93"/>
      <c r="JFK21" s="93"/>
      <c r="JFL21" s="93"/>
      <c r="JFM21" s="93"/>
      <c r="JFN21" s="93"/>
      <c r="JFO21" s="93"/>
      <c r="JFP21" s="93"/>
      <c r="JFQ21" s="93"/>
      <c r="JFR21" s="93"/>
      <c r="JFS21" s="93"/>
      <c r="JFT21" s="93"/>
      <c r="JFU21" s="93"/>
      <c r="JFV21" s="93"/>
      <c r="JFW21" s="93"/>
      <c r="JFX21" s="93"/>
      <c r="JFY21" s="93"/>
      <c r="JFZ21" s="93"/>
      <c r="JGA21" s="93"/>
      <c r="JGB21" s="93"/>
      <c r="JGC21" s="93"/>
      <c r="JGD21" s="93"/>
      <c r="JGE21" s="93"/>
      <c r="JGF21" s="93"/>
      <c r="JGG21" s="93"/>
      <c r="JGH21" s="93"/>
      <c r="JGI21" s="93"/>
      <c r="JGJ21" s="93"/>
      <c r="JGK21" s="93"/>
      <c r="JGL21" s="93"/>
      <c r="JGM21" s="93"/>
      <c r="JGN21" s="93"/>
      <c r="JGO21" s="93"/>
      <c r="JGP21" s="93"/>
      <c r="JGQ21" s="93"/>
      <c r="JGR21" s="93"/>
      <c r="JGS21" s="93"/>
      <c r="JGT21" s="93"/>
      <c r="JGU21" s="93"/>
      <c r="JGV21" s="93"/>
      <c r="JGW21" s="93"/>
      <c r="JGX21" s="93"/>
      <c r="JGY21" s="93"/>
      <c r="JGZ21" s="93"/>
      <c r="JHA21" s="93"/>
      <c r="JHB21" s="93"/>
      <c r="JHC21" s="93"/>
      <c r="JHD21" s="93"/>
      <c r="JHE21" s="93"/>
      <c r="JHF21" s="93"/>
      <c r="JHG21" s="93"/>
      <c r="JHH21" s="93"/>
      <c r="JHI21" s="93"/>
      <c r="JHJ21" s="93"/>
      <c r="JHK21" s="93"/>
      <c r="JHL21" s="93"/>
      <c r="JHM21" s="93"/>
      <c r="JHN21" s="93"/>
      <c r="JHO21" s="93"/>
      <c r="JHP21" s="93"/>
      <c r="JHQ21" s="93"/>
      <c r="JHR21" s="93"/>
      <c r="JHS21" s="93"/>
      <c r="JHT21" s="93"/>
      <c r="JHU21" s="93"/>
      <c r="JHV21" s="93"/>
      <c r="JHW21" s="93"/>
      <c r="JHX21" s="93"/>
      <c r="JHY21" s="93"/>
      <c r="JHZ21" s="93"/>
      <c r="JIA21" s="93"/>
      <c r="JIB21" s="93"/>
      <c r="JIC21" s="93"/>
      <c r="JID21" s="93"/>
      <c r="JIE21" s="93"/>
      <c r="JIF21" s="93"/>
      <c r="JIG21" s="93"/>
      <c r="JIH21" s="93"/>
      <c r="JII21" s="93"/>
      <c r="JIJ21" s="93"/>
      <c r="JIK21" s="93"/>
      <c r="JIL21" s="93"/>
      <c r="JIM21" s="93"/>
      <c r="JIN21" s="93"/>
      <c r="JIO21" s="93"/>
      <c r="JIP21" s="93"/>
      <c r="JIQ21" s="93"/>
      <c r="JIR21" s="93"/>
      <c r="JIS21" s="93"/>
      <c r="JIT21" s="93"/>
      <c r="JIU21" s="93"/>
      <c r="JIV21" s="93"/>
      <c r="JIW21" s="93"/>
      <c r="JIX21" s="93"/>
      <c r="JIY21" s="93"/>
      <c r="JIZ21" s="93"/>
      <c r="JJA21" s="93"/>
      <c r="JJB21" s="93"/>
      <c r="JJC21" s="93"/>
      <c r="JJD21" s="93"/>
      <c r="JJE21" s="93"/>
      <c r="JJF21" s="93"/>
      <c r="JJG21" s="93"/>
      <c r="JJH21" s="93"/>
      <c r="JJI21" s="93"/>
      <c r="JJJ21" s="93"/>
      <c r="JJK21" s="93"/>
      <c r="JJL21" s="93"/>
      <c r="JJM21" s="93"/>
      <c r="JJN21" s="93"/>
      <c r="JJO21" s="93"/>
      <c r="JJP21" s="93"/>
      <c r="JJQ21" s="93"/>
      <c r="JJR21" s="93"/>
      <c r="JJS21" s="93"/>
      <c r="JJT21" s="93"/>
      <c r="JJU21" s="93"/>
      <c r="JJV21" s="93"/>
      <c r="JJW21" s="93"/>
      <c r="JJX21" s="93"/>
      <c r="JJY21" s="93"/>
      <c r="JJZ21" s="93"/>
      <c r="JKA21" s="93"/>
      <c r="JKB21" s="93"/>
      <c r="JKC21" s="93"/>
      <c r="JKD21" s="93"/>
      <c r="JKE21" s="93"/>
      <c r="JKF21" s="93"/>
      <c r="JKG21" s="93"/>
      <c r="JKH21" s="93"/>
      <c r="JKI21" s="93"/>
      <c r="JKJ21" s="93"/>
      <c r="JKK21" s="93"/>
      <c r="JKL21" s="93"/>
      <c r="JKM21" s="93"/>
      <c r="JKN21" s="93"/>
      <c r="JKO21" s="93"/>
      <c r="JKP21" s="93"/>
      <c r="JKQ21" s="93"/>
      <c r="JKR21" s="93"/>
      <c r="JKS21" s="93"/>
      <c r="JKT21" s="93"/>
      <c r="JKU21" s="93"/>
      <c r="JKV21" s="93"/>
      <c r="JKW21" s="93"/>
      <c r="JKX21" s="93"/>
      <c r="JKY21" s="93"/>
      <c r="JKZ21" s="93"/>
      <c r="JLA21" s="93"/>
      <c r="JLB21" s="93"/>
      <c r="JLC21" s="93"/>
      <c r="JLD21" s="93"/>
      <c r="JLE21" s="93"/>
      <c r="JLF21" s="93"/>
      <c r="JLG21" s="93"/>
      <c r="JLH21" s="93"/>
      <c r="JLI21" s="93"/>
      <c r="JLJ21" s="93"/>
      <c r="JLK21" s="93"/>
      <c r="JLL21" s="93"/>
      <c r="JLM21" s="93"/>
      <c r="JLN21" s="93"/>
      <c r="JLO21" s="93"/>
      <c r="JLP21" s="93"/>
      <c r="JLQ21" s="93"/>
      <c r="JLR21" s="93"/>
      <c r="JLS21" s="93"/>
      <c r="JLT21" s="93"/>
      <c r="JLU21" s="93"/>
      <c r="JLV21" s="93"/>
      <c r="JLW21" s="93"/>
      <c r="JLX21" s="93"/>
      <c r="JLY21" s="93"/>
      <c r="JLZ21" s="93"/>
      <c r="JMA21" s="93"/>
      <c r="JMB21" s="93"/>
      <c r="JMC21" s="93"/>
      <c r="JMD21" s="93"/>
      <c r="JME21" s="93"/>
      <c r="JMF21" s="93"/>
      <c r="JMG21" s="93"/>
      <c r="JMH21" s="93"/>
      <c r="JMI21" s="93"/>
      <c r="JMJ21" s="93"/>
      <c r="JMK21" s="93"/>
      <c r="JML21" s="93"/>
      <c r="JMM21" s="93"/>
      <c r="JMN21" s="93"/>
      <c r="JMO21" s="93"/>
      <c r="JMP21" s="93"/>
      <c r="JMQ21" s="93"/>
      <c r="JMR21" s="93"/>
      <c r="JMS21" s="93"/>
      <c r="JMT21" s="93"/>
      <c r="JMU21" s="93"/>
      <c r="JMV21" s="93"/>
      <c r="JMW21" s="93"/>
      <c r="JMX21" s="93"/>
      <c r="JMY21" s="93"/>
      <c r="JMZ21" s="93"/>
      <c r="JNA21" s="93"/>
      <c r="JNB21" s="93"/>
      <c r="JNC21" s="93"/>
      <c r="JND21" s="93"/>
      <c r="JNE21" s="93"/>
      <c r="JNF21" s="93"/>
      <c r="JNG21" s="93"/>
      <c r="JNH21" s="93"/>
      <c r="JNI21" s="93"/>
      <c r="JNJ21" s="93"/>
      <c r="JNK21" s="93"/>
      <c r="JNL21" s="93"/>
      <c r="JNM21" s="93"/>
      <c r="JNN21" s="93"/>
      <c r="JNO21" s="93"/>
      <c r="JNP21" s="93"/>
      <c r="JNQ21" s="93"/>
      <c r="JNR21" s="93"/>
      <c r="JNS21" s="93"/>
      <c r="JNT21" s="93"/>
      <c r="JNU21" s="93"/>
      <c r="JNV21" s="93"/>
      <c r="JNW21" s="93"/>
      <c r="JNX21" s="93"/>
      <c r="JNY21" s="93"/>
      <c r="JNZ21" s="93"/>
      <c r="JOA21" s="93"/>
      <c r="JOB21" s="93"/>
      <c r="JOC21" s="93"/>
      <c r="JOD21" s="93"/>
      <c r="JOE21" s="93"/>
      <c r="JOF21" s="93"/>
      <c r="JOG21" s="93"/>
      <c r="JOH21" s="93"/>
      <c r="JOI21" s="93"/>
      <c r="JOJ21" s="93"/>
      <c r="JOK21" s="93"/>
      <c r="JOL21" s="93"/>
      <c r="JOM21" s="93"/>
      <c r="JON21" s="93"/>
      <c r="JOO21" s="93"/>
      <c r="JOP21" s="93"/>
      <c r="JOQ21" s="93"/>
      <c r="JOR21" s="93"/>
      <c r="JOS21" s="93"/>
      <c r="JOT21" s="93"/>
      <c r="JOU21" s="93"/>
      <c r="JOV21" s="93"/>
      <c r="JOW21" s="93"/>
      <c r="JOX21" s="93"/>
      <c r="JOY21" s="93"/>
      <c r="JOZ21" s="93"/>
      <c r="JPA21" s="93"/>
      <c r="JPB21" s="93"/>
      <c r="JPC21" s="93"/>
      <c r="JPD21" s="93"/>
      <c r="JPE21" s="93"/>
      <c r="JPF21" s="93"/>
      <c r="JPG21" s="93"/>
      <c r="JPH21" s="93"/>
      <c r="JPI21" s="93"/>
      <c r="JPJ21" s="93"/>
      <c r="JPK21" s="93"/>
      <c r="JPL21" s="93"/>
      <c r="JPM21" s="93"/>
      <c r="JPN21" s="93"/>
      <c r="JPO21" s="93"/>
      <c r="JPP21" s="93"/>
      <c r="JPQ21" s="93"/>
      <c r="JPR21" s="93"/>
      <c r="JPS21" s="93"/>
      <c r="JPT21" s="93"/>
      <c r="JPU21" s="93"/>
      <c r="JPV21" s="93"/>
      <c r="JPW21" s="93"/>
      <c r="JPX21" s="93"/>
      <c r="JPY21" s="93"/>
      <c r="JPZ21" s="93"/>
      <c r="JQA21" s="93"/>
      <c r="JQB21" s="93"/>
      <c r="JQC21" s="93"/>
      <c r="JQD21" s="93"/>
      <c r="JQE21" s="93"/>
      <c r="JQF21" s="93"/>
      <c r="JQG21" s="93"/>
      <c r="JQH21" s="93"/>
      <c r="JQI21" s="93"/>
      <c r="JQJ21" s="93"/>
      <c r="JQK21" s="93"/>
      <c r="JQL21" s="93"/>
      <c r="JQM21" s="93"/>
      <c r="JQN21" s="93"/>
      <c r="JQO21" s="93"/>
      <c r="JQP21" s="93"/>
      <c r="JQQ21" s="93"/>
      <c r="JQR21" s="93"/>
      <c r="JQS21" s="93"/>
      <c r="JQT21" s="93"/>
      <c r="JQU21" s="93"/>
      <c r="JQV21" s="93"/>
      <c r="JQW21" s="93"/>
      <c r="JQX21" s="93"/>
      <c r="JQY21" s="93"/>
      <c r="JQZ21" s="93"/>
      <c r="JRA21" s="93"/>
      <c r="JRB21" s="93"/>
      <c r="JRC21" s="93"/>
      <c r="JRD21" s="93"/>
      <c r="JRE21" s="93"/>
      <c r="JRF21" s="93"/>
      <c r="JRG21" s="93"/>
      <c r="JRH21" s="93"/>
      <c r="JRI21" s="93"/>
      <c r="JRJ21" s="93"/>
      <c r="JRK21" s="93"/>
      <c r="JRL21" s="93"/>
      <c r="JRM21" s="93"/>
      <c r="JRN21" s="93"/>
      <c r="JRO21" s="93"/>
      <c r="JRP21" s="93"/>
      <c r="JRQ21" s="93"/>
      <c r="JRR21" s="93"/>
      <c r="JRS21" s="93"/>
      <c r="JRT21" s="93"/>
      <c r="JRU21" s="93"/>
      <c r="JRV21" s="93"/>
      <c r="JRW21" s="93"/>
      <c r="JRX21" s="93"/>
      <c r="JRY21" s="93"/>
      <c r="JRZ21" s="93"/>
      <c r="JSA21" s="93"/>
      <c r="JSB21" s="93"/>
      <c r="JSC21" s="93"/>
      <c r="JSD21" s="93"/>
      <c r="JSE21" s="93"/>
      <c r="JSF21" s="93"/>
      <c r="JSG21" s="93"/>
      <c r="JSH21" s="93"/>
      <c r="JSI21" s="93"/>
      <c r="JSJ21" s="93"/>
      <c r="JSK21" s="93"/>
      <c r="JSL21" s="93"/>
      <c r="JSM21" s="93"/>
      <c r="JSN21" s="93"/>
      <c r="JSO21" s="93"/>
      <c r="JSP21" s="93"/>
      <c r="JSQ21" s="93"/>
      <c r="JSR21" s="93"/>
      <c r="JSS21" s="93"/>
      <c r="JST21" s="93"/>
      <c r="JSU21" s="93"/>
      <c r="JSV21" s="93"/>
      <c r="JSW21" s="93"/>
      <c r="JSX21" s="93"/>
      <c r="JSY21" s="93"/>
      <c r="JSZ21" s="93"/>
      <c r="JTA21" s="93"/>
      <c r="JTB21" s="93"/>
      <c r="JTC21" s="93"/>
      <c r="JTD21" s="93"/>
      <c r="JTE21" s="93"/>
      <c r="JTF21" s="93"/>
      <c r="JTG21" s="93"/>
      <c r="JTH21" s="93"/>
      <c r="JTI21" s="93"/>
      <c r="JTJ21" s="93"/>
      <c r="JTK21" s="93"/>
      <c r="JTL21" s="93"/>
      <c r="JTM21" s="93"/>
      <c r="JTN21" s="93"/>
      <c r="JTO21" s="93"/>
      <c r="JTP21" s="93"/>
      <c r="JTQ21" s="93"/>
      <c r="JTR21" s="93"/>
      <c r="JTS21" s="93"/>
      <c r="JTT21" s="93"/>
      <c r="JTU21" s="93"/>
      <c r="JTV21" s="93"/>
      <c r="JTW21" s="93"/>
      <c r="JTX21" s="93"/>
      <c r="JTY21" s="93"/>
      <c r="JTZ21" s="93"/>
      <c r="JUA21" s="93"/>
      <c r="JUB21" s="93"/>
      <c r="JUC21" s="93"/>
      <c r="JUD21" s="93"/>
      <c r="JUE21" s="93"/>
      <c r="JUF21" s="93"/>
      <c r="JUG21" s="93"/>
      <c r="JUH21" s="93"/>
      <c r="JUI21" s="93"/>
      <c r="JUJ21" s="93"/>
      <c r="JUK21" s="93"/>
      <c r="JUL21" s="93"/>
      <c r="JUM21" s="93"/>
      <c r="JUN21" s="93"/>
      <c r="JUO21" s="93"/>
      <c r="JUP21" s="93"/>
      <c r="JUQ21" s="93"/>
      <c r="JUR21" s="93"/>
      <c r="JUS21" s="93"/>
      <c r="JUT21" s="93"/>
      <c r="JUU21" s="93"/>
      <c r="JUV21" s="93"/>
      <c r="JUW21" s="93"/>
      <c r="JUX21" s="93"/>
      <c r="JUY21" s="93"/>
      <c r="JUZ21" s="93"/>
      <c r="JVA21" s="93"/>
      <c r="JVB21" s="93"/>
      <c r="JVC21" s="93"/>
      <c r="JVD21" s="93"/>
      <c r="JVE21" s="93"/>
      <c r="JVF21" s="93"/>
      <c r="JVG21" s="93"/>
      <c r="JVH21" s="93"/>
      <c r="JVI21" s="93"/>
      <c r="JVJ21" s="93"/>
      <c r="JVK21" s="93"/>
      <c r="JVL21" s="93"/>
      <c r="JVM21" s="93"/>
      <c r="JVN21" s="93"/>
      <c r="JVO21" s="93"/>
      <c r="JVP21" s="93"/>
      <c r="JVQ21" s="93"/>
      <c r="JVR21" s="93"/>
      <c r="JVS21" s="93"/>
      <c r="JVT21" s="93"/>
      <c r="JVU21" s="93"/>
      <c r="JVV21" s="93"/>
      <c r="JVW21" s="93"/>
      <c r="JVX21" s="93"/>
      <c r="JVY21" s="93"/>
      <c r="JVZ21" s="93"/>
      <c r="JWA21" s="93"/>
      <c r="JWB21" s="93"/>
      <c r="JWC21" s="93"/>
      <c r="JWD21" s="93"/>
      <c r="JWE21" s="93"/>
      <c r="JWF21" s="93"/>
      <c r="JWG21" s="93"/>
      <c r="JWH21" s="93"/>
      <c r="JWI21" s="93"/>
      <c r="JWJ21" s="93"/>
      <c r="JWK21" s="93"/>
      <c r="JWL21" s="93"/>
      <c r="JWM21" s="93"/>
      <c r="JWN21" s="93"/>
      <c r="JWO21" s="93"/>
      <c r="JWP21" s="93"/>
      <c r="JWQ21" s="93"/>
      <c r="JWR21" s="93"/>
      <c r="JWS21" s="93"/>
      <c r="JWT21" s="93"/>
      <c r="JWU21" s="93"/>
      <c r="JWV21" s="93"/>
      <c r="JWW21" s="93"/>
      <c r="JWX21" s="93"/>
      <c r="JWY21" s="93"/>
      <c r="JWZ21" s="93"/>
      <c r="JXA21" s="93"/>
      <c r="JXB21" s="93"/>
      <c r="JXC21" s="93"/>
      <c r="JXD21" s="93"/>
      <c r="JXE21" s="93"/>
      <c r="JXF21" s="93"/>
      <c r="JXG21" s="93"/>
      <c r="JXH21" s="93"/>
      <c r="JXI21" s="93"/>
      <c r="JXJ21" s="93"/>
      <c r="JXK21" s="93"/>
      <c r="JXL21" s="93"/>
      <c r="JXM21" s="93"/>
      <c r="JXN21" s="93"/>
      <c r="JXO21" s="93"/>
      <c r="JXP21" s="93"/>
      <c r="JXQ21" s="93"/>
      <c r="JXR21" s="93"/>
      <c r="JXS21" s="93"/>
      <c r="JXT21" s="93"/>
      <c r="JXU21" s="93"/>
      <c r="JXV21" s="93"/>
      <c r="JXW21" s="93"/>
      <c r="JXX21" s="93"/>
      <c r="JXY21" s="93"/>
      <c r="JXZ21" s="93"/>
      <c r="JYA21" s="93"/>
      <c r="JYB21" s="93"/>
      <c r="JYC21" s="93"/>
      <c r="JYD21" s="93"/>
      <c r="JYE21" s="93"/>
      <c r="JYF21" s="93"/>
      <c r="JYG21" s="93"/>
      <c r="JYH21" s="93"/>
      <c r="JYI21" s="93"/>
      <c r="JYJ21" s="93"/>
      <c r="JYK21" s="93"/>
      <c r="JYL21" s="93"/>
      <c r="JYM21" s="93"/>
      <c r="JYN21" s="93"/>
      <c r="JYO21" s="93"/>
      <c r="JYP21" s="93"/>
      <c r="JYQ21" s="93"/>
      <c r="JYR21" s="93"/>
      <c r="JYS21" s="93"/>
      <c r="JYT21" s="93"/>
      <c r="JYU21" s="93"/>
      <c r="JYV21" s="93"/>
      <c r="JYW21" s="93"/>
      <c r="JYX21" s="93"/>
      <c r="JYY21" s="93"/>
      <c r="JYZ21" s="93"/>
      <c r="JZA21" s="93"/>
      <c r="JZB21" s="93"/>
      <c r="JZC21" s="93"/>
      <c r="JZD21" s="93"/>
      <c r="JZE21" s="93"/>
      <c r="JZF21" s="93"/>
      <c r="JZG21" s="93"/>
      <c r="JZH21" s="93"/>
      <c r="JZI21" s="93"/>
      <c r="JZJ21" s="93"/>
      <c r="JZK21" s="93"/>
      <c r="JZL21" s="93"/>
      <c r="JZM21" s="93"/>
      <c r="JZN21" s="93"/>
      <c r="JZO21" s="93"/>
      <c r="JZP21" s="93"/>
      <c r="JZQ21" s="93"/>
      <c r="JZR21" s="93"/>
      <c r="JZS21" s="93"/>
      <c r="JZT21" s="93"/>
      <c r="JZU21" s="93"/>
      <c r="JZV21" s="93"/>
      <c r="JZW21" s="93"/>
      <c r="JZX21" s="93"/>
      <c r="JZY21" s="93"/>
      <c r="JZZ21" s="93"/>
      <c r="KAA21" s="93"/>
      <c r="KAB21" s="93"/>
      <c r="KAC21" s="93"/>
      <c r="KAD21" s="93"/>
      <c r="KAE21" s="93"/>
      <c r="KAF21" s="93"/>
      <c r="KAG21" s="93"/>
      <c r="KAH21" s="93"/>
      <c r="KAI21" s="93"/>
      <c r="KAJ21" s="93"/>
      <c r="KAK21" s="93"/>
      <c r="KAL21" s="93"/>
      <c r="KAM21" s="93"/>
      <c r="KAN21" s="93"/>
      <c r="KAO21" s="93"/>
      <c r="KAP21" s="93"/>
      <c r="KAQ21" s="93"/>
      <c r="KAR21" s="93"/>
      <c r="KAS21" s="93"/>
      <c r="KAT21" s="93"/>
      <c r="KAU21" s="93"/>
      <c r="KAV21" s="93"/>
      <c r="KAW21" s="93"/>
      <c r="KAX21" s="93"/>
      <c r="KAY21" s="93"/>
      <c r="KAZ21" s="93"/>
      <c r="KBA21" s="93"/>
      <c r="KBB21" s="93"/>
      <c r="KBC21" s="93"/>
      <c r="KBD21" s="93"/>
      <c r="KBE21" s="93"/>
      <c r="KBF21" s="93"/>
      <c r="KBG21" s="93"/>
      <c r="KBH21" s="93"/>
      <c r="KBI21" s="93"/>
      <c r="KBJ21" s="93"/>
      <c r="KBK21" s="93"/>
      <c r="KBL21" s="93"/>
      <c r="KBM21" s="93"/>
      <c r="KBN21" s="93"/>
      <c r="KBO21" s="93"/>
      <c r="KBP21" s="93"/>
      <c r="KBQ21" s="93"/>
      <c r="KBR21" s="93"/>
      <c r="KBS21" s="93"/>
      <c r="KBT21" s="93"/>
      <c r="KBU21" s="93"/>
      <c r="KBV21" s="93"/>
      <c r="KBW21" s="93"/>
      <c r="KBX21" s="93"/>
      <c r="KBY21" s="93"/>
      <c r="KBZ21" s="93"/>
      <c r="KCA21" s="93"/>
      <c r="KCB21" s="93"/>
      <c r="KCC21" s="93"/>
      <c r="KCD21" s="93"/>
      <c r="KCE21" s="93"/>
      <c r="KCF21" s="93"/>
      <c r="KCG21" s="93"/>
      <c r="KCH21" s="93"/>
      <c r="KCI21" s="93"/>
      <c r="KCJ21" s="93"/>
      <c r="KCK21" s="93"/>
      <c r="KCL21" s="93"/>
      <c r="KCM21" s="93"/>
      <c r="KCN21" s="93"/>
      <c r="KCO21" s="93"/>
      <c r="KCP21" s="93"/>
      <c r="KCQ21" s="93"/>
      <c r="KCR21" s="93"/>
      <c r="KCS21" s="93"/>
      <c r="KCT21" s="93"/>
      <c r="KCU21" s="93"/>
      <c r="KCV21" s="93"/>
      <c r="KCW21" s="93"/>
      <c r="KCX21" s="93"/>
      <c r="KCY21" s="93"/>
      <c r="KCZ21" s="93"/>
      <c r="KDA21" s="93"/>
      <c r="KDB21" s="93"/>
      <c r="KDC21" s="93"/>
      <c r="KDD21" s="93"/>
      <c r="KDE21" s="93"/>
      <c r="KDF21" s="93"/>
      <c r="KDG21" s="93"/>
      <c r="KDH21" s="93"/>
      <c r="KDI21" s="93"/>
      <c r="KDJ21" s="93"/>
      <c r="KDK21" s="93"/>
      <c r="KDL21" s="93"/>
      <c r="KDM21" s="93"/>
      <c r="KDN21" s="93"/>
      <c r="KDO21" s="93"/>
      <c r="KDP21" s="93"/>
      <c r="KDQ21" s="93"/>
      <c r="KDR21" s="93"/>
      <c r="KDS21" s="93"/>
      <c r="KDT21" s="93"/>
      <c r="KDU21" s="93"/>
      <c r="KDV21" s="93"/>
      <c r="KDW21" s="93"/>
      <c r="KDX21" s="93"/>
      <c r="KDY21" s="93"/>
      <c r="KDZ21" s="93"/>
      <c r="KEA21" s="93"/>
      <c r="KEB21" s="93"/>
      <c r="KEC21" s="93"/>
      <c r="KED21" s="93"/>
      <c r="KEE21" s="93"/>
      <c r="KEF21" s="93"/>
      <c r="KEG21" s="93"/>
      <c r="KEH21" s="93"/>
      <c r="KEI21" s="93"/>
      <c r="KEJ21" s="93"/>
      <c r="KEK21" s="93"/>
      <c r="KEL21" s="93"/>
      <c r="KEM21" s="93"/>
      <c r="KEN21" s="93"/>
      <c r="KEO21" s="93"/>
      <c r="KEP21" s="93"/>
      <c r="KEQ21" s="93"/>
      <c r="KER21" s="93"/>
      <c r="KES21" s="93"/>
      <c r="KET21" s="93"/>
      <c r="KEU21" s="93"/>
      <c r="KEV21" s="93"/>
      <c r="KEW21" s="93"/>
      <c r="KEX21" s="93"/>
      <c r="KEY21" s="93"/>
      <c r="KEZ21" s="93"/>
      <c r="KFA21" s="93"/>
      <c r="KFB21" s="93"/>
      <c r="KFC21" s="93"/>
      <c r="KFD21" s="93"/>
      <c r="KFE21" s="93"/>
      <c r="KFF21" s="93"/>
      <c r="KFG21" s="93"/>
      <c r="KFH21" s="93"/>
      <c r="KFI21" s="93"/>
      <c r="KFJ21" s="93"/>
      <c r="KFK21" s="93"/>
      <c r="KFL21" s="93"/>
      <c r="KFM21" s="93"/>
      <c r="KFN21" s="93"/>
      <c r="KFO21" s="93"/>
      <c r="KFP21" s="93"/>
      <c r="KFQ21" s="93"/>
      <c r="KFR21" s="93"/>
      <c r="KFS21" s="93"/>
      <c r="KFT21" s="93"/>
      <c r="KFU21" s="93"/>
      <c r="KFV21" s="93"/>
      <c r="KFW21" s="93"/>
      <c r="KFX21" s="93"/>
      <c r="KFY21" s="93"/>
      <c r="KFZ21" s="93"/>
      <c r="KGA21" s="93"/>
      <c r="KGB21" s="93"/>
      <c r="KGC21" s="93"/>
      <c r="KGD21" s="93"/>
      <c r="KGE21" s="93"/>
      <c r="KGF21" s="93"/>
      <c r="KGG21" s="93"/>
      <c r="KGH21" s="93"/>
      <c r="KGI21" s="93"/>
      <c r="KGJ21" s="93"/>
      <c r="KGK21" s="93"/>
      <c r="KGL21" s="93"/>
      <c r="KGM21" s="93"/>
      <c r="KGN21" s="93"/>
      <c r="KGO21" s="93"/>
      <c r="KGP21" s="93"/>
      <c r="KGQ21" s="93"/>
      <c r="KGR21" s="93"/>
      <c r="KGS21" s="93"/>
      <c r="KGT21" s="93"/>
      <c r="KGU21" s="93"/>
      <c r="KGV21" s="93"/>
      <c r="KGW21" s="93"/>
      <c r="KGX21" s="93"/>
      <c r="KGY21" s="93"/>
      <c r="KGZ21" s="93"/>
      <c r="KHA21" s="93"/>
      <c r="KHB21" s="93"/>
      <c r="KHC21" s="93"/>
      <c r="KHD21" s="93"/>
      <c r="KHE21" s="93"/>
      <c r="KHF21" s="93"/>
      <c r="KHG21" s="93"/>
      <c r="KHH21" s="93"/>
      <c r="KHI21" s="93"/>
      <c r="KHJ21" s="93"/>
      <c r="KHK21" s="93"/>
      <c r="KHL21" s="93"/>
      <c r="KHM21" s="93"/>
      <c r="KHN21" s="93"/>
      <c r="KHO21" s="93"/>
      <c r="KHP21" s="93"/>
      <c r="KHQ21" s="93"/>
      <c r="KHR21" s="93"/>
      <c r="KHS21" s="93"/>
      <c r="KHT21" s="93"/>
      <c r="KHU21" s="93"/>
      <c r="KHV21" s="93"/>
      <c r="KHW21" s="93"/>
      <c r="KHX21" s="93"/>
      <c r="KHY21" s="93"/>
      <c r="KHZ21" s="93"/>
      <c r="KIA21" s="93"/>
      <c r="KIB21" s="93"/>
      <c r="KIC21" s="93"/>
      <c r="KID21" s="93"/>
      <c r="KIE21" s="93"/>
      <c r="KIF21" s="93"/>
      <c r="KIG21" s="93"/>
      <c r="KIH21" s="93"/>
      <c r="KII21" s="93"/>
      <c r="KIJ21" s="93"/>
      <c r="KIK21" s="93"/>
      <c r="KIL21" s="93"/>
      <c r="KIM21" s="93"/>
      <c r="KIN21" s="93"/>
      <c r="KIO21" s="93"/>
      <c r="KIP21" s="93"/>
      <c r="KIQ21" s="93"/>
      <c r="KIR21" s="93"/>
      <c r="KIS21" s="93"/>
      <c r="KIT21" s="93"/>
      <c r="KIU21" s="93"/>
      <c r="KIV21" s="93"/>
      <c r="KIW21" s="93"/>
      <c r="KIX21" s="93"/>
      <c r="KIY21" s="93"/>
      <c r="KIZ21" s="93"/>
      <c r="KJA21" s="93"/>
      <c r="KJB21" s="93"/>
      <c r="KJC21" s="93"/>
      <c r="KJD21" s="93"/>
      <c r="KJE21" s="93"/>
      <c r="KJF21" s="93"/>
      <c r="KJG21" s="93"/>
      <c r="KJH21" s="93"/>
      <c r="KJI21" s="93"/>
      <c r="KJJ21" s="93"/>
      <c r="KJK21" s="93"/>
      <c r="KJL21" s="93"/>
      <c r="KJM21" s="93"/>
      <c r="KJN21" s="93"/>
      <c r="KJO21" s="93"/>
      <c r="KJP21" s="93"/>
      <c r="KJQ21" s="93"/>
      <c r="KJR21" s="93"/>
      <c r="KJS21" s="93"/>
      <c r="KJT21" s="93"/>
      <c r="KJU21" s="93"/>
      <c r="KJV21" s="93"/>
      <c r="KJW21" s="93"/>
      <c r="KJX21" s="93"/>
      <c r="KJY21" s="93"/>
      <c r="KJZ21" s="93"/>
      <c r="KKA21" s="93"/>
      <c r="KKB21" s="93"/>
      <c r="KKC21" s="93"/>
      <c r="KKD21" s="93"/>
      <c r="KKE21" s="93"/>
      <c r="KKF21" s="93"/>
      <c r="KKG21" s="93"/>
      <c r="KKH21" s="93"/>
      <c r="KKI21" s="93"/>
      <c r="KKJ21" s="93"/>
      <c r="KKK21" s="93"/>
      <c r="KKL21" s="93"/>
      <c r="KKM21" s="93"/>
      <c r="KKN21" s="93"/>
      <c r="KKO21" s="93"/>
      <c r="KKP21" s="93"/>
      <c r="KKQ21" s="93"/>
      <c r="KKR21" s="93"/>
      <c r="KKS21" s="93"/>
      <c r="KKT21" s="93"/>
      <c r="KKU21" s="93"/>
      <c r="KKV21" s="93"/>
      <c r="KKW21" s="93"/>
      <c r="KKX21" s="93"/>
      <c r="KKY21" s="93"/>
      <c r="KKZ21" s="93"/>
      <c r="KLA21" s="93"/>
      <c r="KLB21" s="93"/>
      <c r="KLC21" s="93"/>
      <c r="KLD21" s="93"/>
      <c r="KLE21" s="93"/>
      <c r="KLF21" s="93"/>
      <c r="KLG21" s="93"/>
      <c r="KLH21" s="93"/>
      <c r="KLI21" s="93"/>
      <c r="KLJ21" s="93"/>
      <c r="KLK21" s="93"/>
      <c r="KLL21" s="93"/>
      <c r="KLM21" s="93"/>
      <c r="KLN21" s="93"/>
      <c r="KLO21" s="93"/>
      <c r="KLP21" s="93"/>
      <c r="KLQ21" s="93"/>
      <c r="KLR21" s="93"/>
      <c r="KLS21" s="93"/>
      <c r="KLT21" s="93"/>
      <c r="KLU21" s="93"/>
      <c r="KLV21" s="93"/>
      <c r="KLW21" s="93"/>
      <c r="KLX21" s="93"/>
      <c r="KLY21" s="93"/>
      <c r="KLZ21" s="93"/>
      <c r="KMA21" s="93"/>
      <c r="KMB21" s="93"/>
      <c r="KMC21" s="93"/>
      <c r="KMD21" s="93"/>
      <c r="KME21" s="93"/>
      <c r="KMF21" s="93"/>
      <c r="KMG21" s="93"/>
      <c r="KMH21" s="93"/>
      <c r="KMI21" s="93"/>
      <c r="KMJ21" s="93"/>
      <c r="KMK21" s="93"/>
      <c r="KML21" s="93"/>
      <c r="KMM21" s="93"/>
      <c r="KMN21" s="93"/>
      <c r="KMO21" s="93"/>
      <c r="KMP21" s="93"/>
      <c r="KMQ21" s="93"/>
      <c r="KMR21" s="93"/>
      <c r="KMS21" s="93"/>
      <c r="KMT21" s="93"/>
      <c r="KMU21" s="93"/>
      <c r="KMV21" s="93"/>
      <c r="KMW21" s="93"/>
      <c r="KMX21" s="93"/>
      <c r="KMY21" s="93"/>
      <c r="KMZ21" s="93"/>
      <c r="KNA21" s="93"/>
      <c r="KNB21" s="93"/>
      <c r="KNC21" s="93"/>
      <c r="KND21" s="93"/>
      <c r="KNE21" s="93"/>
      <c r="KNF21" s="93"/>
      <c r="KNG21" s="93"/>
      <c r="KNH21" s="93"/>
      <c r="KNI21" s="93"/>
      <c r="KNJ21" s="93"/>
      <c r="KNK21" s="93"/>
      <c r="KNL21" s="93"/>
      <c r="KNM21" s="93"/>
      <c r="KNN21" s="93"/>
      <c r="KNO21" s="93"/>
      <c r="KNP21" s="93"/>
      <c r="KNQ21" s="93"/>
      <c r="KNR21" s="93"/>
      <c r="KNS21" s="93"/>
      <c r="KNT21" s="93"/>
      <c r="KNU21" s="93"/>
      <c r="KNV21" s="93"/>
      <c r="KNW21" s="93"/>
      <c r="KNX21" s="93"/>
      <c r="KNY21" s="93"/>
      <c r="KNZ21" s="93"/>
      <c r="KOA21" s="93"/>
      <c r="KOB21" s="93"/>
      <c r="KOC21" s="93"/>
      <c r="KOD21" s="93"/>
      <c r="KOE21" s="93"/>
      <c r="KOF21" s="93"/>
      <c r="KOG21" s="93"/>
      <c r="KOH21" s="93"/>
      <c r="KOI21" s="93"/>
      <c r="KOJ21" s="93"/>
      <c r="KOK21" s="93"/>
      <c r="KOL21" s="93"/>
      <c r="KOM21" s="93"/>
      <c r="KON21" s="93"/>
      <c r="KOO21" s="93"/>
      <c r="KOP21" s="93"/>
      <c r="KOQ21" s="93"/>
      <c r="KOR21" s="93"/>
      <c r="KOS21" s="93"/>
      <c r="KOT21" s="93"/>
      <c r="KOU21" s="93"/>
      <c r="KOV21" s="93"/>
      <c r="KOW21" s="93"/>
      <c r="KOX21" s="93"/>
      <c r="KOY21" s="93"/>
      <c r="KOZ21" s="93"/>
      <c r="KPA21" s="93"/>
      <c r="KPB21" s="93"/>
      <c r="KPC21" s="93"/>
      <c r="KPD21" s="93"/>
      <c r="KPE21" s="93"/>
      <c r="KPF21" s="93"/>
      <c r="KPG21" s="93"/>
      <c r="KPH21" s="93"/>
      <c r="KPI21" s="93"/>
      <c r="KPJ21" s="93"/>
      <c r="KPK21" s="93"/>
      <c r="KPL21" s="93"/>
      <c r="KPM21" s="93"/>
      <c r="KPN21" s="93"/>
      <c r="KPO21" s="93"/>
      <c r="KPP21" s="93"/>
      <c r="KPQ21" s="93"/>
      <c r="KPR21" s="93"/>
      <c r="KPS21" s="93"/>
      <c r="KPT21" s="93"/>
      <c r="KPU21" s="93"/>
      <c r="KPV21" s="93"/>
      <c r="KPW21" s="93"/>
      <c r="KPX21" s="93"/>
      <c r="KPY21" s="93"/>
      <c r="KPZ21" s="93"/>
      <c r="KQA21" s="93"/>
      <c r="KQB21" s="93"/>
      <c r="KQC21" s="93"/>
      <c r="KQD21" s="93"/>
      <c r="KQE21" s="93"/>
      <c r="KQF21" s="93"/>
      <c r="KQG21" s="93"/>
      <c r="KQH21" s="93"/>
      <c r="KQI21" s="93"/>
      <c r="KQJ21" s="93"/>
      <c r="KQK21" s="93"/>
      <c r="KQL21" s="93"/>
      <c r="KQM21" s="93"/>
      <c r="KQN21" s="93"/>
      <c r="KQO21" s="93"/>
      <c r="KQP21" s="93"/>
      <c r="KQQ21" s="93"/>
      <c r="KQR21" s="93"/>
      <c r="KQS21" s="93"/>
      <c r="KQT21" s="93"/>
      <c r="KQU21" s="93"/>
      <c r="KQV21" s="93"/>
      <c r="KQW21" s="93"/>
      <c r="KQX21" s="93"/>
      <c r="KQY21" s="93"/>
      <c r="KQZ21" s="93"/>
      <c r="KRA21" s="93"/>
      <c r="KRB21" s="93"/>
      <c r="KRC21" s="93"/>
      <c r="KRD21" s="93"/>
      <c r="KRE21" s="93"/>
      <c r="KRF21" s="93"/>
      <c r="KRG21" s="93"/>
      <c r="KRH21" s="93"/>
      <c r="KRI21" s="93"/>
      <c r="KRJ21" s="93"/>
      <c r="KRK21" s="93"/>
      <c r="KRL21" s="93"/>
      <c r="KRM21" s="93"/>
      <c r="KRN21" s="93"/>
      <c r="KRO21" s="93"/>
      <c r="KRP21" s="93"/>
      <c r="KRQ21" s="93"/>
      <c r="KRR21" s="93"/>
      <c r="KRS21" s="93"/>
      <c r="KRT21" s="93"/>
      <c r="KRU21" s="93"/>
      <c r="KRV21" s="93"/>
      <c r="KRW21" s="93"/>
      <c r="KRX21" s="93"/>
      <c r="KRY21" s="93"/>
      <c r="KRZ21" s="93"/>
      <c r="KSA21" s="93"/>
      <c r="KSB21" s="93"/>
      <c r="KSC21" s="93"/>
      <c r="KSD21" s="93"/>
      <c r="KSE21" s="93"/>
      <c r="KSF21" s="93"/>
      <c r="KSG21" s="93"/>
      <c r="KSH21" s="93"/>
      <c r="KSI21" s="93"/>
      <c r="KSJ21" s="93"/>
      <c r="KSK21" s="93"/>
      <c r="KSL21" s="93"/>
      <c r="KSM21" s="93"/>
      <c r="KSN21" s="93"/>
      <c r="KSO21" s="93"/>
      <c r="KSP21" s="93"/>
      <c r="KSQ21" s="93"/>
      <c r="KSR21" s="93"/>
      <c r="KSS21" s="93"/>
      <c r="KST21" s="93"/>
      <c r="KSU21" s="93"/>
      <c r="KSV21" s="93"/>
      <c r="KSW21" s="93"/>
      <c r="KSX21" s="93"/>
      <c r="KSY21" s="93"/>
      <c r="KSZ21" s="93"/>
      <c r="KTA21" s="93"/>
      <c r="KTB21" s="93"/>
      <c r="KTC21" s="93"/>
      <c r="KTD21" s="93"/>
      <c r="KTE21" s="93"/>
      <c r="KTF21" s="93"/>
      <c r="KTG21" s="93"/>
      <c r="KTH21" s="93"/>
      <c r="KTI21" s="93"/>
      <c r="KTJ21" s="93"/>
      <c r="KTK21" s="93"/>
      <c r="KTL21" s="93"/>
      <c r="KTM21" s="93"/>
      <c r="KTN21" s="93"/>
      <c r="KTO21" s="93"/>
      <c r="KTP21" s="93"/>
      <c r="KTQ21" s="93"/>
      <c r="KTR21" s="93"/>
      <c r="KTS21" s="93"/>
      <c r="KTT21" s="93"/>
      <c r="KTU21" s="93"/>
      <c r="KTV21" s="93"/>
      <c r="KTW21" s="93"/>
      <c r="KTX21" s="93"/>
      <c r="KTY21" s="93"/>
      <c r="KTZ21" s="93"/>
      <c r="KUA21" s="93"/>
      <c r="KUB21" s="93"/>
      <c r="KUC21" s="93"/>
      <c r="KUD21" s="93"/>
      <c r="KUE21" s="93"/>
      <c r="KUF21" s="93"/>
      <c r="KUG21" s="93"/>
      <c r="KUH21" s="93"/>
      <c r="KUI21" s="93"/>
      <c r="KUJ21" s="93"/>
      <c r="KUK21" s="93"/>
      <c r="KUL21" s="93"/>
      <c r="KUM21" s="93"/>
      <c r="KUN21" s="93"/>
      <c r="KUO21" s="93"/>
      <c r="KUP21" s="93"/>
      <c r="KUQ21" s="93"/>
      <c r="KUR21" s="93"/>
      <c r="KUS21" s="93"/>
      <c r="KUT21" s="93"/>
      <c r="KUU21" s="93"/>
      <c r="KUV21" s="93"/>
      <c r="KUW21" s="93"/>
      <c r="KUX21" s="93"/>
      <c r="KUY21" s="93"/>
      <c r="KUZ21" s="93"/>
      <c r="KVA21" s="93"/>
      <c r="KVB21" s="93"/>
      <c r="KVC21" s="93"/>
      <c r="KVD21" s="93"/>
      <c r="KVE21" s="93"/>
      <c r="KVF21" s="93"/>
      <c r="KVG21" s="93"/>
      <c r="KVH21" s="93"/>
      <c r="KVI21" s="93"/>
      <c r="KVJ21" s="93"/>
      <c r="KVK21" s="93"/>
      <c r="KVL21" s="93"/>
      <c r="KVM21" s="93"/>
      <c r="KVN21" s="93"/>
      <c r="KVO21" s="93"/>
      <c r="KVP21" s="93"/>
      <c r="KVQ21" s="93"/>
      <c r="KVR21" s="93"/>
      <c r="KVS21" s="93"/>
      <c r="KVT21" s="93"/>
      <c r="KVU21" s="93"/>
      <c r="KVV21" s="93"/>
      <c r="KVW21" s="93"/>
      <c r="KVX21" s="93"/>
      <c r="KVY21" s="93"/>
      <c r="KVZ21" s="93"/>
      <c r="KWA21" s="93"/>
      <c r="KWB21" s="93"/>
      <c r="KWC21" s="93"/>
      <c r="KWD21" s="93"/>
      <c r="KWE21" s="93"/>
      <c r="KWF21" s="93"/>
      <c r="KWG21" s="93"/>
      <c r="KWH21" s="93"/>
      <c r="KWI21" s="93"/>
      <c r="KWJ21" s="93"/>
      <c r="KWK21" s="93"/>
      <c r="KWL21" s="93"/>
      <c r="KWM21" s="93"/>
      <c r="KWN21" s="93"/>
      <c r="KWO21" s="93"/>
      <c r="KWP21" s="93"/>
      <c r="KWQ21" s="93"/>
      <c r="KWR21" s="93"/>
      <c r="KWS21" s="93"/>
      <c r="KWT21" s="93"/>
      <c r="KWU21" s="93"/>
      <c r="KWV21" s="93"/>
      <c r="KWW21" s="93"/>
      <c r="KWX21" s="93"/>
      <c r="KWY21" s="93"/>
      <c r="KWZ21" s="93"/>
      <c r="KXA21" s="93"/>
      <c r="KXB21" s="93"/>
      <c r="KXC21" s="93"/>
      <c r="KXD21" s="93"/>
      <c r="KXE21" s="93"/>
      <c r="KXF21" s="93"/>
      <c r="KXG21" s="93"/>
      <c r="KXH21" s="93"/>
      <c r="KXI21" s="93"/>
      <c r="KXJ21" s="93"/>
      <c r="KXK21" s="93"/>
      <c r="KXL21" s="93"/>
      <c r="KXM21" s="93"/>
      <c r="KXN21" s="93"/>
      <c r="KXO21" s="93"/>
      <c r="KXP21" s="93"/>
      <c r="KXQ21" s="93"/>
      <c r="KXR21" s="93"/>
      <c r="KXS21" s="93"/>
      <c r="KXT21" s="93"/>
      <c r="KXU21" s="93"/>
      <c r="KXV21" s="93"/>
      <c r="KXW21" s="93"/>
      <c r="KXX21" s="93"/>
      <c r="KXY21" s="93"/>
      <c r="KXZ21" s="93"/>
      <c r="KYA21" s="93"/>
      <c r="KYB21" s="93"/>
      <c r="KYC21" s="93"/>
      <c r="KYD21" s="93"/>
      <c r="KYE21" s="93"/>
      <c r="KYF21" s="93"/>
      <c r="KYG21" s="93"/>
      <c r="KYH21" s="93"/>
      <c r="KYI21" s="93"/>
      <c r="KYJ21" s="93"/>
      <c r="KYK21" s="93"/>
      <c r="KYL21" s="93"/>
      <c r="KYM21" s="93"/>
      <c r="KYN21" s="93"/>
      <c r="KYO21" s="93"/>
      <c r="KYP21" s="93"/>
      <c r="KYQ21" s="93"/>
      <c r="KYR21" s="93"/>
      <c r="KYS21" s="93"/>
      <c r="KYT21" s="93"/>
      <c r="KYU21" s="93"/>
      <c r="KYV21" s="93"/>
      <c r="KYW21" s="93"/>
      <c r="KYX21" s="93"/>
      <c r="KYY21" s="93"/>
      <c r="KYZ21" s="93"/>
      <c r="KZA21" s="93"/>
      <c r="KZB21" s="93"/>
      <c r="KZC21" s="93"/>
      <c r="KZD21" s="93"/>
      <c r="KZE21" s="93"/>
      <c r="KZF21" s="93"/>
      <c r="KZG21" s="93"/>
      <c r="KZH21" s="93"/>
      <c r="KZI21" s="93"/>
      <c r="KZJ21" s="93"/>
      <c r="KZK21" s="93"/>
      <c r="KZL21" s="93"/>
      <c r="KZM21" s="93"/>
      <c r="KZN21" s="93"/>
      <c r="KZO21" s="93"/>
      <c r="KZP21" s="93"/>
      <c r="KZQ21" s="93"/>
      <c r="KZR21" s="93"/>
      <c r="KZS21" s="93"/>
      <c r="KZT21" s="93"/>
      <c r="KZU21" s="93"/>
      <c r="KZV21" s="93"/>
      <c r="KZW21" s="93"/>
      <c r="KZX21" s="93"/>
      <c r="KZY21" s="93"/>
      <c r="KZZ21" s="93"/>
      <c r="LAA21" s="93"/>
      <c r="LAB21" s="93"/>
      <c r="LAC21" s="93"/>
      <c r="LAD21" s="93"/>
      <c r="LAE21" s="93"/>
      <c r="LAF21" s="93"/>
      <c r="LAG21" s="93"/>
      <c r="LAH21" s="93"/>
      <c r="LAI21" s="93"/>
      <c r="LAJ21" s="93"/>
      <c r="LAK21" s="93"/>
      <c r="LAL21" s="93"/>
      <c r="LAM21" s="93"/>
      <c r="LAN21" s="93"/>
      <c r="LAO21" s="93"/>
      <c r="LAP21" s="93"/>
      <c r="LAQ21" s="93"/>
      <c r="LAR21" s="93"/>
      <c r="LAS21" s="93"/>
      <c r="LAT21" s="93"/>
      <c r="LAU21" s="93"/>
      <c r="LAV21" s="93"/>
      <c r="LAW21" s="93"/>
      <c r="LAX21" s="93"/>
      <c r="LAY21" s="93"/>
      <c r="LAZ21" s="93"/>
      <c r="LBA21" s="93"/>
      <c r="LBB21" s="93"/>
      <c r="LBC21" s="93"/>
      <c r="LBD21" s="93"/>
      <c r="LBE21" s="93"/>
      <c r="LBF21" s="93"/>
      <c r="LBG21" s="93"/>
      <c r="LBH21" s="93"/>
      <c r="LBI21" s="93"/>
      <c r="LBJ21" s="93"/>
      <c r="LBK21" s="93"/>
      <c r="LBL21" s="93"/>
      <c r="LBM21" s="93"/>
      <c r="LBN21" s="93"/>
      <c r="LBO21" s="93"/>
      <c r="LBP21" s="93"/>
      <c r="LBQ21" s="93"/>
      <c r="LBR21" s="93"/>
      <c r="LBS21" s="93"/>
      <c r="LBT21" s="93"/>
      <c r="LBU21" s="93"/>
      <c r="LBV21" s="93"/>
      <c r="LBW21" s="93"/>
      <c r="LBX21" s="93"/>
      <c r="LBY21" s="93"/>
      <c r="LBZ21" s="93"/>
      <c r="LCA21" s="93"/>
      <c r="LCB21" s="93"/>
      <c r="LCC21" s="93"/>
      <c r="LCD21" s="93"/>
      <c r="LCE21" s="93"/>
      <c r="LCF21" s="93"/>
      <c r="LCG21" s="93"/>
      <c r="LCH21" s="93"/>
      <c r="LCI21" s="93"/>
      <c r="LCJ21" s="93"/>
      <c r="LCK21" s="93"/>
      <c r="LCL21" s="93"/>
      <c r="LCM21" s="93"/>
      <c r="LCN21" s="93"/>
      <c r="LCO21" s="93"/>
      <c r="LCP21" s="93"/>
      <c r="LCQ21" s="93"/>
      <c r="LCR21" s="93"/>
      <c r="LCS21" s="93"/>
      <c r="LCT21" s="93"/>
      <c r="LCU21" s="93"/>
      <c r="LCV21" s="93"/>
      <c r="LCW21" s="93"/>
      <c r="LCX21" s="93"/>
      <c r="LCY21" s="93"/>
      <c r="LCZ21" s="93"/>
      <c r="LDA21" s="93"/>
      <c r="LDB21" s="93"/>
      <c r="LDC21" s="93"/>
      <c r="LDD21" s="93"/>
      <c r="LDE21" s="93"/>
      <c r="LDF21" s="93"/>
      <c r="LDG21" s="93"/>
      <c r="LDH21" s="93"/>
      <c r="LDI21" s="93"/>
      <c r="LDJ21" s="93"/>
      <c r="LDK21" s="93"/>
      <c r="LDL21" s="93"/>
      <c r="LDM21" s="93"/>
      <c r="LDN21" s="93"/>
      <c r="LDO21" s="93"/>
      <c r="LDP21" s="93"/>
      <c r="LDQ21" s="93"/>
      <c r="LDR21" s="93"/>
      <c r="LDS21" s="93"/>
      <c r="LDT21" s="93"/>
      <c r="LDU21" s="93"/>
      <c r="LDV21" s="93"/>
      <c r="LDW21" s="93"/>
      <c r="LDX21" s="93"/>
      <c r="LDY21" s="93"/>
      <c r="LDZ21" s="93"/>
      <c r="LEA21" s="93"/>
      <c r="LEB21" s="93"/>
      <c r="LEC21" s="93"/>
      <c r="LED21" s="93"/>
      <c r="LEE21" s="93"/>
      <c r="LEF21" s="93"/>
      <c r="LEG21" s="93"/>
      <c r="LEH21" s="93"/>
      <c r="LEI21" s="93"/>
      <c r="LEJ21" s="93"/>
      <c r="LEK21" s="93"/>
      <c r="LEL21" s="93"/>
      <c r="LEM21" s="93"/>
      <c r="LEN21" s="93"/>
      <c r="LEO21" s="93"/>
      <c r="LEP21" s="93"/>
      <c r="LEQ21" s="93"/>
      <c r="LER21" s="93"/>
      <c r="LES21" s="93"/>
      <c r="LET21" s="93"/>
      <c r="LEU21" s="93"/>
      <c r="LEV21" s="93"/>
      <c r="LEW21" s="93"/>
      <c r="LEX21" s="93"/>
      <c r="LEY21" s="93"/>
      <c r="LEZ21" s="93"/>
      <c r="LFA21" s="93"/>
      <c r="LFB21" s="93"/>
      <c r="LFC21" s="93"/>
      <c r="LFD21" s="93"/>
      <c r="LFE21" s="93"/>
      <c r="LFF21" s="93"/>
      <c r="LFG21" s="93"/>
      <c r="LFH21" s="93"/>
      <c r="LFI21" s="93"/>
      <c r="LFJ21" s="93"/>
      <c r="LFK21" s="93"/>
      <c r="LFL21" s="93"/>
      <c r="LFM21" s="93"/>
      <c r="LFN21" s="93"/>
      <c r="LFO21" s="93"/>
      <c r="LFP21" s="93"/>
      <c r="LFQ21" s="93"/>
      <c r="LFR21" s="93"/>
      <c r="LFS21" s="93"/>
      <c r="LFT21" s="93"/>
      <c r="LFU21" s="93"/>
      <c r="LFV21" s="93"/>
      <c r="LFW21" s="93"/>
      <c r="LFX21" s="93"/>
      <c r="LFY21" s="93"/>
      <c r="LFZ21" s="93"/>
      <c r="LGA21" s="93"/>
      <c r="LGB21" s="93"/>
      <c r="LGC21" s="93"/>
      <c r="LGD21" s="93"/>
      <c r="LGE21" s="93"/>
      <c r="LGF21" s="93"/>
      <c r="LGG21" s="93"/>
      <c r="LGH21" s="93"/>
      <c r="LGI21" s="93"/>
      <c r="LGJ21" s="93"/>
      <c r="LGK21" s="93"/>
      <c r="LGL21" s="93"/>
      <c r="LGM21" s="93"/>
      <c r="LGN21" s="93"/>
      <c r="LGO21" s="93"/>
      <c r="LGP21" s="93"/>
      <c r="LGQ21" s="93"/>
      <c r="LGR21" s="93"/>
      <c r="LGS21" s="93"/>
      <c r="LGT21" s="93"/>
      <c r="LGU21" s="93"/>
      <c r="LGV21" s="93"/>
      <c r="LGW21" s="93"/>
      <c r="LGX21" s="93"/>
      <c r="LGY21" s="93"/>
      <c r="LGZ21" s="93"/>
      <c r="LHA21" s="93"/>
      <c r="LHB21" s="93"/>
      <c r="LHC21" s="93"/>
      <c r="LHD21" s="93"/>
      <c r="LHE21" s="93"/>
      <c r="LHF21" s="93"/>
      <c r="LHG21" s="93"/>
      <c r="LHH21" s="93"/>
      <c r="LHI21" s="93"/>
      <c r="LHJ21" s="93"/>
      <c r="LHK21" s="93"/>
      <c r="LHL21" s="93"/>
      <c r="LHM21" s="93"/>
      <c r="LHN21" s="93"/>
      <c r="LHO21" s="93"/>
      <c r="LHP21" s="93"/>
      <c r="LHQ21" s="93"/>
      <c r="LHR21" s="93"/>
      <c r="LHS21" s="93"/>
      <c r="LHT21" s="93"/>
      <c r="LHU21" s="93"/>
      <c r="LHV21" s="93"/>
      <c r="LHW21" s="93"/>
      <c r="LHX21" s="93"/>
      <c r="LHY21" s="93"/>
      <c r="LHZ21" s="93"/>
      <c r="LIA21" s="93"/>
      <c r="LIB21" s="93"/>
      <c r="LIC21" s="93"/>
      <c r="LID21" s="93"/>
      <c r="LIE21" s="93"/>
      <c r="LIF21" s="93"/>
      <c r="LIG21" s="93"/>
      <c r="LIH21" s="93"/>
      <c r="LII21" s="93"/>
      <c r="LIJ21" s="93"/>
      <c r="LIK21" s="93"/>
      <c r="LIL21" s="93"/>
      <c r="LIM21" s="93"/>
      <c r="LIN21" s="93"/>
      <c r="LIO21" s="93"/>
      <c r="LIP21" s="93"/>
      <c r="LIQ21" s="93"/>
      <c r="LIR21" s="93"/>
      <c r="LIS21" s="93"/>
      <c r="LIT21" s="93"/>
      <c r="LIU21" s="93"/>
      <c r="LIV21" s="93"/>
      <c r="LIW21" s="93"/>
      <c r="LIX21" s="93"/>
      <c r="LIY21" s="93"/>
      <c r="LIZ21" s="93"/>
      <c r="LJA21" s="93"/>
      <c r="LJB21" s="93"/>
      <c r="LJC21" s="93"/>
      <c r="LJD21" s="93"/>
      <c r="LJE21" s="93"/>
      <c r="LJF21" s="93"/>
      <c r="LJG21" s="93"/>
      <c r="LJH21" s="93"/>
      <c r="LJI21" s="93"/>
      <c r="LJJ21" s="93"/>
      <c r="LJK21" s="93"/>
      <c r="LJL21" s="93"/>
      <c r="LJM21" s="93"/>
      <c r="LJN21" s="93"/>
      <c r="LJO21" s="93"/>
      <c r="LJP21" s="93"/>
      <c r="LJQ21" s="93"/>
      <c r="LJR21" s="93"/>
      <c r="LJS21" s="93"/>
      <c r="LJT21" s="93"/>
      <c r="LJU21" s="93"/>
      <c r="LJV21" s="93"/>
      <c r="LJW21" s="93"/>
      <c r="LJX21" s="93"/>
      <c r="LJY21" s="93"/>
      <c r="LJZ21" s="93"/>
      <c r="LKA21" s="93"/>
      <c r="LKB21" s="93"/>
      <c r="LKC21" s="93"/>
      <c r="LKD21" s="93"/>
      <c r="LKE21" s="93"/>
      <c r="LKF21" s="93"/>
      <c r="LKG21" s="93"/>
      <c r="LKH21" s="93"/>
      <c r="LKI21" s="93"/>
      <c r="LKJ21" s="93"/>
      <c r="LKK21" s="93"/>
      <c r="LKL21" s="93"/>
      <c r="LKM21" s="93"/>
      <c r="LKN21" s="93"/>
      <c r="LKO21" s="93"/>
      <c r="LKP21" s="93"/>
      <c r="LKQ21" s="93"/>
      <c r="LKR21" s="93"/>
      <c r="LKS21" s="93"/>
      <c r="LKT21" s="93"/>
      <c r="LKU21" s="93"/>
      <c r="LKV21" s="93"/>
      <c r="LKW21" s="93"/>
      <c r="LKX21" s="93"/>
      <c r="LKY21" s="93"/>
      <c r="LKZ21" s="93"/>
      <c r="LLA21" s="93"/>
      <c r="LLB21" s="93"/>
      <c r="LLC21" s="93"/>
      <c r="LLD21" s="93"/>
      <c r="LLE21" s="93"/>
      <c r="LLF21" s="93"/>
      <c r="LLG21" s="93"/>
      <c r="LLH21" s="93"/>
      <c r="LLI21" s="93"/>
      <c r="LLJ21" s="93"/>
      <c r="LLK21" s="93"/>
      <c r="LLL21" s="93"/>
      <c r="LLM21" s="93"/>
      <c r="LLN21" s="93"/>
      <c r="LLO21" s="93"/>
      <c r="LLP21" s="93"/>
      <c r="LLQ21" s="93"/>
      <c r="LLR21" s="93"/>
      <c r="LLS21" s="93"/>
      <c r="LLT21" s="93"/>
      <c r="LLU21" s="93"/>
      <c r="LLV21" s="93"/>
      <c r="LLW21" s="93"/>
      <c r="LLX21" s="93"/>
      <c r="LLY21" s="93"/>
      <c r="LLZ21" s="93"/>
      <c r="LMA21" s="93"/>
      <c r="LMB21" s="93"/>
      <c r="LMC21" s="93"/>
      <c r="LMD21" s="93"/>
      <c r="LME21" s="93"/>
      <c r="LMF21" s="93"/>
      <c r="LMG21" s="93"/>
      <c r="LMH21" s="93"/>
      <c r="LMI21" s="93"/>
      <c r="LMJ21" s="93"/>
      <c r="LMK21" s="93"/>
      <c r="LML21" s="93"/>
      <c r="LMM21" s="93"/>
      <c r="LMN21" s="93"/>
      <c r="LMO21" s="93"/>
      <c r="LMP21" s="93"/>
      <c r="LMQ21" s="93"/>
      <c r="LMR21" s="93"/>
      <c r="LMS21" s="93"/>
      <c r="LMT21" s="93"/>
      <c r="LMU21" s="93"/>
      <c r="LMV21" s="93"/>
      <c r="LMW21" s="93"/>
      <c r="LMX21" s="93"/>
      <c r="LMY21" s="93"/>
      <c r="LMZ21" s="93"/>
      <c r="LNA21" s="93"/>
      <c r="LNB21" s="93"/>
      <c r="LNC21" s="93"/>
      <c r="LND21" s="93"/>
      <c r="LNE21" s="93"/>
      <c r="LNF21" s="93"/>
      <c r="LNG21" s="93"/>
      <c r="LNH21" s="93"/>
      <c r="LNI21" s="93"/>
      <c r="LNJ21" s="93"/>
      <c r="LNK21" s="93"/>
      <c r="LNL21" s="93"/>
      <c r="LNM21" s="93"/>
      <c r="LNN21" s="93"/>
      <c r="LNO21" s="93"/>
      <c r="LNP21" s="93"/>
      <c r="LNQ21" s="93"/>
      <c r="LNR21" s="93"/>
      <c r="LNS21" s="93"/>
      <c r="LNT21" s="93"/>
      <c r="LNU21" s="93"/>
      <c r="LNV21" s="93"/>
      <c r="LNW21" s="93"/>
      <c r="LNX21" s="93"/>
      <c r="LNY21" s="93"/>
      <c r="LNZ21" s="93"/>
      <c r="LOA21" s="93"/>
      <c r="LOB21" s="93"/>
      <c r="LOC21" s="93"/>
      <c r="LOD21" s="93"/>
      <c r="LOE21" s="93"/>
      <c r="LOF21" s="93"/>
      <c r="LOG21" s="93"/>
      <c r="LOH21" s="93"/>
      <c r="LOI21" s="93"/>
      <c r="LOJ21" s="93"/>
      <c r="LOK21" s="93"/>
      <c r="LOL21" s="93"/>
      <c r="LOM21" s="93"/>
      <c r="LON21" s="93"/>
      <c r="LOO21" s="93"/>
      <c r="LOP21" s="93"/>
      <c r="LOQ21" s="93"/>
      <c r="LOR21" s="93"/>
      <c r="LOS21" s="93"/>
      <c r="LOT21" s="93"/>
      <c r="LOU21" s="93"/>
      <c r="LOV21" s="93"/>
      <c r="LOW21" s="93"/>
      <c r="LOX21" s="93"/>
      <c r="LOY21" s="93"/>
      <c r="LOZ21" s="93"/>
      <c r="LPA21" s="93"/>
      <c r="LPB21" s="93"/>
      <c r="LPC21" s="93"/>
      <c r="LPD21" s="93"/>
      <c r="LPE21" s="93"/>
      <c r="LPF21" s="93"/>
      <c r="LPG21" s="93"/>
      <c r="LPH21" s="93"/>
      <c r="LPI21" s="93"/>
      <c r="LPJ21" s="93"/>
      <c r="LPK21" s="93"/>
      <c r="LPL21" s="93"/>
      <c r="LPM21" s="93"/>
      <c r="LPN21" s="93"/>
      <c r="LPO21" s="93"/>
      <c r="LPP21" s="93"/>
      <c r="LPQ21" s="93"/>
      <c r="LPR21" s="93"/>
      <c r="LPS21" s="93"/>
      <c r="LPT21" s="93"/>
      <c r="LPU21" s="93"/>
      <c r="LPV21" s="93"/>
      <c r="LPW21" s="93"/>
      <c r="LPX21" s="93"/>
      <c r="LPY21" s="93"/>
      <c r="LPZ21" s="93"/>
      <c r="LQA21" s="93"/>
      <c r="LQB21" s="93"/>
      <c r="LQC21" s="93"/>
      <c r="LQD21" s="93"/>
      <c r="LQE21" s="93"/>
      <c r="LQF21" s="93"/>
      <c r="LQG21" s="93"/>
      <c r="LQH21" s="93"/>
      <c r="LQI21" s="93"/>
      <c r="LQJ21" s="93"/>
      <c r="LQK21" s="93"/>
      <c r="LQL21" s="93"/>
      <c r="LQM21" s="93"/>
      <c r="LQN21" s="93"/>
      <c r="LQO21" s="93"/>
      <c r="LQP21" s="93"/>
      <c r="LQQ21" s="93"/>
      <c r="LQR21" s="93"/>
      <c r="LQS21" s="93"/>
      <c r="LQT21" s="93"/>
      <c r="LQU21" s="93"/>
      <c r="LQV21" s="93"/>
      <c r="LQW21" s="93"/>
      <c r="LQX21" s="93"/>
      <c r="LQY21" s="93"/>
      <c r="LQZ21" s="93"/>
      <c r="LRA21" s="93"/>
      <c r="LRB21" s="93"/>
      <c r="LRC21" s="93"/>
      <c r="LRD21" s="93"/>
      <c r="LRE21" s="93"/>
      <c r="LRF21" s="93"/>
      <c r="LRG21" s="93"/>
      <c r="LRH21" s="93"/>
      <c r="LRI21" s="93"/>
      <c r="LRJ21" s="93"/>
      <c r="LRK21" s="93"/>
      <c r="LRL21" s="93"/>
      <c r="LRM21" s="93"/>
      <c r="LRN21" s="93"/>
      <c r="LRO21" s="93"/>
      <c r="LRP21" s="93"/>
      <c r="LRQ21" s="93"/>
      <c r="LRR21" s="93"/>
      <c r="LRS21" s="93"/>
      <c r="LRT21" s="93"/>
      <c r="LRU21" s="93"/>
      <c r="LRV21" s="93"/>
      <c r="LRW21" s="93"/>
      <c r="LRX21" s="93"/>
      <c r="LRY21" s="93"/>
      <c r="LRZ21" s="93"/>
      <c r="LSA21" s="93"/>
      <c r="LSB21" s="93"/>
      <c r="LSC21" s="93"/>
      <c r="LSD21" s="93"/>
      <c r="LSE21" s="93"/>
      <c r="LSF21" s="93"/>
      <c r="LSG21" s="93"/>
      <c r="LSH21" s="93"/>
      <c r="LSI21" s="93"/>
      <c r="LSJ21" s="93"/>
      <c r="LSK21" s="93"/>
      <c r="LSL21" s="93"/>
      <c r="LSM21" s="93"/>
      <c r="LSN21" s="93"/>
      <c r="LSO21" s="93"/>
      <c r="LSP21" s="93"/>
      <c r="LSQ21" s="93"/>
      <c r="LSR21" s="93"/>
      <c r="LSS21" s="93"/>
      <c r="LST21" s="93"/>
      <c r="LSU21" s="93"/>
      <c r="LSV21" s="93"/>
      <c r="LSW21" s="93"/>
      <c r="LSX21" s="93"/>
      <c r="LSY21" s="93"/>
      <c r="LSZ21" s="93"/>
      <c r="LTA21" s="93"/>
      <c r="LTB21" s="93"/>
      <c r="LTC21" s="93"/>
      <c r="LTD21" s="93"/>
      <c r="LTE21" s="93"/>
      <c r="LTF21" s="93"/>
      <c r="LTG21" s="93"/>
      <c r="LTH21" s="93"/>
      <c r="LTI21" s="93"/>
      <c r="LTJ21" s="93"/>
      <c r="LTK21" s="93"/>
      <c r="LTL21" s="93"/>
      <c r="LTM21" s="93"/>
      <c r="LTN21" s="93"/>
      <c r="LTO21" s="93"/>
      <c r="LTP21" s="93"/>
      <c r="LTQ21" s="93"/>
      <c r="LTR21" s="93"/>
      <c r="LTS21" s="93"/>
      <c r="LTT21" s="93"/>
      <c r="LTU21" s="93"/>
      <c r="LTV21" s="93"/>
      <c r="LTW21" s="93"/>
      <c r="LTX21" s="93"/>
      <c r="LTY21" s="93"/>
      <c r="LTZ21" s="93"/>
      <c r="LUA21" s="93"/>
      <c r="LUB21" s="93"/>
      <c r="LUC21" s="93"/>
      <c r="LUD21" s="93"/>
      <c r="LUE21" s="93"/>
      <c r="LUF21" s="93"/>
      <c r="LUG21" s="93"/>
      <c r="LUH21" s="93"/>
      <c r="LUI21" s="93"/>
      <c r="LUJ21" s="93"/>
      <c r="LUK21" s="93"/>
      <c r="LUL21" s="93"/>
      <c r="LUM21" s="93"/>
      <c r="LUN21" s="93"/>
      <c r="LUO21" s="93"/>
      <c r="LUP21" s="93"/>
      <c r="LUQ21" s="93"/>
      <c r="LUR21" s="93"/>
      <c r="LUS21" s="93"/>
      <c r="LUT21" s="93"/>
      <c r="LUU21" s="93"/>
      <c r="LUV21" s="93"/>
      <c r="LUW21" s="93"/>
      <c r="LUX21" s="93"/>
      <c r="LUY21" s="93"/>
      <c r="LUZ21" s="93"/>
      <c r="LVA21" s="93"/>
      <c r="LVB21" s="93"/>
      <c r="LVC21" s="93"/>
      <c r="LVD21" s="93"/>
      <c r="LVE21" s="93"/>
      <c r="LVF21" s="93"/>
      <c r="LVG21" s="93"/>
      <c r="LVH21" s="93"/>
      <c r="LVI21" s="93"/>
      <c r="LVJ21" s="93"/>
      <c r="LVK21" s="93"/>
      <c r="LVL21" s="93"/>
      <c r="LVM21" s="93"/>
      <c r="LVN21" s="93"/>
      <c r="LVO21" s="93"/>
      <c r="LVP21" s="93"/>
      <c r="LVQ21" s="93"/>
      <c r="LVR21" s="93"/>
      <c r="LVS21" s="93"/>
      <c r="LVT21" s="93"/>
      <c r="LVU21" s="93"/>
      <c r="LVV21" s="93"/>
      <c r="LVW21" s="93"/>
      <c r="LVX21" s="93"/>
      <c r="LVY21" s="93"/>
      <c r="LVZ21" s="93"/>
      <c r="LWA21" s="93"/>
      <c r="LWB21" s="93"/>
      <c r="LWC21" s="93"/>
      <c r="LWD21" s="93"/>
      <c r="LWE21" s="93"/>
      <c r="LWF21" s="93"/>
      <c r="LWG21" s="93"/>
      <c r="LWH21" s="93"/>
      <c r="LWI21" s="93"/>
      <c r="LWJ21" s="93"/>
      <c r="LWK21" s="93"/>
      <c r="LWL21" s="93"/>
      <c r="LWM21" s="93"/>
      <c r="LWN21" s="93"/>
      <c r="LWO21" s="93"/>
      <c r="LWP21" s="93"/>
      <c r="LWQ21" s="93"/>
      <c r="LWR21" s="93"/>
      <c r="LWS21" s="93"/>
      <c r="LWT21" s="93"/>
      <c r="LWU21" s="93"/>
      <c r="LWV21" s="93"/>
      <c r="LWW21" s="93"/>
      <c r="LWX21" s="93"/>
      <c r="LWY21" s="93"/>
      <c r="LWZ21" s="93"/>
      <c r="LXA21" s="93"/>
      <c r="LXB21" s="93"/>
      <c r="LXC21" s="93"/>
      <c r="LXD21" s="93"/>
      <c r="LXE21" s="93"/>
      <c r="LXF21" s="93"/>
      <c r="LXG21" s="93"/>
      <c r="LXH21" s="93"/>
      <c r="LXI21" s="93"/>
      <c r="LXJ21" s="93"/>
      <c r="LXK21" s="93"/>
      <c r="LXL21" s="93"/>
      <c r="LXM21" s="93"/>
      <c r="LXN21" s="93"/>
      <c r="LXO21" s="93"/>
      <c r="LXP21" s="93"/>
      <c r="LXQ21" s="93"/>
      <c r="LXR21" s="93"/>
      <c r="LXS21" s="93"/>
      <c r="LXT21" s="93"/>
      <c r="LXU21" s="93"/>
      <c r="LXV21" s="93"/>
      <c r="LXW21" s="93"/>
      <c r="LXX21" s="93"/>
      <c r="LXY21" s="93"/>
      <c r="LXZ21" s="93"/>
      <c r="LYA21" s="93"/>
      <c r="LYB21" s="93"/>
      <c r="LYC21" s="93"/>
      <c r="LYD21" s="93"/>
      <c r="LYE21" s="93"/>
      <c r="LYF21" s="93"/>
      <c r="LYG21" s="93"/>
      <c r="LYH21" s="93"/>
      <c r="LYI21" s="93"/>
      <c r="LYJ21" s="93"/>
      <c r="LYK21" s="93"/>
      <c r="LYL21" s="93"/>
      <c r="LYM21" s="93"/>
      <c r="LYN21" s="93"/>
      <c r="LYO21" s="93"/>
      <c r="LYP21" s="93"/>
      <c r="LYQ21" s="93"/>
      <c r="LYR21" s="93"/>
      <c r="LYS21" s="93"/>
      <c r="LYT21" s="93"/>
      <c r="LYU21" s="93"/>
      <c r="LYV21" s="93"/>
      <c r="LYW21" s="93"/>
      <c r="LYX21" s="93"/>
      <c r="LYY21" s="93"/>
      <c r="LYZ21" s="93"/>
      <c r="LZA21" s="93"/>
      <c r="LZB21" s="93"/>
      <c r="LZC21" s="93"/>
      <c r="LZD21" s="93"/>
      <c r="LZE21" s="93"/>
      <c r="LZF21" s="93"/>
      <c r="LZG21" s="93"/>
      <c r="LZH21" s="93"/>
      <c r="LZI21" s="93"/>
      <c r="LZJ21" s="93"/>
      <c r="LZK21" s="93"/>
      <c r="LZL21" s="93"/>
      <c r="LZM21" s="93"/>
      <c r="LZN21" s="93"/>
      <c r="LZO21" s="93"/>
      <c r="LZP21" s="93"/>
      <c r="LZQ21" s="93"/>
      <c r="LZR21" s="93"/>
      <c r="LZS21" s="93"/>
      <c r="LZT21" s="93"/>
      <c r="LZU21" s="93"/>
      <c r="LZV21" s="93"/>
      <c r="LZW21" s="93"/>
      <c r="LZX21" s="93"/>
      <c r="LZY21" s="93"/>
      <c r="LZZ21" s="93"/>
      <c r="MAA21" s="93"/>
      <c r="MAB21" s="93"/>
      <c r="MAC21" s="93"/>
      <c r="MAD21" s="93"/>
      <c r="MAE21" s="93"/>
      <c r="MAF21" s="93"/>
      <c r="MAG21" s="93"/>
      <c r="MAH21" s="93"/>
      <c r="MAI21" s="93"/>
      <c r="MAJ21" s="93"/>
      <c r="MAK21" s="93"/>
      <c r="MAL21" s="93"/>
      <c r="MAM21" s="93"/>
      <c r="MAN21" s="93"/>
      <c r="MAO21" s="93"/>
      <c r="MAP21" s="93"/>
      <c r="MAQ21" s="93"/>
      <c r="MAR21" s="93"/>
      <c r="MAS21" s="93"/>
      <c r="MAT21" s="93"/>
      <c r="MAU21" s="93"/>
      <c r="MAV21" s="93"/>
      <c r="MAW21" s="93"/>
      <c r="MAX21" s="93"/>
      <c r="MAY21" s="93"/>
      <c r="MAZ21" s="93"/>
      <c r="MBA21" s="93"/>
      <c r="MBB21" s="93"/>
      <c r="MBC21" s="93"/>
      <c r="MBD21" s="93"/>
      <c r="MBE21" s="93"/>
      <c r="MBF21" s="93"/>
      <c r="MBG21" s="93"/>
      <c r="MBH21" s="93"/>
      <c r="MBI21" s="93"/>
      <c r="MBJ21" s="93"/>
      <c r="MBK21" s="93"/>
      <c r="MBL21" s="93"/>
      <c r="MBM21" s="93"/>
      <c r="MBN21" s="93"/>
      <c r="MBO21" s="93"/>
      <c r="MBP21" s="93"/>
      <c r="MBQ21" s="93"/>
      <c r="MBR21" s="93"/>
      <c r="MBS21" s="93"/>
      <c r="MBT21" s="93"/>
      <c r="MBU21" s="93"/>
      <c r="MBV21" s="93"/>
      <c r="MBW21" s="93"/>
      <c r="MBX21" s="93"/>
      <c r="MBY21" s="93"/>
      <c r="MBZ21" s="93"/>
      <c r="MCA21" s="93"/>
      <c r="MCB21" s="93"/>
      <c r="MCC21" s="93"/>
      <c r="MCD21" s="93"/>
      <c r="MCE21" s="93"/>
      <c r="MCF21" s="93"/>
      <c r="MCG21" s="93"/>
      <c r="MCH21" s="93"/>
      <c r="MCI21" s="93"/>
      <c r="MCJ21" s="93"/>
      <c r="MCK21" s="93"/>
      <c r="MCL21" s="93"/>
      <c r="MCM21" s="93"/>
      <c r="MCN21" s="93"/>
      <c r="MCO21" s="93"/>
      <c r="MCP21" s="93"/>
      <c r="MCQ21" s="93"/>
      <c r="MCR21" s="93"/>
      <c r="MCS21" s="93"/>
      <c r="MCT21" s="93"/>
      <c r="MCU21" s="93"/>
      <c r="MCV21" s="93"/>
      <c r="MCW21" s="93"/>
      <c r="MCX21" s="93"/>
      <c r="MCY21" s="93"/>
      <c r="MCZ21" s="93"/>
      <c r="MDA21" s="93"/>
      <c r="MDB21" s="93"/>
      <c r="MDC21" s="93"/>
      <c r="MDD21" s="93"/>
      <c r="MDE21" s="93"/>
      <c r="MDF21" s="93"/>
      <c r="MDG21" s="93"/>
      <c r="MDH21" s="93"/>
      <c r="MDI21" s="93"/>
      <c r="MDJ21" s="93"/>
      <c r="MDK21" s="93"/>
      <c r="MDL21" s="93"/>
      <c r="MDM21" s="93"/>
      <c r="MDN21" s="93"/>
      <c r="MDO21" s="93"/>
      <c r="MDP21" s="93"/>
      <c r="MDQ21" s="93"/>
      <c r="MDR21" s="93"/>
      <c r="MDS21" s="93"/>
      <c r="MDT21" s="93"/>
      <c r="MDU21" s="93"/>
      <c r="MDV21" s="93"/>
      <c r="MDW21" s="93"/>
      <c r="MDX21" s="93"/>
      <c r="MDY21" s="93"/>
      <c r="MDZ21" s="93"/>
      <c r="MEA21" s="93"/>
      <c r="MEB21" s="93"/>
      <c r="MEC21" s="93"/>
      <c r="MED21" s="93"/>
      <c r="MEE21" s="93"/>
      <c r="MEF21" s="93"/>
      <c r="MEG21" s="93"/>
      <c r="MEH21" s="93"/>
      <c r="MEI21" s="93"/>
      <c r="MEJ21" s="93"/>
      <c r="MEK21" s="93"/>
      <c r="MEL21" s="93"/>
      <c r="MEM21" s="93"/>
      <c r="MEN21" s="93"/>
      <c r="MEO21" s="93"/>
      <c r="MEP21" s="93"/>
      <c r="MEQ21" s="93"/>
      <c r="MER21" s="93"/>
      <c r="MES21" s="93"/>
      <c r="MET21" s="93"/>
      <c r="MEU21" s="93"/>
      <c r="MEV21" s="93"/>
      <c r="MEW21" s="93"/>
      <c r="MEX21" s="93"/>
      <c r="MEY21" s="93"/>
      <c r="MEZ21" s="93"/>
      <c r="MFA21" s="93"/>
      <c r="MFB21" s="93"/>
      <c r="MFC21" s="93"/>
      <c r="MFD21" s="93"/>
      <c r="MFE21" s="93"/>
      <c r="MFF21" s="93"/>
      <c r="MFG21" s="93"/>
      <c r="MFH21" s="93"/>
      <c r="MFI21" s="93"/>
      <c r="MFJ21" s="93"/>
      <c r="MFK21" s="93"/>
      <c r="MFL21" s="93"/>
      <c r="MFM21" s="93"/>
      <c r="MFN21" s="93"/>
      <c r="MFO21" s="93"/>
      <c r="MFP21" s="93"/>
      <c r="MFQ21" s="93"/>
      <c r="MFR21" s="93"/>
      <c r="MFS21" s="93"/>
      <c r="MFT21" s="93"/>
      <c r="MFU21" s="93"/>
      <c r="MFV21" s="93"/>
      <c r="MFW21" s="93"/>
      <c r="MFX21" s="93"/>
      <c r="MFY21" s="93"/>
      <c r="MFZ21" s="93"/>
      <c r="MGA21" s="93"/>
      <c r="MGB21" s="93"/>
      <c r="MGC21" s="93"/>
      <c r="MGD21" s="93"/>
      <c r="MGE21" s="93"/>
      <c r="MGF21" s="93"/>
      <c r="MGG21" s="93"/>
      <c r="MGH21" s="93"/>
      <c r="MGI21" s="93"/>
      <c r="MGJ21" s="93"/>
      <c r="MGK21" s="93"/>
      <c r="MGL21" s="93"/>
      <c r="MGM21" s="93"/>
      <c r="MGN21" s="93"/>
      <c r="MGO21" s="93"/>
      <c r="MGP21" s="93"/>
      <c r="MGQ21" s="93"/>
      <c r="MGR21" s="93"/>
      <c r="MGS21" s="93"/>
      <c r="MGT21" s="93"/>
      <c r="MGU21" s="93"/>
      <c r="MGV21" s="93"/>
      <c r="MGW21" s="93"/>
      <c r="MGX21" s="93"/>
      <c r="MGY21" s="93"/>
      <c r="MGZ21" s="93"/>
      <c r="MHA21" s="93"/>
      <c r="MHB21" s="93"/>
      <c r="MHC21" s="93"/>
      <c r="MHD21" s="93"/>
      <c r="MHE21" s="93"/>
      <c r="MHF21" s="93"/>
      <c r="MHG21" s="93"/>
      <c r="MHH21" s="93"/>
      <c r="MHI21" s="93"/>
      <c r="MHJ21" s="93"/>
      <c r="MHK21" s="93"/>
      <c r="MHL21" s="93"/>
      <c r="MHM21" s="93"/>
      <c r="MHN21" s="93"/>
      <c r="MHO21" s="93"/>
      <c r="MHP21" s="93"/>
      <c r="MHQ21" s="93"/>
      <c r="MHR21" s="93"/>
      <c r="MHS21" s="93"/>
      <c r="MHT21" s="93"/>
      <c r="MHU21" s="93"/>
      <c r="MHV21" s="93"/>
      <c r="MHW21" s="93"/>
      <c r="MHX21" s="93"/>
      <c r="MHY21" s="93"/>
      <c r="MHZ21" s="93"/>
      <c r="MIA21" s="93"/>
      <c r="MIB21" s="93"/>
      <c r="MIC21" s="93"/>
      <c r="MID21" s="93"/>
      <c r="MIE21" s="93"/>
      <c r="MIF21" s="93"/>
      <c r="MIG21" s="93"/>
      <c r="MIH21" s="93"/>
      <c r="MII21" s="93"/>
      <c r="MIJ21" s="93"/>
      <c r="MIK21" s="93"/>
      <c r="MIL21" s="93"/>
      <c r="MIM21" s="93"/>
      <c r="MIN21" s="93"/>
      <c r="MIO21" s="93"/>
      <c r="MIP21" s="93"/>
      <c r="MIQ21" s="93"/>
      <c r="MIR21" s="93"/>
      <c r="MIS21" s="93"/>
      <c r="MIT21" s="93"/>
      <c r="MIU21" s="93"/>
      <c r="MIV21" s="93"/>
      <c r="MIW21" s="93"/>
      <c r="MIX21" s="93"/>
      <c r="MIY21" s="93"/>
      <c r="MIZ21" s="93"/>
      <c r="MJA21" s="93"/>
      <c r="MJB21" s="93"/>
      <c r="MJC21" s="93"/>
      <c r="MJD21" s="93"/>
      <c r="MJE21" s="93"/>
      <c r="MJF21" s="93"/>
      <c r="MJG21" s="93"/>
      <c r="MJH21" s="93"/>
      <c r="MJI21" s="93"/>
      <c r="MJJ21" s="93"/>
      <c r="MJK21" s="93"/>
      <c r="MJL21" s="93"/>
      <c r="MJM21" s="93"/>
      <c r="MJN21" s="93"/>
      <c r="MJO21" s="93"/>
      <c r="MJP21" s="93"/>
      <c r="MJQ21" s="93"/>
      <c r="MJR21" s="93"/>
      <c r="MJS21" s="93"/>
      <c r="MJT21" s="93"/>
      <c r="MJU21" s="93"/>
      <c r="MJV21" s="93"/>
      <c r="MJW21" s="93"/>
      <c r="MJX21" s="93"/>
      <c r="MJY21" s="93"/>
      <c r="MJZ21" s="93"/>
      <c r="MKA21" s="93"/>
      <c r="MKB21" s="93"/>
      <c r="MKC21" s="93"/>
      <c r="MKD21" s="93"/>
      <c r="MKE21" s="93"/>
      <c r="MKF21" s="93"/>
      <c r="MKG21" s="93"/>
      <c r="MKH21" s="93"/>
      <c r="MKI21" s="93"/>
      <c r="MKJ21" s="93"/>
      <c r="MKK21" s="93"/>
      <c r="MKL21" s="93"/>
      <c r="MKM21" s="93"/>
      <c r="MKN21" s="93"/>
      <c r="MKO21" s="93"/>
      <c r="MKP21" s="93"/>
      <c r="MKQ21" s="93"/>
      <c r="MKR21" s="93"/>
      <c r="MKS21" s="93"/>
      <c r="MKT21" s="93"/>
      <c r="MKU21" s="93"/>
      <c r="MKV21" s="93"/>
      <c r="MKW21" s="93"/>
      <c r="MKX21" s="93"/>
      <c r="MKY21" s="93"/>
      <c r="MKZ21" s="93"/>
      <c r="MLA21" s="93"/>
      <c r="MLB21" s="93"/>
      <c r="MLC21" s="93"/>
      <c r="MLD21" s="93"/>
      <c r="MLE21" s="93"/>
      <c r="MLF21" s="93"/>
      <c r="MLG21" s="93"/>
      <c r="MLH21" s="93"/>
      <c r="MLI21" s="93"/>
      <c r="MLJ21" s="93"/>
      <c r="MLK21" s="93"/>
      <c r="MLL21" s="93"/>
      <c r="MLM21" s="93"/>
      <c r="MLN21" s="93"/>
      <c r="MLO21" s="93"/>
      <c r="MLP21" s="93"/>
      <c r="MLQ21" s="93"/>
      <c r="MLR21" s="93"/>
      <c r="MLS21" s="93"/>
      <c r="MLT21" s="93"/>
      <c r="MLU21" s="93"/>
      <c r="MLV21" s="93"/>
      <c r="MLW21" s="93"/>
      <c r="MLX21" s="93"/>
      <c r="MLY21" s="93"/>
      <c r="MLZ21" s="93"/>
      <c r="MMA21" s="93"/>
      <c r="MMB21" s="93"/>
      <c r="MMC21" s="93"/>
      <c r="MMD21" s="93"/>
      <c r="MME21" s="93"/>
      <c r="MMF21" s="93"/>
      <c r="MMG21" s="93"/>
      <c r="MMH21" s="93"/>
      <c r="MMI21" s="93"/>
      <c r="MMJ21" s="93"/>
      <c r="MMK21" s="93"/>
      <c r="MML21" s="93"/>
      <c r="MMM21" s="93"/>
      <c r="MMN21" s="93"/>
      <c r="MMO21" s="93"/>
      <c r="MMP21" s="93"/>
      <c r="MMQ21" s="93"/>
      <c r="MMR21" s="93"/>
      <c r="MMS21" s="93"/>
      <c r="MMT21" s="93"/>
      <c r="MMU21" s="93"/>
      <c r="MMV21" s="93"/>
      <c r="MMW21" s="93"/>
      <c r="MMX21" s="93"/>
      <c r="MMY21" s="93"/>
      <c r="MMZ21" s="93"/>
      <c r="MNA21" s="93"/>
      <c r="MNB21" s="93"/>
      <c r="MNC21" s="93"/>
      <c r="MND21" s="93"/>
      <c r="MNE21" s="93"/>
      <c r="MNF21" s="93"/>
      <c r="MNG21" s="93"/>
      <c r="MNH21" s="93"/>
      <c r="MNI21" s="93"/>
      <c r="MNJ21" s="93"/>
      <c r="MNK21" s="93"/>
      <c r="MNL21" s="93"/>
      <c r="MNM21" s="93"/>
      <c r="MNN21" s="93"/>
      <c r="MNO21" s="93"/>
      <c r="MNP21" s="93"/>
      <c r="MNQ21" s="93"/>
      <c r="MNR21" s="93"/>
      <c r="MNS21" s="93"/>
      <c r="MNT21" s="93"/>
      <c r="MNU21" s="93"/>
      <c r="MNV21" s="93"/>
      <c r="MNW21" s="93"/>
      <c r="MNX21" s="93"/>
      <c r="MNY21" s="93"/>
      <c r="MNZ21" s="93"/>
      <c r="MOA21" s="93"/>
      <c r="MOB21" s="93"/>
      <c r="MOC21" s="93"/>
      <c r="MOD21" s="93"/>
      <c r="MOE21" s="93"/>
      <c r="MOF21" s="93"/>
      <c r="MOG21" s="93"/>
      <c r="MOH21" s="93"/>
      <c r="MOI21" s="93"/>
      <c r="MOJ21" s="93"/>
      <c r="MOK21" s="93"/>
      <c r="MOL21" s="93"/>
      <c r="MOM21" s="93"/>
      <c r="MON21" s="93"/>
      <c r="MOO21" s="93"/>
      <c r="MOP21" s="93"/>
      <c r="MOQ21" s="93"/>
      <c r="MOR21" s="93"/>
      <c r="MOS21" s="93"/>
      <c r="MOT21" s="93"/>
      <c r="MOU21" s="93"/>
      <c r="MOV21" s="93"/>
      <c r="MOW21" s="93"/>
      <c r="MOX21" s="93"/>
      <c r="MOY21" s="93"/>
      <c r="MOZ21" s="93"/>
      <c r="MPA21" s="93"/>
      <c r="MPB21" s="93"/>
      <c r="MPC21" s="93"/>
      <c r="MPD21" s="93"/>
      <c r="MPE21" s="93"/>
      <c r="MPF21" s="93"/>
      <c r="MPG21" s="93"/>
      <c r="MPH21" s="93"/>
      <c r="MPI21" s="93"/>
      <c r="MPJ21" s="93"/>
      <c r="MPK21" s="93"/>
      <c r="MPL21" s="93"/>
      <c r="MPM21" s="93"/>
      <c r="MPN21" s="93"/>
      <c r="MPO21" s="93"/>
      <c r="MPP21" s="93"/>
      <c r="MPQ21" s="93"/>
      <c r="MPR21" s="93"/>
      <c r="MPS21" s="93"/>
      <c r="MPT21" s="93"/>
      <c r="MPU21" s="93"/>
      <c r="MPV21" s="93"/>
      <c r="MPW21" s="93"/>
      <c r="MPX21" s="93"/>
      <c r="MPY21" s="93"/>
      <c r="MPZ21" s="93"/>
      <c r="MQA21" s="93"/>
      <c r="MQB21" s="93"/>
      <c r="MQC21" s="93"/>
      <c r="MQD21" s="93"/>
      <c r="MQE21" s="93"/>
      <c r="MQF21" s="93"/>
      <c r="MQG21" s="93"/>
      <c r="MQH21" s="93"/>
      <c r="MQI21" s="93"/>
      <c r="MQJ21" s="93"/>
      <c r="MQK21" s="93"/>
      <c r="MQL21" s="93"/>
      <c r="MQM21" s="93"/>
      <c r="MQN21" s="93"/>
      <c r="MQO21" s="93"/>
      <c r="MQP21" s="93"/>
      <c r="MQQ21" s="93"/>
      <c r="MQR21" s="93"/>
      <c r="MQS21" s="93"/>
      <c r="MQT21" s="93"/>
      <c r="MQU21" s="93"/>
      <c r="MQV21" s="93"/>
      <c r="MQW21" s="93"/>
      <c r="MQX21" s="93"/>
      <c r="MQY21" s="93"/>
      <c r="MQZ21" s="93"/>
      <c r="MRA21" s="93"/>
      <c r="MRB21" s="93"/>
      <c r="MRC21" s="93"/>
      <c r="MRD21" s="93"/>
      <c r="MRE21" s="93"/>
      <c r="MRF21" s="93"/>
      <c r="MRG21" s="93"/>
      <c r="MRH21" s="93"/>
      <c r="MRI21" s="93"/>
      <c r="MRJ21" s="93"/>
      <c r="MRK21" s="93"/>
      <c r="MRL21" s="93"/>
      <c r="MRM21" s="93"/>
      <c r="MRN21" s="93"/>
      <c r="MRO21" s="93"/>
      <c r="MRP21" s="93"/>
      <c r="MRQ21" s="93"/>
      <c r="MRR21" s="93"/>
      <c r="MRS21" s="93"/>
      <c r="MRT21" s="93"/>
      <c r="MRU21" s="93"/>
      <c r="MRV21" s="93"/>
      <c r="MRW21" s="93"/>
      <c r="MRX21" s="93"/>
      <c r="MRY21" s="93"/>
      <c r="MRZ21" s="93"/>
      <c r="MSA21" s="93"/>
      <c r="MSB21" s="93"/>
      <c r="MSC21" s="93"/>
      <c r="MSD21" s="93"/>
      <c r="MSE21" s="93"/>
      <c r="MSF21" s="93"/>
      <c r="MSG21" s="93"/>
      <c r="MSH21" s="93"/>
      <c r="MSI21" s="93"/>
      <c r="MSJ21" s="93"/>
      <c r="MSK21" s="93"/>
      <c r="MSL21" s="93"/>
      <c r="MSM21" s="93"/>
      <c r="MSN21" s="93"/>
      <c r="MSO21" s="93"/>
      <c r="MSP21" s="93"/>
      <c r="MSQ21" s="93"/>
      <c r="MSR21" s="93"/>
      <c r="MSS21" s="93"/>
      <c r="MST21" s="93"/>
      <c r="MSU21" s="93"/>
      <c r="MSV21" s="93"/>
      <c r="MSW21" s="93"/>
      <c r="MSX21" s="93"/>
      <c r="MSY21" s="93"/>
      <c r="MSZ21" s="93"/>
      <c r="MTA21" s="93"/>
      <c r="MTB21" s="93"/>
      <c r="MTC21" s="93"/>
      <c r="MTD21" s="93"/>
      <c r="MTE21" s="93"/>
      <c r="MTF21" s="93"/>
      <c r="MTG21" s="93"/>
      <c r="MTH21" s="93"/>
      <c r="MTI21" s="93"/>
      <c r="MTJ21" s="93"/>
      <c r="MTK21" s="93"/>
      <c r="MTL21" s="93"/>
      <c r="MTM21" s="93"/>
      <c r="MTN21" s="93"/>
      <c r="MTO21" s="93"/>
      <c r="MTP21" s="93"/>
      <c r="MTQ21" s="93"/>
      <c r="MTR21" s="93"/>
      <c r="MTS21" s="93"/>
      <c r="MTT21" s="93"/>
      <c r="MTU21" s="93"/>
      <c r="MTV21" s="93"/>
      <c r="MTW21" s="93"/>
      <c r="MTX21" s="93"/>
      <c r="MTY21" s="93"/>
      <c r="MTZ21" s="93"/>
      <c r="MUA21" s="93"/>
      <c r="MUB21" s="93"/>
      <c r="MUC21" s="93"/>
      <c r="MUD21" s="93"/>
      <c r="MUE21" s="93"/>
      <c r="MUF21" s="93"/>
      <c r="MUG21" s="93"/>
      <c r="MUH21" s="93"/>
      <c r="MUI21" s="93"/>
      <c r="MUJ21" s="93"/>
      <c r="MUK21" s="93"/>
      <c r="MUL21" s="93"/>
      <c r="MUM21" s="93"/>
      <c r="MUN21" s="93"/>
      <c r="MUO21" s="93"/>
      <c r="MUP21" s="93"/>
      <c r="MUQ21" s="93"/>
      <c r="MUR21" s="93"/>
      <c r="MUS21" s="93"/>
      <c r="MUT21" s="93"/>
      <c r="MUU21" s="93"/>
      <c r="MUV21" s="93"/>
      <c r="MUW21" s="93"/>
      <c r="MUX21" s="93"/>
      <c r="MUY21" s="93"/>
      <c r="MUZ21" s="93"/>
      <c r="MVA21" s="93"/>
      <c r="MVB21" s="93"/>
      <c r="MVC21" s="93"/>
      <c r="MVD21" s="93"/>
      <c r="MVE21" s="93"/>
      <c r="MVF21" s="93"/>
      <c r="MVG21" s="93"/>
      <c r="MVH21" s="93"/>
      <c r="MVI21" s="93"/>
      <c r="MVJ21" s="93"/>
      <c r="MVK21" s="93"/>
      <c r="MVL21" s="93"/>
      <c r="MVM21" s="93"/>
      <c r="MVN21" s="93"/>
      <c r="MVO21" s="93"/>
      <c r="MVP21" s="93"/>
      <c r="MVQ21" s="93"/>
      <c r="MVR21" s="93"/>
      <c r="MVS21" s="93"/>
      <c r="MVT21" s="93"/>
      <c r="MVU21" s="93"/>
      <c r="MVV21" s="93"/>
      <c r="MVW21" s="93"/>
      <c r="MVX21" s="93"/>
      <c r="MVY21" s="93"/>
      <c r="MVZ21" s="93"/>
      <c r="MWA21" s="93"/>
      <c r="MWB21" s="93"/>
      <c r="MWC21" s="93"/>
      <c r="MWD21" s="93"/>
      <c r="MWE21" s="93"/>
      <c r="MWF21" s="93"/>
      <c r="MWG21" s="93"/>
      <c r="MWH21" s="93"/>
      <c r="MWI21" s="93"/>
      <c r="MWJ21" s="93"/>
      <c r="MWK21" s="93"/>
      <c r="MWL21" s="93"/>
      <c r="MWM21" s="93"/>
      <c r="MWN21" s="93"/>
      <c r="MWO21" s="93"/>
      <c r="MWP21" s="93"/>
      <c r="MWQ21" s="93"/>
      <c r="MWR21" s="93"/>
      <c r="MWS21" s="93"/>
      <c r="MWT21" s="93"/>
      <c r="MWU21" s="93"/>
      <c r="MWV21" s="93"/>
      <c r="MWW21" s="93"/>
      <c r="MWX21" s="93"/>
      <c r="MWY21" s="93"/>
      <c r="MWZ21" s="93"/>
      <c r="MXA21" s="93"/>
      <c r="MXB21" s="93"/>
      <c r="MXC21" s="93"/>
      <c r="MXD21" s="93"/>
      <c r="MXE21" s="93"/>
      <c r="MXF21" s="93"/>
      <c r="MXG21" s="93"/>
      <c r="MXH21" s="93"/>
      <c r="MXI21" s="93"/>
      <c r="MXJ21" s="93"/>
      <c r="MXK21" s="93"/>
      <c r="MXL21" s="93"/>
      <c r="MXM21" s="93"/>
      <c r="MXN21" s="93"/>
      <c r="MXO21" s="93"/>
      <c r="MXP21" s="93"/>
      <c r="MXQ21" s="93"/>
      <c r="MXR21" s="93"/>
      <c r="MXS21" s="93"/>
      <c r="MXT21" s="93"/>
      <c r="MXU21" s="93"/>
      <c r="MXV21" s="93"/>
      <c r="MXW21" s="93"/>
      <c r="MXX21" s="93"/>
      <c r="MXY21" s="93"/>
      <c r="MXZ21" s="93"/>
      <c r="MYA21" s="93"/>
      <c r="MYB21" s="93"/>
      <c r="MYC21" s="93"/>
      <c r="MYD21" s="93"/>
      <c r="MYE21" s="93"/>
      <c r="MYF21" s="93"/>
      <c r="MYG21" s="93"/>
      <c r="MYH21" s="93"/>
      <c r="MYI21" s="93"/>
      <c r="MYJ21" s="93"/>
      <c r="MYK21" s="93"/>
      <c r="MYL21" s="93"/>
      <c r="MYM21" s="93"/>
      <c r="MYN21" s="93"/>
      <c r="MYO21" s="93"/>
      <c r="MYP21" s="93"/>
      <c r="MYQ21" s="93"/>
      <c r="MYR21" s="93"/>
      <c r="MYS21" s="93"/>
      <c r="MYT21" s="93"/>
      <c r="MYU21" s="93"/>
      <c r="MYV21" s="93"/>
      <c r="MYW21" s="93"/>
      <c r="MYX21" s="93"/>
      <c r="MYY21" s="93"/>
      <c r="MYZ21" s="93"/>
      <c r="MZA21" s="93"/>
      <c r="MZB21" s="93"/>
      <c r="MZC21" s="93"/>
      <c r="MZD21" s="93"/>
      <c r="MZE21" s="93"/>
      <c r="MZF21" s="93"/>
      <c r="MZG21" s="93"/>
      <c r="MZH21" s="93"/>
      <c r="MZI21" s="93"/>
      <c r="MZJ21" s="93"/>
      <c r="MZK21" s="93"/>
      <c r="MZL21" s="93"/>
      <c r="MZM21" s="93"/>
      <c r="MZN21" s="93"/>
      <c r="MZO21" s="93"/>
      <c r="MZP21" s="93"/>
      <c r="MZQ21" s="93"/>
      <c r="MZR21" s="93"/>
      <c r="MZS21" s="93"/>
      <c r="MZT21" s="93"/>
      <c r="MZU21" s="93"/>
      <c r="MZV21" s="93"/>
      <c r="MZW21" s="93"/>
      <c r="MZX21" s="93"/>
      <c r="MZY21" s="93"/>
      <c r="MZZ21" s="93"/>
      <c r="NAA21" s="93"/>
      <c r="NAB21" s="93"/>
      <c r="NAC21" s="93"/>
      <c r="NAD21" s="93"/>
      <c r="NAE21" s="93"/>
      <c r="NAF21" s="93"/>
      <c r="NAG21" s="93"/>
      <c r="NAH21" s="93"/>
      <c r="NAI21" s="93"/>
      <c r="NAJ21" s="93"/>
      <c r="NAK21" s="93"/>
      <c r="NAL21" s="93"/>
      <c r="NAM21" s="93"/>
      <c r="NAN21" s="93"/>
      <c r="NAO21" s="93"/>
      <c r="NAP21" s="93"/>
      <c r="NAQ21" s="93"/>
      <c r="NAR21" s="93"/>
      <c r="NAS21" s="93"/>
      <c r="NAT21" s="93"/>
      <c r="NAU21" s="93"/>
      <c r="NAV21" s="93"/>
      <c r="NAW21" s="93"/>
      <c r="NAX21" s="93"/>
      <c r="NAY21" s="93"/>
      <c r="NAZ21" s="93"/>
      <c r="NBA21" s="93"/>
      <c r="NBB21" s="93"/>
      <c r="NBC21" s="93"/>
      <c r="NBD21" s="93"/>
      <c r="NBE21" s="93"/>
      <c r="NBF21" s="93"/>
      <c r="NBG21" s="93"/>
      <c r="NBH21" s="93"/>
      <c r="NBI21" s="93"/>
      <c r="NBJ21" s="93"/>
      <c r="NBK21" s="93"/>
      <c r="NBL21" s="93"/>
      <c r="NBM21" s="93"/>
      <c r="NBN21" s="93"/>
      <c r="NBO21" s="93"/>
      <c r="NBP21" s="93"/>
      <c r="NBQ21" s="93"/>
      <c r="NBR21" s="93"/>
      <c r="NBS21" s="93"/>
      <c r="NBT21" s="93"/>
      <c r="NBU21" s="93"/>
      <c r="NBV21" s="93"/>
      <c r="NBW21" s="93"/>
      <c r="NBX21" s="93"/>
      <c r="NBY21" s="93"/>
      <c r="NBZ21" s="93"/>
      <c r="NCA21" s="93"/>
      <c r="NCB21" s="93"/>
      <c r="NCC21" s="93"/>
      <c r="NCD21" s="93"/>
      <c r="NCE21" s="93"/>
      <c r="NCF21" s="93"/>
      <c r="NCG21" s="93"/>
      <c r="NCH21" s="93"/>
      <c r="NCI21" s="93"/>
      <c r="NCJ21" s="93"/>
      <c r="NCK21" s="93"/>
      <c r="NCL21" s="93"/>
      <c r="NCM21" s="93"/>
      <c r="NCN21" s="93"/>
      <c r="NCO21" s="93"/>
      <c r="NCP21" s="93"/>
      <c r="NCQ21" s="93"/>
      <c r="NCR21" s="93"/>
      <c r="NCS21" s="93"/>
      <c r="NCT21" s="93"/>
      <c r="NCU21" s="93"/>
      <c r="NCV21" s="93"/>
      <c r="NCW21" s="93"/>
      <c r="NCX21" s="93"/>
      <c r="NCY21" s="93"/>
      <c r="NCZ21" s="93"/>
      <c r="NDA21" s="93"/>
      <c r="NDB21" s="93"/>
      <c r="NDC21" s="93"/>
      <c r="NDD21" s="93"/>
      <c r="NDE21" s="93"/>
      <c r="NDF21" s="93"/>
      <c r="NDG21" s="93"/>
      <c r="NDH21" s="93"/>
      <c r="NDI21" s="93"/>
      <c r="NDJ21" s="93"/>
      <c r="NDK21" s="93"/>
      <c r="NDL21" s="93"/>
      <c r="NDM21" s="93"/>
      <c r="NDN21" s="93"/>
      <c r="NDO21" s="93"/>
      <c r="NDP21" s="93"/>
      <c r="NDQ21" s="93"/>
      <c r="NDR21" s="93"/>
      <c r="NDS21" s="93"/>
      <c r="NDT21" s="93"/>
      <c r="NDU21" s="93"/>
      <c r="NDV21" s="93"/>
      <c r="NDW21" s="93"/>
      <c r="NDX21" s="93"/>
      <c r="NDY21" s="93"/>
      <c r="NDZ21" s="93"/>
      <c r="NEA21" s="93"/>
      <c r="NEB21" s="93"/>
      <c r="NEC21" s="93"/>
      <c r="NED21" s="93"/>
      <c r="NEE21" s="93"/>
      <c r="NEF21" s="93"/>
      <c r="NEG21" s="93"/>
      <c r="NEH21" s="93"/>
      <c r="NEI21" s="93"/>
      <c r="NEJ21" s="93"/>
      <c r="NEK21" s="93"/>
      <c r="NEL21" s="93"/>
      <c r="NEM21" s="93"/>
      <c r="NEN21" s="93"/>
      <c r="NEO21" s="93"/>
      <c r="NEP21" s="93"/>
      <c r="NEQ21" s="93"/>
      <c r="NER21" s="93"/>
      <c r="NES21" s="93"/>
      <c r="NET21" s="93"/>
      <c r="NEU21" s="93"/>
      <c r="NEV21" s="93"/>
      <c r="NEW21" s="93"/>
      <c r="NEX21" s="93"/>
      <c r="NEY21" s="93"/>
      <c r="NEZ21" s="93"/>
      <c r="NFA21" s="93"/>
      <c r="NFB21" s="93"/>
      <c r="NFC21" s="93"/>
      <c r="NFD21" s="93"/>
      <c r="NFE21" s="93"/>
      <c r="NFF21" s="93"/>
      <c r="NFG21" s="93"/>
      <c r="NFH21" s="93"/>
      <c r="NFI21" s="93"/>
      <c r="NFJ21" s="93"/>
      <c r="NFK21" s="93"/>
      <c r="NFL21" s="93"/>
      <c r="NFM21" s="93"/>
      <c r="NFN21" s="93"/>
      <c r="NFO21" s="93"/>
      <c r="NFP21" s="93"/>
      <c r="NFQ21" s="93"/>
      <c r="NFR21" s="93"/>
      <c r="NFS21" s="93"/>
      <c r="NFT21" s="93"/>
      <c r="NFU21" s="93"/>
      <c r="NFV21" s="93"/>
      <c r="NFW21" s="93"/>
      <c r="NFX21" s="93"/>
      <c r="NFY21" s="93"/>
      <c r="NFZ21" s="93"/>
      <c r="NGA21" s="93"/>
      <c r="NGB21" s="93"/>
      <c r="NGC21" s="93"/>
      <c r="NGD21" s="93"/>
      <c r="NGE21" s="93"/>
      <c r="NGF21" s="93"/>
      <c r="NGG21" s="93"/>
      <c r="NGH21" s="93"/>
      <c r="NGI21" s="93"/>
      <c r="NGJ21" s="93"/>
      <c r="NGK21" s="93"/>
      <c r="NGL21" s="93"/>
      <c r="NGM21" s="93"/>
      <c r="NGN21" s="93"/>
      <c r="NGO21" s="93"/>
      <c r="NGP21" s="93"/>
      <c r="NGQ21" s="93"/>
      <c r="NGR21" s="93"/>
      <c r="NGS21" s="93"/>
      <c r="NGT21" s="93"/>
      <c r="NGU21" s="93"/>
      <c r="NGV21" s="93"/>
      <c r="NGW21" s="93"/>
      <c r="NGX21" s="93"/>
      <c r="NGY21" s="93"/>
      <c r="NGZ21" s="93"/>
      <c r="NHA21" s="93"/>
      <c r="NHB21" s="93"/>
      <c r="NHC21" s="93"/>
      <c r="NHD21" s="93"/>
      <c r="NHE21" s="93"/>
      <c r="NHF21" s="93"/>
      <c r="NHG21" s="93"/>
      <c r="NHH21" s="93"/>
      <c r="NHI21" s="93"/>
      <c r="NHJ21" s="93"/>
      <c r="NHK21" s="93"/>
      <c r="NHL21" s="93"/>
      <c r="NHM21" s="93"/>
      <c r="NHN21" s="93"/>
      <c r="NHO21" s="93"/>
      <c r="NHP21" s="93"/>
      <c r="NHQ21" s="93"/>
      <c r="NHR21" s="93"/>
      <c r="NHS21" s="93"/>
      <c r="NHT21" s="93"/>
      <c r="NHU21" s="93"/>
      <c r="NHV21" s="93"/>
      <c r="NHW21" s="93"/>
      <c r="NHX21" s="93"/>
      <c r="NHY21" s="93"/>
      <c r="NHZ21" s="93"/>
      <c r="NIA21" s="93"/>
      <c r="NIB21" s="93"/>
      <c r="NIC21" s="93"/>
      <c r="NID21" s="93"/>
      <c r="NIE21" s="93"/>
      <c r="NIF21" s="93"/>
      <c r="NIG21" s="93"/>
      <c r="NIH21" s="93"/>
      <c r="NII21" s="93"/>
      <c r="NIJ21" s="93"/>
      <c r="NIK21" s="93"/>
      <c r="NIL21" s="93"/>
      <c r="NIM21" s="93"/>
      <c r="NIN21" s="93"/>
      <c r="NIO21" s="93"/>
      <c r="NIP21" s="93"/>
      <c r="NIQ21" s="93"/>
      <c r="NIR21" s="93"/>
      <c r="NIS21" s="93"/>
      <c r="NIT21" s="93"/>
      <c r="NIU21" s="93"/>
      <c r="NIV21" s="93"/>
      <c r="NIW21" s="93"/>
      <c r="NIX21" s="93"/>
      <c r="NIY21" s="93"/>
      <c r="NIZ21" s="93"/>
      <c r="NJA21" s="93"/>
      <c r="NJB21" s="93"/>
      <c r="NJC21" s="93"/>
      <c r="NJD21" s="93"/>
      <c r="NJE21" s="93"/>
      <c r="NJF21" s="93"/>
      <c r="NJG21" s="93"/>
      <c r="NJH21" s="93"/>
      <c r="NJI21" s="93"/>
      <c r="NJJ21" s="93"/>
      <c r="NJK21" s="93"/>
      <c r="NJL21" s="93"/>
      <c r="NJM21" s="93"/>
      <c r="NJN21" s="93"/>
      <c r="NJO21" s="93"/>
      <c r="NJP21" s="93"/>
      <c r="NJQ21" s="93"/>
      <c r="NJR21" s="93"/>
      <c r="NJS21" s="93"/>
      <c r="NJT21" s="93"/>
      <c r="NJU21" s="93"/>
      <c r="NJV21" s="93"/>
      <c r="NJW21" s="93"/>
      <c r="NJX21" s="93"/>
      <c r="NJY21" s="93"/>
      <c r="NJZ21" s="93"/>
      <c r="NKA21" s="93"/>
      <c r="NKB21" s="93"/>
      <c r="NKC21" s="93"/>
      <c r="NKD21" s="93"/>
      <c r="NKE21" s="93"/>
      <c r="NKF21" s="93"/>
      <c r="NKG21" s="93"/>
      <c r="NKH21" s="93"/>
      <c r="NKI21" s="93"/>
      <c r="NKJ21" s="93"/>
      <c r="NKK21" s="93"/>
      <c r="NKL21" s="93"/>
      <c r="NKM21" s="93"/>
      <c r="NKN21" s="93"/>
      <c r="NKO21" s="93"/>
      <c r="NKP21" s="93"/>
      <c r="NKQ21" s="93"/>
      <c r="NKR21" s="93"/>
      <c r="NKS21" s="93"/>
      <c r="NKT21" s="93"/>
      <c r="NKU21" s="93"/>
      <c r="NKV21" s="93"/>
      <c r="NKW21" s="93"/>
      <c r="NKX21" s="93"/>
      <c r="NKY21" s="93"/>
      <c r="NKZ21" s="93"/>
      <c r="NLA21" s="93"/>
      <c r="NLB21" s="93"/>
      <c r="NLC21" s="93"/>
      <c r="NLD21" s="93"/>
      <c r="NLE21" s="93"/>
      <c r="NLF21" s="93"/>
      <c r="NLG21" s="93"/>
      <c r="NLH21" s="93"/>
      <c r="NLI21" s="93"/>
      <c r="NLJ21" s="93"/>
      <c r="NLK21" s="93"/>
      <c r="NLL21" s="93"/>
      <c r="NLM21" s="93"/>
      <c r="NLN21" s="93"/>
      <c r="NLO21" s="93"/>
      <c r="NLP21" s="93"/>
      <c r="NLQ21" s="93"/>
      <c r="NLR21" s="93"/>
      <c r="NLS21" s="93"/>
      <c r="NLT21" s="93"/>
      <c r="NLU21" s="93"/>
      <c r="NLV21" s="93"/>
      <c r="NLW21" s="93"/>
      <c r="NLX21" s="93"/>
      <c r="NLY21" s="93"/>
      <c r="NLZ21" s="93"/>
      <c r="NMA21" s="93"/>
      <c r="NMB21" s="93"/>
      <c r="NMC21" s="93"/>
      <c r="NMD21" s="93"/>
      <c r="NME21" s="93"/>
      <c r="NMF21" s="93"/>
      <c r="NMG21" s="93"/>
      <c r="NMH21" s="93"/>
      <c r="NMI21" s="93"/>
      <c r="NMJ21" s="93"/>
      <c r="NMK21" s="93"/>
      <c r="NML21" s="93"/>
      <c r="NMM21" s="93"/>
      <c r="NMN21" s="93"/>
      <c r="NMO21" s="93"/>
      <c r="NMP21" s="93"/>
      <c r="NMQ21" s="93"/>
      <c r="NMR21" s="93"/>
      <c r="NMS21" s="93"/>
      <c r="NMT21" s="93"/>
      <c r="NMU21" s="93"/>
      <c r="NMV21" s="93"/>
      <c r="NMW21" s="93"/>
      <c r="NMX21" s="93"/>
      <c r="NMY21" s="93"/>
      <c r="NMZ21" s="93"/>
      <c r="NNA21" s="93"/>
      <c r="NNB21" s="93"/>
      <c r="NNC21" s="93"/>
      <c r="NND21" s="93"/>
      <c r="NNE21" s="93"/>
      <c r="NNF21" s="93"/>
      <c r="NNG21" s="93"/>
      <c r="NNH21" s="93"/>
      <c r="NNI21" s="93"/>
      <c r="NNJ21" s="93"/>
      <c r="NNK21" s="93"/>
      <c r="NNL21" s="93"/>
      <c r="NNM21" s="93"/>
      <c r="NNN21" s="93"/>
      <c r="NNO21" s="93"/>
      <c r="NNP21" s="93"/>
      <c r="NNQ21" s="93"/>
      <c r="NNR21" s="93"/>
      <c r="NNS21" s="93"/>
      <c r="NNT21" s="93"/>
      <c r="NNU21" s="93"/>
      <c r="NNV21" s="93"/>
      <c r="NNW21" s="93"/>
      <c r="NNX21" s="93"/>
      <c r="NNY21" s="93"/>
      <c r="NNZ21" s="93"/>
      <c r="NOA21" s="93"/>
      <c r="NOB21" s="93"/>
      <c r="NOC21" s="93"/>
      <c r="NOD21" s="93"/>
      <c r="NOE21" s="93"/>
      <c r="NOF21" s="93"/>
      <c r="NOG21" s="93"/>
      <c r="NOH21" s="93"/>
      <c r="NOI21" s="93"/>
      <c r="NOJ21" s="93"/>
      <c r="NOK21" s="93"/>
      <c r="NOL21" s="93"/>
      <c r="NOM21" s="93"/>
      <c r="NON21" s="93"/>
      <c r="NOO21" s="93"/>
      <c r="NOP21" s="93"/>
      <c r="NOQ21" s="93"/>
      <c r="NOR21" s="93"/>
      <c r="NOS21" s="93"/>
      <c r="NOT21" s="93"/>
      <c r="NOU21" s="93"/>
      <c r="NOV21" s="93"/>
      <c r="NOW21" s="93"/>
      <c r="NOX21" s="93"/>
      <c r="NOY21" s="93"/>
      <c r="NOZ21" s="93"/>
      <c r="NPA21" s="93"/>
      <c r="NPB21" s="93"/>
      <c r="NPC21" s="93"/>
      <c r="NPD21" s="93"/>
      <c r="NPE21" s="93"/>
      <c r="NPF21" s="93"/>
      <c r="NPG21" s="93"/>
      <c r="NPH21" s="93"/>
      <c r="NPI21" s="93"/>
      <c r="NPJ21" s="93"/>
      <c r="NPK21" s="93"/>
      <c r="NPL21" s="93"/>
      <c r="NPM21" s="93"/>
      <c r="NPN21" s="93"/>
      <c r="NPO21" s="93"/>
      <c r="NPP21" s="93"/>
      <c r="NPQ21" s="93"/>
      <c r="NPR21" s="93"/>
      <c r="NPS21" s="93"/>
      <c r="NPT21" s="93"/>
      <c r="NPU21" s="93"/>
      <c r="NPV21" s="93"/>
      <c r="NPW21" s="93"/>
      <c r="NPX21" s="93"/>
      <c r="NPY21" s="93"/>
      <c r="NPZ21" s="93"/>
      <c r="NQA21" s="93"/>
      <c r="NQB21" s="93"/>
      <c r="NQC21" s="93"/>
      <c r="NQD21" s="93"/>
      <c r="NQE21" s="93"/>
      <c r="NQF21" s="93"/>
      <c r="NQG21" s="93"/>
      <c r="NQH21" s="93"/>
      <c r="NQI21" s="93"/>
      <c r="NQJ21" s="93"/>
      <c r="NQK21" s="93"/>
      <c r="NQL21" s="93"/>
      <c r="NQM21" s="93"/>
      <c r="NQN21" s="93"/>
      <c r="NQO21" s="93"/>
      <c r="NQP21" s="93"/>
      <c r="NQQ21" s="93"/>
      <c r="NQR21" s="93"/>
      <c r="NQS21" s="93"/>
      <c r="NQT21" s="93"/>
      <c r="NQU21" s="93"/>
      <c r="NQV21" s="93"/>
      <c r="NQW21" s="93"/>
      <c r="NQX21" s="93"/>
      <c r="NQY21" s="93"/>
      <c r="NQZ21" s="93"/>
      <c r="NRA21" s="93"/>
      <c r="NRB21" s="93"/>
      <c r="NRC21" s="93"/>
      <c r="NRD21" s="93"/>
      <c r="NRE21" s="93"/>
      <c r="NRF21" s="93"/>
      <c r="NRG21" s="93"/>
      <c r="NRH21" s="93"/>
      <c r="NRI21" s="93"/>
      <c r="NRJ21" s="93"/>
      <c r="NRK21" s="93"/>
      <c r="NRL21" s="93"/>
      <c r="NRM21" s="93"/>
      <c r="NRN21" s="93"/>
      <c r="NRO21" s="93"/>
      <c r="NRP21" s="93"/>
      <c r="NRQ21" s="93"/>
      <c r="NRR21" s="93"/>
      <c r="NRS21" s="93"/>
      <c r="NRT21" s="93"/>
      <c r="NRU21" s="93"/>
      <c r="NRV21" s="93"/>
      <c r="NRW21" s="93"/>
      <c r="NRX21" s="93"/>
      <c r="NRY21" s="93"/>
      <c r="NRZ21" s="93"/>
      <c r="NSA21" s="93"/>
      <c r="NSB21" s="93"/>
      <c r="NSC21" s="93"/>
      <c r="NSD21" s="93"/>
      <c r="NSE21" s="93"/>
      <c r="NSF21" s="93"/>
      <c r="NSG21" s="93"/>
      <c r="NSH21" s="93"/>
      <c r="NSI21" s="93"/>
      <c r="NSJ21" s="93"/>
      <c r="NSK21" s="93"/>
      <c r="NSL21" s="93"/>
      <c r="NSM21" s="93"/>
      <c r="NSN21" s="93"/>
      <c r="NSO21" s="93"/>
      <c r="NSP21" s="93"/>
      <c r="NSQ21" s="93"/>
      <c r="NSR21" s="93"/>
      <c r="NSS21" s="93"/>
      <c r="NST21" s="93"/>
      <c r="NSU21" s="93"/>
      <c r="NSV21" s="93"/>
      <c r="NSW21" s="93"/>
      <c r="NSX21" s="93"/>
      <c r="NSY21" s="93"/>
      <c r="NSZ21" s="93"/>
      <c r="NTA21" s="93"/>
      <c r="NTB21" s="93"/>
      <c r="NTC21" s="93"/>
      <c r="NTD21" s="93"/>
      <c r="NTE21" s="93"/>
      <c r="NTF21" s="93"/>
      <c r="NTG21" s="93"/>
      <c r="NTH21" s="93"/>
      <c r="NTI21" s="93"/>
      <c r="NTJ21" s="93"/>
      <c r="NTK21" s="93"/>
      <c r="NTL21" s="93"/>
      <c r="NTM21" s="93"/>
      <c r="NTN21" s="93"/>
      <c r="NTO21" s="93"/>
      <c r="NTP21" s="93"/>
      <c r="NTQ21" s="93"/>
      <c r="NTR21" s="93"/>
      <c r="NTS21" s="93"/>
      <c r="NTT21" s="93"/>
      <c r="NTU21" s="93"/>
      <c r="NTV21" s="93"/>
      <c r="NTW21" s="93"/>
      <c r="NTX21" s="93"/>
      <c r="NTY21" s="93"/>
      <c r="NTZ21" s="93"/>
      <c r="NUA21" s="93"/>
      <c r="NUB21" s="93"/>
      <c r="NUC21" s="93"/>
      <c r="NUD21" s="93"/>
      <c r="NUE21" s="93"/>
      <c r="NUF21" s="93"/>
      <c r="NUG21" s="93"/>
      <c r="NUH21" s="93"/>
      <c r="NUI21" s="93"/>
      <c r="NUJ21" s="93"/>
      <c r="NUK21" s="93"/>
      <c r="NUL21" s="93"/>
      <c r="NUM21" s="93"/>
      <c r="NUN21" s="93"/>
      <c r="NUO21" s="93"/>
      <c r="NUP21" s="93"/>
      <c r="NUQ21" s="93"/>
      <c r="NUR21" s="93"/>
      <c r="NUS21" s="93"/>
      <c r="NUT21" s="93"/>
      <c r="NUU21" s="93"/>
      <c r="NUV21" s="93"/>
      <c r="NUW21" s="93"/>
      <c r="NUX21" s="93"/>
      <c r="NUY21" s="93"/>
      <c r="NUZ21" s="93"/>
      <c r="NVA21" s="93"/>
      <c r="NVB21" s="93"/>
      <c r="NVC21" s="93"/>
      <c r="NVD21" s="93"/>
      <c r="NVE21" s="93"/>
      <c r="NVF21" s="93"/>
      <c r="NVG21" s="93"/>
      <c r="NVH21" s="93"/>
      <c r="NVI21" s="93"/>
      <c r="NVJ21" s="93"/>
      <c r="NVK21" s="93"/>
      <c r="NVL21" s="93"/>
      <c r="NVM21" s="93"/>
      <c r="NVN21" s="93"/>
      <c r="NVO21" s="93"/>
      <c r="NVP21" s="93"/>
      <c r="NVQ21" s="93"/>
      <c r="NVR21" s="93"/>
      <c r="NVS21" s="93"/>
      <c r="NVT21" s="93"/>
      <c r="NVU21" s="93"/>
      <c r="NVV21" s="93"/>
      <c r="NVW21" s="93"/>
      <c r="NVX21" s="93"/>
      <c r="NVY21" s="93"/>
      <c r="NVZ21" s="93"/>
      <c r="NWA21" s="93"/>
      <c r="NWB21" s="93"/>
      <c r="NWC21" s="93"/>
      <c r="NWD21" s="93"/>
      <c r="NWE21" s="93"/>
      <c r="NWF21" s="93"/>
      <c r="NWG21" s="93"/>
      <c r="NWH21" s="93"/>
      <c r="NWI21" s="93"/>
      <c r="NWJ21" s="93"/>
      <c r="NWK21" s="93"/>
      <c r="NWL21" s="93"/>
      <c r="NWM21" s="93"/>
      <c r="NWN21" s="93"/>
      <c r="NWO21" s="93"/>
      <c r="NWP21" s="93"/>
      <c r="NWQ21" s="93"/>
      <c r="NWR21" s="93"/>
      <c r="NWS21" s="93"/>
      <c r="NWT21" s="93"/>
      <c r="NWU21" s="93"/>
      <c r="NWV21" s="93"/>
      <c r="NWW21" s="93"/>
      <c r="NWX21" s="93"/>
      <c r="NWY21" s="93"/>
      <c r="NWZ21" s="93"/>
      <c r="NXA21" s="93"/>
      <c r="NXB21" s="93"/>
      <c r="NXC21" s="93"/>
      <c r="NXD21" s="93"/>
      <c r="NXE21" s="93"/>
      <c r="NXF21" s="93"/>
      <c r="NXG21" s="93"/>
      <c r="NXH21" s="93"/>
      <c r="NXI21" s="93"/>
      <c r="NXJ21" s="93"/>
      <c r="NXK21" s="93"/>
      <c r="NXL21" s="93"/>
      <c r="NXM21" s="93"/>
      <c r="NXN21" s="93"/>
      <c r="NXO21" s="93"/>
      <c r="NXP21" s="93"/>
      <c r="NXQ21" s="93"/>
      <c r="NXR21" s="93"/>
      <c r="NXS21" s="93"/>
      <c r="NXT21" s="93"/>
      <c r="NXU21" s="93"/>
      <c r="NXV21" s="93"/>
      <c r="NXW21" s="93"/>
      <c r="NXX21" s="93"/>
      <c r="NXY21" s="93"/>
      <c r="NXZ21" s="93"/>
      <c r="NYA21" s="93"/>
      <c r="NYB21" s="93"/>
      <c r="NYC21" s="93"/>
      <c r="NYD21" s="93"/>
      <c r="NYE21" s="93"/>
      <c r="NYF21" s="93"/>
      <c r="NYG21" s="93"/>
      <c r="NYH21" s="93"/>
      <c r="NYI21" s="93"/>
      <c r="NYJ21" s="93"/>
      <c r="NYK21" s="93"/>
      <c r="NYL21" s="93"/>
      <c r="NYM21" s="93"/>
      <c r="NYN21" s="93"/>
      <c r="NYO21" s="93"/>
      <c r="NYP21" s="93"/>
      <c r="NYQ21" s="93"/>
      <c r="NYR21" s="93"/>
      <c r="NYS21" s="93"/>
      <c r="NYT21" s="93"/>
      <c r="NYU21" s="93"/>
      <c r="NYV21" s="93"/>
      <c r="NYW21" s="93"/>
      <c r="NYX21" s="93"/>
      <c r="NYY21" s="93"/>
      <c r="NYZ21" s="93"/>
      <c r="NZA21" s="93"/>
      <c r="NZB21" s="93"/>
      <c r="NZC21" s="93"/>
      <c r="NZD21" s="93"/>
      <c r="NZE21" s="93"/>
      <c r="NZF21" s="93"/>
      <c r="NZG21" s="93"/>
      <c r="NZH21" s="93"/>
      <c r="NZI21" s="93"/>
      <c r="NZJ21" s="93"/>
      <c r="NZK21" s="93"/>
      <c r="NZL21" s="93"/>
      <c r="NZM21" s="93"/>
      <c r="NZN21" s="93"/>
      <c r="NZO21" s="93"/>
      <c r="NZP21" s="93"/>
      <c r="NZQ21" s="93"/>
      <c r="NZR21" s="93"/>
      <c r="NZS21" s="93"/>
      <c r="NZT21" s="93"/>
      <c r="NZU21" s="93"/>
      <c r="NZV21" s="93"/>
      <c r="NZW21" s="93"/>
      <c r="NZX21" s="93"/>
      <c r="NZY21" s="93"/>
      <c r="NZZ21" s="93"/>
      <c r="OAA21" s="93"/>
      <c r="OAB21" s="93"/>
      <c r="OAC21" s="93"/>
      <c r="OAD21" s="93"/>
      <c r="OAE21" s="93"/>
      <c r="OAF21" s="93"/>
      <c r="OAG21" s="93"/>
      <c r="OAH21" s="93"/>
      <c r="OAI21" s="93"/>
      <c r="OAJ21" s="93"/>
      <c r="OAK21" s="93"/>
      <c r="OAL21" s="93"/>
      <c r="OAM21" s="93"/>
      <c r="OAN21" s="93"/>
      <c r="OAO21" s="93"/>
      <c r="OAP21" s="93"/>
      <c r="OAQ21" s="93"/>
      <c r="OAR21" s="93"/>
      <c r="OAS21" s="93"/>
      <c r="OAT21" s="93"/>
      <c r="OAU21" s="93"/>
      <c r="OAV21" s="93"/>
      <c r="OAW21" s="93"/>
      <c r="OAX21" s="93"/>
      <c r="OAY21" s="93"/>
      <c r="OAZ21" s="93"/>
      <c r="OBA21" s="93"/>
      <c r="OBB21" s="93"/>
      <c r="OBC21" s="93"/>
      <c r="OBD21" s="93"/>
      <c r="OBE21" s="93"/>
      <c r="OBF21" s="93"/>
      <c r="OBG21" s="93"/>
      <c r="OBH21" s="93"/>
      <c r="OBI21" s="93"/>
      <c r="OBJ21" s="93"/>
      <c r="OBK21" s="93"/>
      <c r="OBL21" s="93"/>
      <c r="OBM21" s="93"/>
      <c r="OBN21" s="93"/>
      <c r="OBO21" s="93"/>
      <c r="OBP21" s="93"/>
      <c r="OBQ21" s="93"/>
      <c r="OBR21" s="93"/>
      <c r="OBS21" s="93"/>
      <c r="OBT21" s="93"/>
      <c r="OBU21" s="93"/>
      <c r="OBV21" s="93"/>
      <c r="OBW21" s="93"/>
      <c r="OBX21" s="93"/>
      <c r="OBY21" s="93"/>
      <c r="OBZ21" s="93"/>
      <c r="OCA21" s="93"/>
      <c r="OCB21" s="93"/>
      <c r="OCC21" s="93"/>
      <c r="OCD21" s="93"/>
      <c r="OCE21" s="93"/>
      <c r="OCF21" s="93"/>
      <c r="OCG21" s="93"/>
      <c r="OCH21" s="93"/>
      <c r="OCI21" s="93"/>
      <c r="OCJ21" s="93"/>
      <c r="OCK21" s="93"/>
      <c r="OCL21" s="93"/>
      <c r="OCM21" s="93"/>
      <c r="OCN21" s="93"/>
      <c r="OCO21" s="93"/>
      <c r="OCP21" s="93"/>
      <c r="OCQ21" s="93"/>
      <c r="OCR21" s="93"/>
      <c r="OCS21" s="93"/>
      <c r="OCT21" s="93"/>
      <c r="OCU21" s="93"/>
      <c r="OCV21" s="93"/>
      <c r="OCW21" s="93"/>
      <c r="OCX21" s="93"/>
      <c r="OCY21" s="93"/>
      <c r="OCZ21" s="93"/>
      <c r="ODA21" s="93"/>
      <c r="ODB21" s="93"/>
      <c r="ODC21" s="93"/>
      <c r="ODD21" s="93"/>
      <c r="ODE21" s="93"/>
      <c r="ODF21" s="93"/>
      <c r="ODG21" s="93"/>
      <c r="ODH21" s="93"/>
      <c r="ODI21" s="93"/>
      <c r="ODJ21" s="93"/>
      <c r="ODK21" s="93"/>
      <c r="ODL21" s="93"/>
      <c r="ODM21" s="93"/>
      <c r="ODN21" s="93"/>
      <c r="ODO21" s="93"/>
      <c r="ODP21" s="93"/>
      <c r="ODQ21" s="93"/>
      <c r="ODR21" s="93"/>
      <c r="ODS21" s="93"/>
      <c r="ODT21" s="93"/>
      <c r="ODU21" s="93"/>
      <c r="ODV21" s="93"/>
      <c r="ODW21" s="93"/>
      <c r="ODX21" s="93"/>
      <c r="ODY21" s="93"/>
      <c r="ODZ21" s="93"/>
      <c r="OEA21" s="93"/>
      <c r="OEB21" s="93"/>
      <c r="OEC21" s="93"/>
      <c r="OED21" s="93"/>
      <c r="OEE21" s="93"/>
      <c r="OEF21" s="93"/>
      <c r="OEG21" s="93"/>
      <c r="OEH21" s="93"/>
      <c r="OEI21" s="93"/>
      <c r="OEJ21" s="93"/>
      <c r="OEK21" s="93"/>
      <c r="OEL21" s="93"/>
      <c r="OEM21" s="93"/>
      <c r="OEN21" s="93"/>
      <c r="OEO21" s="93"/>
      <c r="OEP21" s="93"/>
      <c r="OEQ21" s="93"/>
      <c r="OER21" s="93"/>
      <c r="OES21" s="93"/>
      <c r="OET21" s="93"/>
      <c r="OEU21" s="93"/>
      <c r="OEV21" s="93"/>
      <c r="OEW21" s="93"/>
      <c r="OEX21" s="93"/>
      <c r="OEY21" s="93"/>
      <c r="OEZ21" s="93"/>
      <c r="OFA21" s="93"/>
      <c r="OFB21" s="93"/>
      <c r="OFC21" s="93"/>
      <c r="OFD21" s="93"/>
      <c r="OFE21" s="93"/>
      <c r="OFF21" s="93"/>
      <c r="OFG21" s="93"/>
      <c r="OFH21" s="93"/>
      <c r="OFI21" s="93"/>
      <c r="OFJ21" s="93"/>
      <c r="OFK21" s="93"/>
      <c r="OFL21" s="93"/>
      <c r="OFM21" s="93"/>
      <c r="OFN21" s="93"/>
      <c r="OFO21" s="93"/>
      <c r="OFP21" s="93"/>
      <c r="OFQ21" s="93"/>
      <c r="OFR21" s="93"/>
      <c r="OFS21" s="93"/>
      <c r="OFT21" s="93"/>
      <c r="OFU21" s="93"/>
      <c r="OFV21" s="93"/>
      <c r="OFW21" s="93"/>
      <c r="OFX21" s="93"/>
      <c r="OFY21" s="93"/>
      <c r="OFZ21" s="93"/>
      <c r="OGA21" s="93"/>
      <c r="OGB21" s="93"/>
      <c r="OGC21" s="93"/>
      <c r="OGD21" s="93"/>
      <c r="OGE21" s="93"/>
      <c r="OGF21" s="93"/>
      <c r="OGG21" s="93"/>
      <c r="OGH21" s="93"/>
      <c r="OGI21" s="93"/>
      <c r="OGJ21" s="93"/>
      <c r="OGK21" s="93"/>
      <c r="OGL21" s="93"/>
      <c r="OGM21" s="93"/>
      <c r="OGN21" s="93"/>
      <c r="OGO21" s="93"/>
      <c r="OGP21" s="93"/>
      <c r="OGQ21" s="93"/>
      <c r="OGR21" s="93"/>
      <c r="OGS21" s="93"/>
      <c r="OGT21" s="93"/>
      <c r="OGU21" s="93"/>
      <c r="OGV21" s="93"/>
      <c r="OGW21" s="93"/>
      <c r="OGX21" s="93"/>
      <c r="OGY21" s="93"/>
      <c r="OGZ21" s="93"/>
      <c r="OHA21" s="93"/>
      <c r="OHB21" s="93"/>
      <c r="OHC21" s="93"/>
      <c r="OHD21" s="93"/>
      <c r="OHE21" s="93"/>
      <c r="OHF21" s="93"/>
      <c r="OHG21" s="93"/>
      <c r="OHH21" s="93"/>
      <c r="OHI21" s="93"/>
      <c r="OHJ21" s="93"/>
      <c r="OHK21" s="93"/>
      <c r="OHL21" s="93"/>
      <c r="OHM21" s="93"/>
      <c r="OHN21" s="93"/>
      <c r="OHO21" s="93"/>
      <c r="OHP21" s="93"/>
      <c r="OHQ21" s="93"/>
      <c r="OHR21" s="93"/>
      <c r="OHS21" s="93"/>
      <c r="OHT21" s="93"/>
      <c r="OHU21" s="93"/>
      <c r="OHV21" s="93"/>
      <c r="OHW21" s="93"/>
      <c r="OHX21" s="93"/>
      <c r="OHY21" s="93"/>
      <c r="OHZ21" s="93"/>
      <c r="OIA21" s="93"/>
      <c r="OIB21" s="93"/>
      <c r="OIC21" s="93"/>
      <c r="OID21" s="93"/>
      <c r="OIE21" s="93"/>
      <c r="OIF21" s="93"/>
      <c r="OIG21" s="93"/>
      <c r="OIH21" s="93"/>
      <c r="OII21" s="93"/>
      <c r="OIJ21" s="93"/>
      <c r="OIK21" s="93"/>
      <c r="OIL21" s="93"/>
      <c r="OIM21" s="93"/>
      <c r="OIN21" s="93"/>
      <c r="OIO21" s="93"/>
      <c r="OIP21" s="93"/>
      <c r="OIQ21" s="93"/>
      <c r="OIR21" s="93"/>
      <c r="OIS21" s="93"/>
      <c r="OIT21" s="93"/>
      <c r="OIU21" s="93"/>
      <c r="OIV21" s="93"/>
      <c r="OIW21" s="93"/>
      <c r="OIX21" s="93"/>
      <c r="OIY21" s="93"/>
      <c r="OIZ21" s="93"/>
      <c r="OJA21" s="93"/>
      <c r="OJB21" s="93"/>
      <c r="OJC21" s="93"/>
      <c r="OJD21" s="93"/>
      <c r="OJE21" s="93"/>
      <c r="OJF21" s="93"/>
      <c r="OJG21" s="93"/>
      <c r="OJH21" s="93"/>
      <c r="OJI21" s="93"/>
      <c r="OJJ21" s="93"/>
      <c r="OJK21" s="93"/>
      <c r="OJL21" s="93"/>
      <c r="OJM21" s="93"/>
      <c r="OJN21" s="93"/>
      <c r="OJO21" s="93"/>
      <c r="OJP21" s="93"/>
      <c r="OJQ21" s="93"/>
      <c r="OJR21" s="93"/>
      <c r="OJS21" s="93"/>
      <c r="OJT21" s="93"/>
      <c r="OJU21" s="93"/>
      <c r="OJV21" s="93"/>
      <c r="OJW21" s="93"/>
      <c r="OJX21" s="93"/>
      <c r="OJY21" s="93"/>
      <c r="OJZ21" s="93"/>
      <c r="OKA21" s="93"/>
      <c r="OKB21" s="93"/>
      <c r="OKC21" s="93"/>
      <c r="OKD21" s="93"/>
      <c r="OKE21" s="93"/>
      <c r="OKF21" s="93"/>
      <c r="OKG21" s="93"/>
      <c r="OKH21" s="93"/>
      <c r="OKI21" s="93"/>
      <c r="OKJ21" s="93"/>
      <c r="OKK21" s="93"/>
      <c r="OKL21" s="93"/>
      <c r="OKM21" s="93"/>
      <c r="OKN21" s="93"/>
      <c r="OKO21" s="93"/>
      <c r="OKP21" s="93"/>
      <c r="OKQ21" s="93"/>
      <c r="OKR21" s="93"/>
      <c r="OKS21" s="93"/>
      <c r="OKT21" s="93"/>
      <c r="OKU21" s="93"/>
      <c r="OKV21" s="93"/>
      <c r="OKW21" s="93"/>
      <c r="OKX21" s="93"/>
      <c r="OKY21" s="93"/>
      <c r="OKZ21" s="93"/>
      <c r="OLA21" s="93"/>
      <c r="OLB21" s="93"/>
      <c r="OLC21" s="93"/>
      <c r="OLD21" s="93"/>
      <c r="OLE21" s="93"/>
      <c r="OLF21" s="93"/>
      <c r="OLG21" s="93"/>
      <c r="OLH21" s="93"/>
      <c r="OLI21" s="93"/>
      <c r="OLJ21" s="93"/>
      <c r="OLK21" s="93"/>
      <c r="OLL21" s="93"/>
      <c r="OLM21" s="93"/>
      <c r="OLN21" s="93"/>
      <c r="OLO21" s="93"/>
      <c r="OLP21" s="93"/>
      <c r="OLQ21" s="93"/>
      <c r="OLR21" s="93"/>
      <c r="OLS21" s="93"/>
      <c r="OLT21" s="93"/>
      <c r="OLU21" s="93"/>
      <c r="OLV21" s="93"/>
      <c r="OLW21" s="93"/>
      <c r="OLX21" s="93"/>
      <c r="OLY21" s="93"/>
      <c r="OLZ21" s="93"/>
      <c r="OMA21" s="93"/>
      <c r="OMB21" s="93"/>
      <c r="OMC21" s="93"/>
      <c r="OMD21" s="93"/>
      <c r="OME21" s="93"/>
      <c r="OMF21" s="93"/>
      <c r="OMG21" s="93"/>
      <c r="OMH21" s="93"/>
      <c r="OMI21" s="93"/>
      <c r="OMJ21" s="93"/>
      <c r="OMK21" s="93"/>
      <c r="OML21" s="93"/>
      <c r="OMM21" s="93"/>
      <c r="OMN21" s="93"/>
      <c r="OMO21" s="93"/>
      <c r="OMP21" s="93"/>
      <c r="OMQ21" s="93"/>
      <c r="OMR21" s="93"/>
      <c r="OMS21" s="93"/>
      <c r="OMT21" s="93"/>
      <c r="OMU21" s="93"/>
      <c r="OMV21" s="93"/>
      <c r="OMW21" s="93"/>
      <c r="OMX21" s="93"/>
      <c r="OMY21" s="93"/>
      <c r="OMZ21" s="93"/>
      <c r="ONA21" s="93"/>
      <c r="ONB21" s="93"/>
      <c r="ONC21" s="93"/>
      <c r="OND21" s="93"/>
      <c r="ONE21" s="93"/>
      <c r="ONF21" s="93"/>
      <c r="ONG21" s="93"/>
      <c r="ONH21" s="93"/>
      <c r="ONI21" s="93"/>
      <c r="ONJ21" s="93"/>
      <c r="ONK21" s="93"/>
      <c r="ONL21" s="93"/>
      <c r="ONM21" s="93"/>
      <c r="ONN21" s="93"/>
      <c r="ONO21" s="93"/>
      <c r="ONP21" s="93"/>
      <c r="ONQ21" s="93"/>
      <c r="ONR21" s="93"/>
      <c r="ONS21" s="93"/>
      <c r="ONT21" s="93"/>
      <c r="ONU21" s="93"/>
      <c r="ONV21" s="93"/>
      <c r="ONW21" s="93"/>
      <c r="ONX21" s="93"/>
      <c r="ONY21" s="93"/>
      <c r="ONZ21" s="93"/>
      <c r="OOA21" s="93"/>
      <c r="OOB21" s="93"/>
      <c r="OOC21" s="93"/>
      <c r="OOD21" s="93"/>
      <c r="OOE21" s="93"/>
      <c r="OOF21" s="93"/>
      <c r="OOG21" s="93"/>
      <c r="OOH21" s="93"/>
      <c r="OOI21" s="93"/>
      <c r="OOJ21" s="93"/>
      <c r="OOK21" s="93"/>
      <c r="OOL21" s="93"/>
      <c r="OOM21" s="93"/>
      <c r="OON21" s="93"/>
      <c r="OOO21" s="93"/>
      <c r="OOP21" s="93"/>
      <c r="OOQ21" s="93"/>
      <c r="OOR21" s="93"/>
      <c r="OOS21" s="93"/>
      <c r="OOT21" s="93"/>
      <c r="OOU21" s="93"/>
      <c r="OOV21" s="93"/>
      <c r="OOW21" s="93"/>
      <c r="OOX21" s="93"/>
      <c r="OOY21" s="93"/>
      <c r="OOZ21" s="93"/>
      <c r="OPA21" s="93"/>
      <c r="OPB21" s="93"/>
      <c r="OPC21" s="93"/>
      <c r="OPD21" s="93"/>
      <c r="OPE21" s="93"/>
      <c r="OPF21" s="93"/>
      <c r="OPG21" s="93"/>
      <c r="OPH21" s="93"/>
      <c r="OPI21" s="93"/>
      <c r="OPJ21" s="93"/>
      <c r="OPK21" s="93"/>
      <c r="OPL21" s="93"/>
      <c r="OPM21" s="93"/>
      <c r="OPN21" s="93"/>
      <c r="OPO21" s="93"/>
      <c r="OPP21" s="93"/>
      <c r="OPQ21" s="93"/>
      <c r="OPR21" s="93"/>
      <c r="OPS21" s="93"/>
      <c r="OPT21" s="93"/>
      <c r="OPU21" s="93"/>
      <c r="OPV21" s="93"/>
      <c r="OPW21" s="93"/>
      <c r="OPX21" s="93"/>
      <c r="OPY21" s="93"/>
      <c r="OPZ21" s="93"/>
      <c r="OQA21" s="93"/>
      <c r="OQB21" s="93"/>
      <c r="OQC21" s="93"/>
      <c r="OQD21" s="93"/>
      <c r="OQE21" s="93"/>
      <c r="OQF21" s="93"/>
      <c r="OQG21" s="93"/>
      <c r="OQH21" s="93"/>
      <c r="OQI21" s="93"/>
      <c r="OQJ21" s="93"/>
      <c r="OQK21" s="93"/>
      <c r="OQL21" s="93"/>
      <c r="OQM21" s="93"/>
      <c r="OQN21" s="93"/>
      <c r="OQO21" s="93"/>
      <c r="OQP21" s="93"/>
      <c r="OQQ21" s="93"/>
      <c r="OQR21" s="93"/>
      <c r="OQS21" s="93"/>
      <c r="OQT21" s="93"/>
      <c r="OQU21" s="93"/>
      <c r="OQV21" s="93"/>
      <c r="OQW21" s="93"/>
      <c r="OQX21" s="93"/>
      <c r="OQY21" s="93"/>
      <c r="OQZ21" s="93"/>
      <c r="ORA21" s="93"/>
      <c r="ORB21" s="93"/>
      <c r="ORC21" s="93"/>
      <c r="ORD21" s="93"/>
      <c r="ORE21" s="93"/>
      <c r="ORF21" s="93"/>
      <c r="ORG21" s="93"/>
      <c r="ORH21" s="93"/>
      <c r="ORI21" s="93"/>
      <c r="ORJ21" s="93"/>
      <c r="ORK21" s="93"/>
      <c r="ORL21" s="93"/>
      <c r="ORM21" s="93"/>
      <c r="ORN21" s="93"/>
      <c r="ORO21" s="93"/>
      <c r="ORP21" s="93"/>
      <c r="ORQ21" s="93"/>
      <c r="ORR21" s="93"/>
      <c r="ORS21" s="93"/>
      <c r="ORT21" s="93"/>
      <c r="ORU21" s="93"/>
      <c r="ORV21" s="93"/>
      <c r="ORW21" s="93"/>
      <c r="ORX21" s="93"/>
      <c r="ORY21" s="93"/>
      <c r="ORZ21" s="93"/>
      <c r="OSA21" s="93"/>
      <c r="OSB21" s="93"/>
      <c r="OSC21" s="93"/>
      <c r="OSD21" s="93"/>
      <c r="OSE21" s="93"/>
      <c r="OSF21" s="93"/>
      <c r="OSG21" s="93"/>
      <c r="OSH21" s="93"/>
      <c r="OSI21" s="93"/>
      <c r="OSJ21" s="93"/>
      <c r="OSK21" s="93"/>
      <c r="OSL21" s="93"/>
      <c r="OSM21" s="93"/>
      <c r="OSN21" s="93"/>
      <c r="OSO21" s="93"/>
      <c r="OSP21" s="93"/>
      <c r="OSQ21" s="93"/>
      <c r="OSR21" s="93"/>
      <c r="OSS21" s="93"/>
      <c r="OST21" s="93"/>
      <c r="OSU21" s="93"/>
      <c r="OSV21" s="93"/>
      <c r="OSW21" s="93"/>
      <c r="OSX21" s="93"/>
      <c r="OSY21" s="93"/>
      <c r="OSZ21" s="93"/>
      <c r="OTA21" s="93"/>
      <c r="OTB21" s="93"/>
      <c r="OTC21" s="93"/>
      <c r="OTD21" s="93"/>
      <c r="OTE21" s="93"/>
      <c r="OTF21" s="93"/>
      <c r="OTG21" s="93"/>
      <c r="OTH21" s="93"/>
      <c r="OTI21" s="93"/>
      <c r="OTJ21" s="93"/>
      <c r="OTK21" s="93"/>
      <c r="OTL21" s="93"/>
      <c r="OTM21" s="93"/>
      <c r="OTN21" s="93"/>
      <c r="OTO21" s="93"/>
      <c r="OTP21" s="93"/>
      <c r="OTQ21" s="93"/>
      <c r="OTR21" s="93"/>
      <c r="OTS21" s="93"/>
      <c r="OTT21" s="93"/>
      <c r="OTU21" s="93"/>
      <c r="OTV21" s="93"/>
      <c r="OTW21" s="93"/>
      <c r="OTX21" s="93"/>
      <c r="OTY21" s="93"/>
      <c r="OTZ21" s="93"/>
      <c r="OUA21" s="93"/>
      <c r="OUB21" s="93"/>
      <c r="OUC21" s="93"/>
      <c r="OUD21" s="93"/>
      <c r="OUE21" s="93"/>
      <c r="OUF21" s="93"/>
      <c r="OUG21" s="93"/>
      <c r="OUH21" s="93"/>
      <c r="OUI21" s="93"/>
      <c r="OUJ21" s="93"/>
      <c r="OUK21" s="93"/>
      <c r="OUL21" s="93"/>
      <c r="OUM21" s="93"/>
      <c r="OUN21" s="93"/>
      <c r="OUO21" s="93"/>
      <c r="OUP21" s="93"/>
      <c r="OUQ21" s="93"/>
      <c r="OUR21" s="93"/>
      <c r="OUS21" s="93"/>
      <c r="OUT21" s="93"/>
      <c r="OUU21" s="93"/>
      <c r="OUV21" s="93"/>
      <c r="OUW21" s="93"/>
      <c r="OUX21" s="93"/>
      <c r="OUY21" s="93"/>
      <c r="OUZ21" s="93"/>
      <c r="OVA21" s="93"/>
      <c r="OVB21" s="93"/>
      <c r="OVC21" s="93"/>
      <c r="OVD21" s="93"/>
      <c r="OVE21" s="93"/>
      <c r="OVF21" s="93"/>
      <c r="OVG21" s="93"/>
      <c r="OVH21" s="93"/>
      <c r="OVI21" s="93"/>
      <c r="OVJ21" s="93"/>
      <c r="OVK21" s="93"/>
      <c r="OVL21" s="93"/>
      <c r="OVM21" s="93"/>
      <c r="OVN21" s="93"/>
      <c r="OVO21" s="93"/>
      <c r="OVP21" s="93"/>
      <c r="OVQ21" s="93"/>
      <c r="OVR21" s="93"/>
      <c r="OVS21" s="93"/>
      <c r="OVT21" s="93"/>
      <c r="OVU21" s="93"/>
      <c r="OVV21" s="93"/>
      <c r="OVW21" s="93"/>
      <c r="OVX21" s="93"/>
      <c r="OVY21" s="93"/>
      <c r="OVZ21" s="93"/>
      <c r="OWA21" s="93"/>
      <c r="OWB21" s="93"/>
      <c r="OWC21" s="93"/>
      <c r="OWD21" s="93"/>
      <c r="OWE21" s="93"/>
      <c r="OWF21" s="93"/>
      <c r="OWG21" s="93"/>
      <c r="OWH21" s="93"/>
      <c r="OWI21" s="93"/>
      <c r="OWJ21" s="93"/>
      <c r="OWK21" s="93"/>
      <c r="OWL21" s="93"/>
      <c r="OWM21" s="93"/>
      <c r="OWN21" s="93"/>
      <c r="OWO21" s="93"/>
      <c r="OWP21" s="93"/>
      <c r="OWQ21" s="93"/>
      <c r="OWR21" s="93"/>
      <c r="OWS21" s="93"/>
      <c r="OWT21" s="93"/>
      <c r="OWU21" s="93"/>
      <c r="OWV21" s="93"/>
      <c r="OWW21" s="93"/>
      <c r="OWX21" s="93"/>
      <c r="OWY21" s="93"/>
      <c r="OWZ21" s="93"/>
      <c r="OXA21" s="93"/>
      <c r="OXB21" s="93"/>
      <c r="OXC21" s="93"/>
      <c r="OXD21" s="93"/>
      <c r="OXE21" s="93"/>
      <c r="OXF21" s="93"/>
      <c r="OXG21" s="93"/>
      <c r="OXH21" s="93"/>
      <c r="OXI21" s="93"/>
      <c r="OXJ21" s="93"/>
      <c r="OXK21" s="93"/>
      <c r="OXL21" s="93"/>
      <c r="OXM21" s="93"/>
      <c r="OXN21" s="93"/>
      <c r="OXO21" s="93"/>
      <c r="OXP21" s="93"/>
      <c r="OXQ21" s="93"/>
      <c r="OXR21" s="93"/>
      <c r="OXS21" s="93"/>
      <c r="OXT21" s="93"/>
      <c r="OXU21" s="93"/>
      <c r="OXV21" s="93"/>
      <c r="OXW21" s="93"/>
      <c r="OXX21" s="93"/>
      <c r="OXY21" s="93"/>
      <c r="OXZ21" s="93"/>
      <c r="OYA21" s="93"/>
      <c r="OYB21" s="93"/>
      <c r="OYC21" s="93"/>
      <c r="OYD21" s="93"/>
      <c r="OYE21" s="93"/>
      <c r="OYF21" s="93"/>
      <c r="OYG21" s="93"/>
      <c r="OYH21" s="93"/>
      <c r="OYI21" s="93"/>
      <c r="OYJ21" s="93"/>
      <c r="OYK21" s="93"/>
      <c r="OYL21" s="93"/>
      <c r="OYM21" s="93"/>
      <c r="OYN21" s="93"/>
      <c r="OYO21" s="93"/>
      <c r="OYP21" s="93"/>
      <c r="OYQ21" s="93"/>
      <c r="OYR21" s="93"/>
      <c r="OYS21" s="93"/>
      <c r="OYT21" s="93"/>
      <c r="OYU21" s="93"/>
      <c r="OYV21" s="93"/>
      <c r="OYW21" s="93"/>
      <c r="OYX21" s="93"/>
      <c r="OYY21" s="93"/>
      <c r="OYZ21" s="93"/>
      <c r="OZA21" s="93"/>
      <c r="OZB21" s="93"/>
      <c r="OZC21" s="93"/>
      <c r="OZD21" s="93"/>
      <c r="OZE21" s="93"/>
      <c r="OZF21" s="93"/>
      <c r="OZG21" s="93"/>
      <c r="OZH21" s="93"/>
      <c r="OZI21" s="93"/>
      <c r="OZJ21" s="93"/>
      <c r="OZK21" s="93"/>
      <c r="OZL21" s="93"/>
      <c r="OZM21" s="93"/>
      <c r="OZN21" s="93"/>
      <c r="OZO21" s="93"/>
      <c r="OZP21" s="93"/>
      <c r="OZQ21" s="93"/>
      <c r="OZR21" s="93"/>
      <c r="OZS21" s="93"/>
      <c r="OZT21" s="93"/>
      <c r="OZU21" s="93"/>
      <c r="OZV21" s="93"/>
      <c r="OZW21" s="93"/>
      <c r="OZX21" s="93"/>
      <c r="OZY21" s="93"/>
      <c r="OZZ21" s="93"/>
      <c r="PAA21" s="93"/>
      <c r="PAB21" s="93"/>
      <c r="PAC21" s="93"/>
      <c r="PAD21" s="93"/>
      <c r="PAE21" s="93"/>
      <c r="PAF21" s="93"/>
      <c r="PAG21" s="93"/>
      <c r="PAH21" s="93"/>
      <c r="PAI21" s="93"/>
      <c r="PAJ21" s="93"/>
      <c r="PAK21" s="93"/>
      <c r="PAL21" s="93"/>
      <c r="PAM21" s="93"/>
      <c r="PAN21" s="93"/>
      <c r="PAO21" s="93"/>
      <c r="PAP21" s="93"/>
      <c r="PAQ21" s="93"/>
      <c r="PAR21" s="93"/>
      <c r="PAS21" s="93"/>
      <c r="PAT21" s="93"/>
      <c r="PAU21" s="93"/>
      <c r="PAV21" s="93"/>
      <c r="PAW21" s="93"/>
      <c r="PAX21" s="93"/>
      <c r="PAY21" s="93"/>
      <c r="PAZ21" s="93"/>
      <c r="PBA21" s="93"/>
      <c r="PBB21" s="93"/>
      <c r="PBC21" s="93"/>
      <c r="PBD21" s="93"/>
      <c r="PBE21" s="93"/>
      <c r="PBF21" s="93"/>
      <c r="PBG21" s="93"/>
      <c r="PBH21" s="93"/>
      <c r="PBI21" s="93"/>
      <c r="PBJ21" s="93"/>
      <c r="PBK21" s="93"/>
      <c r="PBL21" s="93"/>
      <c r="PBM21" s="93"/>
      <c r="PBN21" s="93"/>
      <c r="PBO21" s="93"/>
      <c r="PBP21" s="93"/>
      <c r="PBQ21" s="93"/>
      <c r="PBR21" s="93"/>
      <c r="PBS21" s="93"/>
      <c r="PBT21" s="93"/>
      <c r="PBU21" s="93"/>
      <c r="PBV21" s="93"/>
      <c r="PBW21" s="93"/>
      <c r="PBX21" s="93"/>
      <c r="PBY21" s="93"/>
      <c r="PBZ21" s="93"/>
      <c r="PCA21" s="93"/>
      <c r="PCB21" s="93"/>
      <c r="PCC21" s="93"/>
      <c r="PCD21" s="93"/>
      <c r="PCE21" s="93"/>
      <c r="PCF21" s="93"/>
      <c r="PCG21" s="93"/>
      <c r="PCH21" s="93"/>
      <c r="PCI21" s="93"/>
      <c r="PCJ21" s="93"/>
      <c r="PCK21" s="93"/>
      <c r="PCL21" s="93"/>
      <c r="PCM21" s="93"/>
      <c r="PCN21" s="93"/>
      <c r="PCO21" s="93"/>
      <c r="PCP21" s="93"/>
      <c r="PCQ21" s="93"/>
      <c r="PCR21" s="93"/>
      <c r="PCS21" s="93"/>
      <c r="PCT21" s="93"/>
      <c r="PCU21" s="93"/>
      <c r="PCV21" s="93"/>
      <c r="PCW21" s="93"/>
      <c r="PCX21" s="93"/>
      <c r="PCY21" s="93"/>
      <c r="PCZ21" s="93"/>
      <c r="PDA21" s="93"/>
      <c r="PDB21" s="93"/>
      <c r="PDC21" s="93"/>
      <c r="PDD21" s="93"/>
      <c r="PDE21" s="93"/>
      <c r="PDF21" s="93"/>
      <c r="PDG21" s="93"/>
      <c r="PDH21" s="93"/>
      <c r="PDI21" s="93"/>
      <c r="PDJ21" s="93"/>
      <c r="PDK21" s="93"/>
      <c r="PDL21" s="93"/>
      <c r="PDM21" s="93"/>
      <c r="PDN21" s="93"/>
      <c r="PDO21" s="93"/>
      <c r="PDP21" s="93"/>
      <c r="PDQ21" s="93"/>
      <c r="PDR21" s="93"/>
      <c r="PDS21" s="93"/>
      <c r="PDT21" s="93"/>
      <c r="PDU21" s="93"/>
      <c r="PDV21" s="93"/>
      <c r="PDW21" s="93"/>
      <c r="PDX21" s="93"/>
      <c r="PDY21" s="93"/>
      <c r="PDZ21" s="93"/>
      <c r="PEA21" s="93"/>
      <c r="PEB21" s="93"/>
      <c r="PEC21" s="93"/>
      <c r="PED21" s="93"/>
      <c r="PEE21" s="93"/>
      <c r="PEF21" s="93"/>
      <c r="PEG21" s="93"/>
      <c r="PEH21" s="93"/>
      <c r="PEI21" s="93"/>
      <c r="PEJ21" s="93"/>
      <c r="PEK21" s="93"/>
      <c r="PEL21" s="93"/>
      <c r="PEM21" s="93"/>
      <c r="PEN21" s="93"/>
      <c r="PEO21" s="93"/>
      <c r="PEP21" s="93"/>
      <c r="PEQ21" s="93"/>
      <c r="PER21" s="93"/>
      <c r="PES21" s="93"/>
      <c r="PET21" s="93"/>
      <c r="PEU21" s="93"/>
      <c r="PEV21" s="93"/>
      <c r="PEW21" s="93"/>
      <c r="PEX21" s="93"/>
      <c r="PEY21" s="93"/>
      <c r="PEZ21" s="93"/>
      <c r="PFA21" s="93"/>
      <c r="PFB21" s="93"/>
      <c r="PFC21" s="93"/>
      <c r="PFD21" s="93"/>
      <c r="PFE21" s="93"/>
      <c r="PFF21" s="93"/>
      <c r="PFG21" s="93"/>
      <c r="PFH21" s="93"/>
      <c r="PFI21" s="93"/>
      <c r="PFJ21" s="93"/>
      <c r="PFK21" s="93"/>
      <c r="PFL21" s="93"/>
      <c r="PFM21" s="93"/>
      <c r="PFN21" s="93"/>
      <c r="PFO21" s="93"/>
      <c r="PFP21" s="93"/>
      <c r="PFQ21" s="93"/>
      <c r="PFR21" s="93"/>
      <c r="PFS21" s="93"/>
      <c r="PFT21" s="93"/>
      <c r="PFU21" s="93"/>
      <c r="PFV21" s="93"/>
      <c r="PFW21" s="93"/>
      <c r="PFX21" s="93"/>
      <c r="PFY21" s="93"/>
      <c r="PFZ21" s="93"/>
      <c r="PGA21" s="93"/>
      <c r="PGB21" s="93"/>
      <c r="PGC21" s="93"/>
      <c r="PGD21" s="93"/>
      <c r="PGE21" s="93"/>
      <c r="PGF21" s="93"/>
      <c r="PGG21" s="93"/>
      <c r="PGH21" s="93"/>
      <c r="PGI21" s="93"/>
      <c r="PGJ21" s="93"/>
      <c r="PGK21" s="93"/>
      <c r="PGL21" s="93"/>
      <c r="PGM21" s="93"/>
      <c r="PGN21" s="93"/>
      <c r="PGO21" s="93"/>
      <c r="PGP21" s="93"/>
      <c r="PGQ21" s="93"/>
      <c r="PGR21" s="93"/>
      <c r="PGS21" s="93"/>
      <c r="PGT21" s="93"/>
      <c r="PGU21" s="93"/>
      <c r="PGV21" s="93"/>
      <c r="PGW21" s="93"/>
      <c r="PGX21" s="93"/>
      <c r="PGY21" s="93"/>
      <c r="PGZ21" s="93"/>
      <c r="PHA21" s="93"/>
      <c r="PHB21" s="93"/>
      <c r="PHC21" s="93"/>
      <c r="PHD21" s="93"/>
      <c r="PHE21" s="93"/>
      <c r="PHF21" s="93"/>
      <c r="PHG21" s="93"/>
      <c r="PHH21" s="93"/>
      <c r="PHI21" s="93"/>
      <c r="PHJ21" s="93"/>
      <c r="PHK21" s="93"/>
      <c r="PHL21" s="93"/>
      <c r="PHM21" s="93"/>
      <c r="PHN21" s="93"/>
      <c r="PHO21" s="93"/>
      <c r="PHP21" s="93"/>
      <c r="PHQ21" s="93"/>
      <c r="PHR21" s="93"/>
      <c r="PHS21" s="93"/>
      <c r="PHT21" s="93"/>
      <c r="PHU21" s="93"/>
      <c r="PHV21" s="93"/>
      <c r="PHW21" s="93"/>
      <c r="PHX21" s="93"/>
      <c r="PHY21" s="93"/>
      <c r="PHZ21" s="93"/>
      <c r="PIA21" s="93"/>
      <c r="PIB21" s="93"/>
      <c r="PIC21" s="93"/>
      <c r="PID21" s="93"/>
      <c r="PIE21" s="93"/>
      <c r="PIF21" s="93"/>
      <c r="PIG21" s="93"/>
      <c r="PIH21" s="93"/>
      <c r="PII21" s="93"/>
      <c r="PIJ21" s="93"/>
      <c r="PIK21" s="93"/>
      <c r="PIL21" s="93"/>
      <c r="PIM21" s="93"/>
      <c r="PIN21" s="93"/>
      <c r="PIO21" s="93"/>
      <c r="PIP21" s="93"/>
      <c r="PIQ21" s="93"/>
      <c r="PIR21" s="93"/>
      <c r="PIS21" s="93"/>
      <c r="PIT21" s="93"/>
      <c r="PIU21" s="93"/>
      <c r="PIV21" s="93"/>
      <c r="PIW21" s="93"/>
      <c r="PIX21" s="93"/>
      <c r="PIY21" s="93"/>
      <c r="PIZ21" s="93"/>
      <c r="PJA21" s="93"/>
      <c r="PJB21" s="93"/>
      <c r="PJC21" s="93"/>
      <c r="PJD21" s="93"/>
      <c r="PJE21" s="93"/>
      <c r="PJF21" s="93"/>
      <c r="PJG21" s="93"/>
      <c r="PJH21" s="93"/>
      <c r="PJI21" s="93"/>
      <c r="PJJ21" s="93"/>
      <c r="PJK21" s="93"/>
      <c r="PJL21" s="93"/>
      <c r="PJM21" s="93"/>
      <c r="PJN21" s="93"/>
      <c r="PJO21" s="93"/>
      <c r="PJP21" s="93"/>
      <c r="PJQ21" s="93"/>
      <c r="PJR21" s="93"/>
      <c r="PJS21" s="93"/>
      <c r="PJT21" s="93"/>
      <c r="PJU21" s="93"/>
      <c r="PJV21" s="93"/>
      <c r="PJW21" s="93"/>
      <c r="PJX21" s="93"/>
      <c r="PJY21" s="93"/>
      <c r="PJZ21" s="93"/>
      <c r="PKA21" s="93"/>
      <c r="PKB21" s="93"/>
      <c r="PKC21" s="93"/>
      <c r="PKD21" s="93"/>
      <c r="PKE21" s="93"/>
      <c r="PKF21" s="93"/>
      <c r="PKG21" s="93"/>
      <c r="PKH21" s="93"/>
      <c r="PKI21" s="93"/>
      <c r="PKJ21" s="93"/>
      <c r="PKK21" s="93"/>
      <c r="PKL21" s="93"/>
      <c r="PKM21" s="93"/>
      <c r="PKN21" s="93"/>
      <c r="PKO21" s="93"/>
      <c r="PKP21" s="93"/>
      <c r="PKQ21" s="93"/>
      <c r="PKR21" s="93"/>
      <c r="PKS21" s="93"/>
      <c r="PKT21" s="93"/>
      <c r="PKU21" s="93"/>
      <c r="PKV21" s="93"/>
      <c r="PKW21" s="93"/>
      <c r="PKX21" s="93"/>
      <c r="PKY21" s="93"/>
      <c r="PKZ21" s="93"/>
      <c r="PLA21" s="93"/>
      <c r="PLB21" s="93"/>
      <c r="PLC21" s="93"/>
      <c r="PLD21" s="93"/>
      <c r="PLE21" s="93"/>
      <c r="PLF21" s="93"/>
      <c r="PLG21" s="93"/>
      <c r="PLH21" s="93"/>
      <c r="PLI21" s="93"/>
      <c r="PLJ21" s="93"/>
      <c r="PLK21" s="93"/>
      <c r="PLL21" s="93"/>
      <c r="PLM21" s="93"/>
      <c r="PLN21" s="93"/>
      <c r="PLO21" s="93"/>
      <c r="PLP21" s="93"/>
      <c r="PLQ21" s="93"/>
      <c r="PLR21" s="93"/>
      <c r="PLS21" s="93"/>
      <c r="PLT21" s="93"/>
      <c r="PLU21" s="93"/>
      <c r="PLV21" s="93"/>
      <c r="PLW21" s="93"/>
      <c r="PLX21" s="93"/>
      <c r="PLY21" s="93"/>
      <c r="PLZ21" s="93"/>
      <c r="PMA21" s="93"/>
      <c r="PMB21" s="93"/>
      <c r="PMC21" s="93"/>
      <c r="PMD21" s="93"/>
      <c r="PME21" s="93"/>
      <c r="PMF21" s="93"/>
      <c r="PMG21" s="93"/>
      <c r="PMH21" s="93"/>
      <c r="PMI21" s="93"/>
      <c r="PMJ21" s="93"/>
      <c r="PMK21" s="93"/>
      <c r="PML21" s="93"/>
      <c r="PMM21" s="93"/>
      <c r="PMN21" s="93"/>
      <c r="PMO21" s="93"/>
      <c r="PMP21" s="93"/>
      <c r="PMQ21" s="93"/>
      <c r="PMR21" s="93"/>
      <c r="PMS21" s="93"/>
      <c r="PMT21" s="93"/>
      <c r="PMU21" s="93"/>
      <c r="PMV21" s="93"/>
      <c r="PMW21" s="93"/>
      <c r="PMX21" s="93"/>
      <c r="PMY21" s="93"/>
      <c r="PMZ21" s="93"/>
      <c r="PNA21" s="93"/>
      <c r="PNB21" s="93"/>
      <c r="PNC21" s="93"/>
      <c r="PND21" s="93"/>
      <c r="PNE21" s="93"/>
      <c r="PNF21" s="93"/>
      <c r="PNG21" s="93"/>
      <c r="PNH21" s="93"/>
      <c r="PNI21" s="93"/>
      <c r="PNJ21" s="93"/>
      <c r="PNK21" s="93"/>
      <c r="PNL21" s="93"/>
      <c r="PNM21" s="93"/>
      <c r="PNN21" s="93"/>
      <c r="PNO21" s="93"/>
      <c r="PNP21" s="93"/>
      <c r="PNQ21" s="93"/>
      <c r="PNR21" s="93"/>
      <c r="PNS21" s="93"/>
      <c r="PNT21" s="93"/>
      <c r="PNU21" s="93"/>
      <c r="PNV21" s="93"/>
      <c r="PNW21" s="93"/>
      <c r="PNX21" s="93"/>
      <c r="PNY21" s="93"/>
      <c r="PNZ21" s="93"/>
      <c r="POA21" s="93"/>
      <c r="POB21" s="93"/>
      <c r="POC21" s="93"/>
      <c r="POD21" s="93"/>
      <c r="POE21" s="93"/>
      <c r="POF21" s="93"/>
      <c r="POG21" s="93"/>
      <c r="POH21" s="93"/>
      <c r="POI21" s="93"/>
      <c r="POJ21" s="93"/>
      <c r="POK21" s="93"/>
      <c r="POL21" s="93"/>
      <c r="POM21" s="93"/>
      <c r="PON21" s="93"/>
      <c r="POO21" s="93"/>
      <c r="POP21" s="93"/>
      <c r="POQ21" s="93"/>
      <c r="POR21" s="93"/>
      <c r="POS21" s="93"/>
      <c r="POT21" s="93"/>
      <c r="POU21" s="93"/>
      <c r="POV21" s="93"/>
      <c r="POW21" s="93"/>
      <c r="POX21" s="93"/>
      <c r="POY21" s="93"/>
      <c r="POZ21" s="93"/>
      <c r="PPA21" s="93"/>
      <c r="PPB21" s="93"/>
      <c r="PPC21" s="93"/>
      <c r="PPD21" s="93"/>
      <c r="PPE21" s="93"/>
      <c r="PPF21" s="93"/>
      <c r="PPG21" s="93"/>
      <c r="PPH21" s="93"/>
      <c r="PPI21" s="93"/>
      <c r="PPJ21" s="93"/>
      <c r="PPK21" s="93"/>
      <c r="PPL21" s="93"/>
      <c r="PPM21" s="93"/>
      <c r="PPN21" s="93"/>
      <c r="PPO21" s="93"/>
      <c r="PPP21" s="93"/>
      <c r="PPQ21" s="93"/>
      <c r="PPR21" s="93"/>
      <c r="PPS21" s="93"/>
      <c r="PPT21" s="93"/>
      <c r="PPU21" s="93"/>
      <c r="PPV21" s="93"/>
      <c r="PPW21" s="93"/>
      <c r="PPX21" s="93"/>
      <c r="PPY21" s="93"/>
      <c r="PPZ21" s="93"/>
      <c r="PQA21" s="93"/>
      <c r="PQB21" s="93"/>
      <c r="PQC21" s="93"/>
      <c r="PQD21" s="93"/>
      <c r="PQE21" s="93"/>
      <c r="PQF21" s="93"/>
      <c r="PQG21" s="93"/>
      <c r="PQH21" s="93"/>
      <c r="PQI21" s="93"/>
      <c r="PQJ21" s="93"/>
      <c r="PQK21" s="93"/>
      <c r="PQL21" s="93"/>
      <c r="PQM21" s="93"/>
      <c r="PQN21" s="93"/>
      <c r="PQO21" s="93"/>
      <c r="PQP21" s="93"/>
      <c r="PQQ21" s="93"/>
      <c r="PQR21" s="93"/>
      <c r="PQS21" s="93"/>
      <c r="PQT21" s="93"/>
      <c r="PQU21" s="93"/>
      <c r="PQV21" s="93"/>
      <c r="PQW21" s="93"/>
      <c r="PQX21" s="93"/>
      <c r="PQY21" s="93"/>
      <c r="PQZ21" s="93"/>
      <c r="PRA21" s="93"/>
      <c r="PRB21" s="93"/>
      <c r="PRC21" s="93"/>
      <c r="PRD21" s="93"/>
      <c r="PRE21" s="93"/>
      <c r="PRF21" s="93"/>
      <c r="PRG21" s="93"/>
      <c r="PRH21" s="93"/>
      <c r="PRI21" s="93"/>
      <c r="PRJ21" s="93"/>
      <c r="PRK21" s="93"/>
      <c r="PRL21" s="93"/>
      <c r="PRM21" s="93"/>
      <c r="PRN21" s="93"/>
      <c r="PRO21" s="93"/>
      <c r="PRP21" s="93"/>
      <c r="PRQ21" s="93"/>
      <c r="PRR21" s="93"/>
      <c r="PRS21" s="93"/>
      <c r="PRT21" s="93"/>
      <c r="PRU21" s="93"/>
      <c r="PRV21" s="93"/>
      <c r="PRW21" s="93"/>
      <c r="PRX21" s="93"/>
      <c r="PRY21" s="93"/>
      <c r="PRZ21" s="93"/>
      <c r="PSA21" s="93"/>
      <c r="PSB21" s="93"/>
      <c r="PSC21" s="93"/>
      <c r="PSD21" s="93"/>
      <c r="PSE21" s="93"/>
      <c r="PSF21" s="93"/>
      <c r="PSG21" s="93"/>
      <c r="PSH21" s="93"/>
      <c r="PSI21" s="93"/>
      <c r="PSJ21" s="93"/>
      <c r="PSK21" s="93"/>
      <c r="PSL21" s="93"/>
      <c r="PSM21" s="93"/>
      <c r="PSN21" s="93"/>
      <c r="PSO21" s="93"/>
      <c r="PSP21" s="93"/>
      <c r="PSQ21" s="93"/>
      <c r="PSR21" s="93"/>
      <c r="PSS21" s="93"/>
      <c r="PST21" s="93"/>
      <c r="PSU21" s="93"/>
      <c r="PSV21" s="93"/>
      <c r="PSW21" s="93"/>
      <c r="PSX21" s="93"/>
      <c r="PSY21" s="93"/>
      <c r="PSZ21" s="93"/>
      <c r="PTA21" s="93"/>
      <c r="PTB21" s="93"/>
      <c r="PTC21" s="93"/>
      <c r="PTD21" s="93"/>
      <c r="PTE21" s="93"/>
      <c r="PTF21" s="93"/>
      <c r="PTG21" s="93"/>
      <c r="PTH21" s="93"/>
      <c r="PTI21" s="93"/>
      <c r="PTJ21" s="93"/>
      <c r="PTK21" s="93"/>
      <c r="PTL21" s="93"/>
      <c r="PTM21" s="93"/>
      <c r="PTN21" s="93"/>
      <c r="PTO21" s="93"/>
      <c r="PTP21" s="93"/>
      <c r="PTQ21" s="93"/>
      <c r="PTR21" s="93"/>
      <c r="PTS21" s="93"/>
      <c r="PTT21" s="93"/>
      <c r="PTU21" s="93"/>
      <c r="PTV21" s="93"/>
      <c r="PTW21" s="93"/>
      <c r="PTX21" s="93"/>
      <c r="PTY21" s="93"/>
      <c r="PTZ21" s="93"/>
      <c r="PUA21" s="93"/>
      <c r="PUB21" s="93"/>
      <c r="PUC21" s="93"/>
      <c r="PUD21" s="93"/>
      <c r="PUE21" s="93"/>
      <c r="PUF21" s="93"/>
      <c r="PUG21" s="93"/>
      <c r="PUH21" s="93"/>
      <c r="PUI21" s="93"/>
      <c r="PUJ21" s="93"/>
      <c r="PUK21" s="93"/>
      <c r="PUL21" s="93"/>
      <c r="PUM21" s="93"/>
      <c r="PUN21" s="93"/>
      <c r="PUO21" s="93"/>
      <c r="PUP21" s="93"/>
      <c r="PUQ21" s="93"/>
      <c r="PUR21" s="93"/>
      <c r="PUS21" s="93"/>
      <c r="PUT21" s="93"/>
      <c r="PUU21" s="93"/>
      <c r="PUV21" s="93"/>
      <c r="PUW21" s="93"/>
      <c r="PUX21" s="93"/>
      <c r="PUY21" s="93"/>
      <c r="PUZ21" s="93"/>
      <c r="PVA21" s="93"/>
      <c r="PVB21" s="93"/>
      <c r="PVC21" s="93"/>
      <c r="PVD21" s="93"/>
      <c r="PVE21" s="93"/>
      <c r="PVF21" s="93"/>
      <c r="PVG21" s="93"/>
      <c r="PVH21" s="93"/>
      <c r="PVI21" s="93"/>
      <c r="PVJ21" s="93"/>
      <c r="PVK21" s="93"/>
      <c r="PVL21" s="93"/>
      <c r="PVM21" s="93"/>
      <c r="PVN21" s="93"/>
      <c r="PVO21" s="93"/>
      <c r="PVP21" s="93"/>
      <c r="PVQ21" s="93"/>
      <c r="PVR21" s="93"/>
      <c r="PVS21" s="93"/>
      <c r="PVT21" s="93"/>
      <c r="PVU21" s="93"/>
      <c r="PVV21" s="93"/>
      <c r="PVW21" s="93"/>
      <c r="PVX21" s="93"/>
      <c r="PVY21" s="93"/>
      <c r="PVZ21" s="93"/>
      <c r="PWA21" s="93"/>
      <c r="PWB21" s="93"/>
      <c r="PWC21" s="93"/>
      <c r="PWD21" s="93"/>
      <c r="PWE21" s="93"/>
      <c r="PWF21" s="93"/>
      <c r="PWG21" s="93"/>
      <c r="PWH21" s="93"/>
      <c r="PWI21" s="93"/>
      <c r="PWJ21" s="93"/>
      <c r="PWK21" s="93"/>
      <c r="PWL21" s="93"/>
      <c r="PWM21" s="93"/>
      <c r="PWN21" s="93"/>
      <c r="PWO21" s="93"/>
      <c r="PWP21" s="93"/>
      <c r="PWQ21" s="93"/>
      <c r="PWR21" s="93"/>
      <c r="PWS21" s="93"/>
      <c r="PWT21" s="93"/>
      <c r="PWU21" s="93"/>
      <c r="PWV21" s="93"/>
      <c r="PWW21" s="93"/>
      <c r="PWX21" s="93"/>
      <c r="PWY21" s="93"/>
      <c r="PWZ21" s="93"/>
      <c r="PXA21" s="93"/>
      <c r="PXB21" s="93"/>
      <c r="PXC21" s="93"/>
      <c r="PXD21" s="93"/>
      <c r="PXE21" s="93"/>
      <c r="PXF21" s="93"/>
      <c r="PXG21" s="93"/>
      <c r="PXH21" s="93"/>
      <c r="PXI21" s="93"/>
      <c r="PXJ21" s="93"/>
      <c r="PXK21" s="93"/>
      <c r="PXL21" s="93"/>
      <c r="PXM21" s="93"/>
      <c r="PXN21" s="93"/>
      <c r="PXO21" s="93"/>
      <c r="PXP21" s="93"/>
      <c r="PXQ21" s="93"/>
      <c r="PXR21" s="93"/>
      <c r="PXS21" s="93"/>
      <c r="PXT21" s="93"/>
      <c r="PXU21" s="93"/>
      <c r="PXV21" s="93"/>
      <c r="PXW21" s="93"/>
      <c r="PXX21" s="93"/>
      <c r="PXY21" s="93"/>
      <c r="PXZ21" s="93"/>
      <c r="PYA21" s="93"/>
      <c r="PYB21" s="93"/>
      <c r="PYC21" s="93"/>
      <c r="PYD21" s="93"/>
      <c r="PYE21" s="93"/>
      <c r="PYF21" s="93"/>
      <c r="PYG21" s="93"/>
      <c r="PYH21" s="93"/>
      <c r="PYI21" s="93"/>
      <c r="PYJ21" s="93"/>
      <c r="PYK21" s="93"/>
      <c r="PYL21" s="93"/>
      <c r="PYM21" s="93"/>
      <c r="PYN21" s="93"/>
      <c r="PYO21" s="93"/>
      <c r="PYP21" s="93"/>
      <c r="PYQ21" s="93"/>
      <c r="PYR21" s="93"/>
      <c r="PYS21" s="93"/>
      <c r="PYT21" s="93"/>
      <c r="PYU21" s="93"/>
      <c r="PYV21" s="93"/>
      <c r="PYW21" s="93"/>
      <c r="PYX21" s="93"/>
      <c r="PYY21" s="93"/>
      <c r="PYZ21" s="93"/>
      <c r="PZA21" s="93"/>
      <c r="PZB21" s="93"/>
      <c r="PZC21" s="93"/>
      <c r="PZD21" s="93"/>
      <c r="PZE21" s="93"/>
      <c r="PZF21" s="93"/>
      <c r="PZG21" s="93"/>
      <c r="PZH21" s="93"/>
      <c r="PZI21" s="93"/>
      <c r="PZJ21" s="93"/>
      <c r="PZK21" s="93"/>
      <c r="PZL21" s="93"/>
      <c r="PZM21" s="93"/>
      <c r="PZN21" s="93"/>
      <c r="PZO21" s="93"/>
      <c r="PZP21" s="93"/>
      <c r="PZQ21" s="93"/>
      <c r="PZR21" s="93"/>
      <c r="PZS21" s="93"/>
      <c r="PZT21" s="93"/>
      <c r="PZU21" s="93"/>
      <c r="PZV21" s="93"/>
      <c r="PZW21" s="93"/>
      <c r="PZX21" s="93"/>
      <c r="PZY21" s="93"/>
      <c r="PZZ21" s="93"/>
      <c r="QAA21" s="93"/>
      <c r="QAB21" s="93"/>
      <c r="QAC21" s="93"/>
      <c r="QAD21" s="93"/>
      <c r="QAE21" s="93"/>
      <c r="QAF21" s="93"/>
      <c r="QAG21" s="93"/>
      <c r="QAH21" s="93"/>
      <c r="QAI21" s="93"/>
      <c r="QAJ21" s="93"/>
      <c r="QAK21" s="93"/>
      <c r="QAL21" s="93"/>
      <c r="QAM21" s="93"/>
      <c r="QAN21" s="93"/>
      <c r="QAO21" s="93"/>
      <c r="QAP21" s="93"/>
      <c r="QAQ21" s="93"/>
      <c r="QAR21" s="93"/>
      <c r="QAS21" s="93"/>
      <c r="QAT21" s="93"/>
      <c r="QAU21" s="93"/>
      <c r="QAV21" s="93"/>
      <c r="QAW21" s="93"/>
      <c r="QAX21" s="93"/>
      <c r="QAY21" s="93"/>
      <c r="QAZ21" s="93"/>
      <c r="QBA21" s="93"/>
      <c r="QBB21" s="93"/>
      <c r="QBC21" s="93"/>
      <c r="QBD21" s="93"/>
      <c r="QBE21" s="93"/>
      <c r="QBF21" s="93"/>
      <c r="QBG21" s="93"/>
      <c r="QBH21" s="93"/>
      <c r="QBI21" s="93"/>
      <c r="QBJ21" s="93"/>
      <c r="QBK21" s="93"/>
      <c r="QBL21" s="93"/>
      <c r="QBM21" s="93"/>
      <c r="QBN21" s="93"/>
      <c r="QBO21" s="93"/>
      <c r="QBP21" s="93"/>
      <c r="QBQ21" s="93"/>
      <c r="QBR21" s="93"/>
      <c r="QBS21" s="93"/>
      <c r="QBT21" s="93"/>
      <c r="QBU21" s="93"/>
      <c r="QBV21" s="93"/>
      <c r="QBW21" s="93"/>
      <c r="QBX21" s="93"/>
      <c r="QBY21" s="93"/>
      <c r="QBZ21" s="93"/>
      <c r="QCA21" s="93"/>
      <c r="QCB21" s="93"/>
      <c r="QCC21" s="93"/>
      <c r="QCD21" s="93"/>
      <c r="QCE21" s="93"/>
      <c r="QCF21" s="93"/>
      <c r="QCG21" s="93"/>
      <c r="QCH21" s="93"/>
      <c r="QCI21" s="93"/>
      <c r="QCJ21" s="93"/>
      <c r="QCK21" s="93"/>
      <c r="QCL21" s="93"/>
      <c r="QCM21" s="93"/>
      <c r="QCN21" s="93"/>
      <c r="QCO21" s="93"/>
      <c r="QCP21" s="93"/>
      <c r="QCQ21" s="93"/>
      <c r="QCR21" s="93"/>
      <c r="QCS21" s="93"/>
      <c r="QCT21" s="93"/>
      <c r="QCU21" s="93"/>
      <c r="QCV21" s="93"/>
      <c r="QCW21" s="93"/>
      <c r="QCX21" s="93"/>
      <c r="QCY21" s="93"/>
      <c r="QCZ21" s="93"/>
      <c r="QDA21" s="93"/>
      <c r="QDB21" s="93"/>
      <c r="QDC21" s="93"/>
      <c r="QDD21" s="93"/>
      <c r="QDE21" s="93"/>
      <c r="QDF21" s="93"/>
      <c r="QDG21" s="93"/>
      <c r="QDH21" s="93"/>
      <c r="QDI21" s="93"/>
      <c r="QDJ21" s="93"/>
      <c r="QDK21" s="93"/>
      <c r="QDL21" s="93"/>
      <c r="QDM21" s="93"/>
      <c r="QDN21" s="93"/>
      <c r="QDO21" s="93"/>
      <c r="QDP21" s="93"/>
      <c r="QDQ21" s="93"/>
      <c r="QDR21" s="93"/>
      <c r="QDS21" s="93"/>
      <c r="QDT21" s="93"/>
      <c r="QDU21" s="93"/>
      <c r="QDV21" s="93"/>
      <c r="QDW21" s="93"/>
      <c r="QDX21" s="93"/>
      <c r="QDY21" s="93"/>
      <c r="QDZ21" s="93"/>
      <c r="QEA21" s="93"/>
      <c r="QEB21" s="93"/>
      <c r="QEC21" s="93"/>
      <c r="QED21" s="93"/>
      <c r="QEE21" s="93"/>
      <c r="QEF21" s="93"/>
      <c r="QEG21" s="93"/>
      <c r="QEH21" s="93"/>
      <c r="QEI21" s="93"/>
      <c r="QEJ21" s="93"/>
      <c r="QEK21" s="93"/>
      <c r="QEL21" s="93"/>
      <c r="QEM21" s="93"/>
      <c r="QEN21" s="93"/>
      <c r="QEO21" s="93"/>
      <c r="QEP21" s="93"/>
      <c r="QEQ21" s="93"/>
      <c r="QER21" s="93"/>
      <c r="QES21" s="93"/>
      <c r="QET21" s="93"/>
      <c r="QEU21" s="93"/>
      <c r="QEV21" s="93"/>
      <c r="QEW21" s="93"/>
      <c r="QEX21" s="93"/>
      <c r="QEY21" s="93"/>
      <c r="QEZ21" s="93"/>
      <c r="QFA21" s="93"/>
      <c r="QFB21" s="93"/>
      <c r="QFC21" s="93"/>
      <c r="QFD21" s="93"/>
      <c r="QFE21" s="93"/>
      <c r="QFF21" s="93"/>
      <c r="QFG21" s="93"/>
      <c r="QFH21" s="93"/>
      <c r="QFI21" s="93"/>
      <c r="QFJ21" s="93"/>
      <c r="QFK21" s="93"/>
      <c r="QFL21" s="93"/>
      <c r="QFM21" s="93"/>
      <c r="QFN21" s="93"/>
      <c r="QFO21" s="93"/>
      <c r="QFP21" s="93"/>
      <c r="QFQ21" s="93"/>
      <c r="QFR21" s="93"/>
      <c r="QFS21" s="93"/>
      <c r="QFT21" s="93"/>
      <c r="QFU21" s="93"/>
      <c r="QFV21" s="93"/>
      <c r="QFW21" s="93"/>
      <c r="QFX21" s="93"/>
      <c r="QFY21" s="93"/>
      <c r="QFZ21" s="93"/>
      <c r="QGA21" s="93"/>
      <c r="QGB21" s="93"/>
      <c r="QGC21" s="93"/>
      <c r="QGD21" s="93"/>
      <c r="QGE21" s="93"/>
      <c r="QGF21" s="93"/>
      <c r="QGG21" s="93"/>
      <c r="QGH21" s="93"/>
      <c r="QGI21" s="93"/>
      <c r="QGJ21" s="93"/>
      <c r="QGK21" s="93"/>
      <c r="QGL21" s="93"/>
      <c r="QGM21" s="93"/>
      <c r="QGN21" s="93"/>
      <c r="QGO21" s="93"/>
      <c r="QGP21" s="93"/>
      <c r="QGQ21" s="93"/>
      <c r="QGR21" s="93"/>
      <c r="QGS21" s="93"/>
      <c r="QGT21" s="93"/>
      <c r="QGU21" s="93"/>
      <c r="QGV21" s="93"/>
      <c r="QGW21" s="93"/>
      <c r="QGX21" s="93"/>
      <c r="QGY21" s="93"/>
      <c r="QGZ21" s="93"/>
      <c r="QHA21" s="93"/>
      <c r="QHB21" s="93"/>
      <c r="QHC21" s="93"/>
      <c r="QHD21" s="93"/>
      <c r="QHE21" s="93"/>
      <c r="QHF21" s="93"/>
      <c r="QHG21" s="93"/>
      <c r="QHH21" s="93"/>
      <c r="QHI21" s="93"/>
      <c r="QHJ21" s="93"/>
      <c r="QHK21" s="93"/>
      <c r="QHL21" s="93"/>
      <c r="QHM21" s="93"/>
      <c r="QHN21" s="93"/>
      <c r="QHO21" s="93"/>
      <c r="QHP21" s="93"/>
      <c r="QHQ21" s="93"/>
      <c r="QHR21" s="93"/>
      <c r="QHS21" s="93"/>
      <c r="QHT21" s="93"/>
      <c r="QHU21" s="93"/>
      <c r="QHV21" s="93"/>
      <c r="QHW21" s="93"/>
      <c r="QHX21" s="93"/>
      <c r="QHY21" s="93"/>
      <c r="QHZ21" s="93"/>
      <c r="QIA21" s="93"/>
      <c r="QIB21" s="93"/>
      <c r="QIC21" s="93"/>
      <c r="QID21" s="93"/>
      <c r="QIE21" s="93"/>
      <c r="QIF21" s="93"/>
      <c r="QIG21" s="93"/>
      <c r="QIH21" s="93"/>
      <c r="QII21" s="93"/>
      <c r="QIJ21" s="93"/>
      <c r="QIK21" s="93"/>
      <c r="QIL21" s="93"/>
      <c r="QIM21" s="93"/>
      <c r="QIN21" s="93"/>
      <c r="QIO21" s="93"/>
      <c r="QIP21" s="93"/>
      <c r="QIQ21" s="93"/>
      <c r="QIR21" s="93"/>
      <c r="QIS21" s="93"/>
      <c r="QIT21" s="93"/>
      <c r="QIU21" s="93"/>
      <c r="QIV21" s="93"/>
      <c r="QIW21" s="93"/>
      <c r="QIX21" s="93"/>
      <c r="QIY21" s="93"/>
      <c r="QIZ21" s="93"/>
      <c r="QJA21" s="93"/>
      <c r="QJB21" s="93"/>
      <c r="QJC21" s="93"/>
      <c r="QJD21" s="93"/>
      <c r="QJE21" s="93"/>
      <c r="QJF21" s="93"/>
      <c r="QJG21" s="93"/>
      <c r="QJH21" s="93"/>
      <c r="QJI21" s="93"/>
      <c r="QJJ21" s="93"/>
      <c r="QJK21" s="93"/>
      <c r="QJL21" s="93"/>
      <c r="QJM21" s="93"/>
      <c r="QJN21" s="93"/>
      <c r="QJO21" s="93"/>
      <c r="QJP21" s="93"/>
      <c r="QJQ21" s="93"/>
      <c r="QJR21" s="93"/>
      <c r="QJS21" s="93"/>
      <c r="QJT21" s="93"/>
      <c r="QJU21" s="93"/>
      <c r="QJV21" s="93"/>
      <c r="QJW21" s="93"/>
      <c r="QJX21" s="93"/>
      <c r="QJY21" s="93"/>
      <c r="QJZ21" s="93"/>
      <c r="QKA21" s="93"/>
      <c r="QKB21" s="93"/>
      <c r="QKC21" s="93"/>
      <c r="QKD21" s="93"/>
      <c r="QKE21" s="93"/>
      <c r="QKF21" s="93"/>
      <c r="QKG21" s="93"/>
      <c r="QKH21" s="93"/>
      <c r="QKI21" s="93"/>
      <c r="QKJ21" s="93"/>
      <c r="QKK21" s="93"/>
      <c r="QKL21" s="93"/>
      <c r="QKM21" s="93"/>
      <c r="QKN21" s="93"/>
      <c r="QKO21" s="93"/>
      <c r="QKP21" s="93"/>
      <c r="QKQ21" s="93"/>
      <c r="QKR21" s="93"/>
      <c r="QKS21" s="93"/>
      <c r="QKT21" s="93"/>
      <c r="QKU21" s="93"/>
      <c r="QKV21" s="93"/>
      <c r="QKW21" s="93"/>
      <c r="QKX21" s="93"/>
      <c r="QKY21" s="93"/>
      <c r="QKZ21" s="93"/>
      <c r="QLA21" s="93"/>
      <c r="QLB21" s="93"/>
      <c r="QLC21" s="93"/>
      <c r="QLD21" s="93"/>
      <c r="QLE21" s="93"/>
      <c r="QLF21" s="93"/>
      <c r="QLG21" s="93"/>
      <c r="QLH21" s="93"/>
      <c r="QLI21" s="93"/>
      <c r="QLJ21" s="93"/>
      <c r="QLK21" s="93"/>
      <c r="QLL21" s="93"/>
      <c r="QLM21" s="93"/>
      <c r="QLN21" s="93"/>
      <c r="QLO21" s="93"/>
      <c r="QLP21" s="93"/>
      <c r="QLQ21" s="93"/>
      <c r="QLR21" s="93"/>
      <c r="QLS21" s="93"/>
      <c r="QLT21" s="93"/>
      <c r="QLU21" s="93"/>
      <c r="QLV21" s="93"/>
      <c r="QLW21" s="93"/>
      <c r="QLX21" s="93"/>
      <c r="QLY21" s="93"/>
      <c r="QLZ21" s="93"/>
      <c r="QMA21" s="93"/>
      <c r="QMB21" s="93"/>
      <c r="QMC21" s="93"/>
      <c r="QMD21" s="93"/>
      <c r="QME21" s="93"/>
      <c r="QMF21" s="93"/>
      <c r="QMG21" s="93"/>
      <c r="QMH21" s="93"/>
      <c r="QMI21" s="93"/>
      <c r="QMJ21" s="93"/>
      <c r="QMK21" s="93"/>
      <c r="QML21" s="93"/>
      <c r="QMM21" s="93"/>
      <c r="QMN21" s="93"/>
      <c r="QMO21" s="93"/>
      <c r="QMP21" s="93"/>
      <c r="QMQ21" s="93"/>
      <c r="QMR21" s="93"/>
      <c r="QMS21" s="93"/>
      <c r="QMT21" s="93"/>
      <c r="QMU21" s="93"/>
      <c r="QMV21" s="93"/>
      <c r="QMW21" s="93"/>
      <c r="QMX21" s="93"/>
      <c r="QMY21" s="93"/>
      <c r="QMZ21" s="93"/>
      <c r="QNA21" s="93"/>
      <c r="QNB21" s="93"/>
      <c r="QNC21" s="93"/>
      <c r="QND21" s="93"/>
      <c r="QNE21" s="93"/>
      <c r="QNF21" s="93"/>
      <c r="QNG21" s="93"/>
      <c r="QNH21" s="93"/>
      <c r="QNI21" s="93"/>
      <c r="QNJ21" s="93"/>
      <c r="QNK21" s="93"/>
      <c r="QNL21" s="93"/>
      <c r="QNM21" s="93"/>
      <c r="QNN21" s="93"/>
      <c r="QNO21" s="93"/>
      <c r="QNP21" s="93"/>
      <c r="QNQ21" s="93"/>
      <c r="QNR21" s="93"/>
      <c r="QNS21" s="93"/>
      <c r="QNT21" s="93"/>
      <c r="QNU21" s="93"/>
      <c r="QNV21" s="93"/>
      <c r="QNW21" s="93"/>
      <c r="QNX21" s="93"/>
      <c r="QNY21" s="93"/>
      <c r="QNZ21" s="93"/>
      <c r="QOA21" s="93"/>
      <c r="QOB21" s="93"/>
      <c r="QOC21" s="93"/>
      <c r="QOD21" s="93"/>
      <c r="QOE21" s="93"/>
      <c r="QOF21" s="93"/>
      <c r="QOG21" s="93"/>
      <c r="QOH21" s="93"/>
      <c r="QOI21" s="93"/>
      <c r="QOJ21" s="93"/>
      <c r="QOK21" s="93"/>
      <c r="QOL21" s="93"/>
      <c r="QOM21" s="93"/>
      <c r="QON21" s="93"/>
      <c r="QOO21" s="93"/>
      <c r="QOP21" s="93"/>
      <c r="QOQ21" s="93"/>
      <c r="QOR21" s="93"/>
      <c r="QOS21" s="93"/>
      <c r="QOT21" s="93"/>
      <c r="QOU21" s="93"/>
      <c r="QOV21" s="93"/>
      <c r="QOW21" s="93"/>
      <c r="QOX21" s="93"/>
      <c r="QOY21" s="93"/>
      <c r="QOZ21" s="93"/>
      <c r="QPA21" s="93"/>
      <c r="QPB21" s="93"/>
      <c r="QPC21" s="93"/>
      <c r="QPD21" s="93"/>
      <c r="QPE21" s="93"/>
      <c r="QPF21" s="93"/>
      <c r="QPG21" s="93"/>
      <c r="QPH21" s="93"/>
      <c r="QPI21" s="93"/>
      <c r="QPJ21" s="93"/>
      <c r="QPK21" s="93"/>
      <c r="QPL21" s="93"/>
      <c r="QPM21" s="93"/>
      <c r="QPN21" s="93"/>
      <c r="QPO21" s="93"/>
      <c r="QPP21" s="93"/>
      <c r="QPQ21" s="93"/>
      <c r="QPR21" s="93"/>
      <c r="QPS21" s="93"/>
      <c r="QPT21" s="93"/>
      <c r="QPU21" s="93"/>
      <c r="QPV21" s="93"/>
      <c r="QPW21" s="93"/>
      <c r="QPX21" s="93"/>
      <c r="QPY21" s="93"/>
      <c r="QPZ21" s="93"/>
      <c r="QQA21" s="93"/>
      <c r="QQB21" s="93"/>
      <c r="QQC21" s="93"/>
      <c r="QQD21" s="93"/>
      <c r="QQE21" s="93"/>
      <c r="QQF21" s="93"/>
      <c r="QQG21" s="93"/>
      <c r="QQH21" s="93"/>
      <c r="QQI21" s="93"/>
      <c r="QQJ21" s="93"/>
      <c r="QQK21" s="93"/>
      <c r="QQL21" s="93"/>
      <c r="QQM21" s="93"/>
      <c r="QQN21" s="93"/>
      <c r="QQO21" s="93"/>
      <c r="QQP21" s="93"/>
      <c r="QQQ21" s="93"/>
      <c r="QQR21" s="93"/>
      <c r="QQS21" s="93"/>
      <c r="QQT21" s="93"/>
      <c r="QQU21" s="93"/>
      <c r="QQV21" s="93"/>
      <c r="QQW21" s="93"/>
      <c r="QQX21" s="93"/>
      <c r="QQY21" s="93"/>
      <c r="QQZ21" s="93"/>
      <c r="QRA21" s="93"/>
      <c r="QRB21" s="93"/>
      <c r="QRC21" s="93"/>
      <c r="QRD21" s="93"/>
      <c r="QRE21" s="93"/>
      <c r="QRF21" s="93"/>
      <c r="QRG21" s="93"/>
      <c r="QRH21" s="93"/>
      <c r="QRI21" s="93"/>
      <c r="QRJ21" s="93"/>
      <c r="QRK21" s="93"/>
      <c r="QRL21" s="93"/>
      <c r="QRM21" s="93"/>
      <c r="QRN21" s="93"/>
      <c r="QRO21" s="93"/>
      <c r="QRP21" s="93"/>
      <c r="QRQ21" s="93"/>
      <c r="QRR21" s="93"/>
      <c r="QRS21" s="93"/>
      <c r="QRT21" s="93"/>
      <c r="QRU21" s="93"/>
      <c r="QRV21" s="93"/>
      <c r="QRW21" s="93"/>
      <c r="QRX21" s="93"/>
      <c r="QRY21" s="93"/>
      <c r="QRZ21" s="93"/>
      <c r="QSA21" s="93"/>
      <c r="QSB21" s="93"/>
      <c r="QSC21" s="93"/>
      <c r="QSD21" s="93"/>
      <c r="QSE21" s="93"/>
      <c r="QSF21" s="93"/>
      <c r="QSG21" s="93"/>
      <c r="QSH21" s="93"/>
      <c r="QSI21" s="93"/>
      <c r="QSJ21" s="93"/>
      <c r="QSK21" s="93"/>
      <c r="QSL21" s="93"/>
      <c r="QSM21" s="93"/>
      <c r="QSN21" s="93"/>
      <c r="QSO21" s="93"/>
      <c r="QSP21" s="93"/>
      <c r="QSQ21" s="93"/>
      <c r="QSR21" s="93"/>
      <c r="QSS21" s="93"/>
      <c r="QST21" s="93"/>
      <c r="QSU21" s="93"/>
      <c r="QSV21" s="93"/>
      <c r="QSW21" s="93"/>
      <c r="QSX21" s="93"/>
      <c r="QSY21" s="93"/>
      <c r="QSZ21" s="93"/>
      <c r="QTA21" s="93"/>
      <c r="QTB21" s="93"/>
      <c r="QTC21" s="93"/>
      <c r="QTD21" s="93"/>
      <c r="QTE21" s="93"/>
      <c r="QTF21" s="93"/>
      <c r="QTG21" s="93"/>
      <c r="QTH21" s="93"/>
      <c r="QTI21" s="93"/>
      <c r="QTJ21" s="93"/>
      <c r="QTK21" s="93"/>
      <c r="QTL21" s="93"/>
      <c r="QTM21" s="93"/>
      <c r="QTN21" s="93"/>
      <c r="QTO21" s="93"/>
      <c r="QTP21" s="93"/>
      <c r="QTQ21" s="93"/>
      <c r="QTR21" s="93"/>
      <c r="QTS21" s="93"/>
      <c r="QTT21" s="93"/>
      <c r="QTU21" s="93"/>
      <c r="QTV21" s="93"/>
      <c r="QTW21" s="93"/>
      <c r="QTX21" s="93"/>
      <c r="QTY21" s="93"/>
      <c r="QTZ21" s="93"/>
      <c r="QUA21" s="93"/>
      <c r="QUB21" s="93"/>
      <c r="QUC21" s="93"/>
      <c r="QUD21" s="93"/>
      <c r="QUE21" s="93"/>
      <c r="QUF21" s="93"/>
      <c r="QUG21" s="93"/>
      <c r="QUH21" s="93"/>
      <c r="QUI21" s="93"/>
      <c r="QUJ21" s="93"/>
      <c r="QUK21" s="93"/>
      <c r="QUL21" s="93"/>
      <c r="QUM21" s="93"/>
      <c r="QUN21" s="93"/>
      <c r="QUO21" s="93"/>
      <c r="QUP21" s="93"/>
      <c r="QUQ21" s="93"/>
      <c r="QUR21" s="93"/>
      <c r="QUS21" s="93"/>
      <c r="QUT21" s="93"/>
      <c r="QUU21" s="93"/>
      <c r="QUV21" s="93"/>
      <c r="QUW21" s="93"/>
      <c r="QUX21" s="93"/>
      <c r="QUY21" s="93"/>
      <c r="QUZ21" s="93"/>
      <c r="QVA21" s="93"/>
      <c r="QVB21" s="93"/>
      <c r="QVC21" s="93"/>
      <c r="QVD21" s="93"/>
      <c r="QVE21" s="93"/>
      <c r="QVF21" s="93"/>
      <c r="QVG21" s="93"/>
      <c r="QVH21" s="93"/>
      <c r="QVI21" s="93"/>
      <c r="QVJ21" s="93"/>
      <c r="QVK21" s="93"/>
      <c r="QVL21" s="93"/>
      <c r="QVM21" s="93"/>
      <c r="QVN21" s="93"/>
      <c r="QVO21" s="93"/>
      <c r="QVP21" s="93"/>
      <c r="QVQ21" s="93"/>
      <c r="QVR21" s="93"/>
      <c r="QVS21" s="93"/>
      <c r="QVT21" s="93"/>
      <c r="QVU21" s="93"/>
      <c r="QVV21" s="93"/>
      <c r="QVW21" s="93"/>
      <c r="QVX21" s="93"/>
      <c r="QVY21" s="93"/>
      <c r="QVZ21" s="93"/>
      <c r="QWA21" s="93"/>
      <c r="QWB21" s="93"/>
      <c r="QWC21" s="93"/>
      <c r="QWD21" s="93"/>
      <c r="QWE21" s="93"/>
      <c r="QWF21" s="93"/>
      <c r="QWG21" s="93"/>
      <c r="QWH21" s="93"/>
      <c r="QWI21" s="93"/>
      <c r="QWJ21" s="93"/>
      <c r="QWK21" s="93"/>
      <c r="QWL21" s="93"/>
      <c r="QWM21" s="93"/>
      <c r="QWN21" s="93"/>
      <c r="QWO21" s="93"/>
      <c r="QWP21" s="93"/>
      <c r="QWQ21" s="93"/>
      <c r="QWR21" s="93"/>
      <c r="QWS21" s="93"/>
      <c r="QWT21" s="93"/>
      <c r="QWU21" s="93"/>
      <c r="QWV21" s="93"/>
      <c r="QWW21" s="93"/>
      <c r="QWX21" s="93"/>
      <c r="QWY21" s="93"/>
      <c r="QWZ21" s="93"/>
      <c r="QXA21" s="93"/>
      <c r="QXB21" s="93"/>
      <c r="QXC21" s="93"/>
      <c r="QXD21" s="93"/>
      <c r="QXE21" s="93"/>
      <c r="QXF21" s="93"/>
      <c r="QXG21" s="93"/>
      <c r="QXH21" s="93"/>
      <c r="QXI21" s="93"/>
      <c r="QXJ21" s="93"/>
      <c r="QXK21" s="93"/>
      <c r="QXL21" s="93"/>
      <c r="QXM21" s="93"/>
      <c r="QXN21" s="93"/>
      <c r="QXO21" s="93"/>
      <c r="QXP21" s="93"/>
      <c r="QXQ21" s="93"/>
      <c r="QXR21" s="93"/>
      <c r="QXS21" s="93"/>
      <c r="QXT21" s="93"/>
      <c r="QXU21" s="93"/>
      <c r="QXV21" s="93"/>
      <c r="QXW21" s="93"/>
      <c r="QXX21" s="93"/>
      <c r="QXY21" s="93"/>
      <c r="QXZ21" s="93"/>
      <c r="QYA21" s="93"/>
      <c r="QYB21" s="93"/>
      <c r="QYC21" s="93"/>
      <c r="QYD21" s="93"/>
      <c r="QYE21" s="93"/>
      <c r="QYF21" s="93"/>
      <c r="QYG21" s="93"/>
      <c r="QYH21" s="93"/>
      <c r="QYI21" s="93"/>
      <c r="QYJ21" s="93"/>
      <c r="QYK21" s="93"/>
      <c r="QYL21" s="93"/>
      <c r="QYM21" s="93"/>
      <c r="QYN21" s="93"/>
      <c r="QYO21" s="93"/>
      <c r="QYP21" s="93"/>
      <c r="QYQ21" s="93"/>
      <c r="QYR21" s="93"/>
      <c r="QYS21" s="93"/>
      <c r="QYT21" s="93"/>
      <c r="QYU21" s="93"/>
      <c r="QYV21" s="93"/>
      <c r="QYW21" s="93"/>
      <c r="QYX21" s="93"/>
      <c r="QYY21" s="93"/>
      <c r="QYZ21" s="93"/>
      <c r="QZA21" s="93"/>
      <c r="QZB21" s="93"/>
      <c r="QZC21" s="93"/>
      <c r="QZD21" s="93"/>
      <c r="QZE21" s="93"/>
      <c r="QZF21" s="93"/>
      <c r="QZG21" s="93"/>
      <c r="QZH21" s="93"/>
      <c r="QZI21" s="93"/>
      <c r="QZJ21" s="93"/>
      <c r="QZK21" s="93"/>
      <c r="QZL21" s="93"/>
      <c r="QZM21" s="93"/>
      <c r="QZN21" s="93"/>
      <c r="QZO21" s="93"/>
      <c r="QZP21" s="93"/>
      <c r="QZQ21" s="93"/>
      <c r="QZR21" s="93"/>
      <c r="QZS21" s="93"/>
      <c r="QZT21" s="93"/>
      <c r="QZU21" s="93"/>
      <c r="QZV21" s="93"/>
      <c r="QZW21" s="93"/>
      <c r="QZX21" s="93"/>
      <c r="QZY21" s="93"/>
      <c r="QZZ21" s="93"/>
      <c r="RAA21" s="93"/>
      <c r="RAB21" s="93"/>
      <c r="RAC21" s="93"/>
      <c r="RAD21" s="93"/>
      <c r="RAE21" s="93"/>
      <c r="RAF21" s="93"/>
      <c r="RAG21" s="93"/>
      <c r="RAH21" s="93"/>
      <c r="RAI21" s="93"/>
      <c r="RAJ21" s="93"/>
      <c r="RAK21" s="93"/>
      <c r="RAL21" s="93"/>
      <c r="RAM21" s="93"/>
      <c r="RAN21" s="93"/>
      <c r="RAO21" s="93"/>
      <c r="RAP21" s="93"/>
      <c r="RAQ21" s="93"/>
      <c r="RAR21" s="93"/>
      <c r="RAS21" s="93"/>
      <c r="RAT21" s="93"/>
      <c r="RAU21" s="93"/>
      <c r="RAV21" s="93"/>
      <c r="RAW21" s="93"/>
      <c r="RAX21" s="93"/>
      <c r="RAY21" s="93"/>
      <c r="RAZ21" s="93"/>
      <c r="RBA21" s="93"/>
      <c r="RBB21" s="93"/>
      <c r="RBC21" s="93"/>
      <c r="RBD21" s="93"/>
      <c r="RBE21" s="93"/>
      <c r="RBF21" s="93"/>
      <c r="RBG21" s="93"/>
      <c r="RBH21" s="93"/>
      <c r="RBI21" s="93"/>
      <c r="RBJ21" s="93"/>
      <c r="RBK21" s="93"/>
      <c r="RBL21" s="93"/>
      <c r="RBM21" s="93"/>
      <c r="RBN21" s="93"/>
      <c r="RBO21" s="93"/>
      <c r="RBP21" s="93"/>
      <c r="RBQ21" s="93"/>
      <c r="RBR21" s="93"/>
      <c r="RBS21" s="93"/>
      <c r="RBT21" s="93"/>
      <c r="RBU21" s="93"/>
      <c r="RBV21" s="93"/>
      <c r="RBW21" s="93"/>
      <c r="RBX21" s="93"/>
      <c r="RBY21" s="93"/>
      <c r="RBZ21" s="93"/>
      <c r="RCA21" s="93"/>
      <c r="RCB21" s="93"/>
      <c r="RCC21" s="93"/>
      <c r="RCD21" s="93"/>
      <c r="RCE21" s="93"/>
      <c r="RCF21" s="93"/>
      <c r="RCG21" s="93"/>
      <c r="RCH21" s="93"/>
      <c r="RCI21" s="93"/>
      <c r="RCJ21" s="93"/>
      <c r="RCK21" s="93"/>
      <c r="RCL21" s="93"/>
      <c r="RCM21" s="93"/>
      <c r="RCN21" s="93"/>
      <c r="RCO21" s="93"/>
      <c r="RCP21" s="93"/>
      <c r="RCQ21" s="93"/>
      <c r="RCR21" s="93"/>
      <c r="RCS21" s="93"/>
      <c r="RCT21" s="93"/>
      <c r="RCU21" s="93"/>
      <c r="RCV21" s="93"/>
      <c r="RCW21" s="93"/>
      <c r="RCX21" s="93"/>
      <c r="RCY21" s="93"/>
      <c r="RCZ21" s="93"/>
      <c r="RDA21" s="93"/>
      <c r="RDB21" s="93"/>
      <c r="RDC21" s="93"/>
      <c r="RDD21" s="93"/>
      <c r="RDE21" s="93"/>
      <c r="RDF21" s="93"/>
      <c r="RDG21" s="93"/>
      <c r="RDH21" s="93"/>
      <c r="RDI21" s="93"/>
      <c r="RDJ21" s="93"/>
      <c r="RDK21" s="93"/>
      <c r="RDL21" s="93"/>
      <c r="RDM21" s="93"/>
      <c r="RDN21" s="93"/>
      <c r="RDO21" s="93"/>
      <c r="RDP21" s="93"/>
      <c r="RDQ21" s="93"/>
      <c r="RDR21" s="93"/>
      <c r="RDS21" s="93"/>
      <c r="RDT21" s="93"/>
      <c r="RDU21" s="93"/>
      <c r="RDV21" s="93"/>
      <c r="RDW21" s="93"/>
      <c r="RDX21" s="93"/>
      <c r="RDY21" s="93"/>
      <c r="RDZ21" s="93"/>
      <c r="REA21" s="93"/>
      <c r="REB21" s="93"/>
      <c r="REC21" s="93"/>
      <c r="RED21" s="93"/>
      <c r="REE21" s="93"/>
      <c r="REF21" s="93"/>
      <c r="REG21" s="93"/>
      <c r="REH21" s="93"/>
      <c r="REI21" s="93"/>
      <c r="REJ21" s="93"/>
      <c r="REK21" s="93"/>
      <c r="REL21" s="93"/>
      <c r="REM21" s="93"/>
      <c r="REN21" s="93"/>
      <c r="REO21" s="93"/>
      <c r="REP21" s="93"/>
      <c r="REQ21" s="93"/>
      <c r="RER21" s="93"/>
      <c r="RES21" s="93"/>
      <c r="RET21" s="93"/>
      <c r="REU21" s="93"/>
      <c r="REV21" s="93"/>
      <c r="REW21" s="93"/>
      <c r="REX21" s="93"/>
      <c r="REY21" s="93"/>
      <c r="REZ21" s="93"/>
      <c r="RFA21" s="93"/>
      <c r="RFB21" s="93"/>
      <c r="RFC21" s="93"/>
      <c r="RFD21" s="93"/>
      <c r="RFE21" s="93"/>
      <c r="RFF21" s="93"/>
      <c r="RFG21" s="93"/>
      <c r="RFH21" s="93"/>
      <c r="RFI21" s="93"/>
      <c r="RFJ21" s="93"/>
      <c r="RFK21" s="93"/>
      <c r="RFL21" s="93"/>
      <c r="RFM21" s="93"/>
      <c r="RFN21" s="93"/>
      <c r="RFO21" s="93"/>
      <c r="RFP21" s="93"/>
      <c r="RFQ21" s="93"/>
      <c r="RFR21" s="93"/>
      <c r="RFS21" s="93"/>
      <c r="RFT21" s="93"/>
      <c r="RFU21" s="93"/>
      <c r="RFV21" s="93"/>
      <c r="RFW21" s="93"/>
      <c r="RFX21" s="93"/>
      <c r="RFY21" s="93"/>
      <c r="RFZ21" s="93"/>
      <c r="RGA21" s="93"/>
      <c r="RGB21" s="93"/>
      <c r="RGC21" s="93"/>
      <c r="RGD21" s="93"/>
      <c r="RGE21" s="93"/>
      <c r="RGF21" s="93"/>
      <c r="RGG21" s="93"/>
      <c r="RGH21" s="93"/>
      <c r="RGI21" s="93"/>
      <c r="RGJ21" s="93"/>
      <c r="RGK21" s="93"/>
      <c r="RGL21" s="93"/>
      <c r="RGM21" s="93"/>
      <c r="RGN21" s="93"/>
      <c r="RGO21" s="93"/>
      <c r="RGP21" s="93"/>
      <c r="RGQ21" s="93"/>
      <c r="RGR21" s="93"/>
      <c r="RGS21" s="93"/>
      <c r="RGT21" s="93"/>
      <c r="RGU21" s="93"/>
      <c r="RGV21" s="93"/>
      <c r="RGW21" s="93"/>
      <c r="RGX21" s="93"/>
      <c r="RGY21" s="93"/>
      <c r="RGZ21" s="93"/>
      <c r="RHA21" s="93"/>
      <c r="RHB21" s="93"/>
      <c r="RHC21" s="93"/>
      <c r="RHD21" s="93"/>
      <c r="RHE21" s="93"/>
      <c r="RHF21" s="93"/>
      <c r="RHG21" s="93"/>
      <c r="RHH21" s="93"/>
      <c r="RHI21" s="93"/>
      <c r="RHJ21" s="93"/>
      <c r="RHK21" s="93"/>
      <c r="RHL21" s="93"/>
      <c r="RHM21" s="93"/>
      <c r="RHN21" s="93"/>
      <c r="RHO21" s="93"/>
      <c r="RHP21" s="93"/>
      <c r="RHQ21" s="93"/>
      <c r="RHR21" s="93"/>
      <c r="RHS21" s="93"/>
      <c r="RHT21" s="93"/>
      <c r="RHU21" s="93"/>
      <c r="RHV21" s="93"/>
      <c r="RHW21" s="93"/>
      <c r="RHX21" s="93"/>
      <c r="RHY21" s="93"/>
      <c r="RHZ21" s="93"/>
      <c r="RIA21" s="93"/>
      <c r="RIB21" s="93"/>
      <c r="RIC21" s="93"/>
      <c r="RID21" s="93"/>
      <c r="RIE21" s="93"/>
      <c r="RIF21" s="93"/>
      <c r="RIG21" s="93"/>
      <c r="RIH21" s="93"/>
      <c r="RII21" s="93"/>
      <c r="RIJ21" s="93"/>
      <c r="RIK21" s="93"/>
      <c r="RIL21" s="93"/>
      <c r="RIM21" s="93"/>
      <c r="RIN21" s="93"/>
      <c r="RIO21" s="93"/>
      <c r="RIP21" s="93"/>
      <c r="RIQ21" s="93"/>
      <c r="RIR21" s="93"/>
      <c r="RIS21" s="93"/>
      <c r="RIT21" s="93"/>
      <c r="RIU21" s="93"/>
      <c r="RIV21" s="93"/>
      <c r="RIW21" s="93"/>
      <c r="RIX21" s="93"/>
      <c r="RIY21" s="93"/>
      <c r="RIZ21" s="93"/>
      <c r="RJA21" s="93"/>
      <c r="RJB21" s="93"/>
      <c r="RJC21" s="93"/>
      <c r="RJD21" s="93"/>
      <c r="RJE21" s="93"/>
      <c r="RJF21" s="93"/>
      <c r="RJG21" s="93"/>
      <c r="RJH21" s="93"/>
      <c r="RJI21" s="93"/>
      <c r="RJJ21" s="93"/>
      <c r="RJK21" s="93"/>
      <c r="RJL21" s="93"/>
      <c r="RJM21" s="93"/>
      <c r="RJN21" s="93"/>
      <c r="RJO21" s="93"/>
      <c r="RJP21" s="93"/>
      <c r="RJQ21" s="93"/>
      <c r="RJR21" s="93"/>
      <c r="RJS21" s="93"/>
      <c r="RJT21" s="93"/>
      <c r="RJU21" s="93"/>
      <c r="RJV21" s="93"/>
      <c r="RJW21" s="93"/>
      <c r="RJX21" s="93"/>
      <c r="RJY21" s="93"/>
      <c r="RJZ21" s="93"/>
      <c r="RKA21" s="93"/>
      <c r="RKB21" s="93"/>
      <c r="RKC21" s="93"/>
      <c r="RKD21" s="93"/>
      <c r="RKE21" s="93"/>
      <c r="RKF21" s="93"/>
      <c r="RKG21" s="93"/>
      <c r="RKH21" s="93"/>
      <c r="RKI21" s="93"/>
      <c r="RKJ21" s="93"/>
      <c r="RKK21" s="93"/>
      <c r="RKL21" s="93"/>
      <c r="RKM21" s="93"/>
      <c r="RKN21" s="93"/>
      <c r="RKO21" s="93"/>
      <c r="RKP21" s="93"/>
      <c r="RKQ21" s="93"/>
      <c r="RKR21" s="93"/>
      <c r="RKS21" s="93"/>
      <c r="RKT21" s="93"/>
      <c r="RKU21" s="93"/>
      <c r="RKV21" s="93"/>
      <c r="RKW21" s="93"/>
      <c r="RKX21" s="93"/>
      <c r="RKY21" s="93"/>
      <c r="RKZ21" s="93"/>
      <c r="RLA21" s="93"/>
      <c r="RLB21" s="93"/>
      <c r="RLC21" s="93"/>
      <c r="RLD21" s="93"/>
      <c r="RLE21" s="93"/>
      <c r="RLF21" s="93"/>
      <c r="RLG21" s="93"/>
      <c r="RLH21" s="93"/>
      <c r="RLI21" s="93"/>
      <c r="RLJ21" s="93"/>
      <c r="RLK21" s="93"/>
      <c r="RLL21" s="93"/>
      <c r="RLM21" s="93"/>
      <c r="RLN21" s="93"/>
      <c r="RLO21" s="93"/>
      <c r="RLP21" s="93"/>
      <c r="RLQ21" s="93"/>
      <c r="RLR21" s="93"/>
      <c r="RLS21" s="93"/>
      <c r="RLT21" s="93"/>
      <c r="RLU21" s="93"/>
      <c r="RLV21" s="93"/>
      <c r="RLW21" s="93"/>
      <c r="RLX21" s="93"/>
      <c r="RLY21" s="93"/>
      <c r="RLZ21" s="93"/>
      <c r="RMA21" s="93"/>
      <c r="RMB21" s="93"/>
      <c r="RMC21" s="93"/>
      <c r="RMD21" s="93"/>
      <c r="RME21" s="93"/>
      <c r="RMF21" s="93"/>
      <c r="RMG21" s="93"/>
      <c r="RMH21" s="93"/>
      <c r="RMI21" s="93"/>
      <c r="RMJ21" s="93"/>
      <c r="RMK21" s="93"/>
      <c r="RML21" s="93"/>
      <c r="RMM21" s="93"/>
      <c r="RMN21" s="93"/>
      <c r="RMO21" s="93"/>
      <c r="RMP21" s="93"/>
      <c r="RMQ21" s="93"/>
      <c r="RMR21" s="93"/>
      <c r="RMS21" s="93"/>
      <c r="RMT21" s="93"/>
      <c r="RMU21" s="93"/>
      <c r="RMV21" s="93"/>
      <c r="RMW21" s="93"/>
      <c r="RMX21" s="93"/>
      <c r="RMY21" s="93"/>
      <c r="RMZ21" s="93"/>
      <c r="RNA21" s="93"/>
      <c r="RNB21" s="93"/>
      <c r="RNC21" s="93"/>
      <c r="RND21" s="93"/>
      <c r="RNE21" s="93"/>
      <c r="RNF21" s="93"/>
      <c r="RNG21" s="93"/>
      <c r="RNH21" s="93"/>
      <c r="RNI21" s="93"/>
      <c r="RNJ21" s="93"/>
      <c r="RNK21" s="93"/>
      <c r="RNL21" s="93"/>
      <c r="RNM21" s="93"/>
      <c r="RNN21" s="93"/>
      <c r="RNO21" s="93"/>
      <c r="RNP21" s="93"/>
      <c r="RNQ21" s="93"/>
      <c r="RNR21" s="93"/>
      <c r="RNS21" s="93"/>
      <c r="RNT21" s="93"/>
      <c r="RNU21" s="93"/>
      <c r="RNV21" s="93"/>
      <c r="RNW21" s="93"/>
      <c r="RNX21" s="93"/>
      <c r="RNY21" s="93"/>
      <c r="RNZ21" s="93"/>
      <c r="ROA21" s="93"/>
      <c r="ROB21" s="93"/>
      <c r="ROC21" s="93"/>
      <c r="ROD21" s="93"/>
      <c r="ROE21" s="93"/>
      <c r="ROF21" s="93"/>
      <c r="ROG21" s="93"/>
      <c r="ROH21" s="93"/>
      <c r="ROI21" s="93"/>
      <c r="ROJ21" s="93"/>
      <c r="ROK21" s="93"/>
      <c r="ROL21" s="93"/>
      <c r="ROM21" s="93"/>
      <c r="RON21" s="93"/>
      <c r="ROO21" s="93"/>
      <c r="ROP21" s="93"/>
      <c r="ROQ21" s="93"/>
      <c r="ROR21" s="93"/>
      <c r="ROS21" s="93"/>
      <c r="ROT21" s="93"/>
      <c r="ROU21" s="93"/>
      <c r="ROV21" s="93"/>
      <c r="ROW21" s="93"/>
      <c r="ROX21" s="93"/>
      <c r="ROY21" s="93"/>
      <c r="ROZ21" s="93"/>
      <c r="RPA21" s="93"/>
      <c r="RPB21" s="93"/>
      <c r="RPC21" s="93"/>
      <c r="RPD21" s="93"/>
      <c r="RPE21" s="93"/>
      <c r="RPF21" s="93"/>
      <c r="RPG21" s="93"/>
      <c r="RPH21" s="93"/>
      <c r="RPI21" s="93"/>
      <c r="RPJ21" s="93"/>
      <c r="RPK21" s="93"/>
      <c r="RPL21" s="93"/>
      <c r="RPM21" s="93"/>
      <c r="RPN21" s="93"/>
      <c r="RPO21" s="93"/>
      <c r="RPP21" s="93"/>
      <c r="RPQ21" s="93"/>
      <c r="RPR21" s="93"/>
      <c r="RPS21" s="93"/>
      <c r="RPT21" s="93"/>
      <c r="RPU21" s="93"/>
      <c r="RPV21" s="93"/>
      <c r="RPW21" s="93"/>
      <c r="RPX21" s="93"/>
      <c r="RPY21" s="93"/>
      <c r="RPZ21" s="93"/>
      <c r="RQA21" s="93"/>
      <c r="RQB21" s="93"/>
      <c r="RQC21" s="93"/>
      <c r="RQD21" s="93"/>
      <c r="RQE21" s="93"/>
      <c r="RQF21" s="93"/>
      <c r="RQG21" s="93"/>
      <c r="RQH21" s="93"/>
      <c r="RQI21" s="93"/>
      <c r="RQJ21" s="93"/>
      <c r="RQK21" s="93"/>
      <c r="RQL21" s="93"/>
      <c r="RQM21" s="93"/>
      <c r="RQN21" s="93"/>
      <c r="RQO21" s="93"/>
      <c r="RQP21" s="93"/>
      <c r="RQQ21" s="93"/>
      <c r="RQR21" s="93"/>
      <c r="RQS21" s="93"/>
      <c r="RQT21" s="93"/>
      <c r="RQU21" s="93"/>
      <c r="RQV21" s="93"/>
      <c r="RQW21" s="93"/>
      <c r="RQX21" s="93"/>
      <c r="RQY21" s="93"/>
      <c r="RQZ21" s="93"/>
      <c r="RRA21" s="93"/>
      <c r="RRB21" s="93"/>
      <c r="RRC21" s="93"/>
      <c r="RRD21" s="93"/>
      <c r="RRE21" s="93"/>
      <c r="RRF21" s="93"/>
      <c r="RRG21" s="93"/>
      <c r="RRH21" s="93"/>
      <c r="RRI21" s="93"/>
      <c r="RRJ21" s="93"/>
      <c r="RRK21" s="93"/>
      <c r="RRL21" s="93"/>
      <c r="RRM21" s="93"/>
      <c r="RRN21" s="93"/>
      <c r="RRO21" s="93"/>
      <c r="RRP21" s="93"/>
      <c r="RRQ21" s="93"/>
      <c r="RRR21" s="93"/>
      <c r="RRS21" s="93"/>
      <c r="RRT21" s="93"/>
      <c r="RRU21" s="93"/>
      <c r="RRV21" s="93"/>
      <c r="RRW21" s="93"/>
      <c r="RRX21" s="93"/>
      <c r="RRY21" s="93"/>
      <c r="RRZ21" s="93"/>
      <c r="RSA21" s="93"/>
      <c r="RSB21" s="93"/>
      <c r="RSC21" s="93"/>
      <c r="RSD21" s="93"/>
      <c r="RSE21" s="93"/>
      <c r="RSF21" s="93"/>
      <c r="RSG21" s="93"/>
      <c r="RSH21" s="93"/>
      <c r="RSI21" s="93"/>
      <c r="RSJ21" s="93"/>
      <c r="RSK21" s="93"/>
      <c r="RSL21" s="93"/>
      <c r="RSM21" s="93"/>
      <c r="RSN21" s="93"/>
      <c r="RSO21" s="93"/>
      <c r="RSP21" s="93"/>
      <c r="RSQ21" s="93"/>
      <c r="RSR21" s="93"/>
      <c r="RSS21" s="93"/>
      <c r="RST21" s="93"/>
      <c r="RSU21" s="93"/>
      <c r="RSV21" s="93"/>
      <c r="RSW21" s="93"/>
      <c r="RSX21" s="93"/>
      <c r="RSY21" s="93"/>
      <c r="RSZ21" s="93"/>
      <c r="RTA21" s="93"/>
      <c r="RTB21" s="93"/>
      <c r="RTC21" s="93"/>
      <c r="RTD21" s="93"/>
      <c r="RTE21" s="93"/>
      <c r="RTF21" s="93"/>
      <c r="RTG21" s="93"/>
      <c r="RTH21" s="93"/>
      <c r="RTI21" s="93"/>
      <c r="RTJ21" s="93"/>
      <c r="RTK21" s="93"/>
      <c r="RTL21" s="93"/>
      <c r="RTM21" s="93"/>
      <c r="RTN21" s="93"/>
      <c r="RTO21" s="93"/>
      <c r="RTP21" s="93"/>
      <c r="RTQ21" s="93"/>
      <c r="RTR21" s="93"/>
      <c r="RTS21" s="93"/>
      <c r="RTT21" s="93"/>
      <c r="RTU21" s="93"/>
      <c r="RTV21" s="93"/>
      <c r="RTW21" s="93"/>
      <c r="RTX21" s="93"/>
      <c r="RTY21" s="93"/>
      <c r="RTZ21" s="93"/>
      <c r="RUA21" s="93"/>
      <c r="RUB21" s="93"/>
      <c r="RUC21" s="93"/>
      <c r="RUD21" s="93"/>
      <c r="RUE21" s="93"/>
      <c r="RUF21" s="93"/>
      <c r="RUG21" s="93"/>
      <c r="RUH21" s="93"/>
      <c r="RUI21" s="93"/>
      <c r="RUJ21" s="93"/>
      <c r="RUK21" s="93"/>
      <c r="RUL21" s="93"/>
      <c r="RUM21" s="93"/>
      <c r="RUN21" s="93"/>
      <c r="RUO21" s="93"/>
      <c r="RUP21" s="93"/>
      <c r="RUQ21" s="93"/>
      <c r="RUR21" s="93"/>
      <c r="RUS21" s="93"/>
      <c r="RUT21" s="93"/>
      <c r="RUU21" s="93"/>
      <c r="RUV21" s="93"/>
      <c r="RUW21" s="93"/>
      <c r="RUX21" s="93"/>
      <c r="RUY21" s="93"/>
      <c r="RUZ21" s="93"/>
      <c r="RVA21" s="93"/>
      <c r="RVB21" s="93"/>
      <c r="RVC21" s="93"/>
      <c r="RVD21" s="93"/>
      <c r="RVE21" s="93"/>
      <c r="RVF21" s="93"/>
      <c r="RVG21" s="93"/>
      <c r="RVH21" s="93"/>
      <c r="RVI21" s="93"/>
      <c r="RVJ21" s="93"/>
      <c r="RVK21" s="93"/>
      <c r="RVL21" s="93"/>
      <c r="RVM21" s="93"/>
      <c r="RVN21" s="93"/>
      <c r="RVO21" s="93"/>
      <c r="RVP21" s="93"/>
      <c r="RVQ21" s="93"/>
      <c r="RVR21" s="93"/>
      <c r="RVS21" s="93"/>
      <c r="RVT21" s="93"/>
      <c r="RVU21" s="93"/>
      <c r="RVV21" s="93"/>
      <c r="RVW21" s="93"/>
      <c r="RVX21" s="93"/>
      <c r="RVY21" s="93"/>
      <c r="RVZ21" s="93"/>
      <c r="RWA21" s="93"/>
      <c r="RWB21" s="93"/>
      <c r="RWC21" s="93"/>
      <c r="RWD21" s="93"/>
      <c r="RWE21" s="93"/>
      <c r="RWF21" s="93"/>
      <c r="RWG21" s="93"/>
      <c r="RWH21" s="93"/>
      <c r="RWI21" s="93"/>
      <c r="RWJ21" s="93"/>
      <c r="RWK21" s="93"/>
      <c r="RWL21" s="93"/>
      <c r="RWM21" s="93"/>
      <c r="RWN21" s="93"/>
      <c r="RWO21" s="93"/>
      <c r="RWP21" s="93"/>
      <c r="RWQ21" s="93"/>
      <c r="RWR21" s="93"/>
      <c r="RWS21" s="93"/>
      <c r="RWT21" s="93"/>
      <c r="RWU21" s="93"/>
      <c r="RWV21" s="93"/>
      <c r="RWW21" s="93"/>
      <c r="RWX21" s="93"/>
      <c r="RWY21" s="93"/>
      <c r="RWZ21" s="93"/>
      <c r="RXA21" s="93"/>
      <c r="RXB21" s="93"/>
      <c r="RXC21" s="93"/>
      <c r="RXD21" s="93"/>
      <c r="RXE21" s="93"/>
      <c r="RXF21" s="93"/>
      <c r="RXG21" s="93"/>
      <c r="RXH21" s="93"/>
      <c r="RXI21" s="93"/>
      <c r="RXJ21" s="93"/>
      <c r="RXK21" s="93"/>
      <c r="RXL21" s="93"/>
      <c r="RXM21" s="93"/>
      <c r="RXN21" s="93"/>
      <c r="RXO21" s="93"/>
      <c r="RXP21" s="93"/>
      <c r="RXQ21" s="93"/>
      <c r="RXR21" s="93"/>
      <c r="RXS21" s="93"/>
      <c r="RXT21" s="93"/>
      <c r="RXU21" s="93"/>
      <c r="RXV21" s="93"/>
      <c r="RXW21" s="93"/>
      <c r="RXX21" s="93"/>
      <c r="RXY21" s="93"/>
      <c r="RXZ21" s="93"/>
      <c r="RYA21" s="93"/>
      <c r="RYB21" s="93"/>
      <c r="RYC21" s="93"/>
      <c r="RYD21" s="93"/>
      <c r="RYE21" s="93"/>
      <c r="RYF21" s="93"/>
      <c r="RYG21" s="93"/>
      <c r="RYH21" s="93"/>
      <c r="RYI21" s="93"/>
      <c r="RYJ21" s="93"/>
      <c r="RYK21" s="93"/>
      <c r="RYL21" s="93"/>
      <c r="RYM21" s="93"/>
      <c r="RYN21" s="93"/>
      <c r="RYO21" s="93"/>
      <c r="RYP21" s="93"/>
      <c r="RYQ21" s="93"/>
      <c r="RYR21" s="93"/>
      <c r="RYS21" s="93"/>
      <c r="RYT21" s="93"/>
      <c r="RYU21" s="93"/>
      <c r="RYV21" s="93"/>
      <c r="RYW21" s="93"/>
      <c r="RYX21" s="93"/>
      <c r="RYY21" s="93"/>
      <c r="RYZ21" s="93"/>
      <c r="RZA21" s="93"/>
      <c r="RZB21" s="93"/>
      <c r="RZC21" s="93"/>
      <c r="RZD21" s="93"/>
      <c r="RZE21" s="93"/>
      <c r="RZF21" s="93"/>
      <c r="RZG21" s="93"/>
      <c r="RZH21" s="93"/>
      <c r="RZI21" s="93"/>
      <c r="RZJ21" s="93"/>
      <c r="RZK21" s="93"/>
      <c r="RZL21" s="93"/>
      <c r="RZM21" s="93"/>
      <c r="RZN21" s="93"/>
      <c r="RZO21" s="93"/>
      <c r="RZP21" s="93"/>
      <c r="RZQ21" s="93"/>
      <c r="RZR21" s="93"/>
      <c r="RZS21" s="93"/>
      <c r="RZT21" s="93"/>
      <c r="RZU21" s="93"/>
      <c r="RZV21" s="93"/>
      <c r="RZW21" s="93"/>
      <c r="RZX21" s="93"/>
      <c r="RZY21" s="93"/>
      <c r="RZZ21" s="93"/>
      <c r="SAA21" s="93"/>
      <c r="SAB21" s="93"/>
      <c r="SAC21" s="93"/>
      <c r="SAD21" s="93"/>
      <c r="SAE21" s="93"/>
      <c r="SAF21" s="93"/>
      <c r="SAG21" s="93"/>
      <c r="SAH21" s="93"/>
      <c r="SAI21" s="93"/>
      <c r="SAJ21" s="93"/>
      <c r="SAK21" s="93"/>
      <c r="SAL21" s="93"/>
      <c r="SAM21" s="93"/>
      <c r="SAN21" s="93"/>
      <c r="SAO21" s="93"/>
      <c r="SAP21" s="93"/>
      <c r="SAQ21" s="93"/>
      <c r="SAR21" s="93"/>
      <c r="SAS21" s="93"/>
      <c r="SAT21" s="93"/>
      <c r="SAU21" s="93"/>
      <c r="SAV21" s="93"/>
      <c r="SAW21" s="93"/>
      <c r="SAX21" s="93"/>
      <c r="SAY21" s="93"/>
      <c r="SAZ21" s="93"/>
      <c r="SBA21" s="93"/>
      <c r="SBB21" s="93"/>
      <c r="SBC21" s="93"/>
      <c r="SBD21" s="93"/>
      <c r="SBE21" s="93"/>
      <c r="SBF21" s="93"/>
      <c r="SBG21" s="93"/>
      <c r="SBH21" s="93"/>
      <c r="SBI21" s="93"/>
      <c r="SBJ21" s="93"/>
      <c r="SBK21" s="93"/>
      <c r="SBL21" s="93"/>
      <c r="SBM21" s="93"/>
      <c r="SBN21" s="93"/>
      <c r="SBO21" s="93"/>
      <c r="SBP21" s="93"/>
      <c r="SBQ21" s="93"/>
      <c r="SBR21" s="93"/>
      <c r="SBS21" s="93"/>
      <c r="SBT21" s="93"/>
      <c r="SBU21" s="93"/>
      <c r="SBV21" s="93"/>
      <c r="SBW21" s="93"/>
      <c r="SBX21" s="93"/>
      <c r="SBY21" s="93"/>
      <c r="SBZ21" s="93"/>
      <c r="SCA21" s="93"/>
      <c r="SCB21" s="93"/>
      <c r="SCC21" s="93"/>
      <c r="SCD21" s="93"/>
      <c r="SCE21" s="93"/>
      <c r="SCF21" s="93"/>
      <c r="SCG21" s="93"/>
      <c r="SCH21" s="93"/>
      <c r="SCI21" s="93"/>
      <c r="SCJ21" s="93"/>
      <c r="SCK21" s="93"/>
      <c r="SCL21" s="93"/>
      <c r="SCM21" s="93"/>
      <c r="SCN21" s="93"/>
      <c r="SCO21" s="93"/>
      <c r="SCP21" s="93"/>
      <c r="SCQ21" s="93"/>
      <c r="SCR21" s="93"/>
      <c r="SCS21" s="93"/>
      <c r="SCT21" s="93"/>
      <c r="SCU21" s="93"/>
      <c r="SCV21" s="93"/>
      <c r="SCW21" s="93"/>
      <c r="SCX21" s="93"/>
      <c r="SCY21" s="93"/>
      <c r="SCZ21" s="93"/>
      <c r="SDA21" s="93"/>
      <c r="SDB21" s="93"/>
      <c r="SDC21" s="93"/>
      <c r="SDD21" s="93"/>
      <c r="SDE21" s="93"/>
      <c r="SDF21" s="93"/>
      <c r="SDG21" s="93"/>
      <c r="SDH21" s="93"/>
      <c r="SDI21" s="93"/>
      <c r="SDJ21" s="93"/>
      <c r="SDK21" s="93"/>
      <c r="SDL21" s="93"/>
      <c r="SDM21" s="93"/>
      <c r="SDN21" s="93"/>
      <c r="SDO21" s="93"/>
      <c r="SDP21" s="93"/>
      <c r="SDQ21" s="93"/>
      <c r="SDR21" s="93"/>
      <c r="SDS21" s="93"/>
      <c r="SDT21" s="93"/>
      <c r="SDU21" s="93"/>
      <c r="SDV21" s="93"/>
      <c r="SDW21" s="93"/>
      <c r="SDX21" s="93"/>
      <c r="SDY21" s="93"/>
      <c r="SDZ21" s="93"/>
      <c r="SEA21" s="93"/>
      <c r="SEB21" s="93"/>
      <c r="SEC21" s="93"/>
      <c r="SED21" s="93"/>
      <c r="SEE21" s="93"/>
      <c r="SEF21" s="93"/>
      <c r="SEG21" s="93"/>
      <c r="SEH21" s="93"/>
      <c r="SEI21" s="93"/>
      <c r="SEJ21" s="93"/>
      <c r="SEK21" s="93"/>
      <c r="SEL21" s="93"/>
      <c r="SEM21" s="93"/>
      <c r="SEN21" s="93"/>
      <c r="SEO21" s="93"/>
      <c r="SEP21" s="93"/>
      <c r="SEQ21" s="93"/>
      <c r="SER21" s="93"/>
      <c r="SES21" s="93"/>
      <c r="SET21" s="93"/>
      <c r="SEU21" s="93"/>
      <c r="SEV21" s="93"/>
      <c r="SEW21" s="93"/>
      <c r="SEX21" s="93"/>
      <c r="SEY21" s="93"/>
      <c r="SEZ21" s="93"/>
      <c r="SFA21" s="93"/>
      <c r="SFB21" s="93"/>
      <c r="SFC21" s="93"/>
      <c r="SFD21" s="93"/>
      <c r="SFE21" s="93"/>
      <c r="SFF21" s="93"/>
      <c r="SFG21" s="93"/>
      <c r="SFH21" s="93"/>
      <c r="SFI21" s="93"/>
      <c r="SFJ21" s="93"/>
      <c r="SFK21" s="93"/>
      <c r="SFL21" s="93"/>
      <c r="SFM21" s="93"/>
      <c r="SFN21" s="93"/>
      <c r="SFO21" s="93"/>
      <c r="SFP21" s="93"/>
      <c r="SFQ21" s="93"/>
      <c r="SFR21" s="93"/>
      <c r="SFS21" s="93"/>
      <c r="SFT21" s="93"/>
      <c r="SFU21" s="93"/>
      <c r="SFV21" s="93"/>
      <c r="SFW21" s="93"/>
      <c r="SFX21" s="93"/>
      <c r="SFY21" s="93"/>
      <c r="SFZ21" s="93"/>
      <c r="SGA21" s="93"/>
      <c r="SGB21" s="93"/>
      <c r="SGC21" s="93"/>
      <c r="SGD21" s="93"/>
      <c r="SGE21" s="93"/>
      <c r="SGF21" s="93"/>
      <c r="SGG21" s="93"/>
      <c r="SGH21" s="93"/>
      <c r="SGI21" s="93"/>
      <c r="SGJ21" s="93"/>
      <c r="SGK21" s="93"/>
      <c r="SGL21" s="93"/>
      <c r="SGM21" s="93"/>
      <c r="SGN21" s="93"/>
      <c r="SGO21" s="93"/>
      <c r="SGP21" s="93"/>
      <c r="SGQ21" s="93"/>
      <c r="SGR21" s="93"/>
      <c r="SGS21" s="93"/>
      <c r="SGT21" s="93"/>
      <c r="SGU21" s="93"/>
      <c r="SGV21" s="93"/>
      <c r="SGW21" s="93"/>
      <c r="SGX21" s="93"/>
      <c r="SGY21" s="93"/>
      <c r="SGZ21" s="93"/>
      <c r="SHA21" s="93"/>
      <c r="SHB21" s="93"/>
      <c r="SHC21" s="93"/>
      <c r="SHD21" s="93"/>
      <c r="SHE21" s="93"/>
      <c r="SHF21" s="93"/>
      <c r="SHG21" s="93"/>
      <c r="SHH21" s="93"/>
      <c r="SHI21" s="93"/>
      <c r="SHJ21" s="93"/>
      <c r="SHK21" s="93"/>
      <c r="SHL21" s="93"/>
      <c r="SHM21" s="93"/>
      <c r="SHN21" s="93"/>
      <c r="SHO21" s="93"/>
      <c r="SHP21" s="93"/>
      <c r="SHQ21" s="93"/>
      <c r="SHR21" s="93"/>
      <c r="SHS21" s="93"/>
      <c r="SHT21" s="93"/>
      <c r="SHU21" s="93"/>
      <c r="SHV21" s="93"/>
      <c r="SHW21" s="93"/>
      <c r="SHX21" s="93"/>
      <c r="SHY21" s="93"/>
      <c r="SHZ21" s="93"/>
      <c r="SIA21" s="93"/>
      <c r="SIB21" s="93"/>
      <c r="SIC21" s="93"/>
      <c r="SID21" s="93"/>
      <c r="SIE21" s="93"/>
      <c r="SIF21" s="93"/>
      <c r="SIG21" s="93"/>
      <c r="SIH21" s="93"/>
      <c r="SII21" s="93"/>
      <c r="SIJ21" s="93"/>
      <c r="SIK21" s="93"/>
      <c r="SIL21" s="93"/>
      <c r="SIM21" s="93"/>
      <c r="SIN21" s="93"/>
      <c r="SIO21" s="93"/>
      <c r="SIP21" s="93"/>
      <c r="SIQ21" s="93"/>
      <c r="SIR21" s="93"/>
      <c r="SIS21" s="93"/>
      <c r="SIT21" s="93"/>
      <c r="SIU21" s="93"/>
      <c r="SIV21" s="93"/>
      <c r="SIW21" s="93"/>
      <c r="SIX21" s="93"/>
      <c r="SIY21" s="93"/>
      <c r="SIZ21" s="93"/>
      <c r="SJA21" s="93"/>
      <c r="SJB21" s="93"/>
      <c r="SJC21" s="93"/>
      <c r="SJD21" s="93"/>
      <c r="SJE21" s="93"/>
      <c r="SJF21" s="93"/>
      <c r="SJG21" s="93"/>
      <c r="SJH21" s="93"/>
      <c r="SJI21" s="93"/>
      <c r="SJJ21" s="93"/>
      <c r="SJK21" s="93"/>
      <c r="SJL21" s="93"/>
      <c r="SJM21" s="93"/>
      <c r="SJN21" s="93"/>
      <c r="SJO21" s="93"/>
      <c r="SJP21" s="93"/>
      <c r="SJQ21" s="93"/>
      <c r="SJR21" s="93"/>
      <c r="SJS21" s="93"/>
      <c r="SJT21" s="93"/>
      <c r="SJU21" s="93"/>
      <c r="SJV21" s="93"/>
      <c r="SJW21" s="93"/>
      <c r="SJX21" s="93"/>
      <c r="SJY21" s="93"/>
      <c r="SJZ21" s="93"/>
      <c r="SKA21" s="93"/>
      <c r="SKB21" s="93"/>
      <c r="SKC21" s="93"/>
      <c r="SKD21" s="93"/>
      <c r="SKE21" s="93"/>
      <c r="SKF21" s="93"/>
      <c r="SKG21" s="93"/>
      <c r="SKH21" s="93"/>
      <c r="SKI21" s="93"/>
      <c r="SKJ21" s="93"/>
      <c r="SKK21" s="93"/>
      <c r="SKL21" s="93"/>
      <c r="SKM21" s="93"/>
      <c r="SKN21" s="93"/>
      <c r="SKO21" s="93"/>
      <c r="SKP21" s="93"/>
      <c r="SKQ21" s="93"/>
      <c r="SKR21" s="93"/>
      <c r="SKS21" s="93"/>
      <c r="SKT21" s="93"/>
      <c r="SKU21" s="93"/>
      <c r="SKV21" s="93"/>
      <c r="SKW21" s="93"/>
      <c r="SKX21" s="93"/>
      <c r="SKY21" s="93"/>
      <c r="SKZ21" s="93"/>
      <c r="SLA21" s="93"/>
      <c r="SLB21" s="93"/>
      <c r="SLC21" s="93"/>
      <c r="SLD21" s="93"/>
      <c r="SLE21" s="93"/>
      <c r="SLF21" s="93"/>
      <c r="SLG21" s="93"/>
      <c r="SLH21" s="93"/>
      <c r="SLI21" s="93"/>
      <c r="SLJ21" s="93"/>
      <c r="SLK21" s="93"/>
      <c r="SLL21" s="93"/>
      <c r="SLM21" s="93"/>
      <c r="SLN21" s="93"/>
      <c r="SLO21" s="93"/>
      <c r="SLP21" s="93"/>
      <c r="SLQ21" s="93"/>
      <c r="SLR21" s="93"/>
      <c r="SLS21" s="93"/>
      <c r="SLT21" s="93"/>
      <c r="SLU21" s="93"/>
      <c r="SLV21" s="93"/>
      <c r="SLW21" s="93"/>
      <c r="SLX21" s="93"/>
      <c r="SLY21" s="93"/>
      <c r="SLZ21" s="93"/>
      <c r="SMA21" s="93"/>
      <c r="SMB21" s="93"/>
      <c r="SMC21" s="93"/>
      <c r="SMD21" s="93"/>
      <c r="SME21" s="93"/>
      <c r="SMF21" s="93"/>
      <c r="SMG21" s="93"/>
      <c r="SMH21" s="93"/>
      <c r="SMI21" s="93"/>
      <c r="SMJ21" s="93"/>
      <c r="SMK21" s="93"/>
      <c r="SML21" s="93"/>
      <c r="SMM21" s="93"/>
      <c r="SMN21" s="93"/>
      <c r="SMO21" s="93"/>
      <c r="SMP21" s="93"/>
      <c r="SMQ21" s="93"/>
      <c r="SMR21" s="93"/>
      <c r="SMS21" s="93"/>
      <c r="SMT21" s="93"/>
      <c r="SMU21" s="93"/>
      <c r="SMV21" s="93"/>
      <c r="SMW21" s="93"/>
      <c r="SMX21" s="93"/>
      <c r="SMY21" s="93"/>
      <c r="SMZ21" s="93"/>
      <c r="SNA21" s="93"/>
      <c r="SNB21" s="93"/>
      <c r="SNC21" s="93"/>
      <c r="SND21" s="93"/>
      <c r="SNE21" s="93"/>
      <c r="SNF21" s="93"/>
      <c r="SNG21" s="93"/>
      <c r="SNH21" s="93"/>
      <c r="SNI21" s="93"/>
      <c r="SNJ21" s="93"/>
      <c r="SNK21" s="93"/>
      <c r="SNL21" s="93"/>
      <c r="SNM21" s="93"/>
      <c r="SNN21" s="93"/>
      <c r="SNO21" s="93"/>
      <c r="SNP21" s="93"/>
      <c r="SNQ21" s="93"/>
      <c r="SNR21" s="93"/>
      <c r="SNS21" s="93"/>
      <c r="SNT21" s="93"/>
      <c r="SNU21" s="93"/>
      <c r="SNV21" s="93"/>
      <c r="SNW21" s="93"/>
      <c r="SNX21" s="93"/>
      <c r="SNY21" s="93"/>
      <c r="SNZ21" s="93"/>
      <c r="SOA21" s="93"/>
      <c r="SOB21" s="93"/>
      <c r="SOC21" s="93"/>
      <c r="SOD21" s="93"/>
      <c r="SOE21" s="93"/>
      <c r="SOF21" s="93"/>
      <c r="SOG21" s="93"/>
      <c r="SOH21" s="93"/>
      <c r="SOI21" s="93"/>
      <c r="SOJ21" s="93"/>
      <c r="SOK21" s="93"/>
      <c r="SOL21" s="93"/>
      <c r="SOM21" s="93"/>
      <c r="SON21" s="93"/>
      <c r="SOO21" s="93"/>
      <c r="SOP21" s="93"/>
      <c r="SOQ21" s="93"/>
      <c r="SOR21" s="93"/>
      <c r="SOS21" s="93"/>
      <c r="SOT21" s="93"/>
      <c r="SOU21" s="93"/>
      <c r="SOV21" s="93"/>
      <c r="SOW21" s="93"/>
      <c r="SOX21" s="93"/>
      <c r="SOY21" s="93"/>
      <c r="SOZ21" s="93"/>
      <c r="SPA21" s="93"/>
      <c r="SPB21" s="93"/>
      <c r="SPC21" s="93"/>
      <c r="SPD21" s="93"/>
      <c r="SPE21" s="93"/>
      <c r="SPF21" s="93"/>
      <c r="SPG21" s="93"/>
      <c r="SPH21" s="93"/>
      <c r="SPI21" s="93"/>
      <c r="SPJ21" s="93"/>
      <c r="SPK21" s="93"/>
      <c r="SPL21" s="93"/>
      <c r="SPM21" s="93"/>
      <c r="SPN21" s="93"/>
      <c r="SPO21" s="93"/>
      <c r="SPP21" s="93"/>
      <c r="SPQ21" s="93"/>
      <c r="SPR21" s="93"/>
      <c r="SPS21" s="93"/>
      <c r="SPT21" s="93"/>
      <c r="SPU21" s="93"/>
      <c r="SPV21" s="93"/>
      <c r="SPW21" s="93"/>
      <c r="SPX21" s="93"/>
      <c r="SPY21" s="93"/>
      <c r="SPZ21" s="93"/>
      <c r="SQA21" s="93"/>
      <c r="SQB21" s="93"/>
      <c r="SQC21" s="93"/>
      <c r="SQD21" s="93"/>
      <c r="SQE21" s="93"/>
      <c r="SQF21" s="93"/>
      <c r="SQG21" s="93"/>
      <c r="SQH21" s="93"/>
      <c r="SQI21" s="93"/>
      <c r="SQJ21" s="93"/>
      <c r="SQK21" s="93"/>
      <c r="SQL21" s="93"/>
      <c r="SQM21" s="93"/>
      <c r="SQN21" s="93"/>
      <c r="SQO21" s="93"/>
      <c r="SQP21" s="93"/>
      <c r="SQQ21" s="93"/>
      <c r="SQR21" s="93"/>
      <c r="SQS21" s="93"/>
      <c r="SQT21" s="93"/>
      <c r="SQU21" s="93"/>
      <c r="SQV21" s="93"/>
      <c r="SQW21" s="93"/>
      <c r="SQX21" s="93"/>
      <c r="SQY21" s="93"/>
      <c r="SQZ21" s="93"/>
      <c r="SRA21" s="93"/>
      <c r="SRB21" s="93"/>
      <c r="SRC21" s="93"/>
      <c r="SRD21" s="93"/>
      <c r="SRE21" s="93"/>
      <c r="SRF21" s="93"/>
      <c r="SRG21" s="93"/>
      <c r="SRH21" s="93"/>
      <c r="SRI21" s="93"/>
      <c r="SRJ21" s="93"/>
      <c r="SRK21" s="93"/>
      <c r="SRL21" s="93"/>
      <c r="SRM21" s="93"/>
      <c r="SRN21" s="93"/>
      <c r="SRO21" s="93"/>
      <c r="SRP21" s="93"/>
      <c r="SRQ21" s="93"/>
      <c r="SRR21" s="93"/>
      <c r="SRS21" s="93"/>
      <c r="SRT21" s="93"/>
      <c r="SRU21" s="93"/>
      <c r="SRV21" s="93"/>
      <c r="SRW21" s="93"/>
      <c r="SRX21" s="93"/>
      <c r="SRY21" s="93"/>
      <c r="SRZ21" s="93"/>
      <c r="SSA21" s="93"/>
      <c r="SSB21" s="93"/>
      <c r="SSC21" s="93"/>
      <c r="SSD21" s="93"/>
      <c r="SSE21" s="93"/>
      <c r="SSF21" s="93"/>
      <c r="SSG21" s="93"/>
      <c r="SSH21" s="93"/>
      <c r="SSI21" s="93"/>
      <c r="SSJ21" s="93"/>
      <c r="SSK21" s="93"/>
      <c r="SSL21" s="93"/>
      <c r="SSM21" s="93"/>
      <c r="SSN21" s="93"/>
      <c r="SSO21" s="93"/>
      <c r="SSP21" s="93"/>
      <c r="SSQ21" s="93"/>
      <c r="SSR21" s="93"/>
      <c r="SSS21" s="93"/>
      <c r="SST21" s="93"/>
      <c r="SSU21" s="93"/>
      <c r="SSV21" s="93"/>
      <c r="SSW21" s="93"/>
      <c r="SSX21" s="93"/>
      <c r="SSY21" s="93"/>
      <c r="SSZ21" s="93"/>
      <c r="STA21" s="93"/>
      <c r="STB21" s="93"/>
      <c r="STC21" s="93"/>
      <c r="STD21" s="93"/>
      <c r="STE21" s="93"/>
      <c r="STF21" s="93"/>
      <c r="STG21" s="93"/>
      <c r="STH21" s="93"/>
      <c r="STI21" s="93"/>
      <c r="STJ21" s="93"/>
      <c r="STK21" s="93"/>
      <c r="STL21" s="93"/>
      <c r="STM21" s="93"/>
      <c r="STN21" s="93"/>
      <c r="STO21" s="93"/>
      <c r="STP21" s="93"/>
      <c r="STQ21" s="93"/>
      <c r="STR21" s="93"/>
      <c r="STS21" s="93"/>
      <c r="STT21" s="93"/>
      <c r="STU21" s="93"/>
      <c r="STV21" s="93"/>
      <c r="STW21" s="93"/>
      <c r="STX21" s="93"/>
      <c r="STY21" s="93"/>
      <c r="STZ21" s="93"/>
      <c r="SUA21" s="93"/>
      <c r="SUB21" s="93"/>
      <c r="SUC21" s="93"/>
      <c r="SUD21" s="93"/>
      <c r="SUE21" s="93"/>
      <c r="SUF21" s="93"/>
      <c r="SUG21" s="93"/>
      <c r="SUH21" s="93"/>
      <c r="SUI21" s="93"/>
      <c r="SUJ21" s="93"/>
      <c r="SUK21" s="93"/>
      <c r="SUL21" s="93"/>
      <c r="SUM21" s="93"/>
      <c r="SUN21" s="93"/>
      <c r="SUO21" s="93"/>
      <c r="SUP21" s="93"/>
      <c r="SUQ21" s="93"/>
      <c r="SUR21" s="93"/>
      <c r="SUS21" s="93"/>
      <c r="SUT21" s="93"/>
      <c r="SUU21" s="93"/>
      <c r="SUV21" s="93"/>
      <c r="SUW21" s="93"/>
      <c r="SUX21" s="93"/>
      <c r="SUY21" s="93"/>
      <c r="SUZ21" s="93"/>
      <c r="SVA21" s="93"/>
      <c r="SVB21" s="93"/>
      <c r="SVC21" s="93"/>
      <c r="SVD21" s="93"/>
      <c r="SVE21" s="93"/>
      <c r="SVF21" s="93"/>
      <c r="SVG21" s="93"/>
      <c r="SVH21" s="93"/>
      <c r="SVI21" s="93"/>
      <c r="SVJ21" s="93"/>
      <c r="SVK21" s="93"/>
      <c r="SVL21" s="93"/>
      <c r="SVM21" s="93"/>
      <c r="SVN21" s="93"/>
      <c r="SVO21" s="93"/>
      <c r="SVP21" s="93"/>
      <c r="SVQ21" s="93"/>
      <c r="SVR21" s="93"/>
      <c r="SVS21" s="93"/>
      <c r="SVT21" s="93"/>
      <c r="SVU21" s="93"/>
      <c r="SVV21" s="93"/>
      <c r="SVW21" s="93"/>
      <c r="SVX21" s="93"/>
      <c r="SVY21" s="93"/>
      <c r="SVZ21" s="93"/>
      <c r="SWA21" s="93"/>
      <c r="SWB21" s="93"/>
      <c r="SWC21" s="93"/>
      <c r="SWD21" s="93"/>
      <c r="SWE21" s="93"/>
      <c r="SWF21" s="93"/>
      <c r="SWG21" s="93"/>
      <c r="SWH21" s="93"/>
      <c r="SWI21" s="93"/>
      <c r="SWJ21" s="93"/>
      <c r="SWK21" s="93"/>
      <c r="SWL21" s="93"/>
      <c r="SWM21" s="93"/>
      <c r="SWN21" s="93"/>
      <c r="SWO21" s="93"/>
      <c r="SWP21" s="93"/>
      <c r="SWQ21" s="93"/>
      <c r="SWR21" s="93"/>
      <c r="SWS21" s="93"/>
      <c r="SWT21" s="93"/>
      <c r="SWU21" s="93"/>
      <c r="SWV21" s="93"/>
      <c r="SWW21" s="93"/>
      <c r="SWX21" s="93"/>
      <c r="SWY21" s="93"/>
      <c r="SWZ21" s="93"/>
      <c r="SXA21" s="93"/>
      <c r="SXB21" s="93"/>
      <c r="SXC21" s="93"/>
      <c r="SXD21" s="93"/>
      <c r="SXE21" s="93"/>
      <c r="SXF21" s="93"/>
      <c r="SXG21" s="93"/>
      <c r="SXH21" s="93"/>
      <c r="SXI21" s="93"/>
      <c r="SXJ21" s="93"/>
      <c r="SXK21" s="93"/>
      <c r="SXL21" s="93"/>
      <c r="SXM21" s="93"/>
      <c r="SXN21" s="93"/>
      <c r="SXO21" s="93"/>
      <c r="SXP21" s="93"/>
      <c r="SXQ21" s="93"/>
      <c r="SXR21" s="93"/>
      <c r="SXS21" s="93"/>
      <c r="SXT21" s="93"/>
      <c r="SXU21" s="93"/>
      <c r="SXV21" s="93"/>
      <c r="SXW21" s="93"/>
      <c r="SXX21" s="93"/>
      <c r="SXY21" s="93"/>
      <c r="SXZ21" s="93"/>
      <c r="SYA21" s="93"/>
      <c r="SYB21" s="93"/>
      <c r="SYC21" s="93"/>
      <c r="SYD21" s="93"/>
      <c r="SYE21" s="93"/>
      <c r="SYF21" s="93"/>
      <c r="SYG21" s="93"/>
      <c r="SYH21" s="93"/>
      <c r="SYI21" s="93"/>
      <c r="SYJ21" s="93"/>
      <c r="SYK21" s="93"/>
      <c r="SYL21" s="93"/>
      <c r="SYM21" s="93"/>
      <c r="SYN21" s="93"/>
      <c r="SYO21" s="93"/>
      <c r="SYP21" s="93"/>
      <c r="SYQ21" s="93"/>
      <c r="SYR21" s="93"/>
      <c r="SYS21" s="93"/>
      <c r="SYT21" s="93"/>
      <c r="SYU21" s="93"/>
      <c r="SYV21" s="93"/>
      <c r="SYW21" s="93"/>
      <c r="SYX21" s="93"/>
      <c r="SYY21" s="93"/>
      <c r="SYZ21" s="93"/>
      <c r="SZA21" s="93"/>
      <c r="SZB21" s="93"/>
      <c r="SZC21" s="93"/>
      <c r="SZD21" s="93"/>
      <c r="SZE21" s="93"/>
      <c r="SZF21" s="93"/>
      <c r="SZG21" s="93"/>
      <c r="SZH21" s="93"/>
      <c r="SZI21" s="93"/>
      <c r="SZJ21" s="93"/>
      <c r="SZK21" s="93"/>
      <c r="SZL21" s="93"/>
      <c r="SZM21" s="93"/>
      <c r="SZN21" s="93"/>
      <c r="SZO21" s="93"/>
      <c r="SZP21" s="93"/>
      <c r="SZQ21" s="93"/>
      <c r="SZR21" s="93"/>
      <c r="SZS21" s="93"/>
      <c r="SZT21" s="93"/>
      <c r="SZU21" s="93"/>
      <c r="SZV21" s="93"/>
      <c r="SZW21" s="93"/>
      <c r="SZX21" s="93"/>
      <c r="SZY21" s="93"/>
      <c r="SZZ21" s="93"/>
      <c r="TAA21" s="93"/>
      <c r="TAB21" s="93"/>
      <c r="TAC21" s="93"/>
      <c r="TAD21" s="93"/>
      <c r="TAE21" s="93"/>
      <c r="TAF21" s="93"/>
      <c r="TAG21" s="93"/>
      <c r="TAH21" s="93"/>
      <c r="TAI21" s="93"/>
      <c r="TAJ21" s="93"/>
      <c r="TAK21" s="93"/>
      <c r="TAL21" s="93"/>
      <c r="TAM21" s="93"/>
      <c r="TAN21" s="93"/>
      <c r="TAO21" s="93"/>
      <c r="TAP21" s="93"/>
      <c r="TAQ21" s="93"/>
      <c r="TAR21" s="93"/>
      <c r="TAS21" s="93"/>
      <c r="TAT21" s="93"/>
      <c r="TAU21" s="93"/>
      <c r="TAV21" s="93"/>
      <c r="TAW21" s="93"/>
      <c r="TAX21" s="93"/>
      <c r="TAY21" s="93"/>
      <c r="TAZ21" s="93"/>
      <c r="TBA21" s="93"/>
      <c r="TBB21" s="93"/>
      <c r="TBC21" s="93"/>
      <c r="TBD21" s="93"/>
      <c r="TBE21" s="93"/>
      <c r="TBF21" s="93"/>
      <c r="TBG21" s="93"/>
      <c r="TBH21" s="93"/>
      <c r="TBI21" s="93"/>
      <c r="TBJ21" s="93"/>
      <c r="TBK21" s="93"/>
      <c r="TBL21" s="93"/>
      <c r="TBM21" s="93"/>
      <c r="TBN21" s="93"/>
      <c r="TBO21" s="93"/>
      <c r="TBP21" s="93"/>
      <c r="TBQ21" s="93"/>
      <c r="TBR21" s="93"/>
      <c r="TBS21" s="93"/>
      <c r="TBT21" s="93"/>
      <c r="TBU21" s="93"/>
      <c r="TBV21" s="93"/>
      <c r="TBW21" s="93"/>
      <c r="TBX21" s="93"/>
      <c r="TBY21" s="93"/>
      <c r="TBZ21" s="93"/>
      <c r="TCA21" s="93"/>
      <c r="TCB21" s="93"/>
      <c r="TCC21" s="93"/>
      <c r="TCD21" s="93"/>
      <c r="TCE21" s="93"/>
      <c r="TCF21" s="93"/>
      <c r="TCG21" s="93"/>
      <c r="TCH21" s="93"/>
      <c r="TCI21" s="93"/>
      <c r="TCJ21" s="93"/>
      <c r="TCK21" s="93"/>
      <c r="TCL21" s="93"/>
      <c r="TCM21" s="93"/>
      <c r="TCN21" s="93"/>
      <c r="TCO21" s="93"/>
      <c r="TCP21" s="93"/>
      <c r="TCQ21" s="93"/>
      <c r="TCR21" s="93"/>
      <c r="TCS21" s="93"/>
      <c r="TCT21" s="93"/>
      <c r="TCU21" s="93"/>
      <c r="TCV21" s="93"/>
      <c r="TCW21" s="93"/>
      <c r="TCX21" s="93"/>
      <c r="TCY21" s="93"/>
      <c r="TCZ21" s="93"/>
      <c r="TDA21" s="93"/>
      <c r="TDB21" s="93"/>
      <c r="TDC21" s="93"/>
      <c r="TDD21" s="93"/>
      <c r="TDE21" s="93"/>
      <c r="TDF21" s="93"/>
      <c r="TDG21" s="93"/>
      <c r="TDH21" s="93"/>
      <c r="TDI21" s="93"/>
      <c r="TDJ21" s="93"/>
      <c r="TDK21" s="93"/>
      <c r="TDL21" s="93"/>
      <c r="TDM21" s="93"/>
      <c r="TDN21" s="93"/>
      <c r="TDO21" s="93"/>
      <c r="TDP21" s="93"/>
      <c r="TDQ21" s="93"/>
      <c r="TDR21" s="93"/>
      <c r="TDS21" s="93"/>
      <c r="TDT21" s="93"/>
      <c r="TDU21" s="93"/>
      <c r="TDV21" s="93"/>
      <c r="TDW21" s="93"/>
      <c r="TDX21" s="93"/>
      <c r="TDY21" s="93"/>
      <c r="TDZ21" s="93"/>
      <c r="TEA21" s="93"/>
      <c r="TEB21" s="93"/>
      <c r="TEC21" s="93"/>
      <c r="TED21" s="93"/>
      <c r="TEE21" s="93"/>
      <c r="TEF21" s="93"/>
      <c r="TEG21" s="93"/>
      <c r="TEH21" s="93"/>
      <c r="TEI21" s="93"/>
      <c r="TEJ21" s="93"/>
      <c r="TEK21" s="93"/>
      <c r="TEL21" s="93"/>
      <c r="TEM21" s="93"/>
      <c r="TEN21" s="93"/>
      <c r="TEO21" s="93"/>
      <c r="TEP21" s="93"/>
      <c r="TEQ21" s="93"/>
      <c r="TER21" s="93"/>
      <c r="TES21" s="93"/>
      <c r="TET21" s="93"/>
      <c r="TEU21" s="93"/>
      <c r="TEV21" s="93"/>
      <c r="TEW21" s="93"/>
      <c r="TEX21" s="93"/>
      <c r="TEY21" s="93"/>
      <c r="TEZ21" s="93"/>
      <c r="TFA21" s="93"/>
      <c r="TFB21" s="93"/>
      <c r="TFC21" s="93"/>
      <c r="TFD21" s="93"/>
      <c r="TFE21" s="93"/>
      <c r="TFF21" s="93"/>
      <c r="TFG21" s="93"/>
      <c r="TFH21" s="93"/>
      <c r="TFI21" s="93"/>
      <c r="TFJ21" s="93"/>
      <c r="TFK21" s="93"/>
      <c r="TFL21" s="93"/>
      <c r="TFM21" s="93"/>
      <c r="TFN21" s="93"/>
      <c r="TFO21" s="93"/>
      <c r="TFP21" s="93"/>
      <c r="TFQ21" s="93"/>
      <c r="TFR21" s="93"/>
      <c r="TFS21" s="93"/>
      <c r="TFT21" s="93"/>
      <c r="TFU21" s="93"/>
      <c r="TFV21" s="93"/>
      <c r="TFW21" s="93"/>
      <c r="TFX21" s="93"/>
      <c r="TFY21" s="93"/>
      <c r="TFZ21" s="93"/>
      <c r="TGA21" s="93"/>
      <c r="TGB21" s="93"/>
      <c r="TGC21" s="93"/>
      <c r="TGD21" s="93"/>
      <c r="TGE21" s="93"/>
      <c r="TGF21" s="93"/>
      <c r="TGG21" s="93"/>
      <c r="TGH21" s="93"/>
      <c r="TGI21" s="93"/>
      <c r="TGJ21" s="93"/>
      <c r="TGK21" s="93"/>
      <c r="TGL21" s="93"/>
      <c r="TGM21" s="93"/>
      <c r="TGN21" s="93"/>
      <c r="TGO21" s="93"/>
      <c r="TGP21" s="93"/>
      <c r="TGQ21" s="93"/>
      <c r="TGR21" s="93"/>
      <c r="TGS21" s="93"/>
      <c r="TGT21" s="93"/>
      <c r="TGU21" s="93"/>
      <c r="TGV21" s="93"/>
      <c r="TGW21" s="93"/>
      <c r="TGX21" s="93"/>
      <c r="TGY21" s="93"/>
      <c r="TGZ21" s="93"/>
      <c r="THA21" s="93"/>
      <c r="THB21" s="93"/>
      <c r="THC21" s="93"/>
      <c r="THD21" s="93"/>
      <c r="THE21" s="93"/>
      <c r="THF21" s="93"/>
      <c r="THG21" s="93"/>
      <c r="THH21" s="93"/>
      <c r="THI21" s="93"/>
      <c r="THJ21" s="93"/>
      <c r="THK21" s="93"/>
      <c r="THL21" s="93"/>
      <c r="THM21" s="93"/>
      <c r="THN21" s="93"/>
      <c r="THO21" s="93"/>
      <c r="THP21" s="93"/>
      <c r="THQ21" s="93"/>
      <c r="THR21" s="93"/>
      <c r="THS21" s="93"/>
      <c r="THT21" s="93"/>
      <c r="THU21" s="93"/>
      <c r="THV21" s="93"/>
      <c r="THW21" s="93"/>
      <c r="THX21" s="93"/>
      <c r="THY21" s="93"/>
      <c r="THZ21" s="93"/>
      <c r="TIA21" s="93"/>
      <c r="TIB21" s="93"/>
      <c r="TIC21" s="93"/>
      <c r="TID21" s="93"/>
      <c r="TIE21" s="93"/>
      <c r="TIF21" s="93"/>
      <c r="TIG21" s="93"/>
      <c r="TIH21" s="93"/>
      <c r="TII21" s="93"/>
      <c r="TIJ21" s="93"/>
      <c r="TIK21" s="93"/>
      <c r="TIL21" s="93"/>
      <c r="TIM21" s="93"/>
      <c r="TIN21" s="93"/>
      <c r="TIO21" s="93"/>
      <c r="TIP21" s="93"/>
      <c r="TIQ21" s="93"/>
      <c r="TIR21" s="93"/>
      <c r="TIS21" s="93"/>
      <c r="TIT21" s="93"/>
      <c r="TIU21" s="93"/>
      <c r="TIV21" s="93"/>
      <c r="TIW21" s="93"/>
      <c r="TIX21" s="93"/>
      <c r="TIY21" s="93"/>
      <c r="TIZ21" s="93"/>
      <c r="TJA21" s="93"/>
      <c r="TJB21" s="93"/>
      <c r="TJC21" s="93"/>
      <c r="TJD21" s="93"/>
      <c r="TJE21" s="93"/>
      <c r="TJF21" s="93"/>
      <c r="TJG21" s="93"/>
      <c r="TJH21" s="93"/>
      <c r="TJI21" s="93"/>
      <c r="TJJ21" s="93"/>
      <c r="TJK21" s="93"/>
      <c r="TJL21" s="93"/>
      <c r="TJM21" s="93"/>
      <c r="TJN21" s="93"/>
      <c r="TJO21" s="93"/>
      <c r="TJP21" s="93"/>
      <c r="TJQ21" s="93"/>
      <c r="TJR21" s="93"/>
      <c r="TJS21" s="93"/>
      <c r="TJT21" s="93"/>
      <c r="TJU21" s="93"/>
      <c r="TJV21" s="93"/>
      <c r="TJW21" s="93"/>
      <c r="TJX21" s="93"/>
      <c r="TJY21" s="93"/>
      <c r="TJZ21" s="93"/>
      <c r="TKA21" s="93"/>
      <c r="TKB21" s="93"/>
      <c r="TKC21" s="93"/>
      <c r="TKD21" s="93"/>
      <c r="TKE21" s="93"/>
      <c r="TKF21" s="93"/>
      <c r="TKG21" s="93"/>
      <c r="TKH21" s="93"/>
      <c r="TKI21" s="93"/>
      <c r="TKJ21" s="93"/>
      <c r="TKK21" s="93"/>
      <c r="TKL21" s="93"/>
      <c r="TKM21" s="93"/>
      <c r="TKN21" s="93"/>
      <c r="TKO21" s="93"/>
      <c r="TKP21" s="93"/>
      <c r="TKQ21" s="93"/>
      <c r="TKR21" s="93"/>
      <c r="TKS21" s="93"/>
      <c r="TKT21" s="93"/>
      <c r="TKU21" s="93"/>
      <c r="TKV21" s="93"/>
      <c r="TKW21" s="93"/>
      <c r="TKX21" s="93"/>
      <c r="TKY21" s="93"/>
      <c r="TKZ21" s="93"/>
      <c r="TLA21" s="93"/>
      <c r="TLB21" s="93"/>
      <c r="TLC21" s="93"/>
      <c r="TLD21" s="93"/>
      <c r="TLE21" s="93"/>
      <c r="TLF21" s="93"/>
      <c r="TLG21" s="93"/>
      <c r="TLH21" s="93"/>
      <c r="TLI21" s="93"/>
      <c r="TLJ21" s="93"/>
      <c r="TLK21" s="93"/>
      <c r="TLL21" s="93"/>
      <c r="TLM21" s="93"/>
      <c r="TLN21" s="93"/>
      <c r="TLO21" s="93"/>
      <c r="TLP21" s="93"/>
      <c r="TLQ21" s="93"/>
      <c r="TLR21" s="93"/>
      <c r="TLS21" s="93"/>
      <c r="TLT21" s="93"/>
      <c r="TLU21" s="93"/>
      <c r="TLV21" s="93"/>
      <c r="TLW21" s="93"/>
      <c r="TLX21" s="93"/>
      <c r="TLY21" s="93"/>
      <c r="TLZ21" s="93"/>
      <c r="TMA21" s="93"/>
      <c r="TMB21" s="93"/>
      <c r="TMC21" s="93"/>
      <c r="TMD21" s="93"/>
      <c r="TME21" s="93"/>
      <c r="TMF21" s="93"/>
      <c r="TMG21" s="93"/>
      <c r="TMH21" s="93"/>
      <c r="TMI21" s="93"/>
      <c r="TMJ21" s="93"/>
      <c r="TMK21" s="93"/>
      <c r="TML21" s="93"/>
      <c r="TMM21" s="93"/>
      <c r="TMN21" s="93"/>
      <c r="TMO21" s="93"/>
      <c r="TMP21" s="93"/>
      <c r="TMQ21" s="93"/>
      <c r="TMR21" s="93"/>
      <c r="TMS21" s="93"/>
      <c r="TMT21" s="93"/>
      <c r="TMU21" s="93"/>
      <c r="TMV21" s="93"/>
      <c r="TMW21" s="93"/>
      <c r="TMX21" s="93"/>
      <c r="TMY21" s="93"/>
      <c r="TMZ21" s="93"/>
      <c r="TNA21" s="93"/>
      <c r="TNB21" s="93"/>
      <c r="TNC21" s="93"/>
      <c r="TND21" s="93"/>
      <c r="TNE21" s="93"/>
      <c r="TNF21" s="93"/>
      <c r="TNG21" s="93"/>
      <c r="TNH21" s="93"/>
      <c r="TNI21" s="93"/>
      <c r="TNJ21" s="93"/>
      <c r="TNK21" s="93"/>
      <c r="TNL21" s="93"/>
      <c r="TNM21" s="93"/>
      <c r="TNN21" s="93"/>
      <c r="TNO21" s="93"/>
      <c r="TNP21" s="93"/>
      <c r="TNQ21" s="93"/>
      <c r="TNR21" s="93"/>
      <c r="TNS21" s="93"/>
      <c r="TNT21" s="93"/>
      <c r="TNU21" s="93"/>
      <c r="TNV21" s="93"/>
      <c r="TNW21" s="93"/>
      <c r="TNX21" s="93"/>
      <c r="TNY21" s="93"/>
      <c r="TNZ21" s="93"/>
      <c r="TOA21" s="93"/>
      <c r="TOB21" s="93"/>
      <c r="TOC21" s="93"/>
      <c r="TOD21" s="93"/>
      <c r="TOE21" s="93"/>
      <c r="TOF21" s="93"/>
      <c r="TOG21" s="93"/>
      <c r="TOH21" s="93"/>
      <c r="TOI21" s="93"/>
      <c r="TOJ21" s="93"/>
      <c r="TOK21" s="93"/>
      <c r="TOL21" s="93"/>
      <c r="TOM21" s="93"/>
      <c r="TON21" s="93"/>
      <c r="TOO21" s="93"/>
      <c r="TOP21" s="93"/>
      <c r="TOQ21" s="93"/>
      <c r="TOR21" s="93"/>
      <c r="TOS21" s="93"/>
      <c r="TOT21" s="93"/>
      <c r="TOU21" s="93"/>
      <c r="TOV21" s="93"/>
      <c r="TOW21" s="93"/>
      <c r="TOX21" s="93"/>
      <c r="TOY21" s="93"/>
      <c r="TOZ21" s="93"/>
      <c r="TPA21" s="93"/>
      <c r="TPB21" s="93"/>
      <c r="TPC21" s="93"/>
      <c r="TPD21" s="93"/>
      <c r="TPE21" s="93"/>
      <c r="TPF21" s="93"/>
      <c r="TPG21" s="93"/>
      <c r="TPH21" s="93"/>
      <c r="TPI21" s="93"/>
      <c r="TPJ21" s="93"/>
      <c r="TPK21" s="93"/>
      <c r="TPL21" s="93"/>
      <c r="TPM21" s="93"/>
      <c r="TPN21" s="93"/>
      <c r="TPO21" s="93"/>
      <c r="TPP21" s="93"/>
      <c r="TPQ21" s="93"/>
      <c r="TPR21" s="93"/>
      <c r="TPS21" s="93"/>
      <c r="TPT21" s="93"/>
      <c r="TPU21" s="93"/>
      <c r="TPV21" s="93"/>
      <c r="TPW21" s="93"/>
      <c r="TPX21" s="93"/>
      <c r="TPY21" s="93"/>
      <c r="TPZ21" s="93"/>
      <c r="TQA21" s="93"/>
      <c r="TQB21" s="93"/>
      <c r="TQC21" s="93"/>
      <c r="TQD21" s="93"/>
      <c r="TQE21" s="93"/>
      <c r="TQF21" s="93"/>
      <c r="TQG21" s="93"/>
      <c r="TQH21" s="93"/>
      <c r="TQI21" s="93"/>
      <c r="TQJ21" s="93"/>
      <c r="TQK21" s="93"/>
      <c r="TQL21" s="93"/>
      <c r="TQM21" s="93"/>
      <c r="TQN21" s="93"/>
      <c r="TQO21" s="93"/>
      <c r="TQP21" s="93"/>
      <c r="TQQ21" s="93"/>
      <c r="TQR21" s="93"/>
      <c r="TQS21" s="93"/>
      <c r="TQT21" s="93"/>
      <c r="TQU21" s="93"/>
      <c r="TQV21" s="93"/>
      <c r="TQW21" s="93"/>
      <c r="TQX21" s="93"/>
      <c r="TQY21" s="93"/>
      <c r="TQZ21" s="93"/>
      <c r="TRA21" s="93"/>
      <c r="TRB21" s="93"/>
      <c r="TRC21" s="93"/>
      <c r="TRD21" s="93"/>
      <c r="TRE21" s="93"/>
      <c r="TRF21" s="93"/>
      <c r="TRG21" s="93"/>
      <c r="TRH21" s="93"/>
      <c r="TRI21" s="93"/>
      <c r="TRJ21" s="93"/>
      <c r="TRK21" s="93"/>
      <c r="TRL21" s="93"/>
      <c r="TRM21" s="93"/>
      <c r="TRN21" s="93"/>
      <c r="TRO21" s="93"/>
      <c r="TRP21" s="93"/>
      <c r="TRQ21" s="93"/>
      <c r="TRR21" s="93"/>
      <c r="TRS21" s="93"/>
      <c r="TRT21" s="93"/>
      <c r="TRU21" s="93"/>
      <c r="TRV21" s="93"/>
      <c r="TRW21" s="93"/>
      <c r="TRX21" s="93"/>
      <c r="TRY21" s="93"/>
      <c r="TRZ21" s="93"/>
      <c r="TSA21" s="93"/>
      <c r="TSB21" s="93"/>
      <c r="TSC21" s="93"/>
      <c r="TSD21" s="93"/>
      <c r="TSE21" s="93"/>
      <c r="TSF21" s="93"/>
      <c r="TSG21" s="93"/>
      <c r="TSH21" s="93"/>
      <c r="TSI21" s="93"/>
      <c r="TSJ21" s="93"/>
      <c r="TSK21" s="93"/>
      <c r="TSL21" s="93"/>
      <c r="TSM21" s="93"/>
      <c r="TSN21" s="93"/>
      <c r="TSO21" s="93"/>
      <c r="TSP21" s="93"/>
      <c r="TSQ21" s="93"/>
      <c r="TSR21" s="93"/>
      <c r="TSS21" s="93"/>
      <c r="TST21" s="93"/>
      <c r="TSU21" s="93"/>
      <c r="TSV21" s="93"/>
      <c r="TSW21" s="93"/>
      <c r="TSX21" s="93"/>
      <c r="TSY21" s="93"/>
      <c r="TSZ21" s="93"/>
      <c r="TTA21" s="93"/>
      <c r="TTB21" s="93"/>
      <c r="TTC21" s="93"/>
      <c r="TTD21" s="93"/>
      <c r="TTE21" s="93"/>
      <c r="TTF21" s="93"/>
      <c r="TTG21" s="93"/>
      <c r="TTH21" s="93"/>
      <c r="TTI21" s="93"/>
      <c r="TTJ21" s="93"/>
      <c r="TTK21" s="93"/>
      <c r="TTL21" s="93"/>
      <c r="TTM21" s="93"/>
      <c r="TTN21" s="93"/>
      <c r="TTO21" s="93"/>
      <c r="TTP21" s="93"/>
      <c r="TTQ21" s="93"/>
      <c r="TTR21" s="93"/>
      <c r="TTS21" s="93"/>
      <c r="TTT21" s="93"/>
      <c r="TTU21" s="93"/>
      <c r="TTV21" s="93"/>
      <c r="TTW21" s="93"/>
      <c r="TTX21" s="93"/>
      <c r="TTY21" s="93"/>
      <c r="TTZ21" s="93"/>
      <c r="TUA21" s="93"/>
      <c r="TUB21" s="93"/>
      <c r="TUC21" s="93"/>
      <c r="TUD21" s="93"/>
      <c r="TUE21" s="93"/>
      <c r="TUF21" s="93"/>
      <c r="TUG21" s="93"/>
      <c r="TUH21" s="93"/>
      <c r="TUI21" s="93"/>
      <c r="TUJ21" s="93"/>
      <c r="TUK21" s="93"/>
      <c r="TUL21" s="93"/>
      <c r="TUM21" s="93"/>
      <c r="TUN21" s="93"/>
      <c r="TUO21" s="93"/>
      <c r="TUP21" s="93"/>
      <c r="TUQ21" s="93"/>
      <c r="TUR21" s="93"/>
      <c r="TUS21" s="93"/>
      <c r="TUT21" s="93"/>
      <c r="TUU21" s="93"/>
      <c r="TUV21" s="93"/>
      <c r="TUW21" s="93"/>
      <c r="TUX21" s="93"/>
      <c r="TUY21" s="93"/>
      <c r="TUZ21" s="93"/>
      <c r="TVA21" s="93"/>
      <c r="TVB21" s="93"/>
      <c r="TVC21" s="93"/>
      <c r="TVD21" s="93"/>
      <c r="TVE21" s="93"/>
      <c r="TVF21" s="93"/>
      <c r="TVG21" s="93"/>
      <c r="TVH21" s="93"/>
      <c r="TVI21" s="93"/>
      <c r="TVJ21" s="93"/>
      <c r="TVK21" s="93"/>
      <c r="TVL21" s="93"/>
      <c r="TVM21" s="93"/>
      <c r="TVN21" s="93"/>
      <c r="TVO21" s="93"/>
      <c r="TVP21" s="93"/>
      <c r="TVQ21" s="93"/>
      <c r="TVR21" s="93"/>
      <c r="TVS21" s="93"/>
      <c r="TVT21" s="93"/>
      <c r="TVU21" s="93"/>
      <c r="TVV21" s="93"/>
      <c r="TVW21" s="93"/>
      <c r="TVX21" s="93"/>
      <c r="TVY21" s="93"/>
      <c r="TVZ21" s="93"/>
      <c r="TWA21" s="93"/>
      <c r="TWB21" s="93"/>
      <c r="TWC21" s="93"/>
      <c r="TWD21" s="93"/>
      <c r="TWE21" s="93"/>
      <c r="TWF21" s="93"/>
      <c r="TWG21" s="93"/>
      <c r="TWH21" s="93"/>
      <c r="TWI21" s="93"/>
      <c r="TWJ21" s="93"/>
      <c r="TWK21" s="93"/>
      <c r="TWL21" s="93"/>
      <c r="TWM21" s="93"/>
      <c r="TWN21" s="93"/>
      <c r="TWO21" s="93"/>
      <c r="TWP21" s="93"/>
      <c r="TWQ21" s="93"/>
      <c r="TWR21" s="93"/>
      <c r="TWS21" s="93"/>
      <c r="TWT21" s="93"/>
      <c r="TWU21" s="93"/>
      <c r="TWV21" s="93"/>
      <c r="TWW21" s="93"/>
      <c r="TWX21" s="93"/>
      <c r="TWY21" s="93"/>
      <c r="TWZ21" s="93"/>
      <c r="TXA21" s="93"/>
      <c r="TXB21" s="93"/>
      <c r="TXC21" s="93"/>
      <c r="TXD21" s="93"/>
      <c r="TXE21" s="93"/>
      <c r="TXF21" s="93"/>
      <c r="TXG21" s="93"/>
      <c r="TXH21" s="93"/>
      <c r="TXI21" s="93"/>
      <c r="TXJ21" s="93"/>
      <c r="TXK21" s="93"/>
      <c r="TXL21" s="93"/>
      <c r="TXM21" s="93"/>
      <c r="TXN21" s="93"/>
      <c r="TXO21" s="93"/>
      <c r="TXP21" s="93"/>
      <c r="TXQ21" s="93"/>
      <c r="TXR21" s="93"/>
      <c r="TXS21" s="93"/>
      <c r="TXT21" s="93"/>
      <c r="TXU21" s="93"/>
      <c r="TXV21" s="93"/>
      <c r="TXW21" s="93"/>
      <c r="TXX21" s="93"/>
      <c r="TXY21" s="93"/>
      <c r="TXZ21" s="93"/>
      <c r="TYA21" s="93"/>
      <c r="TYB21" s="93"/>
      <c r="TYC21" s="93"/>
      <c r="TYD21" s="93"/>
      <c r="TYE21" s="93"/>
      <c r="TYF21" s="93"/>
      <c r="TYG21" s="93"/>
      <c r="TYH21" s="93"/>
      <c r="TYI21" s="93"/>
      <c r="TYJ21" s="93"/>
      <c r="TYK21" s="93"/>
      <c r="TYL21" s="93"/>
      <c r="TYM21" s="93"/>
      <c r="TYN21" s="93"/>
      <c r="TYO21" s="93"/>
      <c r="TYP21" s="93"/>
      <c r="TYQ21" s="93"/>
      <c r="TYR21" s="93"/>
      <c r="TYS21" s="93"/>
      <c r="TYT21" s="93"/>
      <c r="TYU21" s="93"/>
      <c r="TYV21" s="93"/>
      <c r="TYW21" s="93"/>
      <c r="TYX21" s="93"/>
      <c r="TYY21" s="93"/>
      <c r="TYZ21" s="93"/>
      <c r="TZA21" s="93"/>
      <c r="TZB21" s="93"/>
      <c r="TZC21" s="93"/>
      <c r="TZD21" s="93"/>
      <c r="TZE21" s="93"/>
      <c r="TZF21" s="93"/>
      <c r="TZG21" s="93"/>
      <c r="TZH21" s="93"/>
      <c r="TZI21" s="93"/>
      <c r="TZJ21" s="93"/>
      <c r="TZK21" s="93"/>
      <c r="TZL21" s="93"/>
      <c r="TZM21" s="93"/>
      <c r="TZN21" s="93"/>
      <c r="TZO21" s="93"/>
      <c r="TZP21" s="93"/>
      <c r="TZQ21" s="93"/>
      <c r="TZR21" s="93"/>
      <c r="TZS21" s="93"/>
      <c r="TZT21" s="93"/>
      <c r="TZU21" s="93"/>
      <c r="TZV21" s="93"/>
      <c r="TZW21" s="93"/>
      <c r="TZX21" s="93"/>
      <c r="TZY21" s="93"/>
      <c r="TZZ21" s="93"/>
      <c r="UAA21" s="93"/>
      <c r="UAB21" s="93"/>
      <c r="UAC21" s="93"/>
      <c r="UAD21" s="93"/>
      <c r="UAE21" s="93"/>
      <c r="UAF21" s="93"/>
      <c r="UAG21" s="93"/>
      <c r="UAH21" s="93"/>
      <c r="UAI21" s="93"/>
      <c r="UAJ21" s="93"/>
      <c r="UAK21" s="93"/>
      <c r="UAL21" s="93"/>
      <c r="UAM21" s="93"/>
      <c r="UAN21" s="93"/>
      <c r="UAO21" s="93"/>
      <c r="UAP21" s="93"/>
      <c r="UAQ21" s="93"/>
      <c r="UAR21" s="93"/>
      <c r="UAS21" s="93"/>
      <c r="UAT21" s="93"/>
      <c r="UAU21" s="93"/>
      <c r="UAV21" s="93"/>
      <c r="UAW21" s="93"/>
      <c r="UAX21" s="93"/>
      <c r="UAY21" s="93"/>
      <c r="UAZ21" s="93"/>
      <c r="UBA21" s="93"/>
      <c r="UBB21" s="93"/>
      <c r="UBC21" s="93"/>
      <c r="UBD21" s="93"/>
      <c r="UBE21" s="93"/>
      <c r="UBF21" s="93"/>
      <c r="UBG21" s="93"/>
      <c r="UBH21" s="93"/>
      <c r="UBI21" s="93"/>
      <c r="UBJ21" s="93"/>
      <c r="UBK21" s="93"/>
      <c r="UBL21" s="93"/>
      <c r="UBM21" s="93"/>
      <c r="UBN21" s="93"/>
      <c r="UBO21" s="93"/>
      <c r="UBP21" s="93"/>
      <c r="UBQ21" s="93"/>
      <c r="UBR21" s="93"/>
      <c r="UBS21" s="93"/>
      <c r="UBT21" s="93"/>
      <c r="UBU21" s="93"/>
      <c r="UBV21" s="93"/>
      <c r="UBW21" s="93"/>
      <c r="UBX21" s="93"/>
      <c r="UBY21" s="93"/>
      <c r="UBZ21" s="93"/>
      <c r="UCA21" s="93"/>
      <c r="UCB21" s="93"/>
      <c r="UCC21" s="93"/>
      <c r="UCD21" s="93"/>
      <c r="UCE21" s="93"/>
      <c r="UCF21" s="93"/>
      <c r="UCG21" s="93"/>
      <c r="UCH21" s="93"/>
      <c r="UCI21" s="93"/>
      <c r="UCJ21" s="93"/>
      <c r="UCK21" s="93"/>
      <c r="UCL21" s="93"/>
      <c r="UCM21" s="93"/>
      <c r="UCN21" s="93"/>
      <c r="UCO21" s="93"/>
      <c r="UCP21" s="93"/>
      <c r="UCQ21" s="93"/>
      <c r="UCR21" s="93"/>
      <c r="UCS21" s="93"/>
      <c r="UCT21" s="93"/>
      <c r="UCU21" s="93"/>
      <c r="UCV21" s="93"/>
      <c r="UCW21" s="93"/>
      <c r="UCX21" s="93"/>
      <c r="UCY21" s="93"/>
      <c r="UCZ21" s="93"/>
      <c r="UDA21" s="93"/>
      <c r="UDB21" s="93"/>
      <c r="UDC21" s="93"/>
      <c r="UDD21" s="93"/>
      <c r="UDE21" s="93"/>
      <c r="UDF21" s="93"/>
      <c r="UDG21" s="93"/>
      <c r="UDH21" s="93"/>
      <c r="UDI21" s="93"/>
      <c r="UDJ21" s="93"/>
      <c r="UDK21" s="93"/>
      <c r="UDL21" s="93"/>
      <c r="UDM21" s="93"/>
      <c r="UDN21" s="93"/>
      <c r="UDO21" s="93"/>
      <c r="UDP21" s="93"/>
      <c r="UDQ21" s="93"/>
      <c r="UDR21" s="93"/>
      <c r="UDS21" s="93"/>
      <c r="UDT21" s="93"/>
      <c r="UDU21" s="93"/>
      <c r="UDV21" s="93"/>
      <c r="UDW21" s="93"/>
      <c r="UDX21" s="93"/>
      <c r="UDY21" s="93"/>
      <c r="UDZ21" s="93"/>
      <c r="UEA21" s="93"/>
      <c r="UEB21" s="93"/>
      <c r="UEC21" s="93"/>
      <c r="UED21" s="93"/>
      <c r="UEE21" s="93"/>
      <c r="UEF21" s="93"/>
      <c r="UEG21" s="93"/>
      <c r="UEH21" s="93"/>
      <c r="UEI21" s="93"/>
      <c r="UEJ21" s="93"/>
      <c r="UEK21" s="93"/>
      <c r="UEL21" s="93"/>
      <c r="UEM21" s="93"/>
      <c r="UEN21" s="93"/>
      <c r="UEO21" s="93"/>
      <c r="UEP21" s="93"/>
      <c r="UEQ21" s="93"/>
      <c r="UER21" s="93"/>
      <c r="UES21" s="93"/>
      <c r="UET21" s="93"/>
      <c r="UEU21" s="93"/>
      <c r="UEV21" s="93"/>
      <c r="UEW21" s="93"/>
      <c r="UEX21" s="93"/>
      <c r="UEY21" s="93"/>
      <c r="UEZ21" s="93"/>
      <c r="UFA21" s="93"/>
      <c r="UFB21" s="93"/>
      <c r="UFC21" s="93"/>
      <c r="UFD21" s="93"/>
      <c r="UFE21" s="93"/>
      <c r="UFF21" s="93"/>
      <c r="UFG21" s="93"/>
      <c r="UFH21" s="93"/>
      <c r="UFI21" s="93"/>
      <c r="UFJ21" s="93"/>
      <c r="UFK21" s="93"/>
      <c r="UFL21" s="93"/>
      <c r="UFM21" s="93"/>
      <c r="UFN21" s="93"/>
      <c r="UFO21" s="93"/>
      <c r="UFP21" s="93"/>
      <c r="UFQ21" s="93"/>
      <c r="UFR21" s="93"/>
      <c r="UFS21" s="93"/>
      <c r="UFT21" s="93"/>
      <c r="UFU21" s="93"/>
      <c r="UFV21" s="93"/>
      <c r="UFW21" s="93"/>
      <c r="UFX21" s="93"/>
      <c r="UFY21" s="93"/>
      <c r="UFZ21" s="93"/>
      <c r="UGA21" s="93"/>
      <c r="UGB21" s="93"/>
      <c r="UGC21" s="93"/>
      <c r="UGD21" s="93"/>
      <c r="UGE21" s="93"/>
      <c r="UGF21" s="93"/>
      <c r="UGG21" s="93"/>
      <c r="UGH21" s="93"/>
      <c r="UGI21" s="93"/>
      <c r="UGJ21" s="93"/>
      <c r="UGK21" s="93"/>
      <c r="UGL21" s="93"/>
      <c r="UGM21" s="93"/>
      <c r="UGN21" s="93"/>
      <c r="UGO21" s="93"/>
      <c r="UGP21" s="93"/>
      <c r="UGQ21" s="93"/>
      <c r="UGR21" s="93"/>
      <c r="UGS21" s="93"/>
      <c r="UGT21" s="93"/>
      <c r="UGU21" s="93"/>
      <c r="UGV21" s="93"/>
      <c r="UGW21" s="93"/>
      <c r="UGX21" s="93"/>
      <c r="UGY21" s="93"/>
      <c r="UGZ21" s="93"/>
      <c r="UHA21" s="93"/>
      <c r="UHB21" s="93"/>
      <c r="UHC21" s="93"/>
      <c r="UHD21" s="93"/>
      <c r="UHE21" s="93"/>
      <c r="UHF21" s="93"/>
      <c r="UHG21" s="93"/>
      <c r="UHH21" s="93"/>
      <c r="UHI21" s="93"/>
      <c r="UHJ21" s="93"/>
      <c r="UHK21" s="93"/>
      <c r="UHL21" s="93"/>
      <c r="UHM21" s="93"/>
      <c r="UHN21" s="93"/>
      <c r="UHO21" s="93"/>
      <c r="UHP21" s="93"/>
      <c r="UHQ21" s="93"/>
      <c r="UHR21" s="93"/>
      <c r="UHS21" s="93"/>
      <c r="UHT21" s="93"/>
      <c r="UHU21" s="93"/>
      <c r="UHV21" s="93"/>
      <c r="UHW21" s="93"/>
      <c r="UHX21" s="93"/>
      <c r="UHY21" s="93"/>
      <c r="UHZ21" s="93"/>
      <c r="UIA21" s="93"/>
      <c r="UIB21" s="93"/>
      <c r="UIC21" s="93"/>
      <c r="UID21" s="93"/>
      <c r="UIE21" s="93"/>
      <c r="UIF21" s="93"/>
      <c r="UIG21" s="93"/>
      <c r="UIH21" s="93"/>
      <c r="UII21" s="93"/>
      <c r="UIJ21" s="93"/>
      <c r="UIK21" s="93"/>
      <c r="UIL21" s="93"/>
      <c r="UIM21" s="93"/>
      <c r="UIN21" s="93"/>
      <c r="UIO21" s="93"/>
      <c r="UIP21" s="93"/>
      <c r="UIQ21" s="93"/>
      <c r="UIR21" s="93"/>
      <c r="UIS21" s="93"/>
      <c r="UIT21" s="93"/>
      <c r="UIU21" s="93"/>
      <c r="UIV21" s="93"/>
      <c r="UIW21" s="93"/>
      <c r="UIX21" s="93"/>
      <c r="UIY21" s="93"/>
      <c r="UIZ21" s="93"/>
      <c r="UJA21" s="93"/>
      <c r="UJB21" s="93"/>
      <c r="UJC21" s="93"/>
      <c r="UJD21" s="93"/>
      <c r="UJE21" s="93"/>
      <c r="UJF21" s="93"/>
      <c r="UJG21" s="93"/>
      <c r="UJH21" s="93"/>
      <c r="UJI21" s="93"/>
      <c r="UJJ21" s="93"/>
      <c r="UJK21" s="93"/>
      <c r="UJL21" s="93"/>
      <c r="UJM21" s="93"/>
      <c r="UJN21" s="93"/>
      <c r="UJO21" s="93"/>
      <c r="UJP21" s="93"/>
      <c r="UJQ21" s="93"/>
      <c r="UJR21" s="93"/>
      <c r="UJS21" s="93"/>
      <c r="UJT21" s="93"/>
      <c r="UJU21" s="93"/>
      <c r="UJV21" s="93"/>
      <c r="UJW21" s="93"/>
      <c r="UJX21" s="93"/>
      <c r="UJY21" s="93"/>
      <c r="UJZ21" s="93"/>
      <c r="UKA21" s="93"/>
      <c r="UKB21" s="93"/>
      <c r="UKC21" s="93"/>
      <c r="UKD21" s="93"/>
      <c r="UKE21" s="93"/>
      <c r="UKF21" s="93"/>
      <c r="UKG21" s="93"/>
      <c r="UKH21" s="93"/>
      <c r="UKI21" s="93"/>
      <c r="UKJ21" s="93"/>
      <c r="UKK21" s="93"/>
      <c r="UKL21" s="93"/>
      <c r="UKM21" s="93"/>
      <c r="UKN21" s="93"/>
      <c r="UKO21" s="93"/>
      <c r="UKP21" s="93"/>
      <c r="UKQ21" s="93"/>
      <c r="UKR21" s="93"/>
      <c r="UKS21" s="93"/>
      <c r="UKT21" s="93"/>
      <c r="UKU21" s="93"/>
      <c r="UKV21" s="93"/>
      <c r="UKW21" s="93"/>
      <c r="UKX21" s="93"/>
      <c r="UKY21" s="93"/>
      <c r="UKZ21" s="93"/>
      <c r="ULA21" s="93"/>
      <c r="ULB21" s="93"/>
      <c r="ULC21" s="93"/>
      <c r="ULD21" s="93"/>
      <c r="ULE21" s="93"/>
      <c r="ULF21" s="93"/>
      <c r="ULG21" s="93"/>
      <c r="ULH21" s="93"/>
      <c r="ULI21" s="93"/>
      <c r="ULJ21" s="93"/>
      <c r="ULK21" s="93"/>
      <c r="ULL21" s="93"/>
      <c r="ULM21" s="93"/>
      <c r="ULN21" s="93"/>
      <c r="ULO21" s="93"/>
      <c r="ULP21" s="93"/>
      <c r="ULQ21" s="93"/>
      <c r="ULR21" s="93"/>
      <c r="ULS21" s="93"/>
      <c r="ULT21" s="93"/>
      <c r="ULU21" s="93"/>
      <c r="ULV21" s="93"/>
      <c r="ULW21" s="93"/>
      <c r="ULX21" s="93"/>
      <c r="ULY21" s="93"/>
      <c r="ULZ21" s="93"/>
      <c r="UMA21" s="93"/>
      <c r="UMB21" s="93"/>
      <c r="UMC21" s="93"/>
      <c r="UMD21" s="93"/>
      <c r="UME21" s="93"/>
      <c r="UMF21" s="93"/>
      <c r="UMG21" s="93"/>
      <c r="UMH21" s="93"/>
      <c r="UMI21" s="93"/>
      <c r="UMJ21" s="93"/>
      <c r="UMK21" s="93"/>
      <c r="UML21" s="93"/>
      <c r="UMM21" s="93"/>
      <c r="UMN21" s="93"/>
      <c r="UMO21" s="93"/>
      <c r="UMP21" s="93"/>
      <c r="UMQ21" s="93"/>
      <c r="UMR21" s="93"/>
      <c r="UMS21" s="93"/>
      <c r="UMT21" s="93"/>
      <c r="UMU21" s="93"/>
      <c r="UMV21" s="93"/>
      <c r="UMW21" s="93"/>
      <c r="UMX21" s="93"/>
      <c r="UMY21" s="93"/>
      <c r="UMZ21" s="93"/>
      <c r="UNA21" s="93"/>
      <c r="UNB21" s="93"/>
      <c r="UNC21" s="93"/>
      <c r="UND21" s="93"/>
      <c r="UNE21" s="93"/>
      <c r="UNF21" s="93"/>
      <c r="UNG21" s="93"/>
      <c r="UNH21" s="93"/>
      <c r="UNI21" s="93"/>
      <c r="UNJ21" s="93"/>
      <c r="UNK21" s="93"/>
      <c r="UNL21" s="93"/>
      <c r="UNM21" s="93"/>
      <c r="UNN21" s="93"/>
      <c r="UNO21" s="93"/>
      <c r="UNP21" s="93"/>
      <c r="UNQ21" s="93"/>
      <c r="UNR21" s="93"/>
      <c r="UNS21" s="93"/>
      <c r="UNT21" s="93"/>
      <c r="UNU21" s="93"/>
      <c r="UNV21" s="93"/>
      <c r="UNW21" s="93"/>
      <c r="UNX21" s="93"/>
      <c r="UNY21" s="93"/>
      <c r="UNZ21" s="93"/>
      <c r="UOA21" s="93"/>
      <c r="UOB21" s="93"/>
      <c r="UOC21" s="93"/>
      <c r="UOD21" s="93"/>
      <c r="UOE21" s="93"/>
      <c r="UOF21" s="93"/>
      <c r="UOG21" s="93"/>
      <c r="UOH21" s="93"/>
      <c r="UOI21" s="93"/>
      <c r="UOJ21" s="93"/>
      <c r="UOK21" s="93"/>
      <c r="UOL21" s="93"/>
      <c r="UOM21" s="93"/>
      <c r="UON21" s="93"/>
      <c r="UOO21" s="93"/>
      <c r="UOP21" s="93"/>
      <c r="UOQ21" s="93"/>
      <c r="UOR21" s="93"/>
      <c r="UOS21" s="93"/>
      <c r="UOT21" s="93"/>
      <c r="UOU21" s="93"/>
      <c r="UOV21" s="93"/>
      <c r="UOW21" s="93"/>
      <c r="UOX21" s="93"/>
      <c r="UOY21" s="93"/>
      <c r="UOZ21" s="93"/>
      <c r="UPA21" s="93"/>
      <c r="UPB21" s="93"/>
      <c r="UPC21" s="93"/>
      <c r="UPD21" s="93"/>
      <c r="UPE21" s="93"/>
      <c r="UPF21" s="93"/>
      <c r="UPG21" s="93"/>
      <c r="UPH21" s="93"/>
      <c r="UPI21" s="93"/>
      <c r="UPJ21" s="93"/>
      <c r="UPK21" s="93"/>
      <c r="UPL21" s="93"/>
      <c r="UPM21" s="93"/>
      <c r="UPN21" s="93"/>
      <c r="UPO21" s="93"/>
      <c r="UPP21" s="93"/>
      <c r="UPQ21" s="93"/>
      <c r="UPR21" s="93"/>
      <c r="UPS21" s="93"/>
      <c r="UPT21" s="93"/>
      <c r="UPU21" s="93"/>
      <c r="UPV21" s="93"/>
      <c r="UPW21" s="93"/>
      <c r="UPX21" s="93"/>
      <c r="UPY21" s="93"/>
      <c r="UPZ21" s="93"/>
      <c r="UQA21" s="93"/>
      <c r="UQB21" s="93"/>
      <c r="UQC21" s="93"/>
      <c r="UQD21" s="93"/>
      <c r="UQE21" s="93"/>
      <c r="UQF21" s="93"/>
      <c r="UQG21" s="93"/>
      <c r="UQH21" s="93"/>
      <c r="UQI21" s="93"/>
      <c r="UQJ21" s="93"/>
      <c r="UQK21" s="93"/>
      <c r="UQL21" s="93"/>
      <c r="UQM21" s="93"/>
      <c r="UQN21" s="93"/>
      <c r="UQO21" s="93"/>
      <c r="UQP21" s="93"/>
      <c r="UQQ21" s="93"/>
      <c r="UQR21" s="93"/>
      <c r="UQS21" s="93"/>
      <c r="UQT21" s="93"/>
      <c r="UQU21" s="93"/>
      <c r="UQV21" s="93"/>
      <c r="UQW21" s="93"/>
      <c r="UQX21" s="93"/>
      <c r="UQY21" s="93"/>
      <c r="UQZ21" s="93"/>
      <c r="URA21" s="93"/>
      <c r="URB21" s="93"/>
      <c r="URC21" s="93"/>
      <c r="URD21" s="93"/>
      <c r="URE21" s="93"/>
      <c r="URF21" s="93"/>
      <c r="URG21" s="93"/>
      <c r="URH21" s="93"/>
      <c r="URI21" s="93"/>
      <c r="URJ21" s="93"/>
      <c r="URK21" s="93"/>
      <c r="URL21" s="93"/>
      <c r="URM21" s="93"/>
      <c r="URN21" s="93"/>
      <c r="URO21" s="93"/>
      <c r="URP21" s="93"/>
      <c r="URQ21" s="93"/>
      <c r="URR21" s="93"/>
      <c r="URS21" s="93"/>
      <c r="URT21" s="93"/>
      <c r="URU21" s="93"/>
      <c r="URV21" s="93"/>
      <c r="URW21" s="93"/>
      <c r="URX21" s="93"/>
      <c r="URY21" s="93"/>
      <c r="URZ21" s="93"/>
      <c r="USA21" s="93"/>
      <c r="USB21" s="93"/>
      <c r="USC21" s="93"/>
      <c r="USD21" s="93"/>
      <c r="USE21" s="93"/>
      <c r="USF21" s="93"/>
      <c r="USG21" s="93"/>
      <c r="USH21" s="93"/>
      <c r="USI21" s="93"/>
      <c r="USJ21" s="93"/>
      <c r="USK21" s="93"/>
      <c r="USL21" s="93"/>
      <c r="USM21" s="93"/>
      <c r="USN21" s="93"/>
      <c r="USO21" s="93"/>
      <c r="USP21" s="93"/>
      <c r="USQ21" s="93"/>
      <c r="USR21" s="93"/>
      <c r="USS21" s="93"/>
      <c r="UST21" s="93"/>
      <c r="USU21" s="93"/>
      <c r="USV21" s="93"/>
      <c r="USW21" s="93"/>
      <c r="USX21" s="93"/>
      <c r="USY21" s="93"/>
      <c r="USZ21" s="93"/>
      <c r="UTA21" s="93"/>
      <c r="UTB21" s="93"/>
      <c r="UTC21" s="93"/>
      <c r="UTD21" s="93"/>
      <c r="UTE21" s="93"/>
      <c r="UTF21" s="93"/>
      <c r="UTG21" s="93"/>
      <c r="UTH21" s="93"/>
      <c r="UTI21" s="93"/>
      <c r="UTJ21" s="93"/>
      <c r="UTK21" s="93"/>
      <c r="UTL21" s="93"/>
      <c r="UTM21" s="93"/>
      <c r="UTN21" s="93"/>
      <c r="UTO21" s="93"/>
      <c r="UTP21" s="93"/>
      <c r="UTQ21" s="93"/>
      <c r="UTR21" s="93"/>
      <c r="UTS21" s="93"/>
      <c r="UTT21" s="93"/>
      <c r="UTU21" s="93"/>
      <c r="UTV21" s="93"/>
      <c r="UTW21" s="93"/>
      <c r="UTX21" s="93"/>
      <c r="UTY21" s="93"/>
      <c r="UTZ21" s="93"/>
      <c r="UUA21" s="93"/>
      <c r="UUB21" s="93"/>
      <c r="UUC21" s="93"/>
      <c r="UUD21" s="93"/>
      <c r="UUE21" s="93"/>
      <c r="UUF21" s="93"/>
      <c r="UUG21" s="93"/>
      <c r="UUH21" s="93"/>
      <c r="UUI21" s="93"/>
      <c r="UUJ21" s="93"/>
      <c r="UUK21" s="93"/>
      <c r="UUL21" s="93"/>
      <c r="UUM21" s="93"/>
      <c r="UUN21" s="93"/>
      <c r="UUO21" s="93"/>
      <c r="UUP21" s="93"/>
      <c r="UUQ21" s="93"/>
      <c r="UUR21" s="93"/>
      <c r="UUS21" s="93"/>
      <c r="UUT21" s="93"/>
      <c r="UUU21" s="93"/>
      <c r="UUV21" s="93"/>
      <c r="UUW21" s="93"/>
      <c r="UUX21" s="93"/>
      <c r="UUY21" s="93"/>
      <c r="UUZ21" s="93"/>
      <c r="UVA21" s="93"/>
      <c r="UVB21" s="93"/>
      <c r="UVC21" s="93"/>
      <c r="UVD21" s="93"/>
      <c r="UVE21" s="93"/>
      <c r="UVF21" s="93"/>
      <c r="UVG21" s="93"/>
      <c r="UVH21" s="93"/>
      <c r="UVI21" s="93"/>
      <c r="UVJ21" s="93"/>
      <c r="UVK21" s="93"/>
      <c r="UVL21" s="93"/>
      <c r="UVM21" s="93"/>
      <c r="UVN21" s="93"/>
      <c r="UVO21" s="93"/>
      <c r="UVP21" s="93"/>
      <c r="UVQ21" s="93"/>
      <c r="UVR21" s="93"/>
      <c r="UVS21" s="93"/>
      <c r="UVT21" s="93"/>
      <c r="UVU21" s="93"/>
      <c r="UVV21" s="93"/>
      <c r="UVW21" s="93"/>
      <c r="UVX21" s="93"/>
      <c r="UVY21" s="93"/>
      <c r="UVZ21" s="93"/>
      <c r="UWA21" s="93"/>
      <c r="UWB21" s="93"/>
      <c r="UWC21" s="93"/>
      <c r="UWD21" s="93"/>
      <c r="UWE21" s="93"/>
      <c r="UWF21" s="93"/>
      <c r="UWG21" s="93"/>
      <c r="UWH21" s="93"/>
      <c r="UWI21" s="93"/>
      <c r="UWJ21" s="93"/>
      <c r="UWK21" s="93"/>
      <c r="UWL21" s="93"/>
      <c r="UWM21" s="93"/>
      <c r="UWN21" s="93"/>
      <c r="UWO21" s="93"/>
      <c r="UWP21" s="93"/>
      <c r="UWQ21" s="93"/>
      <c r="UWR21" s="93"/>
      <c r="UWS21" s="93"/>
      <c r="UWT21" s="93"/>
      <c r="UWU21" s="93"/>
      <c r="UWV21" s="93"/>
      <c r="UWW21" s="93"/>
      <c r="UWX21" s="93"/>
      <c r="UWY21" s="93"/>
      <c r="UWZ21" s="93"/>
      <c r="UXA21" s="93"/>
      <c r="UXB21" s="93"/>
      <c r="UXC21" s="93"/>
      <c r="UXD21" s="93"/>
      <c r="UXE21" s="93"/>
      <c r="UXF21" s="93"/>
      <c r="UXG21" s="93"/>
      <c r="UXH21" s="93"/>
      <c r="UXI21" s="93"/>
      <c r="UXJ21" s="93"/>
      <c r="UXK21" s="93"/>
      <c r="UXL21" s="93"/>
      <c r="UXM21" s="93"/>
      <c r="UXN21" s="93"/>
      <c r="UXO21" s="93"/>
      <c r="UXP21" s="93"/>
      <c r="UXQ21" s="93"/>
      <c r="UXR21" s="93"/>
      <c r="UXS21" s="93"/>
      <c r="UXT21" s="93"/>
      <c r="UXU21" s="93"/>
      <c r="UXV21" s="93"/>
      <c r="UXW21" s="93"/>
      <c r="UXX21" s="93"/>
      <c r="UXY21" s="93"/>
      <c r="UXZ21" s="93"/>
      <c r="UYA21" s="93"/>
      <c r="UYB21" s="93"/>
      <c r="UYC21" s="93"/>
      <c r="UYD21" s="93"/>
      <c r="UYE21" s="93"/>
      <c r="UYF21" s="93"/>
      <c r="UYG21" s="93"/>
      <c r="UYH21" s="93"/>
      <c r="UYI21" s="93"/>
      <c r="UYJ21" s="93"/>
      <c r="UYK21" s="93"/>
      <c r="UYL21" s="93"/>
      <c r="UYM21" s="93"/>
      <c r="UYN21" s="93"/>
      <c r="UYO21" s="93"/>
      <c r="UYP21" s="93"/>
      <c r="UYQ21" s="93"/>
      <c r="UYR21" s="93"/>
      <c r="UYS21" s="93"/>
      <c r="UYT21" s="93"/>
      <c r="UYU21" s="93"/>
      <c r="UYV21" s="93"/>
      <c r="UYW21" s="93"/>
      <c r="UYX21" s="93"/>
      <c r="UYY21" s="93"/>
      <c r="UYZ21" s="93"/>
      <c r="UZA21" s="93"/>
      <c r="UZB21" s="93"/>
      <c r="UZC21" s="93"/>
      <c r="UZD21" s="93"/>
      <c r="UZE21" s="93"/>
      <c r="UZF21" s="93"/>
      <c r="UZG21" s="93"/>
      <c r="UZH21" s="93"/>
      <c r="UZI21" s="93"/>
      <c r="UZJ21" s="93"/>
      <c r="UZK21" s="93"/>
      <c r="UZL21" s="93"/>
      <c r="UZM21" s="93"/>
      <c r="UZN21" s="93"/>
      <c r="UZO21" s="93"/>
      <c r="UZP21" s="93"/>
      <c r="UZQ21" s="93"/>
      <c r="UZR21" s="93"/>
      <c r="UZS21" s="93"/>
      <c r="UZT21" s="93"/>
      <c r="UZU21" s="93"/>
      <c r="UZV21" s="93"/>
      <c r="UZW21" s="93"/>
      <c r="UZX21" s="93"/>
      <c r="UZY21" s="93"/>
      <c r="UZZ21" s="93"/>
      <c r="VAA21" s="93"/>
      <c r="VAB21" s="93"/>
      <c r="VAC21" s="93"/>
      <c r="VAD21" s="93"/>
      <c r="VAE21" s="93"/>
      <c r="VAF21" s="93"/>
      <c r="VAG21" s="93"/>
      <c r="VAH21" s="93"/>
      <c r="VAI21" s="93"/>
      <c r="VAJ21" s="93"/>
      <c r="VAK21" s="93"/>
      <c r="VAL21" s="93"/>
      <c r="VAM21" s="93"/>
      <c r="VAN21" s="93"/>
      <c r="VAO21" s="93"/>
      <c r="VAP21" s="93"/>
      <c r="VAQ21" s="93"/>
      <c r="VAR21" s="93"/>
      <c r="VAS21" s="93"/>
      <c r="VAT21" s="93"/>
      <c r="VAU21" s="93"/>
      <c r="VAV21" s="93"/>
      <c r="VAW21" s="93"/>
      <c r="VAX21" s="93"/>
      <c r="VAY21" s="93"/>
      <c r="VAZ21" s="93"/>
      <c r="VBA21" s="93"/>
      <c r="VBB21" s="93"/>
      <c r="VBC21" s="93"/>
      <c r="VBD21" s="93"/>
      <c r="VBE21" s="93"/>
      <c r="VBF21" s="93"/>
      <c r="VBG21" s="93"/>
      <c r="VBH21" s="93"/>
      <c r="VBI21" s="93"/>
      <c r="VBJ21" s="93"/>
      <c r="VBK21" s="93"/>
      <c r="VBL21" s="93"/>
      <c r="VBM21" s="93"/>
      <c r="VBN21" s="93"/>
      <c r="VBO21" s="93"/>
      <c r="VBP21" s="93"/>
      <c r="VBQ21" s="93"/>
      <c r="VBR21" s="93"/>
      <c r="VBS21" s="93"/>
      <c r="VBT21" s="93"/>
      <c r="VBU21" s="93"/>
      <c r="VBV21" s="93"/>
      <c r="VBW21" s="93"/>
      <c r="VBX21" s="93"/>
      <c r="VBY21" s="93"/>
      <c r="VBZ21" s="93"/>
      <c r="VCA21" s="93"/>
      <c r="VCB21" s="93"/>
      <c r="VCC21" s="93"/>
      <c r="VCD21" s="93"/>
      <c r="VCE21" s="93"/>
      <c r="VCF21" s="93"/>
      <c r="VCG21" s="93"/>
      <c r="VCH21" s="93"/>
      <c r="VCI21" s="93"/>
      <c r="VCJ21" s="93"/>
      <c r="VCK21" s="93"/>
      <c r="VCL21" s="93"/>
      <c r="VCM21" s="93"/>
      <c r="VCN21" s="93"/>
      <c r="VCO21" s="93"/>
      <c r="VCP21" s="93"/>
      <c r="VCQ21" s="93"/>
      <c r="VCR21" s="93"/>
      <c r="VCS21" s="93"/>
      <c r="VCT21" s="93"/>
      <c r="VCU21" s="93"/>
      <c r="VCV21" s="93"/>
      <c r="VCW21" s="93"/>
      <c r="VCX21" s="93"/>
      <c r="VCY21" s="93"/>
      <c r="VCZ21" s="93"/>
      <c r="VDA21" s="93"/>
      <c r="VDB21" s="93"/>
      <c r="VDC21" s="93"/>
      <c r="VDD21" s="93"/>
      <c r="VDE21" s="93"/>
      <c r="VDF21" s="93"/>
      <c r="VDG21" s="93"/>
      <c r="VDH21" s="93"/>
      <c r="VDI21" s="93"/>
      <c r="VDJ21" s="93"/>
      <c r="VDK21" s="93"/>
      <c r="VDL21" s="93"/>
      <c r="VDM21" s="93"/>
      <c r="VDN21" s="93"/>
      <c r="VDO21" s="93"/>
      <c r="VDP21" s="93"/>
      <c r="VDQ21" s="93"/>
      <c r="VDR21" s="93"/>
      <c r="VDS21" s="93"/>
      <c r="VDT21" s="93"/>
      <c r="VDU21" s="93"/>
      <c r="VDV21" s="93"/>
      <c r="VDW21" s="93"/>
      <c r="VDX21" s="93"/>
      <c r="VDY21" s="93"/>
      <c r="VDZ21" s="93"/>
      <c r="VEA21" s="93"/>
      <c r="VEB21" s="93"/>
      <c r="VEC21" s="93"/>
      <c r="VED21" s="93"/>
      <c r="VEE21" s="93"/>
      <c r="VEF21" s="93"/>
      <c r="VEG21" s="93"/>
      <c r="VEH21" s="93"/>
      <c r="VEI21" s="93"/>
      <c r="VEJ21" s="93"/>
      <c r="VEK21" s="93"/>
      <c r="VEL21" s="93"/>
      <c r="VEM21" s="93"/>
      <c r="VEN21" s="93"/>
      <c r="VEO21" s="93"/>
      <c r="VEP21" s="93"/>
      <c r="VEQ21" s="93"/>
      <c r="VER21" s="93"/>
      <c r="VES21" s="93"/>
      <c r="VET21" s="93"/>
      <c r="VEU21" s="93"/>
      <c r="VEV21" s="93"/>
      <c r="VEW21" s="93"/>
      <c r="VEX21" s="93"/>
      <c r="VEY21" s="93"/>
      <c r="VEZ21" s="93"/>
      <c r="VFA21" s="93"/>
      <c r="VFB21" s="93"/>
      <c r="VFC21" s="93"/>
      <c r="VFD21" s="93"/>
      <c r="VFE21" s="93"/>
      <c r="VFF21" s="93"/>
      <c r="VFG21" s="93"/>
      <c r="VFH21" s="93"/>
      <c r="VFI21" s="93"/>
      <c r="VFJ21" s="93"/>
      <c r="VFK21" s="93"/>
      <c r="VFL21" s="93"/>
      <c r="VFM21" s="93"/>
      <c r="VFN21" s="93"/>
      <c r="VFO21" s="93"/>
      <c r="VFP21" s="93"/>
      <c r="VFQ21" s="93"/>
      <c r="VFR21" s="93"/>
      <c r="VFS21" s="93"/>
      <c r="VFT21" s="93"/>
      <c r="VFU21" s="93"/>
      <c r="VFV21" s="93"/>
      <c r="VFW21" s="93"/>
      <c r="VFX21" s="93"/>
      <c r="VFY21" s="93"/>
      <c r="VFZ21" s="93"/>
      <c r="VGA21" s="93"/>
      <c r="VGB21" s="93"/>
      <c r="VGC21" s="93"/>
      <c r="VGD21" s="93"/>
      <c r="VGE21" s="93"/>
      <c r="VGF21" s="93"/>
      <c r="VGG21" s="93"/>
      <c r="VGH21" s="93"/>
      <c r="VGI21" s="93"/>
      <c r="VGJ21" s="93"/>
      <c r="VGK21" s="93"/>
      <c r="VGL21" s="93"/>
      <c r="VGM21" s="93"/>
      <c r="VGN21" s="93"/>
      <c r="VGO21" s="93"/>
      <c r="VGP21" s="93"/>
      <c r="VGQ21" s="93"/>
      <c r="VGR21" s="93"/>
      <c r="VGS21" s="93"/>
      <c r="VGT21" s="93"/>
      <c r="VGU21" s="93"/>
      <c r="VGV21" s="93"/>
      <c r="VGW21" s="93"/>
      <c r="VGX21" s="93"/>
      <c r="VGY21" s="93"/>
      <c r="VGZ21" s="93"/>
      <c r="VHA21" s="93"/>
      <c r="VHB21" s="93"/>
      <c r="VHC21" s="93"/>
      <c r="VHD21" s="93"/>
      <c r="VHE21" s="93"/>
      <c r="VHF21" s="93"/>
      <c r="VHG21" s="93"/>
      <c r="VHH21" s="93"/>
      <c r="VHI21" s="93"/>
      <c r="VHJ21" s="93"/>
      <c r="VHK21" s="93"/>
      <c r="VHL21" s="93"/>
      <c r="VHM21" s="93"/>
      <c r="VHN21" s="93"/>
      <c r="VHO21" s="93"/>
      <c r="VHP21" s="93"/>
      <c r="VHQ21" s="93"/>
      <c r="VHR21" s="93"/>
      <c r="VHS21" s="93"/>
      <c r="VHT21" s="93"/>
      <c r="VHU21" s="93"/>
      <c r="VHV21" s="93"/>
      <c r="VHW21" s="93"/>
      <c r="VHX21" s="93"/>
      <c r="VHY21" s="93"/>
      <c r="VHZ21" s="93"/>
      <c r="VIA21" s="93"/>
      <c r="VIB21" s="93"/>
      <c r="VIC21" s="93"/>
      <c r="VID21" s="93"/>
      <c r="VIE21" s="93"/>
      <c r="VIF21" s="93"/>
      <c r="VIG21" s="93"/>
      <c r="VIH21" s="93"/>
      <c r="VII21" s="93"/>
      <c r="VIJ21" s="93"/>
      <c r="VIK21" s="93"/>
      <c r="VIL21" s="93"/>
      <c r="VIM21" s="93"/>
      <c r="VIN21" s="93"/>
      <c r="VIO21" s="93"/>
      <c r="VIP21" s="93"/>
      <c r="VIQ21" s="93"/>
      <c r="VIR21" s="93"/>
      <c r="VIS21" s="93"/>
      <c r="VIT21" s="93"/>
      <c r="VIU21" s="93"/>
      <c r="VIV21" s="93"/>
      <c r="VIW21" s="93"/>
      <c r="VIX21" s="93"/>
      <c r="VIY21" s="93"/>
      <c r="VIZ21" s="93"/>
      <c r="VJA21" s="93"/>
      <c r="VJB21" s="93"/>
      <c r="VJC21" s="93"/>
      <c r="VJD21" s="93"/>
      <c r="VJE21" s="93"/>
      <c r="VJF21" s="93"/>
      <c r="VJG21" s="93"/>
      <c r="VJH21" s="93"/>
      <c r="VJI21" s="93"/>
      <c r="VJJ21" s="93"/>
      <c r="VJK21" s="93"/>
      <c r="VJL21" s="93"/>
      <c r="VJM21" s="93"/>
      <c r="VJN21" s="93"/>
      <c r="VJO21" s="93"/>
      <c r="VJP21" s="93"/>
      <c r="VJQ21" s="93"/>
      <c r="VJR21" s="93"/>
      <c r="VJS21" s="93"/>
      <c r="VJT21" s="93"/>
      <c r="VJU21" s="93"/>
      <c r="VJV21" s="93"/>
      <c r="VJW21" s="93"/>
      <c r="VJX21" s="93"/>
      <c r="VJY21" s="93"/>
      <c r="VJZ21" s="93"/>
      <c r="VKA21" s="93"/>
      <c r="VKB21" s="93"/>
      <c r="VKC21" s="93"/>
      <c r="VKD21" s="93"/>
      <c r="VKE21" s="93"/>
      <c r="VKF21" s="93"/>
      <c r="VKG21" s="93"/>
      <c r="VKH21" s="93"/>
      <c r="VKI21" s="93"/>
      <c r="VKJ21" s="93"/>
      <c r="VKK21" s="93"/>
      <c r="VKL21" s="93"/>
      <c r="VKM21" s="93"/>
      <c r="VKN21" s="93"/>
      <c r="VKO21" s="93"/>
      <c r="VKP21" s="93"/>
      <c r="VKQ21" s="93"/>
      <c r="VKR21" s="93"/>
      <c r="VKS21" s="93"/>
      <c r="VKT21" s="93"/>
      <c r="VKU21" s="93"/>
      <c r="VKV21" s="93"/>
      <c r="VKW21" s="93"/>
      <c r="VKX21" s="93"/>
      <c r="VKY21" s="93"/>
      <c r="VKZ21" s="93"/>
      <c r="VLA21" s="93"/>
      <c r="VLB21" s="93"/>
      <c r="VLC21" s="93"/>
      <c r="VLD21" s="93"/>
      <c r="VLE21" s="93"/>
      <c r="VLF21" s="93"/>
      <c r="VLG21" s="93"/>
      <c r="VLH21" s="93"/>
      <c r="VLI21" s="93"/>
      <c r="VLJ21" s="93"/>
      <c r="VLK21" s="93"/>
      <c r="VLL21" s="93"/>
      <c r="VLM21" s="93"/>
      <c r="VLN21" s="93"/>
      <c r="VLO21" s="93"/>
      <c r="VLP21" s="93"/>
      <c r="VLQ21" s="93"/>
      <c r="VLR21" s="93"/>
      <c r="VLS21" s="93"/>
      <c r="VLT21" s="93"/>
      <c r="VLU21" s="93"/>
      <c r="VLV21" s="93"/>
      <c r="VLW21" s="93"/>
      <c r="VLX21" s="93"/>
      <c r="VLY21" s="93"/>
      <c r="VLZ21" s="93"/>
      <c r="VMA21" s="93"/>
      <c r="VMB21" s="93"/>
      <c r="VMC21" s="93"/>
      <c r="VMD21" s="93"/>
      <c r="VME21" s="93"/>
      <c r="VMF21" s="93"/>
      <c r="VMG21" s="93"/>
      <c r="VMH21" s="93"/>
      <c r="VMI21" s="93"/>
      <c r="VMJ21" s="93"/>
      <c r="VMK21" s="93"/>
      <c r="VML21" s="93"/>
      <c r="VMM21" s="93"/>
      <c r="VMN21" s="93"/>
      <c r="VMO21" s="93"/>
      <c r="VMP21" s="93"/>
      <c r="VMQ21" s="93"/>
      <c r="VMR21" s="93"/>
      <c r="VMS21" s="93"/>
      <c r="VMT21" s="93"/>
      <c r="VMU21" s="93"/>
      <c r="VMV21" s="93"/>
      <c r="VMW21" s="93"/>
      <c r="VMX21" s="93"/>
      <c r="VMY21" s="93"/>
      <c r="VMZ21" s="93"/>
      <c r="VNA21" s="93"/>
      <c r="VNB21" s="93"/>
      <c r="VNC21" s="93"/>
      <c r="VND21" s="93"/>
      <c r="VNE21" s="93"/>
      <c r="VNF21" s="93"/>
      <c r="VNG21" s="93"/>
      <c r="VNH21" s="93"/>
      <c r="VNI21" s="93"/>
      <c r="VNJ21" s="93"/>
      <c r="VNK21" s="93"/>
      <c r="VNL21" s="93"/>
      <c r="VNM21" s="93"/>
      <c r="VNN21" s="93"/>
      <c r="VNO21" s="93"/>
      <c r="VNP21" s="93"/>
      <c r="VNQ21" s="93"/>
      <c r="VNR21" s="93"/>
      <c r="VNS21" s="93"/>
      <c r="VNT21" s="93"/>
      <c r="VNU21" s="93"/>
      <c r="VNV21" s="93"/>
      <c r="VNW21" s="93"/>
      <c r="VNX21" s="93"/>
      <c r="VNY21" s="93"/>
      <c r="VNZ21" s="93"/>
      <c r="VOA21" s="93"/>
      <c r="VOB21" s="93"/>
      <c r="VOC21" s="93"/>
      <c r="VOD21" s="93"/>
      <c r="VOE21" s="93"/>
      <c r="VOF21" s="93"/>
      <c r="VOG21" s="93"/>
      <c r="VOH21" s="93"/>
      <c r="VOI21" s="93"/>
      <c r="VOJ21" s="93"/>
      <c r="VOK21" s="93"/>
      <c r="VOL21" s="93"/>
      <c r="VOM21" s="93"/>
      <c r="VON21" s="93"/>
      <c r="VOO21" s="93"/>
      <c r="VOP21" s="93"/>
      <c r="VOQ21" s="93"/>
      <c r="VOR21" s="93"/>
      <c r="VOS21" s="93"/>
      <c r="VOT21" s="93"/>
      <c r="VOU21" s="93"/>
      <c r="VOV21" s="93"/>
      <c r="VOW21" s="93"/>
      <c r="VOX21" s="93"/>
      <c r="VOY21" s="93"/>
      <c r="VOZ21" s="93"/>
      <c r="VPA21" s="93"/>
      <c r="VPB21" s="93"/>
      <c r="VPC21" s="93"/>
      <c r="VPD21" s="93"/>
      <c r="VPE21" s="93"/>
      <c r="VPF21" s="93"/>
      <c r="VPG21" s="93"/>
      <c r="VPH21" s="93"/>
      <c r="VPI21" s="93"/>
      <c r="VPJ21" s="93"/>
      <c r="VPK21" s="93"/>
      <c r="VPL21" s="93"/>
      <c r="VPM21" s="93"/>
      <c r="VPN21" s="93"/>
      <c r="VPO21" s="93"/>
      <c r="VPP21" s="93"/>
      <c r="VPQ21" s="93"/>
      <c r="VPR21" s="93"/>
      <c r="VPS21" s="93"/>
      <c r="VPT21" s="93"/>
      <c r="VPU21" s="93"/>
      <c r="VPV21" s="93"/>
      <c r="VPW21" s="93"/>
      <c r="VPX21" s="93"/>
      <c r="VPY21" s="93"/>
      <c r="VPZ21" s="93"/>
      <c r="VQA21" s="93"/>
      <c r="VQB21" s="93"/>
      <c r="VQC21" s="93"/>
      <c r="VQD21" s="93"/>
      <c r="VQE21" s="93"/>
      <c r="VQF21" s="93"/>
      <c r="VQG21" s="93"/>
      <c r="VQH21" s="93"/>
      <c r="VQI21" s="93"/>
      <c r="VQJ21" s="93"/>
      <c r="VQK21" s="93"/>
      <c r="VQL21" s="93"/>
      <c r="VQM21" s="93"/>
      <c r="VQN21" s="93"/>
      <c r="VQO21" s="93"/>
      <c r="VQP21" s="93"/>
      <c r="VQQ21" s="93"/>
      <c r="VQR21" s="93"/>
      <c r="VQS21" s="93"/>
      <c r="VQT21" s="93"/>
      <c r="VQU21" s="93"/>
      <c r="VQV21" s="93"/>
      <c r="VQW21" s="93"/>
      <c r="VQX21" s="93"/>
      <c r="VQY21" s="93"/>
      <c r="VQZ21" s="93"/>
      <c r="VRA21" s="93"/>
      <c r="VRB21" s="93"/>
      <c r="VRC21" s="93"/>
      <c r="VRD21" s="93"/>
      <c r="VRE21" s="93"/>
      <c r="VRF21" s="93"/>
      <c r="VRG21" s="93"/>
      <c r="VRH21" s="93"/>
      <c r="VRI21" s="93"/>
      <c r="VRJ21" s="93"/>
      <c r="VRK21" s="93"/>
      <c r="VRL21" s="93"/>
      <c r="VRM21" s="93"/>
      <c r="VRN21" s="93"/>
      <c r="VRO21" s="93"/>
      <c r="VRP21" s="93"/>
      <c r="VRQ21" s="93"/>
      <c r="VRR21" s="93"/>
      <c r="VRS21" s="93"/>
      <c r="VRT21" s="93"/>
      <c r="VRU21" s="93"/>
      <c r="VRV21" s="93"/>
      <c r="VRW21" s="93"/>
      <c r="VRX21" s="93"/>
      <c r="VRY21" s="93"/>
      <c r="VRZ21" s="93"/>
      <c r="VSA21" s="93"/>
      <c r="VSB21" s="93"/>
      <c r="VSC21" s="93"/>
      <c r="VSD21" s="93"/>
      <c r="VSE21" s="93"/>
      <c r="VSF21" s="93"/>
      <c r="VSG21" s="93"/>
      <c r="VSH21" s="93"/>
      <c r="VSI21" s="93"/>
      <c r="VSJ21" s="93"/>
      <c r="VSK21" s="93"/>
      <c r="VSL21" s="93"/>
      <c r="VSM21" s="93"/>
      <c r="VSN21" s="93"/>
      <c r="VSO21" s="93"/>
      <c r="VSP21" s="93"/>
      <c r="VSQ21" s="93"/>
      <c r="VSR21" s="93"/>
      <c r="VSS21" s="93"/>
      <c r="VST21" s="93"/>
      <c r="VSU21" s="93"/>
      <c r="VSV21" s="93"/>
      <c r="VSW21" s="93"/>
      <c r="VSX21" s="93"/>
      <c r="VSY21" s="93"/>
      <c r="VSZ21" s="93"/>
      <c r="VTA21" s="93"/>
      <c r="VTB21" s="93"/>
      <c r="VTC21" s="93"/>
      <c r="VTD21" s="93"/>
      <c r="VTE21" s="93"/>
      <c r="VTF21" s="93"/>
      <c r="VTG21" s="93"/>
      <c r="VTH21" s="93"/>
      <c r="VTI21" s="93"/>
      <c r="VTJ21" s="93"/>
      <c r="VTK21" s="93"/>
      <c r="VTL21" s="93"/>
      <c r="VTM21" s="93"/>
      <c r="VTN21" s="93"/>
      <c r="VTO21" s="93"/>
      <c r="VTP21" s="93"/>
      <c r="VTQ21" s="93"/>
      <c r="VTR21" s="93"/>
      <c r="VTS21" s="93"/>
      <c r="VTT21" s="93"/>
      <c r="VTU21" s="93"/>
      <c r="VTV21" s="93"/>
      <c r="VTW21" s="93"/>
      <c r="VTX21" s="93"/>
      <c r="VTY21" s="93"/>
      <c r="VTZ21" s="93"/>
      <c r="VUA21" s="93"/>
      <c r="VUB21" s="93"/>
      <c r="VUC21" s="93"/>
      <c r="VUD21" s="93"/>
      <c r="VUE21" s="93"/>
      <c r="VUF21" s="93"/>
      <c r="VUG21" s="93"/>
      <c r="VUH21" s="93"/>
      <c r="VUI21" s="93"/>
      <c r="VUJ21" s="93"/>
      <c r="VUK21" s="93"/>
      <c r="VUL21" s="93"/>
      <c r="VUM21" s="93"/>
      <c r="VUN21" s="93"/>
      <c r="VUO21" s="93"/>
      <c r="VUP21" s="93"/>
      <c r="VUQ21" s="93"/>
      <c r="VUR21" s="93"/>
      <c r="VUS21" s="93"/>
      <c r="VUT21" s="93"/>
      <c r="VUU21" s="93"/>
      <c r="VUV21" s="93"/>
      <c r="VUW21" s="93"/>
      <c r="VUX21" s="93"/>
      <c r="VUY21" s="93"/>
      <c r="VUZ21" s="93"/>
      <c r="VVA21" s="93"/>
      <c r="VVB21" s="93"/>
      <c r="VVC21" s="93"/>
      <c r="VVD21" s="93"/>
      <c r="VVE21" s="93"/>
      <c r="VVF21" s="93"/>
      <c r="VVG21" s="93"/>
      <c r="VVH21" s="93"/>
      <c r="VVI21" s="93"/>
      <c r="VVJ21" s="93"/>
      <c r="VVK21" s="93"/>
      <c r="VVL21" s="93"/>
      <c r="VVM21" s="93"/>
      <c r="VVN21" s="93"/>
      <c r="VVO21" s="93"/>
      <c r="VVP21" s="93"/>
      <c r="VVQ21" s="93"/>
      <c r="VVR21" s="93"/>
      <c r="VVS21" s="93"/>
      <c r="VVT21" s="93"/>
      <c r="VVU21" s="93"/>
      <c r="VVV21" s="93"/>
      <c r="VVW21" s="93"/>
      <c r="VVX21" s="93"/>
      <c r="VVY21" s="93"/>
      <c r="VVZ21" s="93"/>
      <c r="VWA21" s="93"/>
      <c r="VWB21" s="93"/>
      <c r="VWC21" s="93"/>
      <c r="VWD21" s="93"/>
      <c r="VWE21" s="93"/>
      <c r="VWF21" s="93"/>
      <c r="VWG21" s="93"/>
      <c r="VWH21" s="93"/>
      <c r="VWI21" s="93"/>
      <c r="VWJ21" s="93"/>
      <c r="VWK21" s="93"/>
      <c r="VWL21" s="93"/>
      <c r="VWM21" s="93"/>
      <c r="VWN21" s="93"/>
      <c r="VWO21" s="93"/>
      <c r="VWP21" s="93"/>
      <c r="VWQ21" s="93"/>
      <c r="VWR21" s="93"/>
      <c r="VWS21" s="93"/>
      <c r="VWT21" s="93"/>
      <c r="VWU21" s="93"/>
      <c r="VWV21" s="93"/>
      <c r="VWW21" s="93"/>
      <c r="VWX21" s="93"/>
      <c r="VWY21" s="93"/>
      <c r="VWZ21" s="93"/>
      <c r="VXA21" s="93"/>
      <c r="VXB21" s="93"/>
      <c r="VXC21" s="93"/>
      <c r="VXD21" s="93"/>
      <c r="VXE21" s="93"/>
      <c r="VXF21" s="93"/>
      <c r="VXG21" s="93"/>
      <c r="VXH21" s="93"/>
      <c r="VXI21" s="93"/>
      <c r="VXJ21" s="93"/>
      <c r="VXK21" s="93"/>
      <c r="VXL21" s="93"/>
      <c r="VXM21" s="93"/>
      <c r="VXN21" s="93"/>
      <c r="VXO21" s="93"/>
      <c r="VXP21" s="93"/>
      <c r="VXQ21" s="93"/>
      <c r="VXR21" s="93"/>
      <c r="VXS21" s="93"/>
      <c r="VXT21" s="93"/>
      <c r="VXU21" s="93"/>
      <c r="VXV21" s="93"/>
      <c r="VXW21" s="93"/>
      <c r="VXX21" s="93"/>
      <c r="VXY21" s="93"/>
      <c r="VXZ21" s="93"/>
      <c r="VYA21" s="93"/>
      <c r="VYB21" s="93"/>
      <c r="VYC21" s="93"/>
      <c r="VYD21" s="93"/>
      <c r="VYE21" s="93"/>
      <c r="VYF21" s="93"/>
      <c r="VYG21" s="93"/>
      <c r="VYH21" s="93"/>
      <c r="VYI21" s="93"/>
      <c r="VYJ21" s="93"/>
      <c r="VYK21" s="93"/>
      <c r="VYL21" s="93"/>
      <c r="VYM21" s="93"/>
      <c r="VYN21" s="93"/>
      <c r="VYO21" s="93"/>
      <c r="VYP21" s="93"/>
      <c r="VYQ21" s="93"/>
      <c r="VYR21" s="93"/>
      <c r="VYS21" s="93"/>
      <c r="VYT21" s="93"/>
      <c r="VYU21" s="93"/>
      <c r="VYV21" s="93"/>
      <c r="VYW21" s="93"/>
      <c r="VYX21" s="93"/>
      <c r="VYY21" s="93"/>
      <c r="VYZ21" s="93"/>
      <c r="VZA21" s="93"/>
      <c r="VZB21" s="93"/>
      <c r="VZC21" s="93"/>
      <c r="VZD21" s="93"/>
      <c r="VZE21" s="93"/>
      <c r="VZF21" s="93"/>
      <c r="VZG21" s="93"/>
      <c r="VZH21" s="93"/>
      <c r="VZI21" s="93"/>
      <c r="VZJ21" s="93"/>
      <c r="VZK21" s="93"/>
      <c r="VZL21" s="93"/>
      <c r="VZM21" s="93"/>
      <c r="VZN21" s="93"/>
      <c r="VZO21" s="93"/>
      <c r="VZP21" s="93"/>
      <c r="VZQ21" s="93"/>
      <c r="VZR21" s="93"/>
      <c r="VZS21" s="93"/>
      <c r="VZT21" s="93"/>
      <c r="VZU21" s="93"/>
      <c r="VZV21" s="93"/>
      <c r="VZW21" s="93"/>
      <c r="VZX21" s="93"/>
      <c r="VZY21" s="93"/>
      <c r="VZZ21" s="93"/>
      <c r="WAA21" s="93"/>
      <c r="WAB21" s="93"/>
      <c r="WAC21" s="93"/>
      <c r="WAD21" s="93"/>
      <c r="WAE21" s="93"/>
      <c r="WAF21" s="93"/>
      <c r="WAG21" s="93"/>
      <c r="WAH21" s="93"/>
      <c r="WAI21" s="93"/>
      <c r="WAJ21" s="93"/>
      <c r="WAK21" s="93"/>
      <c r="WAL21" s="93"/>
      <c r="WAM21" s="93"/>
      <c r="WAN21" s="93"/>
      <c r="WAO21" s="93"/>
      <c r="WAP21" s="93"/>
      <c r="WAQ21" s="93"/>
      <c r="WAR21" s="93"/>
      <c r="WAS21" s="93"/>
      <c r="WAT21" s="93"/>
      <c r="WAU21" s="93"/>
      <c r="WAV21" s="93"/>
      <c r="WAW21" s="93"/>
      <c r="WAX21" s="93"/>
      <c r="WAY21" s="93"/>
      <c r="WAZ21" s="93"/>
      <c r="WBA21" s="93"/>
      <c r="WBB21" s="93"/>
      <c r="WBC21" s="93"/>
      <c r="WBD21" s="93"/>
      <c r="WBE21" s="93"/>
      <c r="WBF21" s="93"/>
      <c r="WBG21" s="93"/>
      <c r="WBH21" s="93"/>
      <c r="WBI21" s="93"/>
      <c r="WBJ21" s="93"/>
      <c r="WBK21" s="93"/>
      <c r="WBL21" s="93"/>
      <c r="WBM21" s="93"/>
      <c r="WBN21" s="93"/>
      <c r="WBO21" s="93"/>
      <c r="WBP21" s="93"/>
      <c r="WBQ21" s="93"/>
      <c r="WBR21" s="93"/>
      <c r="WBS21" s="93"/>
      <c r="WBT21" s="93"/>
      <c r="WBU21" s="93"/>
      <c r="WBV21" s="93"/>
      <c r="WBW21" s="93"/>
      <c r="WBX21" s="93"/>
      <c r="WBY21" s="93"/>
      <c r="WBZ21" s="93"/>
      <c r="WCA21" s="93"/>
      <c r="WCB21" s="93"/>
      <c r="WCC21" s="93"/>
      <c r="WCD21" s="93"/>
      <c r="WCE21" s="93"/>
      <c r="WCF21" s="93"/>
      <c r="WCG21" s="93"/>
      <c r="WCH21" s="93"/>
      <c r="WCI21" s="93"/>
      <c r="WCJ21" s="93"/>
      <c r="WCK21" s="93"/>
      <c r="WCL21" s="93"/>
      <c r="WCM21" s="93"/>
      <c r="WCN21" s="93"/>
      <c r="WCO21" s="93"/>
      <c r="WCP21" s="93"/>
      <c r="WCQ21" s="93"/>
      <c r="WCR21" s="93"/>
      <c r="WCS21" s="93"/>
      <c r="WCT21" s="93"/>
      <c r="WCU21" s="93"/>
      <c r="WCV21" s="93"/>
      <c r="WCW21" s="93"/>
      <c r="WCX21" s="93"/>
      <c r="WCY21" s="93"/>
      <c r="WCZ21" s="93"/>
      <c r="WDA21" s="93"/>
      <c r="WDB21" s="93"/>
      <c r="WDC21" s="93"/>
      <c r="WDD21" s="93"/>
      <c r="WDE21" s="93"/>
      <c r="WDF21" s="93"/>
      <c r="WDG21" s="93"/>
      <c r="WDH21" s="93"/>
      <c r="WDI21" s="93"/>
      <c r="WDJ21" s="93"/>
      <c r="WDK21" s="93"/>
      <c r="WDL21" s="93"/>
      <c r="WDM21" s="93"/>
      <c r="WDN21" s="93"/>
      <c r="WDO21" s="93"/>
      <c r="WDP21" s="93"/>
      <c r="WDQ21" s="93"/>
      <c r="WDR21" s="93"/>
      <c r="WDS21" s="93"/>
      <c r="WDT21" s="93"/>
      <c r="WDU21" s="93"/>
      <c r="WDV21" s="93"/>
      <c r="WDW21" s="93"/>
      <c r="WDX21" s="93"/>
      <c r="WDY21" s="93"/>
      <c r="WDZ21" s="93"/>
      <c r="WEA21" s="93"/>
      <c r="WEB21" s="93"/>
      <c r="WEC21" s="93"/>
      <c r="WED21" s="93"/>
      <c r="WEE21" s="93"/>
      <c r="WEF21" s="93"/>
      <c r="WEG21" s="93"/>
      <c r="WEH21" s="93"/>
      <c r="WEI21" s="93"/>
      <c r="WEJ21" s="93"/>
      <c r="WEK21" s="93"/>
      <c r="WEL21" s="93"/>
      <c r="WEM21" s="93"/>
      <c r="WEN21" s="93"/>
      <c r="WEO21" s="93"/>
      <c r="WEP21" s="93"/>
      <c r="WEQ21" s="93"/>
      <c r="WER21" s="93"/>
      <c r="WES21" s="93"/>
      <c r="WET21" s="93"/>
      <c r="WEU21" s="93"/>
      <c r="WEV21" s="93"/>
      <c r="WEW21" s="93"/>
      <c r="WEX21" s="93"/>
      <c r="WEY21" s="93"/>
      <c r="WEZ21" s="93"/>
      <c r="WFA21" s="93"/>
      <c r="WFB21" s="93"/>
      <c r="WFC21" s="93"/>
      <c r="WFD21" s="93"/>
      <c r="WFE21" s="93"/>
      <c r="WFF21" s="93"/>
      <c r="WFG21" s="93"/>
      <c r="WFH21" s="93"/>
      <c r="WFI21" s="93"/>
      <c r="WFJ21" s="93"/>
      <c r="WFK21" s="93"/>
      <c r="WFL21" s="93"/>
      <c r="WFM21" s="93"/>
      <c r="WFN21" s="93"/>
      <c r="WFO21" s="93"/>
      <c r="WFP21" s="93"/>
      <c r="WFQ21" s="93"/>
      <c r="WFR21" s="93"/>
      <c r="WFS21" s="93"/>
      <c r="WFT21" s="93"/>
      <c r="WFU21" s="93"/>
      <c r="WFV21" s="93"/>
      <c r="WFW21" s="93"/>
      <c r="WFX21" s="93"/>
      <c r="WFY21" s="93"/>
      <c r="WFZ21" s="93"/>
      <c r="WGA21" s="93"/>
      <c r="WGB21" s="93"/>
      <c r="WGC21" s="93"/>
      <c r="WGD21" s="93"/>
      <c r="WGE21" s="93"/>
      <c r="WGF21" s="93"/>
      <c r="WGG21" s="93"/>
      <c r="WGH21" s="93"/>
      <c r="WGI21" s="93"/>
      <c r="WGJ21" s="93"/>
      <c r="WGK21" s="93"/>
      <c r="WGL21" s="93"/>
      <c r="WGM21" s="93"/>
      <c r="WGN21" s="93"/>
      <c r="WGO21" s="93"/>
      <c r="WGP21" s="93"/>
      <c r="WGQ21" s="93"/>
      <c r="WGR21" s="93"/>
      <c r="WGS21" s="93"/>
      <c r="WGT21" s="93"/>
      <c r="WGU21" s="93"/>
      <c r="WGV21" s="93"/>
      <c r="WGW21" s="93"/>
      <c r="WGX21" s="93"/>
      <c r="WGY21" s="93"/>
      <c r="WGZ21" s="93"/>
      <c r="WHA21" s="93"/>
      <c r="WHB21" s="93"/>
      <c r="WHC21" s="93"/>
      <c r="WHD21" s="93"/>
      <c r="WHE21" s="93"/>
      <c r="WHF21" s="93"/>
      <c r="WHG21" s="93"/>
      <c r="WHH21" s="93"/>
      <c r="WHI21" s="93"/>
      <c r="WHJ21" s="93"/>
      <c r="WHK21" s="93"/>
      <c r="WHL21" s="93"/>
      <c r="WHM21" s="93"/>
      <c r="WHN21" s="93"/>
      <c r="WHO21" s="93"/>
      <c r="WHP21" s="93"/>
      <c r="WHQ21" s="93"/>
      <c r="WHR21" s="93"/>
      <c r="WHS21" s="93"/>
      <c r="WHT21" s="93"/>
      <c r="WHU21" s="93"/>
      <c r="WHV21" s="93"/>
      <c r="WHW21" s="93"/>
      <c r="WHX21" s="93"/>
      <c r="WHY21" s="93"/>
      <c r="WHZ21" s="93"/>
      <c r="WIA21" s="93"/>
      <c r="WIB21" s="93"/>
      <c r="WIC21" s="93"/>
      <c r="WID21" s="93"/>
      <c r="WIE21" s="93"/>
      <c r="WIF21" s="93"/>
      <c r="WIG21" s="93"/>
      <c r="WIH21" s="93"/>
      <c r="WII21" s="93"/>
      <c r="WIJ21" s="93"/>
      <c r="WIK21" s="93"/>
      <c r="WIL21" s="93"/>
      <c r="WIM21" s="93"/>
      <c r="WIN21" s="93"/>
      <c r="WIO21" s="93"/>
      <c r="WIP21" s="93"/>
      <c r="WIQ21" s="93"/>
      <c r="WIR21" s="93"/>
      <c r="WIS21" s="93"/>
      <c r="WIT21" s="93"/>
      <c r="WIU21" s="93"/>
      <c r="WIV21" s="93"/>
      <c r="WIW21" s="93"/>
      <c r="WIX21" s="93"/>
      <c r="WIY21" s="93"/>
      <c r="WIZ21" s="93"/>
      <c r="WJA21" s="93"/>
      <c r="WJB21" s="93"/>
      <c r="WJC21" s="93"/>
      <c r="WJD21" s="93"/>
      <c r="WJE21" s="93"/>
      <c r="WJF21" s="93"/>
      <c r="WJG21" s="93"/>
      <c r="WJH21" s="93"/>
      <c r="WJI21" s="93"/>
      <c r="WJJ21" s="93"/>
      <c r="WJK21" s="93"/>
      <c r="WJL21" s="93"/>
      <c r="WJM21" s="93"/>
      <c r="WJN21" s="93"/>
      <c r="WJO21" s="93"/>
      <c r="WJP21" s="93"/>
      <c r="WJQ21" s="93"/>
      <c r="WJR21" s="93"/>
      <c r="WJS21" s="93"/>
      <c r="WJT21" s="93"/>
      <c r="WJU21" s="93"/>
      <c r="WJV21" s="93"/>
      <c r="WJW21" s="93"/>
      <c r="WJX21" s="93"/>
      <c r="WJY21" s="93"/>
      <c r="WJZ21" s="93"/>
      <c r="WKA21" s="93"/>
      <c r="WKB21" s="93"/>
      <c r="WKC21" s="93"/>
      <c r="WKD21" s="93"/>
      <c r="WKE21" s="93"/>
      <c r="WKF21" s="93"/>
      <c r="WKG21" s="93"/>
      <c r="WKH21" s="93"/>
      <c r="WKI21" s="93"/>
      <c r="WKJ21" s="93"/>
      <c r="WKK21" s="93"/>
      <c r="WKL21" s="93"/>
      <c r="WKM21" s="93"/>
      <c r="WKN21" s="93"/>
      <c r="WKO21" s="93"/>
      <c r="WKP21" s="93"/>
      <c r="WKQ21" s="93"/>
      <c r="WKR21" s="93"/>
      <c r="WKS21" s="93"/>
      <c r="WKT21" s="93"/>
      <c r="WKU21" s="93"/>
      <c r="WKV21" s="93"/>
      <c r="WKW21" s="93"/>
      <c r="WKX21" s="93"/>
      <c r="WKY21" s="93"/>
      <c r="WKZ21" s="93"/>
      <c r="WLA21" s="93"/>
      <c r="WLB21" s="93"/>
      <c r="WLC21" s="93"/>
      <c r="WLD21" s="93"/>
      <c r="WLE21" s="93"/>
      <c r="WLF21" s="93"/>
      <c r="WLG21" s="93"/>
      <c r="WLH21" s="93"/>
      <c r="WLI21" s="93"/>
      <c r="WLJ21" s="93"/>
      <c r="WLK21" s="93"/>
      <c r="WLL21" s="93"/>
      <c r="WLM21" s="93"/>
      <c r="WLN21" s="93"/>
      <c r="WLO21" s="93"/>
      <c r="WLP21" s="93"/>
      <c r="WLQ21" s="93"/>
      <c r="WLR21" s="93"/>
      <c r="WLS21" s="93"/>
      <c r="WLT21" s="93"/>
      <c r="WLU21" s="93"/>
      <c r="WLV21" s="93"/>
      <c r="WLW21" s="93"/>
      <c r="WLX21" s="93"/>
      <c r="WLY21" s="93"/>
      <c r="WLZ21" s="93"/>
      <c r="WMA21" s="93"/>
      <c r="WMB21" s="93"/>
      <c r="WMC21" s="93"/>
      <c r="WMD21" s="93"/>
      <c r="WME21" s="93"/>
      <c r="WMF21" s="93"/>
      <c r="WMG21" s="93"/>
      <c r="WMH21" s="93"/>
      <c r="WMI21" s="93"/>
      <c r="WMJ21" s="93"/>
      <c r="WMK21" s="93"/>
      <c r="WML21" s="93"/>
      <c r="WMM21" s="93"/>
      <c r="WMN21" s="93"/>
      <c r="WMO21" s="93"/>
      <c r="WMP21" s="93"/>
      <c r="WMQ21" s="93"/>
      <c r="WMR21" s="93"/>
      <c r="WMS21" s="93"/>
      <c r="WMT21" s="93"/>
      <c r="WMU21" s="93"/>
      <c r="WMV21" s="93"/>
      <c r="WMW21" s="93"/>
      <c r="WMX21" s="93"/>
      <c r="WMY21" s="93"/>
      <c r="WMZ21" s="93"/>
      <c r="WNA21" s="93"/>
      <c r="WNB21" s="93"/>
      <c r="WNC21" s="93"/>
      <c r="WND21" s="93"/>
      <c r="WNE21" s="93"/>
      <c r="WNF21" s="93"/>
      <c r="WNG21" s="93"/>
      <c r="WNH21" s="93"/>
      <c r="WNI21" s="93"/>
      <c r="WNJ21" s="93"/>
      <c r="WNK21" s="93"/>
      <c r="WNL21" s="93"/>
      <c r="WNM21" s="93"/>
      <c r="WNN21" s="93"/>
      <c r="WNO21" s="93"/>
      <c r="WNP21" s="93"/>
      <c r="WNQ21" s="93"/>
      <c r="WNR21" s="93"/>
      <c r="WNS21" s="93"/>
      <c r="WNT21" s="93"/>
      <c r="WNU21" s="93"/>
      <c r="WNV21" s="93"/>
      <c r="WNW21" s="93"/>
      <c r="WNX21" s="93"/>
      <c r="WNY21" s="93"/>
      <c r="WNZ21" s="93"/>
      <c r="WOA21" s="93"/>
      <c r="WOB21" s="93"/>
      <c r="WOC21" s="93"/>
      <c r="WOD21" s="93"/>
      <c r="WOE21" s="93"/>
      <c r="WOF21" s="93"/>
      <c r="WOG21" s="93"/>
      <c r="WOH21" s="93"/>
      <c r="WOI21" s="93"/>
      <c r="WOJ21" s="93"/>
      <c r="WOK21" s="93"/>
      <c r="WOL21" s="93"/>
      <c r="WOM21" s="93"/>
      <c r="WON21" s="93"/>
      <c r="WOO21" s="93"/>
      <c r="WOP21" s="93"/>
      <c r="WOQ21" s="93"/>
      <c r="WOR21" s="93"/>
      <c r="WOS21" s="93"/>
      <c r="WOT21" s="93"/>
      <c r="WOU21" s="93"/>
      <c r="WOV21" s="93"/>
      <c r="WOW21" s="93"/>
      <c r="WOX21" s="93"/>
      <c r="WOY21" s="93"/>
      <c r="WOZ21" s="93"/>
      <c r="WPA21" s="93"/>
      <c r="WPB21" s="93"/>
      <c r="WPC21" s="93"/>
      <c r="WPD21" s="93"/>
      <c r="WPE21" s="93"/>
      <c r="WPF21" s="93"/>
      <c r="WPG21" s="93"/>
      <c r="WPH21" s="93"/>
      <c r="WPI21" s="93"/>
      <c r="WPJ21" s="93"/>
      <c r="WPK21" s="93"/>
      <c r="WPL21" s="93"/>
      <c r="WPM21" s="93"/>
      <c r="WPN21" s="93"/>
      <c r="WPO21" s="93"/>
      <c r="WPP21" s="93"/>
      <c r="WPQ21" s="93"/>
      <c r="WPR21" s="93"/>
      <c r="WPS21" s="93"/>
      <c r="WPT21" s="93"/>
      <c r="WPU21" s="93"/>
      <c r="WPV21" s="93"/>
      <c r="WPW21" s="93"/>
      <c r="WPX21" s="93"/>
      <c r="WPY21" s="93"/>
      <c r="WPZ21" s="93"/>
      <c r="WQA21" s="93"/>
      <c r="WQB21" s="93"/>
      <c r="WQC21" s="93"/>
      <c r="WQD21" s="93"/>
      <c r="WQE21" s="93"/>
      <c r="WQF21" s="93"/>
      <c r="WQG21" s="93"/>
      <c r="WQH21" s="93"/>
      <c r="WQI21" s="93"/>
      <c r="WQJ21" s="93"/>
      <c r="WQK21" s="93"/>
      <c r="WQL21" s="93"/>
      <c r="WQM21" s="93"/>
      <c r="WQN21" s="93"/>
      <c r="WQO21" s="93"/>
      <c r="WQP21" s="93"/>
      <c r="WQQ21" s="93"/>
      <c r="WQR21" s="93"/>
      <c r="WQS21" s="93"/>
      <c r="WQT21" s="93"/>
      <c r="WQU21" s="93"/>
      <c r="WQV21" s="93"/>
      <c r="WQW21" s="93"/>
      <c r="WQX21" s="93"/>
      <c r="WQY21" s="93"/>
      <c r="WQZ21" s="93"/>
      <c r="WRA21" s="93"/>
      <c r="WRB21" s="93"/>
      <c r="WRC21" s="93"/>
      <c r="WRD21" s="93"/>
      <c r="WRE21" s="93"/>
      <c r="WRF21" s="93"/>
      <c r="WRG21" s="93"/>
      <c r="WRH21" s="93"/>
      <c r="WRI21" s="93"/>
      <c r="WRJ21" s="93"/>
      <c r="WRK21" s="93"/>
      <c r="WRL21" s="93"/>
      <c r="WRM21" s="93"/>
      <c r="WRN21" s="93"/>
      <c r="WRO21" s="93"/>
      <c r="WRP21" s="93"/>
      <c r="WRQ21" s="93"/>
      <c r="WRR21" s="93"/>
      <c r="WRS21" s="93"/>
      <c r="WRT21" s="93"/>
      <c r="WRU21" s="93"/>
      <c r="WRV21" s="93"/>
      <c r="WRW21" s="93"/>
      <c r="WRX21" s="93"/>
      <c r="WRY21" s="93"/>
      <c r="WRZ21" s="93"/>
      <c r="WSA21" s="93"/>
      <c r="WSB21" s="93"/>
      <c r="WSC21" s="93"/>
      <c r="WSD21" s="93"/>
      <c r="WSE21" s="93"/>
      <c r="WSF21" s="93"/>
      <c r="WSG21" s="93"/>
      <c r="WSH21" s="93"/>
      <c r="WSI21" s="93"/>
      <c r="WSJ21" s="93"/>
      <c r="WSK21" s="93"/>
      <c r="WSL21" s="93"/>
      <c r="WSM21" s="93"/>
      <c r="WSN21" s="93"/>
      <c r="WSO21" s="93"/>
      <c r="WSP21" s="93"/>
      <c r="WSQ21" s="93"/>
      <c r="WSR21" s="93"/>
      <c r="WSS21" s="93"/>
      <c r="WST21" s="93"/>
      <c r="WSU21" s="93"/>
      <c r="WSV21" s="93"/>
      <c r="WSW21" s="93"/>
      <c r="WSX21" s="93"/>
      <c r="WSY21" s="93"/>
      <c r="WSZ21" s="93"/>
      <c r="WTA21" s="93"/>
      <c r="WTB21" s="93"/>
      <c r="WTC21" s="93"/>
      <c r="WTD21" s="93"/>
      <c r="WTE21" s="93"/>
      <c r="WTF21" s="93"/>
      <c r="WTG21" s="93"/>
      <c r="WTH21" s="93"/>
      <c r="WTI21" s="93"/>
      <c r="WTJ21" s="93"/>
      <c r="WTK21" s="93"/>
      <c r="WTL21" s="93"/>
      <c r="WTM21" s="93"/>
      <c r="WTN21" s="93"/>
      <c r="WTO21" s="93"/>
      <c r="WTP21" s="93"/>
      <c r="WTQ21" s="93"/>
      <c r="WTR21" s="93"/>
      <c r="WTS21" s="93"/>
      <c r="WTT21" s="93"/>
      <c r="WTU21" s="93"/>
      <c r="WTV21" s="93"/>
      <c r="WTW21" s="93"/>
      <c r="WTX21" s="93"/>
      <c r="WTY21" s="93"/>
      <c r="WTZ21" s="93"/>
      <c r="WUA21" s="93"/>
      <c r="WUB21" s="93"/>
      <c r="WUC21" s="93"/>
      <c r="WUD21" s="93"/>
      <c r="WUE21" s="93"/>
      <c r="WUF21" s="93"/>
      <c r="WUG21" s="93"/>
      <c r="WUH21" s="93"/>
      <c r="WUI21" s="93"/>
      <c r="WUJ21" s="93"/>
      <c r="WUK21" s="93"/>
      <c r="WUL21" s="93"/>
      <c r="WUM21" s="93"/>
      <c r="WUN21" s="93"/>
      <c r="WUO21" s="93"/>
      <c r="WUP21" s="93"/>
      <c r="WUQ21" s="93"/>
      <c r="WUR21" s="93"/>
      <c r="WUS21" s="93"/>
      <c r="WUT21" s="93"/>
      <c r="WUU21" s="93"/>
      <c r="WUV21" s="93"/>
      <c r="WUW21" s="93"/>
      <c r="WUX21" s="93"/>
      <c r="WUY21" s="93"/>
      <c r="WUZ21" s="93"/>
      <c r="WVA21" s="93"/>
      <c r="WVB21" s="93"/>
      <c r="WVC21" s="93"/>
      <c r="WVD21" s="93"/>
      <c r="WVE21" s="93"/>
      <c r="WVF21" s="93"/>
      <c r="WVG21" s="93"/>
      <c r="WVH21" s="93"/>
      <c r="WVI21" s="93"/>
      <c r="WVJ21" s="93"/>
      <c r="WVK21" s="93"/>
      <c r="WVL21" s="93"/>
      <c r="WVM21" s="93"/>
      <c r="WVN21" s="93"/>
      <c r="WVO21" s="93"/>
      <c r="WVP21" s="93"/>
      <c r="WVQ21" s="93"/>
      <c r="WVR21" s="93"/>
      <c r="WVS21" s="93"/>
    </row>
    <row r="22" spans="1:16139" s="94" customFormat="1" ht="32.25" customHeight="1" x14ac:dyDescent="0.25">
      <c r="A22" s="129"/>
      <c r="B22" s="129"/>
      <c r="C22" s="87" t="s">
        <v>69</v>
      </c>
      <c r="D22" s="88"/>
      <c r="E22" s="88"/>
      <c r="F22" s="88">
        <f>F20</f>
        <v>3000</v>
      </c>
      <c r="G22" s="88"/>
      <c r="H22" s="89"/>
      <c r="I22" s="88">
        <f>I21</f>
        <v>1</v>
      </c>
      <c r="J22" s="90">
        <v>55000</v>
      </c>
      <c r="K22" s="90"/>
      <c r="L22" s="91">
        <f>(F22+G22)*I22*J22/1000</f>
        <v>165000</v>
      </c>
      <c r="M22" s="92"/>
      <c r="N22" s="76">
        <f t="shared" si="1"/>
        <v>0</v>
      </c>
      <c r="O22" s="92"/>
      <c r="P22" s="92"/>
      <c r="Q22" s="92"/>
      <c r="R22" s="92"/>
      <c r="S22" s="92"/>
      <c r="T22" s="92"/>
      <c r="U22" s="92"/>
      <c r="V22" s="92"/>
      <c r="W22" s="92"/>
      <c r="X22" s="92"/>
      <c r="Y22" s="92"/>
      <c r="Z22" s="92"/>
      <c r="AA22" s="92"/>
      <c r="AB22" s="92"/>
      <c r="AC22" s="92"/>
      <c r="AD22" s="92"/>
      <c r="AE22" s="92"/>
      <c r="AF22" s="92"/>
      <c r="AG22" s="92"/>
      <c r="AH22" s="92"/>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c r="GU22" s="93"/>
      <c r="GV22" s="93"/>
      <c r="GW22" s="93"/>
      <c r="GX22" s="93"/>
      <c r="GY22" s="93"/>
      <c r="GZ22" s="93"/>
      <c r="HA22" s="93"/>
      <c r="HB22" s="93"/>
      <c r="HC22" s="93"/>
      <c r="HD22" s="93"/>
      <c r="HE22" s="93"/>
      <c r="HF22" s="93"/>
      <c r="HG22" s="93"/>
      <c r="HH22" s="93"/>
      <c r="HI22" s="93"/>
      <c r="HJ22" s="93"/>
      <c r="HK22" s="93"/>
      <c r="HL22" s="93"/>
      <c r="HM22" s="93"/>
      <c r="HN22" s="93"/>
      <c r="HO22" s="93"/>
      <c r="HP22" s="93"/>
      <c r="HQ22" s="93"/>
      <c r="HR22" s="93"/>
      <c r="HS22" s="93"/>
      <c r="HT22" s="93"/>
      <c r="HU22" s="93"/>
      <c r="HV22" s="93"/>
      <c r="HW22" s="93"/>
      <c r="HX22" s="93"/>
      <c r="HY22" s="93"/>
      <c r="HZ22" s="93"/>
      <c r="IA22" s="93"/>
      <c r="IB22" s="93"/>
      <c r="IC22" s="93"/>
      <c r="ID22" s="93"/>
      <c r="IE22" s="93"/>
      <c r="IF22" s="93"/>
      <c r="IG22" s="93"/>
      <c r="IH22" s="93"/>
      <c r="II22" s="93"/>
      <c r="IJ22" s="93"/>
      <c r="IK22" s="93"/>
      <c r="IL22" s="93"/>
      <c r="IM22" s="93"/>
      <c r="IN22" s="93"/>
      <c r="IO22" s="93"/>
      <c r="IP22" s="93"/>
      <c r="IQ22" s="93"/>
      <c r="IR22" s="93"/>
      <c r="IS22" s="93"/>
      <c r="IT22" s="93"/>
      <c r="IU22" s="93"/>
      <c r="IV22" s="93"/>
      <c r="IW22" s="93"/>
      <c r="IX22" s="93"/>
      <c r="IY22" s="93"/>
      <c r="IZ22" s="93"/>
      <c r="JA22" s="93"/>
      <c r="JB22" s="93"/>
      <c r="JC22" s="93"/>
      <c r="JD22" s="93"/>
      <c r="JE22" s="93"/>
      <c r="JF22" s="93"/>
      <c r="JG22" s="93"/>
      <c r="JH22" s="93"/>
      <c r="JI22" s="93"/>
      <c r="JJ22" s="93"/>
      <c r="JK22" s="93"/>
      <c r="JL22" s="93"/>
      <c r="JM22" s="93"/>
      <c r="JN22" s="93"/>
      <c r="JO22" s="93"/>
      <c r="JP22" s="93"/>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c r="OA22" s="93"/>
      <c r="OB22" s="93"/>
      <c r="OC22" s="93"/>
      <c r="OD22" s="93"/>
      <c r="OE22" s="93"/>
      <c r="OF22" s="93"/>
      <c r="OG22" s="93"/>
      <c r="OH22" s="93"/>
      <c r="OI22" s="93"/>
      <c r="OJ22" s="93"/>
      <c r="OK22" s="93"/>
      <c r="OL22" s="93"/>
      <c r="OM22" s="93"/>
      <c r="ON22" s="93"/>
      <c r="OO22" s="93"/>
      <c r="OP22" s="93"/>
      <c r="OQ22" s="93"/>
      <c r="OR22" s="93"/>
      <c r="OS22" s="93"/>
      <c r="OT22" s="93"/>
      <c r="OU22" s="93"/>
      <c r="OV22" s="93"/>
      <c r="OW22" s="93"/>
      <c r="OX22" s="93"/>
      <c r="OY22" s="93"/>
      <c r="OZ22" s="93"/>
      <c r="PA22" s="93"/>
      <c r="PB22" s="93"/>
      <c r="PC22" s="93"/>
      <c r="PD22" s="93"/>
      <c r="PE22" s="93"/>
      <c r="PF22" s="93"/>
      <c r="PG22" s="93"/>
      <c r="PH22" s="93"/>
      <c r="PI22" s="93"/>
      <c r="PJ22" s="93"/>
      <c r="PK22" s="93"/>
      <c r="PL22" s="93"/>
      <c r="PM22" s="93"/>
      <c r="PN22" s="93"/>
      <c r="PO22" s="93"/>
      <c r="PP22" s="93"/>
      <c r="PQ22" s="93"/>
      <c r="PR22" s="93"/>
      <c r="PS22" s="93"/>
      <c r="PT22" s="93"/>
      <c r="PU22" s="93"/>
      <c r="PV22" s="93"/>
      <c r="PW22" s="93"/>
      <c r="PX22" s="93"/>
      <c r="PY22" s="93"/>
      <c r="PZ22" s="93"/>
      <c r="QA22" s="93"/>
      <c r="QB22" s="93"/>
      <c r="QC22" s="93"/>
      <c r="QD22" s="93"/>
      <c r="QE22" s="93"/>
      <c r="QF22" s="93"/>
      <c r="QG22" s="93"/>
      <c r="QH22" s="93"/>
      <c r="QI22" s="93"/>
      <c r="QJ22" s="93"/>
      <c r="QK22" s="93"/>
      <c r="QL22" s="93"/>
      <c r="QM22" s="93"/>
      <c r="QN22" s="93"/>
      <c r="QO22" s="93"/>
      <c r="QP22" s="93"/>
      <c r="QQ22" s="93"/>
      <c r="QR22" s="93"/>
      <c r="QS22" s="93"/>
      <c r="QT22" s="93"/>
      <c r="QU22" s="93"/>
      <c r="QV22" s="93"/>
      <c r="QW22" s="93"/>
      <c r="QX22" s="93"/>
      <c r="QY22" s="93"/>
      <c r="QZ22" s="93"/>
      <c r="RA22" s="93"/>
      <c r="RB22" s="93"/>
      <c r="RC22" s="93"/>
      <c r="RD22" s="93"/>
      <c r="RE22" s="93"/>
      <c r="RF22" s="93"/>
      <c r="RG22" s="93"/>
      <c r="RH22" s="93"/>
      <c r="RI22" s="93"/>
      <c r="RJ22" s="93"/>
      <c r="RK22" s="93"/>
      <c r="RL22" s="93"/>
      <c r="RM22" s="93"/>
      <c r="RN22" s="93"/>
      <c r="RO22" s="93"/>
      <c r="RP22" s="93"/>
      <c r="RQ22" s="93"/>
      <c r="RR22" s="93"/>
      <c r="RS22" s="93"/>
      <c r="RT22" s="93"/>
      <c r="RU22" s="93"/>
      <c r="RV22" s="93"/>
      <c r="RW22" s="93"/>
      <c r="RX22" s="93"/>
      <c r="RY22" s="93"/>
      <c r="RZ22" s="93"/>
      <c r="SA22" s="93"/>
      <c r="SB22" s="93"/>
      <c r="SC22" s="93"/>
      <c r="SD22" s="93"/>
      <c r="SE22" s="93"/>
      <c r="SF22" s="93"/>
      <c r="SG22" s="93"/>
      <c r="SH22" s="93"/>
      <c r="SI22" s="93"/>
      <c r="SJ22" s="93"/>
      <c r="SK22" s="93"/>
      <c r="SL22" s="93"/>
      <c r="SM22" s="93"/>
      <c r="SN22" s="93"/>
      <c r="SO22" s="93"/>
      <c r="SP22" s="93"/>
      <c r="SQ22" s="93"/>
      <c r="SR22" s="93"/>
      <c r="SS22" s="93"/>
      <c r="ST22" s="93"/>
      <c r="SU22" s="93"/>
      <c r="SV22" s="93"/>
      <c r="SW22" s="93"/>
      <c r="SX22" s="93"/>
      <c r="SY22" s="93"/>
      <c r="SZ22" s="93"/>
      <c r="TA22" s="93"/>
      <c r="TB22" s="93"/>
      <c r="TC22" s="93"/>
      <c r="TD22" s="93"/>
      <c r="TE22" s="93"/>
      <c r="TF22" s="93"/>
      <c r="TG22" s="93"/>
      <c r="TH22" s="93"/>
      <c r="TI22" s="93"/>
      <c r="TJ22" s="93"/>
      <c r="TK22" s="93"/>
      <c r="TL22" s="93"/>
      <c r="TM22" s="93"/>
      <c r="TN22" s="93"/>
      <c r="TO22" s="93"/>
      <c r="TP22" s="93"/>
      <c r="TQ22" s="93"/>
      <c r="TR22" s="93"/>
      <c r="TS22" s="93"/>
      <c r="TT22" s="93"/>
      <c r="TU22" s="93"/>
      <c r="TV22" s="93"/>
      <c r="TW22" s="93"/>
      <c r="TX22" s="93"/>
      <c r="TY22" s="93"/>
      <c r="TZ22" s="93"/>
      <c r="UA22" s="93"/>
      <c r="UB22" s="93"/>
      <c r="UC22" s="93"/>
      <c r="UD22" s="93"/>
      <c r="UE22" s="93"/>
      <c r="UF22" s="93"/>
      <c r="UG22" s="93"/>
      <c r="UH22" s="93"/>
      <c r="UI22" s="93"/>
      <c r="UJ22" s="93"/>
      <c r="UK22" s="93"/>
      <c r="UL22" s="93"/>
      <c r="UM22" s="93"/>
      <c r="UN22" s="93"/>
      <c r="UO22" s="93"/>
      <c r="UP22" s="93"/>
      <c r="UQ22" s="93"/>
      <c r="UR22" s="93"/>
      <c r="US22" s="93"/>
      <c r="UT22" s="93"/>
      <c r="UU22" s="93"/>
      <c r="UV22" s="93"/>
      <c r="UW22" s="93"/>
      <c r="UX22" s="93"/>
      <c r="UY22" s="93"/>
      <c r="UZ22" s="93"/>
      <c r="VA22" s="93"/>
      <c r="VB22" s="93"/>
      <c r="VC22" s="93"/>
      <c r="VD22" s="93"/>
      <c r="VE22" s="93"/>
      <c r="VF22" s="93"/>
      <c r="VG22" s="93"/>
      <c r="VH22" s="93"/>
      <c r="VI22" s="93"/>
      <c r="VJ22" s="93"/>
      <c r="VK22" s="93"/>
      <c r="VL22" s="93"/>
      <c r="VM22" s="93"/>
      <c r="VN22" s="93"/>
      <c r="VO22" s="93"/>
      <c r="VP22" s="93"/>
      <c r="VQ22" s="93"/>
      <c r="VR22" s="93"/>
      <c r="VS22" s="93"/>
      <c r="VT22" s="93"/>
      <c r="VU22" s="93"/>
      <c r="VV22" s="93"/>
      <c r="VW22" s="93"/>
      <c r="VX22" s="93"/>
      <c r="VY22" s="93"/>
      <c r="VZ22" s="93"/>
      <c r="WA22" s="93"/>
      <c r="WB22" s="93"/>
      <c r="WC22" s="93"/>
      <c r="WD22" s="93"/>
      <c r="WE22" s="93"/>
      <c r="WF22" s="93"/>
      <c r="WG22" s="93"/>
      <c r="WH22" s="93"/>
      <c r="WI22" s="93"/>
      <c r="WJ22" s="93"/>
      <c r="WK22" s="93"/>
      <c r="WL22" s="93"/>
      <c r="WM22" s="93"/>
      <c r="WN22" s="93"/>
      <c r="WO22" s="93"/>
      <c r="WP22" s="93"/>
      <c r="WQ22" s="93"/>
      <c r="WR22" s="93"/>
      <c r="WS22" s="93"/>
      <c r="WT22" s="93"/>
      <c r="WU22" s="93"/>
      <c r="WV22" s="93"/>
      <c r="WW22" s="93"/>
      <c r="WX22" s="93"/>
      <c r="WY22" s="93"/>
      <c r="WZ22" s="93"/>
      <c r="XA22" s="93"/>
      <c r="XB22" s="93"/>
      <c r="XC22" s="93"/>
      <c r="XD22" s="93"/>
      <c r="XE22" s="93"/>
      <c r="XF22" s="93"/>
      <c r="XG22" s="93"/>
      <c r="XH22" s="93"/>
      <c r="XI22" s="93"/>
      <c r="XJ22" s="93"/>
      <c r="XK22" s="93"/>
      <c r="XL22" s="93"/>
      <c r="XM22" s="93"/>
      <c r="XN22" s="93"/>
      <c r="XO22" s="93"/>
      <c r="XP22" s="93"/>
      <c r="XQ22" s="93"/>
      <c r="XR22" s="93"/>
      <c r="XS22" s="93"/>
      <c r="XT22" s="93"/>
      <c r="XU22" s="93"/>
      <c r="XV22" s="93"/>
      <c r="XW22" s="93"/>
      <c r="XX22" s="93"/>
      <c r="XY22" s="93"/>
      <c r="XZ22" s="93"/>
      <c r="YA22" s="93"/>
      <c r="YB22" s="93"/>
      <c r="YC22" s="93"/>
      <c r="YD22" s="93"/>
      <c r="YE22" s="93"/>
      <c r="YF22" s="93"/>
      <c r="YG22" s="93"/>
      <c r="YH22" s="93"/>
      <c r="YI22" s="93"/>
      <c r="YJ22" s="93"/>
      <c r="YK22" s="93"/>
      <c r="YL22" s="93"/>
      <c r="YM22" s="93"/>
      <c r="YN22" s="93"/>
      <c r="YO22" s="93"/>
      <c r="YP22" s="93"/>
      <c r="YQ22" s="93"/>
      <c r="YR22" s="93"/>
      <c r="YS22" s="93"/>
      <c r="YT22" s="93"/>
      <c r="YU22" s="93"/>
      <c r="YV22" s="93"/>
      <c r="YW22" s="93"/>
      <c r="YX22" s="93"/>
      <c r="YY22" s="93"/>
      <c r="YZ22" s="93"/>
      <c r="ZA22" s="93"/>
      <c r="ZB22" s="93"/>
      <c r="ZC22" s="93"/>
      <c r="ZD22" s="93"/>
      <c r="ZE22" s="93"/>
      <c r="ZF22" s="93"/>
      <c r="ZG22" s="93"/>
      <c r="ZH22" s="93"/>
      <c r="ZI22" s="93"/>
      <c r="ZJ22" s="93"/>
      <c r="ZK22" s="93"/>
      <c r="ZL22" s="93"/>
      <c r="ZM22" s="93"/>
      <c r="ZN22" s="93"/>
      <c r="ZO22" s="93"/>
      <c r="ZP22" s="93"/>
      <c r="ZQ22" s="93"/>
      <c r="ZR22" s="93"/>
      <c r="ZS22" s="93"/>
      <c r="ZT22" s="93"/>
      <c r="ZU22" s="93"/>
      <c r="ZV22" s="93"/>
      <c r="ZW22" s="93"/>
      <c r="ZX22" s="93"/>
      <c r="ZY22" s="93"/>
      <c r="ZZ22" s="93"/>
      <c r="AAA22" s="93"/>
      <c r="AAB22" s="93"/>
      <c r="AAC22" s="93"/>
      <c r="AAD22" s="93"/>
      <c r="AAE22" s="93"/>
      <c r="AAF22" s="93"/>
      <c r="AAG22" s="93"/>
      <c r="AAH22" s="93"/>
      <c r="AAI22" s="93"/>
      <c r="AAJ22" s="93"/>
      <c r="AAK22" s="93"/>
      <c r="AAL22" s="93"/>
      <c r="AAM22" s="93"/>
      <c r="AAN22" s="93"/>
      <c r="AAO22" s="93"/>
      <c r="AAP22" s="93"/>
      <c r="AAQ22" s="93"/>
      <c r="AAR22" s="93"/>
      <c r="AAS22" s="93"/>
      <c r="AAT22" s="93"/>
      <c r="AAU22" s="93"/>
      <c r="AAV22" s="93"/>
      <c r="AAW22" s="93"/>
      <c r="AAX22" s="93"/>
      <c r="AAY22" s="93"/>
      <c r="AAZ22" s="93"/>
      <c r="ABA22" s="93"/>
      <c r="ABB22" s="93"/>
      <c r="ABC22" s="93"/>
      <c r="ABD22" s="93"/>
      <c r="ABE22" s="93"/>
      <c r="ABF22" s="93"/>
      <c r="ABG22" s="93"/>
      <c r="ABH22" s="93"/>
      <c r="ABI22" s="93"/>
      <c r="ABJ22" s="93"/>
      <c r="ABK22" s="93"/>
      <c r="ABL22" s="93"/>
      <c r="ABM22" s="93"/>
      <c r="ABN22" s="93"/>
      <c r="ABO22" s="93"/>
      <c r="ABP22" s="93"/>
      <c r="ABQ22" s="93"/>
      <c r="ABR22" s="93"/>
      <c r="ABS22" s="93"/>
      <c r="ABT22" s="93"/>
      <c r="ABU22" s="93"/>
      <c r="ABV22" s="93"/>
      <c r="ABW22" s="93"/>
      <c r="ABX22" s="93"/>
      <c r="ABY22" s="93"/>
      <c r="ABZ22" s="93"/>
      <c r="ACA22" s="93"/>
      <c r="ACB22" s="93"/>
      <c r="ACC22" s="93"/>
      <c r="ACD22" s="93"/>
      <c r="ACE22" s="93"/>
      <c r="ACF22" s="93"/>
      <c r="ACG22" s="93"/>
      <c r="ACH22" s="93"/>
      <c r="ACI22" s="93"/>
      <c r="ACJ22" s="93"/>
      <c r="ACK22" s="93"/>
      <c r="ACL22" s="93"/>
      <c r="ACM22" s="93"/>
      <c r="ACN22" s="93"/>
      <c r="ACO22" s="93"/>
      <c r="ACP22" s="93"/>
      <c r="ACQ22" s="93"/>
      <c r="ACR22" s="93"/>
      <c r="ACS22" s="93"/>
      <c r="ACT22" s="93"/>
      <c r="ACU22" s="93"/>
      <c r="ACV22" s="93"/>
      <c r="ACW22" s="93"/>
      <c r="ACX22" s="93"/>
      <c r="ACY22" s="93"/>
      <c r="ACZ22" s="93"/>
      <c r="ADA22" s="93"/>
      <c r="ADB22" s="93"/>
      <c r="ADC22" s="93"/>
      <c r="ADD22" s="93"/>
      <c r="ADE22" s="93"/>
      <c r="ADF22" s="93"/>
      <c r="ADG22" s="93"/>
      <c r="ADH22" s="93"/>
      <c r="ADI22" s="93"/>
      <c r="ADJ22" s="93"/>
      <c r="ADK22" s="93"/>
      <c r="ADL22" s="93"/>
      <c r="ADM22" s="93"/>
      <c r="ADN22" s="93"/>
      <c r="ADO22" s="93"/>
      <c r="ADP22" s="93"/>
      <c r="ADQ22" s="93"/>
      <c r="ADR22" s="93"/>
      <c r="ADS22" s="93"/>
      <c r="ADT22" s="93"/>
      <c r="ADU22" s="93"/>
      <c r="ADV22" s="93"/>
      <c r="ADW22" s="93"/>
      <c r="ADX22" s="93"/>
      <c r="ADY22" s="93"/>
      <c r="ADZ22" s="93"/>
      <c r="AEA22" s="93"/>
      <c r="AEB22" s="93"/>
      <c r="AEC22" s="93"/>
      <c r="AED22" s="93"/>
      <c r="AEE22" s="93"/>
      <c r="AEF22" s="93"/>
      <c r="AEG22" s="93"/>
      <c r="AEH22" s="93"/>
      <c r="AEI22" s="93"/>
      <c r="AEJ22" s="93"/>
      <c r="AEK22" s="93"/>
      <c r="AEL22" s="93"/>
      <c r="AEM22" s="93"/>
      <c r="AEN22" s="93"/>
      <c r="AEO22" s="93"/>
      <c r="AEP22" s="93"/>
      <c r="AEQ22" s="93"/>
      <c r="AER22" s="93"/>
      <c r="AES22" s="93"/>
      <c r="AET22" s="93"/>
      <c r="AEU22" s="93"/>
      <c r="AEV22" s="93"/>
      <c r="AEW22" s="93"/>
      <c r="AEX22" s="93"/>
      <c r="AEY22" s="93"/>
      <c r="AEZ22" s="93"/>
      <c r="AFA22" s="93"/>
      <c r="AFB22" s="93"/>
      <c r="AFC22" s="93"/>
      <c r="AFD22" s="93"/>
      <c r="AFE22" s="93"/>
      <c r="AFF22" s="93"/>
      <c r="AFG22" s="93"/>
      <c r="AFH22" s="93"/>
      <c r="AFI22" s="93"/>
      <c r="AFJ22" s="93"/>
      <c r="AFK22" s="93"/>
      <c r="AFL22" s="93"/>
      <c r="AFM22" s="93"/>
      <c r="AFN22" s="93"/>
      <c r="AFO22" s="93"/>
      <c r="AFP22" s="93"/>
      <c r="AFQ22" s="93"/>
      <c r="AFR22" s="93"/>
      <c r="AFS22" s="93"/>
      <c r="AFT22" s="93"/>
      <c r="AFU22" s="93"/>
      <c r="AFV22" s="93"/>
      <c r="AFW22" s="93"/>
      <c r="AFX22" s="93"/>
      <c r="AFY22" s="93"/>
      <c r="AFZ22" s="93"/>
      <c r="AGA22" s="93"/>
      <c r="AGB22" s="93"/>
      <c r="AGC22" s="93"/>
      <c r="AGD22" s="93"/>
      <c r="AGE22" s="93"/>
      <c r="AGF22" s="93"/>
      <c r="AGG22" s="93"/>
      <c r="AGH22" s="93"/>
      <c r="AGI22" s="93"/>
      <c r="AGJ22" s="93"/>
      <c r="AGK22" s="93"/>
      <c r="AGL22" s="93"/>
      <c r="AGM22" s="93"/>
      <c r="AGN22" s="93"/>
      <c r="AGO22" s="93"/>
      <c r="AGP22" s="93"/>
      <c r="AGQ22" s="93"/>
      <c r="AGR22" s="93"/>
      <c r="AGS22" s="93"/>
      <c r="AGT22" s="93"/>
      <c r="AGU22" s="93"/>
      <c r="AGV22" s="93"/>
      <c r="AGW22" s="93"/>
      <c r="AGX22" s="93"/>
      <c r="AGY22" s="93"/>
      <c r="AGZ22" s="93"/>
      <c r="AHA22" s="93"/>
      <c r="AHB22" s="93"/>
      <c r="AHC22" s="93"/>
      <c r="AHD22" s="93"/>
      <c r="AHE22" s="93"/>
      <c r="AHF22" s="93"/>
      <c r="AHG22" s="93"/>
      <c r="AHH22" s="93"/>
      <c r="AHI22" s="93"/>
      <c r="AHJ22" s="93"/>
      <c r="AHK22" s="93"/>
      <c r="AHL22" s="93"/>
      <c r="AHM22" s="93"/>
      <c r="AHN22" s="93"/>
      <c r="AHO22" s="93"/>
      <c r="AHP22" s="93"/>
      <c r="AHQ22" s="93"/>
      <c r="AHR22" s="93"/>
      <c r="AHS22" s="93"/>
      <c r="AHT22" s="93"/>
      <c r="AHU22" s="93"/>
      <c r="AHV22" s="93"/>
      <c r="AHW22" s="93"/>
      <c r="AHX22" s="93"/>
      <c r="AHY22" s="93"/>
      <c r="AHZ22" s="93"/>
      <c r="AIA22" s="93"/>
      <c r="AIB22" s="93"/>
      <c r="AIC22" s="93"/>
      <c r="AID22" s="93"/>
      <c r="AIE22" s="93"/>
      <c r="AIF22" s="93"/>
      <c r="AIG22" s="93"/>
      <c r="AIH22" s="93"/>
      <c r="AII22" s="93"/>
      <c r="AIJ22" s="93"/>
      <c r="AIK22" s="93"/>
      <c r="AIL22" s="93"/>
      <c r="AIM22" s="93"/>
      <c r="AIN22" s="93"/>
      <c r="AIO22" s="93"/>
      <c r="AIP22" s="93"/>
      <c r="AIQ22" s="93"/>
      <c r="AIR22" s="93"/>
      <c r="AIS22" s="93"/>
      <c r="AIT22" s="93"/>
      <c r="AIU22" s="93"/>
      <c r="AIV22" s="93"/>
      <c r="AIW22" s="93"/>
      <c r="AIX22" s="93"/>
      <c r="AIY22" s="93"/>
      <c r="AIZ22" s="93"/>
      <c r="AJA22" s="93"/>
      <c r="AJB22" s="93"/>
      <c r="AJC22" s="93"/>
      <c r="AJD22" s="93"/>
      <c r="AJE22" s="93"/>
      <c r="AJF22" s="93"/>
      <c r="AJG22" s="93"/>
      <c r="AJH22" s="93"/>
      <c r="AJI22" s="93"/>
      <c r="AJJ22" s="93"/>
      <c r="AJK22" s="93"/>
      <c r="AJL22" s="93"/>
      <c r="AJM22" s="93"/>
      <c r="AJN22" s="93"/>
      <c r="AJO22" s="93"/>
      <c r="AJP22" s="93"/>
      <c r="AJQ22" s="93"/>
      <c r="AJR22" s="93"/>
      <c r="AJS22" s="93"/>
      <c r="AJT22" s="93"/>
      <c r="AJU22" s="93"/>
      <c r="AJV22" s="93"/>
      <c r="AJW22" s="93"/>
      <c r="AJX22" s="93"/>
      <c r="AJY22" s="93"/>
      <c r="AJZ22" s="93"/>
      <c r="AKA22" s="93"/>
      <c r="AKB22" s="93"/>
      <c r="AKC22" s="93"/>
      <c r="AKD22" s="93"/>
      <c r="AKE22" s="93"/>
      <c r="AKF22" s="93"/>
      <c r="AKG22" s="93"/>
      <c r="AKH22" s="93"/>
      <c r="AKI22" s="93"/>
      <c r="AKJ22" s="93"/>
      <c r="AKK22" s="93"/>
      <c r="AKL22" s="93"/>
      <c r="AKM22" s="93"/>
      <c r="AKN22" s="93"/>
      <c r="AKO22" s="93"/>
      <c r="AKP22" s="93"/>
      <c r="AKQ22" s="93"/>
      <c r="AKR22" s="93"/>
      <c r="AKS22" s="93"/>
      <c r="AKT22" s="93"/>
      <c r="AKU22" s="93"/>
      <c r="AKV22" s="93"/>
      <c r="AKW22" s="93"/>
      <c r="AKX22" s="93"/>
      <c r="AKY22" s="93"/>
      <c r="AKZ22" s="93"/>
      <c r="ALA22" s="93"/>
      <c r="ALB22" s="93"/>
      <c r="ALC22" s="93"/>
      <c r="ALD22" s="93"/>
      <c r="ALE22" s="93"/>
      <c r="ALF22" s="93"/>
      <c r="ALG22" s="93"/>
      <c r="ALH22" s="93"/>
      <c r="ALI22" s="93"/>
      <c r="ALJ22" s="93"/>
      <c r="ALK22" s="93"/>
      <c r="ALL22" s="93"/>
      <c r="ALM22" s="93"/>
      <c r="ALN22" s="93"/>
      <c r="ALO22" s="93"/>
      <c r="ALP22" s="93"/>
      <c r="ALQ22" s="93"/>
      <c r="ALR22" s="93"/>
      <c r="ALS22" s="93"/>
      <c r="ALT22" s="93"/>
      <c r="ALU22" s="93"/>
      <c r="ALV22" s="93"/>
      <c r="ALW22" s="93"/>
      <c r="ALX22" s="93"/>
      <c r="ALY22" s="93"/>
      <c r="ALZ22" s="93"/>
      <c r="AMA22" s="93"/>
      <c r="AMB22" s="93"/>
      <c r="AMC22" s="93"/>
      <c r="AMD22" s="93"/>
      <c r="AME22" s="93"/>
      <c r="AMF22" s="93"/>
      <c r="AMG22" s="93"/>
      <c r="AMH22" s="93"/>
      <c r="AMI22" s="93"/>
      <c r="AMJ22" s="93"/>
      <c r="AMK22" s="93"/>
      <c r="AML22" s="93"/>
      <c r="AMM22" s="93"/>
      <c r="AMN22" s="93"/>
      <c r="AMO22" s="93"/>
      <c r="AMP22" s="93"/>
      <c r="AMQ22" s="93"/>
      <c r="AMR22" s="93"/>
      <c r="AMS22" s="93"/>
      <c r="AMT22" s="93"/>
      <c r="AMU22" s="93"/>
      <c r="AMV22" s="93"/>
      <c r="AMW22" s="93"/>
      <c r="AMX22" s="93"/>
      <c r="AMY22" s="93"/>
      <c r="AMZ22" s="93"/>
      <c r="ANA22" s="93"/>
      <c r="ANB22" s="93"/>
      <c r="ANC22" s="93"/>
      <c r="AND22" s="93"/>
      <c r="ANE22" s="93"/>
      <c r="ANF22" s="93"/>
      <c r="ANG22" s="93"/>
      <c r="ANH22" s="93"/>
      <c r="ANI22" s="93"/>
      <c r="ANJ22" s="93"/>
      <c r="ANK22" s="93"/>
      <c r="ANL22" s="93"/>
      <c r="ANM22" s="93"/>
      <c r="ANN22" s="93"/>
      <c r="ANO22" s="93"/>
      <c r="ANP22" s="93"/>
      <c r="ANQ22" s="93"/>
      <c r="ANR22" s="93"/>
      <c r="ANS22" s="93"/>
      <c r="ANT22" s="93"/>
      <c r="ANU22" s="93"/>
      <c r="ANV22" s="93"/>
      <c r="ANW22" s="93"/>
      <c r="ANX22" s="93"/>
      <c r="ANY22" s="93"/>
      <c r="ANZ22" s="93"/>
      <c r="AOA22" s="93"/>
      <c r="AOB22" s="93"/>
      <c r="AOC22" s="93"/>
      <c r="AOD22" s="93"/>
      <c r="AOE22" s="93"/>
      <c r="AOF22" s="93"/>
      <c r="AOG22" s="93"/>
      <c r="AOH22" s="93"/>
      <c r="AOI22" s="93"/>
      <c r="AOJ22" s="93"/>
      <c r="AOK22" s="93"/>
      <c r="AOL22" s="93"/>
      <c r="AOM22" s="93"/>
      <c r="AON22" s="93"/>
      <c r="AOO22" s="93"/>
      <c r="AOP22" s="93"/>
      <c r="AOQ22" s="93"/>
      <c r="AOR22" s="93"/>
      <c r="AOS22" s="93"/>
      <c r="AOT22" s="93"/>
      <c r="AOU22" s="93"/>
      <c r="AOV22" s="93"/>
      <c r="AOW22" s="93"/>
      <c r="AOX22" s="93"/>
      <c r="AOY22" s="93"/>
      <c r="AOZ22" s="93"/>
      <c r="APA22" s="93"/>
      <c r="APB22" s="93"/>
      <c r="APC22" s="93"/>
      <c r="APD22" s="93"/>
      <c r="APE22" s="93"/>
      <c r="APF22" s="93"/>
      <c r="APG22" s="93"/>
      <c r="APH22" s="93"/>
      <c r="API22" s="93"/>
      <c r="APJ22" s="93"/>
      <c r="APK22" s="93"/>
      <c r="APL22" s="93"/>
      <c r="APM22" s="93"/>
      <c r="APN22" s="93"/>
      <c r="APO22" s="93"/>
      <c r="APP22" s="93"/>
      <c r="APQ22" s="93"/>
      <c r="APR22" s="93"/>
      <c r="APS22" s="93"/>
      <c r="APT22" s="93"/>
      <c r="APU22" s="93"/>
      <c r="APV22" s="93"/>
      <c r="APW22" s="93"/>
      <c r="APX22" s="93"/>
      <c r="APY22" s="93"/>
      <c r="APZ22" s="93"/>
      <c r="AQA22" s="93"/>
      <c r="AQB22" s="93"/>
      <c r="AQC22" s="93"/>
      <c r="AQD22" s="93"/>
      <c r="AQE22" s="93"/>
      <c r="AQF22" s="93"/>
      <c r="AQG22" s="93"/>
      <c r="AQH22" s="93"/>
      <c r="AQI22" s="93"/>
      <c r="AQJ22" s="93"/>
      <c r="AQK22" s="93"/>
      <c r="AQL22" s="93"/>
      <c r="AQM22" s="93"/>
      <c r="AQN22" s="93"/>
      <c r="AQO22" s="93"/>
      <c r="AQP22" s="93"/>
      <c r="AQQ22" s="93"/>
      <c r="AQR22" s="93"/>
      <c r="AQS22" s="93"/>
      <c r="AQT22" s="93"/>
      <c r="AQU22" s="93"/>
      <c r="AQV22" s="93"/>
      <c r="AQW22" s="93"/>
      <c r="AQX22" s="93"/>
      <c r="AQY22" s="93"/>
      <c r="AQZ22" s="93"/>
      <c r="ARA22" s="93"/>
      <c r="ARB22" s="93"/>
      <c r="ARC22" s="93"/>
      <c r="ARD22" s="93"/>
      <c r="ARE22" s="93"/>
      <c r="ARF22" s="93"/>
      <c r="ARG22" s="93"/>
      <c r="ARH22" s="93"/>
      <c r="ARI22" s="93"/>
      <c r="ARJ22" s="93"/>
      <c r="ARK22" s="93"/>
      <c r="ARL22" s="93"/>
      <c r="ARM22" s="93"/>
      <c r="ARN22" s="93"/>
      <c r="ARO22" s="93"/>
      <c r="ARP22" s="93"/>
      <c r="ARQ22" s="93"/>
      <c r="ARR22" s="93"/>
      <c r="ARS22" s="93"/>
      <c r="ART22" s="93"/>
      <c r="ARU22" s="93"/>
      <c r="ARV22" s="93"/>
      <c r="ARW22" s="93"/>
      <c r="ARX22" s="93"/>
      <c r="ARY22" s="93"/>
      <c r="ARZ22" s="93"/>
      <c r="ASA22" s="93"/>
      <c r="ASB22" s="93"/>
      <c r="ASC22" s="93"/>
      <c r="ASD22" s="93"/>
      <c r="ASE22" s="93"/>
      <c r="ASF22" s="93"/>
      <c r="ASG22" s="93"/>
      <c r="ASH22" s="93"/>
      <c r="ASI22" s="93"/>
      <c r="ASJ22" s="93"/>
      <c r="ASK22" s="93"/>
      <c r="ASL22" s="93"/>
      <c r="ASM22" s="93"/>
      <c r="ASN22" s="93"/>
      <c r="ASO22" s="93"/>
      <c r="ASP22" s="93"/>
      <c r="ASQ22" s="93"/>
      <c r="ASR22" s="93"/>
      <c r="ASS22" s="93"/>
      <c r="AST22" s="93"/>
      <c r="ASU22" s="93"/>
      <c r="ASV22" s="93"/>
      <c r="ASW22" s="93"/>
      <c r="ASX22" s="93"/>
      <c r="ASY22" s="93"/>
      <c r="ASZ22" s="93"/>
      <c r="ATA22" s="93"/>
      <c r="ATB22" s="93"/>
      <c r="ATC22" s="93"/>
      <c r="ATD22" s="93"/>
      <c r="ATE22" s="93"/>
      <c r="ATF22" s="93"/>
      <c r="ATG22" s="93"/>
      <c r="ATH22" s="93"/>
      <c r="ATI22" s="93"/>
      <c r="ATJ22" s="93"/>
      <c r="ATK22" s="93"/>
      <c r="ATL22" s="93"/>
      <c r="ATM22" s="93"/>
      <c r="ATN22" s="93"/>
      <c r="ATO22" s="93"/>
      <c r="ATP22" s="93"/>
      <c r="ATQ22" s="93"/>
      <c r="ATR22" s="93"/>
      <c r="ATS22" s="93"/>
      <c r="ATT22" s="93"/>
      <c r="ATU22" s="93"/>
      <c r="ATV22" s="93"/>
      <c r="ATW22" s="93"/>
      <c r="ATX22" s="93"/>
      <c r="ATY22" s="93"/>
      <c r="ATZ22" s="93"/>
      <c r="AUA22" s="93"/>
      <c r="AUB22" s="93"/>
      <c r="AUC22" s="93"/>
      <c r="AUD22" s="93"/>
      <c r="AUE22" s="93"/>
      <c r="AUF22" s="93"/>
      <c r="AUG22" s="93"/>
      <c r="AUH22" s="93"/>
      <c r="AUI22" s="93"/>
      <c r="AUJ22" s="93"/>
      <c r="AUK22" s="93"/>
      <c r="AUL22" s="93"/>
      <c r="AUM22" s="93"/>
      <c r="AUN22" s="93"/>
      <c r="AUO22" s="93"/>
      <c r="AUP22" s="93"/>
      <c r="AUQ22" s="93"/>
      <c r="AUR22" s="93"/>
      <c r="AUS22" s="93"/>
      <c r="AUT22" s="93"/>
      <c r="AUU22" s="93"/>
      <c r="AUV22" s="93"/>
      <c r="AUW22" s="93"/>
      <c r="AUX22" s="93"/>
      <c r="AUY22" s="93"/>
      <c r="AUZ22" s="93"/>
      <c r="AVA22" s="93"/>
      <c r="AVB22" s="93"/>
      <c r="AVC22" s="93"/>
      <c r="AVD22" s="93"/>
      <c r="AVE22" s="93"/>
      <c r="AVF22" s="93"/>
      <c r="AVG22" s="93"/>
      <c r="AVH22" s="93"/>
      <c r="AVI22" s="93"/>
      <c r="AVJ22" s="93"/>
      <c r="AVK22" s="93"/>
      <c r="AVL22" s="93"/>
      <c r="AVM22" s="93"/>
      <c r="AVN22" s="93"/>
      <c r="AVO22" s="93"/>
      <c r="AVP22" s="93"/>
      <c r="AVQ22" s="93"/>
      <c r="AVR22" s="93"/>
      <c r="AVS22" s="93"/>
      <c r="AVT22" s="93"/>
      <c r="AVU22" s="93"/>
      <c r="AVV22" s="93"/>
      <c r="AVW22" s="93"/>
      <c r="AVX22" s="93"/>
      <c r="AVY22" s="93"/>
      <c r="AVZ22" s="93"/>
      <c r="AWA22" s="93"/>
      <c r="AWB22" s="93"/>
      <c r="AWC22" s="93"/>
      <c r="AWD22" s="93"/>
      <c r="AWE22" s="93"/>
      <c r="AWF22" s="93"/>
      <c r="AWG22" s="93"/>
      <c r="AWH22" s="93"/>
      <c r="AWI22" s="93"/>
      <c r="AWJ22" s="93"/>
      <c r="AWK22" s="93"/>
      <c r="AWL22" s="93"/>
      <c r="AWM22" s="93"/>
      <c r="AWN22" s="93"/>
      <c r="AWO22" s="93"/>
      <c r="AWP22" s="93"/>
      <c r="AWQ22" s="93"/>
      <c r="AWR22" s="93"/>
      <c r="AWS22" s="93"/>
      <c r="AWT22" s="93"/>
      <c r="AWU22" s="93"/>
      <c r="AWV22" s="93"/>
      <c r="AWW22" s="93"/>
      <c r="AWX22" s="93"/>
      <c r="AWY22" s="93"/>
      <c r="AWZ22" s="93"/>
      <c r="AXA22" s="93"/>
      <c r="AXB22" s="93"/>
      <c r="AXC22" s="93"/>
      <c r="AXD22" s="93"/>
      <c r="AXE22" s="93"/>
      <c r="AXF22" s="93"/>
      <c r="AXG22" s="93"/>
      <c r="AXH22" s="93"/>
      <c r="AXI22" s="93"/>
      <c r="AXJ22" s="93"/>
      <c r="AXK22" s="93"/>
      <c r="AXL22" s="93"/>
      <c r="AXM22" s="93"/>
      <c r="AXN22" s="93"/>
      <c r="AXO22" s="93"/>
      <c r="AXP22" s="93"/>
      <c r="AXQ22" s="93"/>
      <c r="AXR22" s="93"/>
      <c r="AXS22" s="93"/>
      <c r="AXT22" s="93"/>
      <c r="AXU22" s="93"/>
      <c r="AXV22" s="93"/>
      <c r="AXW22" s="93"/>
      <c r="AXX22" s="93"/>
      <c r="AXY22" s="93"/>
      <c r="AXZ22" s="93"/>
      <c r="AYA22" s="93"/>
      <c r="AYB22" s="93"/>
      <c r="AYC22" s="93"/>
      <c r="AYD22" s="93"/>
      <c r="AYE22" s="93"/>
      <c r="AYF22" s="93"/>
      <c r="AYG22" s="93"/>
      <c r="AYH22" s="93"/>
      <c r="AYI22" s="93"/>
      <c r="AYJ22" s="93"/>
      <c r="AYK22" s="93"/>
      <c r="AYL22" s="93"/>
      <c r="AYM22" s="93"/>
      <c r="AYN22" s="93"/>
      <c r="AYO22" s="93"/>
      <c r="AYP22" s="93"/>
      <c r="AYQ22" s="93"/>
      <c r="AYR22" s="93"/>
      <c r="AYS22" s="93"/>
      <c r="AYT22" s="93"/>
      <c r="AYU22" s="93"/>
      <c r="AYV22" s="93"/>
      <c r="AYW22" s="93"/>
      <c r="AYX22" s="93"/>
      <c r="AYY22" s="93"/>
      <c r="AYZ22" s="93"/>
      <c r="AZA22" s="93"/>
      <c r="AZB22" s="93"/>
      <c r="AZC22" s="93"/>
      <c r="AZD22" s="93"/>
      <c r="AZE22" s="93"/>
      <c r="AZF22" s="93"/>
      <c r="AZG22" s="93"/>
      <c r="AZH22" s="93"/>
      <c r="AZI22" s="93"/>
      <c r="AZJ22" s="93"/>
      <c r="AZK22" s="93"/>
      <c r="AZL22" s="93"/>
      <c r="AZM22" s="93"/>
      <c r="AZN22" s="93"/>
      <c r="AZO22" s="93"/>
      <c r="AZP22" s="93"/>
      <c r="AZQ22" s="93"/>
      <c r="AZR22" s="93"/>
      <c r="AZS22" s="93"/>
      <c r="AZT22" s="93"/>
      <c r="AZU22" s="93"/>
      <c r="AZV22" s="93"/>
      <c r="AZW22" s="93"/>
      <c r="AZX22" s="93"/>
      <c r="AZY22" s="93"/>
      <c r="AZZ22" s="93"/>
      <c r="BAA22" s="93"/>
      <c r="BAB22" s="93"/>
      <c r="BAC22" s="93"/>
      <c r="BAD22" s="93"/>
      <c r="BAE22" s="93"/>
      <c r="BAF22" s="93"/>
      <c r="BAG22" s="93"/>
      <c r="BAH22" s="93"/>
      <c r="BAI22" s="93"/>
      <c r="BAJ22" s="93"/>
      <c r="BAK22" s="93"/>
      <c r="BAL22" s="93"/>
      <c r="BAM22" s="93"/>
      <c r="BAN22" s="93"/>
      <c r="BAO22" s="93"/>
      <c r="BAP22" s="93"/>
      <c r="BAQ22" s="93"/>
      <c r="BAR22" s="93"/>
      <c r="BAS22" s="93"/>
      <c r="BAT22" s="93"/>
      <c r="BAU22" s="93"/>
      <c r="BAV22" s="93"/>
      <c r="BAW22" s="93"/>
      <c r="BAX22" s="93"/>
      <c r="BAY22" s="93"/>
      <c r="BAZ22" s="93"/>
      <c r="BBA22" s="93"/>
      <c r="BBB22" s="93"/>
      <c r="BBC22" s="93"/>
      <c r="BBD22" s="93"/>
      <c r="BBE22" s="93"/>
      <c r="BBF22" s="93"/>
      <c r="BBG22" s="93"/>
      <c r="BBH22" s="93"/>
      <c r="BBI22" s="93"/>
      <c r="BBJ22" s="93"/>
      <c r="BBK22" s="93"/>
      <c r="BBL22" s="93"/>
      <c r="BBM22" s="93"/>
      <c r="BBN22" s="93"/>
      <c r="BBO22" s="93"/>
      <c r="BBP22" s="93"/>
      <c r="BBQ22" s="93"/>
      <c r="BBR22" s="93"/>
      <c r="BBS22" s="93"/>
      <c r="BBT22" s="93"/>
      <c r="BBU22" s="93"/>
      <c r="BBV22" s="93"/>
      <c r="BBW22" s="93"/>
      <c r="BBX22" s="93"/>
      <c r="BBY22" s="93"/>
      <c r="BBZ22" s="93"/>
      <c r="BCA22" s="93"/>
      <c r="BCB22" s="93"/>
      <c r="BCC22" s="93"/>
      <c r="BCD22" s="93"/>
      <c r="BCE22" s="93"/>
      <c r="BCF22" s="93"/>
      <c r="BCG22" s="93"/>
      <c r="BCH22" s="93"/>
      <c r="BCI22" s="93"/>
      <c r="BCJ22" s="93"/>
      <c r="BCK22" s="93"/>
      <c r="BCL22" s="93"/>
      <c r="BCM22" s="93"/>
      <c r="BCN22" s="93"/>
      <c r="BCO22" s="93"/>
      <c r="BCP22" s="93"/>
      <c r="BCQ22" s="93"/>
      <c r="BCR22" s="93"/>
      <c r="BCS22" s="93"/>
      <c r="BCT22" s="93"/>
      <c r="BCU22" s="93"/>
      <c r="BCV22" s="93"/>
      <c r="BCW22" s="93"/>
      <c r="BCX22" s="93"/>
      <c r="BCY22" s="93"/>
      <c r="BCZ22" s="93"/>
      <c r="BDA22" s="93"/>
      <c r="BDB22" s="93"/>
      <c r="BDC22" s="93"/>
      <c r="BDD22" s="93"/>
      <c r="BDE22" s="93"/>
      <c r="BDF22" s="93"/>
      <c r="BDG22" s="93"/>
      <c r="BDH22" s="93"/>
      <c r="BDI22" s="93"/>
      <c r="BDJ22" s="93"/>
      <c r="BDK22" s="93"/>
      <c r="BDL22" s="93"/>
      <c r="BDM22" s="93"/>
      <c r="BDN22" s="93"/>
      <c r="BDO22" s="93"/>
      <c r="BDP22" s="93"/>
      <c r="BDQ22" s="93"/>
      <c r="BDR22" s="93"/>
      <c r="BDS22" s="93"/>
      <c r="BDT22" s="93"/>
      <c r="BDU22" s="93"/>
      <c r="BDV22" s="93"/>
      <c r="BDW22" s="93"/>
      <c r="BDX22" s="93"/>
      <c r="BDY22" s="93"/>
      <c r="BDZ22" s="93"/>
      <c r="BEA22" s="93"/>
      <c r="BEB22" s="93"/>
      <c r="BEC22" s="93"/>
      <c r="BED22" s="93"/>
      <c r="BEE22" s="93"/>
      <c r="BEF22" s="93"/>
      <c r="BEG22" s="93"/>
      <c r="BEH22" s="93"/>
      <c r="BEI22" s="93"/>
      <c r="BEJ22" s="93"/>
      <c r="BEK22" s="93"/>
      <c r="BEL22" s="93"/>
      <c r="BEM22" s="93"/>
      <c r="BEN22" s="93"/>
      <c r="BEO22" s="93"/>
      <c r="BEP22" s="93"/>
      <c r="BEQ22" s="93"/>
      <c r="BER22" s="93"/>
      <c r="BES22" s="93"/>
      <c r="BET22" s="93"/>
      <c r="BEU22" s="93"/>
      <c r="BEV22" s="93"/>
      <c r="BEW22" s="93"/>
      <c r="BEX22" s="93"/>
      <c r="BEY22" s="93"/>
      <c r="BEZ22" s="93"/>
      <c r="BFA22" s="93"/>
      <c r="BFB22" s="93"/>
      <c r="BFC22" s="93"/>
      <c r="BFD22" s="93"/>
      <c r="BFE22" s="93"/>
      <c r="BFF22" s="93"/>
      <c r="BFG22" s="93"/>
      <c r="BFH22" s="93"/>
      <c r="BFI22" s="93"/>
      <c r="BFJ22" s="93"/>
      <c r="BFK22" s="93"/>
      <c r="BFL22" s="93"/>
      <c r="BFM22" s="93"/>
      <c r="BFN22" s="93"/>
      <c r="BFO22" s="93"/>
      <c r="BFP22" s="93"/>
      <c r="BFQ22" s="93"/>
      <c r="BFR22" s="93"/>
      <c r="BFS22" s="93"/>
      <c r="BFT22" s="93"/>
      <c r="BFU22" s="93"/>
      <c r="BFV22" s="93"/>
      <c r="BFW22" s="93"/>
      <c r="BFX22" s="93"/>
      <c r="BFY22" s="93"/>
      <c r="BFZ22" s="93"/>
      <c r="BGA22" s="93"/>
      <c r="BGB22" s="93"/>
      <c r="BGC22" s="93"/>
      <c r="BGD22" s="93"/>
      <c r="BGE22" s="93"/>
      <c r="BGF22" s="93"/>
      <c r="BGG22" s="93"/>
      <c r="BGH22" s="93"/>
      <c r="BGI22" s="93"/>
      <c r="BGJ22" s="93"/>
      <c r="BGK22" s="93"/>
      <c r="BGL22" s="93"/>
      <c r="BGM22" s="93"/>
      <c r="BGN22" s="93"/>
      <c r="BGO22" s="93"/>
      <c r="BGP22" s="93"/>
      <c r="BGQ22" s="93"/>
      <c r="BGR22" s="93"/>
      <c r="BGS22" s="93"/>
      <c r="BGT22" s="93"/>
      <c r="BGU22" s="93"/>
      <c r="BGV22" s="93"/>
      <c r="BGW22" s="93"/>
      <c r="BGX22" s="93"/>
      <c r="BGY22" s="93"/>
      <c r="BGZ22" s="93"/>
      <c r="BHA22" s="93"/>
      <c r="BHB22" s="93"/>
      <c r="BHC22" s="93"/>
      <c r="BHD22" s="93"/>
      <c r="BHE22" s="93"/>
      <c r="BHF22" s="93"/>
      <c r="BHG22" s="93"/>
      <c r="BHH22" s="93"/>
      <c r="BHI22" s="93"/>
      <c r="BHJ22" s="93"/>
      <c r="BHK22" s="93"/>
      <c r="BHL22" s="93"/>
      <c r="BHM22" s="93"/>
      <c r="BHN22" s="93"/>
      <c r="BHO22" s="93"/>
      <c r="BHP22" s="93"/>
      <c r="BHQ22" s="93"/>
      <c r="BHR22" s="93"/>
      <c r="BHS22" s="93"/>
      <c r="BHT22" s="93"/>
      <c r="BHU22" s="93"/>
      <c r="BHV22" s="93"/>
      <c r="BHW22" s="93"/>
      <c r="BHX22" s="93"/>
      <c r="BHY22" s="93"/>
      <c r="BHZ22" s="93"/>
      <c r="BIA22" s="93"/>
      <c r="BIB22" s="93"/>
      <c r="BIC22" s="93"/>
      <c r="BID22" s="93"/>
      <c r="BIE22" s="93"/>
      <c r="BIF22" s="93"/>
      <c r="BIG22" s="93"/>
      <c r="BIH22" s="93"/>
      <c r="BII22" s="93"/>
      <c r="BIJ22" s="93"/>
      <c r="BIK22" s="93"/>
      <c r="BIL22" s="93"/>
      <c r="BIM22" s="93"/>
      <c r="BIN22" s="93"/>
      <c r="BIO22" s="93"/>
      <c r="BIP22" s="93"/>
      <c r="BIQ22" s="93"/>
      <c r="BIR22" s="93"/>
      <c r="BIS22" s="93"/>
      <c r="BIT22" s="93"/>
      <c r="BIU22" s="93"/>
      <c r="BIV22" s="93"/>
      <c r="BIW22" s="93"/>
      <c r="BIX22" s="93"/>
      <c r="BIY22" s="93"/>
      <c r="BIZ22" s="93"/>
      <c r="BJA22" s="93"/>
      <c r="BJB22" s="93"/>
      <c r="BJC22" s="93"/>
      <c r="BJD22" s="93"/>
      <c r="BJE22" s="93"/>
      <c r="BJF22" s="93"/>
      <c r="BJG22" s="93"/>
      <c r="BJH22" s="93"/>
      <c r="BJI22" s="93"/>
      <c r="BJJ22" s="93"/>
      <c r="BJK22" s="93"/>
      <c r="BJL22" s="93"/>
      <c r="BJM22" s="93"/>
      <c r="BJN22" s="93"/>
      <c r="BJO22" s="93"/>
      <c r="BJP22" s="93"/>
      <c r="BJQ22" s="93"/>
      <c r="BJR22" s="93"/>
      <c r="BJS22" s="93"/>
      <c r="BJT22" s="93"/>
      <c r="BJU22" s="93"/>
      <c r="BJV22" s="93"/>
      <c r="BJW22" s="93"/>
      <c r="BJX22" s="93"/>
      <c r="BJY22" s="93"/>
      <c r="BJZ22" s="93"/>
      <c r="BKA22" s="93"/>
      <c r="BKB22" s="93"/>
      <c r="BKC22" s="93"/>
      <c r="BKD22" s="93"/>
      <c r="BKE22" s="93"/>
      <c r="BKF22" s="93"/>
      <c r="BKG22" s="93"/>
      <c r="BKH22" s="93"/>
      <c r="BKI22" s="93"/>
      <c r="BKJ22" s="93"/>
      <c r="BKK22" s="93"/>
      <c r="BKL22" s="93"/>
      <c r="BKM22" s="93"/>
      <c r="BKN22" s="93"/>
      <c r="BKO22" s="93"/>
      <c r="BKP22" s="93"/>
      <c r="BKQ22" s="93"/>
      <c r="BKR22" s="93"/>
      <c r="BKS22" s="93"/>
      <c r="BKT22" s="93"/>
      <c r="BKU22" s="93"/>
      <c r="BKV22" s="93"/>
      <c r="BKW22" s="93"/>
      <c r="BKX22" s="93"/>
      <c r="BKY22" s="93"/>
      <c r="BKZ22" s="93"/>
      <c r="BLA22" s="93"/>
      <c r="BLB22" s="93"/>
      <c r="BLC22" s="93"/>
      <c r="BLD22" s="93"/>
      <c r="BLE22" s="93"/>
      <c r="BLF22" s="93"/>
      <c r="BLG22" s="93"/>
      <c r="BLH22" s="93"/>
      <c r="BLI22" s="93"/>
      <c r="BLJ22" s="93"/>
      <c r="BLK22" s="93"/>
      <c r="BLL22" s="93"/>
      <c r="BLM22" s="93"/>
      <c r="BLN22" s="93"/>
      <c r="BLO22" s="93"/>
      <c r="BLP22" s="93"/>
      <c r="BLQ22" s="93"/>
      <c r="BLR22" s="93"/>
      <c r="BLS22" s="93"/>
      <c r="BLT22" s="93"/>
      <c r="BLU22" s="93"/>
      <c r="BLV22" s="93"/>
      <c r="BLW22" s="93"/>
      <c r="BLX22" s="93"/>
      <c r="BLY22" s="93"/>
      <c r="BLZ22" s="93"/>
      <c r="BMA22" s="93"/>
      <c r="BMB22" s="93"/>
      <c r="BMC22" s="93"/>
      <c r="BMD22" s="93"/>
      <c r="BME22" s="93"/>
      <c r="BMF22" s="93"/>
      <c r="BMG22" s="93"/>
      <c r="BMH22" s="93"/>
      <c r="BMI22" s="93"/>
      <c r="BMJ22" s="93"/>
      <c r="BMK22" s="93"/>
      <c r="BML22" s="93"/>
      <c r="BMM22" s="93"/>
      <c r="BMN22" s="93"/>
      <c r="BMO22" s="93"/>
      <c r="BMP22" s="93"/>
      <c r="BMQ22" s="93"/>
      <c r="BMR22" s="93"/>
      <c r="BMS22" s="93"/>
      <c r="BMT22" s="93"/>
      <c r="BMU22" s="93"/>
      <c r="BMV22" s="93"/>
      <c r="BMW22" s="93"/>
      <c r="BMX22" s="93"/>
      <c r="BMY22" s="93"/>
      <c r="BMZ22" s="93"/>
      <c r="BNA22" s="93"/>
      <c r="BNB22" s="93"/>
      <c r="BNC22" s="93"/>
      <c r="BND22" s="93"/>
      <c r="BNE22" s="93"/>
      <c r="BNF22" s="93"/>
      <c r="BNG22" s="93"/>
      <c r="BNH22" s="93"/>
      <c r="BNI22" s="93"/>
      <c r="BNJ22" s="93"/>
      <c r="BNK22" s="93"/>
      <c r="BNL22" s="93"/>
      <c r="BNM22" s="93"/>
      <c r="BNN22" s="93"/>
      <c r="BNO22" s="93"/>
      <c r="BNP22" s="93"/>
      <c r="BNQ22" s="93"/>
      <c r="BNR22" s="93"/>
      <c r="BNS22" s="93"/>
      <c r="BNT22" s="93"/>
      <c r="BNU22" s="93"/>
      <c r="BNV22" s="93"/>
      <c r="BNW22" s="93"/>
      <c r="BNX22" s="93"/>
      <c r="BNY22" s="93"/>
      <c r="BNZ22" s="93"/>
      <c r="BOA22" s="93"/>
      <c r="BOB22" s="93"/>
      <c r="BOC22" s="93"/>
      <c r="BOD22" s="93"/>
      <c r="BOE22" s="93"/>
      <c r="BOF22" s="93"/>
      <c r="BOG22" s="93"/>
      <c r="BOH22" s="93"/>
      <c r="BOI22" s="93"/>
      <c r="BOJ22" s="93"/>
      <c r="BOK22" s="93"/>
      <c r="BOL22" s="93"/>
      <c r="BOM22" s="93"/>
      <c r="BON22" s="93"/>
      <c r="BOO22" s="93"/>
      <c r="BOP22" s="93"/>
      <c r="BOQ22" s="93"/>
      <c r="BOR22" s="93"/>
      <c r="BOS22" s="93"/>
      <c r="BOT22" s="93"/>
      <c r="BOU22" s="93"/>
      <c r="BOV22" s="93"/>
      <c r="BOW22" s="93"/>
      <c r="BOX22" s="93"/>
      <c r="BOY22" s="93"/>
      <c r="BOZ22" s="93"/>
      <c r="BPA22" s="93"/>
      <c r="BPB22" s="93"/>
      <c r="BPC22" s="93"/>
      <c r="BPD22" s="93"/>
      <c r="BPE22" s="93"/>
      <c r="BPF22" s="93"/>
      <c r="BPG22" s="93"/>
      <c r="BPH22" s="93"/>
      <c r="BPI22" s="93"/>
      <c r="BPJ22" s="93"/>
      <c r="BPK22" s="93"/>
      <c r="BPL22" s="93"/>
      <c r="BPM22" s="93"/>
      <c r="BPN22" s="93"/>
      <c r="BPO22" s="93"/>
      <c r="BPP22" s="93"/>
      <c r="BPQ22" s="93"/>
      <c r="BPR22" s="93"/>
      <c r="BPS22" s="93"/>
      <c r="BPT22" s="93"/>
      <c r="BPU22" s="93"/>
      <c r="BPV22" s="93"/>
      <c r="BPW22" s="93"/>
      <c r="BPX22" s="93"/>
      <c r="BPY22" s="93"/>
      <c r="BPZ22" s="93"/>
      <c r="BQA22" s="93"/>
      <c r="BQB22" s="93"/>
      <c r="BQC22" s="93"/>
      <c r="BQD22" s="93"/>
      <c r="BQE22" s="93"/>
      <c r="BQF22" s="93"/>
      <c r="BQG22" s="93"/>
      <c r="BQH22" s="93"/>
      <c r="BQI22" s="93"/>
      <c r="BQJ22" s="93"/>
      <c r="BQK22" s="93"/>
      <c r="BQL22" s="93"/>
      <c r="BQM22" s="93"/>
      <c r="BQN22" s="93"/>
      <c r="BQO22" s="93"/>
      <c r="BQP22" s="93"/>
      <c r="BQQ22" s="93"/>
      <c r="BQR22" s="93"/>
      <c r="BQS22" s="93"/>
      <c r="BQT22" s="93"/>
      <c r="BQU22" s="93"/>
      <c r="BQV22" s="93"/>
      <c r="BQW22" s="93"/>
      <c r="BQX22" s="93"/>
      <c r="BQY22" s="93"/>
      <c r="BQZ22" s="93"/>
      <c r="BRA22" s="93"/>
      <c r="BRB22" s="93"/>
      <c r="BRC22" s="93"/>
      <c r="BRD22" s="93"/>
      <c r="BRE22" s="93"/>
      <c r="BRF22" s="93"/>
      <c r="BRG22" s="93"/>
      <c r="BRH22" s="93"/>
      <c r="BRI22" s="93"/>
      <c r="BRJ22" s="93"/>
      <c r="BRK22" s="93"/>
      <c r="BRL22" s="93"/>
      <c r="BRM22" s="93"/>
      <c r="BRN22" s="93"/>
      <c r="BRO22" s="93"/>
      <c r="BRP22" s="93"/>
      <c r="BRQ22" s="93"/>
      <c r="BRR22" s="93"/>
      <c r="BRS22" s="93"/>
      <c r="BRT22" s="93"/>
      <c r="BRU22" s="93"/>
      <c r="BRV22" s="93"/>
      <c r="BRW22" s="93"/>
      <c r="BRX22" s="93"/>
      <c r="BRY22" s="93"/>
      <c r="BRZ22" s="93"/>
      <c r="BSA22" s="93"/>
      <c r="BSB22" s="93"/>
      <c r="BSC22" s="93"/>
      <c r="BSD22" s="93"/>
      <c r="BSE22" s="93"/>
      <c r="BSF22" s="93"/>
      <c r="BSG22" s="93"/>
      <c r="BSH22" s="93"/>
      <c r="BSI22" s="93"/>
      <c r="BSJ22" s="93"/>
      <c r="BSK22" s="93"/>
      <c r="BSL22" s="93"/>
      <c r="BSM22" s="93"/>
      <c r="BSN22" s="93"/>
      <c r="BSO22" s="93"/>
      <c r="BSP22" s="93"/>
      <c r="BSQ22" s="93"/>
      <c r="BSR22" s="93"/>
      <c r="BSS22" s="93"/>
      <c r="BST22" s="93"/>
      <c r="BSU22" s="93"/>
      <c r="BSV22" s="93"/>
      <c r="BSW22" s="93"/>
      <c r="BSX22" s="93"/>
      <c r="BSY22" s="93"/>
      <c r="BSZ22" s="93"/>
      <c r="BTA22" s="93"/>
      <c r="BTB22" s="93"/>
      <c r="BTC22" s="93"/>
      <c r="BTD22" s="93"/>
      <c r="BTE22" s="93"/>
      <c r="BTF22" s="93"/>
      <c r="BTG22" s="93"/>
      <c r="BTH22" s="93"/>
      <c r="BTI22" s="93"/>
      <c r="BTJ22" s="93"/>
      <c r="BTK22" s="93"/>
      <c r="BTL22" s="93"/>
      <c r="BTM22" s="93"/>
      <c r="BTN22" s="93"/>
      <c r="BTO22" s="93"/>
      <c r="BTP22" s="93"/>
      <c r="BTQ22" s="93"/>
      <c r="BTR22" s="93"/>
      <c r="BTS22" s="93"/>
      <c r="BTT22" s="93"/>
      <c r="BTU22" s="93"/>
      <c r="BTV22" s="93"/>
      <c r="BTW22" s="93"/>
      <c r="BTX22" s="93"/>
      <c r="BTY22" s="93"/>
      <c r="BTZ22" s="93"/>
      <c r="BUA22" s="93"/>
      <c r="BUB22" s="93"/>
      <c r="BUC22" s="93"/>
      <c r="BUD22" s="93"/>
      <c r="BUE22" s="93"/>
      <c r="BUF22" s="93"/>
      <c r="BUG22" s="93"/>
      <c r="BUH22" s="93"/>
      <c r="BUI22" s="93"/>
      <c r="BUJ22" s="93"/>
      <c r="BUK22" s="93"/>
      <c r="BUL22" s="93"/>
      <c r="BUM22" s="93"/>
      <c r="BUN22" s="93"/>
      <c r="BUO22" s="93"/>
      <c r="BUP22" s="93"/>
      <c r="BUQ22" s="93"/>
      <c r="BUR22" s="93"/>
      <c r="BUS22" s="93"/>
      <c r="BUT22" s="93"/>
      <c r="BUU22" s="93"/>
      <c r="BUV22" s="93"/>
      <c r="BUW22" s="93"/>
      <c r="BUX22" s="93"/>
      <c r="BUY22" s="93"/>
      <c r="BUZ22" s="93"/>
      <c r="BVA22" s="93"/>
      <c r="BVB22" s="93"/>
      <c r="BVC22" s="93"/>
      <c r="BVD22" s="93"/>
      <c r="BVE22" s="93"/>
      <c r="BVF22" s="93"/>
      <c r="BVG22" s="93"/>
      <c r="BVH22" s="93"/>
      <c r="BVI22" s="93"/>
      <c r="BVJ22" s="93"/>
      <c r="BVK22" s="93"/>
      <c r="BVL22" s="93"/>
      <c r="BVM22" s="93"/>
      <c r="BVN22" s="93"/>
      <c r="BVO22" s="93"/>
      <c r="BVP22" s="93"/>
      <c r="BVQ22" s="93"/>
      <c r="BVR22" s="93"/>
      <c r="BVS22" s="93"/>
      <c r="BVT22" s="93"/>
      <c r="BVU22" s="93"/>
      <c r="BVV22" s="93"/>
      <c r="BVW22" s="93"/>
      <c r="BVX22" s="93"/>
      <c r="BVY22" s="93"/>
      <c r="BVZ22" s="93"/>
      <c r="BWA22" s="93"/>
      <c r="BWB22" s="93"/>
      <c r="BWC22" s="93"/>
      <c r="BWD22" s="93"/>
      <c r="BWE22" s="93"/>
      <c r="BWF22" s="93"/>
      <c r="BWG22" s="93"/>
      <c r="BWH22" s="93"/>
      <c r="BWI22" s="93"/>
      <c r="BWJ22" s="93"/>
      <c r="BWK22" s="93"/>
      <c r="BWL22" s="93"/>
      <c r="BWM22" s="93"/>
      <c r="BWN22" s="93"/>
      <c r="BWO22" s="93"/>
      <c r="BWP22" s="93"/>
      <c r="BWQ22" s="93"/>
      <c r="BWR22" s="93"/>
      <c r="BWS22" s="93"/>
      <c r="BWT22" s="93"/>
      <c r="BWU22" s="93"/>
      <c r="BWV22" s="93"/>
      <c r="BWW22" s="93"/>
      <c r="BWX22" s="93"/>
      <c r="BWY22" s="93"/>
      <c r="BWZ22" s="93"/>
      <c r="BXA22" s="93"/>
      <c r="BXB22" s="93"/>
      <c r="BXC22" s="93"/>
      <c r="BXD22" s="93"/>
      <c r="BXE22" s="93"/>
      <c r="BXF22" s="93"/>
      <c r="BXG22" s="93"/>
      <c r="BXH22" s="93"/>
      <c r="BXI22" s="93"/>
      <c r="BXJ22" s="93"/>
      <c r="BXK22" s="93"/>
      <c r="BXL22" s="93"/>
      <c r="BXM22" s="93"/>
      <c r="BXN22" s="93"/>
      <c r="BXO22" s="93"/>
      <c r="BXP22" s="93"/>
      <c r="BXQ22" s="93"/>
      <c r="BXR22" s="93"/>
      <c r="BXS22" s="93"/>
      <c r="BXT22" s="93"/>
      <c r="BXU22" s="93"/>
      <c r="BXV22" s="93"/>
      <c r="BXW22" s="93"/>
      <c r="BXX22" s="93"/>
      <c r="BXY22" s="93"/>
      <c r="BXZ22" s="93"/>
      <c r="BYA22" s="93"/>
      <c r="BYB22" s="93"/>
      <c r="BYC22" s="93"/>
      <c r="BYD22" s="93"/>
      <c r="BYE22" s="93"/>
      <c r="BYF22" s="93"/>
      <c r="BYG22" s="93"/>
      <c r="BYH22" s="93"/>
      <c r="BYI22" s="93"/>
      <c r="BYJ22" s="93"/>
      <c r="BYK22" s="93"/>
      <c r="BYL22" s="93"/>
      <c r="BYM22" s="93"/>
      <c r="BYN22" s="93"/>
      <c r="BYO22" s="93"/>
      <c r="BYP22" s="93"/>
      <c r="BYQ22" s="93"/>
      <c r="BYR22" s="93"/>
      <c r="BYS22" s="93"/>
      <c r="BYT22" s="93"/>
      <c r="BYU22" s="93"/>
      <c r="BYV22" s="93"/>
      <c r="BYW22" s="93"/>
      <c r="BYX22" s="93"/>
      <c r="BYY22" s="93"/>
      <c r="BYZ22" s="93"/>
      <c r="BZA22" s="93"/>
      <c r="BZB22" s="93"/>
      <c r="BZC22" s="93"/>
      <c r="BZD22" s="93"/>
      <c r="BZE22" s="93"/>
      <c r="BZF22" s="93"/>
      <c r="BZG22" s="93"/>
      <c r="BZH22" s="93"/>
      <c r="BZI22" s="93"/>
      <c r="BZJ22" s="93"/>
      <c r="BZK22" s="93"/>
      <c r="BZL22" s="93"/>
      <c r="BZM22" s="93"/>
      <c r="BZN22" s="93"/>
      <c r="BZO22" s="93"/>
      <c r="BZP22" s="93"/>
      <c r="BZQ22" s="93"/>
      <c r="BZR22" s="93"/>
      <c r="BZS22" s="93"/>
      <c r="BZT22" s="93"/>
      <c r="BZU22" s="93"/>
      <c r="BZV22" s="93"/>
      <c r="BZW22" s="93"/>
      <c r="BZX22" s="93"/>
      <c r="BZY22" s="93"/>
      <c r="BZZ22" s="93"/>
      <c r="CAA22" s="93"/>
      <c r="CAB22" s="93"/>
      <c r="CAC22" s="93"/>
      <c r="CAD22" s="93"/>
      <c r="CAE22" s="93"/>
      <c r="CAF22" s="93"/>
      <c r="CAG22" s="93"/>
      <c r="CAH22" s="93"/>
      <c r="CAI22" s="93"/>
      <c r="CAJ22" s="93"/>
      <c r="CAK22" s="93"/>
      <c r="CAL22" s="93"/>
      <c r="CAM22" s="93"/>
      <c r="CAN22" s="93"/>
      <c r="CAO22" s="93"/>
      <c r="CAP22" s="93"/>
      <c r="CAQ22" s="93"/>
      <c r="CAR22" s="93"/>
      <c r="CAS22" s="93"/>
      <c r="CAT22" s="93"/>
      <c r="CAU22" s="93"/>
      <c r="CAV22" s="93"/>
      <c r="CAW22" s="93"/>
      <c r="CAX22" s="93"/>
      <c r="CAY22" s="93"/>
      <c r="CAZ22" s="93"/>
      <c r="CBA22" s="93"/>
      <c r="CBB22" s="93"/>
      <c r="CBC22" s="93"/>
      <c r="CBD22" s="93"/>
      <c r="CBE22" s="93"/>
      <c r="CBF22" s="93"/>
      <c r="CBG22" s="93"/>
      <c r="CBH22" s="93"/>
      <c r="CBI22" s="93"/>
      <c r="CBJ22" s="93"/>
      <c r="CBK22" s="93"/>
      <c r="CBL22" s="93"/>
      <c r="CBM22" s="93"/>
      <c r="CBN22" s="93"/>
      <c r="CBO22" s="93"/>
      <c r="CBP22" s="93"/>
      <c r="CBQ22" s="93"/>
      <c r="CBR22" s="93"/>
      <c r="CBS22" s="93"/>
      <c r="CBT22" s="93"/>
      <c r="CBU22" s="93"/>
      <c r="CBV22" s="93"/>
      <c r="CBW22" s="93"/>
      <c r="CBX22" s="93"/>
      <c r="CBY22" s="93"/>
      <c r="CBZ22" s="93"/>
      <c r="CCA22" s="93"/>
      <c r="CCB22" s="93"/>
      <c r="CCC22" s="93"/>
      <c r="CCD22" s="93"/>
      <c r="CCE22" s="93"/>
      <c r="CCF22" s="93"/>
      <c r="CCG22" s="93"/>
      <c r="CCH22" s="93"/>
      <c r="CCI22" s="93"/>
      <c r="CCJ22" s="93"/>
      <c r="CCK22" s="93"/>
      <c r="CCL22" s="93"/>
      <c r="CCM22" s="93"/>
      <c r="CCN22" s="93"/>
      <c r="CCO22" s="93"/>
      <c r="CCP22" s="93"/>
      <c r="CCQ22" s="93"/>
      <c r="CCR22" s="93"/>
      <c r="CCS22" s="93"/>
      <c r="CCT22" s="93"/>
      <c r="CCU22" s="93"/>
      <c r="CCV22" s="93"/>
      <c r="CCW22" s="93"/>
      <c r="CCX22" s="93"/>
      <c r="CCY22" s="93"/>
      <c r="CCZ22" s="93"/>
      <c r="CDA22" s="93"/>
      <c r="CDB22" s="93"/>
      <c r="CDC22" s="93"/>
      <c r="CDD22" s="93"/>
      <c r="CDE22" s="93"/>
      <c r="CDF22" s="93"/>
      <c r="CDG22" s="93"/>
      <c r="CDH22" s="93"/>
      <c r="CDI22" s="93"/>
      <c r="CDJ22" s="93"/>
      <c r="CDK22" s="93"/>
      <c r="CDL22" s="93"/>
      <c r="CDM22" s="93"/>
      <c r="CDN22" s="93"/>
      <c r="CDO22" s="93"/>
      <c r="CDP22" s="93"/>
      <c r="CDQ22" s="93"/>
      <c r="CDR22" s="93"/>
      <c r="CDS22" s="93"/>
      <c r="CDT22" s="93"/>
      <c r="CDU22" s="93"/>
      <c r="CDV22" s="93"/>
      <c r="CDW22" s="93"/>
      <c r="CDX22" s="93"/>
      <c r="CDY22" s="93"/>
      <c r="CDZ22" s="93"/>
      <c r="CEA22" s="93"/>
      <c r="CEB22" s="93"/>
      <c r="CEC22" s="93"/>
      <c r="CED22" s="93"/>
      <c r="CEE22" s="93"/>
      <c r="CEF22" s="93"/>
      <c r="CEG22" s="93"/>
      <c r="CEH22" s="93"/>
      <c r="CEI22" s="93"/>
      <c r="CEJ22" s="93"/>
      <c r="CEK22" s="93"/>
      <c r="CEL22" s="93"/>
      <c r="CEM22" s="93"/>
      <c r="CEN22" s="93"/>
      <c r="CEO22" s="93"/>
      <c r="CEP22" s="93"/>
      <c r="CEQ22" s="93"/>
      <c r="CER22" s="93"/>
      <c r="CES22" s="93"/>
      <c r="CET22" s="93"/>
      <c r="CEU22" s="93"/>
      <c r="CEV22" s="93"/>
      <c r="CEW22" s="93"/>
      <c r="CEX22" s="93"/>
      <c r="CEY22" s="93"/>
      <c r="CEZ22" s="93"/>
      <c r="CFA22" s="93"/>
      <c r="CFB22" s="93"/>
      <c r="CFC22" s="93"/>
      <c r="CFD22" s="93"/>
      <c r="CFE22" s="93"/>
      <c r="CFF22" s="93"/>
      <c r="CFG22" s="93"/>
      <c r="CFH22" s="93"/>
      <c r="CFI22" s="93"/>
      <c r="CFJ22" s="93"/>
      <c r="CFK22" s="93"/>
      <c r="CFL22" s="93"/>
      <c r="CFM22" s="93"/>
      <c r="CFN22" s="93"/>
      <c r="CFO22" s="93"/>
      <c r="CFP22" s="93"/>
      <c r="CFQ22" s="93"/>
      <c r="CFR22" s="93"/>
      <c r="CFS22" s="93"/>
      <c r="CFT22" s="93"/>
      <c r="CFU22" s="93"/>
      <c r="CFV22" s="93"/>
      <c r="CFW22" s="93"/>
      <c r="CFX22" s="93"/>
      <c r="CFY22" s="93"/>
      <c r="CFZ22" s="93"/>
      <c r="CGA22" s="93"/>
      <c r="CGB22" s="93"/>
      <c r="CGC22" s="93"/>
      <c r="CGD22" s="93"/>
      <c r="CGE22" s="93"/>
      <c r="CGF22" s="93"/>
      <c r="CGG22" s="93"/>
      <c r="CGH22" s="93"/>
      <c r="CGI22" s="93"/>
      <c r="CGJ22" s="93"/>
      <c r="CGK22" s="93"/>
      <c r="CGL22" s="93"/>
      <c r="CGM22" s="93"/>
      <c r="CGN22" s="93"/>
      <c r="CGO22" s="93"/>
      <c r="CGP22" s="93"/>
      <c r="CGQ22" s="93"/>
      <c r="CGR22" s="93"/>
      <c r="CGS22" s="93"/>
      <c r="CGT22" s="93"/>
      <c r="CGU22" s="93"/>
      <c r="CGV22" s="93"/>
      <c r="CGW22" s="93"/>
      <c r="CGX22" s="93"/>
      <c r="CGY22" s="93"/>
      <c r="CGZ22" s="93"/>
      <c r="CHA22" s="93"/>
      <c r="CHB22" s="93"/>
      <c r="CHC22" s="93"/>
      <c r="CHD22" s="93"/>
      <c r="CHE22" s="93"/>
      <c r="CHF22" s="93"/>
      <c r="CHG22" s="93"/>
      <c r="CHH22" s="93"/>
      <c r="CHI22" s="93"/>
      <c r="CHJ22" s="93"/>
      <c r="CHK22" s="93"/>
      <c r="CHL22" s="93"/>
      <c r="CHM22" s="93"/>
      <c r="CHN22" s="93"/>
      <c r="CHO22" s="93"/>
      <c r="CHP22" s="93"/>
      <c r="CHQ22" s="93"/>
      <c r="CHR22" s="93"/>
      <c r="CHS22" s="93"/>
      <c r="CHT22" s="93"/>
      <c r="CHU22" s="93"/>
      <c r="CHV22" s="93"/>
      <c r="CHW22" s="93"/>
      <c r="CHX22" s="93"/>
      <c r="CHY22" s="93"/>
      <c r="CHZ22" s="93"/>
      <c r="CIA22" s="93"/>
      <c r="CIB22" s="93"/>
      <c r="CIC22" s="93"/>
      <c r="CID22" s="93"/>
      <c r="CIE22" s="93"/>
      <c r="CIF22" s="93"/>
      <c r="CIG22" s="93"/>
      <c r="CIH22" s="93"/>
      <c r="CII22" s="93"/>
      <c r="CIJ22" s="93"/>
      <c r="CIK22" s="93"/>
      <c r="CIL22" s="93"/>
      <c r="CIM22" s="93"/>
      <c r="CIN22" s="93"/>
      <c r="CIO22" s="93"/>
      <c r="CIP22" s="93"/>
      <c r="CIQ22" s="93"/>
      <c r="CIR22" s="93"/>
      <c r="CIS22" s="93"/>
      <c r="CIT22" s="93"/>
      <c r="CIU22" s="93"/>
      <c r="CIV22" s="93"/>
      <c r="CIW22" s="93"/>
      <c r="CIX22" s="93"/>
      <c r="CIY22" s="93"/>
      <c r="CIZ22" s="93"/>
      <c r="CJA22" s="93"/>
      <c r="CJB22" s="93"/>
      <c r="CJC22" s="93"/>
      <c r="CJD22" s="93"/>
      <c r="CJE22" s="93"/>
      <c r="CJF22" s="93"/>
      <c r="CJG22" s="93"/>
      <c r="CJH22" s="93"/>
      <c r="CJI22" s="93"/>
      <c r="CJJ22" s="93"/>
      <c r="CJK22" s="93"/>
      <c r="CJL22" s="93"/>
      <c r="CJM22" s="93"/>
      <c r="CJN22" s="93"/>
      <c r="CJO22" s="93"/>
      <c r="CJP22" s="93"/>
      <c r="CJQ22" s="93"/>
      <c r="CJR22" s="93"/>
      <c r="CJS22" s="93"/>
      <c r="CJT22" s="93"/>
      <c r="CJU22" s="93"/>
      <c r="CJV22" s="93"/>
      <c r="CJW22" s="93"/>
      <c r="CJX22" s="93"/>
      <c r="CJY22" s="93"/>
      <c r="CJZ22" s="93"/>
      <c r="CKA22" s="93"/>
      <c r="CKB22" s="93"/>
      <c r="CKC22" s="93"/>
      <c r="CKD22" s="93"/>
      <c r="CKE22" s="93"/>
      <c r="CKF22" s="93"/>
      <c r="CKG22" s="93"/>
      <c r="CKH22" s="93"/>
      <c r="CKI22" s="93"/>
      <c r="CKJ22" s="93"/>
      <c r="CKK22" s="93"/>
      <c r="CKL22" s="93"/>
      <c r="CKM22" s="93"/>
      <c r="CKN22" s="93"/>
      <c r="CKO22" s="93"/>
      <c r="CKP22" s="93"/>
      <c r="CKQ22" s="93"/>
      <c r="CKR22" s="93"/>
      <c r="CKS22" s="93"/>
      <c r="CKT22" s="93"/>
      <c r="CKU22" s="93"/>
      <c r="CKV22" s="93"/>
      <c r="CKW22" s="93"/>
      <c r="CKX22" s="93"/>
      <c r="CKY22" s="93"/>
      <c r="CKZ22" s="93"/>
      <c r="CLA22" s="93"/>
      <c r="CLB22" s="93"/>
      <c r="CLC22" s="93"/>
      <c r="CLD22" s="93"/>
      <c r="CLE22" s="93"/>
      <c r="CLF22" s="93"/>
      <c r="CLG22" s="93"/>
      <c r="CLH22" s="93"/>
      <c r="CLI22" s="93"/>
      <c r="CLJ22" s="93"/>
      <c r="CLK22" s="93"/>
      <c r="CLL22" s="93"/>
      <c r="CLM22" s="93"/>
      <c r="CLN22" s="93"/>
      <c r="CLO22" s="93"/>
      <c r="CLP22" s="93"/>
      <c r="CLQ22" s="93"/>
      <c r="CLR22" s="93"/>
      <c r="CLS22" s="93"/>
      <c r="CLT22" s="93"/>
      <c r="CLU22" s="93"/>
      <c r="CLV22" s="93"/>
      <c r="CLW22" s="93"/>
      <c r="CLX22" s="93"/>
      <c r="CLY22" s="93"/>
      <c r="CLZ22" s="93"/>
      <c r="CMA22" s="93"/>
      <c r="CMB22" s="93"/>
      <c r="CMC22" s="93"/>
      <c r="CMD22" s="93"/>
      <c r="CME22" s="93"/>
      <c r="CMF22" s="93"/>
      <c r="CMG22" s="93"/>
      <c r="CMH22" s="93"/>
      <c r="CMI22" s="93"/>
      <c r="CMJ22" s="93"/>
      <c r="CMK22" s="93"/>
      <c r="CML22" s="93"/>
      <c r="CMM22" s="93"/>
      <c r="CMN22" s="93"/>
      <c r="CMO22" s="93"/>
      <c r="CMP22" s="93"/>
      <c r="CMQ22" s="93"/>
      <c r="CMR22" s="93"/>
      <c r="CMS22" s="93"/>
      <c r="CMT22" s="93"/>
      <c r="CMU22" s="93"/>
      <c r="CMV22" s="93"/>
      <c r="CMW22" s="93"/>
      <c r="CMX22" s="93"/>
      <c r="CMY22" s="93"/>
      <c r="CMZ22" s="93"/>
      <c r="CNA22" s="93"/>
      <c r="CNB22" s="93"/>
      <c r="CNC22" s="93"/>
      <c r="CND22" s="93"/>
      <c r="CNE22" s="93"/>
      <c r="CNF22" s="93"/>
      <c r="CNG22" s="93"/>
      <c r="CNH22" s="93"/>
      <c r="CNI22" s="93"/>
      <c r="CNJ22" s="93"/>
      <c r="CNK22" s="93"/>
      <c r="CNL22" s="93"/>
      <c r="CNM22" s="93"/>
      <c r="CNN22" s="93"/>
      <c r="CNO22" s="93"/>
      <c r="CNP22" s="93"/>
      <c r="CNQ22" s="93"/>
      <c r="CNR22" s="93"/>
      <c r="CNS22" s="93"/>
      <c r="CNT22" s="93"/>
      <c r="CNU22" s="93"/>
      <c r="CNV22" s="93"/>
      <c r="CNW22" s="93"/>
      <c r="CNX22" s="93"/>
      <c r="CNY22" s="93"/>
      <c r="CNZ22" s="93"/>
      <c r="COA22" s="93"/>
      <c r="COB22" s="93"/>
      <c r="COC22" s="93"/>
      <c r="COD22" s="93"/>
      <c r="COE22" s="93"/>
      <c r="COF22" s="93"/>
      <c r="COG22" s="93"/>
      <c r="COH22" s="93"/>
      <c r="COI22" s="93"/>
      <c r="COJ22" s="93"/>
      <c r="COK22" s="93"/>
      <c r="COL22" s="93"/>
      <c r="COM22" s="93"/>
      <c r="CON22" s="93"/>
      <c r="COO22" s="93"/>
      <c r="COP22" s="93"/>
      <c r="COQ22" s="93"/>
      <c r="COR22" s="93"/>
      <c r="COS22" s="93"/>
      <c r="COT22" s="93"/>
      <c r="COU22" s="93"/>
      <c r="COV22" s="93"/>
      <c r="COW22" s="93"/>
      <c r="COX22" s="93"/>
      <c r="COY22" s="93"/>
      <c r="COZ22" s="93"/>
      <c r="CPA22" s="93"/>
      <c r="CPB22" s="93"/>
      <c r="CPC22" s="93"/>
      <c r="CPD22" s="93"/>
      <c r="CPE22" s="93"/>
      <c r="CPF22" s="93"/>
      <c r="CPG22" s="93"/>
      <c r="CPH22" s="93"/>
      <c r="CPI22" s="93"/>
      <c r="CPJ22" s="93"/>
      <c r="CPK22" s="93"/>
      <c r="CPL22" s="93"/>
      <c r="CPM22" s="93"/>
      <c r="CPN22" s="93"/>
      <c r="CPO22" s="93"/>
      <c r="CPP22" s="93"/>
      <c r="CPQ22" s="93"/>
      <c r="CPR22" s="93"/>
      <c r="CPS22" s="93"/>
      <c r="CPT22" s="93"/>
      <c r="CPU22" s="93"/>
      <c r="CPV22" s="93"/>
      <c r="CPW22" s="93"/>
      <c r="CPX22" s="93"/>
      <c r="CPY22" s="93"/>
      <c r="CPZ22" s="93"/>
      <c r="CQA22" s="93"/>
      <c r="CQB22" s="93"/>
      <c r="CQC22" s="93"/>
      <c r="CQD22" s="93"/>
      <c r="CQE22" s="93"/>
      <c r="CQF22" s="93"/>
      <c r="CQG22" s="93"/>
      <c r="CQH22" s="93"/>
      <c r="CQI22" s="93"/>
      <c r="CQJ22" s="93"/>
      <c r="CQK22" s="93"/>
      <c r="CQL22" s="93"/>
      <c r="CQM22" s="93"/>
      <c r="CQN22" s="93"/>
      <c r="CQO22" s="93"/>
      <c r="CQP22" s="93"/>
      <c r="CQQ22" s="93"/>
      <c r="CQR22" s="93"/>
      <c r="CQS22" s="93"/>
      <c r="CQT22" s="93"/>
      <c r="CQU22" s="93"/>
      <c r="CQV22" s="93"/>
      <c r="CQW22" s="93"/>
      <c r="CQX22" s="93"/>
      <c r="CQY22" s="93"/>
      <c r="CQZ22" s="93"/>
      <c r="CRA22" s="93"/>
      <c r="CRB22" s="93"/>
      <c r="CRC22" s="93"/>
      <c r="CRD22" s="93"/>
      <c r="CRE22" s="93"/>
      <c r="CRF22" s="93"/>
      <c r="CRG22" s="93"/>
      <c r="CRH22" s="93"/>
      <c r="CRI22" s="93"/>
      <c r="CRJ22" s="93"/>
      <c r="CRK22" s="93"/>
      <c r="CRL22" s="93"/>
      <c r="CRM22" s="93"/>
      <c r="CRN22" s="93"/>
      <c r="CRO22" s="93"/>
      <c r="CRP22" s="93"/>
      <c r="CRQ22" s="93"/>
      <c r="CRR22" s="93"/>
      <c r="CRS22" s="93"/>
      <c r="CRT22" s="93"/>
      <c r="CRU22" s="93"/>
      <c r="CRV22" s="93"/>
      <c r="CRW22" s="93"/>
      <c r="CRX22" s="93"/>
      <c r="CRY22" s="93"/>
      <c r="CRZ22" s="93"/>
      <c r="CSA22" s="93"/>
      <c r="CSB22" s="93"/>
      <c r="CSC22" s="93"/>
      <c r="CSD22" s="93"/>
      <c r="CSE22" s="93"/>
      <c r="CSF22" s="93"/>
      <c r="CSG22" s="93"/>
      <c r="CSH22" s="93"/>
      <c r="CSI22" s="93"/>
      <c r="CSJ22" s="93"/>
      <c r="CSK22" s="93"/>
      <c r="CSL22" s="93"/>
      <c r="CSM22" s="93"/>
      <c r="CSN22" s="93"/>
      <c r="CSO22" s="93"/>
      <c r="CSP22" s="93"/>
      <c r="CSQ22" s="93"/>
      <c r="CSR22" s="93"/>
      <c r="CSS22" s="93"/>
      <c r="CST22" s="93"/>
      <c r="CSU22" s="93"/>
      <c r="CSV22" s="93"/>
      <c r="CSW22" s="93"/>
      <c r="CSX22" s="93"/>
      <c r="CSY22" s="93"/>
      <c r="CSZ22" s="93"/>
      <c r="CTA22" s="93"/>
      <c r="CTB22" s="93"/>
      <c r="CTC22" s="93"/>
      <c r="CTD22" s="93"/>
      <c r="CTE22" s="93"/>
      <c r="CTF22" s="93"/>
      <c r="CTG22" s="93"/>
      <c r="CTH22" s="93"/>
      <c r="CTI22" s="93"/>
      <c r="CTJ22" s="93"/>
      <c r="CTK22" s="93"/>
      <c r="CTL22" s="93"/>
      <c r="CTM22" s="93"/>
      <c r="CTN22" s="93"/>
      <c r="CTO22" s="93"/>
      <c r="CTP22" s="93"/>
      <c r="CTQ22" s="93"/>
      <c r="CTR22" s="93"/>
      <c r="CTS22" s="93"/>
      <c r="CTT22" s="93"/>
      <c r="CTU22" s="93"/>
      <c r="CTV22" s="93"/>
      <c r="CTW22" s="93"/>
      <c r="CTX22" s="93"/>
      <c r="CTY22" s="93"/>
      <c r="CTZ22" s="93"/>
      <c r="CUA22" s="93"/>
      <c r="CUB22" s="93"/>
      <c r="CUC22" s="93"/>
      <c r="CUD22" s="93"/>
      <c r="CUE22" s="93"/>
      <c r="CUF22" s="93"/>
      <c r="CUG22" s="93"/>
      <c r="CUH22" s="93"/>
      <c r="CUI22" s="93"/>
      <c r="CUJ22" s="93"/>
      <c r="CUK22" s="93"/>
      <c r="CUL22" s="93"/>
      <c r="CUM22" s="93"/>
      <c r="CUN22" s="93"/>
      <c r="CUO22" s="93"/>
      <c r="CUP22" s="93"/>
      <c r="CUQ22" s="93"/>
      <c r="CUR22" s="93"/>
      <c r="CUS22" s="93"/>
      <c r="CUT22" s="93"/>
      <c r="CUU22" s="93"/>
      <c r="CUV22" s="93"/>
      <c r="CUW22" s="93"/>
      <c r="CUX22" s="93"/>
      <c r="CUY22" s="93"/>
      <c r="CUZ22" s="93"/>
      <c r="CVA22" s="93"/>
      <c r="CVB22" s="93"/>
      <c r="CVC22" s="93"/>
      <c r="CVD22" s="93"/>
      <c r="CVE22" s="93"/>
      <c r="CVF22" s="93"/>
      <c r="CVG22" s="93"/>
      <c r="CVH22" s="93"/>
      <c r="CVI22" s="93"/>
      <c r="CVJ22" s="93"/>
      <c r="CVK22" s="93"/>
      <c r="CVL22" s="93"/>
      <c r="CVM22" s="93"/>
      <c r="CVN22" s="93"/>
      <c r="CVO22" s="93"/>
      <c r="CVP22" s="93"/>
      <c r="CVQ22" s="93"/>
      <c r="CVR22" s="93"/>
      <c r="CVS22" s="93"/>
      <c r="CVT22" s="93"/>
      <c r="CVU22" s="93"/>
      <c r="CVV22" s="93"/>
      <c r="CVW22" s="93"/>
      <c r="CVX22" s="93"/>
      <c r="CVY22" s="93"/>
      <c r="CVZ22" s="93"/>
      <c r="CWA22" s="93"/>
      <c r="CWB22" s="93"/>
      <c r="CWC22" s="93"/>
      <c r="CWD22" s="93"/>
      <c r="CWE22" s="93"/>
      <c r="CWF22" s="93"/>
      <c r="CWG22" s="93"/>
      <c r="CWH22" s="93"/>
      <c r="CWI22" s="93"/>
      <c r="CWJ22" s="93"/>
      <c r="CWK22" s="93"/>
      <c r="CWL22" s="93"/>
      <c r="CWM22" s="93"/>
      <c r="CWN22" s="93"/>
      <c r="CWO22" s="93"/>
      <c r="CWP22" s="93"/>
      <c r="CWQ22" s="93"/>
      <c r="CWR22" s="93"/>
      <c r="CWS22" s="93"/>
      <c r="CWT22" s="93"/>
      <c r="CWU22" s="93"/>
      <c r="CWV22" s="93"/>
      <c r="CWW22" s="93"/>
      <c r="CWX22" s="93"/>
      <c r="CWY22" s="93"/>
      <c r="CWZ22" s="93"/>
      <c r="CXA22" s="93"/>
      <c r="CXB22" s="93"/>
      <c r="CXC22" s="93"/>
      <c r="CXD22" s="93"/>
      <c r="CXE22" s="93"/>
      <c r="CXF22" s="93"/>
      <c r="CXG22" s="93"/>
      <c r="CXH22" s="93"/>
      <c r="CXI22" s="93"/>
      <c r="CXJ22" s="93"/>
      <c r="CXK22" s="93"/>
      <c r="CXL22" s="93"/>
      <c r="CXM22" s="93"/>
      <c r="CXN22" s="93"/>
      <c r="CXO22" s="93"/>
      <c r="CXP22" s="93"/>
      <c r="CXQ22" s="93"/>
      <c r="CXR22" s="93"/>
      <c r="CXS22" s="93"/>
      <c r="CXT22" s="93"/>
      <c r="CXU22" s="93"/>
      <c r="CXV22" s="93"/>
      <c r="CXW22" s="93"/>
      <c r="CXX22" s="93"/>
      <c r="CXY22" s="93"/>
      <c r="CXZ22" s="93"/>
      <c r="CYA22" s="93"/>
      <c r="CYB22" s="93"/>
      <c r="CYC22" s="93"/>
      <c r="CYD22" s="93"/>
      <c r="CYE22" s="93"/>
      <c r="CYF22" s="93"/>
      <c r="CYG22" s="93"/>
      <c r="CYH22" s="93"/>
      <c r="CYI22" s="93"/>
      <c r="CYJ22" s="93"/>
      <c r="CYK22" s="93"/>
      <c r="CYL22" s="93"/>
      <c r="CYM22" s="93"/>
      <c r="CYN22" s="93"/>
      <c r="CYO22" s="93"/>
      <c r="CYP22" s="93"/>
      <c r="CYQ22" s="93"/>
      <c r="CYR22" s="93"/>
      <c r="CYS22" s="93"/>
      <c r="CYT22" s="93"/>
      <c r="CYU22" s="93"/>
      <c r="CYV22" s="93"/>
      <c r="CYW22" s="93"/>
      <c r="CYX22" s="93"/>
      <c r="CYY22" s="93"/>
      <c r="CYZ22" s="93"/>
      <c r="CZA22" s="93"/>
      <c r="CZB22" s="93"/>
      <c r="CZC22" s="93"/>
      <c r="CZD22" s="93"/>
      <c r="CZE22" s="93"/>
      <c r="CZF22" s="93"/>
      <c r="CZG22" s="93"/>
      <c r="CZH22" s="93"/>
      <c r="CZI22" s="93"/>
      <c r="CZJ22" s="93"/>
      <c r="CZK22" s="93"/>
      <c r="CZL22" s="93"/>
      <c r="CZM22" s="93"/>
      <c r="CZN22" s="93"/>
      <c r="CZO22" s="93"/>
      <c r="CZP22" s="93"/>
      <c r="CZQ22" s="93"/>
      <c r="CZR22" s="93"/>
      <c r="CZS22" s="93"/>
      <c r="CZT22" s="93"/>
      <c r="CZU22" s="93"/>
      <c r="CZV22" s="93"/>
      <c r="CZW22" s="93"/>
      <c r="CZX22" s="93"/>
      <c r="CZY22" s="93"/>
      <c r="CZZ22" s="93"/>
      <c r="DAA22" s="93"/>
      <c r="DAB22" s="93"/>
      <c r="DAC22" s="93"/>
      <c r="DAD22" s="93"/>
      <c r="DAE22" s="93"/>
      <c r="DAF22" s="93"/>
      <c r="DAG22" s="93"/>
      <c r="DAH22" s="93"/>
      <c r="DAI22" s="93"/>
      <c r="DAJ22" s="93"/>
      <c r="DAK22" s="93"/>
      <c r="DAL22" s="93"/>
      <c r="DAM22" s="93"/>
      <c r="DAN22" s="93"/>
      <c r="DAO22" s="93"/>
      <c r="DAP22" s="93"/>
      <c r="DAQ22" s="93"/>
      <c r="DAR22" s="93"/>
      <c r="DAS22" s="93"/>
      <c r="DAT22" s="93"/>
      <c r="DAU22" s="93"/>
      <c r="DAV22" s="93"/>
      <c r="DAW22" s="93"/>
      <c r="DAX22" s="93"/>
      <c r="DAY22" s="93"/>
      <c r="DAZ22" s="93"/>
      <c r="DBA22" s="93"/>
      <c r="DBB22" s="93"/>
      <c r="DBC22" s="93"/>
      <c r="DBD22" s="93"/>
      <c r="DBE22" s="93"/>
      <c r="DBF22" s="93"/>
      <c r="DBG22" s="93"/>
      <c r="DBH22" s="93"/>
      <c r="DBI22" s="93"/>
      <c r="DBJ22" s="93"/>
      <c r="DBK22" s="93"/>
      <c r="DBL22" s="93"/>
      <c r="DBM22" s="93"/>
      <c r="DBN22" s="93"/>
      <c r="DBO22" s="93"/>
      <c r="DBP22" s="93"/>
      <c r="DBQ22" s="93"/>
      <c r="DBR22" s="93"/>
      <c r="DBS22" s="93"/>
      <c r="DBT22" s="93"/>
      <c r="DBU22" s="93"/>
      <c r="DBV22" s="93"/>
      <c r="DBW22" s="93"/>
      <c r="DBX22" s="93"/>
      <c r="DBY22" s="93"/>
      <c r="DBZ22" s="93"/>
      <c r="DCA22" s="93"/>
      <c r="DCB22" s="93"/>
      <c r="DCC22" s="93"/>
      <c r="DCD22" s="93"/>
      <c r="DCE22" s="93"/>
      <c r="DCF22" s="93"/>
      <c r="DCG22" s="93"/>
      <c r="DCH22" s="93"/>
      <c r="DCI22" s="93"/>
      <c r="DCJ22" s="93"/>
      <c r="DCK22" s="93"/>
      <c r="DCL22" s="93"/>
      <c r="DCM22" s="93"/>
      <c r="DCN22" s="93"/>
      <c r="DCO22" s="93"/>
      <c r="DCP22" s="93"/>
      <c r="DCQ22" s="93"/>
      <c r="DCR22" s="93"/>
      <c r="DCS22" s="93"/>
      <c r="DCT22" s="93"/>
      <c r="DCU22" s="93"/>
      <c r="DCV22" s="93"/>
      <c r="DCW22" s="93"/>
      <c r="DCX22" s="93"/>
      <c r="DCY22" s="93"/>
      <c r="DCZ22" s="93"/>
      <c r="DDA22" s="93"/>
      <c r="DDB22" s="93"/>
      <c r="DDC22" s="93"/>
      <c r="DDD22" s="93"/>
      <c r="DDE22" s="93"/>
      <c r="DDF22" s="93"/>
      <c r="DDG22" s="93"/>
      <c r="DDH22" s="93"/>
      <c r="DDI22" s="93"/>
      <c r="DDJ22" s="93"/>
      <c r="DDK22" s="93"/>
      <c r="DDL22" s="93"/>
      <c r="DDM22" s="93"/>
      <c r="DDN22" s="93"/>
      <c r="DDO22" s="93"/>
      <c r="DDP22" s="93"/>
      <c r="DDQ22" s="93"/>
      <c r="DDR22" s="93"/>
      <c r="DDS22" s="93"/>
      <c r="DDT22" s="93"/>
      <c r="DDU22" s="93"/>
      <c r="DDV22" s="93"/>
      <c r="DDW22" s="93"/>
      <c r="DDX22" s="93"/>
      <c r="DDY22" s="93"/>
      <c r="DDZ22" s="93"/>
      <c r="DEA22" s="93"/>
      <c r="DEB22" s="93"/>
      <c r="DEC22" s="93"/>
      <c r="DED22" s="93"/>
      <c r="DEE22" s="93"/>
      <c r="DEF22" s="93"/>
      <c r="DEG22" s="93"/>
      <c r="DEH22" s="93"/>
      <c r="DEI22" s="93"/>
      <c r="DEJ22" s="93"/>
      <c r="DEK22" s="93"/>
      <c r="DEL22" s="93"/>
      <c r="DEM22" s="93"/>
      <c r="DEN22" s="93"/>
      <c r="DEO22" s="93"/>
      <c r="DEP22" s="93"/>
      <c r="DEQ22" s="93"/>
      <c r="DER22" s="93"/>
      <c r="DES22" s="93"/>
      <c r="DET22" s="93"/>
      <c r="DEU22" s="93"/>
      <c r="DEV22" s="93"/>
      <c r="DEW22" s="93"/>
      <c r="DEX22" s="93"/>
      <c r="DEY22" s="93"/>
      <c r="DEZ22" s="93"/>
      <c r="DFA22" s="93"/>
      <c r="DFB22" s="93"/>
      <c r="DFC22" s="93"/>
      <c r="DFD22" s="93"/>
      <c r="DFE22" s="93"/>
      <c r="DFF22" s="93"/>
      <c r="DFG22" s="93"/>
      <c r="DFH22" s="93"/>
      <c r="DFI22" s="93"/>
      <c r="DFJ22" s="93"/>
      <c r="DFK22" s="93"/>
      <c r="DFL22" s="93"/>
      <c r="DFM22" s="93"/>
      <c r="DFN22" s="93"/>
      <c r="DFO22" s="93"/>
      <c r="DFP22" s="93"/>
      <c r="DFQ22" s="93"/>
      <c r="DFR22" s="93"/>
      <c r="DFS22" s="93"/>
      <c r="DFT22" s="93"/>
      <c r="DFU22" s="93"/>
      <c r="DFV22" s="93"/>
      <c r="DFW22" s="93"/>
      <c r="DFX22" s="93"/>
      <c r="DFY22" s="93"/>
      <c r="DFZ22" s="93"/>
      <c r="DGA22" s="93"/>
      <c r="DGB22" s="93"/>
      <c r="DGC22" s="93"/>
      <c r="DGD22" s="93"/>
      <c r="DGE22" s="93"/>
      <c r="DGF22" s="93"/>
      <c r="DGG22" s="93"/>
      <c r="DGH22" s="93"/>
      <c r="DGI22" s="93"/>
      <c r="DGJ22" s="93"/>
      <c r="DGK22" s="93"/>
      <c r="DGL22" s="93"/>
      <c r="DGM22" s="93"/>
      <c r="DGN22" s="93"/>
      <c r="DGO22" s="93"/>
      <c r="DGP22" s="93"/>
      <c r="DGQ22" s="93"/>
      <c r="DGR22" s="93"/>
      <c r="DGS22" s="93"/>
      <c r="DGT22" s="93"/>
      <c r="DGU22" s="93"/>
      <c r="DGV22" s="93"/>
      <c r="DGW22" s="93"/>
      <c r="DGX22" s="93"/>
      <c r="DGY22" s="93"/>
      <c r="DGZ22" s="93"/>
      <c r="DHA22" s="93"/>
      <c r="DHB22" s="93"/>
      <c r="DHC22" s="93"/>
      <c r="DHD22" s="93"/>
      <c r="DHE22" s="93"/>
      <c r="DHF22" s="93"/>
      <c r="DHG22" s="93"/>
      <c r="DHH22" s="93"/>
      <c r="DHI22" s="93"/>
      <c r="DHJ22" s="93"/>
      <c r="DHK22" s="93"/>
      <c r="DHL22" s="93"/>
      <c r="DHM22" s="93"/>
      <c r="DHN22" s="93"/>
      <c r="DHO22" s="93"/>
      <c r="DHP22" s="93"/>
      <c r="DHQ22" s="93"/>
      <c r="DHR22" s="93"/>
      <c r="DHS22" s="93"/>
      <c r="DHT22" s="93"/>
      <c r="DHU22" s="93"/>
      <c r="DHV22" s="93"/>
      <c r="DHW22" s="93"/>
      <c r="DHX22" s="93"/>
      <c r="DHY22" s="93"/>
      <c r="DHZ22" s="93"/>
      <c r="DIA22" s="93"/>
      <c r="DIB22" s="93"/>
      <c r="DIC22" s="93"/>
      <c r="DID22" s="93"/>
      <c r="DIE22" s="93"/>
      <c r="DIF22" s="93"/>
      <c r="DIG22" s="93"/>
      <c r="DIH22" s="93"/>
      <c r="DII22" s="93"/>
      <c r="DIJ22" s="93"/>
      <c r="DIK22" s="93"/>
      <c r="DIL22" s="93"/>
      <c r="DIM22" s="93"/>
      <c r="DIN22" s="93"/>
      <c r="DIO22" s="93"/>
      <c r="DIP22" s="93"/>
      <c r="DIQ22" s="93"/>
      <c r="DIR22" s="93"/>
      <c r="DIS22" s="93"/>
      <c r="DIT22" s="93"/>
      <c r="DIU22" s="93"/>
      <c r="DIV22" s="93"/>
      <c r="DIW22" s="93"/>
      <c r="DIX22" s="93"/>
      <c r="DIY22" s="93"/>
      <c r="DIZ22" s="93"/>
      <c r="DJA22" s="93"/>
      <c r="DJB22" s="93"/>
      <c r="DJC22" s="93"/>
      <c r="DJD22" s="93"/>
      <c r="DJE22" s="93"/>
      <c r="DJF22" s="93"/>
      <c r="DJG22" s="93"/>
      <c r="DJH22" s="93"/>
      <c r="DJI22" s="93"/>
      <c r="DJJ22" s="93"/>
      <c r="DJK22" s="93"/>
      <c r="DJL22" s="93"/>
      <c r="DJM22" s="93"/>
      <c r="DJN22" s="93"/>
      <c r="DJO22" s="93"/>
      <c r="DJP22" s="93"/>
      <c r="DJQ22" s="93"/>
      <c r="DJR22" s="93"/>
      <c r="DJS22" s="93"/>
      <c r="DJT22" s="93"/>
      <c r="DJU22" s="93"/>
      <c r="DJV22" s="93"/>
      <c r="DJW22" s="93"/>
      <c r="DJX22" s="93"/>
      <c r="DJY22" s="93"/>
      <c r="DJZ22" s="93"/>
      <c r="DKA22" s="93"/>
      <c r="DKB22" s="93"/>
      <c r="DKC22" s="93"/>
      <c r="DKD22" s="93"/>
      <c r="DKE22" s="93"/>
      <c r="DKF22" s="93"/>
      <c r="DKG22" s="93"/>
      <c r="DKH22" s="93"/>
      <c r="DKI22" s="93"/>
      <c r="DKJ22" s="93"/>
      <c r="DKK22" s="93"/>
      <c r="DKL22" s="93"/>
      <c r="DKM22" s="93"/>
      <c r="DKN22" s="93"/>
      <c r="DKO22" s="93"/>
      <c r="DKP22" s="93"/>
      <c r="DKQ22" s="93"/>
      <c r="DKR22" s="93"/>
      <c r="DKS22" s="93"/>
      <c r="DKT22" s="93"/>
      <c r="DKU22" s="93"/>
      <c r="DKV22" s="93"/>
      <c r="DKW22" s="93"/>
      <c r="DKX22" s="93"/>
      <c r="DKY22" s="93"/>
      <c r="DKZ22" s="93"/>
      <c r="DLA22" s="93"/>
      <c r="DLB22" s="93"/>
      <c r="DLC22" s="93"/>
      <c r="DLD22" s="93"/>
      <c r="DLE22" s="93"/>
      <c r="DLF22" s="93"/>
      <c r="DLG22" s="93"/>
      <c r="DLH22" s="93"/>
      <c r="DLI22" s="93"/>
      <c r="DLJ22" s="93"/>
      <c r="DLK22" s="93"/>
      <c r="DLL22" s="93"/>
      <c r="DLM22" s="93"/>
      <c r="DLN22" s="93"/>
      <c r="DLO22" s="93"/>
      <c r="DLP22" s="93"/>
      <c r="DLQ22" s="93"/>
      <c r="DLR22" s="93"/>
      <c r="DLS22" s="93"/>
      <c r="DLT22" s="93"/>
      <c r="DLU22" s="93"/>
      <c r="DLV22" s="93"/>
      <c r="DLW22" s="93"/>
      <c r="DLX22" s="93"/>
      <c r="DLY22" s="93"/>
      <c r="DLZ22" s="93"/>
      <c r="DMA22" s="93"/>
      <c r="DMB22" s="93"/>
      <c r="DMC22" s="93"/>
      <c r="DMD22" s="93"/>
      <c r="DME22" s="93"/>
      <c r="DMF22" s="93"/>
      <c r="DMG22" s="93"/>
      <c r="DMH22" s="93"/>
      <c r="DMI22" s="93"/>
      <c r="DMJ22" s="93"/>
      <c r="DMK22" s="93"/>
      <c r="DML22" s="93"/>
      <c r="DMM22" s="93"/>
      <c r="DMN22" s="93"/>
      <c r="DMO22" s="93"/>
      <c r="DMP22" s="93"/>
      <c r="DMQ22" s="93"/>
      <c r="DMR22" s="93"/>
      <c r="DMS22" s="93"/>
      <c r="DMT22" s="93"/>
      <c r="DMU22" s="93"/>
      <c r="DMV22" s="93"/>
      <c r="DMW22" s="93"/>
      <c r="DMX22" s="93"/>
      <c r="DMY22" s="93"/>
      <c r="DMZ22" s="93"/>
      <c r="DNA22" s="93"/>
      <c r="DNB22" s="93"/>
      <c r="DNC22" s="93"/>
      <c r="DND22" s="93"/>
      <c r="DNE22" s="93"/>
      <c r="DNF22" s="93"/>
      <c r="DNG22" s="93"/>
      <c r="DNH22" s="93"/>
      <c r="DNI22" s="93"/>
      <c r="DNJ22" s="93"/>
      <c r="DNK22" s="93"/>
      <c r="DNL22" s="93"/>
      <c r="DNM22" s="93"/>
      <c r="DNN22" s="93"/>
      <c r="DNO22" s="93"/>
      <c r="DNP22" s="93"/>
      <c r="DNQ22" s="93"/>
      <c r="DNR22" s="93"/>
      <c r="DNS22" s="93"/>
      <c r="DNT22" s="93"/>
      <c r="DNU22" s="93"/>
      <c r="DNV22" s="93"/>
      <c r="DNW22" s="93"/>
      <c r="DNX22" s="93"/>
      <c r="DNY22" s="93"/>
      <c r="DNZ22" s="93"/>
      <c r="DOA22" s="93"/>
      <c r="DOB22" s="93"/>
      <c r="DOC22" s="93"/>
      <c r="DOD22" s="93"/>
      <c r="DOE22" s="93"/>
      <c r="DOF22" s="93"/>
      <c r="DOG22" s="93"/>
      <c r="DOH22" s="93"/>
      <c r="DOI22" s="93"/>
      <c r="DOJ22" s="93"/>
      <c r="DOK22" s="93"/>
      <c r="DOL22" s="93"/>
      <c r="DOM22" s="93"/>
      <c r="DON22" s="93"/>
      <c r="DOO22" s="93"/>
      <c r="DOP22" s="93"/>
      <c r="DOQ22" s="93"/>
      <c r="DOR22" s="93"/>
      <c r="DOS22" s="93"/>
      <c r="DOT22" s="93"/>
      <c r="DOU22" s="93"/>
      <c r="DOV22" s="93"/>
      <c r="DOW22" s="93"/>
      <c r="DOX22" s="93"/>
      <c r="DOY22" s="93"/>
      <c r="DOZ22" s="93"/>
      <c r="DPA22" s="93"/>
      <c r="DPB22" s="93"/>
      <c r="DPC22" s="93"/>
      <c r="DPD22" s="93"/>
      <c r="DPE22" s="93"/>
      <c r="DPF22" s="93"/>
      <c r="DPG22" s="93"/>
      <c r="DPH22" s="93"/>
      <c r="DPI22" s="93"/>
      <c r="DPJ22" s="93"/>
      <c r="DPK22" s="93"/>
      <c r="DPL22" s="93"/>
      <c r="DPM22" s="93"/>
      <c r="DPN22" s="93"/>
      <c r="DPO22" s="93"/>
      <c r="DPP22" s="93"/>
      <c r="DPQ22" s="93"/>
      <c r="DPR22" s="93"/>
      <c r="DPS22" s="93"/>
      <c r="DPT22" s="93"/>
      <c r="DPU22" s="93"/>
      <c r="DPV22" s="93"/>
      <c r="DPW22" s="93"/>
      <c r="DPX22" s="93"/>
      <c r="DPY22" s="93"/>
      <c r="DPZ22" s="93"/>
      <c r="DQA22" s="93"/>
      <c r="DQB22" s="93"/>
      <c r="DQC22" s="93"/>
      <c r="DQD22" s="93"/>
      <c r="DQE22" s="93"/>
      <c r="DQF22" s="93"/>
      <c r="DQG22" s="93"/>
      <c r="DQH22" s="93"/>
      <c r="DQI22" s="93"/>
      <c r="DQJ22" s="93"/>
      <c r="DQK22" s="93"/>
      <c r="DQL22" s="93"/>
      <c r="DQM22" s="93"/>
      <c r="DQN22" s="93"/>
      <c r="DQO22" s="93"/>
      <c r="DQP22" s="93"/>
      <c r="DQQ22" s="93"/>
      <c r="DQR22" s="93"/>
      <c r="DQS22" s="93"/>
      <c r="DQT22" s="93"/>
      <c r="DQU22" s="93"/>
      <c r="DQV22" s="93"/>
      <c r="DQW22" s="93"/>
      <c r="DQX22" s="93"/>
      <c r="DQY22" s="93"/>
      <c r="DQZ22" s="93"/>
      <c r="DRA22" s="93"/>
      <c r="DRB22" s="93"/>
      <c r="DRC22" s="93"/>
      <c r="DRD22" s="93"/>
      <c r="DRE22" s="93"/>
      <c r="DRF22" s="93"/>
      <c r="DRG22" s="93"/>
      <c r="DRH22" s="93"/>
      <c r="DRI22" s="93"/>
      <c r="DRJ22" s="93"/>
      <c r="DRK22" s="93"/>
      <c r="DRL22" s="93"/>
      <c r="DRM22" s="93"/>
      <c r="DRN22" s="93"/>
      <c r="DRO22" s="93"/>
      <c r="DRP22" s="93"/>
      <c r="DRQ22" s="93"/>
      <c r="DRR22" s="93"/>
      <c r="DRS22" s="93"/>
      <c r="DRT22" s="93"/>
      <c r="DRU22" s="93"/>
      <c r="DRV22" s="93"/>
      <c r="DRW22" s="93"/>
      <c r="DRX22" s="93"/>
      <c r="DRY22" s="93"/>
      <c r="DRZ22" s="93"/>
      <c r="DSA22" s="93"/>
      <c r="DSB22" s="93"/>
      <c r="DSC22" s="93"/>
      <c r="DSD22" s="93"/>
      <c r="DSE22" s="93"/>
      <c r="DSF22" s="93"/>
      <c r="DSG22" s="93"/>
      <c r="DSH22" s="93"/>
      <c r="DSI22" s="93"/>
      <c r="DSJ22" s="93"/>
      <c r="DSK22" s="93"/>
      <c r="DSL22" s="93"/>
      <c r="DSM22" s="93"/>
      <c r="DSN22" s="93"/>
      <c r="DSO22" s="93"/>
      <c r="DSP22" s="93"/>
      <c r="DSQ22" s="93"/>
      <c r="DSR22" s="93"/>
      <c r="DSS22" s="93"/>
      <c r="DST22" s="93"/>
      <c r="DSU22" s="93"/>
      <c r="DSV22" s="93"/>
      <c r="DSW22" s="93"/>
      <c r="DSX22" s="93"/>
      <c r="DSY22" s="93"/>
      <c r="DSZ22" s="93"/>
      <c r="DTA22" s="93"/>
      <c r="DTB22" s="93"/>
      <c r="DTC22" s="93"/>
      <c r="DTD22" s="93"/>
      <c r="DTE22" s="93"/>
      <c r="DTF22" s="93"/>
      <c r="DTG22" s="93"/>
      <c r="DTH22" s="93"/>
      <c r="DTI22" s="93"/>
      <c r="DTJ22" s="93"/>
      <c r="DTK22" s="93"/>
      <c r="DTL22" s="93"/>
      <c r="DTM22" s="93"/>
      <c r="DTN22" s="93"/>
      <c r="DTO22" s="93"/>
      <c r="DTP22" s="93"/>
      <c r="DTQ22" s="93"/>
      <c r="DTR22" s="93"/>
      <c r="DTS22" s="93"/>
      <c r="DTT22" s="93"/>
      <c r="DTU22" s="93"/>
      <c r="DTV22" s="93"/>
      <c r="DTW22" s="93"/>
      <c r="DTX22" s="93"/>
      <c r="DTY22" s="93"/>
      <c r="DTZ22" s="93"/>
      <c r="DUA22" s="93"/>
      <c r="DUB22" s="93"/>
      <c r="DUC22" s="93"/>
      <c r="DUD22" s="93"/>
      <c r="DUE22" s="93"/>
      <c r="DUF22" s="93"/>
      <c r="DUG22" s="93"/>
      <c r="DUH22" s="93"/>
      <c r="DUI22" s="93"/>
      <c r="DUJ22" s="93"/>
      <c r="DUK22" s="93"/>
      <c r="DUL22" s="93"/>
      <c r="DUM22" s="93"/>
      <c r="DUN22" s="93"/>
      <c r="DUO22" s="93"/>
      <c r="DUP22" s="93"/>
      <c r="DUQ22" s="93"/>
      <c r="DUR22" s="93"/>
      <c r="DUS22" s="93"/>
      <c r="DUT22" s="93"/>
      <c r="DUU22" s="93"/>
      <c r="DUV22" s="93"/>
      <c r="DUW22" s="93"/>
      <c r="DUX22" s="93"/>
      <c r="DUY22" s="93"/>
      <c r="DUZ22" s="93"/>
      <c r="DVA22" s="93"/>
      <c r="DVB22" s="93"/>
      <c r="DVC22" s="93"/>
      <c r="DVD22" s="93"/>
      <c r="DVE22" s="93"/>
      <c r="DVF22" s="93"/>
      <c r="DVG22" s="93"/>
      <c r="DVH22" s="93"/>
      <c r="DVI22" s="93"/>
      <c r="DVJ22" s="93"/>
      <c r="DVK22" s="93"/>
      <c r="DVL22" s="93"/>
      <c r="DVM22" s="93"/>
      <c r="DVN22" s="93"/>
      <c r="DVO22" s="93"/>
      <c r="DVP22" s="93"/>
      <c r="DVQ22" s="93"/>
      <c r="DVR22" s="93"/>
      <c r="DVS22" s="93"/>
      <c r="DVT22" s="93"/>
      <c r="DVU22" s="93"/>
      <c r="DVV22" s="93"/>
      <c r="DVW22" s="93"/>
      <c r="DVX22" s="93"/>
      <c r="DVY22" s="93"/>
      <c r="DVZ22" s="93"/>
      <c r="DWA22" s="93"/>
      <c r="DWB22" s="93"/>
      <c r="DWC22" s="93"/>
      <c r="DWD22" s="93"/>
      <c r="DWE22" s="93"/>
      <c r="DWF22" s="93"/>
      <c r="DWG22" s="93"/>
      <c r="DWH22" s="93"/>
      <c r="DWI22" s="93"/>
      <c r="DWJ22" s="93"/>
      <c r="DWK22" s="93"/>
      <c r="DWL22" s="93"/>
      <c r="DWM22" s="93"/>
      <c r="DWN22" s="93"/>
      <c r="DWO22" s="93"/>
      <c r="DWP22" s="93"/>
      <c r="DWQ22" s="93"/>
      <c r="DWR22" s="93"/>
      <c r="DWS22" s="93"/>
      <c r="DWT22" s="93"/>
      <c r="DWU22" s="93"/>
      <c r="DWV22" s="93"/>
      <c r="DWW22" s="93"/>
      <c r="DWX22" s="93"/>
      <c r="DWY22" s="93"/>
      <c r="DWZ22" s="93"/>
      <c r="DXA22" s="93"/>
      <c r="DXB22" s="93"/>
      <c r="DXC22" s="93"/>
      <c r="DXD22" s="93"/>
      <c r="DXE22" s="93"/>
      <c r="DXF22" s="93"/>
      <c r="DXG22" s="93"/>
      <c r="DXH22" s="93"/>
      <c r="DXI22" s="93"/>
      <c r="DXJ22" s="93"/>
      <c r="DXK22" s="93"/>
      <c r="DXL22" s="93"/>
      <c r="DXM22" s="93"/>
      <c r="DXN22" s="93"/>
      <c r="DXO22" s="93"/>
      <c r="DXP22" s="93"/>
      <c r="DXQ22" s="93"/>
      <c r="DXR22" s="93"/>
      <c r="DXS22" s="93"/>
      <c r="DXT22" s="93"/>
      <c r="DXU22" s="93"/>
      <c r="DXV22" s="93"/>
      <c r="DXW22" s="93"/>
      <c r="DXX22" s="93"/>
      <c r="DXY22" s="93"/>
      <c r="DXZ22" s="93"/>
      <c r="DYA22" s="93"/>
      <c r="DYB22" s="93"/>
      <c r="DYC22" s="93"/>
      <c r="DYD22" s="93"/>
      <c r="DYE22" s="93"/>
      <c r="DYF22" s="93"/>
      <c r="DYG22" s="93"/>
      <c r="DYH22" s="93"/>
      <c r="DYI22" s="93"/>
      <c r="DYJ22" s="93"/>
      <c r="DYK22" s="93"/>
      <c r="DYL22" s="93"/>
      <c r="DYM22" s="93"/>
      <c r="DYN22" s="93"/>
      <c r="DYO22" s="93"/>
      <c r="DYP22" s="93"/>
      <c r="DYQ22" s="93"/>
      <c r="DYR22" s="93"/>
      <c r="DYS22" s="93"/>
      <c r="DYT22" s="93"/>
      <c r="DYU22" s="93"/>
      <c r="DYV22" s="93"/>
      <c r="DYW22" s="93"/>
      <c r="DYX22" s="93"/>
      <c r="DYY22" s="93"/>
      <c r="DYZ22" s="93"/>
      <c r="DZA22" s="93"/>
      <c r="DZB22" s="93"/>
      <c r="DZC22" s="93"/>
      <c r="DZD22" s="93"/>
      <c r="DZE22" s="93"/>
      <c r="DZF22" s="93"/>
      <c r="DZG22" s="93"/>
      <c r="DZH22" s="93"/>
      <c r="DZI22" s="93"/>
      <c r="DZJ22" s="93"/>
      <c r="DZK22" s="93"/>
      <c r="DZL22" s="93"/>
      <c r="DZM22" s="93"/>
      <c r="DZN22" s="93"/>
      <c r="DZO22" s="93"/>
      <c r="DZP22" s="93"/>
      <c r="DZQ22" s="93"/>
      <c r="DZR22" s="93"/>
      <c r="DZS22" s="93"/>
      <c r="DZT22" s="93"/>
      <c r="DZU22" s="93"/>
      <c r="DZV22" s="93"/>
      <c r="DZW22" s="93"/>
      <c r="DZX22" s="93"/>
      <c r="DZY22" s="93"/>
      <c r="DZZ22" s="93"/>
      <c r="EAA22" s="93"/>
      <c r="EAB22" s="93"/>
      <c r="EAC22" s="93"/>
      <c r="EAD22" s="93"/>
      <c r="EAE22" s="93"/>
      <c r="EAF22" s="93"/>
      <c r="EAG22" s="93"/>
      <c r="EAH22" s="93"/>
      <c r="EAI22" s="93"/>
      <c r="EAJ22" s="93"/>
      <c r="EAK22" s="93"/>
      <c r="EAL22" s="93"/>
      <c r="EAM22" s="93"/>
      <c r="EAN22" s="93"/>
      <c r="EAO22" s="93"/>
      <c r="EAP22" s="93"/>
      <c r="EAQ22" s="93"/>
      <c r="EAR22" s="93"/>
      <c r="EAS22" s="93"/>
      <c r="EAT22" s="93"/>
      <c r="EAU22" s="93"/>
      <c r="EAV22" s="93"/>
      <c r="EAW22" s="93"/>
      <c r="EAX22" s="93"/>
      <c r="EAY22" s="93"/>
      <c r="EAZ22" s="93"/>
      <c r="EBA22" s="93"/>
      <c r="EBB22" s="93"/>
      <c r="EBC22" s="93"/>
      <c r="EBD22" s="93"/>
      <c r="EBE22" s="93"/>
      <c r="EBF22" s="93"/>
      <c r="EBG22" s="93"/>
      <c r="EBH22" s="93"/>
      <c r="EBI22" s="93"/>
      <c r="EBJ22" s="93"/>
      <c r="EBK22" s="93"/>
      <c r="EBL22" s="93"/>
      <c r="EBM22" s="93"/>
      <c r="EBN22" s="93"/>
      <c r="EBO22" s="93"/>
      <c r="EBP22" s="93"/>
      <c r="EBQ22" s="93"/>
      <c r="EBR22" s="93"/>
      <c r="EBS22" s="93"/>
      <c r="EBT22" s="93"/>
      <c r="EBU22" s="93"/>
      <c r="EBV22" s="93"/>
      <c r="EBW22" s="93"/>
      <c r="EBX22" s="93"/>
      <c r="EBY22" s="93"/>
      <c r="EBZ22" s="93"/>
      <c r="ECA22" s="93"/>
      <c r="ECB22" s="93"/>
      <c r="ECC22" s="93"/>
      <c r="ECD22" s="93"/>
      <c r="ECE22" s="93"/>
      <c r="ECF22" s="93"/>
      <c r="ECG22" s="93"/>
      <c r="ECH22" s="93"/>
      <c r="ECI22" s="93"/>
      <c r="ECJ22" s="93"/>
      <c r="ECK22" s="93"/>
      <c r="ECL22" s="93"/>
      <c r="ECM22" s="93"/>
      <c r="ECN22" s="93"/>
      <c r="ECO22" s="93"/>
      <c r="ECP22" s="93"/>
      <c r="ECQ22" s="93"/>
      <c r="ECR22" s="93"/>
      <c r="ECS22" s="93"/>
      <c r="ECT22" s="93"/>
      <c r="ECU22" s="93"/>
      <c r="ECV22" s="93"/>
      <c r="ECW22" s="93"/>
      <c r="ECX22" s="93"/>
      <c r="ECY22" s="93"/>
      <c r="ECZ22" s="93"/>
      <c r="EDA22" s="93"/>
      <c r="EDB22" s="93"/>
      <c r="EDC22" s="93"/>
      <c r="EDD22" s="93"/>
      <c r="EDE22" s="93"/>
      <c r="EDF22" s="93"/>
      <c r="EDG22" s="93"/>
      <c r="EDH22" s="93"/>
      <c r="EDI22" s="93"/>
      <c r="EDJ22" s="93"/>
      <c r="EDK22" s="93"/>
      <c r="EDL22" s="93"/>
      <c r="EDM22" s="93"/>
      <c r="EDN22" s="93"/>
      <c r="EDO22" s="93"/>
      <c r="EDP22" s="93"/>
      <c r="EDQ22" s="93"/>
      <c r="EDR22" s="93"/>
      <c r="EDS22" s="93"/>
      <c r="EDT22" s="93"/>
      <c r="EDU22" s="93"/>
      <c r="EDV22" s="93"/>
      <c r="EDW22" s="93"/>
      <c r="EDX22" s="93"/>
      <c r="EDY22" s="93"/>
      <c r="EDZ22" s="93"/>
      <c r="EEA22" s="93"/>
      <c r="EEB22" s="93"/>
      <c r="EEC22" s="93"/>
      <c r="EED22" s="93"/>
      <c r="EEE22" s="93"/>
      <c r="EEF22" s="93"/>
      <c r="EEG22" s="93"/>
      <c r="EEH22" s="93"/>
      <c r="EEI22" s="93"/>
      <c r="EEJ22" s="93"/>
      <c r="EEK22" s="93"/>
      <c r="EEL22" s="93"/>
      <c r="EEM22" s="93"/>
      <c r="EEN22" s="93"/>
      <c r="EEO22" s="93"/>
      <c r="EEP22" s="93"/>
      <c r="EEQ22" s="93"/>
      <c r="EER22" s="93"/>
      <c r="EES22" s="93"/>
      <c r="EET22" s="93"/>
      <c r="EEU22" s="93"/>
      <c r="EEV22" s="93"/>
      <c r="EEW22" s="93"/>
      <c r="EEX22" s="93"/>
      <c r="EEY22" s="93"/>
      <c r="EEZ22" s="93"/>
      <c r="EFA22" s="93"/>
      <c r="EFB22" s="93"/>
      <c r="EFC22" s="93"/>
      <c r="EFD22" s="93"/>
      <c r="EFE22" s="93"/>
      <c r="EFF22" s="93"/>
      <c r="EFG22" s="93"/>
      <c r="EFH22" s="93"/>
      <c r="EFI22" s="93"/>
      <c r="EFJ22" s="93"/>
      <c r="EFK22" s="93"/>
      <c r="EFL22" s="93"/>
      <c r="EFM22" s="93"/>
      <c r="EFN22" s="93"/>
      <c r="EFO22" s="93"/>
      <c r="EFP22" s="93"/>
      <c r="EFQ22" s="93"/>
      <c r="EFR22" s="93"/>
      <c r="EFS22" s="93"/>
      <c r="EFT22" s="93"/>
      <c r="EFU22" s="93"/>
      <c r="EFV22" s="93"/>
      <c r="EFW22" s="93"/>
      <c r="EFX22" s="93"/>
      <c r="EFY22" s="93"/>
      <c r="EFZ22" s="93"/>
      <c r="EGA22" s="93"/>
      <c r="EGB22" s="93"/>
      <c r="EGC22" s="93"/>
      <c r="EGD22" s="93"/>
      <c r="EGE22" s="93"/>
      <c r="EGF22" s="93"/>
      <c r="EGG22" s="93"/>
      <c r="EGH22" s="93"/>
      <c r="EGI22" s="93"/>
      <c r="EGJ22" s="93"/>
      <c r="EGK22" s="93"/>
      <c r="EGL22" s="93"/>
      <c r="EGM22" s="93"/>
      <c r="EGN22" s="93"/>
      <c r="EGO22" s="93"/>
      <c r="EGP22" s="93"/>
      <c r="EGQ22" s="93"/>
      <c r="EGR22" s="93"/>
      <c r="EGS22" s="93"/>
      <c r="EGT22" s="93"/>
      <c r="EGU22" s="93"/>
      <c r="EGV22" s="93"/>
      <c r="EGW22" s="93"/>
      <c r="EGX22" s="93"/>
      <c r="EGY22" s="93"/>
      <c r="EGZ22" s="93"/>
      <c r="EHA22" s="93"/>
      <c r="EHB22" s="93"/>
      <c r="EHC22" s="93"/>
      <c r="EHD22" s="93"/>
      <c r="EHE22" s="93"/>
      <c r="EHF22" s="93"/>
      <c r="EHG22" s="93"/>
      <c r="EHH22" s="93"/>
      <c r="EHI22" s="93"/>
      <c r="EHJ22" s="93"/>
      <c r="EHK22" s="93"/>
      <c r="EHL22" s="93"/>
      <c r="EHM22" s="93"/>
      <c r="EHN22" s="93"/>
      <c r="EHO22" s="93"/>
      <c r="EHP22" s="93"/>
      <c r="EHQ22" s="93"/>
      <c r="EHR22" s="93"/>
      <c r="EHS22" s="93"/>
      <c r="EHT22" s="93"/>
      <c r="EHU22" s="93"/>
      <c r="EHV22" s="93"/>
      <c r="EHW22" s="93"/>
      <c r="EHX22" s="93"/>
      <c r="EHY22" s="93"/>
      <c r="EHZ22" s="93"/>
      <c r="EIA22" s="93"/>
      <c r="EIB22" s="93"/>
      <c r="EIC22" s="93"/>
      <c r="EID22" s="93"/>
      <c r="EIE22" s="93"/>
      <c r="EIF22" s="93"/>
      <c r="EIG22" s="93"/>
      <c r="EIH22" s="93"/>
      <c r="EII22" s="93"/>
      <c r="EIJ22" s="93"/>
      <c r="EIK22" s="93"/>
      <c r="EIL22" s="93"/>
      <c r="EIM22" s="93"/>
      <c r="EIN22" s="93"/>
      <c r="EIO22" s="93"/>
      <c r="EIP22" s="93"/>
      <c r="EIQ22" s="93"/>
      <c r="EIR22" s="93"/>
      <c r="EIS22" s="93"/>
      <c r="EIT22" s="93"/>
      <c r="EIU22" s="93"/>
      <c r="EIV22" s="93"/>
      <c r="EIW22" s="93"/>
      <c r="EIX22" s="93"/>
      <c r="EIY22" s="93"/>
      <c r="EIZ22" s="93"/>
      <c r="EJA22" s="93"/>
      <c r="EJB22" s="93"/>
      <c r="EJC22" s="93"/>
      <c r="EJD22" s="93"/>
      <c r="EJE22" s="93"/>
      <c r="EJF22" s="93"/>
      <c r="EJG22" s="93"/>
      <c r="EJH22" s="93"/>
      <c r="EJI22" s="93"/>
      <c r="EJJ22" s="93"/>
      <c r="EJK22" s="93"/>
      <c r="EJL22" s="93"/>
      <c r="EJM22" s="93"/>
      <c r="EJN22" s="93"/>
      <c r="EJO22" s="93"/>
      <c r="EJP22" s="93"/>
      <c r="EJQ22" s="93"/>
      <c r="EJR22" s="93"/>
      <c r="EJS22" s="93"/>
      <c r="EJT22" s="93"/>
      <c r="EJU22" s="93"/>
      <c r="EJV22" s="93"/>
      <c r="EJW22" s="93"/>
      <c r="EJX22" s="93"/>
      <c r="EJY22" s="93"/>
      <c r="EJZ22" s="93"/>
      <c r="EKA22" s="93"/>
      <c r="EKB22" s="93"/>
      <c r="EKC22" s="93"/>
      <c r="EKD22" s="93"/>
      <c r="EKE22" s="93"/>
      <c r="EKF22" s="93"/>
      <c r="EKG22" s="93"/>
      <c r="EKH22" s="93"/>
      <c r="EKI22" s="93"/>
      <c r="EKJ22" s="93"/>
      <c r="EKK22" s="93"/>
      <c r="EKL22" s="93"/>
      <c r="EKM22" s="93"/>
      <c r="EKN22" s="93"/>
      <c r="EKO22" s="93"/>
      <c r="EKP22" s="93"/>
      <c r="EKQ22" s="93"/>
      <c r="EKR22" s="93"/>
      <c r="EKS22" s="93"/>
      <c r="EKT22" s="93"/>
      <c r="EKU22" s="93"/>
      <c r="EKV22" s="93"/>
      <c r="EKW22" s="93"/>
      <c r="EKX22" s="93"/>
      <c r="EKY22" s="93"/>
      <c r="EKZ22" s="93"/>
      <c r="ELA22" s="93"/>
      <c r="ELB22" s="93"/>
      <c r="ELC22" s="93"/>
      <c r="ELD22" s="93"/>
      <c r="ELE22" s="93"/>
      <c r="ELF22" s="93"/>
      <c r="ELG22" s="93"/>
      <c r="ELH22" s="93"/>
      <c r="ELI22" s="93"/>
      <c r="ELJ22" s="93"/>
      <c r="ELK22" s="93"/>
      <c r="ELL22" s="93"/>
      <c r="ELM22" s="93"/>
      <c r="ELN22" s="93"/>
      <c r="ELO22" s="93"/>
      <c r="ELP22" s="93"/>
      <c r="ELQ22" s="93"/>
      <c r="ELR22" s="93"/>
      <c r="ELS22" s="93"/>
      <c r="ELT22" s="93"/>
      <c r="ELU22" s="93"/>
      <c r="ELV22" s="93"/>
      <c r="ELW22" s="93"/>
      <c r="ELX22" s="93"/>
      <c r="ELY22" s="93"/>
      <c r="ELZ22" s="93"/>
      <c r="EMA22" s="93"/>
      <c r="EMB22" s="93"/>
      <c r="EMC22" s="93"/>
      <c r="EMD22" s="93"/>
      <c r="EME22" s="93"/>
      <c r="EMF22" s="93"/>
      <c r="EMG22" s="93"/>
      <c r="EMH22" s="93"/>
      <c r="EMI22" s="93"/>
      <c r="EMJ22" s="93"/>
      <c r="EMK22" s="93"/>
      <c r="EML22" s="93"/>
      <c r="EMM22" s="93"/>
      <c r="EMN22" s="93"/>
      <c r="EMO22" s="93"/>
      <c r="EMP22" s="93"/>
      <c r="EMQ22" s="93"/>
      <c r="EMR22" s="93"/>
      <c r="EMS22" s="93"/>
      <c r="EMT22" s="93"/>
      <c r="EMU22" s="93"/>
      <c r="EMV22" s="93"/>
      <c r="EMW22" s="93"/>
      <c r="EMX22" s="93"/>
      <c r="EMY22" s="93"/>
      <c r="EMZ22" s="93"/>
      <c r="ENA22" s="93"/>
      <c r="ENB22" s="93"/>
      <c r="ENC22" s="93"/>
      <c r="END22" s="93"/>
      <c r="ENE22" s="93"/>
      <c r="ENF22" s="93"/>
      <c r="ENG22" s="93"/>
      <c r="ENH22" s="93"/>
      <c r="ENI22" s="93"/>
      <c r="ENJ22" s="93"/>
      <c r="ENK22" s="93"/>
      <c r="ENL22" s="93"/>
      <c r="ENM22" s="93"/>
      <c r="ENN22" s="93"/>
      <c r="ENO22" s="93"/>
      <c r="ENP22" s="93"/>
      <c r="ENQ22" s="93"/>
      <c r="ENR22" s="93"/>
      <c r="ENS22" s="93"/>
      <c r="ENT22" s="93"/>
      <c r="ENU22" s="93"/>
      <c r="ENV22" s="93"/>
      <c r="ENW22" s="93"/>
      <c r="ENX22" s="93"/>
      <c r="ENY22" s="93"/>
      <c r="ENZ22" s="93"/>
      <c r="EOA22" s="93"/>
      <c r="EOB22" s="93"/>
      <c r="EOC22" s="93"/>
      <c r="EOD22" s="93"/>
      <c r="EOE22" s="93"/>
      <c r="EOF22" s="93"/>
      <c r="EOG22" s="93"/>
      <c r="EOH22" s="93"/>
      <c r="EOI22" s="93"/>
      <c r="EOJ22" s="93"/>
      <c r="EOK22" s="93"/>
      <c r="EOL22" s="93"/>
      <c r="EOM22" s="93"/>
      <c r="EON22" s="93"/>
      <c r="EOO22" s="93"/>
      <c r="EOP22" s="93"/>
      <c r="EOQ22" s="93"/>
      <c r="EOR22" s="93"/>
      <c r="EOS22" s="93"/>
      <c r="EOT22" s="93"/>
      <c r="EOU22" s="93"/>
      <c r="EOV22" s="93"/>
      <c r="EOW22" s="93"/>
      <c r="EOX22" s="93"/>
      <c r="EOY22" s="93"/>
      <c r="EOZ22" s="93"/>
      <c r="EPA22" s="93"/>
      <c r="EPB22" s="93"/>
      <c r="EPC22" s="93"/>
      <c r="EPD22" s="93"/>
      <c r="EPE22" s="93"/>
      <c r="EPF22" s="93"/>
      <c r="EPG22" s="93"/>
      <c r="EPH22" s="93"/>
      <c r="EPI22" s="93"/>
      <c r="EPJ22" s="93"/>
      <c r="EPK22" s="93"/>
      <c r="EPL22" s="93"/>
      <c r="EPM22" s="93"/>
      <c r="EPN22" s="93"/>
      <c r="EPO22" s="93"/>
      <c r="EPP22" s="93"/>
      <c r="EPQ22" s="93"/>
      <c r="EPR22" s="93"/>
      <c r="EPS22" s="93"/>
      <c r="EPT22" s="93"/>
      <c r="EPU22" s="93"/>
      <c r="EPV22" s="93"/>
      <c r="EPW22" s="93"/>
      <c r="EPX22" s="93"/>
      <c r="EPY22" s="93"/>
      <c r="EPZ22" s="93"/>
      <c r="EQA22" s="93"/>
      <c r="EQB22" s="93"/>
      <c r="EQC22" s="93"/>
      <c r="EQD22" s="93"/>
      <c r="EQE22" s="93"/>
      <c r="EQF22" s="93"/>
      <c r="EQG22" s="93"/>
      <c r="EQH22" s="93"/>
      <c r="EQI22" s="93"/>
      <c r="EQJ22" s="93"/>
      <c r="EQK22" s="93"/>
      <c r="EQL22" s="93"/>
      <c r="EQM22" s="93"/>
      <c r="EQN22" s="93"/>
      <c r="EQO22" s="93"/>
      <c r="EQP22" s="93"/>
      <c r="EQQ22" s="93"/>
      <c r="EQR22" s="93"/>
      <c r="EQS22" s="93"/>
      <c r="EQT22" s="93"/>
      <c r="EQU22" s="93"/>
      <c r="EQV22" s="93"/>
      <c r="EQW22" s="93"/>
      <c r="EQX22" s="93"/>
      <c r="EQY22" s="93"/>
      <c r="EQZ22" s="93"/>
      <c r="ERA22" s="93"/>
      <c r="ERB22" s="93"/>
      <c r="ERC22" s="93"/>
      <c r="ERD22" s="93"/>
      <c r="ERE22" s="93"/>
      <c r="ERF22" s="93"/>
      <c r="ERG22" s="93"/>
      <c r="ERH22" s="93"/>
      <c r="ERI22" s="93"/>
      <c r="ERJ22" s="93"/>
      <c r="ERK22" s="93"/>
      <c r="ERL22" s="93"/>
      <c r="ERM22" s="93"/>
      <c r="ERN22" s="93"/>
      <c r="ERO22" s="93"/>
      <c r="ERP22" s="93"/>
      <c r="ERQ22" s="93"/>
      <c r="ERR22" s="93"/>
      <c r="ERS22" s="93"/>
      <c r="ERT22" s="93"/>
      <c r="ERU22" s="93"/>
      <c r="ERV22" s="93"/>
      <c r="ERW22" s="93"/>
      <c r="ERX22" s="93"/>
      <c r="ERY22" s="93"/>
      <c r="ERZ22" s="93"/>
      <c r="ESA22" s="93"/>
      <c r="ESB22" s="93"/>
      <c r="ESC22" s="93"/>
      <c r="ESD22" s="93"/>
      <c r="ESE22" s="93"/>
      <c r="ESF22" s="93"/>
      <c r="ESG22" s="93"/>
      <c r="ESH22" s="93"/>
      <c r="ESI22" s="93"/>
      <c r="ESJ22" s="93"/>
      <c r="ESK22" s="93"/>
      <c r="ESL22" s="93"/>
      <c r="ESM22" s="93"/>
      <c r="ESN22" s="93"/>
      <c r="ESO22" s="93"/>
      <c r="ESP22" s="93"/>
      <c r="ESQ22" s="93"/>
      <c r="ESR22" s="93"/>
      <c r="ESS22" s="93"/>
      <c r="EST22" s="93"/>
      <c r="ESU22" s="93"/>
      <c r="ESV22" s="93"/>
      <c r="ESW22" s="93"/>
      <c r="ESX22" s="93"/>
      <c r="ESY22" s="93"/>
      <c r="ESZ22" s="93"/>
      <c r="ETA22" s="93"/>
      <c r="ETB22" s="93"/>
      <c r="ETC22" s="93"/>
      <c r="ETD22" s="93"/>
      <c r="ETE22" s="93"/>
      <c r="ETF22" s="93"/>
      <c r="ETG22" s="93"/>
      <c r="ETH22" s="93"/>
      <c r="ETI22" s="93"/>
      <c r="ETJ22" s="93"/>
      <c r="ETK22" s="93"/>
      <c r="ETL22" s="93"/>
      <c r="ETM22" s="93"/>
      <c r="ETN22" s="93"/>
      <c r="ETO22" s="93"/>
      <c r="ETP22" s="93"/>
      <c r="ETQ22" s="93"/>
      <c r="ETR22" s="93"/>
      <c r="ETS22" s="93"/>
      <c r="ETT22" s="93"/>
      <c r="ETU22" s="93"/>
      <c r="ETV22" s="93"/>
      <c r="ETW22" s="93"/>
      <c r="ETX22" s="93"/>
      <c r="ETY22" s="93"/>
      <c r="ETZ22" s="93"/>
      <c r="EUA22" s="93"/>
      <c r="EUB22" s="93"/>
      <c r="EUC22" s="93"/>
      <c r="EUD22" s="93"/>
      <c r="EUE22" s="93"/>
      <c r="EUF22" s="93"/>
      <c r="EUG22" s="93"/>
      <c r="EUH22" s="93"/>
      <c r="EUI22" s="93"/>
      <c r="EUJ22" s="93"/>
      <c r="EUK22" s="93"/>
      <c r="EUL22" s="93"/>
      <c r="EUM22" s="93"/>
      <c r="EUN22" s="93"/>
      <c r="EUO22" s="93"/>
      <c r="EUP22" s="93"/>
      <c r="EUQ22" s="93"/>
      <c r="EUR22" s="93"/>
      <c r="EUS22" s="93"/>
      <c r="EUT22" s="93"/>
      <c r="EUU22" s="93"/>
      <c r="EUV22" s="93"/>
      <c r="EUW22" s="93"/>
      <c r="EUX22" s="93"/>
      <c r="EUY22" s="93"/>
      <c r="EUZ22" s="93"/>
      <c r="EVA22" s="93"/>
      <c r="EVB22" s="93"/>
      <c r="EVC22" s="93"/>
      <c r="EVD22" s="93"/>
      <c r="EVE22" s="93"/>
      <c r="EVF22" s="93"/>
      <c r="EVG22" s="93"/>
      <c r="EVH22" s="93"/>
      <c r="EVI22" s="93"/>
      <c r="EVJ22" s="93"/>
      <c r="EVK22" s="93"/>
      <c r="EVL22" s="93"/>
      <c r="EVM22" s="93"/>
      <c r="EVN22" s="93"/>
      <c r="EVO22" s="93"/>
      <c r="EVP22" s="93"/>
      <c r="EVQ22" s="93"/>
      <c r="EVR22" s="93"/>
      <c r="EVS22" s="93"/>
      <c r="EVT22" s="93"/>
      <c r="EVU22" s="93"/>
      <c r="EVV22" s="93"/>
      <c r="EVW22" s="93"/>
      <c r="EVX22" s="93"/>
      <c r="EVY22" s="93"/>
      <c r="EVZ22" s="93"/>
      <c r="EWA22" s="93"/>
      <c r="EWB22" s="93"/>
      <c r="EWC22" s="93"/>
      <c r="EWD22" s="93"/>
      <c r="EWE22" s="93"/>
      <c r="EWF22" s="93"/>
      <c r="EWG22" s="93"/>
      <c r="EWH22" s="93"/>
      <c r="EWI22" s="93"/>
      <c r="EWJ22" s="93"/>
      <c r="EWK22" s="93"/>
      <c r="EWL22" s="93"/>
      <c r="EWM22" s="93"/>
      <c r="EWN22" s="93"/>
      <c r="EWO22" s="93"/>
      <c r="EWP22" s="93"/>
      <c r="EWQ22" s="93"/>
      <c r="EWR22" s="93"/>
      <c r="EWS22" s="93"/>
      <c r="EWT22" s="93"/>
      <c r="EWU22" s="93"/>
      <c r="EWV22" s="93"/>
      <c r="EWW22" s="93"/>
      <c r="EWX22" s="93"/>
      <c r="EWY22" s="93"/>
      <c r="EWZ22" s="93"/>
      <c r="EXA22" s="93"/>
      <c r="EXB22" s="93"/>
      <c r="EXC22" s="93"/>
      <c r="EXD22" s="93"/>
      <c r="EXE22" s="93"/>
      <c r="EXF22" s="93"/>
      <c r="EXG22" s="93"/>
      <c r="EXH22" s="93"/>
      <c r="EXI22" s="93"/>
      <c r="EXJ22" s="93"/>
      <c r="EXK22" s="93"/>
      <c r="EXL22" s="93"/>
      <c r="EXM22" s="93"/>
      <c r="EXN22" s="93"/>
      <c r="EXO22" s="93"/>
      <c r="EXP22" s="93"/>
      <c r="EXQ22" s="93"/>
      <c r="EXR22" s="93"/>
      <c r="EXS22" s="93"/>
      <c r="EXT22" s="93"/>
      <c r="EXU22" s="93"/>
      <c r="EXV22" s="93"/>
      <c r="EXW22" s="93"/>
      <c r="EXX22" s="93"/>
      <c r="EXY22" s="93"/>
      <c r="EXZ22" s="93"/>
      <c r="EYA22" s="93"/>
      <c r="EYB22" s="93"/>
      <c r="EYC22" s="93"/>
      <c r="EYD22" s="93"/>
      <c r="EYE22" s="93"/>
      <c r="EYF22" s="93"/>
      <c r="EYG22" s="93"/>
      <c r="EYH22" s="93"/>
      <c r="EYI22" s="93"/>
      <c r="EYJ22" s="93"/>
      <c r="EYK22" s="93"/>
      <c r="EYL22" s="93"/>
      <c r="EYM22" s="93"/>
      <c r="EYN22" s="93"/>
      <c r="EYO22" s="93"/>
      <c r="EYP22" s="93"/>
      <c r="EYQ22" s="93"/>
      <c r="EYR22" s="93"/>
      <c r="EYS22" s="93"/>
      <c r="EYT22" s="93"/>
      <c r="EYU22" s="93"/>
      <c r="EYV22" s="93"/>
      <c r="EYW22" s="93"/>
      <c r="EYX22" s="93"/>
      <c r="EYY22" s="93"/>
      <c r="EYZ22" s="93"/>
      <c r="EZA22" s="93"/>
      <c r="EZB22" s="93"/>
      <c r="EZC22" s="93"/>
      <c r="EZD22" s="93"/>
      <c r="EZE22" s="93"/>
      <c r="EZF22" s="93"/>
      <c r="EZG22" s="93"/>
      <c r="EZH22" s="93"/>
      <c r="EZI22" s="93"/>
      <c r="EZJ22" s="93"/>
      <c r="EZK22" s="93"/>
      <c r="EZL22" s="93"/>
      <c r="EZM22" s="93"/>
      <c r="EZN22" s="93"/>
      <c r="EZO22" s="93"/>
      <c r="EZP22" s="93"/>
      <c r="EZQ22" s="93"/>
      <c r="EZR22" s="93"/>
      <c r="EZS22" s="93"/>
      <c r="EZT22" s="93"/>
      <c r="EZU22" s="93"/>
      <c r="EZV22" s="93"/>
      <c r="EZW22" s="93"/>
      <c r="EZX22" s="93"/>
      <c r="EZY22" s="93"/>
      <c r="EZZ22" s="93"/>
      <c r="FAA22" s="93"/>
      <c r="FAB22" s="93"/>
      <c r="FAC22" s="93"/>
      <c r="FAD22" s="93"/>
      <c r="FAE22" s="93"/>
      <c r="FAF22" s="93"/>
      <c r="FAG22" s="93"/>
      <c r="FAH22" s="93"/>
      <c r="FAI22" s="93"/>
      <c r="FAJ22" s="93"/>
      <c r="FAK22" s="93"/>
      <c r="FAL22" s="93"/>
      <c r="FAM22" s="93"/>
      <c r="FAN22" s="93"/>
      <c r="FAO22" s="93"/>
      <c r="FAP22" s="93"/>
      <c r="FAQ22" s="93"/>
      <c r="FAR22" s="93"/>
      <c r="FAS22" s="93"/>
      <c r="FAT22" s="93"/>
      <c r="FAU22" s="93"/>
      <c r="FAV22" s="93"/>
      <c r="FAW22" s="93"/>
      <c r="FAX22" s="93"/>
      <c r="FAY22" s="93"/>
      <c r="FAZ22" s="93"/>
      <c r="FBA22" s="93"/>
      <c r="FBB22" s="93"/>
      <c r="FBC22" s="93"/>
      <c r="FBD22" s="93"/>
      <c r="FBE22" s="93"/>
      <c r="FBF22" s="93"/>
      <c r="FBG22" s="93"/>
      <c r="FBH22" s="93"/>
      <c r="FBI22" s="93"/>
      <c r="FBJ22" s="93"/>
      <c r="FBK22" s="93"/>
      <c r="FBL22" s="93"/>
      <c r="FBM22" s="93"/>
      <c r="FBN22" s="93"/>
      <c r="FBO22" s="93"/>
      <c r="FBP22" s="93"/>
      <c r="FBQ22" s="93"/>
      <c r="FBR22" s="93"/>
      <c r="FBS22" s="93"/>
      <c r="FBT22" s="93"/>
      <c r="FBU22" s="93"/>
      <c r="FBV22" s="93"/>
      <c r="FBW22" s="93"/>
      <c r="FBX22" s="93"/>
      <c r="FBY22" s="93"/>
      <c r="FBZ22" s="93"/>
      <c r="FCA22" s="93"/>
      <c r="FCB22" s="93"/>
      <c r="FCC22" s="93"/>
      <c r="FCD22" s="93"/>
      <c r="FCE22" s="93"/>
      <c r="FCF22" s="93"/>
      <c r="FCG22" s="93"/>
      <c r="FCH22" s="93"/>
      <c r="FCI22" s="93"/>
      <c r="FCJ22" s="93"/>
      <c r="FCK22" s="93"/>
      <c r="FCL22" s="93"/>
      <c r="FCM22" s="93"/>
      <c r="FCN22" s="93"/>
      <c r="FCO22" s="93"/>
      <c r="FCP22" s="93"/>
      <c r="FCQ22" s="93"/>
      <c r="FCR22" s="93"/>
      <c r="FCS22" s="93"/>
      <c r="FCT22" s="93"/>
      <c r="FCU22" s="93"/>
      <c r="FCV22" s="93"/>
      <c r="FCW22" s="93"/>
      <c r="FCX22" s="93"/>
      <c r="FCY22" s="93"/>
      <c r="FCZ22" s="93"/>
      <c r="FDA22" s="93"/>
      <c r="FDB22" s="93"/>
      <c r="FDC22" s="93"/>
      <c r="FDD22" s="93"/>
      <c r="FDE22" s="93"/>
      <c r="FDF22" s="93"/>
      <c r="FDG22" s="93"/>
      <c r="FDH22" s="93"/>
      <c r="FDI22" s="93"/>
      <c r="FDJ22" s="93"/>
      <c r="FDK22" s="93"/>
      <c r="FDL22" s="93"/>
      <c r="FDM22" s="93"/>
      <c r="FDN22" s="93"/>
      <c r="FDO22" s="93"/>
      <c r="FDP22" s="93"/>
      <c r="FDQ22" s="93"/>
      <c r="FDR22" s="93"/>
      <c r="FDS22" s="93"/>
      <c r="FDT22" s="93"/>
      <c r="FDU22" s="93"/>
      <c r="FDV22" s="93"/>
      <c r="FDW22" s="93"/>
      <c r="FDX22" s="93"/>
      <c r="FDY22" s="93"/>
      <c r="FDZ22" s="93"/>
      <c r="FEA22" s="93"/>
      <c r="FEB22" s="93"/>
      <c r="FEC22" s="93"/>
      <c r="FED22" s="93"/>
      <c r="FEE22" s="93"/>
      <c r="FEF22" s="93"/>
      <c r="FEG22" s="93"/>
      <c r="FEH22" s="93"/>
      <c r="FEI22" s="93"/>
      <c r="FEJ22" s="93"/>
      <c r="FEK22" s="93"/>
      <c r="FEL22" s="93"/>
      <c r="FEM22" s="93"/>
      <c r="FEN22" s="93"/>
      <c r="FEO22" s="93"/>
      <c r="FEP22" s="93"/>
      <c r="FEQ22" s="93"/>
      <c r="FER22" s="93"/>
      <c r="FES22" s="93"/>
      <c r="FET22" s="93"/>
      <c r="FEU22" s="93"/>
      <c r="FEV22" s="93"/>
      <c r="FEW22" s="93"/>
      <c r="FEX22" s="93"/>
      <c r="FEY22" s="93"/>
      <c r="FEZ22" s="93"/>
      <c r="FFA22" s="93"/>
      <c r="FFB22" s="93"/>
      <c r="FFC22" s="93"/>
      <c r="FFD22" s="93"/>
      <c r="FFE22" s="93"/>
      <c r="FFF22" s="93"/>
      <c r="FFG22" s="93"/>
      <c r="FFH22" s="93"/>
      <c r="FFI22" s="93"/>
      <c r="FFJ22" s="93"/>
      <c r="FFK22" s="93"/>
      <c r="FFL22" s="93"/>
      <c r="FFM22" s="93"/>
      <c r="FFN22" s="93"/>
      <c r="FFO22" s="93"/>
      <c r="FFP22" s="93"/>
      <c r="FFQ22" s="93"/>
      <c r="FFR22" s="93"/>
      <c r="FFS22" s="93"/>
      <c r="FFT22" s="93"/>
      <c r="FFU22" s="93"/>
      <c r="FFV22" s="93"/>
      <c r="FFW22" s="93"/>
      <c r="FFX22" s="93"/>
      <c r="FFY22" s="93"/>
      <c r="FFZ22" s="93"/>
      <c r="FGA22" s="93"/>
      <c r="FGB22" s="93"/>
      <c r="FGC22" s="93"/>
      <c r="FGD22" s="93"/>
      <c r="FGE22" s="93"/>
      <c r="FGF22" s="93"/>
      <c r="FGG22" s="93"/>
      <c r="FGH22" s="93"/>
      <c r="FGI22" s="93"/>
      <c r="FGJ22" s="93"/>
      <c r="FGK22" s="93"/>
      <c r="FGL22" s="93"/>
      <c r="FGM22" s="93"/>
      <c r="FGN22" s="93"/>
      <c r="FGO22" s="93"/>
      <c r="FGP22" s="93"/>
      <c r="FGQ22" s="93"/>
      <c r="FGR22" s="93"/>
      <c r="FGS22" s="93"/>
      <c r="FGT22" s="93"/>
      <c r="FGU22" s="93"/>
      <c r="FGV22" s="93"/>
      <c r="FGW22" s="93"/>
      <c r="FGX22" s="93"/>
      <c r="FGY22" s="93"/>
      <c r="FGZ22" s="93"/>
      <c r="FHA22" s="93"/>
      <c r="FHB22" s="93"/>
      <c r="FHC22" s="93"/>
      <c r="FHD22" s="93"/>
      <c r="FHE22" s="93"/>
      <c r="FHF22" s="93"/>
      <c r="FHG22" s="93"/>
      <c r="FHH22" s="93"/>
      <c r="FHI22" s="93"/>
      <c r="FHJ22" s="93"/>
      <c r="FHK22" s="93"/>
      <c r="FHL22" s="93"/>
      <c r="FHM22" s="93"/>
      <c r="FHN22" s="93"/>
      <c r="FHO22" s="93"/>
      <c r="FHP22" s="93"/>
      <c r="FHQ22" s="93"/>
      <c r="FHR22" s="93"/>
      <c r="FHS22" s="93"/>
      <c r="FHT22" s="93"/>
      <c r="FHU22" s="93"/>
      <c r="FHV22" s="93"/>
      <c r="FHW22" s="93"/>
      <c r="FHX22" s="93"/>
      <c r="FHY22" s="93"/>
      <c r="FHZ22" s="93"/>
      <c r="FIA22" s="93"/>
      <c r="FIB22" s="93"/>
      <c r="FIC22" s="93"/>
      <c r="FID22" s="93"/>
      <c r="FIE22" s="93"/>
      <c r="FIF22" s="93"/>
      <c r="FIG22" s="93"/>
      <c r="FIH22" s="93"/>
      <c r="FII22" s="93"/>
      <c r="FIJ22" s="93"/>
      <c r="FIK22" s="93"/>
      <c r="FIL22" s="93"/>
      <c r="FIM22" s="93"/>
      <c r="FIN22" s="93"/>
      <c r="FIO22" s="93"/>
      <c r="FIP22" s="93"/>
      <c r="FIQ22" s="93"/>
      <c r="FIR22" s="93"/>
      <c r="FIS22" s="93"/>
      <c r="FIT22" s="93"/>
      <c r="FIU22" s="93"/>
      <c r="FIV22" s="93"/>
      <c r="FIW22" s="93"/>
      <c r="FIX22" s="93"/>
      <c r="FIY22" s="93"/>
      <c r="FIZ22" s="93"/>
      <c r="FJA22" s="93"/>
      <c r="FJB22" s="93"/>
      <c r="FJC22" s="93"/>
      <c r="FJD22" s="93"/>
      <c r="FJE22" s="93"/>
      <c r="FJF22" s="93"/>
      <c r="FJG22" s="93"/>
      <c r="FJH22" s="93"/>
      <c r="FJI22" s="93"/>
      <c r="FJJ22" s="93"/>
      <c r="FJK22" s="93"/>
      <c r="FJL22" s="93"/>
      <c r="FJM22" s="93"/>
      <c r="FJN22" s="93"/>
      <c r="FJO22" s="93"/>
      <c r="FJP22" s="93"/>
      <c r="FJQ22" s="93"/>
      <c r="FJR22" s="93"/>
      <c r="FJS22" s="93"/>
      <c r="FJT22" s="93"/>
      <c r="FJU22" s="93"/>
      <c r="FJV22" s="93"/>
      <c r="FJW22" s="93"/>
      <c r="FJX22" s="93"/>
      <c r="FJY22" s="93"/>
      <c r="FJZ22" s="93"/>
      <c r="FKA22" s="93"/>
      <c r="FKB22" s="93"/>
      <c r="FKC22" s="93"/>
      <c r="FKD22" s="93"/>
      <c r="FKE22" s="93"/>
      <c r="FKF22" s="93"/>
      <c r="FKG22" s="93"/>
      <c r="FKH22" s="93"/>
      <c r="FKI22" s="93"/>
      <c r="FKJ22" s="93"/>
      <c r="FKK22" s="93"/>
      <c r="FKL22" s="93"/>
      <c r="FKM22" s="93"/>
      <c r="FKN22" s="93"/>
      <c r="FKO22" s="93"/>
      <c r="FKP22" s="93"/>
      <c r="FKQ22" s="93"/>
      <c r="FKR22" s="93"/>
      <c r="FKS22" s="93"/>
      <c r="FKT22" s="93"/>
      <c r="FKU22" s="93"/>
      <c r="FKV22" s="93"/>
      <c r="FKW22" s="93"/>
      <c r="FKX22" s="93"/>
      <c r="FKY22" s="93"/>
      <c r="FKZ22" s="93"/>
      <c r="FLA22" s="93"/>
      <c r="FLB22" s="93"/>
      <c r="FLC22" s="93"/>
      <c r="FLD22" s="93"/>
      <c r="FLE22" s="93"/>
      <c r="FLF22" s="93"/>
      <c r="FLG22" s="93"/>
      <c r="FLH22" s="93"/>
      <c r="FLI22" s="93"/>
      <c r="FLJ22" s="93"/>
      <c r="FLK22" s="93"/>
      <c r="FLL22" s="93"/>
      <c r="FLM22" s="93"/>
      <c r="FLN22" s="93"/>
      <c r="FLO22" s="93"/>
      <c r="FLP22" s="93"/>
      <c r="FLQ22" s="93"/>
      <c r="FLR22" s="93"/>
      <c r="FLS22" s="93"/>
      <c r="FLT22" s="93"/>
      <c r="FLU22" s="93"/>
      <c r="FLV22" s="93"/>
      <c r="FLW22" s="93"/>
      <c r="FLX22" s="93"/>
      <c r="FLY22" s="93"/>
      <c r="FLZ22" s="93"/>
      <c r="FMA22" s="93"/>
      <c r="FMB22" s="93"/>
      <c r="FMC22" s="93"/>
      <c r="FMD22" s="93"/>
      <c r="FME22" s="93"/>
      <c r="FMF22" s="93"/>
      <c r="FMG22" s="93"/>
      <c r="FMH22" s="93"/>
      <c r="FMI22" s="93"/>
      <c r="FMJ22" s="93"/>
      <c r="FMK22" s="93"/>
      <c r="FML22" s="93"/>
      <c r="FMM22" s="93"/>
      <c r="FMN22" s="93"/>
      <c r="FMO22" s="93"/>
      <c r="FMP22" s="93"/>
      <c r="FMQ22" s="93"/>
      <c r="FMR22" s="93"/>
      <c r="FMS22" s="93"/>
      <c r="FMT22" s="93"/>
      <c r="FMU22" s="93"/>
      <c r="FMV22" s="93"/>
      <c r="FMW22" s="93"/>
      <c r="FMX22" s="93"/>
      <c r="FMY22" s="93"/>
      <c r="FMZ22" s="93"/>
      <c r="FNA22" s="93"/>
      <c r="FNB22" s="93"/>
      <c r="FNC22" s="93"/>
      <c r="FND22" s="93"/>
      <c r="FNE22" s="93"/>
      <c r="FNF22" s="93"/>
      <c r="FNG22" s="93"/>
      <c r="FNH22" s="93"/>
      <c r="FNI22" s="93"/>
      <c r="FNJ22" s="93"/>
      <c r="FNK22" s="93"/>
      <c r="FNL22" s="93"/>
      <c r="FNM22" s="93"/>
      <c r="FNN22" s="93"/>
      <c r="FNO22" s="93"/>
      <c r="FNP22" s="93"/>
      <c r="FNQ22" s="93"/>
      <c r="FNR22" s="93"/>
      <c r="FNS22" s="93"/>
      <c r="FNT22" s="93"/>
      <c r="FNU22" s="93"/>
      <c r="FNV22" s="93"/>
      <c r="FNW22" s="93"/>
      <c r="FNX22" s="93"/>
      <c r="FNY22" s="93"/>
      <c r="FNZ22" s="93"/>
      <c r="FOA22" s="93"/>
      <c r="FOB22" s="93"/>
      <c r="FOC22" s="93"/>
      <c r="FOD22" s="93"/>
      <c r="FOE22" s="93"/>
      <c r="FOF22" s="93"/>
      <c r="FOG22" s="93"/>
      <c r="FOH22" s="93"/>
      <c r="FOI22" s="93"/>
      <c r="FOJ22" s="93"/>
      <c r="FOK22" s="93"/>
      <c r="FOL22" s="93"/>
      <c r="FOM22" s="93"/>
      <c r="FON22" s="93"/>
      <c r="FOO22" s="93"/>
      <c r="FOP22" s="93"/>
      <c r="FOQ22" s="93"/>
      <c r="FOR22" s="93"/>
      <c r="FOS22" s="93"/>
      <c r="FOT22" s="93"/>
      <c r="FOU22" s="93"/>
      <c r="FOV22" s="93"/>
      <c r="FOW22" s="93"/>
      <c r="FOX22" s="93"/>
      <c r="FOY22" s="93"/>
      <c r="FOZ22" s="93"/>
      <c r="FPA22" s="93"/>
      <c r="FPB22" s="93"/>
      <c r="FPC22" s="93"/>
      <c r="FPD22" s="93"/>
      <c r="FPE22" s="93"/>
      <c r="FPF22" s="93"/>
      <c r="FPG22" s="93"/>
      <c r="FPH22" s="93"/>
      <c r="FPI22" s="93"/>
      <c r="FPJ22" s="93"/>
      <c r="FPK22" s="93"/>
      <c r="FPL22" s="93"/>
      <c r="FPM22" s="93"/>
      <c r="FPN22" s="93"/>
      <c r="FPO22" s="93"/>
      <c r="FPP22" s="93"/>
      <c r="FPQ22" s="93"/>
      <c r="FPR22" s="93"/>
      <c r="FPS22" s="93"/>
      <c r="FPT22" s="93"/>
      <c r="FPU22" s="93"/>
      <c r="FPV22" s="93"/>
      <c r="FPW22" s="93"/>
      <c r="FPX22" s="93"/>
      <c r="FPY22" s="93"/>
      <c r="FPZ22" s="93"/>
      <c r="FQA22" s="93"/>
      <c r="FQB22" s="93"/>
      <c r="FQC22" s="93"/>
      <c r="FQD22" s="93"/>
      <c r="FQE22" s="93"/>
      <c r="FQF22" s="93"/>
      <c r="FQG22" s="93"/>
      <c r="FQH22" s="93"/>
      <c r="FQI22" s="93"/>
      <c r="FQJ22" s="93"/>
      <c r="FQK22" s="93"/>
      <c r="FQL22" s="93"/>
      <c r="FQM22" s="93"/>
      <c r="FQN22" s="93"/>
      <c r="FQO22" s="93"/>
      <c r="FQP22" s="93"/>
      <c r="FQQ22" s="93"/>
      <c r="FQR22" s="93"/>
      <c r="FQS22" s="93"/>
      <c r="FQT22" s="93"/>
      <c r="FQU22" s="93"/>
      <c r="FQV22" s="93"/>
      <c r="FQW22" s="93"/>
      <c r="FQX22" s="93"/>
      <c r="FQY22" s="93"/>
      <c r="FQZ22" s="93"/>
      <c r="FRA22" s="93"/>
      <c r="FRB22" s="93"/>
      <c r="FRC22" s="93"/>
      <c r="FRD22" s="93"/>
      <c r="FRE22" s="93"/>
      <c r="FRF22" s="93"/>
      <c r="FRG22" s="93"/>
      <c r="FRH22" s="93"/>
      <c r="FRI22" s="93"/>
      <c r="FRJ22" s="93"/>
      <c r="FRK22" s="93"/>
      <c r="FRL22" s="93"/>
      <c r="FRM22" s="93"/>
      <c r="FRN22" s="93"/>
      <c r="FRO22" s="93"/>
      <c r="FRP22" s="93"/>
      <c r="FRQ22" s="93"/>
      <c r="FRR22" s="93"/>
      <c r="FRS22" s="93"/>
      <c r="FRT22" s="93"/>
      <c r="FRU22" s="93"/>
      <c r="FRV22" s="93"/>
      <c r="FRW22" s="93"/>
      <c r="FRX22" s="93"/>
      <c r="FRY22" s="93"/>
      <c r="FRZ22" s="93"/>
      <c r="FSA22" s="93"/>
      <c r="FSB22" s="93"/>
      <c r="FSC22" s="93"/>
      <c r="FSD22" s="93"/>
      <c r="FSE22" s="93"/>
      <c r="FSF22" s="93"/>
      <c r="FSG22" s="93"/>
      <c r="FSH22" s="93"/>
      <c r="FSI22" s="93"/>
      <c r="FSJ22" s="93"/>
      <c r="FSK22" s="93"/>
      <c r="FSL22" s="93"/>
      <c r="FSM22" s="93"/>
      <c r="FSN22" s="93"/>
      <c r="FSO22" s="93"/>
      <c r="FSP22" s="93"/>
      <c r="FSQ22" s="93"/>
      <c r="FSR22" s="93"/>
      <c r="FSS22" s="93"/>
      <c r="FST22" s="93"/>
      <c r="FSU22" s="93"/>
      <c r="FSV22" s="93"/>
      <c r="FSW22" s="93"/>
      <c r="FSX22" s="93"/>
      <c r="FSY22" s="93"/>
      <c r="FSZ22" s="93"/>
      <c r="FTA22" s="93"/>
      <c r="FTB22" s="93"/>
      <c r="FTC22" s="93"/>
      <c r="FTD22" s="93"/>
      <c r="FTE22" s="93"/>
      <c r="FTF22" s="93"/>
      <c r="FTG22" s="93"/>
      <c r="FTH22" s="93"/>
      <c r="FTI22" s="93"/>
      <c r="FTJ22" s="93"/>
      <c r="FTK22" s="93"/>
      <c r="FTL22" s="93"/>
      <c r="FTM22" s="93"/>
      <c r="FTN22" s="93"/>
      <c r="FTO22" s="93"/>
      <c r="FTP22" s="93"/>
      <c r="FTQ22" s="93"/>
      <c r="FTR22" s="93"/>
      <c r="FTS22" s="93"/>
      <c r="FTT22" s="93"/>
      <c r="FTU22" s="93"/>
      <c r="FTV22" s="93"/>
      <c r="FTW22" s="93"/>
      <c r="FTX22" s="93"/>
      <c r="FTY22" s="93"/>
      <c r="FTZ22" s="93"/>
      <c r="FUA22" s="93"/>
      <c r="FUB22" s="93"/>
      <c r="FUC22" s="93"/>
      <c r="FUD22" s="93"/>
      <c r="FUE22" s="93"/>
      <c r="FUF22" s="93"/>
      <c r="FUG22" s="93"/>
      <c r="FUH22" s="93"/>
      <c r="FUI22" s="93"/>
      <c r="FUJ22" s="93"/>
      <c r="FUK22" s="93"/>
      <c r="FUL22" s="93"/>
      <c r="FUM22" s="93"/>
      <c r="FUN22" s="93"/>
      <c r="FUO22" s="93"/>
      <c r="FUP22" s="93"/>
      <c r="FUQ22" s="93"/>
      <c r="FUR22" s="93"/>
      <c r="FUS22" s="93"/>
      <c r="FUT22" s="93"/>
      <c r="FUU22" s="93"/>
      <c r="FUV22" s="93"/>
      <c r="FUW22" s="93"/>
      <c r="FUX22" s="93"/>
      <c r="FUY22" s="93"/>
      <c r="FUZ22" s="93"/>
      <c r="FVA22" s="93"/>
      <c r="FVB22" s="93"/>
      <c r="FVC22" s="93"/>
      <c r="FVD22" s="93"/>
      <c r="FVE22" s="93"/>
      <c r="FVF22" s="93"/>
      <c r="FVG22" s="93"/>
      <c r="FVH22" s="93"/>
      <c r="FVI22" s="93"/>
      <c r="FVJ22" s="93"/>
      <c r="FVK22" s="93"/>
      <c r="FVL22" s="93"/>
      <c r="FVM22" s="93"/>
      <c r="FVN22" s="93"/>
      <c r="FVO22" s="93"/>
      <c r="FVP22" s="93"/>
      <c r="FVQ22" s="93"/>
      <c r="FVR22" s="93"/>
      <c r="FVS22" s="93"/>
      <c r="FVT22" s="93"/>
      <c r="FVU22" s="93"/>
      <c r="FVV22" s="93"/>
      <c r="FVW22" s="93"/>
      <c r="FVX22" s="93"/>
      <c r="FVY22" s="93"/>
      <c r="FVZ22" s="93"/>
      <c r="FWA22" s="93"/>
      <c r="FWB22" s="93"/>
      <c r="FWC22" s="93"/>
      <c r="FWD22" s="93"/>
      <c r="FWE22" s="93"/>
      <c r="FWF22" s="93"/>
      <c r="FWG22" s="93"/>
      <c r="FWH22" s="93"/>
      <c r="FWI22" s="93"/>
      <c r="FWJ22" s="93"/>
      <c r="FWK22" s="93"/>
      <c r="FWL22" s="93"/>
      <c r="FWM22" s="93"/>
      <c r="FWN22" s="93"/>
      <c r="FWO22" s="93"/>
      <c r="FWP22" s="93"/>
      <c r="FWQ22" s="93"/>
      <c r="FWR22" s="93"/>
      <c r="FWS22" s="93"/>
      <c r="FWT22" s="93"/>
      <c r="FWU22" s="93"/>
      <c r="FWV22" s="93"/>
      <c r="FWW22" s="93"/>
      <c r="FWX22" s="93"/>
      <c r="FWY22" s="93"/>
      <c r="FWZ22" s="93"/>
      <c r="FXA22" s="93"/>
      <c r="FXB22" s="93"/>
      <c r="FXC22" s="93"/>
      <c r="FXD22" s="93"/>
      <c r="FXE22" s="93"/>
      <c r="FXF22" s="93"/>
      <c r="FXG22" s="93"/>
      <c r="FXH22" s="93"/>
      <c r="FXI22" s="93"/>
      <c r="FXJ22" s="93"/>
      <c r="FXK22" s="93"/>
      <c r="FXL22" s="93"/>
      <c r="FXM22" s="93"/>
      <c r="FXN22" s="93"/>
      <c r="FXO22" s="93"/>
      <c r="FXP22" s="93"/>
      <c r="FXQ22" s="93"/>
      <c r="FXR22" s="93"/>
      <c r="FXS22" s="93"/>
      <c r="FXT22" s="93"/>
      <c r="FXU22" s="93"/>
      <c r="FXV22" s="93"/>
      <c r="FXW22" s="93"/>
      <c r="FXX22" s="93"/>
      <c r="FXY22" s="93"/>
      <c r="FXZ22" s="93"/>
      <c r="FYA22" s="93"/>
      <c r="FYB22" s="93"/>
      <c r="FYC22" s="93"/>
      <c r="FYD22" s="93"/>
      <c r="FYE22" s="93"/>
      <c r="FYF22" s="93"/>
      <c r="FYG22" s="93"/>
      <c r="FYH22" s="93"/>
      <c r="FYI22" s="93"/>
      <c r="FYJ22" s="93"/>
      <c r="FYK22" s="93"/>
      <c r="FYL22" s="93"/>
      <c r="FYM22" s="93"/>
      <c r="FYN22" s="93"/>
      <c r="FYO22" s="93"/>
      <c r="FYP22" s="93"/>
      <c r="FYQ22" s="93"/>
      <c r="FYR22" s="93"/>
      <c r="FYS22" s="93"/>
      <c r="FYT22" s="93"/>
      <c r="FYU22" s="93"/>
      <c r="FYV22" s="93"/>
      <c r="FYW22" s="93"/>
      <c r="FYX22" s="93"/>
      <c r="FYY22" s="93"/>
      <c r="FYZ22" s="93"/>
      <c r="FZA22" s="93"/>
      <c r="FZB22" s="93"/>
      <c r="FZC22" s="93"/>
      <c r="FZD22" s="93"/>
      <c r="FZE22" s="93"/>
      <c r="FZF22" s="93"/>
      <c r="FZG22" s="93"/>
      <c r="FZH22" s="93"/>
      <c r="FZI22" s="93"/>
      <c r="FZJ22" s="93"/>
      <c r="FZK22" s="93"/>
      <c r="FZL22" s="93"/>
      <c r="FZM22" s="93"/>
      <c r="FZN22" s="93"/>
      <c r="FZO22" s="93"/>
      <c r="FZP22" s="93"/>
      <c r="FZQ22" s="93"/>
      <c r="FZR22" s="93"/>
      <c r="FZS22" s="93"/>
      <c r="FZT22" s="93"/>
      <c r="FZU22" s="93"/>
      <c r="FZV22" s="93"/>
      <c r="FZW22" s="93"/>
      <c r="FZX22" s="93"/>
      <c r="FZY22" s="93"/>
      <c r="FZZ22" s="93"/>
      <c r="GAA22" s="93"/>
      <c r="GAB22" s="93"/>
      <c r="GAC22" s="93"/>
      <c r="GAD22" s="93"/>
      <c r="GAE22" s="93"/>
      <c r="GAF22" s="93"/>
      <c r="GAG22" s="93"/>
      <c r="GAH22" s="93"/>
      <c r="GAI22" s="93"/>
      <c r="GAJ22" s="93"/>
      <c r="GAK22" s="93"/>
      <c r="GAL22" s="93"/>
      <c r="GAM22" s="93"/>
      <c r="GAN22" s="93"/>
      <c r="GAO22" s="93"/>
      <c r="GAP22" s="93"/>
      <c r="GAQ22" s="93"/>
      <c r="GAR22" s="93"/>
      <c r="GAS22" s="93"/>
      <c r="GAT22" s="93"/>
      <c r="GAU22" s="93"/>
      <c r="GAV22" s="93"/>
      <c r="GAW22" s="93"/>
      <c r="GAX22" s="93"/>
      <c r="GAY22" s="93"/>
      <c r="GAZ22" s="93"/>
      <c r="GBA22" s="93"/>
      <c r="GBB22" s="93"/>
      <c r="GBC22" s="93"/>
      <c r="GBD22" s="93"/>
      <c r="GBE22" s="93"/>
      <c r="GBF22" s="93"/>
      <c r="GBG22" s="93"/>
      <c r="GBH22" s="93"/>
      <c r="GBI22" s="93"/>
      <c r="GBJ22" s="93"/>
      <c r="GBK22" s="93"/>
      <c r="GBL22" s="93"/>
      <c r="GBM22" s="93"/>
      <c r="GBN22" s="93"/>
      <c r="GBO22" s="93"/>
      <c r="GBP22" s="93"/>
      <c r="GBQ22" s="93"/>
      <c r="GBR22" s="93"/>
      <c r="GBS22" s="93"/>
      <c r="GBT22" s="93"/>
      <c r="GBU22" s="93"/>
      <c r="GBV22" s="93"/>
      <c r="GBW22" s="93"/>
      <c r="GBX22" s="93"/>
      <c r="GBY22" s="93"/>
      <c r="GBZ22" s="93"/>
      <c r="GCA22" s="93"/>
      <c r="GCB22" s="93"/>
      <c r="GCC22" s="93"/>
      <c r="GCD22" s="93"/>
      <c r="GCE22" s="93"/>
      <c r="GCF22" s="93"/>
      <c r="GCG22" s="93"/>
      <c r="GCH22" s="93"/>
      <c r="GCI22" s="93"/>
      <c r="GCJ22" s="93"/>
      <c r="GCK22" s="93"/>
      <c r="GCL22" s="93"/>
      <c r="GCM22" s="93"/>
      <c r="GCN22" s="93"/>
      <c r="GCO22" s="93"/>
      <c r="GCP22" s="93"/>
      <c r="GCQ22" s="93"/>
      <c r="GCR22" s="93"/>
      <c r="GCS22" s="93"/>
      <c r="GCT22" s="93"/>
      <c r="GCU22" s="93"/>
      <c r="GCV22" s="93"/>
      <c r="GCW22" s="93"/>
      <c r="GCX22" s="93"/>
      <c r="GCY22" s="93"/>
      <c r="GCZ22" s="93"/>
      <c r="GDA22" s="93"/>
      <c r="GDB22" s="93"/>
      <c r="GDC22" s="93"/>
      <c r="GDD22" s="93"/>
      <c r="GDE22" s="93"/>
      <c r="GDF22" s="93"/>
      <c r="GDG22" s="93"/>
      <c r="GDH22" s="93"/>
      <c r="GDI22" s="93"/>
      <c r="GDJ22" s="93"/>
      <c r="GDK22" s="93"/>
      <c r="GDL22" s="93"/>
      <c r="GDM22" s="93"/>
      <c r="GDN22" s="93"/>
      <c r="GDO22" s="93"/>
      <c r="GDP22" s="93"/>
      <c r="GDQ22" s="93"/>
      <c r="GDR22" s="93"/>
      <c r="GDS22" s="93"/>
      <c r="GDT22" s="93"/>
      <c r="GDU22" s="93"/>
      <c r="GDV22" s="93"/>
      <c r="GDW22" s="93"/>
      <c r="GDX22" s="93"/>
      <c r="GDY22" s="93"/>
      <c r="GDZ22" s="93"/>
      <c r="GEA22" s="93"/>
      <c r="GEB22" s="93"/>
      <c r="GEC22" s="93"/>
      <c r="GED22" s="93"/>
      <c r="GEE22" s="93"/>
      <c r="GEF22" s="93"/>
      <c r="GEG22" s="93"/>
      <c r="GEH22" s="93"/>
      <c r="GEI22" s="93"/>
      <c r="GEJ22" s="93"/>
      <c r="GEK22" s="93"/>
      <c r="GEL22" s="93"/>
      <c r="GEM22" s="93"/>
      <c r="GEN22" s="93"/>
      <c r="GEO22" s="93"/>
      <c r="GEP22" s="93"/>
      <c r="GEQ22" s="93"/>
      <c r="GER22" s="93"/>
      <c r="GES22" s="93"/>
      <c r="GET22" s="93"/>
      <c r="GEU22" s="93"/>
      <c r="GEV22" s="93"/>
      <c r="GEW22" s="93"/>
      <c r="GEX22" s="93"/>
      <c r="GEY22" s="93"/>
      <c r="GEZ22" s="93"/>
      <c r="GFA22" s="93"/>
      <c r="GFB22" s="93"/>
      <c r="GFC22" s="93"/>
      <c r="GFD22" s="93"/>
      <c r="GFE22" s="93"/>
      <c r="GFF22" s="93"/>
      <c r="GFG22" s="93"/>
      <c r="GFH22" s="93"/>
      <c r="GFI22" s="93"/>
      <c r="GFJ22" s="93"/>
      <c r="GFK22" s="93"/>
      <c r="GFL22" s="93"/>
      <c r="GFM22" s="93"/>
      <c r="GFN22" s="93"/>
      <c r="GFO22" s="93"/>
      <c r="GFP22" s="93"/>
      <c r="GFQ22" s="93"/>
      <c r="GFR22" s="93"/>
      <c r="GFS22" s="93"/>
      <c r="GFT22" s="93"/>
      <c r="GFU22" s="93"/>
      <c r="GFV22" s="93"/>
      <c r="GFW22" s="93"/>
      <c r="GFX22" s="93"/>
      <c r="GFY22" s="93"/>
      <c r="GFZ22" s="93"/>
      <c r="GGA22" s="93"/>
      <c r="GGB22" s="93"/>
      <c r="GGC22" s="93"/>
      <c r="GGD22" s="93"/>
      <c r="GGE22" s="93"/>
      <c r="GGF22" s="93"/>
      <c r="GGG22" s="93"/>
      <c r="GGH22" s="93"/>
      <c r="GGI22" s="93"/>
      <c r="GGJ22" s="93"/>
      <c r="GGK22" s="93"/>
      <c r="GGL22" s="93"/>
      <c r="GGM22" s="93"/>
      <c r="GGN22" s="93"/>
      <c r="GGO22" s="93"/>
      <c r="GGP22" s="93"/>
      <c r="GGQ22" s="93"/>
      <c r="GGR22" s="93"/>
      <c r="GGS22" s="93"/>
      <c r="GGT22" s="93"/>
      <c r="GGU22" s="93"/>
      <c r="GGV22" s="93"/>
      <c r="GGW22" s="93"/>
      <c r="GGX22" s="93"/>
      <c r="GGY22" s="93"/>
      <c r="GGZ22" s="93"/>
      <c r="GHA22" s="93"/>
      <c r="GHB22" s="93"/>
      <c r="GHC22" s="93"/>
      <c r="GHD22" s="93"/>
      <c r="GHE22" s="93"/>
      <c r="GHF22" s="93"/>
      <c r="GHG22" s="93"/>
      <c r="GHH22" s="93"/>
      <c r="GHI22" s="93"/>
      <c r="GHJ22" s="93"/>
      <c r="GHK22" s="93"/>
      <c r="GHL22" s="93"/>
      <c r="GHM22" s="93"/>
      <c r="GHN22" s="93"/>
      <c r="GHO22" s="93"/>
      <c r="GHP22" s="93"/>
      <c r="GHQ22" s="93"/>
      <c r="GHR22" s="93"/>
      <c r="GHS22" s="93"/>
      <c r="GHT22" s="93"/>
      <c r="GHU22" s="93"/>
      <c r="GHV22" s="93"/>
      <c r="GHW22" s="93"/>
      <c r="GHX22" s="93"/>
      <c r="GHY22" s="93"/>
      <c r="GHZ22" s="93"/>
      <c r="GIA22" s="93"/>
      <c r="GIB22" s="93"/>
      <c r="GIC22" s="93"/>
      <c r="GID22" s="93"/>
      <c r="GIE22" s="93"/>
      <c r="GIF22" s="93"/>
      <c r="GIG22" s="93"/>
      <c r="GIH22" s="93"/>
      <c r="GII22" s="93"/>
      <c r="GIJ22" s="93"/>
      <c r="GIK22" s="93"/>
      <c r="GIL22" s="93"/>
      <c r="GIM22" s="93"/>
      <c r="GIN22" s="93"/>
      <c r="GIO22" s="93"/>
      <c r="GIP22" s="93"/>
      <c r="GIQ22" s="93"/>
      <c r="GIR22" s="93"/>
      <c r="GIS22" s="93"/>
      <c r="GIT22" s="93"/>
      <c r="GIU22" s="93"/>
      <c r="GIV22" s="93"/>
      <c r="GIW22" s="93"/>
      <c r="GIX22" s="93"/>
      <c r="GIY22" s="93"/>
      <c r="GIZ22" s="93"/>
      <c r="GJA22" s="93"/>
      <c r="GJB22" s="93"/>
      <c r="GJC22" s="93"/>
      <c r="GJD22" s="93"/>
      <c r="GJE22" s="93"/>
      <c r="GJF22" s="93"/>
      <c r="GJG22" s="93"/>
      <c r="GJH22" s="93"/>
      <c r="GJI22" s="93"/>
      <c r="GJJ22" s="93"/>
      <c r="GJK22" s="93"/>
      <c r="GJL22" s="93"/>
      <c r="GJM22" s="93"/>
      <c r="GJN22" s="93"/>
      <c r="GJO22" s="93"/>
      <c r="GJP22" s="93"/>
      <c r="GJQ22" s="93"/>
      <c r="GJR22" s="93"/>
      <c r="GJS22" s="93"/>
      <c r="GJT22" s="93"/>
      <c r="GJU22" s="93"/>
      <c r="GJV22" s="93"/>
      <c r="GJW22" s="93"/>
      <c r="GJX22" s="93"/>
      <c r="GJY22" s="93"/>
      <c r="GJZ22" s="93"/>
      <c r="GKA22" s="93"/>
      <c r="GKB22" s="93"/>
      <c r="GKC22" s="93"/>
      <c r="GKD22" s="93"/>
      <c r="GKE22" s="93"/>
      <c r="GKF22" s="93"/>
      <c r="GKG22" s="93"/>
      <c r="GKH22" s="93"/>
      <c r="GKI22" s="93"/>
      <c r="GKJ22" s="93"/>
      <c r="GKK22" s="93"/>
      <c r="GKL22" s="93"/>
      <c r="GKM22" s="93"/>
      <c r="GKN22" s="93"/>
      <c r="GKO22" s="93"/>
      <c r="GKP22" s="93"/>
      <c r="GKQ22" s="93"/>
      <c r="GKR22" s="93"/>
      <c r="GKS22" s="93"/>
      <c r="GKT22" s="93"/>
      <c r="GKU22" s="93"/>
      <c r="GKV22" s="93"/>
      <c r="GKW22" s="93"/>
      <c r="GKX22" s="93"/>
      <c r="GKY22" s="93"/>
      <c r="GKZ22" s="93"/>
      <c r="GLA22" s="93"/>
      <c r="GLB22" s="93"/>
      <c r="GLC22" s="93"/>
      <c r="GLD22" s="93"/>
      <c r="GLE22" s="93"/>
      <c r="GLF22" s="93"/>
      <c r="GLG22" s="93"/>
      <c r="GLH22" s="93"/>
      <c r="GLI22" s="93"/>
      <c r="GLJ22" s="93"/>
      <c r="GLK22" s="93"/>
      <c r="GLL22" s="93"/>
      <c r="GLM22" s="93"/>
      <c r="GLN22" s="93"/>
      <c r="GLO22" s="93"/>
      <c r="GLP22" s="93"/>
      <c r="GLQ22" s="93"/>
      <c r="GLR22" s="93"/>
      <c r="GLS22" s="93"/>
      <c r="GLT22" s="93"/>
      <c r="GLU22" s="93"/>
      <c r="GLV22" s="93"/>
      <c r="GLW22" s="93"/>
      <c r="GLX22" s="93"/>
      <c r="GLY22" s="93"/>
      <c r="GLZ22" s="93"/>
      <c r="GMA22" s="93"/>
      <c r="GMB22" s="93"/>
      <c r="GMC22" s="93"/>
      <c r="GMD22" s="93"/>
      <c r="GME22" s="93"/>
      <c r="GMF22" s="93"/>
      <c r="GMG22" s="93"/>
      <c r="GMH22" s="93"/>
      <c r="GMI22" s="93"/>
      <c r="GMJ22" s="93"/>
      <c r="GMK22" s="93"/>
      <c r="GML22" s="93"/>
      <c r="GMM22" s="93"/>
      <c r="GMN22" s="93"/>
      <c r="GMO22" s="93"/>
      <c r="GMP22" s="93"/>
      <c r="GMQ22" s="93"/>
      <c r="GMR22" s="93"/>
      <c r="GMS22" s="93"/>
      <c r="GMT22" s="93"/>
      <c r="GMU22" s="93"/>
      <c r="GMV22" s="93"/>
      <c r="GMW22" s="93"/>
      <c r="GMX22" s="93"/>
      <c r="GMY22" s="93"/>
      <c r="GMZ22" s="93"/>
      <c r="GNA22" s="93"/>
      <c r="GNB22" s="93"/>
      <c r="GNC22" s="93"/>
      <c r="GND22" s="93"/>
      <c r="GNE22" s="93"/>
      <c r="GNF22" s="93"/>
      <c r="GNG22" s="93"/>
      <c r="GNH22" s="93"/>
      <c r="GNI22" s="93"/>
      <c r="GNJ22" s="93"/>
      <c r="GNK22" s="93"/>
      <c r="GNL22" s="93"/>
      <c r="GNM22" s="93"/>
      <c r="GNN22" s="93"/>
      <c r="GNO22" s="93"/>
      <c r="GNP22" s="93"/>
      <c r="GNQ22" s="93"/>
      <c r="GNR22" s="93"/>
      <c r="GNS22" s="93"/>
      <c r="GNT22" s="93"/>
      <c r="GNU22" s="93"/>
      <c r="GNV22" s="93"/>
      <c r="GNW22" s="93"/>
      <c r="GNX22" s="93"/>
      <c r="GNY22" s="93"/>
      <c r="GNZ22" s="93"/>
      <c r="GOA22" s="93"/>
      <c r="GOB22" s="93"/>
      <c r="GOC22" s="93"/>
      <c r="GOD22" s="93"/>
      <c r="GOE22" s="93"/>
      <c r="GOF22" s="93"/>
      <c r="GOG22" s="93"/>
      <c r="GOH22" s="93"/>
      <c r="GOI22" s="93"/>
      <c r="GOJ22" s="93"/>
      <c r="GOK22" s="93"/>
      <c r="GOL22" s="93"/>
      <c r="GOM22" s="93"/>
      <c r="GON22" s="93"/>
      <c r="GOO22" s="93"/>
      <c r="GOP22" s="93"/>
      <c r="GOQ22" s="93"/>
      <c r="GOR22" s="93"/>
      <c r="GOS22" s="93"/>
      <c r="GOT22" s="93"/>
      <c r="GOU22" s="93"/>
      <c r="GOV22" s="93"/>
      <c r="GOW22" s="93"/>
      <c r="GOX22" s="93"/>
      <c r="GOY22" s="93"/>
      <c r="GOZ22" s="93"/>
      <c r="GPA22" s="93"/>
      <c r="GPB22" s="93"/>
      <c r="GPC22" s="93"/>
      <c r="GPD22" s="93"/>
      <c r="GPE22" s="93"/>
      <c r="GPF22" s="93"/>
      <c r="GPG22" s="93"/>
      <c r="GPH22" s="93"/>
      <c r="GPI22" s="93"/>
      <c r="GPJ22" s="93"/>
      <c r="GPK22" s="93"/>
      <c r="GPL22" s="93"/>
      <c r="GPM22" s="93"/>
      <c r="GPN22" s="93"/>
      <c r="GPO22" s="93"/>
      <c r="GPP22" s="93"/>
      <c r="GPQ22" s="93"/>
      <c r="GPR22" s="93"/>
      <c r="GPS22" s="93"/>
      <c r="GPT22" s="93"/>
      <c r="GPU22" s="93"/>
      <c r="GPV22" s="93"/>
      <c r="GPW22" s="93"/>
      <c r="GPX22" s="93"/>
      <c r="GPY22" s="93"/>
      <c r="GPZ22" s="93"/>
      <c r="GQA22" s="93"/>
      <c r="GQB22" s="93"/>
      <c r="GQC22" s="93"/>
      <c r="GQD22" s="93"/>
      <c r="GQE22" s="93"/>
      <c r="GQF22" s="93"/>
      <c r="GQG22" s="93"/>
      <c r="GQH22" s="93"/>
      <c r="GQI22" s="93"/>
      <c r="GQJ22" s="93"/>
      <c r="GQK22" s="93"/>
      <c r="GQL22" s="93"/>
      <c r="GQM22" s="93"/>
      <c r="GQN22" s="93"/>
      <c r="GQO22" s="93"/>
      <c r="GQP22" s="93"/>
      <c r="GQQ22" s="93"/>
      <c r="GQR22" s="93"/>
      <c r="GQS22" s="93"/>
      <c r="GQT22" s="93"/>
      <c r="GQU22" s="93"/>
      <c r="GQV22" s="93"/>
      <c r="GQW22" s="93"/>
      <c r="GQX22" s="93"/>
      <c r="GQY22" s="93"/>
      <c r="GQZ22" s="93"/>
      <c r="GRA22" s="93"/>
      <c r="GRB22" s="93"/>
      <c r="GRC22" s="93"/>
      <c r="GRD22" s="93"/>
      <c r="GRE22" s="93"/>
      <c r="GRF22" s="93"/>
      <c r="GRG22" s="93"/>
      <c r="GRH22" s="93"/>
      <c r="GRI22" s="93"/>
      <c r="GRJ22" s="93"/>
      <c r="GRK22" s="93"/>
      <c r="GRL22" s="93"/>
      <c r="GRM22" s="93"/>
      <c r="GRN22" s="93"/>
      <c r="GRO22" s="93"/>
      <c r="GRP22" s="93"/>
      <c r="GRQ22" s="93"/>
      <c r="GRR22" s="93"/>
      <c r="GRS22" s="93"/>
      <c r="GRT22" s="93"/>
      <c r="GRU22" s="93"/>
      <c r="GRV22" s="93"/>
      <c r="GRW22" s="93"/>
      <c r="GRX22" s="93"/>
      <c r="GRY22" s="93"/>
      <c r="GRZ22" s="93"/>
      <c r="GSA22" s="93"/>
      <c r="GSB22" s="93"/>
      <c r="GSC22" s="93"/>
      <c r="GSD22" s="93"/>
      <c r="GSE22" s="93"/>
      <c r="GSF22" s="93"/>
      <c r="GSG22" s="93"/>
      <c r="GSH22" s="93"/>
      <c r="GSI22" s="93"/>
      <c r="GSJ22" s="93"/>
      <c r="GSK22" s="93"/>
      <c r="GSL22" s="93"/>
      <c r="GSM22" s="93"/>
      <c r="GSN22" s="93"/>
      <c r="GSO22" s="93"/>
      <c r="GSP22" s="93"/>
      <c r="GSQ22" s="93"/>
      <c r="GSR22" s="93"/>
      <c r="GSS22" s="93"/>
      <c r="GST22" s="93"/>
      <c r="GSU22" s="93"/>
      <c r="GSV22" s="93"/>
      <c r="GSW22" s="93"/>
      <c r="GSX22" s="93"/>
      <c r="GSY22" s="93"/>
      <c r="GSZ22" s="93"/>
      <c r="GTA22" s="93"/>
      <c r="GTB22" s="93"/>
      <c r="GTC22" s="93"/>
      <c r="GTD22" s="93"/>
      <c r="GTE22" s="93"/>
      <c r="GTF22" s="93"/>
      <c r="GTG22" s="93"/>
      <c r="GTH22" s="93"/>
      <c r="GTI22" s="93"/>
      <c r="GTJ22" s="93"/>
      <c r="GTK22" s="93"/>
      <c r="GTL22" s="93"/>
      <c r="GTM22" s="93"/>
      <c r="GTN22" s="93"/>
      <c r="GTO22" s="93"/>
      <c r="GTP22" s="93"/>
      <c r="GTQ22" s="93"/>
      <c r="GTR22" s="93"/>
      <c r="GTS22" s="93"/>
      <c r="GTT22" s="93"/>
      <c r="GTU22" s="93"/>
      <c r="GTV22" s="93"/>
      <c r="GTW22" s="93"/>
      <c r="GTX22" s="93"/>
      <c r="GTY22" s="93"/>
      <c r="GTZ22" s="93"/>
      <c r="GUA22" s="93"/>
      <c r="GUB22" s="93"/>
      <c r="GUC22" s="93"/>
      <c r="GUD22" s="93"/>
      <c r="GUE22" s="93"/>
      <c r="GUF22" s="93"/>
      <c r="GUG22" s="93"/>
      <c r="GUH22" s="93"/>
      <c r="GUI22" s="93"/>
      <c r="GUJ22" s="93"/>
      <c r="GUK22" s="93"/>
      <c r="GUL22" s="93"/>
      <c r="GUM22" s="93"/>
      <c r="GUN22" s="93"/>
      <c r="GUO22" s="93"/>
      <c r="GUP22" s="93"/>
      <c r="GUQ22" s="93"/>
      <c r="GUR22" s="93"/>
      <c r="GUS22" s="93"/>
      <c r="GUT22" s="93"/>
      <c r="GUU22" s="93"/>
      <c r="GUV22" s="93"/>
      <c r="GUW22" s="93"/>
      <c r="GUX22" s="93"/>
      <c r="GUY22" s="93"/>
      <c r="GUZ22" s="93"/>
      <c r="GVA22" s="93"/>
      <c r="GVB22" s="93"/>
      <c r="GVC22" s="93"/>
      <c r="GVD22" s="93"/>
      <c r="GVE22" s="93"/>
      <c r="GVF22" s="93"/>
      <c r="GVG22" s="93"/>
      <c r="GVH22" s="93"/>
      <c r="GVI22" s="93"/>
      <c r="GVJ22" s="93"/>
      <c r="GVK22" s="93"/>
      <c r="GVL22" s="93"/>
      <c r="GVM22" s="93"/>
      <c r="GVN22" s="93"/>
      <c r="GVO22" s="93"/>
      <c r="GVP22" s="93"/>
      <c r="GVQ22" s="93"/>
      <c r="GVR22" s="93"/>
      <c r="GVS22" s="93"/>
      <c r="GVT22" s="93"/>
      <c r="GVU22" s="93"/>
      <c r="GVV22" s="93"/>
      <c r="GVW22" s="93"/>
      <c r="GVX22" s="93"/>
      <c r="GVY22" s="93"/>
      <c r="GVZ22" s="93"/>
      <c r="GWA22" s="93"/>
      <c r="GWB22" s="93"/>
      <c r="GWC22" s="93"/>
      <c r="GWD22" s="93"/>
      <c r="GWE22" s="93"/>
      <c r="GWF22" s="93"/>
      <c r="GWG22" s="93"/>
      <c r="GWH22" s="93"/>
      <c r="GWI22" s="93"/>
      <c r="GWJ22" s="93"/>
      <c r="GWK22" s="93"/>
      <c r="GWL22" s="93"/>
      <c r="GWM22" s="93"/>
      <c r="GWN22" s="93"/>
      <c r="GWO22" s="93"/>
      <c r="GWP22" s="93"/>
      <c r="GWQ22" s="93"/>
      <c r="GWR22" s="93"/>
      <c r="GWS22" s="93"/>
      <c r="GWT22" s="93"/>
      <c r="GWU22" s="93"/>
      <c r="GWV22" s="93"/>
      <c r="GWW22" s="93"/>
      <c r="GWX22" s="93"/>
      <c r="GWY22" s="93"/>
      <c r="GWZ22" s="93"/>
      <c r="GXA22" s="93"/>
      <c r="GXB22" s="93"/>
      <c r="GXC22" s="93"/>
      <c r="GXD22" s="93"/>
      <c r="GXE22" s="93"/>
      <c r="GXF22" s="93"/>
      <c r="GXG22" s="93"/>
      <c r="GXH22" s="93"/>
      <c r="GXI22" s="93"/>
      <c r="GXJ22" s="93"/>
      <c r="GXK22" s="93"/>
      <c r="GXL22" s="93"/>
      <c r="GXM22" s="93"/>
      <c r="GXN22" s="93"/>
      <c r="GXO22" s="93"/>
      <c r="GXP22" s="93"/>
      <c r="GXQ22" s="93"/>
      <c r="GXR22" s="93"/>
      <c r="GXS22" s="93"/>
      <c r="GXT22" s="93"/>
      <c r="GXU22" s="93"/>
      <c r="GXV22" s="93"/>
      <c r="GXW22" s="93"/>
      <c r="GXX22" s="93"/>
      <c r="GXY22" s="93"/>
      <c r="GXZ22" s="93"/>
      <c r="GYA22" s="93"/>
      <c r="GYB22" s="93"/>
      <c r="GYC22" s="93"/>
      <c r="GYD22" s="93"/>
      <c r="GYE22" s="93"/>
      <c r="GYF22" s="93"/>
      <c r="GYG22" s="93"/>
      <c r="GYH22" s="93"/>
      <c r="GYI22" s="93"/>
      <c r="GYJ22" s="93"/>
      <c r="GYK22" s="93"/>
      <c r="GYL22" s="93"/>
      <c r="GYM22" s="93"/>
      <c r="GYN22" s="93"/>
      <c r="GYO22" s="93"/>
      <c r="GYP22" s="93"/>
      <c r="GYQ22" s="93"/>
      <c r="GYR22" s="93"/>
      <c r="GYS22" s="93"/>
      <c r="GYT22" s="93"/>
      <c r="GYU22" s="93"/>
      <c r="GYV22" s="93"/>
      <c r="GYW22" s="93"/>
      <c r="GYX22" s="93"/>
      <c r="GYY22" s="93"/>
      <c r="GYZ22" s="93"/>
      <c r="GZA22" s="93"/>
      <c r="GZB22" s="93"/>
      <c r="GZC22" s="93"/>
      <c r="GZD22" s="93"/>
      <c r="GZE22" s="93"/>
      <c r="GZF22" s="93"/>
      <c r="GZG22" s="93"/>
      <c r="GZH22" s="93"/>
      <c r="GZI22" s="93"/>
      <c r="GZJ22" s="93"/>
      <c r="GZK22" s="93"/>
      <c r="GZL22" s="93"/>
      <c r="GZM22" s="93"/>
      <c r="GZN22" s="93"/>
      <c r="GZO22" s="93"/>
      <c r="GZP22" s="93"/>
      <c r="GZQ22" s="93"/>
      <c r="GZR22" s="93"/>
      <c r="GZS22" s="93"/>
      <c r="GZT22" s="93"/>
      <c r="GZU22" s="93"/>
      <c r="GZV22" s="93"/>
      <c r="GZW22" s="93"/>
      <c r="GZX22" s="93"/>
      <c r="GZY22" s="93"/>
      <c r="GZZ22" s="93"/>
      <c r="HAA22" s="93"/>
      <c r="HAB22" s="93"/>
      <c r="HAC22" s="93"/>
      <c r="HAD22" s="93"/>
      <c r="HAE22" s="93"/>
      <c r="HAF22" s="93"/>
      <c r="HAG22" s="93"/>
      <c r="HAH22" s="93"/>
      <c r="HAI22" s="93"/>
      <c r="HAJ22" s="93"/>
      <c r="HAK22" s="93"/>
      <c r="HAL22" s="93"/>
      <c r="HAM22" s="93"/>
      <c r="HAN22" s="93"/>
      <c r="HAO22" s="93"/>
      <c r="HAP22" s="93"/>
      <c r="HAQ22" s="93"/>
      <c r="HAR22" s="93"/>
      <c r="HAS22" s="93"/>
      <c r="HAT22" s="93"/>
      <c r="HAU22" s="93"/>
      <c r="HAV22" s="93"/>
      <c r="HAW22" s="93"/>
      <c r="HAX22" s="93"/>
      <c r="HAY22" s="93"/>
      <c r="HAZ22" s="93"/>
      <c r="HBA22" s="93"/>
      <c r="HBB22" s="93"/>
      <c r="HBC22" s="93"/>
      <c r="HBD22" s="93"/>
      <c r="HBE22" s="93"/>
      <c r="HBF22" s="93"/>
      <c r="HBG22" s="93"/>
      <c r="HBH22" s="93"/>
      <c r="HBI22" s="93"/>
      <c r="HBJ22" s="93"/>
      <c r="HBK22" s="93"/>
      <c r="HBL22" s="93"/>
      <c r="HBM22" s="93"/>
      <c r="HBN22" s="93"/>
      <c r="HBO22" s="93"/>
      <c r="HBP22" s="93"/>
      <c r="HBQ22" s="93"/>
      <c r="HBR22" s="93"/>
      <c r="HBS22" s="93"/>
      <c r="HBT22" s="93"/>
      <c r="HBU22" s="93"/>
      <c r="HBV22" s="93"/>
      <c r="HBW22" s="93"/>
      <c r="HBX22" s="93"/>
      <c r="HBY22" s="93"/>
      <c r="HBZ22" s="93"/>
      <c r="HCA22" s="93"/>
      <c r="HCB22" s="93"/>
      <c r="HCC22" s="93"/>
      <c r="HCD22" s="93"/>
      <c r="HCE22" s="93"/>
      <c r="HCF22" s="93"/>
      <c r="HCG22" s="93"/>
      <c r="HCH22" s="93"/>
      <c r="HCI22" s="93"/>
      <c r="HCJ22" s="93"/>
      <c r="HCK22" s="93"/>
      <c r="HCL22" s="93"/>
      <c r="HCM22" s="93"/>
      <c r="HCN22" s="93"/>
      <c r="HCO22" s="93"/>
      <c r="HCP22" s="93"/>
      <c r="HCQ22" s="93"/>
      <c r="HCR22" s="93"/>
      <c r="HCS22" s="93"/>
      <c r="HCT22" s="93"/>
      <c r="HCU22" s="93"/>
      <c r="HCV22" s="93"/>
      <c r="HCW22" s="93"/>
      <c r="HCX22" s="93"/>
      <c r="HCY22" s="93"/>
      <c r="HCZ22" s="93"/>
      <c r="HDA22" s="93"/>
      <c r="HDB22" s="93"/>
      <c r="HDC22" s="93"/>
      <c r="HDD22" s="93"/>
      <c r="HDE22" s="93"/>
      <c r="HDF22" s="93"/>
      <c r="HDG22" s="93"/>
      <c r="HDH22" s="93"/>
      <c r="HDI22" s="93"/>
      <c r="HDJ22" s="93"/>
      <c r="HDK22" s="93"/>
      <c r="HDL22" s="93"/>
      <c r="HDM22" s="93"/>
      <c r="HDN22" s="93"/>
      <c r="HDO22" s="93"/>
      <c r="HDP22" s="93"/>
      <c r="HDQ22" s="93"/>
      <c r="HDR22" s="93"/>
      <c r="HDS22" s="93"/>
      <c r="HDT22" s="93"/>
      <c r="HDU22" s="93"/>
      <c r="HDV22" s="93"/>
      <c r="HDW22" s="93"/>
      <c r="HDX22" s="93"/>
      <c r="HDY22" s="93"/>
      <c r="HDZ22" s="93"/>
      <c r="HEA22" s="93"/>
      <c r="HEB22" s="93"/>
      <c r="HEC22" s="93"/>
      <c r="HED22" s="93"/>
      <c r="HEE22" s="93"/>
      <c r="HEF22" s="93"/>
      <c r="HEG22" s="93"/>
      <c r="HEH22" s="93"/>
      <c r="HEI22" s="93"/>
      <c r="HEJ22" s="93"/>
      <c r="HEK22" s="93"/>
      <c r="HEL22" s="93"/>
      <c r="HEM22" s="93"/>
      <c r="HEN22" s="93"/>
      <c r="HEO22" s="93"/>
      <c r="HEP22" s="93"/>
      <c r="HEQ22" s="93"/>
      <c r="HER22" s="93"/>
      <c r="HES22" s="93"/>
      <c r="HET22" s="93"/>
      <c r="HEU22" s="93"/>
      <c r="HEV22" s="93"/>
      <c r="HEW22" s="93"/>
      <c r="HEX22" s="93"/>
      <c r="HEY22" s="93"/>
      <c r="HEZ22" s="93"/>
      <c r="HFA22" s="93"/>
      <c r="HFB22" s="93"/>
      <c r="HFC22" s="93"/>
      <c r="HFD22" s="93"/>
      <c r="HFE22" s="93"/>
      <c r="HFF22" s="93"/>
      <c r="HFG22" s="93"/>
      <c r="HFH22" s="93"/>
      <c r="HFI22" s="93"/>
      <c r="HFJ22" s="93"/>
      <c r="HFK22" s="93"/>
      <c r="HFL22" s="93"/>
      <c r="HFM22" s="93"/>
      <c r="HFN22" s="93"/>
      <c r="HFO22" s="93"/>
      <c r="HFP22" s="93"/>
      <c r="HFQ22" s="93"/>
      <c r="HFR22" s="93"/>
      <c r="HFS22" s="93"/>
      <c r="HFT22" s="93"/>
      <c r="HFU22" s="93"/>
      <c r="HFV22" s="93"/>
      <c r="HFW22" s="93"/>
      <c r="HFX22" s="93"/>
      <c r="HFY22" s="93"/>
      <c r="HFZ22" s="93"/>
      <c r="HGA22" s="93"/>
      <c r="HGB22" s="93"/>
      <c r="HGC22" s="93"/>
      <c r="HGD22" s="93"/>
      <c r="HGE22" s="93"/>
      <c r="HGF22" s="93"/>
      <c r="HGG22" s="93"/>
      <c r="HGH22" s="93"/>
      <c r="HGI22" s="93"/>
      <c r="HGJ22" s="93"/>
      <c r="HGK22" s="93"/>
      <c r="HGL22" s="93"/>
      <c r="HGM22" s="93"/>
      <c r="HGN22" s="93"/>
      <c r="HGO22" s="93"/>
      <c r="HGP22" s="93"/>
      <c r="HGQ22" s="93"/>
      <c r="HGR22" s="93"/>
      <c r="HGS22" s="93"/>
      <c r="HGT22" s="93"/>
      <c r="HGU22" s="93"/>
      <c r="HGV22" s="93"/>
      <c r="HGW22" s="93"/>
      <c r="HGX22" s="93"/>
      <c r="HGY22" s="93"/>
      <c r="HGZ22" s="93"/>
      <c r="HHA22" s="93"/>
      <c r="HHB22" s="93"/>
      <c r="HHC22" s="93"/>
      <c r="HHD22" s="93"/>
      <c r="HHE22" s="93"/>
      <c r="HHF22" s="93"/>
      <c r="HHG22" s="93"/>
      <c r="HHH22" s="93"/>
      <c r="HHI22" s="93"/>
      <c r="HHJ22" s="93"/>
      <c r="HHK22" s="93"/>
      <c r="HHL22" s="93"/>
      <c r="HHM22" s="93"/>
      <c r="HHN22" s="93"/>
      <c r="HHO22" s="93"/>
      <c r="HHP22" s="93"/>
      <c r="HHQ22" s="93"/>
      <c r="HHR22" s="93"/>
      <c r="HHS22" s="93"/>
      <c r="HHT22" s="93"/>
      <c r="HHU22" s="93"/>
      <c r="HHV22" s="93"/>
      <c r="HHW22" s="93"/>
      <c r="HHX22" s="93"/>
      <c r="HHY22" s="93"/>
      <c r="HHZ22" s="93"/>
      <c r="HIA22" s="93"/>
      <c r="HIB22" s="93"/>
      <c r="HIC22" s="93"/>
      <c r="HID22" s="93"/>
      <c r="HIE22" s="93"/>
      <c r="HIF22" s="93"/>
      <c r="HIG22" s="93"/>
      <c r="HIH22" s="93"/>
      <c r="HII22" s="93"/>
      <c r="HIJ22" s="93"/>
      <c r="HIK22" s="93"/>
      <c r="HIL22" s="93"/>
      <c r="HIM22" s="93"/>
      <c r="HIN22" s="93"/>
      <c r="HIO22" s="93"/>
      <c r="HIP22" s="93"/>
      <c r="HIQ22" s="93"/>
      <c r="HIR22" s="93"/>
      <c r="HIS22" s="93"/>
      <c r="HIT22" s="93"/>
      <c r="HIU22" s="93"/>
      <c r="HIV22" s="93"/>
      <c r="HIW22" s="93"/>
      <c r="HIX22" s="93"/>
      <c r="HIY22" s="93"/>
      <c r="HIZ22" s="93"/>
      <c r="HJA22" s="93"/>
      <c r="HJB22" s="93"/>
      <c r="HJC22" s="93"/>
      <c r="HJD22" s="93"/>
      <c r="HJE22" s="93"/>
      <c r="HJF22" s="93"/>
      <c r="HJG22" s="93"/>
      <c r="HJH22" s="93"/>
      <c r="HJI22" s="93"/>
      <c r="HJJ22" s="93"/>
      <c r="HJK22" s="93"/>
      <c r="HJL22" s="93"/>
      <c r="HJM22" s="93"/>
      <c r="HJN22" s="93"/>
      <c r="HJO22" s="93"/>
      <c r="HJP22" s="93"/>
      <c r="HJQ22" s="93"/>
      <c r="HJR22" s="93"/>
      <c r="HJS22" s="93"/>
      <c r="HJT22" s="93"/>
      <c r="HJU22" s="93"/>
      <c r="HJV22" s="93"/>
      <c r="HJW22" s="93"/>
      <c r="HJX22" s="93"/>
      <c r="HJY22" s="93"/>
      <c r="HJZ22" s="93"/>
      <c r="HKA22" s="93"/>
      <c r="HKB22" s="93"/>
      <c r="HKC22" s="93"/>
      <c r="HKD22" s="93"/>
      <c r="HKE22" s="93"/>
      <c r="HKF22" s="93"/>
      <c r="HKG22" s="93"/>
      <c r="HKH22" s="93"/>
      <c r="HKI22" s="93"/>
      <c r="HKJ22" s="93"/>
      <c r="HKK22" s="93"/>
      <c r="HKL22" s="93"/>
      <c r="HKM22" s="93"/>
      <c r="HKN22" s="93"/>
      <c r="HKO22" s="93"/>
      <c r="HKP22" s="93"/>
      <c r="HKQ22" s="93"/>
      <c r="HKR22" s="93"/>
      <c r="HKS22" s="93"/>
      <c r="HKT22" s="93"/>
      <c r="HKU22" s="93"/>
      <c r="HKV22" s="93"/>
      <c r="HKW22" s="93"/>
      <c r="HKX22" s="93"/>
      <c r="HKY22" s="93"/>
      <c r="HKZ22" s="93"/>
      <c r="HLA22" s="93"/>
      <c r="HLB22" s="93"/>
      <c r="HLC22" s="93"/>
      <c r="HLD22" s="93"/>
      <c r="HLE22" s="93"/>
      <c r="HLF22" s="93"/>
      <c r="HLG22" s="93"/>
      <c r="HLH22" s="93"/>
      <c r="HLI22" s="93"/>
      <c r="HLJ22" s="93"/>
      <c r="HLK22" s="93"/>
      <c r="HLL22" s="93"/>
      <c r="HLM22" s="93"/>
      <c r="HLN22" s="93"/>
      <c r="HLO22" s="93"/>
      <c r="HLP22" s="93"/>
      <c r="HLQ22" s="93"/>
      <c r="HLR22" s="93"/>
      <c r="HLS22" s="93"/>
      <c r="HLT22" s="93"/>
      <c r="HLU22" s="93"/>
      <c r="HLV22" s="93"/>
      <c r="HLW22" s="93"/>
      <c r="HLX22" s="93"/>
      <c r="HLY22" s="93"/>
      <c r="HLZ22" s="93"/>
      <c r="HMA22" s="93"/>
      <c r="HMB22" s="93"/>
      <c r="HMC22" s="93"/>
      <c r="HMD22" s="93"/>
      <c r="HME22" s="93"/>
      <c r="HMF22" s="93"/>
      <c r="HMG22" s="93"/>
      <c r="HMH22" s="93"/>
      <c r="HMI22" s="93"/>
      <c r="HMJ22" s="93"/>
      <c r="HMK22" s="93"/>
      <c r="HML22" s="93"/>
      <c r="HMM22" s="93"/>
      <c r="HMN22" s="93"/>
      <c r="HMO22" s="93"/>
      <c r="HMP22" s="93"/>
      <c r="HMQ22" s="93"/>
      <c r="HMR22" s="93"/>
      <c r="HMS22" s="93"/>
      <c r="HMT22" s="93"/>
      <c r="HMU22" s="93"/>
      <c r="HMV22" s="93"/>
      <c r="HMW22" s="93"/>
      <c r="HMX22" s="93"/>
      <c r="HMY22" s="93"/>
      <c r="HMZ22" s="93"/>
      <c r="HNA22" s="93"/>
      <c r="HNB22" s="93"/>
      <c r="HNC22" s="93"/>
      <c r="HND22" s="93"/>
      <c r="HNE22" s="93"/>
      <c r="HNF22" s="93"/>
      <c r="HNG22" s="93"/>
      <c r="HNH22" s="93"/>
      <c r="HNI22" s="93"/>
      <c r="HNJ22" s="93"/>
      <c r="HNK22" s="93"/>
      <c r="HNL22" s="93"/>
      <c r="HNM22" s="93"/>
      <c r="HNN22" s="93"/>
      <c r="HNO22" s="93"/>
      <c r="HNP22" s="93"/>
      <c r="HNQ22" s="93"/>
      <c r="HNR22" s="93"/>
      <c r="HNS22" s="93"/>
      <c r="HNT22" s="93"/>
      <c r="HNU22" s="93"/>
      <c r="HNV22" s="93"/>
      <c r="HNW22" s="93"/>
      <c r="HNX22" s="93"/>
      <c r="HNY22" s="93"/>
      <c r="HNZ22" s="93"/>
      <c r="HOA22" s="93"/>
      <c r="HOB22" s="93"/>
      <c r="HOC22" s="93"/>
      <c r="HOD22" s="93"/>
      <c r="HOE22" s="93"/>
      <c r="HOF22" s="93"/>
      <c r="HOG22" s="93"/>
      <c r="HOH22" s="93"/>
      <c r="HOI22" s="93"/>
      <c r="HOJ22" s="93"/>
      <c r="HOK22" s="93"/>
      <c r="HOL22" s="93"/>
      <c r="HOM22" s="93"/>
      <c r="HON22" s="93"/>
      <c r="HOO22" s="93"/>
      <c r="HOP22" s="93"/>
      <c r="HOQ22" s="93"/>
      <c r="HOR22" s="93"/>
      <c r="HOS22" s="93"/>
      <c r="HOT22" s="93"/>
      <c r="HOU22" s="93"/>
      <c r="HOV22" s="93"/>
      <c r="HOW22" s="93"/>
      <c r="HOX22" s="93"/>
      <c r="HOY22" s="93"/>
      <c r="HOZ22" s="93"/>
      <c r="HPA22" s="93"/>
      <c r="HPB22" s="93"/>
      <c r="HPC22" s="93"/>
      <c r="HPD22" s="93"/>
      <c r="HPE22" s="93"/>
      <c r="HPF22" s="93"/>
      <c r="HPG22" s="93"/>
      <c r="HPH22" s="93"/>
      <c r="HPI22" s="93"/>
      <c r="HPJ22" s="93"/>
      <c r="HPK22" s="93"/>
      <c r="HPL22" s="93"/>
      <c r="HPM22" s="93"/>
      <c r="HPN22" s="93"/>
      <c r="HPO22" s="93"/>
      <c r="HPP22" s="93"/>
      <c r="HPQ22" s="93"/>
      <c r="HPR22" s="93"/>
      <c r="HPS22" s="93"/>
      <c r="HPT22" s="93"/>
      <c r="HPU22" s="93"/>
      <c r="HPV22" s="93"/>
      <c r="HPW22" s="93"/>
      <c r="HPX22" s="93"/>
      <c r="HPY22" s="93"/>
      <c r="HPZ22" s="93"/>
      <c r="HQA22" s="93"/>
      <c r="HQB22" s="93"/>
      <c r="HQC22" s="93"/>
      <c r="HQD22" s="93"/>
      <c r="HQE22" s="93"/>
      <c r="HQF22" s="93"/>
      <c r="HQG22" s="93"/>
      <c r="HQH22" s="93"/>
      <c r="HQI22" s="93"/>
      <c r="HQJ22" s="93"/>
      <c r="HQK22" s="93"/>
      <c r="HQL22" s="93"/>
      <c r="HQM22" s="93"/>
      <c r="HQN22" s="93"/>
      <c r="HQO22" s="93"/>
      <c r="HQP22" s="93"/>
      <c r="HQQ22" s="93"/>
      <c r="HQR22" s="93"/>
      <c r="HQS22" s="93"/>
      <c r="HQT22" s="93"/>
      <c r="HQU22" s="93"/>
      <c r="HQV22" s="93"/>
      <c r="HQW22" s="93"/>
      <c r="HQX22" s="93"/>
      <c r="HQY22" s="93"/>
      <c r="HQZ22" s="93"/>
      <c r="HRA22" s="93"/>
      <c r="HRB22" s="93"/>
      <c r="HRC22" s="93"/>
      <c r="HRD22" s="93"/>
      <c r="HRE22" s="93"/>
      <c r="HRF22" s="93"/>
      <c r="HRG22" s="93"/>
      <c r="HRH22" s="93"/>
      <c r="HRI22" s="93"/>
      <c r="HRJ22" s="93"/>
      <c r="HRK22" s="93"/>
      <c r="HRL22" s="93"/>
      <c r="HRM22" s="93"/>
      <c r="HRN22" s="93"/>
      <c r="HRO22" s="93"/>
      <c r="HRP22" s="93"/>
      <c r="HRQ22" s="93"/>
      <c r="HRR22" s="93"/>
      <c r="HRS22" s="93"/>
      <c r="HRT22" s="93"/>
      <c r="HRU22" s="93"/>
      <c r="HRV22" s="93"/>
      <c r="HRW22" s="93"/>
      <c r="HRX22" s="93"/>
      <c r="HRY22" s="93"/>
      <c r="HRZ22" s="93"/>
      <c r="HSA22" s="93"/>
      <c r="HSB22" s="93"/>
      <c r="HSC22" s="93"/>
      <c r="HSD22" s="93"/>
      <c r="HSE22" s="93"/>
      <c r="HSF22" s="93"/>
      <c r="HSG22" s="93"/>
      <c r="HSH22" s="93"/>
      <c r="HSI22" s="93"/>
      <c r="HSJ22" s="93"/>
      <c r="HSK22" s="93"/>
      <c r="HSL22" s="93"/>
      <c r="HSM22" s="93"/>
      <c r="HSN22" s="93"/>
      <c r="HSO22" s="93"/>
      <c r="HSP22" s="93"/>
      <c r="HSQ22" s="93"/>
      <c r="HSR22" s="93"/>
      <c r="HSS22" s="93"/>
      <c r="HST22" s="93"/>
      <c r="HSU22" s="93"/>
      <c r="HSV22" s="93"/>
      <c r="HSW22" s="93"/>
      <c r="HSX22" s="93"/>
      <c r="HSY22" s="93"/>
      <c r="HSZ22" s="93"/>
      <c r="HTA22" s="93"/>
      <c r="HTB22" s="93"/>
      <c r="HTC22" s="93"/>
      <c r="HTD22" s="93"/>
      <c r="HTE22" s="93"/>
      <c r="HTF22" s="93"/>
      <c r="HTG22" s="93"/>
      <c r="HTH22" s="93"/>
      <c r="HTI22" s="93"/>
      <c r="HTJ22" s="93"/>
      <c r="HTK22" s="93"/>
      <c r="HTL22" s="93"/>
      <c r="HTM22" s="93"/>
      <c r="HTN22" s="93"/>
      <c r="HTO22" s="93"/>
      <c r="HTP22" s="93"/>
      <c r="HTQ22" s="93"/>
      <c r="HTR22" s="93"/>
      <c r="HTS22" s="93"/>
      <c r="HTT22" s="93"/>
      <c r="HTU22" s="93"/>
      <c r="HTV22" s="93"/>
      <c r="HTW22" s="93"/>
      <c r="HTX22" s="93"/>
      <c r="HTY22" s="93"/>
      <c r="HTZ22" s="93"/>
      <c r="HUA22" s="93"/>
      <c r="HUB22" s="93"/>
      <c r="HUC22" s="93"/>
      <c r="HUD22" s="93"/>
      <c r="HUE22" s="93"/>
      <c r="HUF22" s="93"/>
      <c r="HUG22" s="93"/>
      <c r="HUH22" s="93"/>
      <c r="HUI22" s="93"/>
      <c r="HUJ22" s="93"/>
      <c r="HUK22" s="93"/>
      <c r="HUL22" s="93"/>
      <c r="HUM22" s="93"/>
      <c r="HUN22" s="93"/>
      <c r="HUO22" s="93"/>
      <c r="HUP22" s="93"/>
      <c r="HUQ22" s="93"/>
      <c r="HUR22" s="93"/>
      <c r="HUS22" s="93"/>
      <c r="HUT22" s="93"/>
      <c r="HUU22" s="93"/>
      <c r="HUV22" s="93"/>
      <c r="HUW22" s="93"/>
      <c r="HUX22" s="93"/>
      <c r="HUY22" s="93"/>
      <c r="HUZ22" s="93"/>
      <c r="HVA22" s="93"/>
      <c r="HVB22" s="93"/>
      <c r="HVC22" s="93"/>
      <c r="HVD22" s="93"/>
      <c r="HVE22" s="93"/>
      <c r="HVF22" s="93"/>
      <c r="HVG22" s="93"/>
      <c r="HVH22" s="93"/>
      <c r="HVI22" s="93"/>
      <c r="HVJ22" s="93"/>
      <c r="HVK22" s="93"/>
      <c r="HVL22" s="93"/>
      <c r="HVM22" s="93"/>
      <c r="HVN22" s="93"/>
      <c r="HVO22" s="93"/>
      <c r="HVP22" s="93"/>
      <c r="HVQ22" s="93"/>
      <c r="HVR22" s="93"/>
      <c r="HVS22" s="93"/>
      <c r="HVT22" s="93"/>
      <c r="HVU22" s="93"/>
      <c r="HVV22" s="93"/>
      <c r="HVW22" s="93"/>
      <c r="HVX22" s="93"/>
      <c r="HVY22" s="93"/>
      <c r="HVZ22" s="93"/>
      <c r="HWA22" s="93"/>
      <c r="HWB22" s="93"/>
      <c r="HWC22" s="93"/>
      <c r="HWD22" s="93"/>
      <c r="HWE22" s="93"/>
      <c r="HWF22" s="93"/>
      <c r="HWG22" s="93"/>
      <c r="HWH22" s="93"/>
      <c r="HWI22" s="93"/>
      <c r="HWJ22" s="93"/>
      <c r="HWK22" s="93"/>
      <c r="HWL22" s="93"/>
      <c r="HWM22" s="93"/>
      <c r="HWN22" s="93"/>
      <c r="HWO22" s="93"/>
      <c r="HWP22" s="93"/>
      <c r="HWQ22" s="93"/>
      <c r="HWR22" s="93"/>
      <c r="HWS22" s="93"/>
      <c r="HWT22" s="93"/>
      <c r="HWU22" s="93"/>
      <c r="HWV22" s="93"/>
      <c r="HWW22" s="93"/>
      <c r="HWX22" s="93"/>
      <c r="HWY22" s="93"/>
      <c r="HWZ22" s="93"/>
      <c r="HXA22" s="93"/>
      <c r="HXB22" s="93"/>
      <c r="HXC22" s="93"/>
      <c r="HXD22" s="93"/>
      <c r="HXE22" s="93"/>
      <c r="HXF22" s="93"/>
      <c r="HXG22" s="93"/>
      <c r="HXH22" s="93"/>
      <c r="HXI22" s="93"/>
      <c r="HXJ22" s="93"/>
      <c r="HXK22" s="93"/>
      <c r="HXL22" s="93"/>
      <c r="HXM22" s="93"/>
      <c r="HXN22" s="93"/>
      <c r="HXO22" s="93"/>
      <c r="HXP22" s="93"/>
      <c r="HXQ22" s="93"/>
      <c r="HXR22" s="93"/>
      <c r="HXS22" s="93"/>
      <c r="HXT22" s="93"/>
      <c r="HXU22" s="93"/>
      <c r="HXV22" s="93"/>
      <c r="HXW22" s="93"/>
      <c r="HXX22" s="93"/>
      <c r="HXY22" s="93"/>
      <c r="HXZ22" s="93"/>
      <c r="HYA22" s="93"/>
      <c r="HYB22" s="93"/>
      <c r="HYC22" s="93"/>
      <c r="HYD22" s="93"/>
      <c r="HYE22" s="93"/>
      <c r="HYF22" s="93"/>
      <c r="HYG22" s="93"/>
      <c r="HYH22" s="93"/>
      <c r="HYI22" s="93"/>
      <c r="HYJ22" s="93"/>
      <c r="HYK22" s="93"/>
      <c r="HYL22" s="93"/>
      <c r="HYM22" s="93"/>
      <c r="HYN22" s="93"/>
      <c r="HYO22" s="93"/>
      <c r="HYP22" s="93"/>
      <c r="HYQ22" s="93"/>
      <c r="HYR22" s="93"/>
      <c r="HYS22" s="93"/>
      <c r="HYT22" s="93"/>
      <c r="HYU22" s="93"/>
      <c r="HYV22" s="93"/>
      <c r="HYW22" s="93"/>
      <c r="HYX22" s="93"/>
      <c r="HYY22" s="93"/>
      <c r="HYZ22" s="93"/>
      <c r="HZA22" s="93"/>
      <c r="HZB22" s="93"/>
      <c r="HZC22" s="93"/>
      <c r="HZD22" s="93"/>
      <c r="HZE22" s="93"/>
      <c r="HZF22" s="93"/>
      <c r="HZG22" s="93"/>
      <c r="HZH22" s="93"/>
      <c r="HZI22" s="93"/>
      <c r="HZJ22" s="93"/>
      <c r="HZK22" s="93"/>
      <c r="HZL22" s="93"/>
      <c r="HZM22" s="93"/>
      <c r="HZN22" s="93"/>
      <c r="HZO22" s="93"/>
      <c r="HZP22" s="93"/>
      <c r="HZQ22" s="93"/>
      <c r="HZR22" s="93"/>
      <c r="HZS22" s="93"/>
      <c r="HZT22" s="93"/>
      <c r="HZU22" s="93"/>
      <c r="HZV22" s="93"/>
      <c r="HZW22" s="93"/>
      <c r="HZX22" s="93"/>
      <c r="HZY22" s="93"/>
      <c r="HZZ22" s="93"/>
      <c r="IAA22" s="93"/>
      <c r="IAB22" s="93"/>
      <c r="IAC22" s="93"/>
      <c r="IAD22" s="93"/>
      <c r="IAE22" s="93"/>
      <c r="IAF22" s="93"/>
      <c r="IAG22" s="93"/>
      <c r="IAH22" s="93"/>
      <c r="IAI22" s="93"/>
      <c r="IAJ22" s="93"/>
      <c r="IAK22" s="93"/>
      <c r="IAL22" s="93"/>
      <c r="IAM22" s="93"/>
      <c r="IAN22" s="93"/>
      <c r="IAO22" s="93"/>
      <c r="IAP22" s="93"/>
      <c r="IAQ22" s="93"/>
      <c r="IAR22" s="93"/>
      <c r="IAS22" s="93"/>
      <c r="IAT22" s="93"/>
      <c r="IAU22" s="93"/>
      <c r="IAV22" s="93"/>
      <c r="IAW22" s="93"/>
      <c r="IAX22" s="93"/>
      <c r="IAY22" s="93"/>
      <c r="IAZ22" s="93"/>
      <c r="IBA22" s="93"/>
      <c r="IBB22" s="93"/>
      <c r="IBC22" s="93"/>
      <c r="IBD22" s="93"/>
      <c r="IBE22" s="93"/>
      <c r="IBF22" s="93"/>
      <c r="IBG22" s="93"/>
      <c r="IBH22" s="93"/>
      <c r="IBI22" s="93"/>
      <c r="IBJ22" s="93"/>
      <c r="IBK22" s="93"/>
      <c r="IBL22" s="93"/>
      <c r="IBM22" s="93"/>
      <c r="IBN22" s="93"/>
      <c r="IBO22" s="93"/>
      <c r="IBP22" s="93"/>
      <c r="IBQ22" s="93"/>
      <c r="IBR22" s="93"/>
      <c r="IBS22" s="93"/>
      <c r="IBT22" s="93"/>
      <c r="IBU22" s="93"/>
      <c r="IBV22" s="93"/>
      <c r="IBW22" s="93"/>
      <c r="IBX22" s="93"/>
      <c r="IBY22" s="93"/>
      <c r="IBZ22" s="93"/>
      <c r="ICA22" s="93"/>
      <c r="ICB22" s="93"/>
      <c r="ICC22" s="93"/>
      <c r="ICD22" s="93"/>
      <c r="ICE22" s="93"/>
      <c r="ICF22" s="93"/>
      <c r="ICG22" s="93"/>
      <c r="ICH22" s="93"/>
      <c r="ICI22" s="93"/>
      <c r="ICJ22" s="93"/>
      <c r="ICK22" s="93"/>
      <c r="ICL22" s="93"/>
      <c r="ICM22" s="93"/>
      <c r="ICN22" s="93"/>
      <c r="ICO22" s="93"/>
      <c r="ICP22" s="93"/>
      <c r="ICQ22" s="93"/>
      <c r="ICR22" s="93"/>
      <c r="ICS22" s="93"/>
      <c r="ICT22" s="93"/>
      <c r="ICU22" s="93"/>
      <c r="ICV22" s="93"/>
      <c r="ICW22" s="93"/>
      <c r="ICX22" s="93"/>
      <c r="ICY22" s="93"/>
      <c r="ICZ22" s="93"/>
      <c r="IDA22" s="93"/>
      <c r="IDB22" s="93"/>
      <c r="IDC22" s="93"/>
      <c r="IDD22" s="93"/>
      <c r="IDE22" s="93"/>
      <c r="IDF22" s="93"/>
      <c r="IDG22" s="93"/>
      <c r="IDH22" s="93"/>
      <c r="IDI22" s="93"/>
      <c r="IDJ22" s="93"/>
      <c r="IDK22" s="93"/>
      <c r="IDL22" s="93"/>
      <c r="IDM22" s="93"/>
      <c r="IDN22" s="93"/>
      <c r="IDO22" s="93"/>
      <c r="IDP22" s="93"/>
      <c r="IDQ22" s="93"/>
      <c r="IDR22" s="93"/>
      <c r="IDS22" s="93"/>
      <c r="IDT22" s="93"/>
      <c r="IDU22" s="93"/>
      <c r="IDV22" s="93"/>
      <c r="IDW22" s="93"/>
      <c r="IDX22" s="93"/>
      <c r="IDY22" s="93"/>
      <c r="IDZ22" s="93"/>
      <c r="IEA22" s="93"/>
      <c r="IEB22" s="93"/>
      <c r="IEC22" s="93"/>
      <c r="IED22" s="93"/>
      <c r="IEE22" s="93"/>
      <c r="IEF22" s="93"/>
      <c r="IEG22" s="93"/>
      <c r="IEH22" s="93"/>
      <c r="IEI22" s="93"/>
      <c r="IEJ22" s="93"/>
      <c r="IEK22" s="93"/>
      <c r="IEL22" s="93"/>
      <c r="IEM22" s="93"/>
      <c r="IEN22" s="93"/>
      <c r="IEO22" s="93"/>
      <c r="IEP22" s="93"/>
      <c r="IEQ22" s="93"/>
      <c r="IER22" s="93"/>
      <c r="IES22" s="93"/>
      <c r="IET22" s="93"/>
      <c r="IEU22" s="93"/>
      <c r="IEV22" s="93"/>
      <c r="IEW22" s="93"/>
      <c r="IEX22" s="93"/>
      <c r="IEY22" s="93"/>
      <c r="IEZ22" s="93"/>
      <c r="IFA22" s="93"/>
      <c r="IFB22" s="93"/>
      <c r="IFC22" s="93"/>
      <c r="IFD22" s="93"/>
      <c r="IFE22" s="93"/>
      <c r="IFF22" s="93"/>
      <c r="IFG22" s="93"/>
      <c r="IFH22" s="93"/>
      <c r="IFI22" s="93"/>
      <c r="IFJ22" s="93"/>
      <c r="IFK22" s="93"/>
      <c r="IFL22" s="93"/>
      <c r="IFM22" s="93"/>
      <c r="IFN22" s="93"/>
      <c r="IFO22" s="93"/>
      <c r="IFP22" s="93"/>
      <c r="IFQ22" s="93"/>
      <c r="IFR22" s="93"/>
      <c r="IFS22" s="93"/>
      <c r="IFT22" s="93"/>
      <c r="IFU22" s="93"/>
      <c r="IFV22" s="93"/>
      <c r="IFW22" s="93"/>
      <c r="IFX22" s="93"/>
      <c r="IFY22" s="93"/>
      <c r="IFZ22" s="93"/>
      <c r="IGA22" s="93"/>
      <c r="IGB22" s="93"/>
      <c r="IGC22" s="93"/>
      <c r="IGD22" s="93"/>
      <c r="IGE22" s="93"/>
      <c r="IGF22" s="93"/>
      <c r="IGG22" s="93"/>
      <c r="IGH22" s="93"/>
      <c r="IGI22" s="93"/>
      <c r="IGJ22" s="93"/>
      <c r="IGK22" s="93"/>
      <c r="IGL22" s="93"/>
      <c r="IGM22" s="93"/>
      <c r="IGN22" s="93"/>
      <c r="IGO22" s="93"/>
      <c r="IGP22" s="93"/>
      <c r="IGQ22" s="93"/>
      <c r="IGR22" s="93"/>
      <c r="IGS22" s="93"/>
      <c r="IGT22" s="93"/>
      <c r="IGU22" s="93"/>
      <c r="IGV22" s="93"/>
      <c r="IGW22" s="93"/>
      <c r="IGX22" s="93"/>
      <c r="IGY22" s="93"/>
      <c r="IGZ22" s="93"/>
      <c r="IHA22" s="93"/>
      <c r="IHB22" s="93"/>
      <c r="IHC22" s="93"/>
      <c r="IHD22" s="93"/>
      <c r="IHE22" s="93"/>
      <c r="IHF22" s="93"/>
      <c r="IHG22" s="93"/>
      <c r="IHH22" s="93"/>
      <c r="IHI22" s="93"/>
      <c r="IHJ22" s="93"/>
      <c r="IHK22" s="93"/>
      <c r="IHL22" s="93"/>
      <c r="IHM22" s="93"/>
      <c r="IHN22" s="93"/>
      <c r="IHO22" s="93"/>
      <c r="IHP22" s="93"/>
      <c r="IHQ22" s="93"/>
      <c r="IHR22" s="93"/>
      <c r="IHS22" s="93"/>
      <c r="IHT22" s="93"/>
      <c r="IHU22" s="93"/>
      <c r="IHV22" s="93"/>
      <c r="IHW22" s="93"/>
      <c r="IHX22" s="93"/>
      <c r="IHY22" s="93"/>
      <c r="IHZ22" s="93"/>
      <c r="IIA22" s="93"/>
      <c r="IIB22" s="93"/>
      <c r="IIC22" s="93"/>
      <c r="IID22" s="93"/>
      <c r="IIE22" s="93"/>
      <c r="IIF22" s="93"/>
      <c r="IIG22" s="93"/>
      <c r="IIH22" s="93"/>
      <c r="III22" s="93"/>
      <c r="IIJ22" s="93"/>
      <c r="IIK22" s="93"/>
      <c r="IIL22" s="93"/>
      <c r="IIM22" s="93"/>
      <c r="IIN22" s="93"/>
      <c r="IIO22" s="93"/>
      <c r="IIP22" s="93"/>
      <c r="IIQ22" s="93"/>
      <c r="IIR22" s="93"/>
      <c r="IIS22" s="93"/>
      <c r="IIT22" s="93"/>
      <c r="IIU22" s="93"/>
      <c r="IIV22" s="93"/>
      <c r="IIW22" s="93"/>
      <c r="IIX22" s="93"/>
      <c r="IIY22" s="93"/>
      <c r="IIZ22" s="93"/>
      <c r="IJA22" s="93"/>
      <c r="IJB22" s="93"/>
      <c r="IJC22" s="93"/>
      <c r="IJD22" s="93"/>
      <c r="IJE22" s="93"/>
      <c r="IJF22" s="93"/>
      <c r="IJG22" s="93"/>
      <c r="IJH22" s="93"/>
      <c r="IJI22" s="93"/>
      <c r="IJJ22" s="93"/>
      <c r="IJK22" s="93"/>
      <c r="IJL22" s="93"/>
      <c r="IJM22" s="93"/>
      <c r="IJN22" s="93"/>
      <c r="IJO22" s="93"/>
      <c r="IJP22" s="93"/>
      <c r="IJQ22" s="93"/>
      <c r="IJR22" s="93"/>
      <c r="IJS22" s="93"/>
      <c r="IJT22" s="93"/>
      <c r="IJU22" s="93"/>
      <c r="IJV22" s="93"/>
      <c r="IJW22" s="93"/>
      <c r="IJX22" s="93"/>
      <c r="IJY22" s="93"/>
      <c r="IJZ22" s="93"/>
      <c r="IKA22" s="93"/>
      <c r="IKB22" s="93"/>
      <c r="IKC22" s="93"/>
      <c r="IKD22" s="93"/>
      <c r="IKE22" s="93"/>
      <c r="IKF22" s="93"/>
      <c r="IKG22" s="93"/>
      <c r="IKH22" s="93"/>
      <c r="IKI22" s="93"/>
      <c r="IKJ22" s="93"/>
      <c r="IKK22" s="93"/>
      <c r="IKL22" s="93"/>
      <c r="IKM22" s="93"/>
      <c r="IKN22" s="93"/>
      <c r="IKO22" s="93"/>
      <c r="IKP22" s="93"/>
      <c r="IKQ22" s="93"/>
      <c r="IKR22" s="93"/>
      <c r="IKS22" s="93"/>
      <c r="IKT22" s="93"/>
      <c r="IKU22" s="93"/>
      <c r="IKV22" s="93"/>
      <c r="IKW22" s="93"/>
      <c r="IKX22" s="93"/>
      <c r="IKY22" s="93"/>
      <c r="IKZ22" s="93"/>
      <c r="ILA22" s="93"/>
      <c r="ILB22" s="93"/>
      <c r="ILC22" s="93"/>
      <c r="ILD22" s="93"/>
      <c r="ILE22" s="93"/>
      <c r="ILF22" s="93"/>
      <c r="ILG22" s="93"/>
      <c r="ILH22" s="93"/>
      <c r="ILI22" s="93"/>
      <c r="ILJ22" s="93"/>
      <c r="ILK22" s="93"/>
      <c r="ILL22" s="93"/>
      <c r="ILM22" s="93"/>
      <c r="ILN22" s="93"/>
      <c r="ILO22" s="93"/>
      <c r="ILP22" s="93"/>
      <c r="ILQ22" s="93"/>
      <c r="ILR22" s="93"/>
      <c r="ILS22" s="93"/>
      <c r="ILT22" s="93"/>
      <c r="ILU22" s="93"/>
      <c r="ILV22" s="93"/>
      <c r="ILW22" s="93"/>
      <c r="ILX22" s="93"/>
      <c r="ILY22" s="93"/>
      <c r="ILZ22" s="93"/>
      <c r="IMA22" s="93"/>
      <c r="IMB22" s="93"/>
      <c r="IMC22" s="93"/>
      <c r="IMD22" s="93"/>
      <c r="IME22" s="93"/>
      <c r="IMF22" s="93"/>
      <c r="IMG22" s="93"/>
      <c r="IMH22" s="93"/>
      <c r="IMI22" s="93"/>
      <c r="IMJ22" s="93"/>
      <c r="IMK22" s="93"/>
      <c r="IML22" s="93"/>
      <c r="IMM22" s="93"/>
      <c r="IMN22" s="93"/>
      <c r="IMO22" s="93"/>
      <c r="IMP22" s="93"/>
      <c r="IMQ22" s="93"/>
      <c r="IMR22" s="93"/>
      <c r="IMS22" s="93"/>
      <c r="IMT22" s="93"/>
      <c r="IMU22" s="93"/>
      <c r="IMV22" s="93"/>
      <c r="IMW22" s="93"/>
      <c r="IMX22" s="93"/>
      <c r="IMY22" s="93"/>
      <c r="IMZ22" s="93"/>
      <c r="INA22" s="93"/>
      <c r="INB22" s="93"/>
      <c r="INC22" s="93"/>
      <c r="IND22" s="93"/>
      <c r="INE22" s="93"/>
      <c r="INF22" s="93"/>
      <c r="ING22" s="93"/>
      <c r="INH22" s="93"/>
      <c r="INI22" s="93"/>
      <c r="INJ22" s="93"/>
      <c r="INK22" s="93"/>
      <c r="INL22" s="93"/>
      <c r="INM22" s="93"/>
      <c r="INN22" s="93"/>
      <c r="INO22" s="93"/>
      <c r="INP22" s="93"/>
      <c r="INQ22" s="93"/>
      <c r="INR22" s="93"/>
      <c r="INS22" s="93"/>
      <c r="INT22" s="93"/>
      <c r="INU22" s="93"/>
      <c r="INV22" s="93"/>
      <c r="INW22" s="93"/>
      <c r="INX22" s="93"/>
      <c r="INY22" s="93"/>
      <c r="INZ22" s="93"/>
      <c r="IOA22" s="93"/>
      <c r="IOB22" s="93"/>
      <c r="IOC22" s="93"/>
      <c r="IOD22" s="93"/>
      <c r="IOE22" s="93"/>
      <c r="IOF22" s="93"/>
      <c r="IOG22" s="93"/>
      <c r="IOH22" s="93"/>
      <c r="IOI22" s="93"/>
      <c r="IOJ22" s="93"/>
      <c r="IOK22" s="93"/>
      <c r="IOL22" s="93"/>
      <c r="IOM22" s="93"/>
      <c r="ION22" s="93"/>
      <c r="IOO22" s="93"/>
      <c r="IOP22" s="93"/>
      <c r="IOQ22" s="93"/>
      <c r="IOR22" s="93"/>
      <c r="IOS22" s="93"/>
      <c r="IOT22" s="93"/>
      <c r="IOU22" s="93"/>
      <c r="IOV22" s="93"/>
      <c r="IOW22" s="93"/>
      <c r="IOX22" s="93"/>
      <c r="IOY22" s="93"/>
      <c r="IOZ22" s="93"/>
      <c r="IPA22" s="93"/>
      <c r="IPB22" s="93"/>
      <c r="IPC22" s="93"/>
      <c r="IPD22" s="93"/>
      <c r="IPE22" s="93"/>
      <c r="IPF22" s="93"/>
      <c r="IPG22" s="93"/>
      <c r="IPH22" s="93"/>
      <c r="IPI22" s="93"/>
      <c r="IPJ22" s="93"/>
      <c r="IPK22" s="93"/>
      <c r="IPL22" s="93"/>
      <c r="IPM22" s="93"/>
      <c r="IPN22" s="93"/>
      <c r="IPO22" s="93"/>
      <c r="IPP22" s="93"/>
      <c r="IPQ22" s="93"/>
      <c r="IPR22" s="93"/>
      <c r="IPS22" s="93"/>
      <c r="IPT22" s="93"/>
      <c r="IPU22" s="93"/>
      <c r="IPV22" s="93"/>
      <c r="IPW22" s="93"/>
      <c r="IPX22" s="93"/>
      <c r="IPY22" s="93"/>
      <c r="IPZ22" s="93"/>
      <c r="IQA22" s="93"/>
      <c r="IQB22" s="93"/>
      <c r="IQC22" s="93"/>
      <c r="IQD22" s="93"/>
      <c r="IQE22" s="93"/>
      <c r="IQF22" s="93"/>
      <c r="IQG22" s="93"/>
      <c r="IQH22" s="93"/>
      <c r="IQI22" s="93"/>
      <c r="IQJ22" s="93"/>
      <c r="IQK22" s="93"/>
      <c r="IQL22" s="93"/>
      <c r="IQM22" s="93"/>
      <c r="IQN22" s="93"/>
      <c r="IQO22" s="93"/>
      <c r="IQP22" s="93"/>
      <c r="IQQ22" s="93"/>
      <c r="IQR22" s="93"/>
      <c r="IQS22" s="93"/>
      <c r="IQT22" s="93"/>
      <c r="IQU22" s="93"/>
      <c r="IQV22" s="93"/>
      <c r="IQW22" s="93"/>
      <c r="IQX22" s="93"/>
      <c r="IQY22" s="93"/>
      <c r="IQZ22" s="93"/>
      <c r="IRA22" s="93"/>
      <c r="IRB22" s="93"/>
      <c r="IRC22" s="93"/>
      <c r="IRD22" s="93"/>
      <c r="IRE22" s="93"/>
      <c r="IRF22" s="93"/>
      <c r="IRG22" s="93"/>
      <c r="IRH22" s="93"/>
      <c r="IRI22" s="93"/>
      <c r="IRJ22" s="93"/>
      <c r="IRK22" s="93"/>
      <c r="IRL22" s="93"/>
      <c r="IRM22" s="93"/>
      <c r="IRN22" s="93"/>
      <c r="IRO22" s="93"/>
      <c r="IRP22" s="93"/>
      <c r="IRQ22" s="93"/>
      <c r="IRR22" s="93"/>
      <c r="IRS22" s="93"/>
      <c r="IRT22" s="93"/>
      <c r="IRU22" s="93"/>
      <c r="IRV22" s="93"/>
      <c r="IRW22" s="93"/>
      <c r="IRX22" s="93"/>
      <c r="IRY22" s="93"/>
      <c r="IRZ22" s="93"/>
      <c r="ISA22" s="93"/>
      <c r="ISB22" s="93"/>
      <c r="ISC22" s="93"/>
      <c r="ISD22" s="93"/>
      <c r="ISE22" s="93"/>
      <c r="ISF22" s="93"/>
      <c r="ISG22" s="93"/>
      <c r="ISH22" s="93"/>
      <c r="ISI22" s="93"/>
      <c r="ISJ22" s="93"/>
      <c r="ISK22" s="93"/>
      <c r="ISL22" s="93"/>
      <c r="ISM22" s="93"/>
      <c r="ISN22" s="93"/>
      <c r="ISO22" s="93"/>
      <c r="ISP22" s="93"/>
      <c r="ISQ22" s="93"/>
      <c r="ISR22" s="93"/>
      <c r="ISS22" s="93"/>
      <c r="IST22" s="93"/>
      <c r="ISU22" s="93"/>
      <c r="ISV22" s="93"/>
      <c r="ISW22" s="93"/>
      <c r="ISX22" s="93"/>
      <c r="ISY22" s="93"/>
      <c r="ISZ22" s="93"/>
      <c r="ITA22" s="93"/>
      <c r="ITB22" s="93"/>
      <c r="ITC22" s="93"/>
      <c r="ITD22" s="93"/>
      <c r="ITE22" s="93"/>
      <c r="ITF22" s="93"/>
      <c r="ITG22" s="93"/>
      <c r="ITH22" s="93"/>
      <c r="ITI22" s="93"/>
      <c r="ITJ22" s="93"/>
      <c r="ITK22" s="93"/>
      <c r="ITL22" s="93"/>
      <c r="ITM22" s="93"/>
      <c r="ITN22" s="93"/>
      <c r="ITO22" s="93"/>
      <c r="ITP22" s="93"/>
      <c r="ITQ22" s="93"/>
      <c r="ITR22" s="93"/>
      <c r="ITS22" s="93"/>
      <c r="ITT22" s="93"/>
      <c r="ITU22" s="93"/>
      <c r="ITV22" s="93"/>
      <c r="ITW22" s="93"/>
      <c r="ITX22" s="93"/>
      <c r="ITY22" s="93"/>
      <c r="ITZ22" s="93"/>
      <c r="IUA22" s="93"/>
      <c r="IUB22" s="93"/>
      <c r="IUC22" s="93"/>
      <c r="IUD22" s="93"/>
      <c r="IUE22" s="93"/>
      <c r="IUF22" s="93"/>
      <c r="IUG22" s="93"/>
      <c r="IUH22" s="93"/>
      <c r="IUI22" s="93"/>
      <c r="IUJ22" s="93"/>
      <c r="IUK22" s="93"/>
      <c r="IUL22" s="93"/>
      <c r="IUM22" s="93"/>
      <c r="IUN22" s="93"/>
      <c r="IUO22" s="93"/>
      <c r="IUP22" s="93"/>
      <c r="IUQ22" s="93"/>
      <c r="IUR22" s="93"/>
      <c r="IUS22" s="93"/>
      <c r="IUT22" s="93"/>
      <c r="IUU22" s="93"/>
      <c r="IUV22" s="93"/>
      <c r="IUW22" s="93"/>
      <c r="IUX22" s="93"/>
      <c r="IUY22" s="93"/>
      <c r="IUZ22" s="93"/>
      <c r="IVA22" s="93"/>
      <c r="IVB22" s="93"/>
      <c r="IVC22" s="93"/>
      <c r="IVD22" s="93"/>
      <c r="IVE22" s="93"/>
      <c r="IVF22" s="93"/>
      <c r="IVG22" s="93"/>
      <c r="IVH22" s="93"/>
      <c r="IVI22" s="93"/>
      <c r="IVJ22" s="93"/>
      <c r="IVK22" s="93"/>
      <c r="IVL22" s="93"/>
      <c r="IVM22" s="93"/>
      <c r="IVN22" s="93"/>
      <c r="IVO22" s="93"/>
      <c r="IVP22" s="93"/>
      <c r="IVQ22" s="93"/>
      <c r="IVR22" s="93"/>
      <c r="IVS22" s="93"/>
      <c r="IVT22" s="93"/>
      <c r="IVU22" s="93"/>
      <c r="IVV22" s="93"/>
      <c r="IVW22" s="93"/>
      <c r="IVX22" s="93"/>
      <c r="IVY22" s="93"/>
      <c r="IVZ22" s="93"/>
      <c r="IWA22" s="93"/>
      <c r="IWB22" s="93"/>
      <c r="IWC22" s="93"/>
      <c r="IWD22" s="93"/>
      <c r="IWE22" s="93"/>
      <c r="IWF22" s="93"/>
      <c r="IWG22" s="93"/>
      <c r="IWH22" s="93"/>
      <c r="IWI22" s="93"/>
      <c r="IWJ22" s="93"/>
      <c r="IWK22" s="93"/>
      <c r="IWL22" s="93"/>
      <c r="IWM22" s="93"/>
      <c r="IWN22" s="93"/>
      <c r="IWO22" s="93"/>
      <c r="IWP22" s="93"/>
      <c r="IWQ22" s="93"/>
      <c r="IWR22" s="93"/>
      <c r="IWS22" s="93"/>
      <c r="IWT22" s="93"/>
      <c r="IWU22" s="93"/>
      <c r="IWV22" s="93"/>
      <c r="IWW22" s="93"/>
      <c r="IWX22" s="93"/>
      <c r="IWY22" s="93"/>
      <c r="IWZ22" s="93"/>
      <c r="IXA22" s="93"/>
      <c r="IXB22" s="93"/>
      <c r="IXC22" s="93"/>
      <c r="IXD22" s="93"/>
      <c r="IXE22" s="93"/>
      <c r="IXF22" s="93"/>
      <c r="IXG22" s="93"/>
      <c r="IXH22" s="93"/>
      <c r="IXI22" s="93"/>
      <c r="IXJ22" s="93"/>
      <c r="IXK22" s="93"/>
      <c r="IXL22" s="93"/>
      <c r="IXM22" s="93"/>
      <c r="IXN22" s="93"/>
      <c r="IXO22" s="93"/>
      <c r="IXP22" s="93"/>
      <c r="IXQ22" s="93"/>
      <c r="IXR22" s="93"/>
      <c r="IXS22" s="93"/>
      <c r="IXT22" s="93"/>
      <c r="IXU22" s="93"/>
      <c r="IXV22" s="93"/>
      <c r="IXW22" s="93"/>
      <c r="IXX22" s="93"/>
      <c r="IXY22" s="93"/>
      <c r="IXZ22" s="93"/>
      <c r="IYA22" s="93"/>
      <c r="IYB22" s="93"/>
      <c r="IYC22" s="93"/>
      <c r="IYD22" s="93"/>
      <c r="IYE22" s="93"/>
      <c r="IYF22" s="93"/>
      <c r="IYG22" s="93"/>
      <c r="IYH22" s="93"/>
      <c r="IYI22" s="93"/>
      <c r="IYJ22" s="93"/>
      <c r="IYK22" s="93"/>
      <c r="IYL22" s="93"/>
      <c r="IYM22" s="93"/>
      <c r="IYN22" s="93"/>
      <c r="IYO22" s="93"/>
      <c r="IYP22" s="93"/>
      <c r="IYQ22" s="93"/>
      <c r="IYR22" s="93"/>
      <c r="IYS22" s="93"/>
      <c r="IYT22" s="93"/>
      <c r="IYU22" s="93"/>
      <c r="IYV22" s="93"/>
      <c r="IYW22" s="93"/>
      <c r="IYX22" s="93"/>
      <c r="IYY22" s="93"/>
      <c r="IYZ22" s="93"/>
      <c r="IZA22" s="93"/>
      <c r="IZB22" s="93"/>
      <c r="IZC22" s="93"/>
      <c r="IZD22" s="93"/>
      <c r="IZE22" s="93"/>
      <c r="IZF22" s="93"/>
      <c r="IZG22" s="93"/>
      <c r="IZH22" s="93"/>
      <c r="IZI22" s="93"/>
      <c r="IZJ22" s="93"/>
      <c r="IZK22" s="93"/>
      <c r="IZL22" s="93"/>
      <c r="IZM22" s="93"/>
      <c r="IZN22" s="93"/>
      <c r="IZO22" s="93"/>
      <c r="IZP22" s="93"/>
      <c r="IZQ22" s="93"/>
      <c r="IZR22" s="93"/>
      <c r="IZS22" s="93"/>
      <c r="IZT22" s="93"/>
      <c r="IZU22" s="93"/>
      <c r="IZV22" s="93"/>
      <c r="IZW22" s="93"/>
      <c r="IZX22" s="93"/>
      <c r="IZY22" s="93"/>
      <c r="IZZ22" s="93"/>
      <c r="JAA22" s="93"/>
      <c r="JAB22" s="93"/>
      <c r="JAC22" s="93"/>
      <c r="JAD22" s="93"/>
      <c r="JAE22" s="93"/>
      <c r="JAF22" s="93"/>
      <c r="JAG22" s="93"/>
      <c r="JAH22" s="93"/>
      <c r="JAI22" s="93"/>
      <c r="JAJ22" s="93"/>
      <c r="JAK22" s="93"/>
      <c r="JAL22" s="93"/>
      <c r="JAM22" s="93"/>
      <c r="JAN22" s="93"/>
      <c r="JAO22" s="93"/>
      <c r="JAP22" s="93"/>
      <c r="JAQ22" s="93"/>
      <c r="JAR22" s="93"/>
      <c r="JAS22" s="93"/>
      <c r="JAT22" s="93"/>
      <c r="JAU22" s="93"/>
      <c r="JAV22" s="93"/>
      <c r="JAW22" s="93"/>
      <c r="JAX22" s="93"/>
      <c r="JAY22" s="93"/>
      <c r="JAZ22" s="93"/>
      <c r="JBA22" s="93"/>
      <c r="JBB22" s="93"/>
      <c r="JBC22" s="93"/>
      <c r="JBD22" s="93"/>
      <c r="JBE22" s="93"/>
      <c r="JBF22" s="93"/>
      <c r="JBG22" s="93"/>
      <c r="JBH22" s="93"/>
      <c r="JBI22" s="93"/>
      <c r="JBJ22" s="93"/>
      <c r="JBK22" s="93"/>
      <c r="JBL22" s="93"/>
      <c r="JBM22" s="93"/>
      <c r="JBN22" s="93"/>
      <c r="JBO22" s="93"/>
      <c r="JBP22" s="93"/>
      <c r="JBQ22" s="93"/>
      <c r="JBR22" s="93"/>
      <c r="JBS22" s="93"/>
      <c r="JBT22" s="93"/>
      <c r="JBU22" s="93"/>
      <c r="JBV22" s="93"/>
      <c r="JBW22" s="93"/>
      <c r="JBX22" s="93"/>
      <c r="JBY22" s="93"/>
      <c r="JBZ22" s="93"/>
      <c r="JCA22" s="93"/>
      <c r="JCB22" s="93"/>
      <c r="JCC22" s="93"/>
      <c r="JCD22" s="93"/>
      <c r="JCE22" s="93"/>
      <c r="JCF22" s="93"/>
      <c r="JCG22" s="93"/>
      <c r="JCH22" s="93"/>
      <c r="JCI22" s="93"/>
      <c r="JCJ22" s="93"/>
      <c r="JCK22" s="93"/>
      <c r="JCL22" s="93"/>
      <c r="JCM22" s="93"/>
      <c r="JCN22" s="93"/>
      <c r="JCO22" s="93"/>
      <c r="JCP22" s="93"/>
      <c r="JCQ22" s="93"/>
      <c r="JCR22" s="93"/>
      <c r="JCS22" s="93"/>
      <c r="JCT22" s="93"/>
      <c r="JCU22" s="93"/>
      <c r="JCV22" s="93"/>
      <c r="JCW22" s="93"/>
      <c r="JCX22" s="93"/>
      <c r="JCY22" s="93"/>
      <c r="JCZ22" s="93"/>
      <c r="JDA22" s="93"/>
      <c r="JDB22" s="93"/>
      <c r="JDC22" s="93"/>
      <c r="JDD22" s="93"/>
      <c r="JDE22" s="93"/>
      <c r="JDF22" s="93"/>
      <c r="JDG22" s="93"/>
      <c r="JDH22" s="93"/>
      <c r="JDI22" s="93"/>
      <c r="JDJ22" s="93"/>
      <c r="JDK22" s="93"/>
      <c r="JDL22" s="93"/>
      <c r="JDM22" s="93"/>
      <c r="JDN22" s="93"/>
      <c r="JDO22" s="93"/>
      <c r="JDP22" s="93"/>
      <c r="JDQ22" s="93"/>
      <c r="JDR22" s="93"/>
      <c r="JDS22" s="93"/>
      <c r="JDT22" s="93"/>
      <c r="JDU22" s="93"/>
      <c r="JDV22" s="93"/>
      <c r="JDW22" s="93"/>
      <c r="JDX22" s="93"/>
      <c r="JDY22" s="93"/>
      <c r="JDZ22" s="93"/>
      <c r="JEA22" s="93"/>
      <c r="JEB22" s="93"/>
      <c r="JEC22" s="93"/>
      <c r="JED22" s="93"/>
      <c r="JEE22" s="93"/>
      <c r="JEF22" s="93"/>
      <c r="JEG22" s="93"/>
      <c r="JEH22" s="93"/>
      <c r="JEI22" s="93"/>
      <c r="JEJ22" s="93"/>
      <c r="JEK22" s="93"/>
      <c r="JEL22" s="93"/>
      <c r="JEM22" s="93"/>
      <c r="JEN22" s="93"/>
      <c r="JEO22" s="93"/>
      <c r="JEP22" s="93"/>
      <c r="JEQ22" s="93"/>
      <c r="JER22" s="93"/>
      <c r="JES22" s="93"/>
      <c r="JET22" s="93"/>
      <c r="JEU22" s="93"/>
      <c r="JEV22" s="93"/>
      <c r="JEW22" s="93"/>
      <c r="JEX22" s="93"/>
      <c r="JEY22" s="93"/>
      <c r="JEZ22" s="93"/>
      <c r="JFA22" s="93"/>
      <c r="JFB22" s="93"/>
      <c r="JFC22" s="93"/>
      <c r="JFD22" s="93"/>
      <c r="JFE22" s="93"/>
      <c r="JFF22" s="93"/>
      <c r="JFG22" s="93"/>
      <c r="JFH22" s="93"/>
      <c r="JFI22" s="93"/>
      <c r="JFJ22" s="93"/>
      <c r="JFK22" s="93"/>
      <c r="JFL22" s="93"/>
      <c r="JFM22" s="93"/>
      <c r="JFN22" s="93"/>
      <c r="JFO22" s="93"/>
      <c r="JFP22" s="93"/>
      <c r="JFQ22" s="93"/>
      <c r="JFR22" s="93"/>
      <c r="JFS22" s="93"/>
      <c r="JFT22" s="93"/>
      <c r="JFU22" s="93"/>
      <c r="JFV22" s="93"/>
      <c r="JFW22" s="93"/>
      <c r="JFX22" s="93"/>
      <c r="JFY22" s="93"/>
      <c r="JFZ22" s="93"/>
      <c r="JGA22" s="93"/>
      <c r="JGB22" s="93"/>
      <c r="JGC22" s="93"/>
      <c r="JGD22" s="93"/>
      <c r="JGE22" s="93"/>
      <c r="JGF22" s="93"/>
      <c r="JGG22" s="93"/>
      <c r="JGH22" s="93"/>
      <c r="JGI22" s="93"/>
      <c r="JGJ22" s="93"/>
      <c r="JGK22" s="93"/>
      <c r="JGL22" s="93"/>
      <c r="JGM22" s="93"/>
      <c r="JGN22" s="93"/>
      <c r="JGO22" s="93"/>
      <c r="JGP22" s="93"/>
      <c r="JGQ22" s="93"/>
      <c r="JGR22" s="93"/>
      <c r="JGS22" s="93"/>
      <c r="JGT22" s="93"/>
      <c r="JGU22" s="93"/>
      <c r="JGV22" s="93"/>
      <c r="JGW22" s="93"/>
      <c r="JGX22" s="93"/>
      <c r="JGY22" s="93"/>
      <c r="JGZ22" s="93"/>
      <c r="JHA22" s="93"/>
      <c r="JHB22" s="93"/>
      <c r="JHC22" s="93"/>
      <c r="JHD22" s="93"/>
      <c r="JHE22" s="93"/>
      <c r="JHF22" s="93"/>
      <c r="JHG22" s="93"/>
      <c r="JHH22" s="93"/>
      <c r="JHI22" s="93"/>
      <c r="JHJ22" s="93"/>
      <c r="JHK22" s="93"/>
      <c r="JHL22" s="93"/>
      <c r="JHM22" s="93"/>
      <c r="JHN22" s="93"/>
      <c r="JHO22" s="93"/>
      <c r="JHP22" s="93"/>
      <c r="JHQ22" s="93"/>
      <c r="JHR22" s="93"/>
      <c r="JHS22" s="93"/>
      <c r="JHT22" s="93"/>
      <c r="JHU22" s="93"/>
      <c r="JHV22" s="93"/>
      <c r="JHW22" s="93"/>
      <c r="JHX22" s="93"/>
      <c r="JHY22" s="93"/>
      <c r="JHZ22" s="93"/>
      <c r="JIA22" s="93"/>
      <c r="JIB22" s="93"/>
      <c r="JIC22" s="93"/>
      <c r="JID22" s="93"/>
      <c r="JIE22" s="93"/>
      <c r="JIF22" s="93"/>
      <c r="JIG22" s="93"/>
      <c r="JIH22" s="93"/>
      <c r="JII22" s="93"/>
      <c r="JIJ22" s="93"/>
      <c r="JIK22" s="93"/>
      <c r="JIL22" s="93"/>
      <c r="JIM22" s="93"/>
      <c r="JIN22" s="93"/>
      <c r="JIO22" s="93"/>
      <c r="JIP22" s="93"/>
      <c r="JIQ22" s="93"/>
      <c r="JIR22" s="93"/>
      <c r="JIS22" s="93"/>
      <c r="JIT22" s="93"/>
      <c r="JIU22" s="93"/>
      <c r="JIV22" s="93"/>
      <c r="JIW22" s="93"/>
      <c r="JIX22" s="93"/>
      <c r="JIY22" s="93"/>
      <c r="JIZ22" s="93"/>
      <c r="JJA22" s="93"/>
      <c r="JJB22" s="93"/>
      <c r="JJC22" s="93"/>
      <c r="JJD22" s="93"/>
      <c r="JJE22" s="93"/>
      <c r="JJF22" s="93"/>
      <c r="JJG22" s="93"/>
      <c r="JJH22" s="93"/>
      <c r="JJI22" s="93"/>
      <c r="JJJ22" s="93"/>
      <c r="JJK22" s="93"/>
      <c r="JJL22" s="93"/>
      <c r="JJM22" s="93"/>
      <c r="JJN22" s="93"/>
      <c r="JJO22" s="93"/>
      <c r="JJP22" s="93"/>
      <c r="JJQ22" s="93"/>
      <c r="JJR22" s="93"/>
      <c r="JJS22" s="93"/>
      <c r="JJT22" s="93"/>
      <c r="JJU22" s="93"/>
      <c r="JJV22" s="93"/>
      <c r="JJW22" s="93"/>
      <c r="JJX22" s="93"/>
      <c r="JJY22" s="93"/>
      <c r="JJZ22" s="93"/>
      <c r="JKA22" s="93"/>
      <c r="JKB22" s="93"/>
      <c r="JKC22" s="93"/>
      <c r="JKD22" s="93"/>
      <c r="JKE22" s="93"/>
      <c r="JKF22" s="93"/>
      <c r="JKG22" s="93"/>
      <c r="JKH22" s="93"/>
      <c r="JKI22" s="93"/>
      <c r="JKJ22" s="93"/>
      <c r="JKK22" s="93"/>
      <c r="JKL22" s="93"/>
      <c r="JKM22" s="93"/>
      <c r="JKN22" s="93"/>
      <c r="JKO22" s="93"/>
      <c r="JKP22" s="93"/>
      <c r="JKQ22" s="93"/>
      <c r="JKR22" s="93"/>
      <c r="JKS22" s="93"/>
      <c r="JKT22" s="93"/>
      <c r="JKU22" s="93"/>
      <c r="JKV22" s="93"/>
      <c r="JKW22" s="93"/>
      <c r="JKX22" s="93"/>
      <c r="JKY22" s="93"/>
      <c r="JKZ22" s="93"/>
      <c r="JLA22" s="93"/>
      <c r="JLB22" s="93"/>
      <c r="JLC22" s="93"/>
      <c r="JLD22" s="93"/>
      <c r="JLE22" s="93"/>
      <c r="JLF22" s="93"/>
      <c r="JLG22" s="93"/>
      <c r="JLH22" s="93"/>
      <c r="JLI22" s="93"/>
      <c r="JLJ22" s="93"/>
      <c r="JLK22" s="93"/>
      <c r="JLL22" s="93"/>
      <c r="JLM22" s="93"/>
      <c r="JLN22" s="93"/>
      <c r="JLO22" s="93"/>
      <c r="JLP22" s="93"/>
      <c r="JLQ22" s="93"/>
      <c r="JLR22" s="93"/>
      <c r="JLS22" s="93"/>
      <c r="JLT22" s="93"/>
      <c r="JLU22" s="93"/>
      <c r="JLV22" s="93"/>
      <c r="JLW22" s="93"/>
      <c r="JLX22" s="93"/>
      <c r="JLY22" s="93"/>
      <c r="JLZ22" s="93"/>
      <c r="JMA22" s="93"/>
      <c r="JMB22" s="93"/>
      <c r="JMC22" s="93"/>
      <c r="JMD22" s="93"/>
      <c r="JME22" s="93"/>
      <c r="JMF22" s="93"/>
      <c r="JMG22" s="93"/>
      <c r="JMH22" s="93"/>
      <c r="JMI22" s="93"/>
      <c r="JMJ22" s="93"/>
      <c r="JMK22" s="93"/>
      <c r="JML22" s="93"/>
      <c r="JMM22" s="93"/>
      <c r="JMN22" s="93"/>
      <c r="JMO22" s="93"/>
      <c r="JMP22" s="93"/>
      <c r="JMQ22" s="93"/>
      <c r="JMR22" s="93"/>
      <c r="JMS22" s="93"/>
      <c r="JMT22" s="93"/>
      <c r="JMU22" s="93"/>
      <c r="JMV22" s="93"/>
      <c r="JMW22" s="93"/>
      <c r="JMX22" s="93"/>
      <c r="JMY22" s="93"/>
      <c r="JMZ22" s="93"/>
      <c r="JNA22" s="93"/>
      <c r="JNB22" s="93"/>
      <c r="JNC22" s="93"/>
      <c r="JND22" s="93"/>
      <c r="JNE22" s="93"/>
      <c r="JNF22" s="93"/>
      <c r="JNG22" s="93"/>
      <c r="JNH22" s="93"/>
      <c r="JNI22" s="93"/>
      <c r="JNJ22" s="93"/>
      <c r="JNK22" s="93"/>
      <c r="JNL22" s="93"/>
      <c r="JNM22" s="93"/>
      <c r="JNN22" s="93"/>
      <c r="JNO22" s="93"/>
      <c r="JNP22" s="93"/>
      <c r="JNQ22" s="93"/>
      <c r="JNR22" s="93"/>
      <c r="JNS22" s="93"/>
      <c r="JNT22" s="93"/>
      <c r="JNU22" s="93"/>
      <c r="JNV22" s="93"/>
      <c r="JNW22" s="93"/>
      <c r="JNX22" s="93"/>
      <c r="JNY22" s="93"/>
      <c r="JNZ22" s="93"/>
      <c r="JOA22" s="93"/>
      <c r="JOB22" s="93"/>
      <c r="JOC22" s="93"/>
      <c r="JOD22" s="93"/>
      <c r="JOE22" s="93"/>
      <c r="JOF22" s="93"/>
      <c r="JOG22" s="93"/>
      <c r="JOH22" s="93"/>
      <c r="JOI22" s="93"/>
      <c r="JOJ22" s="93"/>
      <c r="JOK22" s="93"/>
      <c r="JOL22" s="93"/>
      <c r="JOM22" s="93"/>
      <c r="JON22" s="93"/>
      <c r="JOO22" s="93"/>
      <c r="JOP22" s="93"/>
      <c r="JOQ22" s="93"/>
      <c r="JOR22" s="93"/>
      <c r="JOS22" s="93"/>
      <c r="JOT22" s="93"/>
      <c r="JOU22" s="93"/>
      <c r="JOV22" s="93"/>
      <c r="JOW22" s="93"/>
      <c r="JOX22" s="93"/>
      <c r="JOY22" s="93"/>
      <c r="JOZ22" s="93"/>
      <c r="JPA22" s="93"/>
      <c r="JPB22" s="93"/>
      <c r="JPC22" s="93"/>
      <c r="JPD22" s="93"/>
      <c r="JPE22" s="93"/>
      <c r="JPF22" s="93"/>
      <c r="JPG22" s="93"/>
      <c r="JPH22" s="93"/>
      <c r="JPI22" s="93"/>
      <c r="JPJ22" s="93"/>
      <c r="JPK22" s="93"/>
      <c r="JPL22" s="93"/>
      <c r="JPM22" s="93"/>
      <c r="JPN22" s="93"/>
      <c r="JPO22" s="93"/>
      <c r="JPP22" s="93"/>
      <c r="JPQ22" s="93"/>
      <c r="JPR22" s="93"/>
      <c r="JPS22" s="93"/>
      <c r="JPT22" s="93"/>
      <c r="JPU22" s="93"/>
      <c r="JPV22" s="93"/>
      <c r="JPW22" s="93"/>
      <c r="JPX22" s="93"/>
      <c r="JPY22" s="93"/>
      <c r="JPZ22" s="93"/>
      <c r="JQA22" s="93"/>
      <c r="JQB22" s="93"/>
      <c r="JQC22" s="93"/>
      <c r="JQD22" s="93"/>
      <c r="JQE22" s="93"/>
      <c r="JQF22" s="93"/>
      <c r="JQG22" s="93"/>
      <c r="JQH22" s="93"/>
      <c r="JQI22" s="93"/>
      <c r="JQJ22" s="93"/>
      <c r="JQK22" s="93"/>
      <c r="JQL22" s="93"/>
      <c r="JQM22" s="93"/>
      <c r="JQN22" s="93"/>
      <c r="JQO22" s="93"/>
      <c r="JQP22" s="93"/>
      <c r="JQQ22" s="93"/>
      <c r="JQR22" s="93"/>
      <c r="JQS22" s="93"/>
      <c r="JQT22" s="93"/>
      <c r="JQU22" s="93"/>
      <c r="JQV22" s="93"/>
      <c r="JQW22" s="93"/>
      <c r="JQX22" s="93"/>
      <c r="JQY22" s="93"/>
      <c r="JQZ22" s="93"/>
      <c r="JRA22" s="93"/>
      <c r="JRB22" s="93"/>
      <c r="JRC22" s="93"/>
      <c r="JRD22" s="93"/>
      <c r="JRE22" s="93"/>
      <c r="JRF22" s="93"/>
      <c r="JRG22" s="93"/>
      <c r="JRH22" s="93"/>
      <c r="JRI22" s="93"/>
      <c r="JRJ22" s="93"/>
      <c r="JRK22" s="93"/>
      <c r="JRL22" s="93"/>
      <c r="JRM22" s="93"/>
      <c r="JRN22" s="93"/>
      <c r="JRO22" s="93"/>
      <c r="JRP22" s="93"/>
      <c r="JRQ22" s="93"/>
      <c r="JRR22" s="93"/>
      <c r="JRS22" s="93"/>
      <c r="JRT22" s="93"/>
      <c r="JRU22" s="93"/>
      <c r="JRV22" s="93"/>
      <c r="JRW22" s="93"/>
      <c r="JRX22" s="93"/>
      <c r="JRY22" s="93"/>
      <c r="JRZ22" s="93"/>
      <c r="JSA22" s="93"/>
      <c r="JSB22" s="93"/>
      <c r="JSC22" s="93"/>
      <c r="JSD22" s="93"/>
      <c r="JSE22" s="93"/>
      <c r="JSF22" s="93"/>
      <c r="JSG22" s="93"/>
      <c r="JSH22" s="93"/>
      <c r="JSI22" s="93"/>
      <c r="JSJ22" s="93"/>
      <c r="JSK22" s="93"/>
      <c r="JSL22" s="93"/>
      <c r="JSM22" s="93"/>
      <c r="JSN22" s="93"/>
      <c r="JSO22" s="93"/>
      <c r="JSP22" s="93"/>
      <c r="JSQ22" s="93"/>
      <c r="JSR22" s="93"/>
      <c r="JSS22" s="93"/>
      <c r="JST22" s="93"/>
      <c r="JSU22" s="93"/>
      <c r="JSV22" s="93"/>
      <c r="JSW22" s="93"/>
      <c r="JSX22" s="93"/>
      <c r="JSY22" s="93"/>
      <c r="JSZ22" s="93"/>
      <c r="JTA22" s="93"/>
      <c r="JTB22" s="93"/>
      <c r="JTC22" s="93"/>
      <c r="JTD22" s="93"/>
      <c r="JTE22" s="93"/>
      <c r="JTF22" s="93"/>
      <c r="JTG22" s="93"/>
      <c r="JTH22" s="93"/>
      <c r="JTI22" s="93"/>
      <c r="JTJ22" s="93"/>
      <c r="JTK22" s="93"/>
      <c r="JTL22" s="93"/>
      <c r="JTM22" s="93"/>
      <c r="JTN22" s="93"/>
      <c r="JTO22" s="93"/>
      <c r="JTP22" s="93"/>
      <c r="JTQ22" s="93"/>
      <c r="JTR22" s="93"/>
      <c r="JTS22" s="93"/>
      <c r="JTT22" s="93"/>
      <c r="JTU22" s="93"/>
      <c r="JTV22" s="93"/>
      <c r="JTW22" s="93"/>
      <c r="JTX22" s="93"/>
      <c r="JTY22" s="93"/>
      <c r="JTZ22" s="93"/>
      <c r="JUA22" s="93"/>
      <c r="JUB22" s="93"/>
      <c r="JUC22" s="93"/>
      <c r="JUD22" s="93"/>
      <c r="JUE22" s="93"/>
      <c r="JUF22" s="93"/>
      <c r="JUG22" s="93"/>
      <c r="JUH22" s="93"/>
      <c r="JUI22" s="93"/>
      <c r="JUJ22" s="93"/>
      <c r="JUK22" s="93"/>
      <c r="JUL22" s="93"/>
      <c r="JUM22" s="93"/>
      <c r="JUN22" s="93"/>
      <c r="JUO22" s="93"/>
      <c r="JUP22" s="93"/>
      <c r="JUQ22" s="93"/>
      <c r="JUR22" s="93"/>
      <c r="JUS22" s="93"/>
      <c r="JUT22" s="93"/>
      <c r="JUU22" s="93"/>
      <c r="JUV22" s="93"/>
      <c r="JUW22" s="93"/>
      <c r="JUX22" s="93"/>
      <c r="JUY22" s="93"/>
      <c r="JUZ22" s="93"/>
      <c r="JVA22" s="93"/>
      <c r="JVB22" s="93"/>
      <c r="JVC22" s="93"/>
      <c r="JVD22" s="93"/>
      <c r="JVE22" s="93"/>
      <c r="JVF22" s="93"/>
      <c r="JVG22" s="93"/>
      <c r="JVH22" s="93"/>
      <c r="JVI22" s="93"/>
      <c r="JVJ22" s="93"/>
      <c r="JVK22" s="93"/>
      <c r="JVL22" s="93"/>
      <c r="JVM22" s="93"/>
      <c r="JVN22" s="93"/>
      <c r="JVO22" s="93"/>
      <c r="JVP22" s="93"/>
      <c r="JVQ22" s="93"/>
      <c r="JVR22" s="93"/>
      <c r="JVS22" s="93"/>
      <c r="JVT22" s="93"/>
      <c r="JVU22" s="93"/>
      <c r="JVV22" s="93"/>
      <c r="JVW22" s="93"/>
      <c r="JVX22" s="93"/>
      <c r="JVY22" s="93"/>
      <c r="JVZ22" s="93"/>
      <c r="JWA22" s="93"/>
      <c r="JWB22" s="93"/>
      <c r="JWC22" s="93"/>
      <c r="JWD22" s="93"/>
      <c r="JWE22" s="93"/>
      <c r="JWF22" s="93"/>
      <c r="JWG22" s="93"/>
      <c r="JWH22" s="93"/>
      <c r="JWI22" s="93"/>
      <c r="JWJ22" s="93"/>
      <c r="JWK22" s="93"/>
      <c r="JWL22" s="93"/>
      <c r="JWM22" s="93"/>
      <c r="JWN22" s="93"/>
      <c r="JWO22" s="93"/>
      <c r="JWP22" s="93"/>
      <c r="JWQ22" s="93"/>
      <c r="JWR22" s="93"/>
      <c r="JWS22" s="93"/>
      <c r="JWT22" s="93"/>
      <c r="JWU22" s="93"/>
      <c r="JWV22" s="93"/>
      <c r="JWW22" s="93"/>
      <c r="JWX22" s="93"/>
      <c r="JWY22" s="93"/>
      <c r="JWZ22" s="93"/>
      <c r="JXA22" s="93"/>
      <c r="JXB22" s="93"/>
      <c r="JXC22" s="93"/>
      <c r="JXD22" s="93"/>
      <c r="JXE22" s="93"/>
      <c r="JXF22" s="93"/>
      <c r="JXG22" s="93"/>
      <c r="JXH22" s="93"/>
      <c r="JXI22" s="93"/>
      <c r="JXJ22" s="93"/>
      <c r="JXK22" s="93"/>
      <c r="JXL22" s="93"/>
      <c r="JXM22" s="93"/>
      <c r="JXN22" s="93"/>
      <c r="JXO22" s="93"/>
      <c r="JXP22" s="93"/>
      <c r="JXQ22" s="93"/>
      <c r="JXR22" s="93"/>
      <c r="JXS22" s="93"/>
      <c r="JXT22" s="93"/>
      <c r="JXU22" s="93"/>
      <c r="JXV22" s="93"/>
      <c r="JXW22" s="93"/>
      <c r="JXX22" s="93"/>
      <c r="JXY22" s="93"/>
      <c r="JXZ22" s="93"/>
      <c r="JYA22" s="93"/>
      <c r="JYB22" s="93"/>
      <c r="JYC22" s="93"/>
      <c r="JYD22" s="93"/>
      <c r="JYE22" s="93"/>
      <c r="JYF22" s="93"/>
      <c r="JYG22" s="93"/>
      <c r="JYH22" s="93"/>
      <c r="JYI22" s="93"/>
      <c r="JYJ22" s="93"/>
      <c r="JYK22" s="93"/>
      <c r="JYL22" s="93"/>
      <c r="JYM22" s="93"/>
      <c r="JYN22" s="93"/>
      <c r="JYO22" s="93"/>
      <c r="JYP22" s="93"/>
      <c r="JYQ22" s="93"/>
      <c r="JYR22" s="93"/>
      <c r="JYS22" s="93"/>
      <c r="JYT22" s="93"/>
      <c r="JYU22" s="93"/>
      <c r="JYV22" s="93"/>
      <c r="JYW22" s="93"/>
      <c r="JYX22" s="93"/>
      <c r="JYY22" s="93"/>
      <c r="JYZ22" s="93"/>
      <c r="JZA22" s="93"/>
      <c r="JZB22" s="93"/>
      <c r="JZC22" s="93"/>
      <c r="JZD22" s="93"/>
      <c r="JZE22" s="93"/>
      <c r="JZF22" s="93"/>
      <c r="JZG22" s="93"/>
      <c r="JZH22" s="93"/>
      <c r="JZI22" s="93"/>
      <c r="JZJ22" s="93"/>
      <c r="JZK22" s="93"/>
      <c r="JZL22" s="93"/>
      <c r="JZM22" s="93"/>
      <c r="JZN22" s="93"/>
      <c r="JZO22" s="93"/>
      <c r="JZP22" s="93"/>
      <c r="JZQ22" s="93"/>
      <c r="JZR22" s="93"/>
      <c r="JZS22" s="93"/>
      <c r="JZT22" s="93"/>
      <c r="JZU22" s="93"/>
      <c r="JZV22" s="93"/>
      <c r="JZW22" s="93"/>
      <c r="JZX22" s="93"/>
      <c r="JZY22" s="93"/>
      <c r="JZZ22" s="93"/>
      <c r="KAA22" s="93"/>
      <c r="KAB22" s="93"/>
      <c r="KAC22" s="93"/>
      <c r="KAD22" s="93"/>
      <c r="KAE22" s="93"/>
      <c r="KAF22" s="93"/>
      <c r="KAG22" s="93"/>
      <c r="KAH22" s="93"/>
      <c r="KAI22" s="93"/>
      <c r="KAJ22" s="93"/>
      <c r="KAK22" s="93"/>
      <c r="KAL22" s="93"/>
      <c r="KAM22" s="93"/>
      <c r="KAN22" s="93"/>
      <c r="KAO22" s="93"/>
      <c r="KAP22" s="93"/>
      <c r="KAQ22" s="93"/>
      <c r="KAR22" s="93"/>
      <c r="KAS22" s="93"/>
      <c r="KAT22" s="93"/>
      <c r="KAU22" s="93"/>
      <c r="KAV22" s="93"/>
      <c r="KAW22" s="93"/>
      <c r="KAX22" s="93"/>
      <c r="KAY22" s="93"/>
      <c r="KAZ22" s="93"/>
      <c r="KBA22" s="93"/>
      <c r="KBB22" s="93"/>
      <c r="KBC22" s="93"/>
      <c r="KBD22" s="93"/>
      <c r="KBE22" s="93"/>
      <c r="KBF22" s="93"/>
      <c r="KBG22" s="93"/>
      <c r="KBH22" s="93"/>
      <c r="KBI22" s="93"/>
      <c r="KBJ22" s="93"/>
      <c r="KBK22" s="93"/>
      <c r="KBL22" s="93"/>
      <c r="KBM22" s="93"/>
      <c r="KBN22" s="93"/>
      <c r="KBO22" s="93"/>
      <c r="KBP22" s="93"/>
      <c r="KBQ22" s="93"/>
      <c r="KBR22" s="93"/>
      <c r="KBS22" s="93"/>
      <c r="KBT22" s="93"/>
      <c r="KBU22" s="93"/>
      <c r="KBV22" s="93"/>
      <c r="KBW22" s="93"/>
      <c r="KBX22" s="93"/>
      <c r="KBY22" s="93"/>
      <c r="KBZ22" s="93"/>
      <c r="KCA22" s="93"/>
      <c r="KCB22" s="93"/>
      <c r="KCC22" s="93"/>
      <c r="KCD22" s="93"/>
      <c r="KCE22" s="93"/>
      <c r="KCF22" s="93"/>
      <c r="KCG22" s="93"/>
      <c r="KCH22" s="93"/>
      <c r="KCI22" s="93"/>
      <c r="KCJ22" s="93"/>
      <c r="KCK22" s="93"/>
      <c r="KCL22" s="93"/>
      <c r="KCM22" s="93"/>
      <c r="KCN22" s="93"/>
      <c r="KCO22" s="93"/>
      <c r="KCP22" s="93"/>
      <c r="KCQ22" s="93"/>
      <c r="KCR22" s="93"/>
      <c r="KCS22" s="93"/>
      <c r="KCT22" s="93"/>
      <c r="KCU22" s="93"/>
      <c r="KCV22" s="93"/>
      <c r="KCW22" s="93"/>
      <c r="KCX22" s="93"/>
      <c r="KCY22" s="93"/>
      <c r="KCZ22" s="93"/>
      <c r="KDA22" s="93"/>
      <c r="KDB22" s="93"/>
      <c r="KDC22" s="93"/>
      <c r="KDD22" s="93"/>
      <c r="KDE22" s="93"/>
      <c r="KDF22" s="93"/>
      <c r="KDG22" s="93"/>
      <c r="KDH22" s="93"/>
      <c r="KDI22" s="93"/>
      <c r="KDJ22" s="93"/>
      <c r="KDK22" s="93"/>
      <c r="KDL22" s="93"/>
      <c r="KDM22" s="93"/>
      <c r="KDN22" s="93"/>
      <c r="KDO22" s="93"/>
      <c r="KDP22" s="93"/>
      <c r="KDQ22" s="93"/>
      <c r="KDR22" s="93"/>
      <c r="KDS22" s="93"/>
      <c r="KDT22" s="93"/>
      <c r="KDU22" s="93"/>
      <c r="KDV22" s="93"/>
      <c r="KDW22" s="93"/>
      <c r="KDX22" s="93"/>
      <c r="KDY22" s="93"/>
      <c r="KDZ22" s="93"/>
      <c r="KEA22" s="93"/>
      <c r="KEB22" s="93"/>
      <c r="KEC22" s="93"/>
      <c r="KED22" s="93"/>
      <c r="KEE22" s="93"/>
      <c r="KEF22" s="93"/>
      <c r="KEG22" s="93"/>
      <c r="KEH22" s="93"/>
      <c r="KEI22" s="93"/>
      <c r="KEJ22" s="93"/>
      <c r="KEK22" s="93"/>
      <c r="KEL22" s="93"/>
      <c r="KEM22" s="93"/>
      <c r="KEN22" s="93"/>
      <c r="KEO22" s="93"/>
      <c r="KEP22" s="93"/>
      <c r="KEQ22" s="93"/>
      <c r="KER22" s="93"/>
      <c r="KES22" s="93"/>
      <c r="KET22" s="93"/>
      <c r="KEU22" s="93"/>
      <c r="KEV22" s="93"/>
      <c r="KEW22" s="93"/>
      <c r="KEX22" s="93"/>
      <c r="KEY22" s="93"/>
      <c r="KEZ22" s="93"/>
      <c r="KFA22" s="93"/>
      <c r="KFB22" s="93"/>
      <c r="KFC22" s="93"/>
      <c r="KFD22" s="93"/>
      <c r="KFE22" s="93"/>
      <c r="KFF22" s="93"/>
      <c r="KFG22" s="93"/>
      <c r="KFH22" s="93"/>
      <c r="KFI22" s="93"/>
      <c r="KFJ22" s="93"/>
      <c r="KFK22" s="93"/>
      <c r="KFL22" s="93"/>
      <c r="KFM22" s="93"/>
      <c r="KFN22" s="93"/>
      <c r="KFO22" s="93"/>
      <c r="KFP22" s="93"/>
      <c r="KFQ22" s="93"/>
      <c r="KFR22" s="93"/>
      <c r="KFS22" s="93"/>
      <c r="KFT22" s="93"/>
      <c r="KFU22" s="93"/>
      <c r="KFV22" s="93"/>
      <c r="KFW22" s="93"/>
      <c r="KFX22" s="93"/>
      <c r="KFY22" s="93"/>
      <c r="KFZ22" s="93"/>
      <c r="KGA22" s="93"/>
      <c r="KGB22" s="93"/>
      <c r="KGC22" s="93"/>
      <c r="KGD22" s="93"/>
      <c r="KGE22" s="93"/>
      <c r="KGF22" s="93"/>
      <c r="KGG22" s="93"/>
      <c r="KGH22" s="93"/>
      <c r="KGI22" s="93"/>
      <c r="KGJ22" s="93"/>
      <c r="KGK22" s="93"/>
      <c r="KGL22" s="93"/>
      <c r="KGM22" s="93"/>
      <c r="KGN22" s="93"/>
      <c r="KGO22" s="93"/>
      <c r="KGP22" s="93"/>
      <c r="KGQ22" s="93"/>
      <c r="KGR22" s="93"/>
      <c r="KGS22" s="93"/>
      <c r="KGT22" s="93"/>
      <c r="KGU22" s="93"/>
      <c r="KGV22" s="93"/>
      <c r="KGW22" s="93"/>
      <c r="KGX22" s="93"/>
      <c r="KGY22" s="93"/>
      <c r="KGZ22" s="93"/>
      <c r="KHA22" s="93"/>
      <c r="KHB22" s="93"/>
      <c r="KHC22" s="93"/>
      <c r="KHD22" s="93"/>
      <c r="KHE22" s="93"/>
      <c r="KHF22" s="93"/>
      <c r="KHG22" s="93"/>
      <c r="KHH22" s="93"/>
      <c r="KHI22" s="93"/>
      <c r="KHJ22" s="93"/>
      <c r="KHK22" s="93"/>
      <c r="KHL22" s="93"/>
      <c r="KHM22" s="93"/>
      <c r="KHN22" s="93"/>
      <c r="KHO22" s="93"/>
      <c r="KHP22" s="93"/>
      <c r="KHQ22" s="93"/>
      <c r="KHR22" s="93"/>
      <c r="KHS22" s="93"/>
      <c r="KHT22" s="93"/>
      <c r="KHU22" s="93"/>
      <c r="KHV22" s="93"/>
      <c r="KHW22" s="93"/>
      <c r="KHX22" s="93"/>
      <c r="KHY22" s="93"/>
      <c r="KHZ22" s="93"/>
      <c r="KIA22" s="93"/>
      <c r="KIB22" s="93"/>
      <c r="KIC22" s="93"/>
      <c r="KID22" s="93"/>
      <c r="KIE22" s="93"/>
      <c r="KIF22" s="93"/>
      <c r="KIG22" s="93"/>
      <c r="KIH22" s="93"/>
      <c r="KII22" s="93"/>
      <c r="KIJ22" s="93"/>
      <c r="KIK22" s="93"/>
      <c r="KIL22" s="93"/>
      <c r="KIM22" s="93"/>
      <c r="KIN22" s="93"/>
      <c r="KIO22" s="93"/>
      <c r="KIP22" s="93"/>
      <c r="KIQ22" s="93"/>
      <c r="KIR22" s="93"/>
      <c r="KIS22" s="93"/>
      <c r="KIT22" s="93"/>
      <c r="KIU22" s="93"/>
      <c r="KIV22" s="93"/>
      <c r="KIW22" s="93"/>
      <c r="KIX22" s="93"/>
      <c r="KIY22" s="93"/>
      <c r="KIZ22" s="93"/>
      <c r="KJA22" s="93"/>
      <c r="KJB22" s="93"/>
      <c r="KJC22" s="93"/>
      <c r="KJD22" s="93"/>
      <c r="KJE22" s="93"/>
      <c r="KJF22" s="93"/>
      <c r="KJG22" s="93"/>
      <c r="KJH22" s="93"/>
      <c r="KJI22" s="93"/>
      <c r="KJJ22" s="93"/>
      <c r="KJK22" s="93"/>
      <c r="KJL22" s="93"/>
      <c r="KJM22" s="93"/>
      <c r="KJN22" s="93"/>
      <c r="KJO22" s="93"/>
      <c r="KJP22" s="93"/>
      <c r="KJQ22" s="93"/>
      <c r="KJR22" s="93"/>
      <c r="KJS22" s="93"/>
      <c r="KJT22" s="93"/>
      <c r="KJU22" s="93"/>
      <c r="KJV22" s="93"/>
      <c r="KJW22" s="93"/>
      <c r="KJX22" s="93"/>
      <c r="KJY22" s="93"/>
      <c r="KJZ22" s="93"/>
      <c r="KKA22" s="93"/>
      <c r="KKB22" s="93"/>
      <c r="KKC22" s="93"/>
      <c r="KKD22" s="93"/>
      <c r="KKE22" s="93"/>
      <c r="KKF22" s="93"/>
      <c r="KKG22" s="93"/>
      <c r="KKH22" s="93"/>
      <c r="KKI22" s="93"/>
      <c r="KKJ22" s="93"/>
      <c r="KKK22" s="93"/>
      <c r="KKL22" s="93"/>
      <c r="KKM22" s="93"/>
      <c r="KKN22" s="93"/>
      <c r="KKO22" s="93"/>
      <c r="KKP22" s="93"/>
      <c r="KKQ22" s="93"/>
      <c r="KKR22" s="93"/>
      <c r="KKS22" s="93"/>
      <c r="KKT22" s="93"/>
      <c r="KKU22" s="93"/>
      <c r="KKV22" s="93"/>
      <c r="KKW22" s="93"/>
      <c r="KKX22" s="93"/>
      <c r="KKY22" s="93"/>
      <c r="KKZ22" s="93"/>
      <c r="KLA22" s="93"/>
      <c r="KLB22" s="93"/>
      <c r="KLC22" s="93"/>
      <c r="KLD22" s="93"/>
      <c r="KLE22" s="93"/>
      <c r="KLF22" s="93"/>
      <c r="KLG22" s="93"/>
      <c r="KLH22" s="93"/>
      <c r="KLI22" s="93"/>
      <c r="KLJ22" s="93"/>
      <c r="KLK22" s="93"/>
      <c r="KLL22" s="93"/>
      <c r="KLM22" s="93"/>
      <c r="KLN22" s="93"/>
      <c r="KLO22" s="93"/>
      <c r="KLP22" s="93"/>
      <c r="KLQ22" s="93"/>
      <c r="KLR22" s="93"/>
      <c r="KLS22" s="93"/>
      <c r="KLT22" s="93"/>
      <c r="KLU22" s="93"/>
      <c r="KLV22" s="93"/>
      <c r="KLW22" s="93"/>
      <c r="KLX22" s="93"/>
      <c r="KLY22" s="93"/>
      <c r="KLZ22" s="93"/>
      <c r="KMA22" s="93"/>
      <c r="KMB22" s="93"/>
      <c r="KMC22" s="93"/>
      <c r="KMD22" s="93"/>
      <c r="KME22" s="93"/>
      <c r="KMF22" s="93"/>
      <c r="KMG22" s="93"/>
      <c r="KMH22" s="93"/>
      <c r="KMI22" s="93"/>
      <c r="KMJ22" s="93"/>
      <c r="KMK22" s="93"/>
      <c r="KML22" s="93"/>
      <c r="KMM22" s="93"/>
      <c r="KMN22" s="93"/>
      <c r="KMO22" s="93"/>
      <c r="KMP22" s="93"/>
      <c r="KMQ22" s="93"/>
      <c r="KMR22" s="93"/>
      <c r="KMS22" s="93"/>
      <c r="KMT22" s="93"/>
      <c r="KMU22" s="93"/>
      <c r="KMV22" s="93"/>
      <c r="KMW22" s="93"/>
      <c r="KMX22" s="93"/>
      <c r="KMY22" s="93"/>
      <c r="KMZ22" s="93"/>
      <c r="KNA22" s="93"/>
      <c r="KNB22" s="93"/>
      <c r="KNC22" s="93"/>
      <c r="KND22" s="93"/>
      <c r="KNE22" s="93"/>
      <c r="KNF22" s="93"/>
      <c r="KNG22" s="93"/>
      <c r="KNH22" s="93"/>
      <c r="KNI22" s="93"/>
      <c r="KNJ22" s="93"/>
      <c r="KNK22" s="93"/>
      <c r="KNL22" s="93"/>
      <c r="KNM22" s="93"/>
      <c r="KNN22" s="93"/>
      <c r="KNO22" s="93"/>
      <c r="KNP22" s="93"/>
      <c r="KNQ22" s="93"/>
      <c r="KNR22" s="93"/>
      <c r="KNS22" s="93"/>
      <c r="KNT22" s="93"/>
      <c r="KNU22" s="93"/>
      <c r="KNV22" s="93"/>
      <c r="KNW22" s="93"/>
      <c r="KNX22" s="93"/>
      <c r="KNY22" s="93"/>
      <c r="KNZ22" s="93"/>
      <c r="KOA22" s="93"/>
      <c r="KOB22" s="93"/>
      <c r="KOC22" s="93"/>
      <c r="KOD22" s="93"/>
      <c r="KOE22" s="93"/>
      <c r="KOF22" s="93"/>
      <c r="KOG22" s="93"/>
      <c r="KOH22" s="93"/>
      <c r="KOI22" s="93"/>
      <c r="KOJ22" s="93"/>
      <c r="KOK22" s="93"/>
      <c r="KOL22" s="93"/>
      <c r="KOM22" s="93"/>
      <c r="KON22" s="93"/>
      <c r="KOO22" s="93"/>
      <c r="KOP22" s="93"/>
      <c r="KOQ22" s="93"/>
      <c r="KOR22" s="93"/>
      <c r="KOS22" s="93"/>
      <c r="KOT22" s="93"/>
      <c r="KOU22" s="93"/>
      <c r="KOV22" s="93"/>
      <c r="KOW22" s="93"/>
      <c r="KOX22" s="93"/>
      <c r="KOY22" s="93"/>
      <c r="KOZ22" s="93"/>
      <c r="KPA22" s="93"/>
      <c r="KPB22" s="93"/>
      <c r="KPC22" s="93"/>
      <c r="KPD22" s="93"/>
      <c r="KPE22" s="93"/>
      <c r="KPF22" s="93"/>
      <c r="KPG22" s="93"/>
      <c r="KPH22" s="93"/>
      <c r="KPI22" s="93"/>
      <c r="KPJ22" s="93"/>
      <c r="KPK22" s="93"/>
      <c r="KPL22" s="93"/>
      <c r="KPM22" s="93"/>
      <c r="KPN22" s="93"/>
      <c r="KPO22" s="93"/>
      <c r="KPP22" s="93"/>
      <c r="KPQ22" s="93"/>
      <c r="KPR22" s="93"/>
      <c r="KPS22" s="93"/>
      <c r="KPT22" s="93"/>
      <c r="KPU22" s="93"/>
      <c r="KPV22" s="93"/>
      <c r="KPW22" s="93"/>
      <c r="KPX22" s="93"/>
      <c r="KPY22" s="93"/>
      <c r="KPZ22" s="93"/>
      <c r="KQA22" s="93"/>
      <c r="KQB22" s="93"/>
      <c r="KQC22" s="93"/>
      <c r="KQD22" s="93"/>
      <c r="KQE22" s="93"/>
      <c r="KQF22" s="93"/>
      <c r="KQG22" s="93"/>
      <c r="KQH22" s="93"/>
      <c r="KQI22" s="93"/>
      <c r="KQJ22" s="93"/>
      <c r="KQK22" s="93"/>
      <c r="KQL22" s="93"/>
      <c r="KQM22" s="93"/>
      <c r="KQN22" s="93"/>
      <c r="KQO22" s="93"/>
      <c r="KQP22" s="93"/>
      <c r="KQQ22" s="93"/>
      <c r="KQR22" s="93"/>
      <c r="KQS22" s="93"/>
      <c r="KQT22" s="93"/>
      <c r="KQU22" s="93"/>
      <c r="KQV22" s="93"/>
      <c r="KQW22" s="93"/>
      <c r="KQX22" s="93"/>
      <c r="KQY22" s="93"/>
      <c r="KQZ22" s="93"/>
      <c r="KRA22" s="93"/>
      <c r="KRB22" s="93"/>
      <c r="KRC22" s="93"/>
      <c r="KRD22" s="93"/>
      <c r="KRE22" s="93"/>
      <c r="KRF22" s="93"/>
      <c r="KRG22" s="93"/>
      <c r="KRH22" s="93"/>
      <c r="KRI22" s="93"/>
      <c r="KRJ22" s="93"/>
      <c r="KRK22" s="93"/>
      <c r="KRL22" s="93"/>
      <c r="KRM22" s="93"/>
      <c r="KRN22" s="93"/>
      <c r="KRO22" s="93"/>
      <c r="KRP22" s="93"/>
      <c r="KRQ22" s="93"/>
      <c r="KRR22" s="93"/>
      <c r="KRS22" s="93"/>
      <c r="KRT22" s="93"/>
      <c r="KRU22" s="93"/>
      <c r="KRV22" s="93"/>
      <c r="KRW22" s="93"/>
      <c r="KRX22" s="93"/>
      <c r="KRY22" s="93"/>
      <c r="KRZ22" s="93"/>
      <c r="KSA22" s="93"/>
      <c r="KSB22" s="93"/>
      <c r="KSC22" s="93"/>
      <c r="KSD22" s="93"/>
      <c r="KSE22" s="93"/>
      <c r="KSF22" s="93"/>
      <c r="KSG22" s="93"/>
      <c r="KSH22" s="93"/>
      <c r="KSI22" s="93"/>
      <c r="KSJ22" s="93"/>
      <c r="KSK22" s="93"/>
      <c r="KSL22" s="93"/>
      <c r="KSM22" s="93"/>
      <c r="KSN22" s="93"/>
      <c r="KSO22" s="93"/>
      <c r="KSP22" s="93"/>
      <c r="KSQ22" s="93"/>
      <c r="KSR22" s="93"/>
      <c r="KSS22" s="93"/>
      <c r="KST22" s="93"/>
      <c r="KSU22" s="93"/>
      <c r="KSV22" s="93"/>
      <c r="KSW22" s="93"/>
      <c r="KSX22" s="93"/>
      <c r="KSY22" s="93"/>
      <c r="KSZ22" s="93"/>
      <c r="KTA22" s="93"/>
      <c r="KTB22" s="93"/>
      <c r="KTC22" s="93"/>
      <c r="KTD22" s="93"/>
      <c r="KTE22" s="93"/>
      <c r="KTF22" s="93"/>
      <c r="KTG22" s="93"/>
      <c r="KTH22" s="93"/>
      <c r="KTI22" s="93"/>
      <c r="KTJ22" s="93"/>
      <c r="KTK22" s="93"/>
      <c r="KTL22" s="93"/>
      <c r="KTM22" s="93"/>
      <c r="KTN22" s="93"/>
      <c r="KTO22" s="93"/>
      <c r="KTP22" s="93"/>
      <c r="KTQ22" s="93"/>
      <c r="KTR22" s="93"/>
      <c r="KTS22" s="93"/>
      <c r="KTT22" s="93"/>
      <c r="KTU22" s="93"/>
      <c r="KTV22" s="93"/>
      <c r="KTW22" s="93"/>
      <c r="KTX22" s="93"/>
      <c r="KTY22" s="93"/>
      <c r="KTZ22" s="93"/>
      <c r="KUA22" s="93"/>
      <c r="KUB22" s="93"/>
      <c r="KUC22" s="93"/>
      <c r="KUD22" s="93"/>
      <c r="KUE22" s="93"/>
      <c r="KUF22" s="93"/>
      <c r="KUG22" s="93"/>
      <c r="KUH22" s="93"/>
      <c r="KUI22" s="93"/>
      <c r="KUJ22" s="93"/>
      <c r="KUK22" s="93"/>
      <c r="KUL22" s="93"/>
      <c r="KUM22" s="93"/>
      <c r="KUN22" s="93"/>
      <c r="KUO22" s="93"/>
      <c r="KUP22" s="93"/>
      <c r="KUQ22" s="93"/>
      <c r="KUR22" s="93"/>
      <c r="KUS22" s="93"/>
      <c r="KUT22" s="93"/>
      <c r="KUU22" s="93"/>
      <c r="KUV22" s="93"/>
      <c r="KUW22" s="93"/>
      <c r="KUX22" s="93"/>
      <c r="KUY22" s="93"/>
      <c r="KUZ22" s="93"/>
      <c r="KVA22" s="93"/>
      <c r="KVB22" s="93"/>
      <c r="KVC22" s="93"/>
      <c r="KVD22" s="93"/>
      <c r="KVE22" s="93"/>
      <c r="KVF22" s="93"/>
      <c r="KVG22" s="93"/>
      <c r="KVH22" s="93"/>
      <c r="KVI22" s="93"/>
      <c r="KVJ22" s="93"/>
      <c r="KVK22" s="93"/>
      <c r="KVL22" s="93"/>
      <c r="KVM22" s="93"/>
      <c r="KVN22" s="93"/>
      <c r="KVO22" s="93"/>
      <c r="KVP22" s="93"/>
      <c r="KVQ22" s="93"/>
      <c r="KVR22" s="93"/>
      <c r="KVS22" s="93"/>
      <c r="KVT22" s="93"/>
      <c r="KVU22" s="93"/>
      <c r="KVV22" s="93"/>
      <c r="KVW22" s="93"/>
      <c r="KVX22" s="93"/>
      <c r="KVY22" s="93"/>
      <c r="KVZ22" s="93"/>
      <c r="KWA22" s="93"/>
      <c r="KWB22" s="93"/>
      <c r="KWC22" s="93"/>
      <c r="KWD22" s="93"/>
      <c r="KWE22" s="93"/>
      <c r="KWF22" s="93"/>
      <c r="KWG22" s="93"/>
      <c r="KWH22" s="93"/>
      <c r="KWI22" s="93"/>
      <c r="KWJ22" s="93"/>
      <c r="KWK22" s="93"/>
      <c r="KWL22" s="93"/>
      <c r="KWM22" s="93"/>
      <c r="KWN22" s="93"/>
      <c r="KWO22" s="93"/>
      <c r="KWP22" s="93"/>
      <c r="KWQ22" s="93"/>
      <c r="KWR22" s="93"/>
      <c r="KWS22" s="93"/>
      <c r="KWT22" s="93"/>
      <c r="KWU22" s="93"/>
      <c r="KWV22" s="93"/>
      <c r="KWW22" s="93"/>
      <c r="KWX22" s="93"/>
      <c r="KWY22" s="93"/>
      <c r="KWZ22" s="93"/>
      <c r="KXA22" s="93"/>
      <c r="KXB22" s="93"/>
      <c r="KXC22" s="93"/>
      <c r="KXD22" s="93"/>
      <c r="KXE22" s="93"/>
      <c r="KXF22" s="93"/>
      <c r="KXG22" s="93"/>
      <c r="KXH22" s="93"/>
      <c r="KXI22" s="93"/>
      <c r="KXJ22" s="93"/>
      <c r="KXK22" s="93"/>
      <c r="KXL22" s="93"/>
      <c r="KXM22" s="93"/>
      <c r="KXN22" s="93"/>
      <c r="KXO22" s="93"/>
      <c r="KXP22" s="93"/>
      <c r="KXQ22" s="93"/>
      <c r="KXR22" s="93"/>
      <c r="KXS22" s="93"/>
      <c r="KXT22" s="93"/>
      <c r="KXU22" s="93"/>
      <c r="KXV22" s="93"/>
      <c r="KXW22" s="93"/>
      <c r="KXX22" s="93"/>
      <c r="KXY22" s="93"/>
      <c r="KXZ22" s="93"/>
      <c r="KYA22" s="93"/>
      <c r="KYB22" s="93"/>
      <c r="KYC22" s="93"/>
      <c r="KYD22" s="93"/>
      <c r="KYE22" s="93"/>
      <c r="KYF22" s="93"/>
      <c r="KYG22" s="93"/>
      <c r="KYH22" s="93"/>
      <c r="KYI22" s="93"/>
      <c r="KYJ22" s="93"/>
      <c r="KYK22" s="93"/>
      <c r="KYL22" s="93"/>
      <c r="KYM22" s="93"/>
      <c r="KYN22" s="93"/>
      <c r="KYO22" s="93"/>
      <c r="KYP22" s="93"/>
      <c r="KYQ22" s="93"/>
      <c r="KYR22" s="93"/>
      <c r="KYS22" s="93"/>
      <c r="KYT22" s="93"/>
      <c r="KYU22" s="93"/>
      <c r="KYV22" s="93"/>
      <c r="KYW22" s="93"/>
      <c r="KYX22" s="93"/>
      <c r="KYY22" s="93"/>
      <c r="KYZ22" s="93"/>
      <c r="KZA22" s="93"/>
      <c r="KZB22" s="93"/>
      <c r="KZC22" s="93"/>
      <c r="KZD22" s="93"/>
      <c r="KZE22" s="93"/>
      <c r="KZF22" s="93"/>
      <c r="KZG22" s="93"/>
      <c r="KZH22" s="93"/>
      <c r="KZI22" s="93"/>
      <c r="KZJ22" s="93"/>
      <c r="KZK22" s="93"/>
      <c r="KZL22" s="93"/>
      <c r="KZM22" s="93"/>
      <c r="KZN22" s="93"/>
      <c r="KZO22" s="93"/>
      <c r="KZP22" s="93"/>
      <c r="KZQ22" s="93"/>
      <c r="KZR22" s="93"/>
      <c r="KZS22" s="93"/>
      <c r="KZT22" s="93"/>
      <c r="KZU22" s="93"/>
      <c r="KZV22" s="93"/>
      <c r="KZW22" s="93"/>
      <c r="KZX22" s="93"/>
      <c r="KZY22" s="93"/>
      <c r="KZZ22" s="93"/>
      <c r="LAA22" s="93"/>
      <c r="LAB22" s="93"/>
      <c r="LAC22" s="93"/>
      <c r="LAD22" s="93"/>
      <c r="LAE22" s="93"/>
      <c r="LAF22" s="93"/>
      <c r="LAG22" s="93"/>
      <c r="LAH22" s="93"/>
      <c r="LAI22" s="93"/>
      <c r="LAJ22" s="93"/>
      <c r="LAK22" s="93"/>
      <c r="LAL22" s="93"/>
      <c r="LAM22" s="93"/>
      <c r="LAN22" s="93"/>
      <c r="LAO22" s="93"/>
      <c r="LAP22" s="93"/>
      <c r="LAQ22" s="93"/>
      <c r="LAR22" s="93"/>
      <c r="LAS22" s="93"/>
      <c r="LAT22" s="93"/>
      <c r="LAU22" s="93"/>
      <c r="LAV22" s="93"/>
      <c r="LAW22" s="93"/>
      <c r="LAX22" s="93"/>
      <c r="LAY22" s="93"/>
      <c r="LAZ22" s="93"/>
      <c r="LBA22" s="93"/>
      <c r="LBB22" s="93"/>
      <c r="LBC22" s="93"/>
      <c r="LBD22" s="93"/>
      <c r="LBE22" s="93"/>
      <c r="LBF22" s="93"/>
      <c r="LBG22" s="93"/>
      <c r="LBH22" s="93"/>
      <c r="LBI22" s="93"/>
      <c r="LBJ22" s="93"/>
      <c r="LBK22" s="93"/>
      <c r="LBL22" s="93"/>
      <c r="LBM22" s="93"/>
      <c r="LBN22" s="93"/>
      <c r="LBO22" s="93"/>
      <c r="LBP22" s="93"/>
      <c r="LBQ22" s="93"/>
      <c r="LBR22" s="93"/>
      <c r="LBS22" s="93"/>
      <c r="LBT22" s="93"/>
      <c r="LBU22" s="93"/>
      <c r="LBV22" s="93"/>
      <c r="LBW22" s="93"/>
      <c r="LBX22" s="93"/>
      <c r="LBY22" s="93"/>
      <c r="LBZ22" s="93"/>
      <c r="LCA22" s="93"/>
      <c r="LCB22" s="93"/>
      <c r="LCC22" s="93"/>
      <c r="LCD22" s="93"/>
      <c r="LCE22" s="93"/>
      <c r="LCF22" s="93"/>
      <c r="LCG22" s="93"/>
      <c r="LCH22" s="93"/>
      <c r="LCI22" s="93"/>
      <c r="LCJ22" s="93"/>
      <c r="LCK22" s="93"/>
      <c r="LCL22" s="93"/>
      <c r="LCM22" s="93"/>
      <c r="LCN22" s="93"/>
      <c r="LCO22" s="93"/>
      <c r="LCP22" s="93"/>
      <c r="LCQ22" s="93"/>
      <c r="LCR22" s="93"/>
      <c r="LCS22" s="93"/>
      <c r="LCT22" s="93"/>
      <c r="LCU22" s="93"/>
      <c r="LCV22" s="93"/>
      <c r="LCW22" s="93"/>
      <c r="LCX22" s="93"/>
      <c r="LCY22" s="93"/>
      <c r="LCZ22" s="93"/>
      <c r="LDA22" s="93"/>
      <c r="LDB22" s="93"/>
      <c r="LDC22" s="93"/>
      <c r="LDD22" s="93"/>
      <c r="LDE22" s="93"/>
      <c r="LDF22" s="93"/>
      <c r="LDG22" s="93"/>
      <c r="LDH22" s="93"/>
      <c r="LDI22" s="93"/>
      <c r="LDJ22" s="93"/>
      <c r="LDK22" s="93"/>
      <c r="LDL22" s="93"/>
      <c r="LDM22" s="93"/>
      <c r="LDN22" s="93"/>
      <c r="LDO22" s="93"/>
      <c r="LDP22" s="93"/>
      <c r="LDQ22" s="93"/>
      <c r="LDR22" s="93"/>
      <c r="LDS22" s="93"/>
      <c r="LDT22" s="93"/>
      <c r="LDU22" s="93"/>
      <c r="LDV22" s="93"/>
      <c r="LDW22" s="93"/>
      <c r="LDX22" s="93"/>
      <c r="LDY22" s="93"/>
      <c r="LDZ22" s="93"/>
      <c r="LEA22" s="93"/>
      <c r="LEB22" s="93"/>
      <c r="LEC22" s="93"/>
      <c r="LED22" s="93"/>
      <c r="LEE22" s="93"/>
      <c r="LEF22" s="93"/>
      <c r="LEG22" s="93"/>
      <c r="LEH22" s="93"/>
      <c r="LEI22" s="93"/>
      <c r="LEJ22" s="93"/>
      <c r="LEK22" s="93"/>
      <c r="LEL22" s="93"/>
      <c r="LEM22" s="93"/>
      <c r="LEN22" s="93"/>
      <c r="LEO22" s="93"/>
      <c r="LEP22" s="93"/>
      <c r="LEQ22" s="93"/>
      <c r="LER22" s="93"/>
      <c r="LES22" s="93"/>
      <c r="LET22" s="93"/>
      <c r="LEU22" s="93"/>
      <c r="LEV22" s="93"/>
      <c r="LEW22" s="93"/>
      <c r="LEX22" s="93"/>
      <c r="LEY22" s="93"/>
      <c r="LEZ22" s="93"/>
      <c r="LFA22" s="93"/>
      <c r="LFB22" s="93"/>
      <c r="LFC22" s="93"/>
      <c r="LFD22" s="93"/>
      <c r="LFE22" s="93"/>
      <c r="LFF22" s="93"/>
      <c r="LFG22" s="93"/>
      <c r="LFH22" s="93"/>
      <c r="LFI22" s="93"/>
      <c r="LFJ22" s="93"/>
      <c r="LFK22" s="93"/>
      <c r="LFL22" s="93"/>
      <c r="LFM22" s="93"/>
      <c r="LFN22" s="93"/>
      <c r="LFO22" s="93"/>
      <c r="LFP22" s="93"/>
      <c r="LFQ22" s="93"/>
      <c r="LFR22" s="93"/>
      <c r="LFS22" s="93"/>
      <c r="LFT22" s="93"/>
      <c r="LFU22" s="93"/>
      <c r="LFV22" s="93"/>
      <c r="LFW22" s="93"/>
      <c r="LFX22" s="93"/>
      <c r="LFY22" s="93"/>
      <c r="LFZ22" s="93"/>
      <c r="LGA22" s="93"/>
      <c r="LGB22" s="93"/>
      <c r="LGC22" s="93"/>
      <c r="LGD22" s="93"/>
      <c r="LGE22" s="93"/>
      <c r="LGF22" s="93"/>
      <c r="LGG22" s="93"/>
      <c r="LGH22" s="93"/>
      <c r="LGI22" s="93"/>
      <c r="LGJ22" s="93"/>
      <c r="LGK22" s="93"/>
      <c r="LGL22" s="93"/>
      <c r="LGM22" s="93"/>
      <c r="LGN22" s="93"/>
      <c r="LGO22" s="93"/>
      <c r="LGP22" s="93"/>
      <c r="LGQ22" s="93"/>
      <c r="LGR22" s="93"/>
      <c r="LGS22" s="93"/>
      <c r="LGT22" s="93"/>
      <c r="LGU22" s="93"/>
      <c r="LGV22" s="93"/>
      <c r="LGW22" s="93"/>
      <c r="LGX22" s="93"/>
      <c r="LGY22" s="93"/>
      <c r="LGZ22" s="93"/>
      <c r="LHA22" s="93"/>
      <c r="LHB22" s="93"/>
      <c r="LHC22" s="93"/>
      <c r="LHD22" s="93"/>
      <c r="LHE22" s="93"/>
      <c r="LHF22" s="93"/>
      <c r="LHG22" s="93"/>
      <c r="LHH22" s="93"/>
      <c r="LHI22" s="93"/>
      <c r="LHJ22" s="93"/>
      <c r="LHK22" s="93"/>
      <c r="LHL22" s="93"/>
      <c r="LHM22" s="93"/>
      <c r="LHN22" s="93"/>
      <c r="LHO22" s="93"/>
      <c r="LHP22" s="93"/>
      <c r="LHQ22" s="93"/>
      <c r="LHR22" s="93"/>
      <c r="LHS22" s="93"/>
      <c r="LHT22" s="93"/>
      <c r="LHU22" s="93"/>
      <c r="LHV22" s="93"/>
      <c r="LHW22" s="93"/>
      <c r="LHX22" s="93"/>
      <c r="LHY22" s="93"/>
      <c r="LHZ22" s="93"/>
      <c r="LIA22" s="93"/>
      <c r="LIB22" s="93"/>
      <c r="LIC22" s="93"/>
      <c r="LID22" s="93"/>
      <c r="LIE22" s="93"/>
      <c r="LIF22" s="93"/>
      <c r="LIG22" s="93"/>
      <c r="LIH22" s="93"/>
      <c r="LII22" s="93"/>
      <c r="LIJ22" s="93"/>
      <c r="LIK22" s="93"/>
      <c r="LIL22" s="93"/>
      <c r="LIM22" s="93"/>
      <c r="LIN22" s="93"/>
      <c r="LIO22" s="93"/>
      <c r="LIP22" s="93"/>
      <c r="LIQ22" s="93"/>
      <c r="LIR22" s="93"/>
      <c r="LIS22" s="93"/>
      <c r="LIT22" s="93"/>
      <c r="LIU22" s="93"/>
      <c r="LIV22" s="93"/>
      <c r="LIW22" s="93"/>
      <c r="LIX22" s="93"/>
      <c r="LIY22" s="93"/>
      <c r="LIZ22" s="93"/>
      <c r="LJA22" s="93"/>
      <c r="LJB22" s="93"/>
      <c r="LJC22" s="93"/>
      <c r="LJD22" s="93"/>
      <c r="LJE22" s="93"/>
      <c r="LJF22" s="93"/>
      <c r="LJG22" s="93"/>
      <c r="LJH22" s="93"/>
      <c r="LJI22" s="93"/>
      <c r="LJJ22" s="93"/>
      <c r="LJK22" s="93"/>
      <c r="LJL22" s="93"/>
      <c r="LJM22" s="93"/>
      <c r="LJN22" s="93"/>
      <c r="LJO22" s="93"/>
      <c r="LJP22" s="93"/>
      <c r="LJQ22" s="93"/>
      <c r="LJR22" s="93"/>
      <c r="LJS22" s="93"/>
      <c r="LJT22" s="93"/>
      <c r="LJU22" s="93"/>
      <c r="LJV22" s="93"/>
      <c r="LJW22" s="93"/>
      <c r="LJX22" s="93"/>
      <c r="LJY22" s="93"/>
      <c r="LJZ22" s="93"/>
      <c r="LKA22" s="93"/>
      <c r="LKB22" s="93"/>
      <c r="LKC22" s="93"/>
      <c r="LKD22" s="93"/>
      <c r="LKE22" s="93"/>
      <c r="LKF22" s="93"/>
      <c r="LKG22" s="93"/>
      <c r="LKH22" s="93"/>
      <c r="LKI22" s="93"/>
      <c r="LKJ22" s="93"/>
      <c r="LKK22" s="93"/>
      <c r="LKL22" s="93"/>
      <c r="LKM22" s="93"/>
      <c r="LKN22" s="93"/>
      <c r="LKO22" s="93"/>
      <c r="LKP22" s="93"/>
      <c r="LKQ22" s="93"/>
      <c r="LKR22" s="93"/>
      <c r="LKS22" s="93"/>
      <c r="LKT22" s="93"/>
      <c r="LKU22" s="93"/>
      <c r="LKV22" s="93"/>
      <c r="LKW22" s="93"/>
      <c r="LKX22" s="93"/>
      <c r="LKY22" s="93"/>
      <c r="LKZ22" s="93"/>
      <c r="LLA22" s="93"/>
      <c r="LLB22" s="93"/>
      <c r="LLC22" s="93"/>
      <c r="LLD22" s="93"/>
      <c r="LLE22" s="93"/>
      <c r="LLF22" s="93"/>
      <c r="LLG22" s="93"/>
      <c r="LLH22" s="93"/>
      <c r="LLI22" s="93"/>
      <c r="LLJ22" s="93"/>
      <c r="LLK22" s="93"/>
      <c r="LLL22" s="93"/>
      <c r="LLM22" s="93"/>
      <c r="LLN22" s="93"/>
      <c r="LLO22" s="93"/>
      <c r="LLP22" s="93"/>
      <c r="LLQ22" s="93"/>
      <c r="LLR22" s="93"/>
      <c r="LLS22" s="93"/>
      <c r="LLT22" s="93"/>
      <c r="LLU22" s="93"/>
      <c r="LLV22" s="93"/>
      <c r="LLW22" s="93"/>
      <c r="LLX22" s="93"/>
      <c r="LLY22" s="93"/>
      <c r="LLZ22" s="93"/>
      <c r="LMA22" s="93"/>
      <c r="LMB22" s="93"/>
      <c r="LMC22" s="93"/>
      <c r="LMD22" s="93"/>
      <c r="LME22" s="93"/>
      <c r="LMF22" s="93"/>
      <c r="LMG22" s="93"/>
      <c r="LMH22" s="93"/>
      <c r="LMI22" s="93"/>
      <c r="LMJ22" s="93"/>
      <c r="LMK22" s="93"/>
      <c r="LML22" s="93"/>
      <c r="LMM22" s="93"/>
      <c r="LMN22" s="93"/>
      <c r="LMO22" s="93"/>
      <c r="LMP22" s="93"/>
      <c r="LMQ22" s="93"/>
      <c r="LMR22" s="93"/>
      <c r="LMS22" s="93"/>
      <c r="LMT22" s="93"/>
      <c r="LMU22" s="93"/>
      <c r="LMV22" s="93"/>
      <c r="LMW22" s="93"/>
      <c r="LMX22" s="93"/>
      <c r="LMY22" s="93"/>
      <c r="LMZ22" s="93"/>
      <c r="LNA22" s="93"/>
      <c r="LNB22" s="93"/>
      <c r="LNC22" s="93"/>
      <c r="LND22" s="93"/>
      <c r="LNE22" s="93"/>
      <c r="LNF22" s="93"/>
      <c r="LNG22" s="93"/>
      <c r="LNH22" s="93"/>
      <c r="LNI22" s="93"/>
      <c r="LNJ22" s="93"/>
      <c r="LNK22" s="93"/>
      <c r="LNL22" s="93"/>
      <c r="LNM22" s="93"/>
      <c r="LNN22" s="93"/>
      <c r="LNO22" s="93"/>
      <c r="LNP22" s="93"/>
      <c r="LNQ22" s="93"/>
      <c r="LNR22" s="93"/>
      <c r="LNS22" s="93"/>
      <c r="LNT22" s="93"/>
      <c r="LNU22" s="93"/>
      <c r="LNV22" s="93"/>
      <c r="LNW22" s="93"/>
      <c r="LNX22" s="93"/>
      <c r="LNY22" s="93"/>
      <c r="LNZ22" s="93"/>
      <c r="LOA22" s="93"/>
      <c r="LOB22" s="93"/>
      <c r="LOC22" s="93"/>
      <c r="LOD22" s="93"/>
      <c r="LOE22" s="93"/>
      <c r="LOF22" s="93"/>
      <c r="LOG22" s="93"/>
      <c r="LOH22" s="93"/>
      <c r="LOI22" s="93"/>
      <c r="LOJ22" s="93"/>
      <c r="LOK22" s="93"/>
      <c r="LOL22" s="93"/>
      <c r="LOM22" s="93"/>
      <c r="LON22" s="93"/>
      <c r="LOO22" s="93"/>
      <c r="LOP22" s="93"/>
      <c r="LOQ22" s="93"/>
      <c r="LOR22" s="93"/>
      <c r="LOS22" s="93"/>
      <c r="LOT22" s="93"/>
      <c r="LOU22" s="93"/>
      <c r="LOV22" s="93"/>
      <c r="LOW22" s="93"/>
      <c r="LOX22" s="93"/>
      <c r="LOY22" s="93"/>
      <c r="LOZ22" s="93"/>
      <c r="LPA22" s="93"/>
      <c r="LPB22" s="93"/>
      <c r="LPC22" s="93"/>
      <c r="LPD22" s="93"/>
      <c r="LPE22" s="93"/>
      <c r="LPF22" s="93"/>
      <c r="LPG22" s="93"/>
      <c r="LPH22" s="93"/>
      <c r="LPI22" s="93"/>
      <c r="LPJ22" s="93"/>
      <c r="LPK22" s="93"/>
      <c r="LPL22" s="93"/>
      <c r="LPM22" s="93"/>
      <c r="LPN22" s="93"/>
      <c r="LPO22" s="93"/>
      <c r="LPP22" s="93"/>
      <c r="LPQ22" s="93"/>
      <c r="LPR22" s="93"/>
      <c r="LPS22" s="93"/>
      <c r="LPT22" s="93"/>
      <c r="LPU22" s="93"/>
      <c r="LPV22" s="93"/>
      <c r="LPW22" s="93"/>
      <c r="LPX22" s="93"/>
      <c r="LPY22" s="93"/>
      <c r="LPZ22" s="93"/>
      <c r="LQA22" s="93"/>
      <c r="LQB22" s="93"/>
      <c r="LQC22" s="93"/>
      <c r="LQD22" s="93"/>
      <c r="LQE22" s="93"/>
      <c r="LQF22" s="93"/>
      <c r="LQG22" s="93"/>
      <c r="LQH22" s="93"/>
      <c r="LQI22" s="93"/>
      <c r="LQJ22" s="93"/>
      <c r="LQK22" s="93"/>
      <c r="LQL22" s="93"/>
      <c r="LQM22" s="93"/>
      <c r="LQN22" s="93"/>
      <c r="LQO22" s="93"/>
      <c r="LQP22" s="93"/>
      <c r="LQQ22" s="93"/>
      <c r="LQR22" s="93"/>
      <c r="LQS22" s="93"/>
      <c r="LQT22" s="93"/>
      <c r="LQU22" s="93"/>
      <c r="LQV22" s="93"/>
      <c r="LQW22" s="93"/>
      <c r="LQX22" s="93"/>
      <c r="LQY22" s="93"/>
      <c r="LQZ22" s="93"/>
      <c r="LRA22" s="93"/>
      <c r="LRB22" s="93"/>
      <c r="LRC22" s="93"/>
      <c r="LRD22" s="93"/>
      <c r="LRE22" s="93"/>
      <c r="LRF22" s="93"/>
      <c r="LRG22" s="93"/>
      <c r="LRH22" s="93"/>
      <c r="LRI22" s="93"/>
      <c r="LRJ22" s="93"/>
      <c r="LRK22" s="93"/>
      <c r="LRL22" s="93"/>
      <c r="LRM22" s="93"/>
      <c r="LRN22" s="93"/>
      <c r="LRO22" s="93"/>
      <c r="LRP22" s="93"/>
      <c r="LRQ22" s="93"/>
      <c r="LRR22" s="93"/>
      <c r="LRS22" s="93"/>
      <c r="LRT22" s="93"/>
      <c r="LRU22" s="93"/>
      <c r="LRV22" s="93"/>
      <c r="LRW22" s="93"/>
      <c r="LRX22" s="93"/>
      <c r="LRY22" s="93"/>
      <c r="LRZ22" s="93"/>
      <c r="LSA22" s="93"/>
      <c r="LSB22" s="93"/>
      <c r="LSC22" s="93"/>
      <c r="LSD22" s="93"/>
      <c r="LSE22" s="93"/>
      <c r="LSF22" s="93"/>
      <c r="LSG22" s="93"/>
      <c r="LSH22" s="93"/>
      <c r="LSI22" s="93"/>
      <c r="LSJ22" s="93"/>
      <c r="LSK22" s="93"/>
      <c r="LSL22" s="93"/>
      <c r="LSM22" s="93"/>
      <c r="LSN22" s="93"/>
      <c r="LSO22" s="93"/>
      <c r="LSP22" s="93"/>
      <c r="LSQ22" s="93"/>
      <c r="LSR22" s="93"/>
      <c r="LSS22" s="93"/>
      <c r="LST22" s="93"/>
      <c r="LSU22" s="93"/>
      <c r="LSV22" s="93"/>
      <c r="LSW22" s="93"/>
      <c r="LSX22" s="93"/>
      <c r="LSY22" s="93"/>
      <c r="LSZ22" s="93"/>
      <c r="LTA22" s="93"/>
      <c r="LTB22" s="93"/>
      <c r="LTC22" s="93"/>
      <c r="LTD22" s="93"/>
      <c r="LTE22" s="93"/>
      <c r="LTF22" s="93"/>
      <c r="LTG22" s="93"/>
      <c r="LTH22" s="93"/>
      <c r="LTI22" s="93"/>
      <c r="LTJ22" s="93"/>
      <c r="LTK22" s="93"/>
      <c r="LTL22" s="93"/>
      <c r="LTM22" s="93"/>
      <c r="LTN22" s="93"/>
      <c r="LTO22" s="93"/>
      <c r="LTP22" s="93"/>
      <c r="LTQ22" s="93"/>
      <c r="LTR22" s="93"/>
      <c r="LTS22" s="93"/>
      <c r="LTT22" s="93"/>
      <c r="LTU22" s="93"/>
      <c r="LTV22" s="93"/>
      <c r="LTW22" s="93"/>
      <c r="LTX22" s="93"/>
      <c r="LTY22" s="93"/>
      <c r="LTZ22" s="93"/>
      <c r="LUA22" s="93"/>
      <c r="LUB22" s="93"/>
      <c r="LUC22" s="93"/>
      <c r="LUD22" s="93"/>
      <c r="LUE22" s="93"/>
      <c r="LUF22" s="93"/>
      <c r="LUG22" s="93"/>
      <c r="LUH22" s="93"/>
      <c r="LUI22" s="93"/>
      <c r="LUJ22" s="93"/>
      <c r="LUK22" s="93"/>
      <c r="LUL22" s="93"/>
      <c r="LUM22" s="93"/>
      <c r="LUN22" s="93"/>
      <c r="LUO22" s="93"/>
      <c r="LUP22" s="93"/>
      <c r="LUQ22" s="93"/>
      <c r="LUR22" s="93"/>
      <c r="LUS22" s="93"/>
      <c r="LUT22" s="93"/>
      <c r="LUU22" s="93"/>
      <c r="LUV22" s="93"/>
      <c r="LUW22" s="93"/>
      <c r="LUX22" s="93"/>
      <c r="LUY22" s="93"/>
      <c r="LUZ22" s="93"/>
      <c r="LVA22" s="93"/>
      <c r="LVB22" s="93"/>
      <c r="LVC22" s="93"/>
      <c r="LVD22" s="93"/>
      <c r="LVE22" s="93"/>
      <c r="LVF22" s="93"/>
      <c r="LVG22" s="93"/>
      <c r="LVH22" s="93"/>
      <c r="LVI22" s="93"/>
      <c r="LVJ22" s="93"/>
      <c r="LVK22" s="93"/>
      <c r="LVL22" s="93"/>
      <c r="LVM22" s="93"/>
      <c r="LVN22" s="93"/>
      <c r="LVO22" s="93"/>
      <c r="LVP22" s="93"/>
      <c r="LVQ22" s="93"/>
      <c r="LVR22" s="93"/>
      <c r="LVS22" s="93"/>
      <c r="LVT22" s="93"/>
      <c r="LVU22" s="93"/>
      <c r="LVV22" s="93"/>
      <c r="LVW22" s="93"/>
      <c r="LVX22" s="93"/>
      <c r="LVY22" s="93"/>
      <c r="LVZ22" s="93"/>
      <c r="LWA22" s="93"/>
      <c r="LWB22" s="93"/>
      <c r="LWC22" s="93"/>
      <c r="LWD22" s="93"/>
      <c r="LWE22" s="93"/>
      <c r="LWF22" s="93"/>
      <c r="LWG22" s="93"/>
      <c r="LWH22" s="93"/>
      <c r="LWI22" s="93"/>
      <c r="LWJ22" s="93"/>
      <c r="LWK22" s="93"/>
      <c r="LWL22" s="93"/>
      <c r="LWM22" s="93"/>
      <c r="LWN22" s="93"/>
      <c r="LWO22" s="93"/>
      <c r="LWP22" s="93"/>
      <c r="LWQ22" s="93"/>
      <c r="LWR22" s="93"/>
      <c r="LWS22" s="93"/>
      <c r="LWT22" s="93"/>
      <c r="LWU22" s="93"/>
      <c r="LWV22" s="93"/>
      <c r="LWW22" s="93"/>
      <c r="LWX22" s="93"/>
      <c r="LWY22" s="93"/>
      <c r="LWZ22" s="93"/>
      <c r="LXA22" s="93"/>
      <c r="LXB22" s="93"/>
      <c r="LXC22" s="93"/>
      <c r="LXD22" s="93"/>
      <c r="LXE22" s="93"/>
      <c r="LXF22" s="93"/>
      <c r="LXG22" s="93"/>
      <c r="LXH22" s="93"/>
      <c r="LXI22" s="93"/>
      <c r="LXJ22" s="93"/>
      <c r="LXK22" s="93"/>
      <c r="LXL22" s="93"/>
      <c r="LXM22" s="93"/>
      <c r="LXN22" s="93"/>
      <c r="LXO22" s="93"/>
      <c r="LXP22" s="93"/>
      <c r="LXQ22" s="93"/>
      <c r="LXR22" s="93"/>
      <c r="LXS22" s="93"/>
      <c r="LXT22" s="93"/>
      <c r="LXU22" s="93"/>
      <c r="LXV22" s="93"/>
      <c r="LXW22" s="93"/>
      <c r="LXX22" s="93"/>
      <c r="LXY22" s="93"/>
      <c r="LXZ22" s="93"/>
      <c r="LYA22" s="93"/>
      <c r="LYB22" s="93"/>
      <c r="LYC22" s="93"/>
      <c r="LYD22" s="93"/>
      <c r="LYE22" s="93"/>
      <c r="LYF22" s="93"/>
      <c r="LYG22" s="93"/>
      <c r="LYH22" s="93"/>
      <c r="LYI22" s="93"/>
      <c r="LYJ22" s="93"/>
      <c r="LYK22" s="93"/>
      <c r="LYL22" s="93"/>
      <c r="LYM22" s="93"/>
      <c r="LYN22" s="93"/>
      <c r="LYO22" s="93"/>
      <c r="LYP22" s="93"/>
      <c r="LYQ22" s="93"/>
      <c r="LYR22" s="93"/>
      <c r="LYS22" s="93"/>
      <c r="LYT22" s="93"/>
      <c r="LYU22" s="93"/>
      <c r="LYV22" s="93"/>
      <c r="LYW22" s="93"/>
      <c r="LYX22" s="93"/>
      <c r="LYY22" s="93"/>
      <c r="LYZ22" s="93"/>
      <c r="LZA22" s="93"/>
      <c r="LZB22" s="93"/>
      <c r="LZC22" s="93"/>
      <c r="LZD22" s="93"/>
      <c r="LZE22" s="93"/>
      <c r="LZF22" s="93"/>
      <c r="LZG22" s="93"/>
      <c r="LZH22" s="93"/>
      <c r="LZI22" s="93"/>
      <c r="LZJ22" s="93"/>
      <c r="LZK22" s="93"/>
      <c r="LZL22" s="93"/>
      <c r="LZM22" s="93"/>
      <c r="LZN22" s="93"/>
      <c r="LZO22" s="93"/>
      <c r="LZP22" s="93"/>
      <c r="LZQ22" s="93"/>
      <c r="LZR22" s="93"/>
      <c r="LZS22" s="93"/>
      <c r="LZT22" s="93"/>
      <c r="LZU22" s="93"/>
      <c r="LZV22" s="93"/>
      <c r="LZW22" s="93"/>
      <c r="LZX22" s="93"/>
      <c r="LZY22" s="93"/>
      <c r="LZZ22" s="93"/>
      <c r="MAA22" s="93"/>
      <c r="MAB22" s="93"/>
      <c r="MAC22" s="93"/>
      <c r="MAD22" s="93"/>
      <c r="MAE22" s="93"/>
      <c r="MAF22" s="93"/>
      <c r="MAG22" s="93"/>
      <c r="MAH22" s="93"/>
      <c r="MAI22" s="93"/>
      <c r="MAJ22" s="93"/>
      <c r="MAK22" s="93"/>
      <c r="MAL22" s="93"/>
      <c r="MAM22" s="93"/>
      <c r="MAN22" s="93"/>
      <c r="MAO22" s="93"/>
      <c r="MAP22" s="93"/>
      <c r="MAQ22" s="93"/>
      <c r="MAR22" s="93"/>
      <c r="MAS22" s="93"/>
      <c r="MAT22" s="93"/>
      <c r="MAU22" s="93"/>
      <c r="MAV22" s="93"/>
      <c r="MAW22" s="93"/>
      <c r="MAX22" s="93"/>
      <c r="MAY22" s="93"/>
      <c r="MAZ22" s="93"/>
      <c r="MBA22" s="93"/>
      <c r="MBB22" s="93"/>
      <c r="MBC22" s="93"/>
      <c r="MBD22" s="93"/>
      <c r="MBE22" s="93"/>
      <c r="MBF22" s="93"/>
      <c r="MBG22" s="93"/>
      <c r="MBH22" s="93"/>
      <c r="MBI22" s="93"/>
      <c r="MBJ22" s="93"/>
      <c r="MBK22" s="93"/>
      <c r="MBL22" s="93"/>
      <c r="MBM22" s="93"/>
      <c r="MBN22" s="93"/>
      <c r="MBO22" s="93"/>
      <c r="MBP22" s="93"/>
      <c r="MBQ22" s="93"/>
      <c r="MBR22" s="93"/>
      <c r="MBS22" s="93"/>
      <c r="MBT22" s="93"/>
      <c r="MBU22" s="93"/>
      <c r="MBV22" s="93"/>
      <c r="MBW22" s="93"/>
      <c r="MBX22" s="93"/>
      <c r="MBY22" s="93"/>
      <c r="MBZ22" s="93"/>
      <c r="MCA22" s="93"/>
      <c r="MCB22" s="93"/>
      <c r="MCC22" s="93"/>
      <c r="MCD22" s="93"/>
      <c r="MCE22" s="93"/>
      <c r="MCF22" s="93"/>
      <c r="MCG22" s="93"/>
      <c r="MCH22" s="93"/>
      <c r="MCI22" s="93"/>
      <c r="MCJ22" s="93"/>
      <c r="MCK22" s="93"/>
      <c r="MCL22" s="93"/>
      <c r="MCM22" s="93"/>
      <c r="MCN22" s="93"/>
      <c r="MCO22" s="93"/>
      <c r="MCP22" s="93"/>
      <c r="MCQ22" s="93"/>
      <c r="MCR22" s="93"/>
      <c r="MCS22" s="93"/>
      <c r="MCT22" s="93"/>
      <c r="MCU22" s="93"/>
      <c r="MCV22" s="93"/>
      <c r="MCW22" s="93"/>
      <c r="MCX22" s="93"/>
      <c r="MCY22" s="93"/>
      <c r="MCZ22" s="93"/>
      <c r="MDA22" s="93"/>
      <c r="MDB22" s="93"/>
      <c r="MDC22" s="93"/>
      <c r="MDD22" s="93"/>
      <c r="MDE22" s="93"/>
      <c r="MDF22" s="93"/>
      <c r="MDG22" s="93"/>
      <c r="MDH22" s="93"/>
      <c r="MDI22" s="93"/>
      <c r="MDJ22" s="93"/>
      <c r="MDK22" s="93"/>
      <c r="MDL22" s="93"/>
      <c r="MDM22" s="93"/>
      <c r="MDN22" s="93"/>
      <c r="MDO22" s="93"/>
      <c r="MDP22" s="93"/>
      <c r="MDQ22" s="93"/>
      <c r="MDR22" s="93"/>
      <c r="MDS22" s="93"/>
      <c r="MDT22" s="93"/>
      <c r="MDU22" s="93"/>
      <c r="MDV22" s="93"/>
      <c r="MDW22" s="93"/>
      <c r="MDX22" s="93"/>
      <c r="MDY22" s="93"/>
      <c r="MDZ22" s="93"/>
      <c r="MEA22" s="93"/>
      <c r="MEB22" s="93"/>
      <c r="MEC22" s="93"/>
      <c r="MED22" s="93"/>
      <c r="MEE22" s="93"/>
      <c r="MEF22" s="93"/>
      <c r="MEG22" s="93"/>
      <c r="MEH22" s="93"/>
      <c r="MEI22" s="93"/>
      <c r="MEJ22" s="93"/>
      <c r="MEK22" s="93"/>
      <c r="MEL22" s="93"/>
      <c r="MEM22" s="93"/>
      <c r="MEN22" s="93"/>
      <c r="MEO22" s="93"/>
      <c r="MEP22" s="93"/>
      <c r="MEQ22" s="93"/>
      <c r="MER22" s="93"/>
      <c r="MES22" s="93"/>
      <c r="MET22" s="93"/>
      <c r="MEU22" s="93"/>
      <c r="MEV22" s="93"/>
      <c r="MEW22" s="93"/>
      <c r="MEX22" s="93"/>
      <c r="MEY22" s="93"/>
      <c r="MEZ22" s="93"/>
      <c r="MFA22" s="93"/>
      <c r="MFB22" s="93"/>
      <c r="MFC22" s="93"/>
      <c r="MFD22" s="93"/>
      <c r="MFE22" s="93"/>
      <c r="MFF22" s="93"/>
      <c r="MFG22" s="93"/>
      <c r="MFH22" s="93"/>
      <c r="MFI22" s="93"/>
      <c r="MFJ22" s="93"/>
      <c r="MFK22" s="93"/>
      <c r="MFL22" s="93"/>
      <c r="MFM22" s="93"/>
      <c r="MFN22" s="93"/>
      <c r="MFO22" s="93"/>
      <c r="MFP22" s="93"/>
      <c r="MFQ22" s="93"/>
      <c r="MFR22" s="93"/>
      <c r="MFS22" s="93"/>
      <c r="MFT22" s="93"/>
      <c r="MFU22" s="93"/>
      <c r="MFV22" s="93"/>
      <c r="MFW22" s="93"/>
      <c r="MFX22" s="93"/>
      <c r="MFY22" s="93"/>
      <c r="MFZ22" s="93"/>
      <c r="MGA22" s="93"/>
      <c r="MGB22" s="93"/>
      <c r="MGC22" s="93"/>
      <c r="MGD22" s="93"/>
      <c r="MGE22" s="93"/>
      <c r="MGF22" s="93"/>
      <c r="MGG22" s="93"/>
      <c r="MGH22" s="93"/>
      <c r="MGI22" s="93"/>
      <c r="MGJ22" s="93"/>
      <c r="MGK22" s="93"/>
      <c r="MGL22" s="93"/>
      <c r="MGM22" s="93"/>
      <c r="MGN22" s="93"/>
      <c r="MGO22" s="93"/>
      <c r="MGP22" s="93"/>
      <c r="MGQ22" s="93"/>
      <c r="MGR22" s="93"/>
      <c r="MGS22" s="93"/>
      <c r="MGT22" s="93"/>
      <c r="MGU22" s="93"/>
      <c r="MGV22" s="93"/>
      <c r="MGW22" s="93"/>
      <c r="MGX22" s="93"/>
      <c r="MGY22" s="93"/>
      <c r="MGZ22" s="93"/>
      <c r="MHA22" s="93"/>
      <c r="MHB22" s="93"/>
      <c r="MHC22" s="93"/>
      <c r="MHD22" s="93"/>
      <c r="MHE22" s="93"/>
      <c r="MHF22" s="93"/>
      <c r="MHG22" s="93"/>
      <c r="MHH22" s="93"/>
      <c r="MHI22" s="93"/>
      <c r="MHJ22" s="93"/>
      <c r="MHK22" s="93"/>
      <c r="MHL22" s="93"/>
      <c r="MHM22" s="93"/>
      <c r="MHN22" s="93"/>
      <c r="MHO22" s="93"/>
      <c r="MHP22" s="93"/>
      <c r="MHQ22" s="93"/>
      <c r="MHR22" s="93"/>
      <c r="MHS22" s="93"/>
      <c r="MHT22" s="93"/>
      <c r="MHU22" s="93"/>
      <c r="MHV22" s="93"/>
      <c r="MHW22" s="93"/>
      <c r="MHX22" s="93"/>
      <c r="MHY22" s="93"/>
      <c r="MHZ22" s="93"/>
      <c r="MIA22" s="93"/>
      <c r="MIB22" s="93"/>
      <c r="MIC22" s="93"/>
      <c r="MID22" s="93"/>
      <c r="MIE22" s="93"/>
      <c r="MIF22" s="93"/>
      <c r="MIG22" s="93"/>
      <c r="MIH22" s="93"/>
      <c r="MII22" s="93"/>
      <c r="MIJ22" s="93"/>
      <c r="MIK22" s="93"/>
      <c r="MIL22" s="93"/>
      <c r="MIM22" s="93"/>
      <c r="MIN22" s="93"/>
      <c r="MIO22" s="93"/>
      <c r="MIP22" s="93"/>
      <c r="MIQ22" s="93"/>
      <c r="MIR22" s="93"/>
      <c r="MIS22" s="93"/>
      <c r="MIT22" s="93"/>
      <c r="MIU22" s="93"/>
      <c r="MIV22" s="93"/>
      <c r="MIW22" s="93"/>
      <c r="MIX22" s="93"/>
      <c r="MIY22" s="93"/>
      <c r="MIZ22" s="93"/>
      <c r="MJA22" s="93"/>
      <c r="MJB22" s="93"/>
      <c r="MJC22" s="93"/>
      <c r="MJD22" s="93"/>
      <c r="MJE22" s="93"/>
      <c r="MJF22" s="93"/>
      <c r="MJG22" s="93"/>
      <c r="MJH22" s="93"/>
      <c r="MJI22" s="93"/>
      <c r="MJJ22" s="93"/>
      <c r="MJK22" s="93"/>
      <c r="MJL22" s="93"/>
      <c r="MJM22" s="93"/>
      <c r="MJN22" s="93"/>
      <c r="MJO22" s="93"/>
      <c r="MJP22" s="93"/>
      <c r="MJQ22" s="93"/>
      <c r="MJR22" s="93"/>
      <c r="MJS22" s="93"/>
      <c r="MJT22" s="93"/>
      <c r="MJU22" s="93"/>
      <c r="MJV22" s="93"/>
      <c r="MJW22" s="93"/>
      <c r="MJX22" s="93"/>
      <c r="MJY22" s="93"/>
      <c r="MJZ22" s="93"/>
      <c r="MKA22" s="93"/>
      <c r="MKB22" s="93"/>
      <c r="MKC22" s="93"/>
      <c r="MKD22" s="93"/>
      <c r="MKE22" s="93"/>
      <c r="MKF22" s="93"/>
      <c r="MKG22" s="93"/>
      <c r="MKH22" s="93"/>
      <c r="MKI22" s="93"/>
      <c r="MKJ22" s="93"/>
      <c r="MKK22" s="93"/>
      <c r="MKL22" s="93"/>
      <c r="MKM22" s="93"/>
      <c r="MKN22" s="93"/>
      <c r="MKO22" s="93"/>
      <c r="MKP22" s="93"/>
      <c r="MKQ22" s="93"/>
      <c r="MKR22" s="93"/>
      <c r="MKS22" s="93"/>
      <c r="MKT22" s="93"/>
      <c r="MKU22" s="93"/>
      <c r="MKV22" s="93"/>
      <c r="MKW22" s="93"/>
      <c r="MKX22" s="93"/>
      <c r="MKY22" s="93"/>
      <c r="MKZ22" s="93"/>
      <c r="MLA22" s="93"/>
      <c r="MLB22" s="93"/>
      <c r="MLC22" s="93"/>
      <c r="MLD22" s="93"/>
      <c r="MLE22" s="93"/>
      <c r="MLF22" s="93"/>
      <c r="MLG22" s="93"/>
      <c r="MLH22" s="93"/>
      <c r="MLI22" s="93"/>
      <c r="MLJ22" s="93"/>
      <c r="MLK22" s="93"/>
      <c r="MLL22" s="93"/>
      <c r="MLM22" s="93"/>
      <c r="MLN22" s="93"/>
      <c r="MLO22" s="93"/>
      <c r="MLP22" s="93"/>
      <c r="MLQ22" s="93"/>
      <c r="MLR22" s="93"/>
      <c r="MLS22" s="93"/>
      <c r="MLT22" s="93"/>
      <c r="MLU22" s="93"/>
      <c r="MLV22" s="93"/>
      <c r="MLW22" s="93"/>
      <c r="MLX22" s="93"/>
      <c r="MLY22" s="93"/>
      <c r="MLZ22" s="93"/>
      <c r="MMA22" s="93"/>
      <c r="MMB22" s="93"/>
      <c r="MMC22" s="93"/>
      <c r="MMD22" s="93"/>
      <c r="MME22" s="93"/>
      <c r="MMF22" s="93"/>
      <c r="MMG22" s="93"/>
      <c r="MMH22" s="93"/>
      <c r="MMI22" s="93"/>
      <c r="MMJ22" s="93"/>
      <c r="MMK22" s="93"/>
      <c r="MML22" s="93"/>
      <c r="MMM22" s="93"/>
      <c r="MMN22" s="93"/>
      <c r="MMO22" s="93"/>
      <c r="MMP22" s="93"/>
      <c r="MMQ22" s="93"/>
      <c r="MMR22" s="93"/>
      <c r="MMS22" s="93"/>
      <c r="MMT22" s="93"/>
      <c r="MMU22" s="93"/>
      <c r="MMV22" s="93"/>
      <c r="MMW22" s="93"/>
      <c r="MMX22" s="93"/>
      <c r="MMY22" s="93"/>
      <c r="MMZ22" s="93"/>
      <c r="MNA22" s="93"/>
      <c r="MNB22" s="93"/>
      <c r="MNC22" s="93"/>
      <c r="MND22" s="93"/>
      <c r="MNE22" s="93"/>
      <c r="MNF22" s="93"/>
      <c r="MNG22" s="93"/>
      <c r="MNH22" s="93"/>
      <c r="MNI22" s="93"/>
      <c r="MNJ22" s="93"/>
      <c r="MNK22" s="93"/>
      <c r="MNL22" s="93"/>
      <c r="MNM22" s="93"/>
      <c r="MNN22" s="93"/>
      <c r="MNO22" s="93"/>
      <c r="MNP22" s="93"/>
      <c r="MNQ22" s="93"/>
      <c r="MNR22" s="93"/>
      <c r="MNS22" s="93"/>
      <c r="MNT22" s="93"/>
      <c r="MNU22" s="93"/>
      <c r="MNV22" s="93"/>
      <c r="MNW22" s="93"/>
      <c r="MNX22" s="93"/>
      <c r="MNY22" s="93"/>
      <c r="MNZ22" s="93"/>
      <c r="MOA22" s="93"/>
      <c r="MOB22" s="93"/>
      <c r="MOC22" s="93"/>
      <c r="MOD22" s="93"/>
      <c r="MOE22" s="93"/>
      <c r="MOF22" s="93"/>
      <c r="MOG22" s="93"/>
      <c r="MOH22" s="93"/>
      <c r="MOI22" s="93"/>
      <c r="MOJ22" s="93"/>
      <c r="MOK22" s="93"/>
      <c r="MOL22" s="93"/>
      <c r="MOM22" s="93"/>
      <c r="MON22" s="93"/>
      <c r="MOO22" s="93"/>
      <c r="MOP22" s="93"/>
      <c r="MOQ22" s="93"/>
      <c r="MOR22" s="93"/>
      <c r="MOS22" s="93"/>
      <c r="MOT22" s="93"/>
      <c r="MOU22" s="93"/>
      <c r="MOV22" s="93"/>
      <c r="MOW22" s="93"/>
      <c r="MOX22" s="93"/>
      <c r="MOY22" s="93"/>
      <c r="MOZ22" s="93"/>
      <c r="MPA22" s="93"/>
      <c r="MPB22" s="93"/>
      <c r="MPC22" s="93"/>
      <c r="MPD22" s="93"/>
      <c r="MPE22" s="93"/>
      <c r="MPF22" s="93"/>
      <c r="MPG22" s="93"/>
      <c r="MPH22" s="93"/>
      <c r="MPI22" s="93"/>
      <c r="MPJ22" s="93"/>
      <c r="MPK22" s="93"/>
      <c r="MPL22" s="93"/>
      <c r="MPM22" s="93"/>
      <c r="MPN22" s="93"/>
      <c r="MPO22" s="93"/>
      <c r="MPP22" s="93"/>
      <c r="MPQ22" s="93"/>
      <c r="MPR22" s="93"/>
      <c r="MPS22" s="93"/>
      <c r="MPT22" s="93"/>
      <c r="MPU22" s="93"/>
      <c r="MPV22" s="93"/>
      <c r="MPW22" s="93"/>
      <c r="MPX22" s="93"/>
      <c r="MPY22" s="93"/>
      <c r="MPZ22" s="93"/>
      <c r="MQA22" s="93"/>
      <c r="MQB22" s="93"/>
      <c r="MQC22" s="93"/>
      <c r="MQD22" s="93"/>
      <c r="MQE22" s="93"/>
      <c r="MQF22" s="93"/>
      <c r="MQG22" s="93"/>
      <c r="MQH22" s="93"/>
      <c r="MQI22" s="93"/>
      <c r="MQJ22" s="93"/>
      <c r="MQK22" s="93"/>
      <c r="MQL22" s="93"/>
      <c r="MQM22" s="93"/>
      <c r="MQN22" s="93"/>
      <c r="MQO22" s="93"/>
      <c r="MQP22" s="93"/>
      <c r="MQQ22" s="93"/>
      <c r="MQR22" s="93"/>
      <c r="MQS22" s="93"/>
      <c r="MQT22" s="93"/>
      <c r="MQU22" s="93"/>
      <c r="MQV22" s="93"/>
      <c r="MQW22" s="93"/>
      <c r="MQX22" s="93"/>
      <c r="MQY22" s="93"/>
      <c r="MQZ22" s="93"/>
      <c r="MRA22" s="93"/>
      <c r="MRB22" s="93"/>
      <c r="MRC22" s="93"/>
      <c r="MRD22" s="93"/>
      <c r="MRE22" s="93"/>
      <c r="MRF22" s="93"/>
      <c r="MRG22" s="93"/>
      <c r="MRH22" s="93"/>
      <c r="MRI22" s="93"/>
      <c r="MRJ22" s="93"/>
      <c r="MRK22" s="93"/>
      <c r="MRL22" s="93"/>
      <c r="MRM22" s="93"/>
      <c r="MRN22" s="93"/>
      <c r="MRO22" s="93"/>
      <c r="MRP22" s="93"/>
      <c r="MRQ22" s="93"/>
      <c r="MRR22" s="93"/>
      <c r="MRS22" s="93"/>
      <c r="MRT22" s="93"/>
      <c r="MRU22" s="93"/>
      <c r="MRV22" s="93"/>
      <c r="MRW22" s="93"/>
      <c r="MRX22" s="93"/>
      <c r="MRY22" s="93"/>
      <c r="MRZ22" s="93"/>
      <c r="MSA22" s="93"/>
      <c r="MSB22" s="93"/>
      <c r="MSC22" s="93"/>
      <c r="MSD22" s="93"/>
      <c r="MSE22" s="93"/>
      <c r="MSF22" s="93"/>
      <c r="MSG22" s="93"/>
      <c r="MSH22" s="93"/>
      <c r="MSI22" s="93"/>
      <c r="MSJ22" s="93"/>
      <c r="MSK22" s="93"/>
      <c r="MSL22" s="93"/>
      <c r="MSM22" s="93"/>
      <c r="MSN22" s="93"/>
      <c r="MSO22" s="93"/>
      <c r="MSP22" s="93"/>
      <c r="MSQ22" s="93"/>
      <c r="MSR22" s="93"/>
      <c r="MSS22" s="93"/>
      <c r="MST22" s="93"/>
      <c r="MSU22" s="93"/>
      <c r="MSV22" s="93"/>
      <c r="MSW22" s="93"/>
      <c r="MSX22" s="93"/>
      <c r="MSY22" s="93"/>
      <c r="MSZ22" s="93"/>
      <c r="MTA22" s="93"/>
      <c r="MTB22" s="93"/>
      <c r="MTC22" s="93"/>
      <c r="MTD22" s="93"/>
      <c r="MTE22" s="93"/>
      <c r="MTF22" s="93"/>
      <c r="MTG22" s="93"/>
      <c r="MTH22" s="93"/>
      <c r="MTI22" s="93"/>
      <c r="MTJ22" s="93"/>
      <c r="MTK22" s="93"/>
      <c r="MTL22" s="93"/>
      <c r="MTM22" s="93"/>
      <c r="MTN22" s="93"/>
      <c r="MTO22" s="93"/>
      <c r="MTP22" s="93"/>
      <c r="MTQ22" s="93"/>
      <c r="MTR22" s="93"/>
      <c r="MTS22" s="93"/>
      <c r="MTT22" s="93"/>
      <c r="MTU22" s="93"/>
      <c r="MTV22" s="93"/>
      <c r="MTW22" s="93"/>
      <c r="MTX22" s="93"/>
      <c r="MTY22" s="93"/>
      <c r="MTZ22" s="93"/>
      <c r="MUA22" s="93"/>
      <c r="MUB22" s="93"/>
      <c r="MUC22" s="93"/>
      <c r="MUD22" s="93"/>
      <c r="MUE22" s="93"/>
      <c r="MUF22" s="93"/>
      <c r="MUG22" s="93"/>
      <c r="MUH22" s="93"/>
      <c r="MUI22" s="93"/>
      <c r="MUJ22" s="93"/>
      <c r="MUK22" s="93"/>
      <c r="MUL22" s="93"/>
      <c r="MUM22" s="93"/>
      <c r="MUN22" s="93"/>
      <c r="MUO22" s="93"/>
      <c r="MUP22" s="93"/>
      <c r="MUQ22" s="93"/>
      <c r="MUR22" s="93"/>
      <c r="MUS22" s="93"/>
      <c r="MUT22" s="93"/>
      <c r="MUU22" s="93"/>
      <c r="MUV22" s="93"/>
      <c r="MUW22" s="93"/>
      <c r="MUX22" s="93"/>
      <c r="MUY22" s="93"/>
      <c r="MUZ22" s="93"/>
      <c r="MVA22" s="93"/>
      <c r="MVB22" s="93"/>
      <c r="MVC22" s="93"/>
      <c r="MVD22" s="93"/>
      <c r="MVE22" s="93"/>
      <c r="MVF22" s="93"/>
      <c r="MVG22" s="93"/>
      <c r="MVH22" s="93"/>
      <c r="MVI22" s="93"/>
      <c r="MVJ22" s="93"/>
      <c r="MVK22" s="93"/>
      <c r="MVL22" s="93"/>
      <c r="MVM22" s="93"/>
      <c r="MVN22" s="93"/>
      <c r="MVO22" s="93"/>
      <c r="MVP22" s="93"/>
      <c r="MVQ22" s="93"/>
      <c r="MVR22" s="93"/>
      <c r="MVS22" s="93"/>
      <c r="MVT22" s="93"/>
      <c r="MVU22" s="93"/>
      <c r="MVV22" s="93"/>
      <c r="MVW22" s="93"/>
      <c r="MVX22" s="93"/>
      <c r="MVY22" s="93"/>
      <c r="MVZ22" s="93"/>
      <c r="MWA22" s="93"/>
      <c r="MWB22" s="93"/>
      <c r="MWC22" s="93"/>
      <c r="MWD22" s="93"/>
      <c r="MWE22" s="93"/>
      <c r="MWF22" s="93"/>
      <c r="MWG22" s="93"/>
      <c r="MWH22" s="93"/>
      <c r="MWI22" s="93"/>
      <c r="MWJ22" s="93"/>
      <c r="MWK22" s="93"/>
      <c r="MWL22" s="93"/>
      <c r="MWM22" s="93"/>
      <c r="MWN22" s="93"/>
      <c r="MWO22" s="93"/>
      <c r="MWP22" s="93"/>
      <c r="MWQ22" s="93"/>
      <c r="MWR22" s="93"/>
      <c r="MWS22" s="93"/>
      <c r="MWT22" s="93"/>
      <c r="MWU22" s="93"/>
      <c r="MWV22" s="93"/>
      <c r="MWW22" s="93"/>
      <c r="MWX22" s="93"/>
      <c r="MWY22" s="93"/>
      <c r="MWZ22" s="93"/>
      <c r="MXA22" s="93"/>
      <c r="MXB22" s="93"/>
      <c r="MXC22" s="93"/>
      <c r="MXD22" s="93"/>
      <c r="MXE22" s="93"/>
      <c r="MXF22" s="93"/>
      <c r="MXG22" s="93"/>
      <c r="MXH22" s="93"/>
      <c r="MXI22" s="93"/>
      <c r="MXJ22" s="93"/>
      <c r="MXK22" s="93"/>
      <c r="MXL22" s="93"/>
      <c r="MXM22" s="93"/>
      <c r="MXN22" s="93"/>
      <c r="MXO22" s="93"/>
      <c r="MXP22" s="93"/>
      <c r="MXQ22" s="93"/>
      <c r="MXR22" s="93"/>
      <c r="MXS22" s="93"/>
      <c r="MXT22" s="93"/>
      <c r="MXU22" s="93"/>
      <c r="MXV22" s="93"/>
      <c r="MXW22" s="93"/>
      <c r="MXX22" s="93"/>
      <c r="MXY22" s="93"/>
      <c r="MXZ22" s="93"/>
      <c r="MYA22" s="93"/>
      <c r="MYB22" s="93"/>
      <c r="MYC22" s="93"/>
      <c r="MYD22" s="93"/>
      <c r="MYE22" s="93"/>
      <c r="MYF22" s="93"/>
      <c r="MYG22" s="93"/>
      <c r="MYH22" s="93"/>
      <c r="MYI22" s="93"/>
      <c r="MYJ22" s="93"/>
      <c r="MYK22" s="93"/>
      <c r="MYL22" s="93"/>
      <c r="MYM22" s="93"/>
      <c r="MYN22" s="93"/>
      <c r="MYO22" s="93"/>
      <c r="MYP22" s="93"/>
      <c r="MYQ22" s="93"/>
      <c r="MYR22" s="93"/>
      <c r="MYS22" s="93"/>
      <c r="MYT22" s="93"/>
      <c r="MYU22" s="93"/>
      <c r="MYV22" s="93"/>
      <c r="MYW22" s="93"/>
      <c r="MYX22" s="93"/>
      <c r="MYY22" s="93"/>
      <c r="MYZ22" s="93"/>
      <c r="MZA22" s="93"/>
      <c r="MZB22" s="93"/>
      <c r="MZC22" s="93"/>
      <c r="MZD22" s="93"/>
      <c r="MZE22" s="93"/>
      <c r="MZF22" s="93"/>
      <c r="MZG22" s="93"/>
      <c r="MZH22" s="93"/>
      <c r="MZI22" s="93"/>
      <c r="MZJ22" s="93"/>
      <c r="MZK22" s="93"/>
      <c r="MZL22" s="93"/>
      <c r="MZM22" s="93"/>
      <c r="MZN22" s="93"/>
      <c r="MZO22" s="93"/>
      <c r="MZP22" s="93"/>
      <c r="MZQ22" s="93"/>
      <c r="MZR22" s="93"/>
      <c r="MZS22" s="93"/>
      <c r="MZT22" s="93"/>
      <c r="MZU22" s="93"/>
      <c r="MZV22" s="93"/>
      <c r="MZW22" s="93"/>
      <c r="MZX22" s="93"/>
      <c r="MZY22" s="93"/>
      <c r="MZZ22" s="93"/>
      <c r="NAA22" s="93"/>
      <c r="NAB22" s="93"/>
      <c r="NAC22" s="93"/>
      <c r="NAD22" s="93"/>
      <c r="NAE22" s="93"/>
      <c r="NAF22" s="93"/>
      <c r="NAG22" s="93"/>
      <c r="NAH22" s="93"/>
      <c r="NAI22" s="93"/>
      <c r="NAJ22" s="93"/>
      <c r="NAK22" s="93"/>
      <c r="NAL22" s="93"/>
      <c r="NAM22" s="93"/>
      <c r="NAN22" s="93"/>
      <c r="NAO22" s="93"/>
      <c r="NAP22" s="93"/>
      <c r="NAQ22" s="93"/>
      <c r="NAR22" s="93"/>
      <c r="NAS22" s="93"/>
      <c r="NAT22" s="93"/>
      <c r="NAU22" s="93"/>
      <c r="NAV22" s="93"/>
      <c r="NAW22" s="93"/>
      <c r="NAX22" s="93"/>
      <c r="NAY22" s="93"/>
      <c r="NAZ22" s="93"/>
      <c r="NBA22" s="93"/>
      <c r="NBB22" s="93"/>
      <c r="NBC22" s="93"/>
      <c r="NBD22" s="93"/>
      <c r="NBE22" s="93"/>
      <c r="NBF22" s="93"/>
      <c r="NBG22" s="93"/>
      <c r="NBH22" s="93"/>
      <c r="NBI22" s="93"/>
      <c r="NBJ22" s="93"/>
      <c r="NBK22" s="93"/>
      <c r="NBL22" s="93"/>
      <c r="NBM22" s="93"/>
      <c r="NBN22" s="93"/>
      <c r="NBO22" s="93"/>
      <c r="NBP22" s="93"/>
      <c r="NBQ22" s="93"/>
      <c r="NBR22" s="93"/>
      <c r="NBS22" s="93"/>
      <c r="NBT22" s="93"/>
      <c r="NBU22" s="93"/>
      <c r="NBV22" s="93"/>
      <c r="NBW22" s="93"/>
      <c r="NBX22" s="93"/>
      <c r="NBY22" s="93"/>
      <c r="NBZ22" s="93"/>
      <c r="NCA22" s="93"/>
      <c r="NCB22" s="93"/>
      <c r="NCC22" s="93"/>
      <c r="NCD22" s="93"/>
      <c r="NCE22" s="93"/>
      <c r="NCF22" s="93"/>
      <c r="NCG22" s="93"/>
      <c r="NCH22" s="93"/>
      <c r="NCI22" s="93"/>
      <c r="NCJ22" s="93"/>
      <c r="NCK22" s="93"/>
      <c r="NCL22" s="93"/>
      <c r="NCM22" s="93"/>
      <c r="NCN22" s="93"/>
      <c r="NCO22" s="93"/>
      <c r="NCP22" s="93"/>
      <c r="NCQ22" s="93"/>
      <c r="NCR22" s="93"/>
      <c r="NCS22" s="93"/>
      <c r="NCT22" s="93"/>
      <c r="NCU22" s="93"/>
      <c r="NCV22" s="93"/>
      <c r="NCW22" s="93"/>
      <c r="NCX22" s="93"/>
      <c r="NCY22" s="93"/>
      <c r="NCZ22" s="93"/>
      <c r="NDA22" s="93"/>
      <c r="NDB22" s="93"/>
      <c r="NDC22" s="93"/>
      <c r="NDD22" s="93"/>
      <c r="NDE22" s="93"/>
      <c r="NDF22" s="93"/>
      <c r="NDG22" s="93"/>
      <c r="NDH22" s="93"/>
      <c r="NDI22" s="93"/>
      <c r="NDJ22" s="93"/>
      <c r="NDK22" s="93"/>
      <c r="NDL22" s="93"/>
      <c r="NDM22" s="93"/>
      <c r="NDN22" s="93"/>
      <c r="NDO22" s="93"/>
      <c r="NDP22" s="93"/>
      <c r="NDQ22" s="93"/>
      <c r="NDR22" s="93"/>
      <c r="NDS22" s="93"/>
      <c r="NDT22" s="93"/>
      <c r="NDU22" s="93"/>
      <c r="NDV22" s="93"/>
      <c r="NDW22" s="93"/>
      <c r="NDX22" s="93"/>
      <c r="NDY22" s="93"/>
      <c r="NDZ22" s="93"/>
      <c r="NEA22" s="93"/>
      <c r="NEB22" s="93"/>
      <c r="NEC22" s="93"/>
      <c r="NED22" s="93"/>
      <c r="NEE22" s="93"/>
      <c r="NEF22" s="93"/>
      <c r="NEG22" s="93"/>
      <c r="NEH22" s="93"/>
      <c r="NEI22" s="93"/>
      <c r="NEJ22" s="93"/>
      <c r="NEK22" s="93"/>
      <c r="NEL22" s="93"/>
      <c r="NEM22" s="93"/>
      <c r="NEN22" s="93"/>
      <c r="NEO22" s="93"/>
      <c r="NEP22" s="93"/>
      <c r="NEQ22" s="93"/>
      <c r="NER22" s="93"/>
      <c r="NES22" s="93"/>
      <c r="NET22" s="93"/>
      <c r="NEU22" s="93"/>
      <c r="NEV22" s="93"/>
      <c r="NEW22" s="93"/>
      <c r="NEX22" s="93"/>
      <c r="NEY22" s="93"/>
      <c r="NEZ22" s="93"/>
      <c r="NFA22" s="93"/>
      <c r="NFB22" s="93"/>
      <c r="NFC22" s="93"/>
      <c r="NFD22" s="93"/>
      <c r="NFE22" s="93"/>
      <c r="NFF22" s="93"/>
      <c r="NFG22" s="93"/>
      <c r="NFH22" s="93"/>
      <c r="NFI22" s="93"/>
      <c r="NFJ22" s="93"/>
      <c r="NFK22" s="93"/>
      <c r="NFL22" s="93"/>
      <c r="NFM22" s="93"/>
      <c r="NFN22" s="93"/>
      <c r="NFO22" s="93"/>
      <c r="NFP22" s="93"/>
      <c r="NFQ22" s="93"/>
      <c r="NFR22" s="93"/>
      <c r="NFS22" s="93"/>
      <c r="NFT22" s="93"/>
      <c r="NFU22" s="93"/>
      <c r="NFV22" s="93"/>
      <c r="NFW22" s="93"/>
      <c r="NFX22" s="93"/>
      <c r="NFY22" s="93"/>
      <c r="NFZ22" s="93"/>
      <c r="NGA22" s="93"/>
      <c r="NGB22" s="93"/>
      <c r="NGC22" s="93"/>
      <c r="NGD22" s="93"/>
      <c r="NGE22" s="93"/>
      <c r="NGF22" s="93"/>
      <c r="NGG22" s="93"/>
      <c r="NGH22" s="93"/>
      <c r="NGI22" s="93"/>
      <c r="NGJ22" s="93"/>
      <c r="NGK22" s="93"/>
      <c r="NGL22" s="93"/>
      <c r="NGM22" s="93"/>
      <c r="NGN22" s="93"/>
      <c r="NGO22" s="93"/>
      <c r="NGP22" s="93"/>
      <c r="NGQ22" s="93"/>
      <c r="NGR22" s="93"/>
      <c r="NGS22" s="93"/>
      <c r="NGT22" s="93"/>
      <c r="NGU22" s="93"/>
      <c r="NGV22" s="93"/>
      <c r="NGW22" s="93"/>
      <c r="NGX22" s="93"/>
      <c r="NGY22" s="93"/>
      <c r="NGZ22" s="93"/>
      <c r="NHA22" s="93"/>
      <c r="NHB22" s="93"/>
      <c r="NHC22" s="93"/>
      <c r="NHD22" s="93"/>
      <c r="NHE22" s="93"/>
      <c r="NHF22" s="93"/>
      <c r="NHG22" s="93"/>
      <c r="NHH22" s="93"/>
      <c r="NHI22" s="93"/>
      <c r="NHJ22" s="93"/>
      <c r="NHK22" s="93"/>
      <c r="NHL22" s="93"/>
      <c r="NHM22" s="93"/>
      <c r="NHN22" s="93"/>
      <c r="NHO22" s="93"/>
      <c r="NHP22" s="93"/>
      <c r="NHQ22" s="93"/>
      <c r="NHR22" s="93"/>
      <c r="NHS22" s="93"/>
      <c r="NHT22" s="93"/>
      <c r="NHU22" s="93"/>
      <c r="NHV22" s="93"/>
      <c r="NHW22" s="93"/>
      <c r="NHX22" s="93"/>
      <c r="NHY22" s="93"/>
      <c r="NHZ22" s="93"/>
      <c r="NIA22" s="93"/>
      <c r="NIB22" s="93"/>
      <c r="NIC22" s="93"/>
      <c r="NID22" s="93"/>
      <c r="NIE22" s="93"/>
      <c r="NIF22" s="93"/>
      <c r="NIG22" s="93"/>
      <c r="NIH22" s="93"/>
      <c r="NII22" s="93"/>
      <c r="NIJ22" s="93"/>
      <c r="NIK22" s="93"/>
      <c r="NIL22" s="93"/>
      <c r="NIM22" s="93"/>
      <c r="NIN22" s="93"/>
      <c r="NIO22" s="93"/>
      <c r="NIP22" s="93"/>
      <c r="NIQ22" s="93"/>
      <c r="NIR22" s="93"/>
      <c r="NIS22" s="93"/>
      <c r="NIT22" s="93"/>
      <c r="NIU22" s="93"/>
      <c r="NIV22" s="93"/>
      <c r="NIW22" s="93"/>
      <c r="NIX22" s="93"/>
      <c r="NIY22" s="93"/>
      <c r="NIZ22" s="93"/>
      <c r="NJA22" s="93"/>
      <c r="NJB22" s="93"/>
      <c r="NJC22" s="93"/>
      <c r="NJD22" s="93"/>
      <c r="NJE22" s="93"/>
      <c r="NJF22" s="93"/>
      <c r="NJG22" s="93"/>
      <c r="NJH22" s="93"/>
      <c r="NJI22" s="93"/>
      <c r="NJJ22" s="93"/>
      <c r="NJK22" s="93"/>
      <c r="NJL22" s="93"/>
      <c r="NJM22" s="93"/>
      <c r="NJN22" s="93"/>
      <c r="NJO22" s="93"/>
      <c r="NJP22" s="93"/>
      <c r="NJQ22" s="93"/>
      <c r="NJR22" s="93"/>
      <c r="NJS22" s="93"/>
      <c r="NJT22" s="93"/>
      <c r="NJU22" s="93"/>
      <c r="NJV22" s="93"/>
      <c r="NJW22" s="93"/>
      <c r="NJX22" s="93"/>
      <c r="NJY22" s="93"/>
      <c r="NJZ22" s="93"/>
      <c r="NKA22" s="93"/>
      <c r="NKB22" s="93"/>
      <c r="NKC22" s="93"/>
      <c r="NKD22" s="93"/>
      <c r="NKE22" s="93"/>
      <c r="NKF22" s="93"/>
      <c r="NKG22" s="93"/>
      <c r="NKH22" s="93"/>
      <c r="NKI22" s="93"/>
      <c r="NKJ22" s="93"/>
      <c r="NKK22" s="93"/>
      <c r="NKL22" s="93"/>
      <c r="NKM22" s="93"/>
      <c r="NKN22" s="93"/>
      <c r="NKO22" s="93"/>
      <c r="NKP22" s="93"/>
      <c r="NKQ22" s="93"/>
      <c r="NKR22" s="93"/>
      <c r="NKS22" s="93"/>
      <c r="NKT22" s="93"/>
      <c r="NKU22" s="93"/>
      <c r="NKV22" s="93"/>
      <c r="NKW22" s="93"/>
      <c r="NKX22" s="93"/>
      <c r="NKY22" s="93"/>
      <c r="NKZ22" s="93"/>
      <c r="NLA22" s="93"/>
      <c r="NLB22" s="93"/>
      <c r="NLC22" s="93"/>
      <c r="NLD22" s="93"/>
      <c r="NLE22" s="93"/>
      <c r="NLF22" s="93"/>
      <c r="NLG22" s="93"/>
      <c r="NLH22" s="93"/>
      <c r="NLI22" s="93"/>
      <c r="NLJ22" s="93"/>
      <c r="NLK22" s="93"/>
      <c r="NLL22" s="93"/>
      <c r="NLM22" s="93"/>
      <c r="NLN22" s="93"/>
      <c r="NLO22" s="93"/>
      <c r="NLP22" s="93"/>
      <c r="NLQ22" s="93"/>
      <c r="NLR22" s="93"/>
      <c r="NLS22" s="93"/>
      <c r="NLT22" s="93"/>
      <c r="NLU22" s="93"/>
      <c r="NLV22" s="93"/>
      <c r="NLW22" s="93"/>
      <c r="NLX22" s="93"/>
      <c r="NLY22" s="93"/>
      <c r="NLZ22" s="93"/>
      <c r="NMA22" s="93"/>
      <c r="NMB22" s="93"/>
      <c r="NMC22" s="93"/>
      <c r="NMD22" s="93"/>
      <c r="NME22" s="93"/>
      <c r="NMF22" s="93"/>
      <c r="NMG22" s="93"/>
      <c r="NMH22" s="93"/>
      <c r="NMI22" s="93"/>
      <c r="NMJ22" s="93"/>
      <c r="NMK22" s="93"/>
      <c r="NML22" s="93"/>
      <c r="NMM22" s="93"/>
      <c r="NMN22" s="93"/>
      <c r="NMO22" s="93"/>
      <c r="NMP22" s="93"/>
      <c r="NMQ22" s="93"/>
      <c r="NMR22" s="93"/>
      <c r="NMS22" s="93"/>
      <c r="NMT22" s="93"/>
      <c r="NMU22" s="93"/>
      <c r="NMV22" s="93"/>
      <c r="NMW22" s="93"/>
      <c r="NMX22" s="93"/>
      <c r="NMY22" s="93"/>
      <c r="NMZ22" s="93"/>
      <c r="NNA22" s="93"/>
      <c r="NNB22" s="93"/>
      <c r="NNC22" s="93"/>
      <c r="NND22" s="93"/>
      <c r="NNE22" s="93"/>
      <c r="NNF22" s="93"/>
      <c r="NNG22" s="93"/>
      <c r="NNH22" s="93"/>
      <c r="NNI22" s="93"/>
      <c r="NNJ22" s="93"/>
      <c r="NNK22" s="93"/>
      <c r="NNL22" s="93"/>
      <c r="NNM22" s="93"/>
      <c r="NNN22" s="93"/>
      <c r="NNO22" s="93"/>
      <c r="NNP22" s="93"/>
      <c r="NNQ22" s="93"/>
      <c r="NNR22" s="93"/>
      <c r="NNS22" s="93"/>
      <c r="NNT22" s="93"/>
      <c r="NNU22" s="93"/>
      <c r="NNV22" s="93"/>
      <c r="NNW22" s="93"/>
      <c r="NNX22" s="93"/>
      <c r="NNY22" s="93"/>
      <c r="NNZ22" s="93"/>
      <c r="NOA22" s="93"/>
      <c r="NOB22" s="93"/>
      <c r="NOC22" s="93"/>
      <c r="NOD22" s="93"/>
      <c r="NOE22" s="93"/>
      <c r="NOF22" s="93"/>
      <c r="NOG22" s="93"/>
      <c r="NOH22" s="93"/>
      <c r="NOI22" s="93"/>
      <c r="NOJ22" s="93"/>
      <c r="NOK22" s="93"/>
      <c r="NOL22" s="93"/>
      <c r="NOM22" s="93"/>
      <c r="NON22" s="93"/>
      <c r="NOO22" s="93"/>
      <c r="NOP22" s="93"/>
      <c r="NOQ22" s="93"/>
      <c r="NOR22" s="93"/>
      <c r="NOS22" s="93"/>
      <c r="NOT22" s="93"/>
      <c r="NOU22" s="93"/>
      <c r="NOV22" s="93"/>
      <c r="NOW22" s="93"/>
      <c r="NOX22" s="93"/>
      <c r="NOY22" s="93"/>
      <c r="NOZ22" s="93"/>
      <c r="NPA22" s="93"/>
      <c r="NPB22" s="93"/>
      <c r="NPC22" s="93"/>
      <c r="NPD22" s="93"/>
      <c r="NPE22" s="93"/>
      <c r="NPF22" s="93"/>
      <c r="NPG22" s="93"/>
      <c r="NPH22" s="93"/>
      <c r="NPI22" s="93"/>
      <c r="NPJ22" s="93"/>
      <c r="NPK22" s="93"/>
      <c r="NPL22" s="93"/>
      <c r="NPM22" s="93"/>
      <c r="NPN22" s="93"/>
      <c r="NPO22" s="93"/>
      <c r="NPP22" s="93"/>
      <c r="NPQ22" s="93"/>
      <c r="NPR22" s="93"/>
      <c r="NPS22" s="93"/>
      <c r="NPT22" s="93"/>
      <c r="NPU22" s="93"/>
      <c r="NPV22" s="93"/>
      <c r="NPW22" s="93"/>
      <c r="NPX22" s="93"/>
      <c r="NPY22" s="93"/>
      <c r="NPZ22" s="93"/>
      <c r="NQA22" s="93"/>
      <c r="NQB22" s="93"/>
      <c r="NQC22" s="93"/>
      <c r="NQD22" s="93"/>
      <c r="NQE22" s="93"/>
      <c r="NQF22" s="93"/>
      <c r="NQG22" s="93"/>
      <c r="NQH22" s="93"/>
      <c r="NQI22" s="93"/>
      <c r="NQJ22" s="93"/>
      <c r="NQK22" s="93"/>
      <c r="NQL22" s="93"/>
      <c r="NQM22" s="93"/>
      <c r="NQN22" s="93"/>
      <c r="NQO22" s="93"/>
      <c r="NQP22" s="93"/>
      <c r="NQQ22" s="93"/>
      <c r="NQR22" s="93"/>
      <c r="NQS22" s="93"/>
      <c r="NQT22" s="93"/>
      <c r="NQU22" s="93"/>
      <c r="NQV22" s="93"/>
      <c r="NQW22" s="93"/>
      <c r="NQX22" s="93"/>
      <c r="NQY22" s="93"/>
      <c r="NQZ22" s="93"/>
      <c r="NRA22" s="93"/>
      <c r="NRB22" s="93"/>
      <c r="NRC22" s="93"/>
      <c r="NRD22" s="93"/>
      <c r="NRE22" s="93"/>
      <c r="NRF22" s="93"/>
      <c r="NRG22" s="93"/>
      <c r="NRH22" s="93"/>
      <c r="NRI22" s="93"/>
      <c r="NRJ22" s="93"/>
      <c r="NRK22" s="93"/>
      <c r="NRL22" s="93"/>
      <c r="NRM22" s="93"/>
      <c r="NRN22" s="93"/>
      <c r="NRO22" s="93"/>
      <c r="NRP22" s="93"/>
      <c r="NRQ22" s="93"/>
      <c r="NRR22" s="93"/>
      <c r="NRS22" s="93"/>
      <c r="NRT22" s="93"/>
      <c r="NRU22" s="93"/>
      <c r="NRV22" s="93"/>
      <c r="NRW22" s="93"/>
      <c r="NRX22" s="93"/>
      <c r="NRY22" s="93"/>
      <c r="NRZ22" s="93"/>
      <c r="NSA22" s="93"/>
      <c r="NSB22" s="93"/>
      <c r="NSC22" s="93"/>
      <c r="NSD22" s="93"/>
      <c r="NSE22" s="93"/>
      <c r="NSF22" s="93"/>
      <c r="NSG22" s="93"/>
      <c r="NSH22" s="93"/>
      <c r="NSI22" s="93"/>
      <c r="NSJ22" s="93"/>
      <c r="NSK22" s="93"/>
      <c r="NSL22" s="93"/>
      <c r="NSM22" s="93"/>
      <c r="NSN22" s="93"/>
      <c r="NSO22" s="93"/>
      <c r="NSP22" s="93"/>
      <c r="NSQ22" s="93"/>
      <c r="NSR22" s="93"/>
      <c r="NSS22" s="93"/>
      <c r="NST22" s="93"/>
      <c r="NSU22" s="93"/>
      <c r="NSV22" s="93"/>
      <c r="NSW22" s="93"/>
      <c r="NSX22" s="93"/>
      <c r="NSY22" s="93"/>
      <c r="NSZ22" s="93"/>
      <c r="NTA22" s="93"/>
      <c r="NTB22" s="93"/>
      <c r="NTC22" s="93"/>
      <c r="NTD22" s="93"/>
      <c r="NTE22" s="93"/>
      <c r="NTF22" s="93"/>
      <c r="NTG22" s="93"/>
      <c r="NTH22" s="93"/>
      <c r="NTI22" s="93"/>
      <c r="NTJ22" s="93"/>
      <c r="NTK22" s="93"/>
      <c r="NTL22" s="93"/>
      <c r="NTM22" s="93"/>
      <c r="NTN22" s="93"/>
      <c r="NTO22" s="93"/>
      <c r="NTP22" s="93"/>
      <c r="NTQ22" s="93"/>
      <c r="NTR22" s="93"/>
      <c r="NTS22" s="93"/>
      <c r="NTT22" s="93"/>
      <c r="NTU22" s="93"/>
      <c r="NTV22" s="93"/>
      <c r="NTW22" s="93"/>
      <c r="NTX22" s="93"/>
      <c r="NTY22" s="93"/>
      <c r="NTZ22" s="93"/>
      <c r="NUA22" s="93"/>
      <c r="NUB22" s="93"/>
      <c r="NUC22" s="93"/>
      <c r="NUD22" s="93"/>
      <c r="NUE22" s="93"/>
      <c r="NUF22" s="93"/>
      <c r="NUG22" s="93"/>
      <c r="NUH22" s="93"/>
      <c r="NUI22" s="93"/>
      <c r="NUJ22" s="93"/>
      <c r="NUK22" s="93"/>
      <c r="NUL22" s="93"/>
      <c r="NUM22" s="93"/>
      <c r="NUN22" s="93"/>
      <c r="NUO22" s="93"/>
      <c r="NUP22" s="93"/>
      <c r="NUQ22" s="93"/>
      <c r="NUR22" s="93"/>
      <c r="NUS22" s="93"/>
      <c r="NUT22" s="93"/>
      <c r="NUU22" s="93"/>
      <c r="NUV22" s="93"/>
      <c r="NUW22" s="93"/>
      <c r="NUX22" s="93"/>
      <c r="NUY22" s="93"/>
      <c r="NUZ22" s="93"/>
      <c r="NVA22" s="93"/>
      <c r="NVB22" s="93"/>
      <c r="NVC22" s="93"/>
      <c r="NVD22" s="93"/>
      <c r="NVE22" s="93"/>
      <c r="NVF22" s="93"/>
      <c r="NVG22" s="93"/>
      <c r="NVH22" s="93"/>
      <c r="NVI22" s="93"/>
      <c r="NVJ22" s="93"/>
      <c r="NVK22" s="93"/>
      <c r="NVL22" s="93"/>
      <c r="NVM22" s="93"/>
      <c r="NVN22" s="93"/>
      <c r="NVO22" s="93"/>
      <c r="NVP22" s="93"/>
      <c r="NVQ22" s="93"/>
      <c r="NVR22" s="93"/>
      <c r="NVS22" s="93"/>
      <c r="NVT22" s="93"/>
      <c r="NVU22" s="93"/>
      <c r="NVV22" s="93"/>
      <c r="NVW22" s="93"/>
      <c r="NVX22" s="93"/>
      <c r="NVY22" s="93"/>
      <c r="NVZ22" s="93"/>
      <c r="NWA22" s="93"/>
      <c r="NWB22" s="93"/>
      <c r="NWC22" s="93"/>
      <c r="NWD22" s="93"/>
      <c r="NWE22" s="93"/>
      <c r="NWF22" s="93"/>
      <c r="NWG22" s="93"/>
      <c r="NWH22" s="93"/>
      <c r="NWI22" s="93"/>
      <c r="NWJ22" s="93"/>
      <c r="NWK22" s="93"/>
      <c r="NWL22" s="93"/>
      <c r="NWM22" s="93"/>
      <c r="NWN22" s="93"/>
      <c r="NWO22" s="93"/>
      <c r="NWP22" s="93"/>
      <c r="NWQ22" s="93"/>
      <c r="NWR22" s="93"/>
      <c r="NWS22" s="93"/>
      <c r="NWT22" s="93"/>
      <c r="NWU22" s="93"/>
      <c r="NWV22" s="93"/>
      <c r="NWW22" s="93"/>
      <c r="NWX22" s="93"/>
      <c r="NWY22" s="93"/>
      <c r="NWZ22" s="93"/>
      <c r="NXA22" s="93"/>
      <c r="NXB22" s="93"/>
      <c r="NXC22" s="93"/>
      <c r="NXD22" s="93"/>
      <c r="NXE22" s="93"/>
      <c r="NXF22" s="93"/>
      <c r="NXG22" s="93"/>
      <c r="NXH22" s="93"/>
      <c r="NXI22" s="93"/>
      <c r="NXJ22" s="93"/>
      <c r="NXK22" s="93"/>
      <c r="NXL22" s="93"/>
      <c r="NXM22" s="93"/>
      <c r="NXN22" s="93"/>
      <c r="NXO22" s="93"/>
      <c r="NXP22" s="93"/>
      <c r="NXQ22" s="93"/>
      <c r="NXR22" s="93"/>
      <c r="NXS22" s="93"/>
      <c r="NXT22" s="93"/>
      <c r="NXU22" s="93"/>
      <c r="NXV22" s="93"/>
      <c r="NXW22" s="93"/>
      <c r="NXX22" s="93"/>
      <c r="NXY22" s="93"/>
      <c r="NXZ22" s="93"/>
      <c r="NYA22" s="93"/>
      <c r="NYB22" s="93"/>
      <c r="NYC22" s="93"/>
      <c r="NYD22" s="93"/>
      <c r="NYE22" s="93"/>
      <c r="NYF22" s="93"/>
      <c r="NYG22" s="93"/>
      <c r="NYH22" s="93"/>
      <c r="NYI22" s="93"/>
      <c r="NYJ22" s="93"/>
      <c r="NYK22" s="93"/>
      <c r="NYL22" s="93"/>
      <c r="NYM22" s="93"/>
      <c r="NYN22" s="93"/>
      <c r="NYO22" s="93"/>
      <c r="NYP22" s="93"/>
      <c r="NYQ22" s="93"/>
      <c r="NYR22" s="93"/>
      <c r="NYS22" s="93"/>
      <c r="NYT22" s="93"/>
      <c r="NYU22" s="93"/>
      <c r="NYV22" s="93"/>
      <c r="NYW22" s="93"/>
      <c r="NYX22" s="93"/>
      <c r="NYY22" s="93"/>
      <c r="NYZ22" s="93"/>
      <c r="NZA22" s="93"/>
      <c r="NZB22" s="93"/>
      <c r="NZC22" s="93"/>
      <c r="NZD22" s="93"/>
      <c r="NZE22" s="93"/>
      <c r="NZF22" s="93"/>
      <c r="NZG22" s="93"/>
      <c r="NZH22" s="93"/>
      <c r="NZI22" s="93"/>
      <c r="NZJ22" s="93"/>
      <c r="NZK22" s="93"/>
      <c r="NZL22" s="93"/>
      <c r="NZM22" s="93"/>
      <c r="NZN22" s="93"/>
      <c r="NZO22" s="93"/>
      <c r="NZP22" s="93"/>
      <c r="NZQ22" s="93"/>
      <c r="NZR22" s="93"/>
      <c r="NZS22" s="93"/>
      <c r="NZT22" s="93"/>
      <c r="NZU22" s="93"/>
      <c r="NZV22" s="93"/>
      <c r="NZW22" s="93"/>
      <c r="NZX22" s="93"/>
      <c r="NZY22" s="93"/>
      <c r="NZZ22" s="93"/>
      <c r="OAA22" s="93"/>
      <c r="OAB22" s="93"/>
      <c r="OAC22" s="93"/>
      <c r="OAD22" s="93"/>
      <c r="OAE22" s="93"/>
      <c r="OAF22" s="93"/>
      <c r="OAG22" s="93"/>
      <c r="OAH22" s="93"/>
      <c r="OAI22" s="93"/>
      <c r="OAJ22" s="93"/>
      <c r="OAK22" s="93"/>
      <c r="OAL22" s="93"/>
      <c r="OAM22" s="93"/>
      <c r="OAN22" s="93"/>
      <c r="OAO22" s="93"/>
      <c r="OAP22" s="93"/>
      <c r="OAQ22" s="93"/>
      <c r="OAR22" s="93"/>
      <c r="OAS22" s="93"/>
      <c r="OAT22" s="93"/>
      <c r="OAU22" s="93"/>
      <c r="OAV22" s="93"/>
      <c r="OAW22" s="93"/>
      <c r="OAX22" s="93"/>
      <c r="OAY22" s="93"/>
      <c r="OAZ22" s="93"/>
      <c r="OBA22" s="93"/>
      <c r="OBB22" s="93"/>
      <c r="OBC22" s="93"/>
      <c r="OBD22" s="93"/>
      <c r="OBE22" s="93"/>
      <c r="OBF22" s="93"/>
      <c r="OBG22" s="93"/>
      <c r="OBH22" s="93"/>
      <c r="OBI22" s="93"/>
      <c r="OBJ22" s="93"/>
      <c r="OBK22" s="93"/>
      <c r="OBL22" s="93"/>
      <c r="OBM22" s="93"/>
      <c r="OBN22" s="93"/>
      <c r="OBO22" s="93"/>
      <c r="OBP22" s="93"/>
      <c r="OBQ22" s="93"/>
      <c r="OBR22" s="93"/>
      <c r="OBS22" s="93"/>
      <c r="OBT22" s="93"/>
      <c r="OBU22" s="93"/>
      <c r="OBV22" s="93"/>
      <c r="OBW22" s="93"/>
      <c r="OBX22" s="93"/>
      <c r="OBY22" s="93"/>
      <c r="OBZ22" s="93"/>
      <c r="OCA22" s="93"/>
      <c r="OCB22" s="93"/>
      <c r="OCC22" s="93"/>
      <c r="OCD22" s="93"/>
      <c r="OCE22" s="93"/>
      <c r="OCF22" s="93"/>
      <c r="OCG22" s="93"/>
      <c r="OCH22" s="93"/>
      <c r="OCI22" s="93"/>
      <c r="OCJ22" s="93"/>
      <c r="OCK22" s="93"/>
      <c r="OCL22" s="93"/>
      <c r="OCM22" s="93"/>
      <c r="OCN22" s="93"/>
      <c r="OCO22" s="93"/>
      <c r="OCP22" s="93"/>
      <c r="OCQ22" s="93"/>
      <c r="OCR22" s="93"/>
      <c r="OCS22" s="93"/>
      <c r="OCT22" s="93"/>
      <c r="OCU22" s="93"/>
      <c r="OCV22" s="93"/>
      <c r="OCW22" s="93"/>
      <c r="OCX22" s="93"/>
      <c r="OCY22" s="93"/>
      <c r="OCZ22" s="93"/>
      <c r="ODA22" s="93"/>
      <c r="ODB22" s="93"/>
      <c r="ODC22" s="93"/>
      <c r="ODD22" s="93"/>
      <c r="ODE22" s="93"/>
      <c r="ODF22" s="93"/>
      <c r="ODG22" s="93"/>
      <c r="ODH22" s="93"/>
      <c r="ODI22" s="93"/>
      <c r="ODJ22" s="93"/>
      <c r="ODK22" s="93"/>
      <c r="ODL22" s="93"/>
      <c r="ODM22" s="93"/>
      <c r="ODN22" s="93"/>
      <c r="ODO22" s="93"/>
      <c r="ODP22" s="93"/>
      <c r="ODQ22" s="93"/>
      <c r="ODR22" s="93"/>
      <c r="ODS22" s="93"/>
      <c r="ODT22" s="93"/>
      <c r="ODU22" s="93"/>
      <c r="ODV22" s="93"/>
      <c r="ODW22" s="93"/>
      <c r="ODX22" s="93"/>
      <c r="ODY22" s="93"/>
      <c r="ODZ22" s="93"/>
      <c r="OEA22" s="93"/>
      <c r="OEB22" s="93"/>
      <c r="OEC22" s="93"/>
      <c r="OED22" s="93"/>
      <c r="OEE22" s="93"/>
      <c r="OEF22" s="93"/>
      <c r="OEG22" s="93"/>
      <c r="OEH22" s="93"/>
      <c r="OEI22" s="93"/>
      <c r="OEJ22" s="93"/>
      <c r="OEK22" s="93"/>
      <c r="OEL22" s="93"/>
      <c r="OEM22" s="93"/>
      <c r="OEN22" s="93"/>
      <c r="OEO22" s="93"/>
      <c r="OEP22" s="93"/>
      <c r="OEQ22" s="93"/>
      <c r="OER22" s="93"/>
      <c r="OES22" s="93"/>
      <c r="OET22" s="93"/>
      <c r="OEU22" s="93"/>
      <c r="OEV22" s="93"/>
      <c r="OEW22" s="93"/>
      <c r="OEX22" s="93"/>
      <c r="OEY22" s="93"/>
      <c r="OEZ22" s="93"/>
      <c r="OFA22" s="93"/>
      <c r="OFB22" s="93"/>
      <c r="OFC22" s="93"/>
      <c r="OFD22" s="93"/>
      <c r="OFE22" s="93"/>
      <c r="OFF22" s="93"/>
      <c r="OFG22" s="93"/>
      <c r="OFH22" s="93"/>
      <c r="OFI22" s="93"/>
      <c r="OFJ22" s="93"/>
      <c r="OFK22" s="93"/>
      <c r="OFL22" s="93"/>
      <c r="OFM22" s="93"/>
      <c r="OFN22" s="93"/>
      <c r="OFO22" s="93"/>
      <c r="OFP22" s="93"/>
      <c r="OFQ22" s="93"/>
      <c r="OFR22" s="93"/>
      <c r="OFS22" s="93"/>
      <c r="OFT22" s="93"/>
      <c r="OFU22" s="93"/>
      <c r="OFV22" s="93"/>
      <c r="OFW22" s="93"/>
      <c r="OFX22" s="93"/>
      <c r="OFY22" s="93"/>
      <c r="OFZ22" s="93"/>
      <c r="OGA22" s="93"/>
      <c r="OGB22" s="93"/>
      <c r="OGC22" s="93"/>
      <c r="OGD22" s="93"/>
      <c r="OGE22" s="93"/>
      <c r="OGF22" s="93"/>
      <c r="OGG22" s="93"/>
      <c r="OGH22" s="93"/>
      <c r="OGI22" s="93"/>
      <c r="OGJ22" s="93"/>
      <c r="OGK22" s="93"/>
      <c r="OGL22" s="93"/>
      <c r="OGM22" s="93"/>
      <c r="OGN22" s="93"/>
      <c r="OGO22" s="93"/>
      <c r="OGP22" s="93"/>
      <c r="OGQ22" s="93"/>
      <c r="OGR22" s="93"/>
      <c r="OGS22" s="93"/>
      <c r="OGT22" s="93"/>
      <c r="OGU22" s="93"/>
      <c r="OGV22" s="93"/>
      <c r="OGW22" s="93"/>
      <c r="OGX22" s="93"/>
      <c r="OGY22" s="93"/>
      <c r="OGZ22" s="93"/>
      <c r="OHA22" s="93"/>
      <c r="OHB22" s="93"/>
      <c r="OHC22" s="93"/>
      <c r="OHD22" s="93"/>
      <c r="OHE22" s="93"/>
      <c r="OHF22" s="93"/>
      <c r="OHG22" s="93"/>
      <c r="OHH22" s="93"/>
      <c r="OHI22" s="93"/>
      <c r="OHJ22" s="93"/>
      <c r="OHK22" s="93"/>
      <c r="OHL22" s="93"/>
      <c r="OHM22" s="93"/>
      <c r="OHN22" s="93"/>
      <c r="OHO22" s="93"/>
      <c r="OHP22" s="93"/>
      <c r="OHQ22" s="93"/>
      <c r="OHR22" s="93"/>
      <c r="OHS22" s="93"/>
      <c r="OHT22" s="93"/>
      <c r="OHU22" s="93"/>
      <c r="OHV22" s="93"/>
      <c r="OHW22" s="93"/>
      <c r="OHX22" s="93"/>
      <c r="OHY22" s="93"/>
      <c r="OHZ22" s="93"/>
      <c r="OIA22" s="93"/>
      <c r="OIB22" s="93"/>
      <c r="OIC22" s="93"/>
      <c r="OID22" s="93"/>
      <c r="OIE22" s="93"/>
      <c r="OIF22" s="93"/>
      <c r="OIG22" s="93"/>
      <c r="OIH22" s="93"/>
      <c r="OII22" s="93"/>
      <c r="OIJ22" s="93"/>
      <c r="OIK22" s="93"/>
      <c r="OIL22" s="93"/>
      <c r="OIM22" s="93"/>
      <c r="OIN22" s="93"/>
      <c r="OIO22" s="93"/>
      <c r="OIP22" s="93"/>
      <c r="OIQ22" s="93"/>
      <c r="OIR22" s="93"/>
      <c r="OIS22" s="93"/>
      <c r="OIT22" s="93"/>
      <c r="OIU22" s="93"/>
      <c r="OIV22" s="93"/>
      <c r="OIW22" s="93"/>
      <c r="OIX22" s="93"/>
      <c r="OIY22" s="93"/>
      <c r="OIZ22" s="93"/>
      <c r="OJA22" s="93"/>
      <c r="OJB22" s="93"/>
      <c r="OJC22" s="93"/>
      <c r="OJD22" s="93"/>
      <c r="OJE22" s="93"/>
      <c r="OJF22" s="93"/>
      <c r="OJG22" s="93"/>
      <c r="OJH22" s="93"/>
      <c r="OJI22" s="93"/>
      <c r="OJJ22" s="93"/>
      <c r="OJK22" s="93"/>
      <c r="OJL22" s="93"/>
      <c r="OJM22" s="93"/>
      <c r="OJN22" s="93"/>
      <c r="OJO22" s="93"/>
      <c r="OJP22" s="93"/>
      <c r="OJQ22" s="93"/>
      <c r="OJR22" s="93"/>
      <c r="OJS22" s="93"/>
      <c r="OJT22" s="93"/>
      <c r="OJU22" s="93"/>
      <c r="OJV22" s="93"/>
      <c r="OJW22" s="93"/>
      <c r="OJX22" s="93"/>
      <c r="OJY22" s="93"/>
      <c r="OJZ22" s="93"/>
      <c r="OKA22" s="93"/>
      <c r="OKB22" s="93"/>
      <c r="OKC22" s="93"/>
      <c r="OKD22" s="93"/>
      <c r="OKE22" s="93"/>
      <c r="OKF22" s="93"/>
      <c r="OKG22" s="93"/>
      <c r="OKH22" s="93"/>
      <c r="OKI22" s="93"/>
      <c r="OKJ22" s="93"/>
      <c r="OKK22" s="93"/>
      <c r="OKL22" s="93"/>
      <c r="OKM22" s="93"/>
      <c r="OKN22" s="93"/>
      <c r="OKO22" s="93"/>
      <c r="OKP22" s="93"/>
      <c r="OKQ22" s="93"/>
      <c r="OKR22" s="93"/>
      <c r="OKS22" s="93"/>
      <c r="OKT22" s="93"/>
      <c r="OKU22" s="93"/>
      <c r="OKV22" s="93"/>
      <c r="OKW22" s="93"/>
      <c r="OKX22" s="93"/>
      <c r="OKY22" s="93"/>
      <c r="OKZ22" s="93"/>
      <c r="OLA22" s="93"/>
      <c r="OLB22" s="93"/>
      <c r="OLC22" s="93"/>
      <c r="OLD22" s="93"/>
      <c r="OLE22" s="93"/>
      <c r="OLF22" s="93"/>
      <c r="OLG22" s="93"/>
      <c r="OLH22" s="93"/>
      <c r="OLI22" s="93"/>
      <c r="OLJ22" s="93"/>
      <c r="OLK22" s="93"/>
      <c r="OLL22" s="93"/>
      <c r="OLM22" s="93"/>
      <c r="OLN22" s="93"/>
      <c r="OLO22" s="93"/>
      <c r="OLP22" s="93"/>
      <c r="OLQ22" s="93"/>
      <c r="OLR22" s="93"/>
      <c r="OLS22" s="93"/>
      <c r="OLT22" s="93"/>
      <c r="OLU22" s="93"/>
      <c r="OLV22" s="93"/>
      <c r="OLW22" s="93"/>
      <c r="OLX22" s="93"/>
      <c r="OLY22" s="93"/>
      <c r="OLZ22" s="93"/>
      <c r="OMA22" s="93"/>
      <c r="OMB22" s="93"/>
      <c r="OMC22" s="93"/>
      <c r="OMD22" s="93"/>
      <c r="OME22" s="93"/>
      <c r="OMF22" s="93"/>
      <c r="OMG22" s="93"/>
      <c r="OMH22" s="93"/>
      <c r="OMI22" s="93"/>
      <c r="OMJ22" s="93"/>
      <c r="OMK22" s="93"/>
      <c r="OML22" s="93"/>
      <c r="OMM22" s="93"/>
      <c r="OMN22" s="93"/>
      <c r="OMO22" s="93"/>
      <c r="OMP22" s="93"/>
      <c r="OMQ22" s="93"/>
      <c r="OMR22" s="93"/>
      <c r="OMS22" s="93"/>
      <c r="OMT22" s="93"/>
      <c r="OMU22" s="93"/>
      <c r="OMV22" s="93"/>
      <c r="OMW22" s="93"/>
      <c r="OMX22" s="93"/>
      <c r="OMY22" s="93"/>
      <c r="OMZ22" s="93"/>
      <c r="ONA22" s="93"/>
      <c r="ONB22" s="93"/>
      <c r="ONC22" s="93"/>
      <c r="OND22" s="93"/>
      <c r="ONE22" s="93"/>
      <c r="ONF22" s="93"/>
      <c r="ONG22" s="93"/>
      <c r="ONH22" s="93"/>
      <c r="ONI22" s="93"/>
      <c r="ONJ22" s="93"/>
      <c r="ONK22" s="93"/>
      <c r="ONL22" s="93"/>
      <c r="ONM22" s="93"/>
      <c r="ONN22" s="93"/>
      <c r="ONO22" s="93"/>
      <c r="ONP22" s="93"/>
      <c r="ONQ22" s="93"/>
      <c r="ONR22" s="93"/>
      <c r="ONS22" s="93"/>
      <c r="ONT22" s="93"/>
      <c r="ONU22" s="93"/>
      <c r="ONV22" s="93"/>
      <c r="ONW22" s="93"/>
      <c r="ONX22" s="93"/>
      <c r="ONY22" s="93"/>
      <c r="ONZ22" s="93"/>
      <c r="OOA22" s="93"/>
      <c r="OOB22" s="93"/>
      <c r="OOC22" s="93"/>
      <c r="OOD22" s="93"/>
      <c r="OOE22" s="93"/>
      <c r="OOF22" s="93"/>
      <c r="OOG22" s="93"/>
      <c r="OOH22" s="93"/>
      <c r="OOI22" s="93"/>
      <c r="OOJ22" s="93"/>
      <c r="OOK22" s="93"/>
      <c r="OOL22" s="93"/>
      <c r="OOM22" s="93"/>
      <c r="OON22" s="93"/>
      <c r="OOO22" s="93"/>
      <c r="OOP22" s="93"/>
      <c r="OOQ22" s="93"/>
      <c r="OOR22" s="93"/>
      <c r="OOS22" s="93"/>
      <c r="OOT22" s="93"/>
      <c r="OOU22" s="93"/>
      <c r="OOV22" s="93"/>
      <c r="OOW22" s="93"/>
      <c r="OOX22" s="93"/>
      <c r="OOY22" s="93"/>
      <c r="OOZ22" s="93"/>
      <c r="OPA22" s="93"/>
      <c r="OPB22" s="93"/>
      <c r="OPC22" s="93"/>
      <c r="OPD22" s="93"/>
      <c r="OPE22" s="93"/>
      <c r="OPF22" s="93"/>
      <c r="OPG22" s="93"/>
      <c r="OPH22" s="93"/>
      <c r="OPI22" s="93"/>
      <c r="OPJ22" s="93"/>
      <c r="OPK22" s="93"/>
      <c r="OPL22" s="93"/>
      <c r="OPM22" s="93"/>
      <c r="OPN22" s="93"/>
      <c r="OPO22" s="93"/>
      <c r="OPP22" s="93"/>
      <c r="OPQ22" s="93"/>
      <c r="OPR22" s="93"/>
      <c r="OPS22" s="93"/>
      <c r="OPT22" s="93"/>
      <c r="OPU22" s="93"/>
      <c r="OPV22" s="93"/>
      <c r="OPW22" s="93"/>
      <c r="OPX22" s="93"/>
      <c r="OPY22" s="93"/>
      <c r="OPZ22" s="93"/>
      <c r="OQA22" s="93"/>
      <c r="OQB22" s="93"/>
      <c r="OQC22" s="93"/>
      <c r="OQD22" s="93"/>
      <c r="OQE22" s="93"/>
      <c r="OQF22" s="93"/>
      <c r="OQG22" s="93"/>
      <c r="OQH22" s="93"/>
      <c r="OQI22" s="93"/>
      <c r="OQJ22" s="93"/>
      <c r="OQK22" s="93"/>
      <c r="OQL22" s="93"/>
      <c r="OQM22" s="93"/>
      <c r="OQN22" s="93"/>
      <c r="OQO22" s="93"/>
      <c r="OQP22" s="93"/>
      <c r="OQQ22" s="93"/>
      <c r="OQR22" s="93"/>
      <c r="OQS22" s="93"/>
      <c r="OQT22" s="93"/>
      <c r="OQU22" s="93"/>
      <c r="OQV22" s="93"/>
      <c r="OQW22" s="93"/>
      <c r="OQX22" s="93"/>
      <c r="OQY22" s="93"/>
      <c r="OQZ22" s="93"/>
      <c r="ORA22" s="93"/>
      <c r="ORB22" s="93"/>
      <c r="ORC22" s="93"/>
      <c r="ORD22" s="93"/>
      <c r="ORE22" s="93"/>
      <c r="ORF22" s="93"/>
      <c r="ORG22" s="93"/>
      <c r="ORH22" s="93"/>
      <c r="ORI22" s="93"/>
      <c r="ORJ22" s="93"/>
      <c r="ORK22" s="93"/>
      <c r="ORL22" s="93"/>
      <c r="ORM22" s="93"/>
      <c r="ORN22" s="93"/>
      <c r="ORO22" s="93"/>
      <c r="ORP22" s="93"/>
      <c r="ORQ22" s="93"/>
      <c r="ORR22" s="93"/>
      <c r="ORS22" s="93"/>
      <c r="ORT22" s="93"/>
      <c r="ORU22" s="93"/>
      <c r="ORV22" s="93"/>
      <c r="ORW22" s="93"/>
      <c r="ORX22" s="93"/>
      <c r="ORY22" s="93"/>
      <c r="ORZ22" s="93"/>
      <c r="OSA22" s="93"/>
      <c r="OSB22" s="93"/>
      <c r="OSC22" s="93"/>
      <c r="OSD22" s="93"/>
      <c r="OSE22" s="93"/>
      <c r="OSF22" s="93"/>
      <c r="OSG22" s="93"/>
      <c r="OSH22" s="93"/>
      <c r="OSI22" s="93"/>
      <c r="OSJ22" s="93"/>
      <c r="OSK22" s="93"/>
      <c r="OSL22" s="93"/>
      <c r="OSM22" s="93"/>
      <c r="OSN22" s="93"/>
      <c r="OSO22" s="93"/>
      <c r="OSP22" s="93"/>
      <c r="OSQ22" s="93"/>
      <c r="OSR22" s="93"/>
      <c r="OSS22" s="93"/>
      <c r="OST22" s="93"/>
      <c r="OSU22" s="93"/>
      <c r="OSV22" s="93"/>
      <c r="OSW22" s="93"/>
      <c r="OSX22" s="93"/>
      <c r="OSY22" s="93"/>
      <c r="OSZ22" s="93"/>
      <c r="OTA22" s="93"/>
      <c r="OTB22" s="93"/>
      <c r="OTC22" s="93"/>
      <c r="OTD22" s="93"/>
      <c r="OTE22" s="93"/>
      <c r="OTF22" s="93"/>
      <c r="OTG22" s="93"/>
      <c r="OTH22" s="93"/>
      <c r="OTI22" s="93"/>
      <c r="OTJ22" s="93"/>
      <c r="OTK22" s="93"/>
      <c r="OTL22" s="93"/>
      <c r="OTM22" s="93"/>
      <c r="OTN22" s="93"/>
      <c r="OTO22" s="93"/>
      <c r="OTP22" s="93"/>
      <c r="OTQ22" s="93"/>
      <c r="OTR22" s="93"/>
      <c r="OTS22" s="93"/>
      <c r="OTT22" s="93"/>
      <c r="OTU22" s="93"/>
      <c r="OTV22" s="93"/>
      <c r="OTW22" s="93"/>
      <c r="OTX22" s="93"/>
      <c r="OTY22" s="93"/>
      <c r="OTZ22" s="93"/>
      <c r="OUA22" s="93"/>
      <c r="OUB22" s="93"/>
      <c r="OUC22" s="93"/>
      <c r="OUD22" s="93"/>
      <c r="OUE22" s="93"/>
      <c r="OUF22" s="93"/>
      <c r="OUG22" s="93"/>
      <c r="OUH22" s="93"/>
      <c r="OUI22" s="93"/>
      <c r="OUJ22" s="93"/>
      <c r="OUK22" s="93"/>
      <c r="OUL22" s="93"/>
      <c r="OUM22" s="93"/>
      <c r="OUN22" s="93"/>
      <c r="OUO22" s="93"/>
      <c r="OUP22" s="93"/>
      <c r="OUQ22" s="93"/>
      <c r="OUR22" s="93"/>
      <c r="OUS22" s="93"/>
      <c r="OUT22" s="93"/>
      <c r="OUU22" s="93"/>
      <c r="OUV22" s="93"/>
      <c r="OUW22" s="93"/>
      <c r="OUX22" s="93"/>
      <c r="OUY22" s="93"/>
      <c r="OUZ22" s="93"/>
      <c r="OVA22" s="93"/>
      <c r="OVB22" s="93"/>
      <c r="OVC22" s="93"/>
      <c r="OVD22" s="93"/>
      <c r="OVE22" s="93"/>
      <c r="OVF22" s="93"/>
      <c r="OVG22" s="93"/>
      <c r="OVH22" s="93"/>
      <c r="OVI22" s="93"/>
      <c r="OVJ22" s="93"/>
      <c r="OVK22" s="93"/>
      <c r="OVL22" s="93"/>
      <c r="OVM22" s="93"/>
      <c r="OVN22" s="93"/>
      <c r="OVO22" s="93"/>
      <c r="OVP22" s="93"/>
      <c r="OVQ22" s="93"/>
      <c r="OVR22" s="93"/>
      <c r="OVS22" s="93"/>
      <c r="OVT22" s="93"/>
      <c r="OVU22" s="93"/>
      <c r="OVV22" s="93"/>
      <c r="OVW22" s="93"/>
      <c r="OVX22" s="93"/>
      <c r="OVY22" s="93"/>
      <c r="OVZ22" s="93"/>
      <c r="OWA22" s="93"/>
      <c r="OWB22" s="93"/>
      <c r="OWC22" s="93"/>
      <c r="OWD22" s="93"/>
      <c r="OWE22" s="93"/>
      <c r="OWF22" s="93"/>
      <c r="OWG22" s="93"/>
      <c r="OWH22" s="93"/>
      <c r="OWI22" s="93"/>
      <c r="OWJ22" s="93"/>
      <c r="OWK22" s="93"/>
      <c r="OWL22" s="93"/>
      <c r="OWM22" s="93"/>
      <c r="OWN22" s="93"/>
      <c r="OWO22" s="93"/>
      <c r="OWP22" s="93"/>
      <c r="OWQ22" s="93"/>
      <c r="OWR22" s="93"/>
      <c r="OWS22" s="93"/>
      <c r="OWT22" s="93"/>
      <c r="OWU22" s="93"/>
      <c r="OWV22" s="93"/>
      <c r="OWW22" s="93"/>
      <c r="OWX22" s="93"/>
      <c r="OWY22" s="93"/>
      <c r="OWZ22" s="93"/>
      <c r="OXA22" s="93"/>
      <c r="OXB22" s="93"/>
      <c r="OXC22" s="93"/>
      <c r="OXD22" s="93"/>
      <c r="OXE22" s="93"/>
      <c r="OXF22" s="93"/>
      <c r="OXG22" s="93"/>
      <c r="OXH22" s="93"/>
      <c r="OXI22" s="93"/>
      <c r="OXJ22" s="93"/>
      <c r="OXK22" s="93"/>
      <c r="OXL22" s="93"/>
      <c r="OXM22" s="93"/>
      <c r="OXN22" s="93"/>
      <c r="OXO22" s="93"/>
      <c r="OXP22" s="93"/>
      <c r="OXQ22" s="93"/>
      <c r="OXR22" s="93"/>
      <c r="OXS22" s="93"/>
      <c r="OXT22" s="93"/>
      <c r="OXU22" s="93"/>
      <c r="OXV22" s="93"/>
      <c r="OXW22" s="93"/>
      <c r="OXX22" s="93"/>
      <c r="OXY22" s="93"/>
      <c r="OXZ22" s="93"/>
      <c r="OYA22" s="93"/>
      <c r="OYB22" s="93"/>
      <c r="OYC22" s="93"/>
      <c r="OYD22" s="93"/>
      <c r="OYE22" s="93"/>
      <c r="OYF22" s="93"/>
      <c r="OYG22" s="93"/>
      <c r="OYH22" s="93"/>
      <c r="OYI22" s="93"/>
      <c r="OYJ22" s="93"/>
      <c r="OYK22" s="93"/>
      <c r="OYL22" s="93"/>
      <c r="OYM22" s="93"/>
      <c r="OYN22" s="93"/>
      <c r="OYO22" s="93"/>
      <c r="OYP22" s="93"/>
      <c r="OYQ22" s="93"/>
      <c r="OYR22" s="93"/>
      <c r="OYS22" s="93"/>
      <c r="OYT22" s="93"/>
      <c r="OYU22" s="93"/>
      <c r="OYV22" s="93"/>
      <c r="OYW22" s="93"/>
      <c r="OYX22" s="93"/>
      <c r="OYY22" s="93"/>
      <c r="OYZ22" s="93"/>
      <c r="OZA22" s="93"/>
      <c r="OZB22" s="93"/>
      <c r="OZC22" s="93"/>
      <c r="OZD22" s="93"/>
      <c r="OZE22" s="93"/>
      <c r="OZF22" s="93"/>
      <c r="OZG22" s="93"/>
      <c r="OZH22" s="93"/>
      <c r="OZI22" s="93"/>
      <c r="OZJ22" s="93"/>
      <c r="OZK22" s="93"/>
      <c r="OZL22" s="93"/>
      <c r="OZM22" s="93"/>
      <c r="OZN22" s="93"/>
      <c r="OZO22" s="93"/>
      <c r="OZP22" s="93"/>
      <c r="OZQ22" s="93"/>
      <c r="OZR22" s="93"/>
      <c r="OZS22" s="93"/>
      <c r="OZT22" s="93"/>
      <c r="OZU22" s="93"/>
      <c r="OZV22" s="93"/>
      <c r="OZW22" s="93"/>
      <c r="OZX22" s="93"/>
      <c r="OZY22" s="93"/>
      <c r="OZZ22" s="93"/>
      <c r="PAA22" s="93"/>
      <c r="PAB22" s="93"/>
      <c r="PAC22" s="93"/>
      <c r="PAD22" s="93"/>
      <c r="PAE22" s="93"/>
      <c r="PAF22" s="93"/>
      <c r="PAG22" s="93"/>
      <c r="PAH22" s="93"/>
      <c r="PAI22" s="93"/>
      <c r="PAJ22" s="93"/>
      <c r="PAK22" s="93"/>
      <c r="PAL22" s="93"/>
      <c r="PAM22" s="93"/>
      <c r="PAN22" s="93"/>
      <c r="PAO22" s="93"/>
      <c r="PAP22" s="93"/>
      <c r="PAQ22" s="93"/>
      <c r="PAR22" s="93"/>
      <c r="PAS22" s="93"/>
      <c r="PAT22" s="93"/>
      <c r="PAU22" s="93"/>
      <c r="PAV22" s="93"/>
      <c r="PAW22" s="93"/>
      <c r="PAX22" s="93"/>
      <c r="PAY22" s="93"/>
      <c r="PAZ22" s="93"/>
      <c r="PBA22" s="93"/>
      <c r="PBB22" s="93"/>
      <c r="PBC22" s="93"/>
      <c r="PBD22" s="93"/>
      <c r="PBE22" s="93"/>
      <c r="PBF22" s="93"/>
      <c r="PBG22" s="93"/>
      <c r="PBH22" s="93"/>
      <c r="PBI22" s="93"/>
      <c r="PBJ22" s="93"/>
      <c r="PBK22" s="93"/>
      <c r="PBL22" s="93"/>
      <c r="PBM22" s="93"/>
      <c r="PBN22" s="93"/>
      <c r="PBO22" s="93"/>
      <c r="PBP22" s="93"/>
      <c r="PBQ22" s="93"/>
      <c r="PBR22" s="93"/>
      <c r="PBS22" s="93"/>
      <c r="PBT22" s="93"/>
      <c r="PBU22" s="93"/>
      <c r="PBV22" s="93"/>
      <c r="PBW22" s="93"/>
      <c r="PBX22" s="93"/>
      <c r="PBY22" s="93"/>
      <c r="PBZ22" s="93"/>
      <c r="PCA22" s="93"/>
      <c r="PCB22" s="93"/>
      <c r="PCC22" s="93"/>
      <c r="PCD22" s="93"/>
      <c r="PCE22" s="93"/>
      <c r="PCF22" s="93"/>
      <c r="PCG22" s="93"/>
      <c r="PCH22" s="93"/>
      <c r="PCI22" s="93"/>
      <c r="PCJ22" s="93"/>
      <c r="PCK22" s="93"/>
      <c r="PCL22" s="93"/>
      <c r="PCM22" s="93"/>
      <c r="PCN22" s="93"/>
      <c r="PCO22" s="93"/>
      <c r="PCP22" s="93"/>
      <c r="PCQ22" s="93"/>
      <c r="PCR22" s="93"/>
      <c r="PCS22" s="93"/>
      <c r="PCT22" s="93"/>
      <c r="PCU22" s="93"/>
      <c r="PCV22" s="93"/>
      <c r="PCW22" s="93"/>
      <c r="PCX22" s="93"/>
      <c r="PCY22" s="93"/>
      <c r="PCZ22" s="93"/>
      <c r="PDA22" s="93"/>
      <c r="PDB22" s="93"/>
      <c r="PDC22" s="93"/>
      <c r="PDD22" s="93"/>
      <c r="PDE22" s="93"/>
      <c r="PDF22" s="93"/>
      <c r="PDG22" s="93"/>
      <c r="PDH22" s="93"/>
      <c r="PDI22" s="93"/>
      <c r="PDJ22" s="93"/>
      <c r="PDK22" s="93"/>
      <c r="PDL22" s="93"/>
      <c r="PDM22" s="93"/>
      <c r="PDN22" s="93"/>
      <c r="PDO22" s="93"/>
      <c r="PDP22" s="93"/>
      <c r="PDQ22" s="93"/>
      <c r="PDR22" s="93"/>
      <c r="PDS22" s="93"/>
      <c r="PDT22" s="93"/>
      <c r="PDU22" s="93"/>
      <c r="PDV22" s="93"/>
      <c r="PDW22" s="93"/>
      <c r="PDX22" s="93"/>
      <c r="PDY22" s="93"/>
      <c r="PDZ22" s="93"/>
      <c r="PEA22" s="93"/>
      <c r="PEB22" s="93"/>
      <c r="PEC22" s="93"/>
      <c r="PED22" s="93"/>
      <c r="PEE22" s="93"/>
      <c r="PEF22" s="93"/>
      <c r="PEG22" s="93"/>
      <c r="PEH22" s="93"/>
      <c r="PEI22" s="93"/>
      <c r="PEJ22" s="93"/>
      <c r="PEK22" s="93"/>
      <c r="PEL22" s="93"/>
      <c r="PEM22" s="93"/>
      <c r="PEN22" s="93"/>
      <c r="PEO22" s="93"/>
      <c r="PEP22" s="93"/>
      <c r="PEQ22" s="93"/>
      <c r="PER22" s="93"/>
      <c r="PES22" s="93"/>
      <c r="PET22" s="93"/>
      <c r="PEU22" s="93"/>
      <c r="PEV22" s="93"/>
      <c r="PEW22" s="93"/>
      <c r="PEX22" s="93"/>
      <c r="PEY22" s="93"/>
      <c r="PEZ22" s="93"/>
      <c r="PFA22" s="93"/>
      <c r="PFB22" s="93"/>
      <c r="PFC22" s="93"/>
      <c r="PFD22" s="93"/>
      <c r="PFE22" s="93"/>
      <c r="PFF22" s="93"/>
      <c r="PFG22" s="93"/>
      <c r="PFH22" s="93"/>
      <c r="PFI22" s="93"/>
      <c r="PFJ22" s="93"/>
      <c r="PFK22" s="93"/>
      <c r="PFL22" s="93"/>
      <c r="PFM22" s="93"/>
      <c r="PFN22" s="93"/>
      <c r="PFO22" s="93"/>
      <c r="PFP22" s="93"/>
      <c r="PFQ22" s="93"/>
      <c r="PFR22" s="93"/>
      <c r="PFS22" s="93"/>
      <c r="PFT22" s="93"/>
      <c r="PFU22" s="93"/>
      <c r="PFV22" s="93"/>
      <c r="PFW22" s="93"/>
      <c r="PFX22" s="93"/>
      <c r="PFY22" s="93"/>
      <c r="PFZ22" s="93"/>
      <c r="PGA22" s="93"/>
      <c r="PGB22" s="93"/>
      <c r="PGC22" s="93"/>
      <c r="PGD22" s="93"/>
      <c r="PGE22" s="93"/>
      <c r="PGF22" s="93"/>
      <c r="PGG22" s="93"/>
      <c r="PGH22" s="93"/>
      <c r="PGI22" s="93"/>
      <c r="PGJ22" s="93"/>
      <c r="PGK22" s="93"/>
      <c r="PGL22" s="93"/>
      <c r="PGM22" s="93"/>
      <c r="PGN22" s="93"/>
      <c r="PGO22" s="93"/>
      <c r="PGP22" s="93"/>
      <c r="PGQ22" s="93"/>
      <c r="PGR22" s="93"/>
      <c r="PGS22" s="93"/>
      <c r="PGT22" s="93"/>
      <c r="PGU22" s="93"/>
      <c r="PGV22" s="93"/>
      <c r="PGW22" s="93"/>
      <c r="PGX22" s="93"/>
      <c r="PGY22" s="93"/>
      <c r="PGZ22" s="93"/>
      <c r="PHA22" s="93"/>
      <c r="PHB22" s="93"/>
      <c r="PHC22" s="93"/>
      <c r="PHD22" s="93"/>
      <c r="PHE22" s="93"/>
      <c r="PHF22" s="93"/>
      <c r="PHG22" s="93"/>
      <c r="PHH22" s="93"/>
      <c r="PHI22" s="93"/>
      <c r="PHJ22" s="93"/>
      <c r="PHK22" s="93"/>
      <c r="PHL22" s="93"/>
      <c r="PHM22" s="93"/>
      <c r="PHN22" s="93"/>
      <c r="PHO22" s="93"/>
      <c r="PHP22" s="93"/>
      <c r="PHQ22" s="93"/>
      <c r="PHR22" s="93"/>
      <c r="PHS22" s="93"/>
      <c r="PHT22" s="93"/>
      <c r="PHU22" s="93"/>
      <c r="PHV22" s="93"/>
      <c r="PHW22" s="93"/>
      <c r="PHX22" s="93"/>
      <c r="PHY22" s="93"/>
      <c r="PHZ22" s="93"/>
      <c r="PIA22" s="93"/>
      <c r="PIB22" s="93"/>
      <c r="PIC22" s="93"/>
      <c r="PID22" s="93"/>
      <c r="PIE22" s="93"/>
      <c r="PIF22" s="93"/>
      <c r="PIG22" s="93"/>
      <c r="PIH22" s="93"/>
      <c r="PII22" s="93"/>
      <c r="PIJ22" s="93"/>
      <c r="PIK22" s="93"/>
      <c r="PIL22" s="93"/>
      <c r="PIM22" s="93"/>
      <c r="PIN22" s="93"/>
      <c r="PIO22" s="93"/>
      <c r="PIP22" s="93"/>
      <c r="PIQ22" s="93"/>
      <c r="PIR22" s="93"/>
      <c r="PIS22" s="93"/>
      <c r="PIT22" s="93"/>
      <c r="PIU22" s="93"/>
      <c r="PIV22" s="93"/>
      <c r="PIW22" s="93"/>
      <c r="PIX22" s="93"/>
      <c r="PIY22" s="93"/>
      <c r="PIZ22" s="93"/>
      <c r="PJA22" s="93"/>
      <c r="PJB22" s="93"/>
      <c r="PJC22" s="93"/>
      <c r="PJD22" s="93"/>
      <c r="PJE22" s="93"/>
      <c r="PJF22" s="93"/>
      <c r="PJG22" s="93"/>
      <c r="PJH22" s="93"/>
      <c r="PJI22" s="93"/>
      <c r="PJJ22" s="93"/>
      <c r="PJK22" s="93"/>
      <c r="PJL22" s="93"/>
      <c r="PJM22" s="93"/>
      <c r="PJN22" s="93"/>
      <c r="PJO22" s="93"/>
      <c r="PJP22" s="93"/>
      <c r="PJQ22" s="93"/>
      <c r="PJR22" s="93"/>
      <c r="PJS22" s="93"/>
      <c r="PJT22" s="93"/>
      <c r="PJU22" s="93"/>
      <c r="PJV22" s="93"/>
      <c r="PJW22" s="93"/>
      <c r="PJX22" s="93"/>
      <c r="PJY22" s="93"/>
      <c r="PJZ22" s="93"/>
      <c r="PKA22" s="93"/>
      <c r="PKB22" s="93"/>
      <c r="PKC22" s="93"/>
      <c r="PKD22" s="93"/>
      <c r="PKE22" s="93"/>
      <c r="PKF22" s="93"/>
      <c r="PKG22" s="93"/>
      <c r="PKH22" s="93"/>
      <c r="PKI22" s="93"/>
      <c r="PKJ22" s="93"/>
      <c r="PKK22" s="93"/>
      <c r="PKL22" s="93"/>
      <c r="PKM22" s="93"/>
      <c r="PKN22" s="93"/>
      <c r="PKO22" s="93"/>
      <c r="PKP22" s="93"/>
      <c r="PKQ22" s="93"/>
      <c r="PKR22" s="93"/>
      <c r="PKS22" s="93"/>
      <c r="PKT22" s="93"/>
      <c r="PKU22" s="93"/>
      <c r="PKV22" s="93"/>
      <c r="PKW22" s="93"/>
      <c r="PKX22" s="93"/>
      <c r="PKY22" s="93"/>
      <c r="PKZ22" s="93"/>
      <c r="PLA22" s="93"/>
      <c r="PLB22" s="93"/>
      <c r="PLC22" s="93"/>
      <c r="PLD22" s="93"/>
      <c r="PLE22" s="93"/>
      <c r="PLF22" s="93"/>
      <c r="PLG22" s="93"/>
      <c r="PLH22" s="93"/>
      <c r="PLI22" s="93"/>
      <c r="PLJ22" s="93"/>
      <c r="PLK22" s="93"/>
      <c r="PLL22" s="93"/>
      <c r="PLM22" s="93"/>
      <c r="PLN22" s="93"/>
      <c r="PLO22" s="93"/>
      <c r="PLP22" s="93"/>
      <c r="PLQ22" s="93"/>
      <c r="PLR22" s="93"/>
      <c r="PLS22" s="93"/>
      <c r="PLT22" s="93"/>
      <c r="PLU22" s="93"/>
      <c r="PLV22" s="93"/>
      <c r="PLW22" s="93"/>
      <c r="PLX22" s="93"/>
      <c r="PLY22" s="93"/>
      <c r="PLZ22" s="93"/>
      <c r="PMA22" s="93"/>
      <c r="PMB22" s="93"/>
      <c r="PMC22" s="93"/>
      <c r="PMD22" s="93"/>
      <c r="PME22" s="93"/>
      <c r="PMF22" s="93"/>
      <c r="PMG22" s="93"/>
      <c r="PMH22" s="93"/>
      <c r="PMI22" s="93"/>
      <c r="PMJ22" s="93"/>
      <c r="PMK22" s="93"/>
      <c r="PML22" s="93"/>
      <c r="PMM22" s="93"/>
      <c r="PMN22" s="93"/>
      <c r="PMO22" s="93"/>
      <c r="PMP22" s="93"/>
      <c r="PMQ22" s="93"/>
      <c r="PMR22" s="93"/>
      <c r="PMS22" s="93"/>
      <c r="PMT22" s="93"/>
      <c r="PMU22" s="93"/>
      <c r="PMV22" s="93"/>
      <c r="PMW22" s="93"/>
      <c r="PMX22" s="93"/>
      <c r="PMY22" s="93"/>
      <c r="PMZ22" s="93"/>
      <c r="PNA22" s="93"/>
      <c r="PNB22" s="93"/>
      <c r="PNC22" s="93"/>
      <c r="PND22" s="93"/>
      <c r="PNE22" s="93"/>
      <c r="PNF22" s="93"/>
      <c r="PNG22" s="93"/>
      <c r="PNH22" s="93"/>
      <c r="PNI22" s="93"/>
      <c r="PNJ22" s="93"/>
      <c r="PNK22" s="93"/>
      <c r="PNL22" s="93"/>
      <c r="PNM22" s="93"/>
      <c r="PNN22" s="93"/>
      <c r="PNO22" s="93"/>
      <c r="PNP22" s="93"/>
      <c r="PNQ22" s="93"/>
      <c r="PNR22" s="93"/>
      <c r="PNS22" s="93"/>
      <c r="PNT22" s="93"/>
      <c r="PNU22" s="93"/>
      <c r="PNV22" s="93"/>
      <c r="PNW22" s="93"/>
      <c r="PNX22" s="93"/>
      <c r="PNY22" s="93"/>
      <c r="PNZ22" s="93"/>
      <c r="POA22" s="93"/>
      <c r="POB22" s="93"/>
      <c r="POC22" s="93"/>
      <c r="POD22" s="93"/>
      <c r="POE22" s="93"/>
      <c r="POF22" s="93"/>
      <c r="POG22" s="93"/>
      <c r="POH22" s="93"/>
      <c r="POI22" s="93"/>
      <c r="POJ22" s="93"/>
      <c r="POK22" s="93"/>
      <c r="POL22" s="93"/>
      <c r="POM22" s="93"/>
      <c r="PON22" s="93"/>
      <c r="POO22" s="93"/>
      <c r="POP22" s="93"/>
      <c r="POQ22" s="93"/>
      <c r="POR22" s="93"/>
      <c r="POS22" s="93"/>
      <c r="POT22" s="93"/>
      <c r="POU22" s="93"/>
      <c r="POV22" s="93"/>
      <c r="POW22" s="93"/>
      <c r="POX22" s="93"/>
      <c r="POY22" s="93"/>
      <c r="POZ22" s="93"/>
      <c r="PPA22" s="93"/>
      <c r="PPB22" s="93"/>
      <c r="PPC22" s="93"/>
      <c r="PPD22" s="93"/>
      <c r="PPE22" s="93"/>
      <c r="PPF22" s="93"/>
      <c r="PPG22" s="93"/>
      <c r="PPH22" s="93"/>
      <c r="PPI22" s="93"/>
      <c r="PPJ22" s="93"/>
      <c r="PPK22" s="93"/>
      <c r="PPL22" s="93"/>
      <c r="PPM22" s="93"/>
      <c r="PPN22" s="93"/>
      <c r="PPO22" s="93"/>
      <c r="PPP22" s="93"/>
      <c r="PPQ22" s="93"/>
      <c r="PPR22" s="93"/>
      <c r="PPS22" s="93"/>
      <c r="PPT22" s="93"/>
      <c r="PPU22" s="93"/>
      <c r="PPV22" s="93"/>
      <c r="PPW22" s="93"/>
      <c r="PPX22" s="93"/>
      <c r="PPY22" s="93"/>
      <c r="PPZ22" s="93"/>
      <c r="PQA22" s="93"/>
      <c r="PQB22" s="93"/>
      <c r="PQC22" s="93"/>
      <c r="PQD22" s="93"/>
      <c r="PQE22" s="93"/>
      <c r="PQF22" s="93"/>
      <c r="PQG22" s="93"/>
      <c r="PQH22" s="93"/>
      <c r="PQI22" s="93"/>
      <c r="PQJ22" s="93"/>
      <c r="PQK22" s="93"/>
      <c r="PQL22" s="93"/>
      <c r="PQM22" s="93"/>
      <c r="PQN22" s="93"/>
      <c r="PQO22" s="93"/>
      <c r="PQP22" s="93"/>
      <c r="PQQ22" s="93"/>
      <c r="PQR22" s="93"/>
      <c r="PQS22" s="93"/>
      <c r="PQT22" s="93"/>
      <c r="PQU22" s="93"/>
      <c r="PQV22" s="93"/>
      <c r="PQW22" s="93"/>
      <c r="PQX22" s="93"/>
      <c r="PQY22" s="93"/>
      <c r="PQZ22" s="93"/>
      <c r="PRA22" s="93"/>
      <c r="PRB22" s="93"/>
      <c r="PRC22" s="93"/>
      <c r="PRD22" s="93"/>
      <c r="PRE22" s="93"/>
      <c r="PRF22" s="93"/>
      <c r="PRG22" s="93"/>
      <c r="PRH22" s="93"/>
      <c r="PRI22" s="93"/>
      <c r="PRJ22" s="93"/>
      <c r="PRK22" s="93"/>
      <c r="PRL22" s="93"/>
      <c r="PRM22" s="93"/>
      <c r="PRN22" s="93"/>
      <c r="PRO22" s="93"/>
      <c r="PRP22" s="93"/>
      <c r="PRQ22" s="93"/>
      <c r="PRR22" s="93"/>
      <c r="PRS22" s="93"/>
      <c r="PRT22" s="93"/>
      <c r="PRU22" s="93"/>
      <c r="PRV22" s="93"/>
      <c r="PRW22" s="93"/>
      <c r="PRX22" s="93"/>
      <c r="PRY22" s="93"/>
      <c r="PRZ22" s="93"/>
      <c r="PSA22" s="93"/>
      <c r="PSB22" s="93"/>
      <c r="PSC22" s="93"/>
      <c r="PSD22" s="93"/>
      <c r="PSE22" s="93"/>
      <c r="PSF22" s="93"/>
      <c r="PSG22" s="93"/>
      <c r="PSH22" s="93"/>
      <c r="PSI22" s="93"/>
      <c r="PSJ22" s="93"/>
      <c r="PSK22" s="93"/>
      <c r="PSL22" s="93"/>
      <c r="PSM22" s="93"/>
      <c r="PSN22" s="93"/>
      <c r="PSO22" s="93"/>
      <c r="PSP22" s="93"/>
      <c r="PSQ22" s="93"/>
      <c r="PSR22" s="93"/>
      <c r="PSS22" s="93"/>
      <c r="PST22" s="93"/>
      <c r="PSU22" s="93"/>
      <c r="PSV22" s="93"/>
      <c r="PSW22" s="93"/>
      <c r="PSX22" s="93"/>
      <c r="PSY22" s="93"/>
      <c r="PSZ22" s="93"/>
      <c r="PTA22" s="93"/>
      <c r="PTB22" s="93"/>
      <c r="PTC22" s="93"/>
      <c r="PTD22" s="93"/>
      <c r="PTE22" s="93"/>
      <c r="PTF22" s="93"/>
      <c r="PTG22" s="93"/>
      <c r="PTH22" s="93"/>
      <c r="PTI22" s="93"/>
      <c r="PTJ22" s="93"/>
      <c r="PTK22" s="93"/>
      <c r="PTL22" s="93"/>
      <c r="PTM22" s="93"/>
      <c r="PTN22" s="93"/>
      <c r="PTO22" s="93"/>
      <c r="PTP22" s="93"/>
      <c r="PTQ22" s="93"/>
      <c r="PTR22" s="93"/>
      <c r="PTS22" s="93"/>
      <c r="PTT22" s="93"/>
      <c r="PTU22" s="93"/>
      <c r="PTV22" s="93"/>
      <c r="PTW22" s="93"/>
      <c r="PTX22" s="93"/>
      <c r="PTY22" s="93"/>
      <c r="PTZ22" s="93"/>
      <c r="PUA22" s="93"/>
      <c r="PUB22" s="93"/>
      <c r="PUC22" s="93"/>
      <c r="PUD22" s="93"/>
      <c r="PUE22" s="93"/>
      <c r="PUF22" s="93"/>
      <c r="PUG22" s="93"/>
      <c r="PUH22" s="93"/>
      <c r="PUI22" s="93"/>
      <c r="PUJ22" s="93"/>
      <c r="PUK22" s="93"/>
      <c r="PUL22" s="93"/>
      <c r="PUM22" s="93"/>
      <c r="PUN22" s="93"/>
      <c r="PUO22" s="93"/>
      <c r="PUP22" s="93"/>
      <c r="PUQ22" s="93"/>
      <c r="PUR22" s="93"/>
      <c r="PUS22" s="93"/>
      <c r="PUT22" s="93"/>
      <c r="PUU22" s="93"/>
      <c r="PUV22" s="93"/>
      <c r="PUW22" s="93"/>
      <c r="PUX22" s="93"/>
      <c r="PUY22" s="93"/>
      <c r="PUZ22" s="93"/>
      <c r="PVA22" s="93"/>
      <c r="PVB22" s="93"/>
      <c r="PVC22" s="93"/>
      <c r="PVD22" s="93"/>
      <c r="PVE22" s="93"/>
      <c r="PVF22" s="93"/>
      <c r="PVG22" s="93"/>
      <c r="PVH22" s="93"/>
      <c r="PVI22" s="93"/>
      <c r="PVJ22" s="93"/>
      <c r="PVK22" s="93"/>
      <c r="PVL22" s="93"/>
      <c r="PVM22" s="93"/>
      <c r="PVN22" s="93"/>
      <c r="PVO22" s="93"/>
      <c r="PVP22" s="93"/>
      <c r="PVQ22" s="93"/>
      <c r="PVR22" s="93"/>
      <c r="PVS22" s="93"/>
      <c r="PVT22" s="93"/>
      <c r="PVU22" s="93"/>
      <c r="PVV22" s="93"/>
      <c r="PVW22" s="93"/>
      <c r="PVX22" s="93"/>
      <c r="PVY22" s="93"/>
      <c r="PVZ22" s="93"/>
      <c r="PWA22" s="93"/>
      <c r="PWB22" s="93"/>
      <c r="PWC22" s="93"/>
      <c r="PWD22" s="93"/>
      <c r="PWE22" s="93"/>
      <c r="PWF22" s="93"/>
      <c r="PWG22" s="93"/>
      <c r="PWH22" s="93"/>
      <c r="PWI22" s="93"/>
      <c r="PWJ22" s="93"/>
      <c r="PWK22" s="93"/>
      <c r="PWL22" s="93"/>
      <c r="PWM22" s="93"/>
      <c r="PWN22" s="93"/>
      <c r="PWO22" s="93"/>
      <c r="PWP22" s="93"/>
      <c r="PWQ22" s="93"/>
      <c r="PWR22" s="93"/>
      <c r="PWS22" s="93"/>
      <c r="PWT22" s="93"/>
      <c r="PWU22" s="93"/>
      <c r="PWV22" s="93"/>
      <c r="PWW22" s="93"/>
      <c r="PWX22" s="93"/>
      <c r="PWY22" s="93"/>
      <c r="PWZ22" s="93"/>
      <c r="PXA22" s="93"/>
      <c r="PXB22" s="93"/>
      <c r="PXC22" s="93"/>
      <c r="PXD22" s="93"/>
      <c r="PXE22" s="93"/>
      <c r="PXF22" s="93"/>
      <c r="PXG22" s="93"/>
      <c r="PXH22" s="93"/>
      <c r="PXI22" s="93"/>
      <c r="PXJ22" s="93"/>
      <c r="PXK22" s="93"/>
      <c r="PXL22" s="93"/>
      <c r="PXM22" s="93"/>
      <c r="PXN22" s="93"/>
      <c r="PXO22" s="93"/>
      <c r="PXP22" s="93"/>
      <c r="PXQ22" s="93"/>
      <c r="PXR22" s="93"/>
      <c r="PXS22" s="93"/>
      <c r="PXT22" s="93"/>
      <c r="PXU22" s="93"/>
      <c r="PXV22" s="93"/>
      <c r="PXW22" s="93"/>
      <c r="PXX22" s="93"/>
      <c r="PXY22" s="93"/>
      <c r="PXZ22" s="93"/>
      <c r="PYA22" s="93"/>
      <c r="PYB22" s="93"/>
      <c r="PYC22" s="93"/>
      <c r="PYD22" s="93"/>
      <c r="PYE22" s="93"/>
      <c r="PYF22" s="93"/>
      <c r="PYG22" s="93"/>
      <c r="PYH22" s="93"/>
      <c r="PYI22" s="93"/>
      <c r="PYJ22" s="93"/>
      <c r="PYK22" s="93"/>
      <c r="PYL22" s="93"/>
      <c r="PYM22" s="93"/>
      <c r="PYN22" s="93"/>
      <c r="PYO22" s="93"/>
      <c r="PYP22" s="93"/>
      <c r="PYQ22" s="93"/>
      <c r="PYR22" s="93"/>
      <c r="PYS22" s="93"/>
      <c r="PYT22" s="93"/>
      <c r="PYU22" s="93"/>
      <c r="PYV22" s="93"/>
      <c r="PYW22" s="93"/>
      <c r="PYX22" s="93"/>
      <c r="PYY22" s="93"/>
      <c r="PYZ22" s="93"/>
      <c r="PZA22" s="93"/>
      <c r="PZB22" s="93"/>
      <c r="PZC22" s="93"/>
      <c r="PZD22" s="93"/>
      <c r="PZE22" s="93"/>
      <c r="PZF22" s="93"/>
      <c r="PZG22" s="93"/>
      <c r="PZH22" s="93"/>
      <c r="PZI22" s="93"/>
      <c r="PZJ22" s="93"/>
      <c r="PZK22" s="93"/>
      <c r="PZL22" s="93"/>
      <c r="PZM22" s="93"/>
      <c r="PZN22" s="93"/>
      <c r="PZO22" s="93"/>
      <c r="PZP22" s="93"/>
      <c r="PZQ22" s="93"/>
      <c r="PZR22" s="93"/>
      <c r="PZS22" s="93"/>
      <c r="PZT22" s="93"/>
      <c r="PZU22" s="93"/>
      <c r="PZV22" s="93"/>
      <c r="PZW22" s="93"/>
      <c r="PZX22" s="93"/>
      <c r="PZY22" s="93"/>
      <c r="PZZ22" s="93"/>
      <c r="QAA22" s="93"/>
      <c r="QAB22" s="93"/>
      <c r="QAC22" s="93"/>
      <c r="QAD22" s="93"/>
      <c r="QAE22" s="93"/>
      <c r="QAF22" s="93"/>
      <c r="QAG22" s="93"/>
      <c r="QAH22" s="93"/>
      <c r="QAI22" s="93"/>
      <c r="QAJ22" s="93"/>
      <c r="QAK22" s="93"/>
      <c r="QAL22" s="93"/>
      <c r="QAM22" s="93"/>
      <c r="QAN22" s="93"/>
      <c r="QAO22" s="93"/>
      <c r="QAP22" s="93"/>
      <c r="QAQ22" s="93"/>
      <c r="QAR22" s="93"/>
      <c r="QAS22" s="93"/>
      <c r="QAT22" s="93"/>
      <c r="QAU22" s="93"/>
      <c r="QAV22" s="93"/>
      <c r="QAW22" s="93"/>
      <c r="QAX22" s="93"/>
      <c r="QAY22" s="93"/>
      <c r="QAZ22" s="93"/>
      <c r="QBA22" s="93"/>
      <c r="QBB22" s="93"/>
      <c r="QBC22" s="93"/>
      <c r="QBD22" s="93"/>
      <c r="QBE22" s="93"/>
      <c r="QBF22" s="93"/>
      <c r="QBG22" s="93"/>
      <c r="QBH22" s="93"/>
      <c r="QBI22" s="93"/>
      <c r="QBJ22" s="93"/>
      <c r="QBK22" s="93"/>
      <c r="QBL22" s="93"/>
      <c r="QBM22" s="93"/>
      <c r="QBN22" s="93"/>
      <c r="QBO22" s="93"/>
      <c r="QBP22" s="93"/>
      <c r="QBQ22" s="93"/>
      <c r="QBR22" s="93"/>
      <c r="QBS22" s="93"/>
      <c r="QBT22" s="93"/>
      <c r="QBU22" s="93"/>
      <c r="QBV22" s="93"/>
      <c r="QBW22" s="93"/>
      <c r="QBX22" s="93"/>
      <c r="QBY22" s="93"/>
      <c r="QBZ22" s="93"/>
      <c r="QCA22" s="93"/>
      <c r="QCB22" s="93"/>
      <c r="QCC22" s="93"/>
      <c r="QCD22" s="93"/>
      <c r="QCE22" s="93"/>
      <c r="QCF22" s="93"/>
      <c r="QCG22" s="93"/>
      <c r="QCH22" s="93"/>
      <c r="QCI22" s="93"/>
      <c r="QCJ22" s="93"/>
      <c r="QCK22" s="93"/>
      <c r="QCL22" s="93"/>
      <c r="QCM22" s="93"/>
      <c r="QCN22" s="93"/>
      <c r="QCO22" s="93"/>
      <c r="QCP22" s="93"/>
      <c r="QCQ22" s="93"/>
      <c r="QCR22" s="93"/>
      <c r="QCS22" s="93"/>
      <c r="QCT22" s="93"/>
      <c r="QCU22" s="93"/>
      <c r="QCV22" s="93"/>
      <c r="QCW22" s="93"/>
      <c r="QCX22" s="93"/>
      <c r="QCY22" s="93"/>
      <c r="QCZ22" s="93"/>
      <c r="QDA22" s="93"/>
      <c r="QDB22" s="93"/>
      <c r="QDC22" s="93"/>
      <c r="QDD22" s="93"/>
      <c r="QDE22" s="93"/>
      <c r="QDF22" s="93"/>
      <c r="QDG22" s="93"/>
      <c r="QDH22" s="93"/>
      <c r="QDI22" s="93"/>
      <c r="QDJ22" s="93"/>
      <c r="QDK22" s="93"/>
      <c r="QDL22" s="93"/>
      <c r="QDM22" s="93"/>
      <c r="QDN22" s="93"/>
      <c r="QDO22" s="93"/>
      <c r="QDP22" s="93"/>
      <c r="QDQ22" s="93"/>
      <c r="QDR22" s="93"/>
      <c r="QDS22" s="93"/>
      <c r="QDT22" s="93"/>
      <c r="QDU22" s="93"/>
      <c r="QDV22" s="93"/>
      <c r="QDW22" s="93"/>
      <c r="QDX22" s="93"/>
      <c r="QDY22" s="93"/>
      <c r="QDZ22" s="93"/>
      <c r="QEA22" s="93"/>
      <c r="QEB22" s="93"/>
      <c r="QEC22" s="93"/>
      <c r="QED22" s="93"/>
      <c r="QEE22" s="93"/>
      <c r="QEF22" s="93"/>
      <c r="QEG22" s="93"/>
      <c r="QEH22" s="93"/>
      <c r="QEI22" s="93"/>
      <c r="QEJ22" s="93"/>
      <c r="QEK22" s="93"/>
      <c r="QEL22" s="93"/>
      <c r="QEM22" s="93"/>
      <c r="QEN22" s="93"/>
      <c r="QEO22" s="93"/>
      <c r="QEP22" s="93"/>
      <c r="QEQ22" s="93"/>
      <c r="QER22" s="93"/>
      <c r="QES22" s="93"/>
      <c r="QET22" s="93"/>
      <c r="QEU22" s="93"/>
      <c r="QEV22" s="93"/>
      <c r="QEW22" s="93"/>
      <c r="QEX22" s="93"/>
      <c r="QEY22" s="93"/>
      <c r="QEZ22" s="93"/>
      <c r="QFA22" s="93"/>
      <c r="QFB22" s="93"/>
      <c r="QFC22" s="93"/>
      <c r="QFD22" s="93"/>
      <c r="QFE22" s="93"/>
      <c r="QFF22" s="93"/>
      <c r="QFG22" s="93"/>
      <c r="QFH22" s="93"/>
      <c r="QFI22" s="93"/>
      <c r="QFJ22" s="93"/>
      <c r="QFK22" s="93"/>
      <c r="QFL22" s="93"/>
      <c r="QFM22" s="93"/>
      <c r="QFN22" s="93"/>
      <c r="QFO22" s="93"/>
      <c r="QFP22" s="93"/>
      <c r="QFQ22" s="93"/>
      <c r="QFR22" s="93"/>
      <c r="QFS22" s="93"/>
      <c r="QFT22" s="93"/>
      <c r="QFU22" s="93"/>
      <c r="QFV22" s="93"/>
      <c r="QFW22" s="93"/>
      <c r="QFX22" s="93"/>
      <c r="QFY22" s="93"/>
      <c r="QFZ22" s="93"/>
      <c r="QGA22" s="93"/>
      <c r="QGB22" s="93"/>
      <c r="QGC22" s="93"/>
      <c r="QGD22" s="93"/>
      <c r="QGE22" s="93"/>
      <c r="QGF22" s="93"/>
      <c r="QGG22" s="93"/>
      <c r="QGH22" s="93"/>
      <c r="QGI22" s="93"/>
      <c r="QGJ22" s="93"/>
      <c r="QGK22" s="93"/>
      <c r="QGL22" s="93"/>
      <c r="QGM22" s="93"/>
      <c r="QGN22" s="93"/>
      <c r="QGO22" s="93"/>
      <c r="QGP22" s="93"/>
      <c r="QGQ22" s="93"/>
      <c r="QGR22" s="93"/>
      <c r="QGS22" s="93"/>
      <c r="QGT22" s="93"/>
      <c r="QGU22" s="93"/>
      <c r="QGV22" s="93"/>
      <c r="QGW22" s="93"/>
      <c r="QGX22" s="93"/>
      <c r="QGY22" s="93"/>
      <c r="QGZ22" s="93"/>
      <c r="QHA22" s="93"/>
      <c r="QHB22" s="93"/>
      <c r="QHC22" s="93"/>
      <c r="QHD22" s="93"/>
      <c r="QHE22" s="93"/>
      <c r="QHF22" s="93"/>
      <c r="QHG22" s="93"/>
      <c r="QHH22" s="93"/>
      <c r="QHI22" s="93"/>
      <c r="QHJ22" s="93"/>
      <c r="QHK22" s="93"/>
      <c r="QHL22" s="93"/>
      <c r="QHM22" s="93"/>
      <c r="QHN22" s="93"/>
      <c r="QHO22" s="93"/>
      <c r="QHP22" s="93"/>
      <c r="QHQ22" s="93"/>
      <c r="QHR22" s="93"/>
      <c r="QHS22" s="93"/>
      <c r="QHT22" s="93"/>
      <c r="QHU22" s="93"/>
      <c r="QHV22" s="93"/>
      <c r="QHW22" s="93"/>
      <c r="QHX22" s="93"/>
      <c r="QHY22" s="93"/>
      <c r="QHZ22" s="93"/>
      <c r="QIA22" s="93"/>
      <c r="QIB22" s="93"/>
      <c r="QIC22" s="93"/>
      <c r="QID22" s="93"/>
      <c r="QIE22" s="93"/>
      <c r="QIF22" s="93"/>
      <c r="QIG22" s="93"/>
      <c r="QIH22" s="93"/>
      <c r="QII22" s="93"/>
      <c r="QIJ22" s="93"/>
      <c r="QIK22" s="93"/>
      <c r="QIL22" s="93"/>
      <c r="QIM22" s="93"/>
      <c r="QIN22" s="93"/>
      <c r="QIO22" s="93"/>
      <c r="QIP22" s="93"/>
      <c r="QIQ22" s="93"/>
      <c r="QIR22" s="93"/>
      <c r="QIS22" s="93"/>
      <c r="QIT22" s="93"/>
      <c r="QIU22" s="93"/>
      <c r="QIV22" s="93"/>
      <c r="QIW22" s="93"/>
      <c r="QIX22" s="93"/>
      <c r="QIY22" s="93"/>
      <c r="QIZ22" s="93"/>
      <c r="QJA22" s="93"/>
      <c r="QJB22" s="93"/>
      <c r="QJC22" s="93"/>
      <c r="QJD22" s="93"/>
      <c r="QJE22" s="93"/>
      <c r="QJF22" s="93"/>
      <c r="QJG22" s="93"/>
      <c r="QJH22" s="93"/>
      <c r="QJI22" s="93"/>
      <c r="QJJ22" s="93"/>
      <c r="QJK22" s="93"/>
      <c r="QJL22" s="93"/>
      <c r="QJM22" s="93"/>
      <c r="QJN22" s="93"/>
      <c r="QJO22" s="93"/>
      <c r="QJP22" s="93"/>
      <c r="QJQ22" s="93"/>
      <c r="QJR22" s="93"/>
      <c r="QJS22" s="93"/>
      <c r="QJT22" s="93"/>
      <c r="QJU22" s="93"/>
      <c r="QJV22" s="93"/>
      <c r="QJW22" s="93"/>
      <c r="QJX22" s="93"/>
      <c r="QJY22" s="93"/>
      <c r="QJZ22" s="93"/>
      <c r="QKA22" s="93"/>
      <c r="QKB22" s="93"/>
      <c r="QKC22" s="93"/>
      <c r="QKD22" s="93"/>
      <c r="QKE22" s="93"/>
      <c r="QKF22" s="93"/>
      <c r="QKG22" s="93"/>
      <c r="QKH22" s="93"/>
      <c r="QKI22" s="93"/>
      <c r="QKJ22" s="93"/>
      <c r="QKK22" s="93"/>
      <c r="QKL22" s="93"/>
      <c r="QKM22" s="93"/>
      <c r="QKN22" s="93"/>
      <c r="QKO22" s="93"/>
      <c r="QKP22" s="93"/>
      <c r="QKQ22" s="93"/>
      <c r="QKR22" s="93"/>
      <c r="QKS22" s="93"/>
      <c r="QKT22" s="93"/>
      <c r="QKU22" s="93"/>
      <c r="QKV22" s="93"/>
      <c r="QKW22" s="93"/>
      <c r="QKX22" s="93"/>
      <c r="QKY22" s="93"/>
      <c r="QKZ22" s="93"/>
      <c r="QLA22" s="93"/>
      <c r="QLB22" s="93"/>
      <c r="QLC22" s="93"/>
      <c r="QLD22" s="93"/>
      <c r="QLE22" s="93"/>
      <c r="QLF22" s="93"/>
      <c r="QLG22" s="93"/>
      <c r="QLH22" s="93"/>
      <c r="QLI22" s="93"/>
      <c r="QLJ22" s="93"/>
      <c r="QLK22" s="93"/>
      <c r="QLL22" s="93"/>
      <c r="QLM22" s="93"/>
      <c r="QLN22" s="93"/>
      <c r="QLO22" s="93"/>
      <c r="QLP22" s="93"/>
      <c r="QLQ22" s="93"/>
      <c r="QLR22" s="93"/>
      <c r="QLS22" s="93"/>
      <c r="QLT22" s="93"/>
      <c r="QLU22" s="93"/>
      <c r="QLV22" s="93"/>
      <c r="QLW22" s="93"/>
      <c r="QLX22" s="93"/>
      <c r="QLY22" s="93"/>
      <c r="QLZ22" s="93"/>
      <c r="QMA22" s="93"/>
      <c r="QMB22" s="93"/>
      <c r="QMC22" s="93"/>
      <c r="QMD22" s="93"/>
      <c r="QME22" s="93"/>
      <c r="QMF22" s="93"/>
      <c r="QMG22" s="93"/>
      <c r="QMH22" s="93"/>
      <c r="QMI22" s="93"/>
      <c r="QMJ22" s="93"/>
      <c r="QMK22" s="93"/>
      <c r="QML22" s="93"/>
      <c r="QMM22" s="93"/>
      <c r="QMN22" s="93"/>
      <c r="QMO22" s="93"/>
      <c r="QMP22" s="93"/>
      <c r="QMQ22" s="93"/>
      <c r="QMR22" s="93"/>
      <c r="QMS22" s="93"/>
      <c r="QMT22" s="93"/>
      <c r="QMU22" s="93"/>
      <c r="QMV22" s="93"/>
      <c r="QMW22" s="93"/>
      <c r="QMX22" s="93"/>
      <c r="QMY22" s="93"/>
      <c r="QMZ22" s="93"/>
      <c r="QNA22" s="93"/>
      <c r="QNB22" s="93"/>
      <c r="QNC22" s="93"/>
      <c r="QND22" s="93"/>
      <c r="QNE22" s="93"/>
      <c r="QNF22" s="93"/>
      <c r="QNG22" s="93"/>
      <c r="QNH22" s="93"/>
      <c r="QNI22" s="93"/>
      <c r="QNJ22" s="93"/>
      <c r="QNK22" s="93"/>
      <c r="QNL22" s="93"/>
      <c r="QNM22" s="93"/>
      <c r="QNN22" s="93"/>
      <c r="QNO22" s="93"/>
      <c r="QNP22" s="93"/>
      <c r="QNQ22" s="93"/>
      <c r="QNR22" s="93"/>
      <c r="QNS22" s="93"/>
      <c r="QNT22" s="93"/>
      <c r="QNU22" s="93"/>
      <c r="QNV22" s="93"/>
      <c r="QNW22" s="93"/>
      <c r="QNX22" s="93"/>
      <c r="QNY22" s="93"/>
      <c r="QNZ22" s="93"/>
      <c r="QOA22" s="93"/>
      <c r="QOB22" s="93"/>
      <c r="QOC22" s="93"/>
      <c r="QOD22" s="93"/>
      <c r="QOE22" s="93"/>
      <c r="QOF22" s="93"/>
      <c r="QOG22" s="93"/>
      <c r="QOH22" s="93"/>
      <c r="QOI22" s="93"/>
      <c r="QOJ22" s="93"/>
      <c r="QOK22" s="93"/>
      <c r="QOL22" s="93"/>
      <c r="QOM22" s="93"/>
      <c r="QON22" s="93"/>
      <c r="QOO22" s="93"/>
      <c r="QOP22" s="93"/>
      <c r="QOQ22" s="93"/>
      <c r="QOR22" s="93"/>
      <c r="QOS22" s="93"/>
      <c r="QOT22" s="93"/>
      <c r="QOU22" s="93"/>
      <c r="QOV22" s="93"/>
      <c r="QOW22" s="93"/>
      <c r="QOX22" s="93"/>
      <c r="QOY22" s="93"/>
      <c r="QOZ22" s="93"/>
      <c r="QPA22" s="93"/>
      <c r="QPB22" s="93"/>
      <c r="QPC22" s="93"/>
      <c r="QPD22" s="93"/>
      <c r="QPE22" s="93"/>
      <c r="QPF22" s="93"/>
      <c r="QPG22" s="93"/>
      <c r="QPH22" s="93"/>
      <c r="QPI22" s="93"/>
      <c r="QPJ22" s="93"/>
      <c r="QPK22" s="93"/>
      <c r="QPL22" s="93"/>
      <c r="QPM22" s="93"/>
      <c r="QPN22" s="93"/>
      <c r="QPO22" s="93"/>
      <c r="QPP22" s="93"/>
      <c r="QPQ22" s="93"/>
      <c r="QPR22" s="93"/>
      <c r="QPS22" s="93"/>
      <c r="QPT22" s="93"/>
      <c r="QPU22" s="93"/>
      <c r="QPV22" s="93"/>
      <c r="QPW22" s="93"/>
      <c r="QPX22" s="93"/>
      <c r="QPY22" s="93"/>
      <c r="QPZ22" s="93"/>
      <c r="QQA22" s="93"/>
      <c r="QQB22" s="93"/>
      <c r="QQC22" s="93"/>
      <c r="QQD22" s="93"/>
      <c r="QQE22" s="93"/>
      <c r="QQF22" s="93"/>
      <c r="QQG22" s="93"/>
      <c r="QQH22" s="93"/>
      <c r="QQI22" s="93"/>
      <c r="QQJ22" s="93"/>
      <c r="QQK22" s="93"/>
      <c r="QQL22" s="93"/>
      <c r="QQM22" s="93"/>
      <c r="QQN22" s="93"/>
      <c r="QQO22" s="93"/>
      <c r="QQP22" s="93"/>
      <c r="QQQ22" s="93"/>
      <c r="QQR22" s="93"/>
      <c r="QQS22" s="93"/>
      <c r="QQT22" s="93"/>
      <c r="QQU22" s="93"/>
      <c r="QQV22" s="93"/>
      <c r="QQW22" s="93"/>
      <c r="QQX22" s="93"/>
      <c r="QQY22" s="93"/>
      <c r="QQZ22" s="93"/>
      <c r="QRA22" s="93"/>
      <c r="QRB22" s="93"/>
      <c r="QRC22" s="93"/>
      <c r="QRD22" s="93"/>
      <c r="QRE22" s="93"/>
      <c r="QRF22" s="93"/>
      <c r="QRG22" s="93"/>
      <c r="QRH22" s="93"/>
      <c r="QRI22" s="93"/>
      <c r="QRJ22" s="93"/>
      <c r="QRK22" s="93"/>
      <c r="QRL22" s="93"/>
      <c r="QRM22" s="93"/>
      <c r="QRN22" s="93"/>
      <c r="QRO22" s="93"/>
      <c r="QRP22" s="93"/>
      <c r="QRQ22" s="93"/>
      <c r="QRR22" s="93"/>
      <c r="QRS22" s="93"/>
      <c r="QRT22" s="93"/>
      <c r="QRU22" s="93"/>
      <c r="QRV22" s="93"/>
      <c r="QRW22" s="93"/>
      <c r="QRX22" s="93"/>
      <c r="QRY22" s="93"/>
      <c r="QRZ22" s="93"/>
      <c r="QSA22" s="93"/>
      <c r="QSB22" s="93"/>
      <c r="QSC22" s="93"/>
      <c r="QSD22" s="93"/>
      <c r="QSE22" s="93"/>
      <c r="QSF22" s="93"/>
      <c r="QSG22" s="93"/>
      <c r="QSH22" s="93"/>
      <c r="QSI22" s="93"/>
      <c r="QSJ22" s="93"/>
      <c r="QSK22" s="93"/>
      <c r="QSL22" s="93"/>
      <c r="QSM22" s="93"/>
      <c r="QSN22" s="93"/>
      <c r="QSO22" s="93"/>
      <c r="QSP22" s="93"/>
      <c r="QSQ22" s="93"/>
      <c r="QSR22" s="93"/>
      <c r="QSS22" s="93"/>
      <c r="QST22" s="93"/>
      <c r="QSU22" s="93"/>
      <c r="QSV22" s="93"/>
      <c r="QSW22" s="93"/>
      <c r="QSX22" s="93"/>
      <c r="QSY22" s="93"/>
      <c r="QSZ22" s="93"/>
      <c r="QTA22" s="93"/>
      <c r="QTB22" s="93"/>
      <c r="QTC22" s="93"/>
      <c r="QTD22" s="93"/>
      <c r="QTE22" s="93"/>
      <c r="QTF22" s="93"/>
      <c r="QTG22" s="93"/>
      <c r="QTH22" s="93"/>
      <c r="QTI22" s="93"/>
      <c r="QTJ22" s="93"/>
      <c r="QTK22" s="93"/>
      <c r="QTL22" s="93"/>
      <c r="QTM22" s="93"/>
      <c r="QTN22" s="93"/>
      <c r="QTO22" s="93"/>
      <c r="QTP22" s="93"/>
      <c r="QTQ22" s="93"/>
      <c r="QTR22" s="93"/>
      <c r="QTS22" s="93"/>
      <c r="QTT22" s="93"/>
      <c r="QTU22" s="93"/>
      <c r="QTV22" s="93"/>
      <c r="QTW22" s="93"/>
      <c r="QTX22" s="93"/>
      <c r="QTY22" s="93"/>
      <c r="QTZ22" s="93"/>
      <c r="QUA22" s="93"/>
      <c r="QUB22" s="93"/>
      <c r="QUC22" s="93"/>
      <c r="QUD22" s="93"/>
      <c r="QUE22" s="93"/>
      <c r="QUF22" s="93"/>
      <c r="QUG22" s="93"/>
      <c r="QUH22" s="93"/>
      <c r="QUI22" s="93"/>
      <c r="QUJ22" s="93"/>
      <c r="QUK22" s="93"/>
      <c r="QUL22" s="93"/>
      <c r="QUM22" s="93"/>
      <c r="QUN22" s="93"/>
      <c r="QUO22" s="93"/>
      <c r="QUP22" s="93"/>
      <c r="QUQ22" s="93"/>
      <c r="QUR22" s="93"/>
      <c r="QUS22" s="93"/>
      <c r="QUT22" s="93"/>
      <c r="QUU22" s="93"/>
      <c r="QUV22" s="93"/>
      <c r="QUW22" s="93"/>
      <c r="QUX22" s="93"/>
      <c r="QUY22" s="93"/>
      <c r="QUZ22" s="93"/>
      <c r="QVA22" s="93"/>
      <c r="QVB22" s="93"/>
      <c r="QVC22" s="93"/>
      <c r="QVD22" s="93"/>
      <c r="QVE22" s="93"/>
      <c r="QVF22" s="93"/>
      <c r="QVG22" s="93"/>
      <c r="QVH22" s="93"/>
      <c r="QVI22" s="93"/>
      <c r="QVJ22" s="93"/>
      <c r="QVK22" s="93"/>
      <c r="QVL22" s="93"/>
      <c r="QVM22" s="93"/>
      <c r="QVN22" s="93"/>
      <c r="QVO22" s="93"/>
      <c r="QVP22" s="93"/>
      <c r="QVQ22" s="93"/>
      <c r="QVR22" s="93"/>
      <c r="QVS22" s="93"/>
      <c r="QVT22" s="93"/>
      <c r="QVU22" s="93"/>
      <c r="QVV22" s="93"/>
      <c r="QVW22" s="93"/>
      <c r="QVX22" s="93"/>
      <c r="QVY22" s="93"/>
      <c r="QVZ22" s="93"/>
      <c r="QWA22" s="93"/>
      <c r="QWB22" s="93"/>
      <c r="QWC22" s="93"/>
      <c r="QWD22" s="93"/>
      <c r="QWE22" s="93"/>
      <c r="QWF22" s="93"/>
      <c r="QWG22" s="93"/>
      <c r="QWH22" s="93"/>
      <c r="QWI22" s="93"/>
      <c r="QWJ22" s="93"/>
      <c r="QWK22" s="93"/>
      <c r="QWL22" s="93"/>
      <c r="QWM22" s="93"/>
      <c r="QWN22" s="93"/>
      <c r="QWO22" s="93"/>
      <c r="QWP22" s="93"/>
      <c r="QWQ22" s="93"/>
      <c r="QWR22" s="93"/>
      <c r="QWS22" s="93"/>
      <c r="QWT22" s="93"/>
      <c r="QWU22" s="93"/>
      <c r="QWV22" s="93"/>
      <c r="QWW22" s="93"/>
      <c r="QWX22" s="93"/>
      <c r="QWY22" s="93"/>
      <c r="QWZ22" s="93"/>
      <c r="QXA22" s="93"/>
      <c r="QXB22" s="93"/>
      <c r="QXC22" s="93"/>
      <c r="QXD22" s="93"/>
      <c r="QXE22" s="93"/>
      <c r="QXF22" s="93"/>
      <c r="QXG22" s="93"/>
      <c r="QXH22" s="93"/>
      <c r="QXI22" s="93"/>
      <c r="QXJ22" s="93"/>
      <c r="QXK22" s="93"/>
      <c r="QXL22" s="93"/>
      <c r="QXM22" s="93"/>
      <c r="QXN22" s="93"/>
      <c r="QXO22" s="93"/>
      <c r="QXP22" s="93"/>
      <c r="QXQ22" s="93"/>
      <c r="QXR22" s="93"/>
      <c r="QXS22" s="93"/>
      <c r="QXT22" s="93"/>
      <c r="QXU22" s="93"/>
      <c r="QXV22" s="93"/>
      <c r="QXW22" s="93"/>
      <c r="QXX22" s="93"/>
      <c r="QXY22" s="93"/>
      <c r="QXZ22" s="93"/>
      <c r="QYA22" s="93"/>
      <c r="QYB22" s="93"/>
      <c r="QYC22" s="93"/>
      <c r="QYD22" s="93"/>
      <c r="QYE22" s="93"/>
      <c r="QYF22" s="93"/>
      <c r="QYG22" s="93"/>
      <c r="QYH22" s="93"/>
      <c r="QYI22" s="93"/>
      <c r="QYJ22" s="93"/>
      <c r="QYK22" s="93"/>
      <c r="QYL22" s="93"/>
      <c r="QYM22" s="93"/>
      <c r="QYN22" s="93"/>
      <c r="QYO22" s="93"/>
      <c r="QYP22" s="93"/>
      <c r="QYQ22" s="93"/>
      <c r="QYR22" s="93"/>
      <c r="QYS22" s="93"/>
      <c r="QYT22" s="93"/>
      <c r="QYU22" s="93"/>
      <c r="QYV22" s="93"/>
      <c r="QYW22" s="93"/>
      <c r="QYX22" s="93"/>
      <c r="QYY22" s="93"/>
      <c r="QYZ22" s="93"/>
      <c r="QZA22" s="93"/>
      <c r="QZB22" s="93"/>
      <c r="QZC22" s="93"/>
      <c r="QZD22" s="93"/>
      <c r="QZE22" s="93"/>
      <c r="QZF22" s="93"/>
      <c r="QZG22" s="93"/>
      <c r="QZH22" s="93"/>
      <c r="QZI22" s="93"/>
      <c r="QZJ22" s="93"/>
      <c r="QZK22" s="93"/>
      <c r="QZL22" s="93"/>
      <c r="QZM22" s="93"/>
      <c r="QZN22" s="93"/>
      <c r="QZO22" s="93"/>
      <c r="QZP22" s="93"/>
      <c r="QZQ22" s="93"/>
      <c r="QZR22" s="93"/>
      <c r="QZS22" s="93"/>
      <c r="QZT22" s="93"/>
      <c r="QZU22" s="93"/>
      <c r="QZV22" s="93"/>
      <c r="QZW22" s="93"/>
      <c r="QZX22" s="93"/>
      <c r="QZY22" s="93"/>
      <c r="QZZ22" s="93"/>
      <c r="RAA22" s="93"/>
      <c r="RAB22" s="93"/>
      <c r="RAC22" s="93"/>
      <c r="RAD22" s="93"/>
      <c r="RAE22" s="93"/>
      <c r="RAF22" s="93"/>
      <c r="RAG22" s="93"/>
      <c r="RAH22" s="93"/>
      <c r="RAI22" s="93"/>
      <c r="RAJ22" s="93"/>
      <c r="RAK22" s="93"/>
      <c r="RAL22" s="93"/>
      <c r="RAM22" s="93"/>
      <c r="RAN22" s="93"/>
      <c r="RAO22" s="93"/>
      <c r="RAP22" s="93"/>
      <c r="RAQ22" s="93"/>
      <c r="RAR22" s="93"/>
      <c r="RAS22" s="93"/>
      <c r="RAT22" s="93"/>
      <c r="RAU22" s="93"/>
      <c r="RAV22" s="93"/>
      <c r="RAW22" s="93"/>
      <c r="RAX22" s="93"/>
      <c r="RAY22" s="93"/>
      <c r="RAZ22" s="93"/>
      <c r="RBA22" s="93"/>
      <c r="RBB22" s="93"/>
      <c r="RBC22" s="93"/>
      <c r="RBD22" s="93"/>
      <c r="RBE22" s="93"/>
      <c r="RBF22" s="93"/>
      <c r="RBG22" s="93"/>
      <c r="RBH22" s="93"/>
      <c r="RBI22" s="93"/>
      <c r="RBJ22" s="93"/>
      <c r="RBK22" s="93"/>
      <c r="RBL22" s="93"/>
      <c r="RBM22" s="93"/>
      <c r="RBN22" s="93"/>
      <c r="RBO22" s="93"/>
      <c r="RBP22" s="93"/>
      <c r="RBQ22" s="93"/>
      <c r="RBR22" s="93"/>
      <c r="RBS22" s="93"/>
      <c r="RBT22" s="93"/>
      <c r="RBU22" s="93"/>
      <c r="RBV22" s="93"/>
      <c r="RBW22" s="93"/>
      <c r="RBX22" s="93"/>
      <c r="RBY22" s="93"/>
      <c r="RBZ22" s="93"/>
      <c r="RCA22" s="93"/>
      <c r="RCB22" s="93"/>
      <c r="RCC22" s="93"/>
      <c r="RCD22" s="93"/>
      <c r="RCE22" s="93"/>
      <c r="RCF22" s="93"/>
      <c r="RCG22" s="93"/>
      <c r="RCH22" s="93"/>
      <c r="RCI22" s="93"/>
      <c r="RCJ22" s="93"/>
      <c r="RCK22" s="93"/>
      <c r="RCL22" s="93"/>
      <c r="RCM22" s="93"/>
      <c r="RCN22" s="93"/>
      <c r="RCO22" s="93"/>
      <c r="RCP22" s="93"/>
      <c r="RCQ22" s="93"/>
      <c r="RCR22" s="93"/>
      <c r="RCS22" s="93"/>
      <c r="RCT22" s="93"/>
      <c r="RCU22" s="93"/>
      <c r="RCV22" s="93"/>
      <c r="RCW22" s="93"/>
      <c r="RCX22" s="93"/>
      <c r="RCY22" s="93"/>
      <c r="RCZ22" s="93"/>
      <c r="RDA22" s="93"/>
      <c r="RDB22" s="93"/>
      <c r="RDC22" s="93"/>
      <c r="RDD22" s="93"/>
      <c r="RDE22" s="93"/>
      <c r="RDF22" s="93"/>
      <c r="RDG22" s="93"/>
      <c r="RDH22" s="93"/>
      <c r="RDI22" s="93"/>
      <c r="RDJ22" s="93"/>
      <c r="RDK22" s="93"/>
      <c r="RDL22" s="93"/>
      <c r="RDM22" s="93"/>
      <c r="RDN22" s="93"/>
      <c r="RDO22" s="93"/>
      <c r="RDP22" s="93"/>
      <c r="RDQ22" s="93"/>
      <c r="RDR22" s="93"/>
      <c r="RDS22" s="93"/>
      <c r="RDT22" s="93"/>
      <c r="RDU22" s="93"/>
      <c r="RDV22" s="93"/>
      <c r="RDW22" s="93"/>
      <c r="RDX22" s="93"/>
      <c r="RDY22" s="93"/>
      <c r="RDZ22" s="93"/>
      <c r="REA22" s="93"/>
      <c r="REB22" s="93"/>
      <c r="REC22" s="93"/>
      <c r="RED22" s="93"/>
      <c r="REE22" s="93"/>
      <c r="REF22" s="93"/>
      <c r="REG22" s="93"/>
      <c r="REH22" s="93"/>
      <c r="REI22" s="93"/>
      <c r="REJ22" s="93"/>
      <c r="REK22" s="93"/>
      <c r="REL22" s="93"/>
      <c r="REM22" s="93"/>
      <c r="REN22" s="93"/>
      <c r="REO22" s="93"/>
      <c r="REP22" s="93"/>
      <c r="REQ22" s="93"/>
      <c r="RER22" s="93"/>
      <c r="RES22" s="93"/>
      <c r="RET22" s="93"/>
      <c r="REU22" s="93"/>
      <c r="REV22" s="93"/>
      <c r="REW22" s="93"/>
      <c r="REX22" s="93"/>
      <c r="REY22" s="93"/>
      <c r="REZ22" s="93"/>
      <c r="RFA22" s="93"/>
      <c r="RFB22" s="93"/>
      <c r="RFC22" s="93"/>
      <c r="RFD22" s="93"/>
      <c r="RFE22" s="93"/>
      <c r="RFF22" s="93"/>
      <c r="RFG22" s="93"/>
      <c r="RFH22" s="93"/>
      <c r="RFI22" s="93"/>
      <c r="RFJ22" s="93"/>
      <c r="RFK22" s="93"/>
      <c r="RFL22" s="93"/>
      <c r="RFM22" s="93"/>
      <c r="RFN22" s="93"/>
      <c r="RFO22" s="93"/>
      <c r="RFP22" s="93"/>
      <c r="RFQ22" s="93"/>
      <c r="RFR22" s="93"/>
      <c r="RFS22" s="93"/>
      <c r="RFT22" s="93"/>
      <c r="RFU22" s="93"/>
      <c r="RFV22" s="93"/>
      <c r="RFW22" s="93"/>
      <c r="RFX22" s="93"/>
      <c r="RFY22" s="93"/>
      <c r="RFZ22" s="93"/>
      <c r="RGA22" s="93"/>
      <c r="RGB22" s="93"/>
      <c r="RGC22" s="93"/>
      <c r="RGD22" s="93"/>
      <c r="RGE22" s="93"/>
      <c r="RGF22" s="93"/>
      <c r="RGG22" s="93"/>
      <c r="RGH22" s="93"/>
      <c r="RGI22" s="93"/>
      <c r="RGJ22" s="93"/>
      <c r="RGK22" s="93"/>
      <c r="RGL22" s="93"/>
      <c r="RGM22" s="93"/>
      <c r="RGN22" s="93"/>
      <c r="RGO22" s="93"/>
      <c r="RGP22" s="93"/>
      <c r="RGQ22" s="93"/>
      <c r="RGR22" s="93"/>
      <c r="RGS22" s="93"/>
      <c r="RGT22" s="93"/>
      <c r="RGU22" s="93"/>
      <c r="RGV22" s="93"/>
      <c r="RGW22" s="93"/>
      <c r="RGX22" s="93"/>
      <c r="RGY22" s="93"/>
      <c r="RGZ22" s="93"/>
      <c r="RHA22" s="93"/>
      <c r="RHB22" s="93"/>
      <c r="RHC22" s="93"/>
      <c r="RHD22" s="93"/>
      <c r="RHE22" s="93"/>
      <c r="RHF22" s="93"/>
      <c r="RHG22" s="93"/>
      <c r="RHH22" s="93"/>
      <c r="RHI22" s="93"/>
      <c r="RHJ22" s="93"/>
      <c r="RHK22" s="93"/>
      <c r="RHL22" s="93"/>
      <c r="RHM22" s="93"/>
      <c r="RHN22" s="93"/>
      <c r="RHO22" s="93"/>
      <c r="RHP22" s="93"/>
      <c r="RHQ22" s="93"/>
      <c r="RHR22" s="93"/>
      <c r="RHS22" s="93"/>
      <c r="RHT22" s="93"/>
      <c r="RHU22" s="93"/>
      <c r="RHV22" s="93"/>
      <c r="RHW22" s="93"/>
      <c r="RHX22" s="93"/>
      <c r="RHY22" s="93"/>
      <c r="RHZ22" s="93"/>
      <c r="RIA22" s="93"/>
      <c r="RIB22" s="93"/>
      <c r="RIC22" s="93"/>
      <c r="RID22" s="93"/>
      <c r="RIE22" s="93"/>
      <c r="RIF22" s="93"/>
      <c r="RIG22" s="93"/>
      <c r="RIH22" s="93"/>
      <c r="RII22" s="93"/>
      <c r="RIJ22" s="93"/>
      <c r="RIK22" s="93"/>
      <c r="RIL22" s="93"/>
      <c r="RIM22" s="93"/>
      <c r="RIN22" s="93"/>
      <c r="RIO22" s="93"/>
      <c r="RIP22" s="93"/>
      <c r="RIQ22" s="93"/>
      <c r="RIR22" s="93"/>
      <c r="RIS22" s="93"/>
      <c r="RIT22" s="93"/>
      <c r="RIU22" s="93"/>
      <c r="RIV22" s="93"/>
      <c r="RIW22" s="93"/>
      <c r="RIX22" s="93"/>
      <c r="RIY22" s="93"/>
      <c r="RIZ22" s="93"/>
      <c r="RJA22" s="93"/>
      <c r="RJB22" s="93"/>
      <c r="RJC22" s="93"/>
      <c r="RJD22" s="93"/>
      <c r="RJE22" s="93"/>
      <c r="RJF22" s="93"/>
      <c r="RJG22" s="93"/>
      <c r="RJH22" s="93"/>
      <c r="RJI22" s="93"/>
      <c r="RJJ22" s="93"/>
      <c r="RJK22" s="93"/>
      <c r="RJL22" s="93"/>
      <c r="RJM22" s="93"/>
      <c r="RJN22" s="93"/>
      <c r="RJO22" s="93"/>
      <c r="RJP22" s="93"/>
      <c r="RJQ22" s="93"/>
      <c r="RJR22" s="93"/>
      <c r="RJS22" s="93"/>
      <c r="RJT22" s="93"/>
      <c r="RJU22" s="93"/>
      <c r="RJV22" s="93"/>
      <c r="RJW22" s="93"/>
      <c r="RJX22" s="93"/>
      <c r="RJY22" s="93"/>
      <c r="RJZ22" s="93"/>
      <c r="RKA22" s="93"/>
      <c r="RKB22" s="93"/>
      <c r="RKC22" s="93"/>
      <c r="RKD22" s="93"/>
      <c r="RKE22" s="93"/>
      <c r="RKF22" s="93"/>
      <c r="RKG22" s="93"/>
      <c r="RKH22" s="93"/>
      <c r="RKI22" s="93"/>
      <c r="RKJ22" s="93"/>
      <c r="RKK22" s="93"/>
      <c r="RKL22" s="93"/>
      <c r="RKM22" s="93"/>
      <c r="RKN22" s="93"/>
      <c r="RKO22" s="93"/>
      <c r="RKP22" s="93"/>
      <c r="RKQ22" s="93"/>
      <c r="RKR22" s="93"/>
      <c r="RKS22" s="93"/>
      <c r="RKT22" s="93"/>
      <c r="RKU22" s="93"/>
      <c r="RKV22" s="93"/>
      <c r="RKW22" s="93"/>
      <c r="RKX22" s="93"/>
      <c r="RKY22" s="93"/>
      <c r="RKZ22" s="93"/>
      <c r="RLA22" s="93"/>
      <c r="RLB22" s="93"/>
      <c r="RLC22" s="93"/>
      <c r="RLD22" s="93"/>
      <c r="RLE22" s="93"/>
      <c r="RLF22" s="93"/>
      <c r="RLG22" s="93"/>
      <c r="RLH22" s="93"/>
      <c r="RLI22" s="93"/>
      <c r="RLJ22" s="93"/>
      <c r="RLK22" s="93"/>
      <c r="RLL22" s="93"/>
      <c r="RLM22" s="93"/>
      <c r="RLN22" s="93"/>
      <c r="RLO22" s="93"/>
      <c r="RLP22" s="93"/>
      <c r="RLQ22" s="93"/>
      <c r="RLR22" s="93"/>
      <c r="RLS22" s="93"/>
      <c r="RLT22" s="93"/>
      <c r="RLU22" s="93"/>
      <c r="RLV22" s="93"/>
      <c r="RLW22" s="93"/>
      <c r="RLX22" s="93"/>
      <c r="RLY22" s="93"/>
      <c r="RLZ22" s="93"/>
      <c r="RMA22" s="93"/>
      <c r="RMB22" s="93"/>
      <c r="RMC22" s="93"/>
      <c r="RMD22" s="93"/>
      <c r="RME22" s="93"/>
      <c r="RMF22" s="93"/>
      <c r="RMG22" s="93"/>
      <c r="RMH22" s="93"/>
      <c r="RMI22" s="93"/>
      <c r="RMJ22" s="93"/>
      <c r="RMK22" s="93"/>
      <c r="RML22" s="93"/>
      <c r="RMM22" s="93"/>
      <c r="RMN22" s="93"/>
      <c r="RMO22" s="93"/>
      <c r="RMP22" s="93"/>
      <c r="RMQ22" s="93"/>
      <c r="RMR22" s="93"/>
      <c r="RMS22" s="93"/>
      <c r="RMT22" s="93"/>
      <c r="RMU22" s="93"/>
      <c r="RMV22" s="93"/>
      <c r="RMW22" s="93"/>
      <c r="RMX22" s="93"/>
      <c r="RMY22" s="93"/>
      <c r="RMZ22" s="93"/>
      <c r="RNA22" s="93"/>
      <c r="RNB22" s="93"/>
      <c r="RNC22" s="93"/>
      <c r="RND22" s="93"/>
      <c r="RNE22" s="93"/>
      <c r="RNF22" s="93"/>
      <c r="RNG22" s="93"/>
      <c r="RNH22" s="93"/>
      <c r="RNI22" s="93"/>
      <c r="RNJ22" s="93"/>
      <c r="RNK22" s="93"/>
      <c r="RNL22" s="93"/>
      <c r="RNM22" s="93"/>
      <c r="RNN22" s="93"/>
      <c r="RNO22" s="93"/>
      <c r="RNP22" s="93"/>
      <c r="RNQ22" s="93"/>
      <c r="RNR22" s="93"/>
      <c r="RNS22" s="93"/>
      <c r="RNT22" s="93"/>
      <c r="RNU22" s="93"/>
      <c r="RNV22" s="93"/>
      <c r="RNW22" s="93"/>
      <c r="RNX22" s="93"/>
      <c r="RNY22" s="93"/>
      <c r="RNZ22" s="93"/>
      <c r="ROA22" s="93"/>
      <c r="ROB22" s="93"/>
      <c r="ROC22" s="93"/>
      <c r="ROD22" s="93"/>
      <c r="ROE22" s="93"/>
      <c r="ROF22" s="93"/>
      <c r="ROG22" s="93"/>
      <c r="ROH22" s="93"/>
      <c r="ROI22" s="93"/>
      <c r="ROJ22" s="93"/>
      <c r="ROK22" s="93"/>
      <c r="ROL22" s="93"/>
      <c r="ROM22" s="93"/>
      <c r="RON22" s="93"/>
      <c r="ROO22" s="93"/>
      <c r="ROP22" s="93"/>
      <c r="ROQ22" s="93"/>
      <c r="ROR22" s="93"/>
      <c r="ROS22" s="93"/>
      <c r="ROT22" s="93"/>
      <c r="ROU22" s="93"/>
      <c r="ROV22" s="93"/>
      <c r="ROW22" s="93"/>
      <c r="ROX22" s="93"/>
      <c r="ROY22" s="93"/>
      <c r="ROZ22" s="93"/>
      <c r="RPA22" s="93"/>
      <c r="RPB22" s="93"/>
      <c r="RPC22" s="93"/>
      <c r="RPD22" s="93"/>
      <c r="RPE22" s="93"/>
      <c r="RPF22" s="93"/>
      <c r="RPG22" s="93"/>
      <c r="RPH22" s="93"/>
      <c r="RPI22" s="93"/>
      <c r="RPJ22" s="93"/>
      <c r="RPK22" s="93"/>
      <c r="RPL22" s="93"/>
      <c r="RPM22" s="93"/>
      <c r="RPN22" s="93"/>
      <c r="RPO22" s="93"/>
      <c r="RPP22" s="93"/>
      <c r="RPQ22" s="93"/>
      <c r="RPR22" s="93"/>
      <c r="RPS22" s="93"/>
      <c r="RPT22" s="93"/>
      <c r="RPU22" s="93"/>
      <c r="RPV22" s="93"/>
      <c r="RPW22" s="93"/>
      <c r="RPX22" s="93"/>
      <c r="RPY22" s="93"/>
      <c r="RPZ22" s="93"/>
      <c r="RQA22" s="93"/>
      <c r="RQB22" s="93"/>
      <c r="RQC22" s="93"/>
      <c r="RQD22" s="93"/>
      <c r="RQE22" s="93"/>
      <c r="RQF22" s="93"/>
      <c r="RQG22" s="93"/>
      <c r="RQH22" s="93"/>
      <c r="RQI22" s="93"/>
      <c r="RQJ22" s="93"/>
      <c r="RQK22" s="93"/>
      <c r="RQL22" s="93"/>
      <c r="RQM22" s="93"/>
      <c r="RQN22" s="93"/>
      <c r="RQO22" s="93"/>
      <c r="RQP22" s="93"/>
      <c r="RQQ22" s="93"/>
      <c r="RQR22" s="93"/>
      <c r="RQS22" s="93"/>
      <c r="RQT22" s="93"/>
      <c r="RQU22" s="93"/>
      <c r="RQV22" s="93"/>
      <c r="RQW22" s="93"/>
      <c r="RQX22" s="93"/>
      <c r="RQY22" s="93"/>
      <c r="RQZ22" s="93"/>
      <c r="RRA22" s="93"/>
      <c r="RRB22" s="93"/>
      <c r="RRC22" s="93"/>
      <c r="RRD22" s="93"/>
      <c r="RRE22" s="93"/>
      <c r="RRF22" s="93"/>
      <c r="RRG22" s="93"/>
      <c r="RRH22" s="93"/>
      <c r="RRI22" s="93"/>
      <c r="RRJ22" s="93"/>
      <c r="RRK22" s="93"/>
      <c r="RRL22" s="93"/>
      <c r="RRM22" s="93"/>
      <c r="RRN22" s="93"/>
      <c r="RRO22" s="93"/>
      <c r="RRP22" s="93"/>
      <c r="RRQ22" s="93"/>
      <c r="RRR22" s="93"/>
      <c r="RRS22" s="93"/>
      <c r="RRT22" s="93"/>
      <c r="RRU22" s="93"/>
      <c r="RRV22" s="93"/>
      <c r="RRW22" s="93"/>
      <c r="RRX22" s="93"/>
      <c r="RRY22" s="93"/>
      <c r="RRZ22" s="93"/>
      <c r="RSA22" s="93"/>
      <c r="RSB22" s="93"/>
      <c r="RSC22" s="93"/>
      <c r="RSD22" s="93"/>
      <c r="RSE22" s="93"/>
      <c r="RSF22" s="93"/>
      <c r="RSG22" s="93"/>
      <c r="RSH22" s="93"/>
      <c r="RSI22" s="93"/>
      <c r="RSJ22" s="93"/>
      <c r="RSK22" s="93"/>
      <c r="RSL22" s="93"/>
      <c r="RSM22" s="93"/>
      <c r="RSN22" s="93"/>
      <c r="RSO22" s="93"/>
      <c r="RSP22" s="93"/>
      <c r="RSQ22" s="93"/>
      <c r="RSR22" s="93"/>
      <c r="RSS22" s="93"/>
      <c r="RST22" s="93"/>
      <c r="RSU22" s="93"/>
      <c r="RSV22" s="93"/>
      <c r="RSW22" s="93"/>
      <c r="RSX22" s="93"/>
      <c r="RSY22" s="93"/>
      <c r="RSZ22" s="93"/>
      <c r="RTA22" s="93"/>
      <c r="RTB22" s="93"/>
      <c r="RTC22" s="93"/>
      <c r="RTD22" s="93"/>
      <c r="RTE22" s="93"/>
      <c r="RTF22" s="93"/>
      <c r="RTG22" s="93"/>
      <c r="RTH22" s="93"/>
      <c r="RTI22" s="93"/>
      <c r="RTJ22" s="93"/>
      <c r="RTK22" s="93"/>
      <c r="RTL22" s="93"/>
      <c r="RTM22" s="93"/>
      <c r="RTN22" s="93"/>
      <c r="RTO22" s="93"/>
      <c r="RTP22" s="93"/>
      <c r="RTQ22" s="93"/>
      <c r="RTR22" s="93"/>
      <c r="RTS22" s="93"/>
      <c r="RTT22" s="93"/>
      <c r="RTU22" s="93"/>
      <c r="RTV22" s="93"/>
      <c r="RTW22" s="93"/>
      <c r="RTX22" s="93"/>
      <c r="RTY22" s="93"/>
      <c r="RTZ22" s="93"/>
      <c r="RUA22" s="93"/>
      <c r="RUB22" s="93"/>
      <c r="RUC22" s="93"/>
      <c r="RUD22" s="93"/>
      <c r="RUE22" s="93"/>
      <c r="RUF22" s="93"/>
      <c r="RUG22" s="93"/>
      <c r="RUH22" s="93"/>
      <c r="RUI22" s="93"/>
      <c r="RUJ22" s="93"/>
      <c r="RUK22" s="93"/>
      <c r="RUL22" s="93"/>
      <c r="RUM22" s="93"/>
      <c r="RUN22" s="93"/>
      <c r="RUO22" s="93"/>
      <c r="RUP22" s="93"/>
      <c r="RUQ22" s="93"/>
      <c r="RUR22" s="93"/>
      <c r="RUS22" s="93"/>
      <c r="RUT22" s="93"/>
      <c r="RUU22" s="93"/>
      <c r="RUV22" s="93"/>
      <c r="RUW22" s="93"/>
      <c r="RUX22" s="93"/>
      <c r="RUY22" s="93"/>
      <c r="RUZ22" s="93"/>
      <c r="RVA22" s="93"/>
      <c r="RVB22" s="93"/>
      <c r="RVC22" s="93"/>
      <c r="RVD22" s="93"/>
      <c r="RVE22" s="93"/>
      <c r="RVF22" s="93"/>
      <c r="RVG22" s="93"/>
      <c r="RVH22" s="93"/>
      <c r="RVI22" s="93"/>
      <c r="RVJ22" s="93"/>
      <c r="RVK22" s="93"/>
      <c r="RVL22" s="93"/>
      <c r="RVM22" s="93"/>
      <c r="RVN22" s="93"/>
      <c r="RVO22" s="93"/>
      <c r="RVP22" s="93"/>
      <c r="RVQ22" s="93"/>
      <c r="RVR22" s="93"/>
      <c r="RVS22" s="93"/>
      <c r="RVT22" s="93"/>
      <c r="RVU22" s="93"/>
      <c r="RVV22" s="93"/>
      <c r="RVW22" s="93"/>
      <c r="RVX22" s="93"/>
      <c r="RVY22" s="93"/>
      <c r="RVZ22" s="93"/>
      <c r="RWA22" s="93"/>
      <c r="RWB22" s="93"/>
      <c r="RWC22" s="93"/>
      <c r="RWD22" s="93"/>
      <c r="RWE22" s="93"/>
      <c r="RWF22" s="93"/>
      <c r="RWG22" s="93"/>
      <c r="RWH22" s="93"/>
      <c r="RWI22" s="93"/>
      <c r="RWJ22" s="93"/>
      <c r="RWK22" s="93"/>
      <c r="RWL22" s="93"/>
      <c r="RWM22" s="93"/>
      <c r="RWN22" s="93"/>
      <c r="RWO22" s="93"/>
      <c r="RWP22" s="93"/>
      <c r="RWQ22" s="93"/>
      <c r="RWR22" s="93"/>
      <c r="RWS22" s="93"/>
      <c r="RWT22" s="93"/>
      <c r="RWU22" s="93"/>
      <c r="RWV22" s="93"/>
      <c r="RWW22" s="93"/>
      <c r="RWX22" s="93"/>
      <c r="RWY22" s="93"/>
      <c r="RWZ22" s="93"/>
      <c r="RXA22" s="93"/>
      <c r="RXB22" s="93"/>
      <c r="RXC22" s="93"/>
      <c r="RXD22" s="93"/>
      <c r="RXE22" s="93"/>
      <c r="RXF22" s="93"/>
      <c r="RXG22" s="93"/>
      <c r="RXH22" s="93"/>
      <c r="RXI22" s="93"/>
      <c r="RXJ22" s="93"/>
      <c r="RXK22" s="93"/>
      <c r="RXL22" s="93"/>
      <c r="RXM22" s="93"/>
      <c r="RXN22" s="93"/>
      <c r="RXO22" s="93"/>
      <c r="RXP22" s="93"/>
      <c r="RXQ22" s="93"/>
      <c r="RXR22" s="93"/>
      <c r="RXS22" s="93"/>
      <c r="RXT22" s="93"/>
      <c r="RXU22" s="93"/>
      <c r="RXV22" s="93"/>
      <c r="RXW22" s="93"/>
      <c r="RXX22" s="93"/>
      <c r="RXY22" s="93"/>
      <c r="RXZ22" s="93"/>
      <c r="RYA22" s="93"/>
      <c r="RYB22" s="93"/>
      <c r="RYC22" s="93"/>
      <c r="RYD22" s="93"/>
      <c r="RYE22" s="93"/>
      <c r="RYF22" s="93"/>
      <c r="RYG22" s="93"/>
      <c r="RYH22" s="93"/>
      <c r="RYI22" s="93"/>
      <c r="RYJ22" s="93"/>
      <c r="RYK22" s="93"/>
      <c r="RYL22" s="93"/>
      <c r="RYM22" s="93"/>
      <c r="RYN22" s="93"/>
      <c r="RYO22" s="93"/>
      <c r="RYP22" s="93"/>
      <c r="RYQ22" s="93"/>
      <c r="RYR22" s="93"/>
      <c r="RYS22" s="93"/>
      <c r="RYT22" s="93"/>
      <c r="RYU22" s="93"/>
      <c r="RYV22" s="93"/>
      <c r="RYW22" s="93"/>
      <c r="RYX22" s="93"/>
      <c r="RYY22" s="93"/>
      <c r="RYZ22" s="93"/>
      <c r="RZA22" s="93"/>
      <c r="RZB22" s="93"/>
      <c r="RZC22" s="93"/>
      <c r="RZD22" s="93"/>
      <c r="RZE22" s="93"/>
      <c r="RZF22" s="93"/>
      <c r="RZG22" s="93"/>
      <c r="RZH22" s="93"/>
      <c r="RZI22" s="93"/>
      <c r="RZJ22" s="93"/>
      <c r="RZK22" s="93"/>
      <c r="RZL22" s="93"/>
      <c r="RZM22" s="93"/>
      <c r="RZN22" s="93"/>
      <c r="RZO22" s="93"/>
      <c r="RZP22" s="93"/>
      <c r="RZQ22" s="93"/>
      <c r="RZR22" s="93"/>
      <c r="RZS22" s="93"/>
      <c r="RZT22" s="93"/>
      <c r="RZU22" s="93"/>
      <c r="RZV22" s="93"/>
      <c r="RZW22" s="93"/>
      <c r="RZX22" s="93"/>
      <c r="RZY22" s="93"/>
      <c r="RZZ22" s="93"/>
      <c r="SAA22" s="93"/>
      <c r="SAB22" s="93"/>
      <c r="SAC22" s="93"/>
      <c r="SAD22" s="93"/>
      <c r="SAE22" s="93"/>
      <c r="SAF22" s="93"/>
      <c r="SAG22" s="93"/>
      <c r="SAH22" s="93"/>
      <c r="SAI22" s="93"/>
      <c r="SAJ22" s="93"/>
      <c r="SAK22" s="93"/>
      <c r="SAL22" s="93"/>
      <c r="SAM22" s="93"/>
      <c r="SAN22" s="93"/>
      <c r="SAO22" s="93"/>
      <c r="SAP22" s="93"/>
      <c r="SAQ22" s="93"/>
      <c r="SAR22" s="93"/>
      <c r="SAS22" s="93"/>
      <c r="SAT22" s="93"/>
      <c r="SAU22" s="93"/>
      <c r="SAV22" s="93"/>
      <c r="SAW22" s="93"/>
      <c r="SAX22" s="93"/>
      <c r="SAY22" s="93"/>
      <c r="SAZ22" s="93"/>
      <c r="SBA22" s="93"/>
      <c r="SBB22" s="93"/>
      <c r="SBC22" s="93"/>
      <c r="SBD22" s="93"/>
      <c r="SBE22" s="93"/>
      <c r="SBF22" s="93"/>
      <c r="SBG22" s="93"/>
      <c r="SBH22" s="93"/>
      <c r="SBI22" s="93"/>
      <c r="SBJ22" s="93"/>
      <c r="SBK22" s="93"/>
      <c r="SBL22" s="93"/>
      <c r="SBM22" s="93"/>
      <c r="SBN22" s="93"/>
      <c r="SBO22" s="93"/>
      <c r="SBP22" s="93"/>
      <c r="SBQ22" s="93"/>
      <c r="SBR22" s="93"/>
      <c r="SBS22" s="93"/>
      <c r="SBT22" s="93"/>
      <c r="SBU22" s="93"/>
      <c r="SBV22" s="93"/>
      <c r="SBW22" s="93"/>
      <c r="SBX22" s="93"/>
      <c r="SBY22" s="93"/>
      <c r="SBZ22" s="93"/>
      <c r="SCA22" s="93"/>
      <c r="SCB22" s="93"/>
      <c r="SCC22" s="93"/>
      <c r="SCD22" s="93"/>
      <c r="SCE22" s="93"/>
      <c r="SCF22" s="93"/>
      <c r="SCG22" s="93"/>
      <c r="SCH22" s="93"/>
      <c r="SCI22" s="93"/>
      <c r="SCJ22" s="93"/>
      <c r="SCK22" s="93"/>
      <c r="SCL22" s="93"/>
      <c r="SCM22" s="93"/>
      <c r="SCN22" s="93"/>
      <c r="SCO22" s="93"/>
      <c r="SCP22" s="93"/>
      <c r="SCQ22" s="93"/>
      <c r="SCR22" s="93"/>
      <c r="SCS22" s="93"/>
      <c r="SCT22" s="93"/>
      <c r="SCU22" s="93"/>
      <c r="SCV22" s="93"/>
      <c r="SCW22" s="93"/>
      <c r="SCX22" s="93"/>
      <c r="SCY22" s="93"/>
      <c r="SCZ22" s="93"/>
      <c r="SDA22" s="93"/>
      <c r="SDB22" s="93"/>
      <c r="SDC22" s="93"/>
      <c r="SDD22" s="93"/>
      <c r="SDE22" s="93"/>
      <c r="SDF22" s="93"/>
      <c r="SDG22" s="93"/>
      <c r="SDH22" s="93"/>
      <c r="SDI22" s="93"/>
      <c r="SDJ22" s="93"/>
      <c r="SDK22" s="93"/>
      <c r="SDL22" s="93"/>
      <c r="SDM22" s="93"/>
      <c r="SDN22" s="93"/>
      <c r="SDO22" s="93"/>
      <c r="SDP22" s="93"/>
      <c r="SDQ22" s="93"/>
      <c r="SDR22" s="93"/>
      <c r="SDS22" s="93"/>
      <c r="SDT22" s="93"/>
      <c r="SDU22" s="93"/>
      <c r="SDV22" s="93"/>
      <c r="SDW22" s="93"/>
      <c r="SDX22" s="93"/>
      <c r="SDY22" s="93"/>
      <c r="SDZ22" s="93"/>
      <c r="SEA22" s="93"/>
      <c r="SEB22" s="93"/>
      <c r="SEC22" s="93"/>
      <c r="SED22" s="93"/>
      <c r="SEE22" s="93"/>
      <c r="SEF22" s="93"/>
      <c r="SEG22" s="93"/>
      <c r="SEH22" s="93"/>
      <c r="SEI22" s="93"/>
      <c r="SEJ22" s="93"/>
      <c r="SEK22" s="93"/>
      <c r="SEL22" s="93"/>
      <c r="SEM22" s="93"/>
      <c r="SEN22" s="93"/>
      <c r="SEO22" s="93"/>
      <c r="SEP22" s="93"/>
      <c r="SEQ22" s="93"/>
      <c r="SER22" s="93"/>
      <c r="SES22" s="93"/>
      <c r="SET22" s="93"/>
      <c r="SEU22" s="93"/>
      <c r="SEV22" s="93"/>
      <c r="SEW22" s="93"/>
      <c r="SEX22" s="93"/>
      <c r="SEY22" s="93"/>
      <c r="SEZ22" s="93"/>
      <c r="SFA22" s="93"/>
      <c r="SFB22" s="93"/>
      <c r="SFC22" s="93"/>
      <c r="SFD22" s="93"/>
      <c r="SFE22" s="93"/>
      <c r="SFF22" s="93"/>
      <c r="SFG22" s="93"/>
      <c r="SFH22" s="93"/>
      <c r="SFI22" s="93"/>
      <c r="SFJ22" s="93"/>
      <c r="SFK22" s="93"/>
      <c r="SFL22" s="93"/>
      <c r="SFM22" s="93"/>
      <c r="SFN22" s="93"/>
      <c r="SFO22" s="93"/>
      <c r="SFP22" s="93"/>
      <c r="SFQ22" s="93"/>
      <c r="SFR22" s="93"/>
      <c r="SFS22" s="93"/>
      <c r="SFT22" s="93"/>
      <c r="SFU22" s="93"/>
      <c r="SFV22" s="93"/>
      <c r="SFW22" s="93"/>
      <c r="SFX22" s="93"/>
      <c r="SFY22" s="93"/>
      <c r="SFZ22" s="93"/>
      <c r="SGA22" s="93"/>
      <c r="SGB22" s="93"/>
      <c r="SGC22" s="93"/>
      <c r="SGD22" s="93"/>
      <c r="SGE22" s="93"/>
      <c r="SGF22" s="93"/>
      <c r="SGG22" s="93"/>
      <c r="SGH22" s="93"/>
      <c r="SGI22" s="93"/>
      <c r="SGJ22" s="93"/>
      <c r="SGK22" s="93"/>
      <c r="SGL22" s="93"/>
      <c r="SGM22" s="93"/>
      <c r="SGN22" s="93"/>
      <c r="SGO22" s="93"/>
      <c r="SGP22" s="93"/>
      <c r="SGQ22" s="93"/>
      <c r="SGR22" s="93"/>
      <c r="SGS22" s="93"/>
      <c r="SGT22" s="93"/>
      <c r="SGU22" s="93"/>
      <c r="SGV22" s="93"/>
      <c r="SGW22" s="93"/>
      <c r="SGX22" s="93"/>
      <c r="SGY22" s="93"/>
      <c r="SGZ22" s="93"/>
      <c r="SHA22" s="93"/>
      <c r="SHB22" s="93"/>
      <c r="SHC22" s="93"/>
      <c r="SHD22" s="93"/>
      <c r="SHE22" s="93"/>
      <c r="SHF22" s="93"/>
      <c r="SHG22" s="93"/>
      <c r="SHH22" s="93"/>
      <c r="SHI22" s="93"/>
      <c r="SHJ22" s="93"/>
      <c r="SHK22" s="93"/>
      <c r="SHL22" s="93"/>
      <c r="SHM22" s="93"/>
      <c r="SHN22" s="93"/>
      <c r="SHO22" s="93"/>
      <c r="SHP22" s="93"/>
      <c r="SHQ22" s="93"/>
      <c r="SHR22" s="93"/>
      <c r="SHS22" s="93"/>
      <c r="SHT22" s="93"/>
      <c r="SHU22" s="93"/>
      <c r="SHV22" s="93"/>
      <c r="SHW22" s="93"/>
      <c r="SHX22" s="93"/>
      <c r="SHY22" s="93"/>
      <c r="SHZ22" s="93"/>
      <c r="SIA22" s="93"/>
      <c r="SIB22" s="93"/>
      <c r="SIC22" s="93"/>
      <c r="SID22" s="93"/>
      <c r="SIE22" s="93"/>
      <c r="SIF22" s="93"/>
      <c r="SIG22" s="93"/>
      <c r="SIH22" s="93"/>
      <c r="SII22" s="93"/>
      <c r="SIJ22" s="93"/>
      <c r="SIK22" s="93"/>
      <c r="SIL22" s="93"/>
      <c r="SIM22" s="93"/>
      <c r="SIN22" s="93"/>
      <c r="SIO22" s="93"/>
      <c r="SIP22" s="93"/>
      <c r="SIQ22" s="93"/>
      <c r="SIR22" s="93"/>
      <c r="SIS22" s="93"/>
      <c r="SIT22" s="93"/>
      <c r="SIU22" s="93"/>
      <c r="SIV22" s="93"/>
      <c r="SIW22" s="93"/>
      <c r="SIX22" s="93"/>
      <c r="SIY22" s="93"/>
      <c r="SIZ22" s="93"/>
      <c r="SJA22" s="93"/>
      <c r="SJB22" s="93"/>
      <c r="SJC22" s="93"/>
      <c r="SJD22" s="93"/>
      <c r="SJE22" s="93"/>
      <c r="SJF22" s="93"/>
      <c r="SJG22" s="93"/>
      <c r="SJH22" s="93"/>
      <c r="SJI22" s="93"/>
      <c r="SJJ22" s="93"/>
      <c r="SJK22" s="93"/>
      <c r="SJL22" s="93"/>
      <c r="SJM22" s="93"/>
      <c r="SJN22" s="93"/>
      <c r="SJO22" s="93"/>
      <c r="SJP22" s="93"/>
      <c r="SJQ22" s="93"/>
      <c r="SJR22" s="93"/>
      <c r="SJS22" s="93"/>
      <c r="SJT22" s="93"/>
      <c r="SJU22" s="93"/>
      <c r="SJV22" s="93"/>
      <c r="SJW22" s="93"/>
      <c r="SJX22" s="93"/>
      <c r="SJY22" s="93"/>
      <c r="SJZ22" s="93"/>
      <c r="SKA22" s="93"/>
      <c r="SKB22" s="93"/>
      <c r="SKC22" s="93"/>
      <c r="SKD22" s="93"/>
      <c r="SKE22" s="93"/>
      <c r="SKF22" s="93"/>
      <c r="SKG22" s="93"/>
      <c r="SKH22" s="93"/>
      <c r="SKI22" s="93"/>
      <c r="SKJ22" s="93"/>
      <c r="SKK22" s="93"/>
      <c r="SKL22" s="93"/>
      <c r="SKM22" s="93"/>
      <c r="SKN22" s="93"/>
      <c r="SKO22" s="93"/>
      <c r="SKP22" s="93"/>
      <c r="SKQ22" s="93"/>
      <c r="SKR22" s="93"/>
      <c r="SKS22" s="93"/>
      <c r="SKT22" s="93"/>
      <c r="SKU22" s="93"/>
      <c r="SKV22" s="93"/>
      <c r="SKW22" s="93"/>
      <c r="SKX22" s="93"/>
      <c r="SKY22" s="93"/>
      <c r="SKZ22" s="93"/>
      <c r="SLA22" s="93"/>
      <c r="SLB22" s="93"/>
      <c r="SLC22" s="93"/>
      <c r="SLD22" s="93"/>
      <c r="SLE22" s="93"/>
      <c r="SLF22" s="93"/>
      <c r="SLG22" s="93"/>
      <c r="SLH22" s="93"/>
      <c r="SLI22" s="93"/>
      <c r="SLJ22" s="93"/>
      <c r="SLK22" s="93"/>
      <c r="SLL22" s="93"/>
      <c r="SLM22" s="93"/>
      <c r="SLN22" s="93"/>
      <c r="SLO22" s="93"/>
      <c r="SLP22" s="93"/>
      <c r="SLQ22" s="93"/>
      <c r="SLR22" s="93"/>
      <c r="SLS22" s="93"/>
      <c r="SLT22" s="93"/>
      <c r="SLU22" s="93"/>
      <c r="SLV22" s="93"/>
      <c r="SLW22" s="93"/>
      <c r="SLX22" s="93"/>
      <c r="SLY22" s="93"/>
      <c r="SLZ22" s="93"/>
      <c r="SMA22" s="93"/>
      <c r="SMB22" s="93"/>
      <c r="SMC22" s="93"/>
      <c r="SMD22" s="93"/>
      <c r="SME22" s="93"/>
      <c r="SMF22" s="93"/>
      <c r="SMG22" s="93"/>
      <c r="SMH22" s="93"/>
      <c r="SMI22" s="93"/>
      <c r="SMJ22" s="93"/>
      <c r="SMK22" s="93"/>
      <c r="SML22" s="93"/>
      <c r="SMM22" s="93"/>
      <c r="SMN22" s="93"/>
      <c r="SMO22" s="93"/>
      <c r="SMP22" s="93"/>
      <c r="SMQ22" s="93"/>
      <c r="SMR22" s="93"/>
      <c r="SMS22" s="93"/>
      <c r="SMT22" s="93"/>
      <c r="SMU22" s="93"/>
      <c r="SMV22" s="93"/>
      <c r="SMW22" s="93"/>
      <c r="SMX22" s="93"/>
      <c r="SMY22" s="93"/>
      <c r="SMZ22" s="93"/>
      <c r="SNA22" s="93"/>
      <c r="SNB22" s="93"/>
      <c r="SNC22" s="93"/>
      <c r="SND22" s="93"/>
      <c r="SNE22" s="93"/>
      <c r="SNF22" s="93"/>
      <c r="SNG22" s="93"/>
      <c r="SNH22" s="93"/>
      <c r="SNI22" s="93"/>
      <c r="SNJ22" s="93"/>
      <c r="SNK22" s="93"/>
      <c r="SNL22" s="93"/>
      <c r="SNM22" s="93"/>
      <c r="SNN22" s="93"/>
      <c r="SNO22" s="93"/>
      <c r="SNP22" s="93"/>
      <c r="SNQ22" s="93"/>
      <c r="SNR22" s="93"/>
      <c r="SNS22" s="93"/>
      <c r="SNT22" s="93"/>
      <c r="SNU22" s="93"/>
      <c r="SNV22" s="93"/>
      <c r="SNW22" s="93"/>
      <c r="SNX22" s="93"/>
      <c r="SNY22" s="93"/>
      <c r="SNZ22" s="93"/>
      <c r="SOA22" s="93"/>
      <c r="SOB22" s="93"/>
      <c r="SOC22" s="93"/>
      <c r="SOD22" s="93"/>
      <c r="SOE22" s="93"/>
      <c r="SOF22" s="93"/>
      <c r="SOG22" s="93"/>
      <c r="SOH22" s="93"/>
      <c r="SOI22" s="93"/>
      <c r="SOJ22" s="93"/>
      <c r="SOK22" s="93"/>
      <c r="SOL22" s="93"/>
      <c r="SOM22" s="93"/>
      <c r="SON22" s="93"/>
      <c r="SOO22" s="93"/>
      <c r="SOP22" s="93"/>
      <c r="SOQ22" s="93"/>
      <c r="SOR22" s="93"/>
      <c r="SOS22" s="93"/>
      <c r="SOT22" s="93"/>
      <c r="SOU22" s="93"/>
      <c r="SOV22" s="93"/>
      <c r="SOW22" s="93"/>
      <c r="SOX22" s="93"/>
      <c r="SOY22" s="93"/>
      <c r="SOZ22" s="93"/>
      <c r="SPA22" s="93"/>
      <c r="SPB22" s="93"/>
      <c r="SPC22" s="93"/>
      <c r="SPD22" s="93"/>
      <c r="SPE22" s="93"/>
      <c r="SPF22" s="93"/>
      <c r="SPG22" s="93"/>
      <c r="SPH22" s="93"/>
      <c r="SPI22" s="93"/>
      <c r="SPJ22" s="93"/>
      <c r="SPK22" s="93"/>
      <c r="SPL22" s="93"/>
      <c r="SPM22" s="93"/>
      <c r="SPN22" s="93"/>
      <c r="SPO22" s="93"/>
      <c r="SPP22" s="93"/>
      <c r="SPQ22" s="93"/>
      <c r="SPR22" s="93"/>
      <c r="SPS22" s="93"/>
      <c r="SPT22" s="93"/>
      <c r="SPU22" s="93"/>
      <c r="SPV22" s="93"/>
      <c r="SPW22" s="93"/>
      <c r="SPX22" s="93"/>
      <c r="SPY22" s="93"/>
      <c r="SPZ22" s="93"/>
      <c r="SQA22" s="93"/>
      <c r="SQB22" s="93"/>
      <c r="SQC22" s="93"/>
      <c r="SQD22" s="93"/>
      <c r="SQE22" s="93"/>
      <c r="SQF22" s="93"/>
      <c r="SQG22" s="93"/>
      <c r="SQH22" s="93"/>
      <c r="SQI22" s="93"/>
      <c r="SQJ22" s="93"/>
      <c r="SQK22" s="93"/>
      <c r="SQL22" s="93"/>
      <c r="SQM22" s="93"/>
      <c r="SQN22" s="93"/>
      <c r="SQO22" s="93"/>
      <c r="SQP22" s="93"/>
      <c r="SQQ22" s="93"/>
      <c r="SQR22" s="93"/>
      <c r="SQS22" s="93"/>
      <c r="SQT22" s="93"/>
      <c r="SQU22" s="93"/>
      <c r="SQV22" s="93"/>
      <c r="SQW22" s="93"/>
      <c r="SQX22" s="93"/>
      <c r="SQY22" s="93"/>
      <c r="SQZ22" s="93"/>
      <c r="SRA22" s="93"/>
      <c r="SRB22" s="93"/>
      <c r="SRC22" s="93"/>
      <c r="SRD22" s="93"/>
      <c r="SRE22" s="93"/>
      <c r="SRF22" s="93"/>
      <c r="SRG22" s="93"/>
      <c r="SRH22" s="93"/>
      <c r="SRI22" s="93"/>
      <c r="SRJ22" s="93"/>
      <c r="SRK22" s="93"/>
      <c r="SRL22" s="93"/>
      <c r="SRM22" s="93"/>
      <c r="SRN22" s="93"/>
      <c r="SRO22" s="93"/>
      <c r="SRP22" s="93"/>
      <c r="SRQ22" s="93"/>
      <c r="SRR22" s="93"/>
      <c r="SRS22" s="93"/>
      <c r="SRT22" s="93"/>
      <c r="SRU22" s="93"/>
      <c r="SRV22" s="93"/>
      <c r="SRW22" s="93"/>
      <c r="SRX22" s="93"/>
      <c r="SRY22" s="93"/>
      <c r="SRZ22" s="93"/>
      <c r="SSA22" s="93"/>
      <c r="SSB22" s="93"/>
      <c r="SSC22" s="93"/>
      <c r="SSD22" s="93"/>
      <c r="SSE22" s="93"/>
      <c r="SSF22" s="93"/>
      <c r="SSG22" s="93"/>
      <c r="SSH22" s="93"/>
      <c r="SSI22" s="93"/>
      <c r="SSJ22" s="93"/>
      <c r="SSK22" s="93"/>
      <c r="SSL22" s="93"/>
      <c r="SSM22" s="93"/>
      <c r="SSN22" s="93"/>
      <c r="SSO22" s="93"/>
      <c r="SSP22" s="93"/>
      <c r="SSQ22" s="93"/>
      <c r="SSR22" s="93"/>
      <c r="SSS22" s="93"/>
      <c r="SST22" s="93"/>
      <c r="SSU22" s="93"/>
      <c r="SSV22" s="93"/>
      <c r="SSW22" s="93"/>
      <c r="SSX22" s="93"/>
      <c r="SSY22" s="93"/>
      <c r="SSZ22" s="93"/>
      <c r="STA22" s="93"/>
      <c r="STB22" s="93"/>
      <c r="STC22" s="93"/>
      <c r="STD22" s="93"/>
      <c r="STE22" s="93"/>
      <c r="STF22" s="93"/>
      <c r="STG22" s="93"/>
      <c r="STH22" s="93"/>
      <c r="STI22" s="93"/>
      <c r="STJ22" s="93"/>
      <c r="STK22" s="93"/>
      <c r="STL22" s="93"/>
      <c r="STM22" s="93"/>
      <c r="STN22" s="93"/>
      <c r="STO22" s="93"/>
      <c r="STP22" s="93"/>
      <c r="STQ22" s="93"/>
      <c r="STR22" s="93"/>
      <c r="STS22" s="93"/>
      <c r="STT22" s="93"/>
      <c r="STU22" s="93"/>
      <c r="STV22" s="93"/>
      <c r="STW22" s="93"/>
      <c r="STX22" s="93"/>
      <c r="STY22" s="93"/>
      <c r="STZ22" s="93"/>
      <c r="SUA22" s="93"/>
      <c r="SUB22" s="93"/>
      <c r="SUC22" s="93"/>
      <c r="SUD22" s="93"/>
      <c r="SUE22" s="93"/>
      <c r="SUF22" s="93"/>
      <c r="SUG22" s="93"/>
      <c r="SUH22" s="93"/>
      <c r="SUI22" s="93"/>
      <c r="SUJ22" s="93"/>
      <c r="SUK22" s="93"/>
      <c r="SUL22" s="93"/>
      <c r="SUM22" s="93"/>
      <c r="SUN22" s="93"/>
      <c r="SUO22" s="93"/>
      <c r="SUP22" s="93"/>
      <c r="SUQ22" s="93"/>
      <c r="SUR22" s="93"/>
      <c r="SUS22" s="93"/>
      <c r="SUT22" s="93"/>
      <c r="SUU22" s="93"/>
      <c r="SUV22" s="93"/>
      <c r="SUW22" s="93"/>
      <c r="SUX22" s="93"/>
      <c r="SUY22" s="93"/>
      <c r="SUZ22" s="93"/>
      <c r="SVA22" s="93"/>
      <c r="SVB22" s="93"/>
      <c r="SVC22" s="93"/>
      <c r="SVD22" s="93"/>
      <c r="SVE22" s="93"/>
      <c r="SVF22" s="93"/>
      <c r="SVG22" s="93"/>
      <c r="SVH22" s="93"/>
      <c r="SVI22" s="93"/>
      <c r="SVJ22" s="93"/>
      <c r="SVK22" s="93"/>
      <c r="SVL22" s="93"/>
      <c r="SVM22" s="93"/>
      <c r="SVN22" s="93"/>
      <c r="SVO22" s="93"/>
      <c r="SVP22" s="93"/>
      <c r="SVQ22" s="93"/>
      <c r="SVR22" s="93"/>
      <c r="SVS22" s="93"/>
      <c r="SVT22" s="93"/>
      <c r="SVU22" s="93"/>
      <c r="SVV22" s="93"/>
      <c r="SVW22" s="93"/>
      <c r="SVX22" s="93"/>
      <c r="SVY22" s="93"/>
      <c r="SVZ22" s="93"/>
      <c r="SWA22" s="93"/>
      <c r="SWB22" s="93"/>
      <c r="SWC22" s="93"/>
      <c r="SWD22" s="93"/>
      <c r="SWE22" s="93"/>
      <c r="SWF22" s="93"/>
      <c r="SWG22" s="93"/>
      <c r="SWH22" s="93"/>
      <c r="SWI22" s="93"/>
      <c r="SWJ22" s="93"/>
      <c r="SWK22" s="93"/>
      <c r="SWL22" s="93"/>
      <c r="SWM22" s="93"/>
      <c r="SWN22" s="93"/>
      <c r="SWO22" s="93"/>
      <c r="SWP22" s="93"/>
      <c r="SWQ22" s="93"/>
      <c r="SWR22" s="93"/>
      <c r="SWS22" s="93"/>
      <c r="SWT22" s="93"/>
      <c r="SWU22" s="93"/>
      <c r="SWV22" s="93"/>
      <c r="SWW22" s="93"/>
      <c r="SWX22" s="93"/>
      <c r="SWY22" s="93"/>
      <c r="SWZ22" s="93"/>
      <c r="SXA22" s="93"/>
      <c r="SXB22" s="93"/>
      <c r="SXC22" s="93"/>
      <c r="SXD22" s="93"/>
      <c r="SXE22" s="93"/>
      <c r="SXF22" s="93"/>
      <c r="SXG22" s="93"/>
      <c r="SXH22" s="93"/>
      <c r="SXI22" s="93"/>
      <c r="SXJ22" s="93"/>
      <c r="SXK22" s="93"/>
      <c r="SXL22" s="93"/>
      <c r="SXM22" s="93"/>
      <c r="SXN22" s="93"/>
      <c r="SXO22" s="93"/>
      <c r="SXP22" s="93"/>
      <c r="SXQ22" s="93"/>
      <c r="SXR22" s="93"/>
      <c r="SXS22" s="93"/>
      <c r="SXT22" s="93"/>
      <c r="SXU22" s="93"/>
      <c r="SXV22" s="93"/>
      <c r="SXW22" s="93"/>
      <c r="SXX22" s="93"/>
      <c r="SXY22" s="93"/>
      <c r="SXZ22" s="93"/>
      <c r="SYA22" s="93"/>
      <c r="SYB22" s="93"/>
      <c r="SYC22" s="93"/>
      <c r="SYD22" s="93"/>
      <c r="SYE22" s="93"/>
      <c r="SYF22" s="93"/>
      <c r="SYG22" s="93"/>
      <c r="SYH22" s="93"/>
      <c r="SYI22" s="93"/>
      <c r="SYJ22" s="93"/>
      <c r="SYK22" s="93"/>
      <c r="SYL22" s="93"/>
      <c r="SYM22" s="93"/>
      <c r="SYN22" s="93"/>
      <c r="SYO22" s="93"/>
      <c r="SYP22" s="93"/>
      <c r="SYQ22" s="93"/>
      <c r="SYR22" s="93"/>
      <c r="SYS22" s="93"/>
      <c r="SYT22" s="93"/>
      <c r="SYU22" s="93"/>
      <c r="SYV22" s="93"/>
      <c r="SYW22" s="93"/>
      <c r="SYX22" s="93"/>
      <c r="SYY22" s="93"/>
      <c r="SYZ22" s="93"/>
      <c r="SZA22" s="93"/>
      <c r="SZB22" s="93"/>
      <c r="SZC22" s="93"/>
      <c r="SZD22" s="93"/>
      <c r="SZE22" s="93"/>
      <c r="SZF22" s="93"/>
      <c r="SZG22" s="93"/>
      <c r="SZH22" s="93"/>
      <c r="SZI22" s="93"/>
      <c r="SZJ22" s="93"/>
      <c r="SZK22" s="93"/>
      <c r="SZL22" s="93"/>
      <c r="SZM22" s="93"/>
      <c r="SZN22" s="93"/>
      <c r="SZO22" s="93"/>
      <c r="SZP22" s="93"/>
      <c r="SZQ22" s="93"/>
      <c r="SZR22" s="93"/>
      <c r="SZS22" s="93"/>
      <c r="SZT22" s="93"/>
      <c r="SZU22" s="93"/>
      <c r="SZV22" s="93"/>
      <c r="SZW22" s="93"/>
      <c r="SZX22" s="93"/>
      <c r="SZY22" s="93"/>
      <c r="SZZ22" s="93"/>
      <c r="TAA22" s="93"/>
      <c r="TAB22" s="93"/>
      <c r="TAC22" s="93"/>
      <c r="TAD22" s="93"/>
      <c r="TAE22" s="93"/>
      <c r="TAF22" s="93"/>
      <c r="TAG22" s="93"/>
      <c r="TAH22" s="93"/>
      <c r="TAI22" s="93"/>
      <c r="TAJ22" s="93"/>
      <c r="TAK22" s="93"/>
      <c r="TAL22" s="93"/>
      <c r="TAM22" s="93"/>
      <c r="TAN22" s="93"/>
      <c r="TAO22" s="93"/>
      <c r="TAP22" s="93"/>
      <c r="TAQ22" s="93"/>
      <c r="TAR22" s="93"/>
      <c r="TAS22" s="93"/>
      <c r="TAT22" s="93"/>
      <c r="TAU22" s="93"/>
      <c r="TAV22" s="93"/>
      <c r="TAW22" s="93"/>
      <c r="TAX22" s="93"/>
      <c r="TAY22" s="93"/>
      <c r="TAZ22" s="93"/>
      <c r="TBA22" s="93"/>
      <c r="TBB22" s="93"/>
      <c r="TBC22" s="93"/>
      <c r="TBD22" s="93"/>
      <c r="TBE22" s="93"/>
      <c r="TBF22" s="93"/>
      <c r="TBG22" s="93"/>
      <c r="TBH22" s="93"/>
      <c r="TBI22" s="93"/>
      <c r="TBJ22" s="93"/>
      <c r="TBK22" s="93"/>
      <c r="TBL22" s="93"/>
      <c r="TBM22" s="93"/>
      <c r="TBN22" s="93"/>
      <c r="TBO22" s="93"/>
      <c r="TBP22" s="93"/>
      <c r="TBQ22" s="93"/>
      <c r="TBR22" s="93"/>
      <c r="TBS22" s="93"/>
      <c r="TBT22" s="93"/>
      <c r="TBU22" s="93"/>
      <c r="TBV22" s="93"/>
      <c r="TBW22" s="93"/>
      <c r="TBX22" s="93"/>
      <c r="TBY22" s="93"/>
      <c r="TBZ22" s="93"/>
      <c r="TCA22" s="93"/>
      <c r="TCB22" s="93"/>
      <c r="TCC22" s="93"/>
      <c r="TCD22" s="93"/>
      <c r="TCE22" s="93"/>
      <c r="TCF22" s="93"/>
      <c r="TCG22" s="93"/>
      <c r="TCH22" s="93"/>
      <c r="TCI22" s="93"/>
      <c r="TCJ22" s="93"/>
      <c r="TCK22" s="93"/>
      <c r="TCL22" s="93"/>
      <c r="TCM22" s="93"/>
      <c r="TCN22" s="93"/>
      <c r="TCO22" s="93"/>
      <c r="TCP22" s="93"/>
      <c r="TCQ22" s="93"/>
      <c r="TCR22" s="93"/>
      <c r="TCS22" s="93"/>
      <c r="TCT22" s="93"/>
      <c r="TCU22" s="93"/>
      <c r="TCV22" s="93"/>
      <c r="TCW22" s="93"/>
      <c r="TCX22" s="93"/>
      <c r="TCY22" s="93"/>
      <c r="TCZ22" s="93"/>
      <c r="TDA22" s="93"/>
      <c r="TDB22" s="93"/>
      <c r="TDC22" s="93"/>
      <c r="TDD22" s="93"/>
      <c r="TDE22" s="93"/>
      <c r="TDF22" s="93"/>
      <c r="TDG22" s="93"/>
      <c r="TDH22" s="93"/>
      <c r="TDI22" s="93"/>
      <c r="TDJ22" s="93"/>
      <c r="TDK22" s="93"/>
      <c r="TDL22" s="93"/>
      <c r="TDM22" s="93"/>
      <c r="TDN22" s="93"/>
      <c r="TDO22" s="93"/>
      <c r="TDP22" s="93"/>
      <c r="TDQ22" s="93"/>
      <c r="TDR22" s="93"/>
      <c r="TDS22" s="93"/>
      <c r="TDT22" s="93"/>
      <c r="TDU22" s="93"/>
      <c r="TDV22" s="93"/>
      <c r="TDW22" s="93"/>
      <c r="TDX22" s="93"/>
      <c r="TDY22" s="93"/>
      <c r="TDZ22" s="93"/>
      <c r="TEA22" s="93"/>
      <c r="TEB22" s="93"/>
      <c r="TEC22" s="93"/>
      <c r="TED22" s="93"/>
      <c r="TEE22" s="93"/>
      <c r="TEF22" s="93"/>
      <c r="TEG22" s="93"/>
      <c r="TEH22" s="93"/>
      <c r="TEI22" s="93"/>
      <c r="TEJ22" s="93"/>
      <c r="TEK22" s="93"/>
      <c r="TEL22" s="93"/>
      <c r="TEM22" s="93"/>
      <c r="TEN22" s="93"/>
      <c r="TEO22" s="93"/>
      <c r="TEP22" s="93"/>
      <c r="TEQ22" s="93"/>
      <c r="TER22" s="93"/>
      <c r="TES22" s="93"/>
      <c r="TET22" s="93"/>
      <c r="TEU22" s="93"/>
      <c r="TEV22" s="93"/>
      <c r="TEW22" s="93"/>
      <c r="TEX22" s="93"/>
      <c r="TEY22" s="93"/>
      <c r="TEZ22" s="93"/>
      <c r="TFA22" s="93"/>
      <c r="TFB22" s="93"/>
      <c r="TFC22" s="93"/>
      <c r="TFD22" s="93"/>
      <c r="TFE22" s="93"/>
      <c r="TFF22" s="93"/>
      <c r="TFG22" s="93"/>
      <c r="TFH22" s="93"/>
      <c r="TFI22" s="93"/>
      <c r="TFJ22" s="93"/>
      <c r="TFK22" s="93"/>
      <c r="TFL22" s="93"/>
      <c r="TFM22" s="93"/>
      <c r="TFN22" s="93"/>
      <c r="TFO22" s="93"/>
      <c r="TFP22" s="93"/>
      <c r="TFQ22" s="93"/>
      <c r="TFR22" s="93"/>
      <c r="TFS22" s="93"/>
      <c r="TFT22" s="93"/>
      <c r="TFU22" s="93"/>
      <c r="TFV22" s="93"/>
      <c r="TFW22" s="93"/>
      <c r="TFX22" s="93"/>
      <c r="TFY22" s="93"/>
      <c r="TFZ22" s="93"/>
      <c r="TGA22" s="93"/>
      <c r="TGB22" s="93"/>
      <c r="TGC22" s="93"/>
      <c r="TGD22" s="93"/>
      <c r="TGE22" s="93"/>
      <c r="TGF22" s="93"/>
      <c r="TGG22" s="93"/>
      <c r="TGH22" s="93"/>
      <c r="TGI22" s="93"/>
      <c r="TGJ22" s="93"/>
      <c r="TGK22" s="93"/>
      <c r="TGL22" s="93"/>
      <c r="TGM22" s="93"/>
      <c r="TGN22" s="93"/>
      <c r="TGO22" s="93"/>
      <c r="TGP22" s="93"/>
      <c r="TGQ22" s="93"/>
      <c r="TGR22" s="93"/>
      <c r="TGS22" s="93"/>
      <c r="TGT22" s="93"/>
      <c r="TGU22" s="93"/>
      <c r="TGV22" s="93"/>
      <c r="TGW22" s="93"/>
      <c r="TGX22" s="93"/>
      <c r="TGY22" s="93"/>
      <c r="TGZ22" s="93"/>
      <c r="THA22" s="93"/>
      <c r="THB22" s="93"/>
      <c r="THC22" s="93"/>
      <c r="THD22" s="93"/>
      <c r="THE22" s="93"/>
      <c r="THF22" s="93"/>
      <c r="THG22" s="93"/>
      <c r="THH22" s="93"/>
      <c r="THI22" s="93"/>
      <c r="THJ22" s="93"/>
      <c r="THK22" s="93"/>
      <c r="THL22" s="93"/>
      <c r="THM22" s="93"/>
      <c r="THN22" s="93"/>
      <c r="THO22" s="93"/>
      <c r="THP22" s="93"/>
      <c r="THQ22" s="93"/>
      <c r="THR22" s="93"/>
      <c r="THS22" s="93"/>
      <c r="THT22" s="93"/>
      <c r="THU22" s="93"/>
      <c r="THV22" s="93"/>
      <c r="THW22" s="93"/>
      <c r="THX22" s="93"/>
      <c r="THY22" s="93"/>
      <c r="THZ22" s="93"/>
      <c r="TIA22" s="93"/>
      <c r="TIB22" s="93"/>
      <c r="TIC22" s="93"/>
      <c r="TID22" s="93"/>
      <c r="TIE22" s="93"/>
      <c r="TIF22" s="93"/>
      <c r="TIG22" s="93"/>
      <c r="TIH22" s="93"/>
      <c r="TII22" s="93"/>
      <c r="TIJ22" s="93"/>
      <c r="TIK22" s="93"/>
      <c r="TIL22" s="93"/>
      <c r="TIM22" s="93"/>
      <c r="TIN22" s="93"/>
      <c r="TIO22" s="93"/>
      <c r="TIP22" s="93"/>
      <c r="TIQ22" s="93"/>
      <c r="TIR22" s="93"/>
      <c r="TIS22" s="93"/>
      <c r="TIT22" s="93"/>
      <c r="TIU22" s="93"/>
      <c r="TIV22" s="93"/>
      <c r="TIW22" s="93"/>
      <c r="TIX22" s="93"/>
      <c r="TIY22" s="93"/>
      <c r="TIZ22" s="93"/>
      <c r="TJA22" s="93"/>
      <c r="TJB22" s="93"/>
      <c r="TJC22" s="93"/>
      <c r="TJD22" s="93"/>
      <c r="TJE22" s="93"/>
      <c r="TJF22" s="93"/>
      <c r="TJG22" s="93"/>
      <c r="TJH22" s="93"/>
      <c r="TJI22" s="93"/>
      <c r="TJJ22" s="93"/>
      <c r="TJK22" s="93"/>
      <c r="TJL22" s="93"/>
      <c r="TJM22" s="93"/>
      <c r="TJN22" s="93"/>
      <c r="TJO22" s="93"/>
      <c r="TJP22" s="93"/>
      <c r="TJQ22" s="93"/>
      <c r="TJR22" s="93"/>
      <c r="TJS22" s="93"/>
      <c r="TJT22" s="93"/>
      <c r="TJU22" s="93"/>
      <c r="TJV22" s="93"/>
      <c r="TJW22" s="93"/>
      <c r="TJX22" s="93"/>
      <c r="TJY22" s="93"/>
      <c r="TJZ22" s="93"/>
      <c r="TKA22" s="93"/>
      <c r="TKB22" s="93"/>
      <c r="TKC22" s="93"/>
      <c r="TKD22" s="93"/>
      <c r="TKE22" s="93"/>
      <c r="TKF22" s="93"/>
      <c r="TKG22" s="93"/>
      <c r="TKH22" s="93"/>
      <c r="TKI22" s="93"/>
      <c r="TKJ22" s="93"/>
      <c r="TKK22" s="93"/>
      <c r="TKL22" s="93"/>
      <c r="TKM22" s="93"/>
      <c r="TKN22" s="93"/>
      <c r="TKO22" s="93"/>
      <c r="TKP22" s="93"/>
      <c r="TKQ22" s="93"/>
      <c r="TKR22" s="93"/>
      <c r="TKS22" s="93"/>
      <c r="TKT22" s="93"/>
      <c r="TKU22" s="93"/>
      <c r="TKV22" s="93"/>
      <c r="TKW22" s="93"/>
      <c r="TKX22" s="93"/>
      <c r="TKY22" s="93"/>
      <c r="TKZ22" s="93"/>
      <c r="TLA22" s="93"/>
      <c r="TLB22" s="93"/>
      <c r="TLC22" s="93"/>
      <c r="TLD22" s="93"/>
      <c r="TLE22" s="93"/>
      <c r="TLF22" s="93"/>
      <c r="TLG22" s="93"/>
      <c r="TLH22" s="93"/>
      <c r="TLI22" s="93"/>
      <c r="TLJ22" s="93"/>
      <c r="TLK22" s="93"/>
      <c r="TLL22" s="93"/>
      <c r="TLM22" s="93"/>
      <c r="TLN22" s="93"/>
      <c r="TLO22" s="93"/>
      <c r="TLP22" s="93"/>
      <c r="TLQ22" s="93"/>
      <c r="TLR22" s="93"/>
      <c r="TLS22" s="93"/>
      <c r="TLT22" s="93"/>
      <c r="TLU22" s="93"/>
      <c r="TLV22" s="93"/>
      <c r="TLW22" s="93"/>
      <c r="TLX22" s="93"/>
      <c r="TLY22" s="93"/>
      <c r="TLZ22" s="93"/>
      <c r="TMA22" s="93"/>
      <c r="TMB22" s="93"/>
      <c r="TMC22" s="93"/>
      <c r="TMD22" s="93"/>
      <c r="TME22" s="93"/>
      <c r="TMF22" s="93"/>
      <c r="TMG22" s="93"/>
      <c r="TMH22" s="93"/>
      <c r="TMI22" s="93"/>
      <c r="TMJ22" s="93"/>
      <c r="TMK22" s="93"/>
      <c r="TML22" s="93"/>
      <c r="TMM22" s="93"/>
      <c r="TMN22" s="93"/>
      <c r="TMO22" s="93"/>
      <c r="TMP22" s="93"/>
      <c r="TMQ22" s="93"/>
      <c r="TMR22" s="93"/>
      <c r="TMS22" s="93"/>
      <c r="TMT22" s="93"/>
      <c r="TMU22" s="93"/>
      <c r="TMV22" s="93"/>
      <c r="TMW22" s="93"/>
      <c r="TMX22" s="93"/>
      <c r="TMY22" s="93"/>
      <c r="TMZ22" s="93"/>
      <c r="TNA22" s="93"/>
      <c r="TNB22" s="93"/>
      <c r="TNC22" s="93"/>
      <c r="TND22" s="93"/>
      <c r="TNE22" s="93"/>
      <c r="TNF22" s="93"/>
      <c r="TNG22" s="93"/>
      <c r="TNH22" s="93"/>
      <c r="TNI22" s="93"/>
      <c r="TNJ22" s="93"/>
      <c r="TNK22" s="93"/>
      <c r="TNL22" s="93"/>
      <c r="TNM22" s="93"/>
      <c r="TNN22" s="93"/>
      <c r="TNO22" s="93"/>
      <c r="TNP22" s="93"/>
      <c r="TNQ22" s="93"/>
      <c r="TNR22" s="93"/>
      <c r="TNS22" s="93"/>
      <c r="TNT22" s="93"/>
      <c r="TNU22" s="93"/>
      <c r="TNV22" s="93"/>
      <c r="TNW22" s="93"/>
      <c r="TNX22" s="93"/>
      <c r="TNY22" s="93"/>
      <c r="TNZ22" s="93"/>
      <c r="TOA22" s="93"/>
      <c r="TOB22" s="93"/>
      <c r="TOC22" s="93"/>
      <c r="TOD22" s="93"/>
      <c r="TOE22" s="93"/>
      <c r="TOF22" s="93"/>
      <c r="TOG22" s="93"/>
      <c r="TOH22" s="93"/>
      <c r="TOI22" s="93"/>
      <c r="TOJ22" s="93"/>
      <c r="TOK22" s="93"/>
      <c r="TOL22" s="93"/>
      <c r="TOM22" s="93"/>
      <c r="TON22" s="93"/>
      <c r="TOO22" s="93"/>
      <c r="TOP22" s="93"/>
      <c r="TOQ22" s="93"/>
      <c r="TOR22" s="93"/>
      <c r="TOS22" s="93"/>
      <c r="TOT22" s="93"/>
      <c r="TOU22" s="93"/>
      <c r="TOV22" s="93"/>
      <c r="TOW22" s="93"/>
      <c r="TOX22" s="93"/>
      <c r="TOY22" s="93"/>
      <c r="TOZ22" s="93"/>
      <c r="TPA22" s="93"/>
      <c r="TPB22" s="93"/>
      <c r="TPC22" s="93"/>
      <c r="TPD22" s="93"/>
      <c r="TPE22" s="93"/>
      <c r="TPF22" s="93"/>
      <c r="TPG22" s="93"/>
      <c r="TPH22" s="93"/>
      <c r="TPI22" s="93"/>
      <c r="TPJ22" s="93"/>
      <c r="TPK22" s="93"/>
      <c r="TPL22" s="93"/>
      <c r="TPM22" s="93"/>
      <c r="TPN22" s="93"/>
      <c r="TPO22" s="93"/>
      <c r="TPP22" s="93"/>
      <c r="TPQ22" s="93"/>
      <c r="TPR22" s="93"/>
      <c r="TPS22" s="93"/>
      <c r="TPT22" s="93"/>
      <c r="TPU22" s="93"/>
      <c r="TPV22" s="93"/>
      <c r="TPW22" s="93"/>
      <c r="TPX22" s="93"/>
      <c r="TPY22" s="93"/>
      <c r="TPZ22" s="93"/>
      <c r="TQA22" s="93"/>
      <c r="TQB22" s="93"/>
      <c r="TQC22" s="93"/>
      <c r="TQD22" s="93"/>
      <c r="TQE22" s="93"/>
      <c r="TQF22" s="93"/>
      <c r="TQG22" s="93"/>
      <c r="TQH22" s="93"/>
      <c r="TQI22" s="93"/>
      <c r="TQJ22" s="93"/>
      <c r="TQK22" s="93"/>
      <c r="TQL22" s="93"/>
      <c r="TQM22" s="93"/>
      <c r="TQN22" s="93"/>
      <c r="TQO22" s="93"/>
      <c r="TQP22" s="93"/>
      <c r="TQQ22" s="93"/>
      <c r="TQR22" s="93"/>
      <c r="TQS22" s="93"/>
      <c r="TQT22" s="93"/>
      <c r="TQU22" s="93"/>
      <c r="TQV22" s="93"/>
      <c r="TQW22" s="93"/>
      <c r="TQX22" s="93"/>
      <c r="TQY22" s="93"/>
      <c r="TQZ22" s="93"/>
      <c r="TRA22" s="93"/>
      <c r="TRB22" s="93"/>
      <c r="TRC22" s="93"/>
      <c r="TRD22" s="93"/>
      <c r="TRE22" s="93"/>
      <c r="TRF22" s="93"/>
      <c r="TRG22" s="93"/>
      <c r="TRH22" s="93"/>
      <c r="TRI22" s="93"/>
      <c r="TRJ22" s="93"/>
      <c r="TRK22" s="93"/>
      <c r="TRL22" s="93"/>
      <c r="TRM22" s="93"/>
      <c r="TRN22" s="93"/>
      <c r="TRO22" s="93"/>
      <c r="TRP22" s="93"/>
      <c r="TRQ22" s="93"/>
      <c r="TRR22" s="93"/>
      <c r="TRS22" s="93"/>
      <c r="TRT22" s="93"/>
      <c r="TRU22" s="93"/>
      <c r="TRV22" s="93"/>
      <c r="TRW22" s="93"/>
      <c r="TRX22" s="93"/>
      <c r="TRY22" s="93"/>
      <c r="TRZ22" s="93"/>
      <c r="TSA22" s="93"/>
      <c r="TSB22" s="93"/>
      <c r="TSC22" s="93"/>
      <c r="TSD22" s="93"/>
      <c r="TSE22" s="93"/>
      <c r="TSF22" s="93"/>
      <c r="TSG22" s="93"/>
      <c r="TSH22" s="93"/>
      <c r="TSI22" s="93"/>
      <c r="TSJ22" s="93"/>
      <c r="TSK22" s="93"/>
      <c r="TSL22" s="93"/>
      <c r="TSM22" s="93"/>
      <c r="TSN22" s="93"/>
      <c r="TSO22" s="93"/>
      <c r="TSP22" s="93"/>
      <c r="TSQ22" s="93"/>
      <c r="TSR22" s="93"/>
      <c r="TSS22" s="93"/>
      <c r="TST22" s="93"/>
      <c r="TSU22" s="93"/>
      <c r="TSV22" s="93"/>
      <c r="TSW22" s="93"/>
      <c r="TSX22" s="93"/>
      <c r="TSY22" s="93"/>
      <c r="TSZ22" s="93"/>
      <c r="TTA22" s="93"/>
      <c r="TTB22" s="93"/>
      <c r="TTC22" s="93"/>
      <c r="TTD22" s="93"/>
      <c r="TTE22" s="93"/>
      <c r="TTF22" s="93"/>
      <c r="TTG22" s="93"/>
      <c r="TTH22" s="93"/>
      <c r="TTI22" s="93"/>
      <c r="TTJ22" s="93"/>
      <c r="TTK22" s="93"/>
      <c r="TTL22" s="93"/>
      <c r="TTM22" s="93"/>
      <c r="TTN22" s="93"/>
      <c r="TTO22" s="93"/>
      <c r="TTP22" s="93"/>
      <c r="TTQ22" s="93"/>
      <c r="TTR22" s="93"/>
      <c r="TTS22" s="93"/>
      <c r="TTT22" s="93"/>
      <c r="TTU22" s="93"/>
      <c r="TTV22" s="93"/>
      <c r="TTW22" s="93"/>
      <c r="TTX22" s="93"/>
      <c r="TTY22" s="93"/>
      <c r="TTZ22" s="93"/>
      <c r="TUA22" s="93"/>
      <c r="TUB22" s="93"/>
      <c r="TUC22" s="93"/>
      <c r="TUD22" s="93"/>
      <c r="TUE22" s="93"/>
      <c r="TUF22" s="93"/>
      <c r="TUG22" s="93"/>
      <c r="TUH22" s="93"/>
      <c r="TUI22" s="93"/>
      <c r="TUJ22" s="93"/>
      <c r="TUK22" s="93"/>
      <c r="TUL22" s="93"/>
      <c r="TUM22" s="93"/>
      <c r="TUN22" s="93"/>
      <c r="TUO22" s="93"/>
      <c r="TUP22" s="93"/>
      <c r="TUQ22" s="93"/>
      <c r="TUR22" s="93"/>
      <c r="TUS22" s="93"/>
      <c r="TUT22" s="93"/>
      <c r="TUU22" s="93"/>
      <c r="TUV22" s="93"/>
      <c r="TUW22" s="93"/>
      <c r="TUX22" s="93"/>
      <c r="TUY22" s="93"/>
      <c r="TUZ22" s="93"/>
      <c r="TVA22" s="93"/>
      <c r="TVB22" s="93"/>
      <c r="TVC22" s="93"/>
      <c r="TVD22" s="93"/>
      <c r="TVE22" s="93"/>
      <c r="TVF22" s="93"/>
      <c r="TVG22" s="93"/>
      <c r="TVH22" s="93"/>
      <c r="TVI22" s="93"/>
      <c r="TVJ22" s="93"/>
      <c r="TVK22" s="93"/>
      <c r="TVL22" s="93"/>
      <c r="TVM22" s="93"/>
      <c r="TVN22" s="93"/>
      <c r="TVO22" s="93"/>
      <c r="TVP22" s="93"/>
      <c r="TVQ22" s="93"/>
      <c r="TVR22" s="93"/>
      <c r="TVS22" s="93"/>
      <c r="TVT22" s="93"/>
      <c r="TVU22" s="93"/>
      <c r="TVV22" s="93"/>
      <c r="TVW22" s="93"/>
      <c r="TVX22" s="93"/>
      <c r="TVY22" s="93"/>
      <c r="TVZ22" s="93"/>
      <c r="TWA22" s="93"/>
      <c r="TWB22" s="93"/>
      <c r="TWC22" s="93"/>
      <c r="TWD22" s="93"/>
      <c r="TWE22" s="93"/>
      <c r="TWF22" s="93"/>
      <c r="TWG22" s="93"/>
      <c r="TWH22" s="93"/>
      <c r="TWI22" s="93"/>
      <c r="TWJ22" s="93"/>
      <c r="TWK22" s="93"/>
      <c r="TWL22" s="93"/>
      <c r="TWM22" s="93"/>
      <c r="TWN22" s="93"/>
      <c r="TWO22" s="93"/>
      <c r="TWP22" s="93"/>
      <c r="TWQ22" s="93"/>
      <c r="TWR22" s="93"/>
      <c r="TWS22" s="93"/>
      <c r="TWT22" s="93"/>
      <c r="TWU22" s="93"/>
      <c r="TWV22" s="93"/>
      <c r="TWW22" s="93"/>
      <c r="TWX22" s="93"/>
      <c r="TWY22" s="93"/>
      <c r="TWZ22" s="93"/>
      <c r="TXA22" s="93"/>
      <c r="TXB22" s="93"/>
      <c r="TXC22" s="93"/>
      <c r="TXD22" s="93"/>
      <c r="TXE22" s="93"/>
      <c r="TXF22" s="93"/>
      <c r="TXG22" s="93"/>
      <c r="TXH22" s="93"/>
      <c r="TXI22" s="93"/>
      <c r="TXJ22" s="93"/>
      <c r="TXK22" s="93"/>
      <c r="TXL22" s="93"/>
      <c r="TXM22" s="93"/>
      <c r="TXN22" s="93"/>
      <c r="TXO22" s="93"/>
      <c r="TXP22" s="93"/>
      <c r="TXQ22" s="93"/>
      <c r="TXR22" s="93"/>
      <c r="TXS22" s="93"/>
      <c r="TXT22" s="93"/>
      <c r="TXU22" s="93"/>
      <c r="TXV22" s="93"/>
      <c r="TXW22" s="93"/>
      <c r="TXX22" s="93"/>
      <c r="TXY22" s="93"/>
      <c r="TXZ22" s="93"/>
      <c r="TYA22" s="93"/>
      <c r="TYB22" s="93"/>
      <c r="TYC22" s="93"/>
      <c r="TYD22" s="93"/>
      <c r="TYE22" s="93"/>
      <c r="TYF22" s="93"/>
      <c r="TYG22" s="93"/>
      <c r="TYH22" s="93"/>
      <c r="TYI22" s="93"/>
      <c r="TYJ22" s="93"/>
      <c r="TYK22" s="93"/>
      <c r="TYL22" s="93"/>
      <c r="TYM22" s="93"/>
      <c r="TYN22" s="93"/>
      <c r="TYO22" s="93"/>
      <c r="TYP22" s="93"/>
      <c r="TYQ22" s="93"/>
      <c r="TYR22" s="93"/>
      <c r="TYS22" s="93"/>
      <c r="TYT22" s="93"/>
      <c r="TYU22" s="93"/>
      <c r="TYV22" s="93"/>
      <c r="TYW22" s="93"/>
      <c r="TYX22" s="93"/>
      <c r="TYY22" s="93"/>
      <c r="TYZ22" s="93"/>
      <c r="TZA22" s="93"/>
      <c r="TZB22" s="93"/>
      <c r="TZC22" s="93"/>
      <c r="TZD22" s="93"/>
      <c r="TZE22" s="93"/>
      <c r="TZF22" s="93"/>
      <c r="TZG22" s="93"/>
      <c r="TZH22" s="93"/>
      <c r="TZI22" s="93"/>
      <c r="TZJ22" s="93"/>
      <c r="TZK22" s="93"/>
      <c r="TZL22" s="93"/>
      <c r="TZM22" s="93"/>
      <c r="TZN22" s="93"/>
      <c r="TZO22" s="93"/>
      <c r="TZP22" s="93"/>
      <c r="TZQ22" s="93"/>
      <c r="TZR22" s="93"/>
      <c r="TZS22" s="93"/>
      <c r="TZT22" s="93"/>
      <c r="TZU22" s="93"/>
      <c r="TZV22" s="93"/>
      <c r="TZW22" s="93"/>
      <c r="TZX22" s="93"/>
      <c r="TZY22" s="93"/>
      <c r="TZZ22" s="93"/>
      <c r="UAA22" s="93"/>
      <c r="UAB22" s="93"/>
      <c r="UAC22" s="93"/>
      <c r="UAD22" s="93"/>
      <c r="UAE22" s="93"/>
      <c r="UAF22" s="93"/>
      <c r="UAG22" s="93"/>
      <c r="UAH22" s="93"/>
      <c r="UAI22" s="93"/>
      <c r="UAJ22" s="93"/>
      <c r="UAK22" s="93"/>
      <c r="UAL22" s="93"/>
      <c r="UAM22" s="93"/>
      <c r="UAN22" s="93"/>
      <c r="UAO22" s="93"/>
      <c r="UAP22" s="93"/>
      <c r="UAQ22" s="93"/>
      <c r="UAR22" s="93"/>
      <c r="UAS22" s="93"/>
      <c r="UAT22" s="93"/>
      <c r="UAU22" s="93"/>
      <c r="UAV22" s="93"/>
      <c r="UAW22" s="93"/>
      <c r="UAX22" s="93"/>
      <c r="UAY22" s="93"/>
      <c r="UAZ22" s="93"/>
      <c r="UBA22" s="93"/>
      <c r="UBB22" s="93"/>
      <c r="UBC22" s="93"/>
      <c r="UBD22" s="93"/>
      <c r="UBE22" s="93"/>
      <c r="UBF22" s="93"/>
      <c r="UBG22" s="93"/>
      <c r="UBH22" s="93"/>
      <c r="UBI22" s="93"/>
      <c r="UBJ22" s="93"/>
      <c r="UBK22" s="93"/>
      <c r="UBL22" s="93"/>
      <c r="UBM22" s="93"/>
      <c r="UBN22" s="93"/>
      <c r="UBO22" s="93"/>
      <c r="UBP22" s="93"/>
      <c r="UBQ22" s="93"/>
      <c r="UBR22" s="93"/>
      <c r="UBS22" s="93"/>
      <c r="UBT22" s="93"/>
      <c r="UBU22" s="93"/>
      <c r="UBV22" s="93"/>
      <c r="UBW22" s="93"/>
      <c r="UBX22" s="93"/>
      <c r="UBY22" s="93"/>
      <c r="UBZ22" s="93"/>
      <c r="UCA22" s="93"/>
      <c r="UCB22" s="93"/>
      <c r="UCC22" s="93"/>
      <c r="UCD22" s="93"/>
      <c r="UCE22" s="93"/>
      <c r="UCF22" s="93"/>
      <c r="UCG22" s="93"/>
      <c r="UCH22" s="93"/>
      <c r="UCI22" s="93"/>
      <c r="UCJ22" s="93"/>
      <c r="UCK22" s="93"/>
      <c r="UCL22" s="93"/>
      <c r="UCM22" s="93"/>
      <c r="UCN22" s="93"/>
      <c r="UCO22" s="93"/>
      <c r="UCP22" s="93"/>
      <c r="UCQ22" s="93"/>
      <c r="UCR22" s="93"/>
      <c r="UCS22" s="93"/>
      <c r="UCT22" s="93"/>
      <c r="UCU22" s="93"/>
      <c r="UCV22" s="93"/>
      <c r="UCW22" s="93"/>
      <c r="UCX22" s="93"/>
      <c r="UCY22" s="93"/>
      <c r="UCZ22" s="93"/>
      <c r="UDA22" s="93"/>
      <c r="UDB22" s="93"/>
      <c r="UDC22" s="93"/>
      <c r="UDD22" s="93"/>
      <c r="UDE22" s="93"/>
      <c r="UDF22" s="93"/>
      <c r="UDG22" s="93"/>
      <c r="UDH22" s="93"/>
      <c r="UDI22" s="93"/>
      <c r="UDJ22" s="93"/>
      <c r="UDK22" s="93"/>
      <c r="UDL22" s="93"/>
      <c r="UDM22" s="93"/>
      <c r="UDN22" s="93"/>
      <c r="UDO22" s="93"/>
      <c r="UDP22" s="93"/>
      <c r="UDQ22" s="93"/>
      <c r="UDR22" s="93"/>
      <c r="UDS22" s="93"/>
      <c r="UDT22" s="93"/>
      <c r="UDU22" s="93"/>
      <c r="UDV22" s="93"/>
      <c r="UDW22" s="93"/>
      <c r="UDX22" s="93"/>
      <c r="UDY22" s="93"/>
      <c r="UDZ22" s="93"/>
      <c r="UEA22" s="93"/>
      <c r="UEB22" s="93"/>
      <c r="UEC22" s="93"/>
      <c r="UED22" s="93"/>
      <c r="UEE22" s="93"/>
      <c r="UEF22" s="93"/>
      <c r="UEG22" s="93"/>
      <c r="UEH22" s="93"/>
      <c r="UEI22" s="93"/>
      <c r="UEJ22" s="93"/>
      <c r="UEK22" s="93"/>
      <c r="UEL22" s="93"/>
      <c r="UEM22" s="93"/>
      <c r="UEN22" s="93"/>
      <c r="UEO22" s="93"/>
      <c r="UEP22" s="93"/>
      <c r="UEQ22" s="93"/>
      <c r="UER22" s="93"/>
      <c r="UES22" s="93"/>
      <c r="UET22" s="93"/>
      <c r="UEU22" s="93"/>
      <c r="UEV22" s="93"/>
      <c r="UEW22" s="93"/>
      <c r="UEX22" s="93"/>
      <c r="UEY22" s="93"/>
      <c r="UEZ22" s="93"/>
      <c r="UFA22" s="93"/>
      <c r="UFB22" s="93"/>
      <c r="UFC22" s="93"/>
      <c r="UFD22" s="93"/>
      <c r="UFE22" s="93"/>
      <c r="UFF22" s="93"/>
      <c r="UFG22" s="93"/>
      <c r="UFH22" s="93"/>
      <c r="UFI22" s="93"/>
      <c r="UFJ22" s="93"/>
      <c r="UFK22" s="93"/>
      <c r="UFL22" s="93"/>
      <c r="UFM22" s="93"/>
      <c r="UFN22" s="93"/>
      <c r="UFO22" s="93"/>
      <c r="UFP22" s="93"/>
      <c r="UFQ22" s="93"/>
      <c r="UFR22" s="93"/>
      <c r="UFS22" s="93"/>
      <c r="UFT22" s="93"/>
      <c r="UFU22" s="93"/>
      <c r="UFV22" s="93"/>
      <c r="UFW22" s="93"/>
      <c r="UFX22" s="93"/>
      <c r="UFY22" s="93"/>
      <c r="UFZ22" s="93"/>
      <c r="UGA22" s="93"/>
      <c r="UGB22" s="93"/>
      <c r="UGC22" s="93"/>
      <c r="UGD22" s="93"/>
      <c r="UGE22" s="93"/>
      <c r="UGF22" s="93"/>
      <c r="UGG22" s="93"/>
      <c r="UGH22" s="93"/>
      <c r="UGI22" s="93"/>
      <c r="UGJ22" s="93"/>
      <c r="UGK22" s="93"/>
      <c r="UGL22" s="93"/>
      <c r="UGM22" s="93"/>
      <c r="UGN22" s="93"/>
      <c r="UGO22" s="93"/>
      <c r="UGP22" s="93"/>
      <c r="UGQ22" s="93"/>
      <c r="UGR22" s="93"/>
      <c r="UGS22" s="93"/>
      <c r="UGT22" s="93"/>
      <c r="UGU22" s="93"/>
      <c r="UGV22" s="93"/>
      <c r="UGW22" s="93"/>
      <c r="UGX22" s="93"/>
      <c r="UGY22" s="93"/>
      <c r="UGZ22" s="93"/>
      <c r="UHA22" s="93"/>
      <c r="UHB22" s="93"/>
      <c r="UHC22" s="93"/>
      <c r="UHD22" s="93"/>
      <c r="UHE22" s="93"/>
      <c r="UHF22" s="93"/>
      <c r="UHG22" s="93"/>
      <c r="UHH22" s="93"/>
      <c r="UHI22" s="93"/>
      <c r="UHJ22" s="93"/>
      <c r="UHK22" s="93"/>
      <c r="UHL22" s="93"/>
      <c r="UHM22" s="93"/>
      <c r="UHN22" s="93"/>
      <c r="UHO22" s="93"/>
      <c r="UHP22" s="93"/>
      <c r="UHQ22" s="93"/>
      <c r="UHR22" s="93"/>
      <c r="UHS22" s="93"/>
      <c r="UHT22" s="93"/>
      <c r="UHU22" s="93"/>
      <c r="UHV22" s="93"/>
      <c r="UHW22" s="93"/>
      <c r="UHX22" s="93"/>
      <c r="UHY22" s="93"/>
      <c r="UHZ22" s="93"/>
      <c r="UIA22" s="93"/>
      <c r="UIB22" s="93"/>
      <c r="UIC22" s="93"/>
      <c r="UID22" s="93"/>
      <c r="UIE22" s="93"/>
      <c r="UIF22" s="93"/>
      <c r="UIG22" s="93"/>
      <c r="UIH22" s="93"/>
      <c r="UII22" s="93"/>
      <c r="UIJ22" s="93"/>
      <c r="UIK22" s="93"/>
      <c r="UIL22" s="93"/>
      <c r="UIM22" s="93"/>
      <c r="UIN22" s="93"/>
      <c r="UIO22" s="93"/>
      <c r="UIP22" s="93"/>
      <c r="UIQ22" s="93"/>
      <c r="UIR22" s="93"/>
      <c r="UIS22" s="93"/>
      <c r="UIT22" s="93"/>
      <c r="UIU22" s="93"/>
      <c r="UIV22" s="93"/>
      <c r="UIW22" s="93"/>
      <c r="UIX22" s="93"/>
      <c r="UIY22" s="93"/>
      <c r="UIZ22" s="93"/>
      <c r="UJA22" s="93"/>
      <c r="UJB22" s="93"/>
      <c r="UJC22" s="93"/>
      <c r="UJD22" s="93"/>
      <c r="UJE22" s="93"/>
      <c r="UJF22" s="93"/>
      <c r="UJG22" s="93"/>
      <c r="UJH22" s="93"/>
      <c r="UJI22" s="93"/>
      <c r="UJJ22" s="93"/>
      <c r="UJK22" s="93"/>
      <c r="UJL22" s="93"/>
      <c r="UJM22" s="93"/>
      <c r="UJN22" s="93"/>
      <c r="UJO22" s="93"/>
      <c r="UJP22" s="93"/>
      <c r="UJQ22" s="93"/>
      <c r="UJR22" s="93"/>
      <c r="UJS22" s="93"/>
      <c r="UJT22" s="93"/>
      <c r="UJU22" s="93"/>
      <c r="UJV22" s="93"/>
      <c r="UJW22" s="93"/>
      <c r="UJX22" s="93"/>
      <c r="UJY22" s="93"/>
      <c r="UJZ22" s="93"/>
      <c r="UKA22" s="93"/>
      <c r="UKB22" s="93"/>
      <c r="UKC22" s="93"/>
      <c r="UKD22" s="93"/>
      <c r="UKE22" s="93"/>
      <c r="UKF22" s="93"/>
      <c r="UKG22" s="93"/>
      <c r="UKH22" s="93"/>
      <c r="UKI22" s="93"/>
      <c r="UKJ22" s="93"/>
      <c r="UKK22" s="93"/>
      <c r="UKL22" s="93"/>
      <c r="UKM22" s="93"/>
      <c r="UKN22" s="93"/>
      <c r="UKO22" s="93"/>
      <c r="UKP22" s="93"/>
      <c r="UKQ22" s="93"/>
      <c r="UKR22" s="93"/>
      <c r="UKS22" s="93"/>
      <c r="UKT22" s="93"/>
      <c r="UKU22" s="93"/>
      <c r="UKV22" s="93"/>
      <c r="UKW22" s="93"/>
      <c r="UKX22" s="93"/>
      <c r="UKY22" s="93"/>
      <c r="UKZ22" s="93"/>
      <c r="ULA22" s="93"/>
      <c r="ULB22" s="93"/>
      <c r="ULC22" s="93"/>
      <c r="ULD22" s="93"/>
      <c r="ULE22" s="93"/>
      <c r="ULF22" s="93"/>
      <c r="ULG22" s="93"/>
      <c r="ULH22" s="93"/>
      <c r="ULI22" s="93"/>
      <c r="ULJ22" s="93"/>
      <c r="ULK22" s="93"/>
      <c r="ULL22" s="93"/>
      <c r="ULM22" s="93"/>
      <c r="ULN22" s="93"/>
      <c r="ULO22" s="93"/>
      <c r="ULP22" s="93"/>
      <c r="ULQ22" s="93"/>
      <c r="ULR22" s="93"/>
      <c r="ULS22" s="93"/>
      <c r="ULT22" s="93"/>
      <c r="ULU22" s="93"/>
      <c r="ULV22" s="93"/>
      <c r="ULW22" s="93"/>
      <c r="ULX22" s="93"/>
      <c r="ULY22" s="93"/>
      <c r="ULZ22" s="93"/>
      <c r="UMA22" s="93"/>
      <c r="UMB22" s="93"/>
      <c r="UMC22" s="93"/>
      <c r="UMD22" s="93"/>
      <c r="UME22" s="93"/>
      <c r="UMF22" s="93"/>
      <c r="UMG22" s="93"/>
      <c r="UMH22" s="93"/>
      <c r="UMI22" s="93"/>
      <c r="UMJ22" s="93"/>
      <c r="UMK22" s="93"/>
      <c r="UML22" s="93"/>
      <c r="UMM22" s="93"/>
      <c r="UMN22" s="93"/>
      <c r="UMO22" s="93"/>
      <c r="UMP22" s="93"/>
      <c r="UMQ22" s="93"/>
      <c r="UMR22" s="93"/>
      <c r="UMS22" s="93"/>
      <c r="UMT22" s="93"/>
      <c r="UMU22" s="93"/>
      <c r="UMV22" s="93"/>
      <c r="UMW22" s="93"/>
      <c r="UMX22" s="93"/>
      <c r="UMY22" s="93"/>
      <c r="UMZ22" s="93"/>
      <c r="UNA22" s="93"/>
      <c r="UNB22" s="93"/>
      <c r="UNC22" s="93"/>
      <c r="UND22" s="93"/>
      <c r="UNE22" s="93"/>
      <c r="UNF22" s="93"/>
      <c r="UNG22" s="93"/>
      <c r="UNH22" s="93"/>
      <c r="UNI22" s="93"/>
      <c r="UNJ22" s="93"/>
      <c r="UNK22" s="93"/>
      <c r="UNL22" s="93"/>
      <c r="UNM22" s="93"/>
      <c r="UNN22" s="93"/>
      <c r="UNO22" s="93"/>
      <c r="UNP22" s="93"/>
      <c r="UNQ22" s="93"/>
      <c r="UNR22" s="93"/>
      <c r="UNS22" s="93"/>
      <c r="UNT22" s="93"/>
      <c r="UNU22" s="93"/>
      <c r="UNV22" s="93"/>
      <c r="UNW22" s="93"/>
      <c r="UNX22" s="93"/>
      <c r="UNY22" s="93"/>
      <c r="UNZ22" s="93"/>
      <c r="UOA22" s="93"/>
      <c r="UOB22" s="93"/>
      <c r="UOC22" s="93"/>
      <c r="UOD22" s="93"/>
      <c r="UOE22" s="93"/>
      <c r="UOF22" s="93"/>
      <c r="UOG22" s="93"/>
      <c r="UOH22" s="93"/>
      <c r="UOI22" s="93"/>
      <c r="UOJ22" s="93"/>
      <c r="UOK22" s="93"/>
      <c r="UOL22" s="93"/>
      <c r="UOM22" s="93"/>
      <c r="UON22" s="93"/>
      <c r="UOO22" s="93"/>
      <c r="UOP22" s="93"/>
      <c r="UOQ22" s="93"/>
      <c r="UOR22" s="93"/>
      <c r="UOS22" s="93"/>
      <c r="UOT22" s="93"/>
      <c r="UOU22" s="93"/>
      <c r="UOV22" s="93"/>
      <c r="UOW22" s="93"/>
      <c r="UOX22" s="93"/>
      <c r="UOY22" s="93"/>
      <c r="UOZ22" s="93"/>
      <c r="UPA22" s="93"/>
      <c r="UPB22" s="93"/>
      <c r="UPC22" s="93"/>
      <c r="UPD22" s="93"/>
      <c r="UPE22" s="93"/>
      <c r="UPF22" s="93"/>
      <c r="UPG22" s="93"/>
      <c r="UPH22" s="93"/>
      <c r="UPI22" s="93"/>
      <c r="UPJ22" s="93"/>
      <c r="UPK22" s="93"/>
      <c r="UPL22" s="93"/>
      <c r="UPM22" s="93"/>
      <c r="UPN22" s="93"/>
      <c r="UPO22" s="93"/>
      <c r="UPP22" s="93"/>
      <c r="UPQ22" s="93"/>
      <c r="UPR22" s="93"/>
      <c r="UPS22" s="93"/>
      <c r="UPT22" s="93"/>
      <c r="UPU22" s="93"/>
      <c r="UPV22" s="93"/>
      <c r="UPW22" s="93"/>
      <c r="UPX22" s="93"/>
      <c r="UPY22" s="93"/>
      <c r="UPZ22" s="93"/>
      <c r="UQA22" s="93"/>
      <c r="UQB22" s="93"/>
      <c r="UQC22" s="93"/>
      <c r="UQD22" s="93"/>
      <c r="UQE22" s="93"/>
      <c r="UQF22" s="93"/>
      <c r="UQG22" s="93"/>
      <c r="UQH22" s="93"/>
      <c r="UQI22" s="93"/>
      <c r="UQJ22" s="93"/>
      <c r="UQK22" s="93"/>
      <c r="UQL22" s="93"/>
      <c r="UQM22" s="93"/>
      <c r="UQN22" s="93"/>
      <c r="UQO22" s="93"/>
      <c r="UQP22" s="93"/>
      <c r="UQQ22" s="93"/>
      <c r="UQR22" s="93"/>
      <c r="UQS22" s="93"/>
      <c r="UQT22" s="93"/>
      <c r="UQU22" s="93"/>
      <c r="UQV22" s="93"/>
      <c r="UQW22" s="93"/>
      <c r="UQX22" s="93"/>
      <c r="UQY22" s="93"/>
      <c r="UQZ22" s="93"/>
      <c r="URA22" s="93"/>
      <c r="URB22" s="93"/>
      <c r="URC22" s="93"/>
      <c r="URD22" s="93"/>
      <c r="URE22" s="93"/>
      <c r="URF22" s="93"/>
      <c r="URG22" s="93"/>
      <c r="URH22" s="93"/>
      <c r="URI22" s="93"/>
      <c r="URJ22" s="93"/>
      <c r="URK22" s="93"/>
      <c r="URL22" s="93"/>
      <c r="URM22" s="93"/>
      <c r="URN22" s="93"/>
      <c r="URO22" s="93"/>
      <c r="URP22" s="93"/>
      <c r="URQ22" s="93"/>
      <c r="URR22" s="93"/>
      <c r="URS22" s="93"/>
      <c r="URT22" s="93"/>
      <c r="URU22" s="93"/>
      <c r="URV22" s="93"/>
      <c r="URW22" s="93"/>
      <c r="URX22" s="93"/>
      <c r="URY22" s="93"/>
      <c r="URZ22" s="93"/>
      <c r="USA22" s="93"/>
      <c r="USB22" s="93"/>
      <c r="USC22" s="93"/>
      <c r="USD22" s="93"/>
      <c r="USE22" s="93"/>
      <c r="USF22" s="93"/>
      <c r="USG22" s="93"/>
      <c r="USH22" s="93"/>
      <c r="USI22" s="93"/>
      <c r="USJ22" s="93"/>
      <c r="USK22" s="93"/>
      <c r="USL22" s="93"/>
      <c r="USM22" s="93"/>
      <c r="USN22" s="93"/>
      <c r="USO22" s="93"/>
      <c r="USP22" s="93"/>
      <c r="USQ22" s="93"/>
      <c r="USR22" s="93"/>
      <c r="USS22" s="93"/>
      <c r="UST22" s="93"/>
      <c r="USU22" s="93"/>
      <c r="USV22" s="93"/>
      <c r="USW22" s="93"/>
      <c r="USX22" s="93"/>
      <c r="USY22" s="93"/>
      <c r="USZ22" s="93"/>
      <c r="UTA22" s="93"/>
      <c r="UTB22" s="93"/>
      <c r="UTC22" s="93"/>
      <c r="UTD22" s="93"/>
      <c r="UTE22" s="93"/>
      <c r="UTF22" s="93"/>
      <c r="UTG22" s="93"/>
      <c r="UTH22" s="93"/>
      <c r="UTI22" s="93"/>
      <c r="UTJ22" s="93"/>
      <c r="UTK22" s="93"/>
      <c r="UTL22" s="93"/>
      <c r="UTM22" s="93"/>
      <c r="UTN22" s="93"/>
      <c r="UTO22" s="93"/>
      <c r="UTP22" s="93"/>
      <c r="UTQ22" s="93"/>
      <c r="UTR22" s="93"/>
      <c r="UTS22" s="93"/>
      <c r="UTT22" s="93"/>
      <c r="UTU22" s="93"/>
      <c r="UTV22" s="93"/>
      <c r="UTW22" s="93"/>
      <c r="UTX22" s="93"/>
      <c r="UTY22" s="93"/>
      <c r="UTZ22" s="93"/>
      <c r="UUA22" s="93"/>
      <c r="UUB22" s="93"/>
      <c r="UUC22" s="93"/>
      <c r="UUD22" s="93"/>
      <c r="UUE22" s="93"/>
      <c r="UUF22" s="93"/>
      <c r="UUG22" s="93"/>
      <c r="UUH22" s="93"/>
      <c r="UUI22" s="93"/>
      <c r="UUJ22" s="93"/>
      <c r="UUK22" s="93"/>
      <c r="UUL22" s="93"/>
      <c r="UUM22" s="93"/>
      <c r="UUN22" s="93"/>
      <c r="UUO22" s="93"/>
      <c r="UUP22" s="93"/>
      <c r="UUQ22" s="93"/>
      <c r="UUR22" s="93"/>
      <c r="UUS22" s="93"/>
      <c r="UUT22" s="93"/>
      <c r="UUU22" s="93"/>
      <c r="UUV22" s="93"/>
      <c r="UUW22" s="93"/>
      <c r="UUX22" s="93"/>
      <c r="UUY22" s="93"/>
      <c r="UUZ22" s="93"/>
      <c r="UVA22" s="93"/>
      <c r="UVB22" s="93"/>
      <c r="UVC22" s="93"/>
      <c r="UVD22" s="93"/>
      <c r="UVE22" s="93"/>
      <c r="UVF22" s="93"/>
      <c r="UVG22" s="93"/>
      <c r="UVH22" s="93"/>
      <c r="UVI22" s="93"/>
      <c r="UVJ22" s="93"/>
      <c r="UVK22" s="93"/>
      <c r="UVL22" s="93"/>
      <c r="UVM22" s="93"/>
      <c r="UVN22" s="93"/>
      <c r="UVO22" s="93"/>
      <c r="UVP22" s="93"/>
      <c r="UVQ22" s="93"/>
      <c r="UVR22" s="93"/>
      <c r="UVS22" s="93"/>
      <c r="UVT22" s="93"/>
      <c r="UVU22" s="93"/>
      <c r="UVV22" s="93"/>
      <c r="UVW22" s="93"/>
      <c r="UVX22" s="93"/>
      <c r="UVY22" s="93"/>
      <c r="UVZ22" s="93"/>
      <c r="UWA22" s="93"/>
      <c r="UWB22" s="93"/>
      <c r="UWC22" s="93"/>
      <c r="UWD22" s="93"/>
      <c r="UWE22" s="93"/>
      <c r="UWF22" s="93"/>
      <c r="UWG22" s="93"/>
      <c r="UWH22" s="93"/>
      <c r="UWI22" s="93"/>
      <c r="UWJ22" s="93"/>
      <c r="UWK22" s="93"/>
      <c r="UWL22" s="93"/>
      <c r="UWM22" s="93"/>
      <c r="UWN22" s="93"/>
      <c r="UWO22" s="93"/>
      <c r="UWP22" s="93"/>
      <c r="UWQ22" s="93"/>
      <c r="UWR22" s="93"/>
      <c r="UWS22" s="93"/>
      <c r="UWT22" s="93"/>
      <c r="UWU22" s="93"/>
      <c r="UWV22" s="93"/>
      <c r="UWW22" s="93"/>
      <c r="UWX22" s="93"/>
      <c r="UWY22" s="93"/>
      <c r="UWZ22" s="93"/>
      <c r="UXA22" s="93"/>
      <c r="UXB22" s="93"/>
      <c r="UXC22" s="93"/>
      <c r="UXD22" s="93"/>
      <c r="UXE22" s="93"/>
      <c r="UXF22" s="93"/>
      <c r="UXG22" s="93"/>
      <c r="UXH22" s="93"/>
      <c r="UXI22" s="93"/>
      <c r="UXJ22" s="93"/>
      <c r="UXK22" s="93"/>
      <c r="UXL22" s="93"/>
      <c r="UXM22" s="93"/>
      <c r="UXN22" s="93"/>
      <c r="UXO22" s="93"/>
      <c r="UXP22" s="93"/>
      <c r="UXQ22" s="93"/>
      <c r="UXR22" s="93"/>
      <c r="UXS22" s="93"/>
      <c r="UXT22" s="93"/>
      <c r="UXU22" s="93"/>
      <c r="UXV22" s="93"/>
      <c r="UXW22" s="93"/>
      <c r="UXX22" s="93"/>
      <c r="UXY22" s="93"/>
      <c r="UXZ22" s="93"/>
      <c r="UYA22" s="93"/>
      <c r="UYB22" s="93"/>
      <c r="UYC22" s="93"/>
      <c r="UYD22" s="93"/>
      <c r="UYE22" s="93"/>
      <c r="UYF22" s="93"/>
      <c r="UYG22" s="93"/>
      <c r="UYH22" s="93"/>
      <c r="UYI22" s="93"/>
      <c r="UYJ22" s="93"/>
      <c r="UYK22" s="93"/>
      <c r="UYL22" s="93"/>
      <c r="UYM22" s="93"/>
      <c r="UYN22" s="93"/>
      <c r="UYO22" s="93"/>
      <c r="UYP22" s="93"/>
      <c r="UYQ22" s="93"/>
      <c r="UYR22" s="93"/>
      <c r="UYS22" s="93"/>
      <c r="UYT22" s="93"/>
      <c r="UYU22" s="93"/>
      <c r="UYV22" s="93"/>
      <c r="UYW22" s="93"/>
      <c r="UYX22" s="93"/>
      <c r="UYY22" s="93"/>
      <c r="UYZ22" s="93"/>
      <c r="UZA22" s="93"/>
      <c r="UZB22" s="93"/>
      <c r="UZC22" s="93"/>
      <c r="UZD22" s="93"/>
      <c r="UZE22" s="93"/>
      <c r="UZF22" s="93"/>
      <c r="UZG22" s="93"/>
      <c r="UZH22" s="93"/>
      <c r="UZI22" s="93"/>
      <c r="UZJ22" s="93"/>
      <c r="UZK22" s="93"/>
      <c r="UZL22" s="93"/>
      <c r="UZM22" s="93"/>
      <c r="UZN22" s="93"/>
      <c r="UZO22" s="93"/>
      <c r="UZP22" s="93"/>
      <c r="UZQ22" s="93"/>
      <c r="UZR22" s="93"/>
      <c r="UZS22" s="93"/>
      <c r="UZT22" s="93"/>
      <c r="UZU22" s="93"/>
      <c r="UZV22" s="93"/>
      <c r="UZW22" s="93"/>
      <c r="UZX22" s="93"/>
      <c r="UZY22" s="93"/>
      <c r="UZZ22" s="93"/>
      <c r="VAA22" s="93"/>
      <c r="VAB22" s="93"/>
      <c r="VAC22" s="93"/>
      <c r="VAD22" s="93"/>
      <c r="VAE22" s="93"/>
      <c r="VAF22" s="93"/>
      <c r="VAG22" s="93"/>
      <c r="VAH22" s="93"/>
      <c r="VAI22" s="93"/>
      <c r="VAJ22" s="93"/>
      <c r="VAK22" s="93"/>
      <c r="VAL22" s="93"/>
      <c r="VAM22" s="93"/>
      <c r="VAN22" s="93"/>
      <c r="VAO22" s="93"/>
      <c r="VAP22" s="93"/>
      <c r="VAQ22" s="93"/>
      <c r="VAR22" s="93"/>
      <c r="VAS22" s="93"/>
      <c r="VAT22" s="93"/>
      <c r="VAU22" s="93"/>
      <c r="VAV22" s="93"/>
      <c r="VAW22" s="93"/>
      <c r="VAX22" s="93"/>
      <c r="VAY22" s="93"/>
      <c r="VAZ22" s="93"/>
      <c r="VBA22" s="93"/>
      <c r="VBB22" s="93"/>
      <c r="VBC22" s="93"/>
      <c r="VBD22" s="93"/>
      <c r="VBE22" s="93"/>
      <c r="VBF22" s="93"/>
      <c r="VBG22" s="93"/>
      <c r="VBH22" s="93"/>
      <c r="VBI22" s="93"/>
      <c r="VBJ22" s="93"/>
      <c r="VBK22" s="93"/>
      <c r="VBL22" s="93"/>
      <c r="VBM22" s="93"/>
      <c r="VBN22" s="93"/>
      <c r="VBO22" s="93"/>
      <c r="VBP22" s="93"/>
      <c r="VBQ22" s="93"/>
      <c r="VBR22" s="93"/>
      <c r="VBS22" s="93"/>
      <c r="VBT22" s="93"/>
      <c r="VBU22" s="93"/>
      <c r="VBV22" s="93"/>
      <c r="VBW22" s="93"/>
      <c r="VBX22" s="93"/>
      <c r="VBY22" s="93"/>
      <c r="VBZ22" s="93"/>
      <c r="VCA22" s="93"/>
      <c r="VCB22" s="93"/>
      <c r="VCC22" s="93"/>
      <c r="VCD22" s="93"/>
      <c r="VCE22" s="93"/>
      <c r="VCF22" s="93"/>
      <c r="VCG22" s="93"/>
      <c r="VCH22" s="93"/>
      <c r="VCI22" s="93"/>
      <c r="VCJ22" s="93"/>
      <c r="VCK22" s="93"/>
      <c r="VCL22" s="93"/>
      <c r="VCM22" s="93"/>
      <c r="VCN22" s="93"/>
      <c r="VCO22" s="93"/>
      <c r="VCP22" s="93"/>
      <c r="VCQ22" s="93"/>
      <c r="VCR22" s="93"/>
      <c r="VCS22" s="93"/>
      <c r="VCT22" s="93"/>
      <c r="VCU22" s="93"/>
      <c r="VCV22" s="93"/>
      <c r="VCW22" s="93"/>
      <c r="VCX22" s="93"/>
      <c r="VCY22" s="93"/>
      <c r="VCZ22" s="93"/>
      <c r="VDA22" s="93"/>
      <c r="VDB22" s="93"/>
      <c r="VDC22" s="93"/>
      <c r="VDD22" s="93"/>
      <c r="VDE22" s="93"/>
      <c r="VDF22" s="93"/>
      <c r="VDG22" s="93"/>
      <c r="VDH22" s="93"/>
      <c r="VDI22" s="93"/>
      <c r="VDJ22" s="93"/>
      <c r="VDK22" s="93"/>
      <c r="VDL22" s="93"/>
      <c r="VDM22" s="93"/>
      <c r="VDN22" s="93"/>
      <c r="VDO22" s="93"/>
      <c r="VDP22" s="93"/>
      <c r="VDQ22" s="93"/>
      <c r="VDR22" s="93"/>
      <c r="VDS22" s="93"/>
      <c r="VDT22" s="93"/>
      <c r="VDU22" s="93"/>
      <c r="VDV22" s="93"/>
      <c r="VDW22" s="93"/>
      <c r="VDX22" s="93"/>
      <c r="VDY22" s="93"/>
      <c r="VDZ22" s="93"/>
      <c r="VEA22" s="93"/>
      <c r="VEB22" s="93"/>
      <c r="VEC22" s="93"/>
      <c r="VED22" s="93"/>
      <c r="VEE22" s="93"/>
      <c r="VEF22" s="93"/>
      <c r="VEG22" s="93"/>
      <c r="VEH22" s="93"/>
      <c r="VEI22" s="93"/>
      <c r="VEJ22" s="93"/>
      <c r="VEK22" s="93"/>
      <c r="VEL22" s="93"/>
      <c r="VEM22" s="93"/>
      <c r="VEN22" s="93"/>
      <c r="VEO22" s="93"/>
      <c r="VEP22" s="93"/>
      <c r="VEQ22" s="93"/>
      <c r="VER22" s="93"/>
      <c r="VES22" s="93"/>
      <c r="VET22" s="93"/>
      <c r="VEU22" s="93"/>
      <c r="VEV22" s="93"/>
      <c r="VEW22" s="93"/>
      <c r="VEX22" s="93"/>
      <c r="VEY22" s="93"/>
      <c r="VEZ22" s="93"/>
      <c r="VFA22" s="93"/>
      <c r="VFB22" s="93"/>
      <c r="VFC22" s="93"/>
      <c r="VFD22" s="93"/>
      <c r="VFE22" s="93"/>
      <c r="VFF22" s="93"/>
      <c r="VFG22" s="93"/>
      <c r="VFH22" s="93"/>
      <c r="VFI22" s="93"/>
      <c r="VFJ22" s="93"/>
      <c r="VFK22" s="93"/>
      <c r="VFL22" s="93"/>
      <c r="VFM22" s="93"/>
      <c r="VFN22" s="93"/>
      <c r="VFO22" s="93"/>
      <c r="VFP22" s="93"/>
      <c r="VFQ22" s="93"/>
      <c r="VFR22" s="93"/>
      <c r="VFS22" s="93"/>
      <c r="VFT22" s="93"/>
      <c r="VFU22" s="93"/>
      <c r="VFV22" s="93"/>
      <c r="VFW22" s="93"/>
      <c r="VFX22" s="93"/>
      <c r="VFY22" s="93"/>
      <c r="VFZ22" s="93"/>
      <c r="VGA22" s="93"/>
      <c r="VGB22" s="93"/>
      <c r="VGC22" s="93"/>
      <c r="VGD22" s="93"/>
      <c r="VGE22" s="93"/>
      <c r="VGF22" s="93"/>
      <c r="VGG22" s="93"/>
      <c r="VGH22" s="93"/>
      <c r="VGI22" s="93"/>
      <c r="VGJ22" s="93"/>
      <c r="VGK22" s="93"/>
      <c r="VGL22" s="93"/>
      <c r="VGM22" s="93"/>
      <c r="VGN22" s="93"/>
      <c r="VGO22" s="93"/>
      <c r="VGP22" s="93"/>
      <c r="VGQ22" s="93"/>
      <c r="VGR22" s="93"/>
      <c r="VGS22" s="93"/>
      <c r="VGT22" s="93"/>
      <c r="VGU22" s="93"/>
      <c r="VGV22" s="93"/>
      <c r="VGW22" s="93"/>
      <c r="VGX22" s="93"/>
      <c r="VGY22" s="93"/>
      <c r="VGZ22" s="93"/>
      <c r="VHA22" s="93"/>
      <c r="VHB22" s="93"/>
      <c r="VHC22" s="93"/>
      <c r="VHD22" s="93"/>
      <c r="VHE22" s="93"/>
      <c r="VHF22" s="93"/>
      <c r="VHG22" s="93"/>
      <c r="VHH22" s="93"/>
      <c r="VHI22" s="93"/>
      <c r="VHJ22" s="93"/>
      <c r="VHK22" s="93"/>
      <c r="VHL22" s="93"/>
      <c r="VHM22" s="93"/>
      <c r="VHN22" s="93"/>
      <c r="VHO22" s="93"/>
      <c r="VHP22" s="93"/>
      <c r="VHQ22" s="93"/>
      <c r="VHR22" s="93"/>
      <c r="VHS22" s="93"/>
      <c r="VHT22" s="93"/>
      <c r="VHU22" s="93"/>
      <c r="VHV22" s="93"/>
      <c r="VHW22" s="93"/>
      <c r="VHX22" s="93"/>
      <c r="VHY22" s="93"/>
      <c r="VHZ22" s="93"/>
      <c r="VIA22" s="93"/>
      <c r="VIB22" s="93"/>
      <c r="VIC22" s="93"/>
      <c r="VID22" s="93"/>
      <c r="VIE22" s="93"/>
      <c r="VIF22" s="93"/>
      <c r="VIG22" s="93"/>
      <c r="VIH22" s="93"/>
      <c r="VII22" s="93"/>
      <c r="VIJ22" s="93"/>
      <c r="VIK22" s="93"/>
      <c r="VIL22" s="93"/>
      <c r="VIM22" s="93"/>
      <c r="VIN22" s="93"/>
      <c r="VIO22" s="93"/>
      <c r="VIP22" s="93"/>
      <c r="VIQ22" s="93"/>
      <c r="VIR22" s="93"/>
      <c r="VIS22" s="93"/>
      <c r="VIT22" s="93"/>
      <c r="VIU22" s="93"/>
      <c r="VIV22" s="93"/>
      <c r="VIW22" s="93"/>
      <c r="VIX22" s="93"/>
      <c r="VIY22" s="93"/>
      <c r="VIZ22" s="93"/>
      <c r="VJA22" s="93"/>
      <c r="VJB22" s="93"/>
      <c r="VJC22" s="93"/>
      <c r="VJD22" s="93"/>
      <c r="VJE22" s="93"/>
      <c r="VJF22" s="93"/>
      <c r="VJG22" s="93"/>
      <c r="VJH22" s="93"/>
      <c r="VJI22" s="93"/>
      <c r="VJJ22" s="93"/>
      <c r="VJK22" s="93"/>
      <c r="VJL22" s="93"/>
      <c r="VJM22" s="93"/>
      <c r="VJN22" s="93"/>
      <c r="VJO22" s="93"/>
      <c r="VJP22" s="93"/>
      <c r="VJQ22" s="93"/>
      <c r="VJR22" s="93"/>
      <c r="VJS22" s="93"/>
      <c r="VJT22" s="93"/>
      <c r="VJU22" s="93"/>
      <c r="VJV22" s="93"/>
      <c r="VJW22" s="93"/>
      <c r="VJX22" s="93"/>
      <c r="VJY22" s="93"/>
      <c r="VJZ22" s="93"/>
      <c r="VKA22" s="93"/>
      <c r="VKB22" s="93"/>
      <c r="VKC22" s="93"/>
      <c r="VKD22" s="93"/>
      <c r="VKE22" s="93"/>
      <c r="VKF22" s="93"/>
      <c r="VKG22" s="93"/>
      <c r="VKH22" s="93"/>
      <c r="VKI22" s="93"/>
      <c r="VKJ22" s="93"/>
      <c r="VKK22" s="93"/>
      <c r="VKL22" s="93"/>
      <c r="VKM22" s="93"/>
      <c r="VKN22" s="93"/>
      <c r="VKO22" s="93"/>
      <c r="VKP22" s="93"/>
      <c r="VKQ22" s="93"/>
      <c r="VKR22" s="93"/>
      <c r="VKS22" s="93"/>
      <c r="VKT22" s="93"/>
      <c r="VKU22" s="93"/>
      <c r="VKV22" s="93"/>
      <c r="VKW22" s="93"/>
      <c r="VKX22" s="93"/>
      <c r="VKY22" s="93"/>
      <c r="VKZ22" s="93"/>
      <c r="VLA22" s="93"/>
      <c r="VLB22" s="93"/>
      <c r="VLC22" s="93"/>
      <c r="VLD22" s="93"/>
      <c r="VLE22" s="93"/>
      <c r="VLF22" s="93"/>
      <c r="VLG22" s="93"/>
      <c r="VLH22" s="93"/>
      <c r="VLI22" s="93"/>
      <c r="VLJ22" s="93"/>
      <c r="VLK22" s="93"/>
      <c r="VLL22" s="93"/>
      <c r="VLM22" s="93"/>
      <c r="VLN22" s="93"/>
      <c r="VLO22" s="93"/>
      <c r="VLP22" s="93"/>
      <c r="VLQ22" s="93"/>
      <c r="VLR22" s="93"/>
      <c r="VLS22" s="93"/>
      <c r="VLT22" s="93"/>
      <c r="VLU22" s="93"/>
      <c r="VLV22" s="93"/>
      <c r="VLW22" s="93"/>
      <c r="VLX22" s="93"/>
      <c r="VLY22" s="93"/>
      <c r="VLZ22" s="93"/>
      <c r="VMA22" s="93"/>
      <c r="VMB22" s="93"/>
      <c r="VMC22" s="93"/>
      <c r="VMD22" s="93"/>
      <c r="VME22" s="93"/>
      <c r="VMF22" s="93"/>
      <c r="VMG22" s="93"/>
      <c r="VMH22" s="93"/>
      <c r="VMI22" s="93"/>
      <c r="VMJ22" s="93"/>
      <c r="VMK22" s="93"/>
      <c r="VML22" s="93"/>
      <c r="VMM22" s="93"/>
      <c r="VMN22" s="93"/>
      <c r="VMO22" s="93"/>
      <c r="VMP22" s="93"/>
      <c r="VMQ22" s="93"/>
      <c r="VMR22" s="93"/>
      <c r="VMS22" s="93"/>
      <c r="VMT22" s="93"/>
      <c r="VMU22" s="93"/>
      <c r="VMV22" s="93"/>
      <c r="VMW22" s="93"/>
      <c r="VMX22" s="93"/>
      <c r="VMY22" s="93"/>
      <c r="VMZ22" s="93"/>
      <c r="VNA22" s="93"/>
      <c r="VNB22" s="93"/>
      <c r="VNC22" s="93"/>
      <c r="VND22" s="93"/>
      <c r="VNE22" s="93"/>
      <c r="VNF22" s="93"/>
      <c r="VNG22" s="93"/>
      <c r="VNH22" s="93"/>
      <c r="VNI22" s="93"/>
      <c r="VNJ22" s="93"/>
      <c r="VNK22" s="93"/>
      <c r="VNL22" s="93"/>
      <c r="VNM22" s="93"/>
      <c r="VNN22" s="93"/>
      <c r="VNO22" s="93"/>
      <c r="VNP22" s="93"/>
      <c r="VNQ22" s="93"/>
      <c r="VNR22" s="93"/>
      <c r="VNS22" s="93"/>
      <c r="VNT22" s="93"/>
      <c r="VNU22" s="93"/>
      <c r="VNV22" s="93"/>
      <c r="VNW22" s="93"/>
      <c r="VNX22" s="93"/>
      <c r="VNY22" s="93"/>
      <c r="VNZ22" s="93"/>
      <c r="VOA22" s="93"/>
      <c r="VOB22" s="93"/>
      <c r="VOC22" s="93"/>
      <c r="VOD22" s="93"/>
      <c r="VOE22" s="93"/>
      <c r="VOF22" s="93"/>
      <c r="VOG22" s="93"/>
      <c r="VOH22" s="93"/>
      <c r="VOI22" s="93"/>
      <c r="VOJ22" s="93"/>
      <c r="VOK22" s="93"/>
      <c r="VOL22" s="93"/>
      <c r="VOM22" s="93"/>
      <c r="VON22" s="93"/>
      <c r="VOO22" s="93"/>
      <c r="VOP22" s="93"/>
      <c r="VOQ22" s="93"/>
      <c r="VOR22" s="93"/>
      <c r="VOS22" s="93"/>
      <c r="VOT22" s="93"/>
      <c r="VOU22" s="93"/>
      <c r="VOV22" s="93"/>
      <c r="VOW22" s="93"/>
      <c r="VOX22" s="93"/>
      <c r="VOY22" s="93"/>
      <c r="VOZ22" s="93"/>
      <c r="VPA22" s="93"/>
      <c r="VPB22" s="93"/>
      <c r="VPC22" s="93"/>
      <c r="VPD22" s="93"/>
      <c r="VPE22" s="93"/>
      <c r="VPF22" s="93"/>
      <c r="VPG22" s="93"/>
      <c r="VPH22" s="93"/>
      <c r="VPI22" s="93"/>
      <c r="VPJ22" s="93"/>
      <c r="VPK22" s="93"/>
      <c r="VPL22" s="93"/>
      <c r="VPM22" s="93"/>
      <c r="VPN22" s="93"/>
      <c r="VPO22" s="93"/>
      <c r="VPP22" s="93"/>
      <c r="VPQ22" s="93"/>
      <c r="VPR22" s="93"/>
      <c r="VPS22" s="93"/>
      <c r="VPT22" s="93"/>
      <c r="VPU22" s="93"/>
      <c r="VPV22" s="93"/>
      <c r="VPW22" s="93"/>
      <c r="VPX22" s="93"/>
      <c r="VPY22" s="93"/>
      <c r="VPZ22" s="93"/>
      <c r="VQA22" s="93"/>
      <c r="VQB22" s="93"/>
      <c r="VQC22" s="93"/>
      <c r="VQD22" s="93"/>
      <c r="VQE22" s="93"/>
      <c r="VQF22" s="93"/>
      <c r="VQG22" s="93"/>
      <c r="VQH22" s="93"/>
      <c r="VQI22" s="93"/>
      <c r="VQJ22" s="93"/>
      <c r="VQK22" s="93"/>
      <c r="VQL22" s="93"/>
      <c r="VQM22" s="93"/>
      <c r="VQN22" s="93"/>
      <c r="VQO22" s="93"/>
      <c r="VQP22" s="93"/>
      <c r="VQQ22" s="93"/>
      <c r="VQR22" s="93"/>
      <c r="VQS22" s="93"/>
      <c r="VQT22" s="93"/>
      <c r="VQU22" s="93"/>
      <c r="VQV22" s="93"/>
      <c r="VQW22" s="93"/>
      <c r="VQX22" s="93"/>
      <c r="VQY22" s="93"/>
      <c r="VQZ22" s="93"/>
      <c r="VRA22" s="93"/>
      <c r="VRB22" s="93"/>
      <c r="VRC22" s="93"/>
      <c r="VRD22" s="93"/>
      <c r="VRE22" s="93"/>
      <c r="VRF22" s="93"/>
      <c r="VRG22" s="93"/>
      <c r="VRH22" s="93"/>
      <c r="VRI22" s="93"/>
      <c r="VRJ22" s="93"/>
      <c r="VRK22" s="93"/>
      <c r="VRL22" s="93"/>
      <c r="VRM22" s="93"/>
      <c r="VRN22" s="93"/>
      <c r="VRO22" s="93"/>
      <c r="VRP22" s="93"/>
      <c r="VRQ22" s="93"/>
      <c r="VRR22" s="93"/>
      <c r="VRS22" s="93"/>
      <c r="VRT22" s="93"/>
      <c r="VRU22" s="93"/>
      <c r="VRV22" s="93"/>
      <c r="VRW22" s="93"/>
      <c r="VRX22" s="93"/>
      <c r="VRY22" s="93"/>
      <c r="VRZ22" s="93"/>
      <c r="VSA22" s="93"/>
      <c r="VSB22" s="93"/>
      <c r="VSC22" s="93"/>
      <c r="VSD22" s="93"/>
      <c r="VSE22" s="93"/>
      <c r="VSF22" s="93"/>
      <c r="VSG22" s="93"/>
      <c r="VSH22" s="93"/>
      <c r="VSI22" s="93"/>
      <c r="VSJ22" s="93"/>
      <c r="VSK22" s="93"/>
      <c r="VSL22" s="93"/>
      <c r="VSM22" s="93"/>
      <c r="VSN22" s="93"/>
      <c r="VSO22" s="93"/>
      <c r="VSP22" s="93"/>
      <c r="VSQ22" s="93"/>
      <c r="VSR22" s="93"/>
      <c r="VSS22" s="93"/>
      <c r="VST22" s="93"/>
      <c r="VSU22" s="93"/>
      <c r="VSV22" s="93"/>
      <c r="VSW22" s="93"/>
      <c r="VSX22" s="93"/>
      <c r="VSY22" s="93"/>
      <c r="VSZ22" s="93"/>
      <c r="VTA22" s="93"/>
      <c r="VTB22" s="93"/>
      <c r="VTC22" s="93"/>
      <c r="VTD22" s="93"/>
      <c r="VTE22" s="93"/>
      <c r="VTF22" s="93"/>
      <c r="VTG22" s="93"/>
      <c r="VTH22" s="93"/>
      <c r="VTI22" s="93"/>
      <c r="VTJ22" s="93"/>
      <c r="VTK22" s="93"/>
      <c r="VTL22" s="93"/>
      <c r="VTM22" s="93"/>
      <c r="VTN22" s="93"/>
      <c r="VTO22" s="93"/>
      <c r="VTP22" s="93"/>
      <c r="VTQ22" s="93"/>
      <c r="VTR22" s="93"/>
      <c r="VTS22" s="93"/>
      <c r="VTT22" s="93"/>
      <c r="VTU22" s="93"/>
      <c r="VTV22" s="93"/>
      <c r="VTW22" s="93"/>
      <c r="VTX22" s="93"/>
      <c r="VTY22" s="93"/>
      <c r="VTZ22" s="93"/>
      <c r="VUA22" s="93"/>
      <c r="VUB22" s="93"/>
      <c r="VUC22" s="93"/>
      <c r="VUD22" s="93"/>
      <c r="VUE22" s="93"/>
      <c r="VUF22" s="93"/>
      <c r="VUG22" s="93"/>
      <c r="VUH22" s="93"/>
      <c r="VUI22" s="93"/>
      <c r="VUJ22" s="93"/>
      <c r="VUK22" s="93"/>
      <c r="VUL22" s="93"/>
      <c r="VUM22" s="93"/>
      <c r="VUN22" s="93"/>
      <c r="VUO22" s="93"/>
      <c r="VUP22" s="93"/>
      <c r="VUQ22" s="93"/>
      <c r="VUR22" s="93"/>
      <c r="VUS22" s="93"/>
      <c r="VUT22" s="93"/>
      <c r="VUU22" s="93"/>
      <c r="VUV22" s="93"/>
      <c r="VUW22" s="93"/>
      <c r="VUX22" s="93"/>
      <c r="VUY22" s="93"/>
      <c r="VUZ22" s="93"/>
      <c r="VVA22" s="93"/>
      <c r="VVB22" s="93"/>
      <c r="VVC22" s="93"/>
      <c r="VVD22" s="93"/>
      <c r="VVE22" s="93"/>
      <c r="VVF22" s="93"/>
      <c r="VVG22" s="93"/>
      <c r="VVH22" s="93"/>
      <c r="VVI22" s="93"/>
      <c r="VVJ22" s="93"/>
      <c r="VVK22" s="93"/>
      <c r="VVL22" s="93"/>
      <c r="VVM22" s="93"/>
      <c r="VVN22" s="93"/>
      <c r="VVO22" s="93"/>
      <c r="VVP22" s="93"/>
      <c r="VVQ22" s="93"/>
      <c r="VVR22" s="93"/>
      <c r="VVS22" s="93"/>
      <c r="VVT22" s="93"/>
      <c r="VVU22" s="93"/>
      <c r="VVV22" s="93"/>
      <c r="VVW22" s="93"/>
      <c r="VVX22" s="93"/>
      <c r="VVY22" s="93"/>
      <c r="VVZ22" s="93"/>
      <c r="VWA22" s="93"/>
      <c r="VWB22" s="93"/>
      <c r="VWC22" s="93"/>
      <c r="VWD22" s="93"/>
      <c r="VWE22" s="93"/>
      <c r="VWF22" s="93"/>
      <c r="VWG22" s="93"/>
      <c r="VWH22" s="93"/>
      <c r="VWI22" s="93"/>
      <c r="VWJ22" s="93"/>
      <c r="VWK22" s="93"/>
      <c r="VWL22" s="93"/>
      <c r="VWM22" s="93"/>
      <c r="VWN22" s="93"/>
      <c r="VWO22" s="93"/>
      <c r="VWP22" s="93"/>
      <c r="VWQ22" s="93"/>
      <c r="VWR22" s="93"/>
      <c r="VWS22" s="93"/>
      <c r="VWT22" s="93"/>
      <c r="VWU22" s="93"/>
      <c r="VWV22" s="93"/>
      <c r="VWW22" s="93"/>
      <c r="VWX22" s="93"/>
      <c r="VWY22" s="93"/>
      <c r="VWZ22" s="93"/>
      <c r="VXA22" s="93"/>
      <c r="VXB22" s="93"/>
      <c r="VXC22" s="93"/>
      <c r="VXD22" s="93"/>
      <c r="VXE22" s="93"/>
      <c r="VXF22" s="93"/>
      <c r="VXG22" s="93"/>
      <c r="VXH22" s="93"/>
      <c r="VXI22" s="93"/>
      <c r="VXJ22" s="93"/>
      <c r="VXK22" s="93"/>
      <c r="VXL22" s="93"/>
      <c r="VXM22" s="93"/>
      <c r="VXN22" s="93"/>
      <c r="VXO22" s="93"/>
      <c r="VXP22" s="93"/>
      <c r="VXQ22" s="93"/>
      <c r="VXR22" s="93"/>
      <c r="VXS22" s="93"/>
      <c r="VXT22" s="93"/>
      <c r="VXU22" s="93"/>
      <c r="VXV22" s="93"/>
      <c r="VXW22" s="93"/>
      <c r="VXX22" s="93"/>
      <c r="VXY22" s="93"/>
      <c r="VXZ22" s="93"/>
      <c r="VYA22" s="93"/>
      <c r="VYB22" s="93"/>
      <c r="VYC22" s="93"/>
      <c r="VYD22" s="93"/>
      <c r="VYE22" s="93"/>
      <c r="VYF22" s="93"/>
      <c r="VYG22" s="93"/>
      <c r="VYH22" s="93"/>
      <c r="VYI22" s="93"/>
      <c r="VYJ22" s="93"/>
      <c r="VYK22" s="93"/>
      <c r="VYL22" s="93"/>
      <c r="VYM22" s="93"/>
      <c r="VYN22" s="93"/>
      <c r="VYO22" s="93"/>
      <c r="VYP22" s="93"/>
      <c r="VYQ22" s="93"/>
      <c r="VYR22" s="93"/>
      <c r="VYS22" s="93"/>
      <c r="VYT22" s="93"/>
      <c r="VYU22" s="93"/>
      <c r="VYV22" s="93"/>
      <c r="VYW22" s="93"/>
      <c r="VYX22" s="93"/>
      <c r="VYY22" s="93"/>
      <c r="VYZ22" s="93"/>
      <c r="VZA22" s="93"/>
      <c r="VZB22" s="93"/>
      <c r="VZC22" s="93"/>
      <c r="VZD22" s="93"/>
      <c r="VZE22" s="93"/>
      <c r="VZF22" s="93"/>
      <c r="VZG22" s="93"/>
      <c r="VZH22" s="93"/>
      <c r="VZI22" s="93"/>
      <c r="VZJ22" s="93"/>
      <c r="VZK22" s="93"/>
      <c r="VZL22" s="93"/>
      <c r="VZM22" s="93"/>
      <c r="VZN22" s="93"/>
      <c r="VZO22" s="93"/>
      <c r="VZP22" s="93"/>
      <c r="VZQ22" s="93"/>
      <c r="VZR22" s="93"/>
      <c r="VZS22" s="93"/>
      <c r="VZT22" s="93"/>
      <c r="VZU22" s="93"/>
      <c r="VZV22" s="93"/>
      <c r="VZW22" s="93"/>
      <c r="VZX22" s="93"/>
      <c r="VZY22" s="93"/>
      <c r="VZZ22" s="93"/>
      <c r="WAA22" s="93"/>
      <c r="WAB22" s="93"/>
      <c r="WAC22" s="93"/>
      <c r="WAD22" s="93"/>
      <c r="WAE22" s="93"/>
      <c r="WAF22" s="93"/>
      <c r="WAG22" s="93"/>
      <c r="WAH22" s="93"/>
      <c r="WAI22" s="93"/>
      <c r="WAJ22" s="93"/>
      <c r="WAK22" s="93"/>
      <c r="WAL22" s="93"/>
      <c r="WAM22" s="93"/>
      <c r="WAN22" s="93"/>
      <c r="WAO22" s="93"/>
      <c r="WAP22" s="93"/>
      <c r="WAQ22" s="93"/>
      <c r="WAR22" s="93"/>
      <c r="WAS22" s="93"/>
      <c r="WAT22" s="93"/>
      <c r="WAU22" s="93"/>
      <c r="WAV22" s="93"/>
      <c r="WAW22" s="93"/>
      <c r="WAX22" s="93"/>
      <c r="WAY22" s="93"/>
      <c r="WAZ22" s="93"/>
      <c r="WBA22" s="93"/>
      <c r="WBB22" s="93"/>
      <c r="WBC22" s="93"/>
      <c r="WBD22" s="93"/>
      <c r="WBE22" s="93"/>
      <c r="WBF22" s="93"/>
      <c r="WBG22" s="93"/>
      <c r="WBH22" s="93"/>
      <c r="WBI22" s="93"/>
      <c r="WBJ22" s="93"/>
      <c r="WBK22" s="93"/>
      <c r="WBL22" s="93"/>
      <c r="WBM22" s="93"/>
      <c r="WBN22" s="93"/>
      <c r="WBO22" s="93"/>
      <c r="WBP22" s="93"/>
      <c r="WBQ22" s="93"/>
      <c r="WBR22" s="93"/>
      <c r="WBS22" s="93"/>
      <c r="WBT22" s="93"/>
      <c r="WBU22" s="93"/>
      <c r="WBV22" s="93"/>
      <c r="WBW22" s="93"/>
      <c r="WBX22" s="93"/>
      <c r="WBY22" s="93"/>
      <c r="WBZ22" s="93"/>
      <c r="WCA22" s="93"/>
      <c r="WCB22" s="93"/>
      <c r="WCC22" s="93"/>
      <c r="WCD22" s="93"/>
      <c r="WCE22" s="93"/>
      <c r="WCF22" s="93"/>
      <c r="WCG22" s="93"/>
      <c r="WCH22" s="93"/>
      <c r="WCI22" s="93"/>
      <c r="WCJ22" s="93"/>
      <c r="WCK22" s="93"/>
      <c r="WCL22" s="93"/>
      <c r="WCM22" s="93"/>
      <c r="WCN22" s="93"/>
      <c r="WCO22" s="93"/>
      <c r="WCP22" s="93"/>
      <c r="WCQ22" s="93"/>
      <c r="WCR22" s="93"/>
      <c r="WCS22" s="93"/>
      <c r="WCT22" s="93"/>
      <c r="WCU22" s="93"/>
      <c r="WCV22" s="93"/>
      <c r="WCW22" s="93"/>
      <c r="WCX22" s="93"/>
      <c r="WCY22" s="93"/>
      <c r="WCZ22" s="93"/>
      <c r="WDA22" s="93"/>
      <c r="WDB22" s="93"/>
      <c r="WDC22" s="93"/>
      <c r="WDD22" s="93"/>
      <c r="WDE22" s="93"/>
      <c r="WDF22" s="93"/>
      <c r="WDG22" s="93"/>
      <c r="WDH22" s="93"/>
      <c r="WDI22" s="93"/>
      <c r="WDJ22" s="93"/>
      <c r="WDK22" s="93"/>
      <c r="WDL22" s="93"/>
      <c r="WDM22" s="93"/>
      <c r="WDN22" s="93"/>
      <c r="WDO22" s="93"/>
      <c r="WDP22" s="93"/>
      <c r="WDQ22" s="93"/>
      <c r="WDR22" s="93"/>
      <c r="WDS22" s="93"/>
      <c r="WDT22" s="93"/>
      <c r="WDU22" s="93"/>
      <c r="WDV22" s="93"/>
      <c r="WDW22" s="93"/>
      <c r="WDX22" s="93"/>
      <c r="WDY22" s="93"/>
      <c r="WDZ22" s="93"/>
      <c r="WEA22" s="93"/>
      <c r="WEB22" s="93"/>
      <c r="WEC22" s="93"/>
      <c r="WED22" s="93"/>
      <c r="WEE22" s="93"/>
      <c r="WEF22" s="93"/>
      <c r="WEG22" s="93"/>
      <c r="WEH22" s="93"/>
      <c r="WEI22" s="93"/>
      <c r="WEJ22" s="93"/>
      <c r="WEK22" s="93"/>
      <c r="WEL22" s="93"/>
      <c r="WEM22" s="93"/>
      <c r="WEN22" s="93"/>
      <c r="WEO22" s="93"/>
      <c r="WEP22" s="93"/>
      <c r="WEQ22" s="93"/>
      <c r="WER22" s="93"/>
      <c r="WES22" s="93"/>
      <c r="WET22" s="93"/>
      <c r="WEU22" s="93"/>
      <c r="WEV22" s="93"/>
      <c r="WEW22" s="93"/>
      <c r="WEX22" s="93"/>
      <c r="WEY22" s="93"/>
      <c r="WEZ22" s="93"/>
      <c r="WFA22" s="93"/>
      <c r="WFB22" s="93"/>
      <c r="WFC22" s="93"/>
      <c r="WFD22" s="93"/>
      <c r="WFE22" s="93"/>
      <c r="WFF22" s="93"/>
      <c r="WFG22" s="93"/>
      <c r="WFH22" s="93"/>
      <c r="WFI22" s="93"/>
      <c r="WFJ22" s="93"/>
      <c r="WFK22" s="93"/>
      <c r="WFL22" s="93"/>
      <c r="WFM22" s="93"/>
      <c r="WFN22" s="93"/>
      <c r="WFO22" s="93"/>
      <c r="WFP22" s="93"/>
      <c r="WFQ22" s="93"/>
      <c r="WFR22" s="93"/>
      <c r="WFS22" s="93"/>
      <c r="WFT22" s="93"/>
      <c r="WFU22" s="93"/>
      <c r="WFV22" s="93"/>
      <c r="WFW22" s="93"/>
      <c r="WFX22" s="93"/>
      <c r="WFY22" s="93"/>
      <c r="WFZ22" s="93"/>
      <c r="WGA22" s="93"/>
      <c r="WGB22" s="93"/>
      <c r="WGC22" s="93"/>
      <c r="WGD22" s="93"/>
      <c r="WGE22" s="93"/>
      <c r="WGF22" s="93"/>
      <c r="WGG22" s="93"/>
      <c r="WGH22" s="93"/>
      <c r="WGI22" s="93"/>
      <c r="WGJ22" s="93"/>
      <c r="WGK22" s="93"/>
      <c r="WGL22" s="93"/>
      <c r="WGM22" s="93"/>
      <c r="WGN22" s="93"/>
      <c r="WGO22" s="93"/>
      <c r="WGP22" s="93"/>
      <c r="WGQ22" s="93"/>
      <c r="WGR22" s="93"/>
      <c r="WGS22" s="93"/>
      <c r="WGT22" s="93"/>
      <c r="WGU22" s="93"/>
      <c r="WGV22" s="93"/>
      <c r="WGW22" s="93"/>
      <c r="WGX22" s="93"/>
      <c r="WGY22" s="93"/>
      <c r="WGZ22" s="93"/>
      <c r="WHA22" s="93"/>
      <c r="WHB22" s="93"/>
      <c r="WHC22" s="93"/>
      <c r="WHD22" s="93"/>
      <c r="WHE22" s="93"/>
      <c r="WHF22" s="93"/>
      <c r="WHG22" s="93"/>
      <c r="WHH22" s="93"/>
      <c r="WHI22" s="93"/>
      <c r="WHJ22" s="93"/>
      <c r="WHK22" s="93"/>
      <c r="WHL22" s="93"/>
      <c r="WHM22" s="93"/>
      <c r="WHN22" s="93"/>
      <c r="WHO22" s="93"/>
      <c r="WHP22" s="93"/>
      <c r="WHQ22" s="93"/>
      <c r="WHR22" s="93"/>
      <c r="WHS22" s="93"/>
      <c r="WHT22" s="93"/>
      <c r="WHU22" s="93"/>
      <c r="WHV22" s="93"/>
      <c r="WHW22" s="93"/>
      <c r="WHX22" s="93"/>
      <c r="WHY22" s="93"/>
      <c r="WHZ22" s="93"/>
      <c r="WIA22" s="93"/>
      <c r="WIB22" s="93"/>
      <c r="WIC22" s="93"/>
      <c r="WID22" s="93"/>
      <c r="WIE22" s="93"/>
      <c r="WIF22" s="93"/>
      <c r="WIG22" s="93"/>
      <c r="WIH22" s="93"/>
      <c r="WII22" s="93"/>
      <c r="WIJ22" s="93"/>
      <c r="WIK22" s="93"/>
      <c r="WIL22" s="93"/>
      <c r="WIM22" s="93"/>
      <c r="WIN22" s="93"/>
      <c r="WIO22" s="93"/>
      <c r="WIP22" s="93"/>
      <c r="WIQ22" s="93"/>
      <c r="WIR22" s="93"/>
      <c r="WIS22" s="93"/>
      <c r="WIT22" s="93"/>
      <c r="WIU22" s="93"/>
      <c r="WIV22" s="93"/>
      <c r="WIW22" s="93"/>
      <c r="WIX22" s="93"/>
      <c r="WIY22" s="93"/>
      <c r="WIZ22" s="93"/>
      <c r="WJA22" s="93"/>
      <c r="WJB22" s="93"/>
      <c r="WJC22" s="93"/>
      <c r="WJD22" s="93"/>
      <c r="WJE22" s="93"/>
      <c r="WJF22" s="93"/>
      <c r="WJG22" s="93"/>
      <c r="WJH22" s="93"/>
      <c r="WJI22" s="93"/>
      <c r="WJJ22" s="93"/>
      <c r="WJK22" s="93"/>
      <c r="WJL22" s="93"/>
      <c r="WJM22" s="93"/>
      <c r="WJN22" s="93"/>
      <c r="WJO22" s="93"/>
      <c r="WJP22" s="93"/>
      <c r="WJQ22" s="93"/>
      <c r="WJR22" s="93"/>
      <c r="WJS22" s="93"/>
      <c r="WJT22" s="93"/>
      <c r="WJU22" s="93"/>
      <c r="WJV22" s="93"/>
      <c r="WJW22" s="93"/>
      <c r="WJX22" s="93"/>
      <c r="WJY22" s="93"/>
      <c r="WJZ22" s="93"/>
      <c r="WKA22" s="93"/>
      <c r="WKB22" s="93"/>
      <c r="WKC22" s="93"/>
      <c r="WKD22" s="93"/>
      <c r="WKE22" s="93"/>
      <c r="WKF22" s="93"/>
      <c r="WKG22" s="93"/>
      <c r="WKH22" s="93"/>
      <c r="WKI22" s="93"/>
      <c r="WKJ22" s="93"/>
      <c r="WKK22" s="93"/>
      <c r="WKL22" s="93"/>
      <c r="WKM22" s="93"/>
      <c r="WKN22" s="93"/>
      <c r="WKO22" s="93"/>
      <c r="WKP22" s="93"/>
      <c r="WKQ22" s="93"/>
      <c r="WKR22" s="93"/>
      <c r="WKS22" s="93"/>
      <c r="WKT22" s="93"/>
      <c r="WKU22" s="93"/>
      <c r="WKV22" s="93"/>
      <c r="WKW22" s="93"/>
      <c r="WKX22" s="93"/>
      <c r="WKY22" s="93"/>
      <c r="WKZ22" s="93"/>
      <c r="WLA22" s="93"/>
      <c r="WLB22" s="93"/>
      <c r="WLC22" s="93"/>
      <c r="WLD22" s="93"/>
      <c r="WLE22" s="93"/>
      <c r="WLF22" s="93"/>
      <c r="WLG22" s="93"/>
      <c r="WLH22" s="93"/>
      <c r="WLI22" s="93"/>
      <c r="WLJ22" s="93"/>
      <c r="WLK22" s="93"/>
      <c r="WLL22" s="93"/>
      <c r="WLM22" s="93"/>
      <c r="WLN22" s="93"/>
      <c r="WLO22" s="93"/>
      <c r="WLP22" s="93"/>
      <c r="WLQ22" s="93"/>
      <c r="WLR22" s="93"/>
      <c r="WLS22" s="93"/>
      <c r="WLT22" s="93"/>
      <c r="WLU22" s="93"/>
      <c r="WLV22" s="93"/>
      <c r="WLW22" s="93"/>
      <c r="WLX22" s="93"/>
      <c r="WLY22" s="93"/>
      <c r="WLZ22" s="93"/>
      <c r="WMA22" s="93"/>
      <c r="WMB22" s="93"/>
      <c r="WMC22" s="93"/>
      <c r="WMD22" s="93"/>
      <c r="WME22" s="93"/>
      <c r="WMF22" s="93"/>
      <c r="WMG22" s="93"/>
      <c r="WMH22" s="93"/>
      <c r="WMI22" s="93"/>
      <c r="WMJ22" s="93"/>
      <c r="WMK22" s="93"/>
      <c r="WML22" s="93"/>
      <c r="WMM22" s="93"/>
      <c r="WMN22" s="93"/>
      <c r="WMO22" s="93"/>
      <c r="WMP22" s="93"/>
      <c r="WMQ22" s="93"/>
      <c r="WMR22" s="93"/>
      <c r="WMS22" s="93"/>
      <c r="WMT22" s="93"/>
      <c r="WMU22" s="93"/>
      <c r="WMV22" s="93"/>
      <c r="WMW22" s="93"/>
      <c r="WMX22" s="93"/>
      <c r="WMY22" s="93"/>
      <c r="WMZ22" s="93"/>
      <c r="WNA22" s="93"/>
      <c r="WNB22" s="93"/>
      <c r="WNC22" s="93"/>
      <c r="WND22" s="93"/>
      <c r="WNE22" s="93"/>
      <c r="WNF22" s="93"/>
      <c r="WNG22" s="93"/>
      <c r="WNH22" s="93"/>
      <c r="WNI22" s="93"/>
      <c r="WNJ22" s="93"/>
      <c r="WNK22" s="93"/>
      <c r="WNL22" s="93"/>
      <c r="WNM22" s="93"/>
      <c r="WNN22" s="93"/>
      <c r="WNO22" s="93"/>
      <c r="WNP22" s="93"/>
      <c r="WNQ22" s="93"/>
      <c r="WNR22" s="93"/>
      <c r="WNS22" s="93"/>
      <c r="WNT22" s="93"/>
      <c r="WNU22" s="93"/>
      <c r="WNV22" s="93"/>
      <c r="WNW22" s="93"/>
      <c r="WNX22" s="93"/>
      <c r="WNY22" s="93"/>
      <c r="WNZ22" s="93"/>
      <c r="WOA22" s="93"/>
      <c r="WOB22" s="93"/>
      <c r="WOC22" s="93"/>
      <c r="WOD22" s="93"/>
      <c r="WOE22" s="93"/>
      <c r="WOF22" s="93"/>
      <c r="WOG22" s="93"/>
      <c r="WOH22" s="93"/>
      <c r="WOI22" s="93"/>
      <c r="WOJ22" s="93"/>
      <c r="WOK22" s="93"/>
      <c r="WOL22" s="93"/>
      <c r="WOM22" s="93"/>
      <c r="WON22" s="93"/>
      <c r="WOO22" s="93"/>
      <c r="WOP22" s="93"/>
      <c r="WOQ22" s="93"/>
      <c r="WOR22" s="93"/>
      <c r="WOS22" s="93"/>
      <c r="WOT22" s="93"/>
      <c r="WOU22" s="93"/>
      <c r="WOV22" s="93"/>
      <c r="WOW22" s="93"/>
      <c r="WOX22" s="93"/>
      <c r="WOY22" s="93"/>
      <c r="WOZ22" s="93"/>
      <c r="WPA22" s="93"/>
      <c r="WPB22" s="93"/>
      <c r="WPC22" s="93"/>
      <c r="WPD22" s="93"/>
      <c r="WPE22" s="93"/>
      <c r="WPF22" s="93"/>
      <c r="WPG22" s="93"/>
      <c r="WPH22" s="93"/>
      <c r="WPI22" s="93"/>
      <c r="WPJ22" s="93"/>
      <c r="WPK22" s="93"/>
      <c r="WPL22" s="93"/>
      <c r="WPM22" s="93"/>
      <c r="WPN22" s="93"/>
      <c r="WPO22" s="93"/>
      <c r="WPP22" s="93"/>
      <c r="WPQ22" s="93"/>
      <c r="WPR22" s="93"/>
      <c r="WPS22" s="93"/>
      <c r="WPT22" s="93"/>
      <c r="WPU22" s="93"/>
      <c r="WPV22" s="93"/>
      <c r="WPW22" s="93"/>
      <c r="WPX22" s="93"/>
      <c r="WPY22" s="93"/>
      <c r="WPZ22" s="93"/>
      <c r="WQA22" s="93"/>
      <c r="WQB22" s="93"/>
      <c r="WQC22" s="93"/>
      <c r="WQD22" s="93"/>
      <c r="WQE22" s="93"/>
      <c r="WQF22" s="93"/>
      <c r="WQG22" s="93"/>
      <c r="WQH22" s="93"/>
      <c r="WQI22" s="93"/>
      <c r="WQJ22" s="93"/>
      <c r="WQK22" s="93"/>
      <c r="WQL22" s="93"/>
      <c r="WQM22" s="93"/>
      <c r="WQN22" s="93"/>
      <c r="WQO22" s="93"/>
      <c r="WQP22" s="93"/>
      <c r="WQQ22" s="93"/>
      <c r="WQR22" s="93"/>
      <c r="WQS22" s="93"/>
      <c r="WQT22" s="93"/>
      <c r="WQU22" s="93"/>
      <c r="WQV22" s="93"/>
      <c r="WQW22" s="93"/>
      <c r="WQX22" s="93"/>
      <c r="WQY22" s="93"/>
      <c r="WQZ22" s="93"/>
      <c r="WRA22" s="93"/>
      <c r="WRB22" s="93"/>
      <c r="WRC22" s="93"/>
      <c r="WRD22" s="93"/>
      <c r="WRE22" s="93"/>
      <c r="WRF22" s="93"/>
      <c r="WRG22" s="93"/>
      <c r="WRH22" s="93"/>
      <c r="WRI22" s="93"/>
      <c r="WRJ22" s="93"/>
      <c r="WRK22" s="93"/>
      <c r="WRL22" s="93"/>
      <c r="WRM22" s="93"/>
      <c r="WRN22" s="93"/>
      <c r="WRO22" s="93"/>
      <c r="WRP22" s="93"/>
      <c r="WRQ22" s="93"/>
      <c r="WRR22" s="93"/>
      <c r="WRS22" s="93"/>
      <c r="WRT22" s="93"/>
      <c r="WRU22" s="93"/>
      <c r="WRV22" s="93"/>
      <c r="WRW22" s="93"/>
      <c r="WRX22" s="93"/>
      <c r="WRY22" s="93"/>
      <c r="WRZ22" s="93"/>
      <c r="WSA22" s="93"/>
      <c r="WSB22" s="93"/>
      <c r="WSC22" s="93"/>
      <c r="WSD22" s="93"/>
      <c r="WSE22" s="93"/>
      <c r="WSF22" s="93"/>
      <c r="WSG22" s="93"/>
      <c r="WSH22" s="93"/>
      <c r="WSI22" s="93"/>
      <c r="WSJ22" s="93"/>
      <c r="WSK22" s="93"/>
      <c r="WSL22" s="93"/>
      <c r="WSM22" s="93"/>
      <c r="WSN22" s="93"/>
      <c r="WSO22" s="93"/>
      <c r="WSP22" s="93"/>
      <c r="WSQ22" s="93"/>
      <c r="WSR22" s="93"/>
      <c r="WSS22" s="93"/>
      <c r="WST22" s="93"/>
      <c r="WSU22" s="93"/>
      <c r="WSV22" s="93"/>
      <c r="WSW22" s="93"/>
      <c r="WSX22" s="93"/>
      <c r="WSY22" s="93"/>
      <c r="WSZ22" s="93"/>
      <c r="WTA22" s="93"/>
      <c r="WTB22" s="93"/>
      <c r="WTC22" s="93"/>
      <c r="WTD22" s="93"/>
      <c r="WTE22" s="93"/>
      <c r="WTF22" s="93"/>
      <c r="WTG22" s="93"/>
      <c r="WTH22" s="93"/>
      <c r="WTI22" s="93"/>
      <c r="WTJ22" s="93"/>
      <c r="WTK22" s="93"/>
      <c r="WTL22" s="93"/>
      <c r="WTM22" s="93"/>
      <c r="WTN22" s="93"/>
      <c r="WTO22" s="93"/>
      <c r="WTP22" s="93"/>
      <c r="WTQ22" s="93"/>
      <c r="WTR22" s="93"/>
      <c r="WTS22" s="93"/>
      <c r="WTT22" s="93"/>
      <c r="WTU22" s="93"/>
      <c r="WTV22" s="93"/>
      <c r="WTW22" s="93"/>
      <c r="WTX22" s="93"/>
      <c r="WTY22" s="93"/>
      <c r="WTZ22" s="93"/>
      <c r="WUA22" s="93"/>
      <c r="WUB22" s="93"/>
      <c r="WUC22" s="93"/>
      <c r="WUD22" s="93"/>
      <c r="WUE22" s="93"/>
      <c r="WUF22" s="93"/>
      <c r="WUG22" s="93"/>
      <c r="WUH22" s="93"/>
      <c r="WUI22" s="93"/>
      <c r="WUJ22" s="93"/>
      <c r="WUK22" s="93"/>
      <c r="WUL22" s="93"/>
      <c r="WUM22" s="93"/>
      <c r="WUN22" s="93"/>
      <c r="WUO22" s="93"/>
      <c r="WUP22" s="93"/>
      <c r="WUQ22" s="93"/>
      <c r="WUR22" s="93"/>
      <c r="WUS22" s="93"/>
      <c r="WUT22" s="93"/>
      <c r="WUU22" s="93"/>
      <c r="WUV22" s="93"/>
      <c r="WUW22" s="93"/>
      <c r="WUX22" s="93"/>
      <c r="WUY22" s="93"/>
      <c r="WUZ22" s="93"/>
      <c r="WVA22" s="93"/>
      <c r="WVB22" s="93"/>
      <c r="WVC22" s="93"/>
      <c r="WVD22" s="93"/>
      <c r="WVE22" s="93"/>
      <c r="WVF22" s="93"/>
      <c r="WVG22" s="93"/>
      <c r="WVH22" s="93"/>
      <c r="WVI22" s="93"/>
      <c r="WVJ22" s="93"/>
      <c r="WVK22" s="93"/>
      <c r="WVL22" s="93"/>
      <c r="WVM22" s="93"/>
      <c r="WVN22" s="93"/>
      <c r="WVO22" s="93"/>
      <c r="WVP22" s="93"/>
      <c r="WVQ22" s="93"/>
      <c r="WVR22" s="93"/>
      <c r="WVS22" s="93"/>
    </row>
    <row r="23" spans="1:16139" s="94" customFormat="1" ht="32.25" customHeight="1" x14ac:dyDescent="0.25">
      <c r="A23" s="129"/>
      <c r="B23" s="129"/>
      <c r="C23" s="87" t="s">
        <v>97</v>
      </c>
      <c r="D23" s="88"/>
      <c r="E23" s="88"/>
      <c r="F23" s="88"/>
      <c r="G23" s="88"/>
      <c r="H23" s="89"/>
      <c r="I23" s="88">
        <f>I22</f>
        <v>1</v>
      </c>
      <c r="J23" s="90">
        <v>230000</v>
      </c>
      <c r="K23" s="90"/>
      <c r="L23" s="91">
        <f>J23*I23</f>
        <v>230000</v>
      </c>
      <c r="M23" s="92"/>
      <c r="N23" s="76">
        <f t="shared" si="1"/>
        <v>0</v>
      </c>
      <c r="O23" s="92"/>
      <c r="P23" s="92"/>
      <c r="Q23" s="92"/>
      <c r="R23" s="92"/>
      <c r="S23" s="92"/>
      <c r="T23" s="92"/>
      <c r="U23" s="92"/>
      <c r="V23" s="92"/>
      <c r="W23" s="92"/>
      <c r="X23" s="92"/>
      <c r="Y23" s="92"/>
      <c r="Z23" s="92"/>
      <c r="AA23" s="92"/>
      <c r="AB23" s="92"/>
      <c r="AC23" s="92"/>
      <c r="AD23" s="92"/>
      <c r="AE23" s="92"/>
      <c r="AF23" s="92"/>
      <c r="AG23" s="92"/>
      <c r="AH23" s="92"/>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c r="EI23" s="93"/>
      <c r="EJ23" s="93"/>
      <c r="EK23" s="93"/>
      <c r="EL23" s="93"/>
      <c r="EM23" s="93"/>
      <c r="EN23" s="93"/>
      <c r="EO23" s="93"/>
      <c r="EP23" s="93"/>
      <c r="EQ23" s="93"/>
      <c r="ER23" s="93"/>
      <c r="ES23" s="93"/>
      <c r="ET23" s="93"/>
      <c r="EU23" s="93"/>
      <c r="EV23" s="93"/>
      <c r="EW23" s="93"/>
      <c r="EX23" s="93"/>
      <c r="EY23" s="93"/>
      <c r="EZ23" s="93"/>
      <c r="FA23" s="93"/>
      <c r="FB23" s="93"/>
      <c r="FC23" s="93"/>
      <c r="FD23" s="93"/>
      <c r="FE23" s="93"/>
      <c r="FF23" s="93"/>
      <c r="FG23" s="93"/>
      <c r="FH23" s="93"/>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93"/>
      <c r="GQ23" s="93"/>
      <c r="GR23" s="93"/>
      <c r="GS23" s="93"/>
      <c r="GT23" s="93"/>
      <c r="GU23" s="93"/>
      <c r="GV23" s="93"/>
      <c r="GW23" s="93"/>
      <c r="GX23" s="93"/>
      <c r="GY23" s="93"/>
      <c r="GZ23" s="93"/>
      <c r="HA23" s="93"/>
      <c r="HB23" s="93"/>
      <c r="HC23" s="93"/>
      <c r="HD23" s="93"/>
      <c r="HE23" s="93"/>
      <c r="HF23" s="93"/>
      <c r="HG23" s="93"/>
      <c r="HH23" s="93"/>
      <c r="HI23" s="93"/>
      <c r="HJ23" s="93"/>
      <c r="HK23" s="93"/>
      <c r="HL23" s="93"/>
      <c r="HM23" s="93"/>
      <c r="HN23" s="93"/>
      <c r="HO23" s="93"/>
      <c r="HP23" s="93"/>
      <c r="HQ23" s="93"/>
      <c r="HR23" s="93"/>
      <c r="HS23" s="93"/>
      <c r="HT23" s="93"/>
      <c r="HU23" s="93"/>
      <c r="HV23" s="93"/>
      <c r="HW23" s="93"/>
      <c r="HX23" s="93"/>
      <c r="HY23" s="93"/>
      <c r="HZ23" s="93"/>
      <c r="IA23" s="93"/>
      <c r="IB23" s="93"/>
      <c r="IC23" s="93"/>
      <c r="ID23" s="93"/>
      <c r="IE23" s="93"/>
      <c r="IF23" s="93"/>
      <c r="IG23" s="93"/>
      <c r="IH23" s="93"/>
      <c r="II23" s="93"/>
      <c r="IJ23" s="93"/>
      <c r="IK23" s="93"/>
      <c r="IL23" s="93"/>
      <c r="IM23" s="93"/>
      <c r="IN23" s="93"/>
      <c r="IO23" s="93"/>
      <c r="IP23" s="93"/>
      <c r="IQ23" s="93"/>
      <c r="IR23" s="93"/>
      <c r="IS23" s="93"/>
      <c r="IT23" s="93"/>
      <c r="IU23" s="93"/>
      <c r="IV23" s="93"/>
      <c r="IW23" s="93"/>
      <c r="IX23" s="93"/>
      <c r="IY23" s="93"/>
      <c r="IZ23" s="93"/>
      <c r="JA23" s="93"/>
      <c r="JB23" s="93"/>
      <c r="JC23" s="93"/>
      <c r="JD23" s="93"/>
      <c r="JE23" s="93"/>
      <c r="JF23" s="93"/>
      <c r="JG23" s="93"/>
      <c r="JH23" s="93"/>
      <c r="JI23" s="93"/>
      <c r="JJ23" s="93"/>
      <c r="JK23" s="93"/>
      <c r="JL23" s="93"/>
      <c r="JM23" s="93"/>
      <c r="JN23" s="93"/>
      <c r="JO23" s="93"/>
      <c r="JP23" s="93"/>
      <c r="JQ23" s="93"/>
      <c r="JR23" s="93"/>
      <c r="JS23" s="93"/>
      <c r="JT23" s="93"/>
      <c r="JU23" s="93"/>
      <c r="JV23" s="93"/>
      <c r="JW23" s="93"/>
      <c r="JX23" s="93"/>
      <c r="JY23" s="93"/>
      <c r="JZ23" s="93"/>
      <c r="KA23" s="93"/>
      <c r="KB23" s="93"/>
      <c r="KC23" s="93"/>
      <c r="KD23" s="93"/>
      <c r="KE23" s="93"/>
      <c r="KF23" s="93"/>
      <c r="KG23" s="93"/>
      <c r="KH23" s="93"/>
      <c r="KI23" s="93"/>
      <c r="KJ23" s="93"/>
      <c r="KK23" s="93"/>
      <c r="KL23" s="93"/>
      <c r="KM23" s="93"/>
      <c r="KN23" s="93"/>
      <c r="KO23" s="93"/>
      <c r="KP23" s="93"/>
      <c r="KQ23" s="93"/>
      <c r="KR23" s="93"/>
      <c r="KS23" s="93"/>
      <c r="KT23" s="93"/>
      <c r="KU23" s="93"/>
      <c r="KV23" s="93"/>
      <c r="KW23" s="93"/>
      <c r="KX23" s="93"/>
      <c r="KY23" s="93"/>
      <c r="KZ23" s="93"/>
      <c r="LA23" s="93"/>
      <c r="LB23" s="93"/>
      <c r="LC23" s="93"/>
      <c r="LD23" s="93"/>
      <c r="LE23" s="93"/>
      <c r="LF23" s="93"/>
      <c r="LG23" s="93"/>
      <c r="LH23" s="93"/>
      <c r="LI23" s="93"/>
      <c r="LJ23" s="93"/>
      <c r="LK23" s="93"/>
      <c r="LL23" s="93"/>
      <c r="LM23" s="93"/>
      <c r="LN23" s="93"/>
      <c r="LO23" s="93"/>
      <c r="LP23" s="93"/>
      <c r="LQ23" s="93"/>
      <c r="LR23" s="93"/>
      <c r="LS23" s="93"/>
      <c r="LT23" s="93"/>
      <c r="LU23" s="93"/>
      <c r="LV23" s="93"/>
      <c r="LW23" s="93"/>
      <c r="LX23" s="93"/>
      <c r="LY23" s="93"/>
      <c r="LZ23" s="93"/>
      <c r="MA23" s="93"/>
      <c r="MB23" s="93"/>
      <c r="MC23" s="93"/>
      <c r="MD23" s="93"/>
      <c r="ME23" s="93"/>
      <c r="MF23" s="93"/>
      <c r="MG23" s="93"/>
      <c r="MH23" s="93"/>
      <c r="MI23" s="93"/>
      <c r="MJ23" s="93"/>
      <c r="MK23" s="93"/>
      <c r="ML23" s="93"/>
      <c r="MM23" s="93"/>
      <c r="MN23" s="93"/>
      <c r="MO23" s="93"/>
      <c r="MP23" s="93"/>
      <c r="MQ23" s="93"/>
      <c r="MR23" s="93"/>
      <c r="MS23" s="93"/>
      <c r="MT23" s="93"/>
      <c r="MU23" s="93"/>
      <c r="MV23" s="93"/>
      <c r="MW23" s="93"/>
      <c r="MX23" s="93"/>
      <c r="MY23" s="93"/>
      <c r="MZ23" s="93"/>
      <c r="NA23" s="93"/>
      <c r="NB23" s="93"/>
      <c r="NC23" s="93"/>
      <c r="ND23" s="93"/>
      <c r="NE23" s="93"/>
      <c r="NF23" s="93"/>
      <c r="NG23" s="93"/>
      <c r="NH23" s="93"/>
      <c r="NI23" s="93"/>
      <c r="NJ23" s="93"/>
      <c r="NK23" s="93"/>
      <c r="NL23" s="93"/>
      <c r="NM23" s="93"/>
      <c r="NN23" s="93"/>
      <c r="NO23" s="93"/>
      <c r="NP23" s="93"/>
      <c r="NQ23" s="93"/>
      <c r="NR23" s="93"/>
      <c r="NS23" s="93"/>
      <c r="NT23" s="93"/>
      <c r="NU23" s="93"/>
      <c r="NV23" s="93"/>
      <c r="NW23" s="93"/>
      <c r="NX23" s="93"/>
      <c r="NY23" s="93"/>
      <c r="NZ23" s="93"/>
      <c r="OA23" s="93"/>
      <c r="OB23" s="93"/>
      <c r="OC23" s="93"/>
      <c r="OD23" s="93"/>
      <c r="OE23" s="93"/>
      <c r="OF23" s="93"/>
      <c r="OG23" s="93"/>
      <c r="OH23" s="93"/>
      <c r="OI23" s="93"/>
      <c r="OJ23" s="93"/>
      <c r="OK23" s="93"/>
      <c r="OL23" s="93"/>
      <c r="OM23" s="93"/>
      <c r="ON23" s="93"/>
      <c r="OO23" s="93"/>
      <c r="OP23" s="93"/>
      <c r="OQ23" s="93"/>
      <c r="OR23" s="93"/>
      <c r="OS23" s="93"/>
      <c r="OT23" s="93"/>
      <c r="OU23" s="93"/>
      <c r="OV23" s="93"/>
      <c r="OW23" s="93"/>
      <c r="OX23" s="93"/>
      <c r="OY23" s="93"/>
      <c r="OZ23" s="93"/>
      <c r="PA23" s="93"/>
      <c r="PB23" s="93"/>
      <c r="PC23" s="93"/>
      <c r="PD23" s="93"/>
      <c r="PE23" s="93"/>
      <c r="PF23" s="93"/>
      <c r="PG23" s="93"/>
      <c r="PH23" s="93"/>
      <c r="PI23" s="93"/>
      <c r="PJ23" s="93"/>
      <c r="PK23" s="93"/>
      <c r="PL23" s="93"/>
      <c r="PM23" s="93"/>
      <c r="PN23" s="93"/>
      <c r="PO23" s="93"/>
      <c r="PP23" s="93"/>
      <c r="PQ23" s="93"/>
      <c r="PR23" s="93"/>
      <c r="PS23" s="93"/>
      <c r="PT23" s="93"/>
      <c r="PU23" s="93"/>
      <c r="PV23" s="93"/>
      <c r="PW23" s="93"/>
      <c r="PX23" s="93"/>
      <c r="PY23" s="93"/>
      <c r="PZ23" s="93"/>
      <c r="QA23" s="93"/>
      <c r="QB23" s="93"/>
      <c r="QC23" s="93"/>
      <c r="QD23" s="93"/>
      <c r="QE23" s="93"/>
      <c r="QF23" s="93"/>
      <c r="QG23" s="93"/>
      <c r="QH23" s="93"/>
      <c r="QI23" s="93"/>
      <c r="QJ23" s="93"/>
      <c r="QK23" s="93"/>
      <c r="QL23" s="93"/>
      <c r="QM23" s="93"/>
      <c r="QN23" s="93"/>
      <c r="QO23" s="93"/>
      <c r="QP23" s="93"/>
      <c r="QQ23" s="93"/>
      <c r="QR23" s="93"/>
      <c r="QS23" s="93"/>
      <c r="QT23" s="93"/>
      <c r="QU23" s="93"/>
      <c r="QV23" s="93"/>
      <c r="QW23" s="93"/>
      <c r="QX23" s="93"/>
      <c r="QY23" s="93"/>
      <c r="QZ23" s="93"/>
      <c r="RA23" s="93"/>
      <c r="RB23" s="93"/>
      <c r="RC23" s="93"/>
      <c r="RD23" s="93"/>
      <c r="RE23" s="93"/>
      <c r="RF23" s="93"/>
      <c r="RG23" s="93"/>
      <c r="RH23" s="93"/>
      <c r="RI23" s="93"/>
      <c r="RJ23" s="93"/>
      <c r="RK23" s="93"/>
      <c r="RL23" s="93"/>
      <c r="RM23" s="93"/>
      <c r="RN23" s="93"/>
      <c r="RO23" s="93"/>
      <c r="RP23" s="93"/>
      <c r="RQ23" s="93"/>
      <c r="RR23" s="93"/>
      <c r="RS23" s="93"/>
      <c r="RT23" s="93"/>
      <c r="RU23" s="93"/>
      <c r="RV23" s="93"/>
      <c r="RW23" s="93"/>
      <c r="RX23" s="93"/>
      <c r="RY23" s="93"/>
      <c r="RZ23" s="93"/>
      <c r="SA23" s="93"/>
      <c r="SB23" s="93"/>
      <c r="SC23" s="93"/>
      <c r="SD23" s="93"/>
      <c r="SE23" s="93"/>
      <c r="SF23" s="93"/>
      <c r="SG23" s="93"/>
      <c r="SH23" s="93"/>
      <c r="SI23" s="93"/>
      <c r="SJ23" s="93"/>
      <c r="SK23" s="93"/>
      <c r="SL23" s="93"/>
      <c r="SM23" s="93"/>
      <c r="SN23" s="93"/>
      <c r="SO23" s="93"/>
      <c r="SP23" s="93"/>
      <c r="SQ23" s="93"/>
      <c r="SR23" s="93"/>
      <c r="SS23" s="93"/>
      <c r="ST23" s="93"/>
      <c r="SU23" s="93"/>
      <c r="SV23" s="93"/>
      <c r="SW23" s="93"/>
      <c r="SX23" s="93"/>
      <c r="SY23" s="93"/>
      <c r="SZ23" s="93"/>
      <c r="TA23" s="93"/>
      <c r="TB23" s="93"/>
      <c r="TC23" s="93"/>
      <c r="TD23" s="93"/>
      <c r="TE23" s="93"/>
      <c r="TF23" s="93"/>
      <c r="TG23" s="93"/>
      <c r="TH23" s="93"/>
      <c r="TI23" s="93"/>
      <c r="TJ23" s="93"/>
      <c r="TK23" s="93"/>
      <c r="TL23" s="93"/>
      <c r="TM23" s="93"/>
      <c r="TN23" s="93"/>
      <c r="TO23" s="93"/>
      <c r="TP23" s="93"/>
      <c r="TQ23" s="93"/>
      <c r="TR23" s="93"/>
      <c r="TS23" s="93"/>
      <c r="TT23" s="93"/>
      <c r="TU23" s="93"/>
      <c r="TV23" s="93"/>
      <c r="TW23" s="93"/>
      <c r="TX23" s="93"/>
      <c r="TY23" s="93"/>
      <c r="TZ23" s="93"/>
      <c r="UA23" s="93"/>
      <c r="UB23" s="93"/>
      <c r="UC23" s="93"/>
      <c r="UD23" s="93"/>
      <c r="UE23" s="93"/>
      <c r="UF23" s="93"/>
      <c r="UG23" s="93"/>
      <c r="UH23" s="93"/>
      <c r="UI23" s="93"/>
      <c r="UJ23" s="93"/>
      <c r="UK23" s="93"/>
      <c r="UL23" s="93"/>
      <c r="UM23" s="93"/>
      <c r="UN23" s="93"/>
      <c r="UO23" s="93"/>
      <c r="UP23" s="93"/>
      <c r="UQ23" s="93"/>
      <c r="UR23" s="93"/>
      <c r="US23" s="93"/>
      <c r="UT23" s="93"/>
      <c r="UU23" s="93"/>
      <c r="UV23" s="93"/>
      <c r="UW23" s="93"/>
      <c r="UX23" s="93"/>
      <c r="UY23" s="93"/>
      <c r="UZ23" s="93"/>
      <c r="VA23" s="93"/>
      <c r="VB23" s="93"/>
      <c r="VC23" s="93"/>
      <c r="VD23" s="93"/>
      <c r="VE23" s="93"/>
      <c r="VF23" s="93"/>
      <c r="VG23" s="93"/>
      <c r="VH23" s="93"/>
      <c r="VI23" s="93"/>
      <c r="VJ23" s="93"/>
      <c r="VK23" s="93"/>
      <c r="VL23" s="93"/>
      <c r="VM23" s="93"/>
      <c r="VN23" s="93"/>
      <c r="VO23" s="93"/>
      <c r="VP23" s="93"/>
      <c r="VQ23" s="93"/>
      <c r="VR23" s="93"/>
      <c r="VS23" s="93"/>
      <c r="VT23" s="93"/>
      <c r="VU23" s="93"/>
      <c r="VV23" s="93"/>
      <c r="VW23" s="93"/>
      <c r="VX23" s="93"/>
      <c r="VY23" s="93"/>
      <c r="VZ23" s="93"/>
      <c r="WA23" s="93"/>
      <c r="WB23" s="93"/>
      <c r="WC23" s="93"/>
      <c r="WD23" s="93"/>
      <c r="WE23" s="93"/>
      <c r="WF23" s="93"/>
      <c r="WG23" s="93"/>
      <c r="WH23" s="93"/>
      <c r="WI23" s="93"/>
      <c r="WJ23" s="93"/>
      <c r="WK23" s="93"/>
      <c r="WL23" s="93"/>
      <c r="WM23" s="93"/>
      <c r="WN23" s="93"/>
      <c r="WO23" s="93"/>
      <c r="WP23" s="93"/>
      <c r="WQ23" s="93"/>
      <c r="WR23" s="93"/>
      <c r="WS23" s="93"/>
      <c r="WT23" s="93"/>
      <c r="WU23" s="93"/>
      <c r="WV23" s="93"/>
      <c r="WW23" s="93"/>
      <c r="WX23" s="93"/>
      <c r="WY23" s="93"/>
      <c r="WZ23" s="93"/>
      <c r="XA23" s="93"/>
      <c r="XB23" s="93"/>
      <c r="XC23" s="93"/>
      <c r="XD23" s="93"/>
      <c r="XE23" s="93"/>
      <c r="XF23" s="93"/>
      <c r="XG23" s="93"/>
      <c r="XH23" s="93"/>
      <c r="XI23" s="93"/>
      <c r="XJ23" s="93"/>
      <c r="XK23" s="93"/>
      <c r="XL23" s="93"/>
      <c r="XM23" s="93"/>
      <c r="XN23" s="93"/>
      <c r="XO23" s="93"/>
      <c r="XP23" s="93"/>
      <c r="XQ23" s="93"/>
      <c r="XR23" s="93"/>
      <c r="XS23" s="93"/>
      <c r="XT23" s="93"/>
      <c r="XU23" s="93"/>
      <c r="XV23" s="93"/>
      <c r="XW23" s="93"/>
      <c r="XX23" s="93"/>
      <c r="XY23" s="93"/>
      <c r="XZ23" s="93"/>
      <c r="YA23" s="93"/>
      <c r="YB23" s="93"/>
      <c r="YC23" s="93"/>
      <c r="YD23" s="93"/>
      <c r="YE23" s="93"/>
      <c r="YF23" s="93"/>
      <c r="YG23" s="93"/>
      <c r="YH23" s="93"/>
      <c r="YI23" s="93"/>
      <c r="YJ23" s="93"/>
      <c r="YK23" s="93"/>
      <c r="YL23" s="93"/>
      <c r="YM23" s="93"/>
      <c r="YN23" s="93"/>
      <c r="YO23" s="93"/>
      <c r="YP23" s="93"/>
      <c r="YQ23" s="93"/>
      <c r="YR23" s="93"/>
      <c r="YS23" s="93"/>
      <c r="YT23" s="93"/>
      <c r="YU23" s="93"/>
      <c r="YV23" s="93"/>
      <c r="YW23" s="93"/>
      <c r="YX23" s="93"/>
      <c r="YY23" s="93"/>
      <c r="YZ23" s="93"/>
      <c r="ZA23" s="93"/>
      <c r="ZB23" s="93"/>
      <c r="ZC23" s="93"/>
      <c r="ZD23" s="93"/>
      <c r="ZE23" s="93"/>
      <c r="ZF23" s="93"/>
      <c r="ZG23" s="93"/>
      <c r="ZH23" s="93"/>
      <c r="ZI23" s="93"/>
      <c r="ZJ23" s="93"/>
      <c r="ZK23" s="93"/>
      <c r="ZL23" s="93"/>
      <c r="ZM23" s="93"/>
      <c r="ZN23" s="93"/>
      <c r="ZO23" s="93"/>
      <c r="ZP23" s="93"/>
      <c r="ZQ23" s="93"/>
      <c r="ZR23" s="93"/>
      <c r="ZS23" s="93"/>
      <c r="ZT23" s="93"/>
      <c r="ZU23" s="93"/>
      <c r="ZV23" s="93"/>
      <c r="ZW23" s="93"/>
      <c r="ZX23" s="93"/>
      <c r="ZY23" s="93"/>
      <c r="ZZ23" s="93"/>
      <c r="AAA23" s="93"/>
      <c r="AAB23" s="93"/>
      <c r="AAC23" s="93"/>
      <c r="AAD23" s="93"/>
      <c r="AAE23" s="93"/>
      <c r="AAF23" s="93"/>
      <c r="AAG23" s="93"/>
      <c r="AAH23" s="93"/>
      <c r="AAI23" s="93"/>
      <c r="AAJ23" s="93"/>
      <c r="AAK23" s="93"/>
      <c r="AAL23" s="93"/>
      <c r="AAM23" s="93"/>
      <c r="AAN23" s="93"/>
      <c r="AAO23" s="93"/>
      <c r="AAP23" s="93"/>
      <c r="AAQ23" s="93"/>
      <c r="AAR23" s="93"/>
      <c r="AAS23" s="93"/>
      <c r="AAT23" s="93"/>
      <c r="AAU23" s="93"/>
      <c r="AAV23" s="93"/>
      <c r="AAW23" s="93"/>
      <c r="AAX23" s="93"/>
      <c r="AAY23" s="93"/>
      <c r="AAZ23" s="93"/>
      <c r="ABA23" s="93"/>
      <c r="ABB23" s="93"/>
      <c r="ABC23" s="93"/>
      <c r="ABD23" s="93"/>
      <c r="ABE23" s="93"/>
      <c r="ABF23" s="93"/>
      <c r="ABG23" s="93"/>
      <c r="ABH23" s="93"/>
      <c r="ABI23" s="93"/>
      <c r="ABJ23" s="93"/>
      <c r="ABK23" s="93"/>
      <c r="ABL23" s="93"/>
      <c r="ABM23" s="93"/>
      <c r="ABN23" s="93"/>
      <c r="ABO23" s="93"/>
      <c r="ABP23" s="93"/>
      <c r="ABQ23" s="93"/>
      <c r="ABR23" s="93"/>
      <c r="ABS23" s="93"/>
      <c r="ABT23" s="93"/>
      <c r="ABU23" s="93"/>
      <c r="ABV23" s="93"/>
      <c r="ABW23" s="93"/>
      <c r="ABX23" s="93"/>
      <c r="ABY23" s="93"/>
      <c r="ABZ23" s="93"/>
      <c r="ACA23" s="93"/>
      <c r="ACB23" s="93"/>
      <c r="ACC23" s="93"/>
      <c r="ACD23" s="93"/>
      <c r="ACE23" s="93"/>
      <c r="ACF23" s="93"/>
      <c r="ACG23" s="93"/>
      <c r="ACH23" s="93"/>
      <c r="ACI23" s="93"/>
      <c r="ACJ23" s="93"/>
      <c r="ACK23" s="93"/>
      <c r="ACL23" s="93"/>
      <c r="ACM23" s="93"/>
      <c r="ACN23" s="93"/>
      <c r="ACO23" s="93"/>
      <c r="ACP23" s="93"/>
      <c r="ACQ23" s="93"/>
      <c r="ACR23" s="93"/>
      <c r="ACS23" s="93"/>
      <c r="ACT23" s="93"/>
      <c r="ACU23" s="93"/>
      <c r="ACV23" s="93"/>
      <c r="ACW23" s="93"/>
      <c r="ACX23" s="93"/>
      <c r="ACY23" s="93"/>
      <c r="ACZ23" s="93"/>
      <c r="ADA23" s="93"/>
      <c r="ADB23" s="93"/>
      <c r="ADC23" s="93"/>
      <c r="ADD23" s="93"/>
      <c r="ADE23" s="93"/>
      <c r="ADF23" s="93"/>
      <c r="ADG23" s="93"/>
      <c r="ADH23" s="93"/>
      <c r="ADI23" s="93"/>
      <c r="ADJ23" s="93"/>
      <c r="ADK23" s="93"/>
      <c r="ADL23" s="93"/>
      <c r="ADM23" s="93"/>
      <c r="ADN23" s="93"/>
      <c r="ADO23" s="93"/>
      <c r="ADP23" s="93"/>
      <c r="ADQ23" s="93"/>
      <c r="ADR23" s="93"/>
      <c r="ADS23" s="93"/>
      <c r="ADT23" s="93"/>
      <c r="ADU23" s="93"/>
      <c r="ADV23" s="93"/>
      <c r="ADW23" s="93"/>
      <c r="ADX23" s="93"/>
      <c r="ADY23" s="93"/>
      <c r="ADZ23" s="93"/>
      <c r="AEA23" s="93"/>
      <c r="AEB23" s="93"/>
      <c r="AEC23" s="93"/>
      <c r="AED23" s="93"/>
      <c r="AEE23" s="93"/>
      <c r="AEF23" s="93"/>
      <c r="AEG23" s="93"/>
      <c r="AEH23" s="93"/>
      <c r="AEI23" s="93"/>
      <c r="AEJ23" s="93"/>
      <c r="AEK23" s="93"/>
      <c r="AEL23" s="93"/>
      <c r="AEM23" s="93"/>
      <c r="AEN23" s="93"/>
      <c r="AEO23" s="93"/>
      <c r="AEP23" s="93"/>
      <c r="AEQ23" s="93"/>
      <c r="AER23" s="93"/>
      <c r="AES23" s="93"/>
      <c r="AET23" s="93"/>
      <c r="AEU23" s="93"/>
      <c r="AEV23" s="93"/>
      <c r="AEW23" s="93"/>
      <c r="AEX23" s="93"/>
      <c r="AEY23" s="93"/>
      <c r="AEZ23" s="93"/>
      <c r="AFA23" s="93"/>
      <c r="AFB23" s="93"/>
      <c r="AFC23" s="93"/>
      <c r="AFD23" s="93"/>
      <c r="AFE23" s="93"/>
      <c r="AFF23" s="93"/>
      <c r="AFG23" s="93"/>
      <c r="AFH23" s="93"/>
      <c r="AFI23" s="93"/>
      <c r="AFJ23" s="93"/>
      <c r="AFK23" s="93"/>
      <c r="AFL23" s="93"/>
      <c r="AFM23" s="93"/>
      <c r="AFN23" s="93"/>
      <c r="AFO23" s="93"/>
      <c r="AFP23" s="93"/>
      <c r="AFQ23" s="93"/>
      <c r="AFR23" s="93"/>
      <c r="AFS23" s="93"/>
      <c r="AFT23" s="93"/>
      <c r="AFU23" s="93"/>
      <c r="AFV23" s="93"/>
      <c r="AFW23" s="93"/>
      <c r="AFX23" s="93"/>
      <c r="AFY23" s="93"/>
      <c r="AFZ23" s="93"/>
      <c r="AGA23" s="93"/>
      <c r="AGB23" s="93"/>
      <c r="AGC23" s="93"/>
      <c r="AGD23" s="93"/>
      <c r="AGE23" s="93"/>
      <c r="AGF23" s="93"/>
      <c r="AGG23" s="93"/>
      <c r="AGH23" s="93"/>
      <c r="AGI23" s="93"/>
      <c r="AGJ23" s="93"/>
      <c r="AGK23" s="93"/>
      <c r="AGL23" s="93"/>
      <c r="AGM23" s="93"/>
      <c r="AGN23" s="93"/>
      <c r="AGO23" s="93"/>
      <c r="AGP23" s="93"/>
      <c r="AGQ23" s="93"/>
      <c r="AGR23" s="93"/>
      <c r="AGS23" s="93"/>
      <c r="AGT23" s="93"/>
      <c r="AGU23" s="93"/>
      <c r="AGV23" s="93"/>
      <c r="AGW23" s="93"/>
      <c r="AGX23" s="93"/>
      <c r="AGY23" s="93"/>
      <c r="AGZ23" s="93"/>
      <c r="AHA23" s="93"/>
      <c r="AHB23" s="93"/>
      <c r="AHC23" s="93"/>
      <c r="AHD23" s="93"/>
      <c r="AHE23" s="93"/>
      <c r="AHF23" s="93"/>
      <c r="AHG23" s="93"/>
      <c r="AHH23" s="93"/>
      <c r="AHI23" s="93"/>
      <c r="AHJ23" s="93"/>
      <c r="AHK23" s="93"/>
      <c r="AHL23" s="93"/>
      <c r="AHM23" s="93"/>
      <c r="AHN23" s="93"/>
      <c r="AHO23" s="93"/>
      <c r="AHP23" s="93"/>
      <c r="AHQ23" s="93"/>
      <c r="AHR23" s="93"/>
      <c r="AHS23" s="93"/>
      <c r="AHT23" s="93"/>
      <c r="AHU23" s="93"/>
      <c r="AHV23" s="93"/>
      <c r="AHW23" s="93"/>
      <c r="AHX23" s="93"/>
      <c r="AHY23" s="93"/>
      <c r="AHZ23" s="93"/>
      <c r="AIA23" s="93"/>
      <c r="AIB23" s="93"/>
      <c r="AIC23" s="93"/>
      <c r="AID23" s="93"/>
      <c r="AIE23" s="93"/>
      <c r="AIF23" s="93"/>
      <c r="AIG23" s="93"/>
      <c r="AIH23" s="93"/>
      <c r="AII23" s="93"/>
      <c r="AIJ23" s="93"/>
      <c r="AIK23" s="93"/>
      <c r="AIL23" s="93"/>
      <c r="AIM23" s="93"/>
      <c r="AIN23" s="93"/>
      <c r="AIO23" s="93"/>
      <c r="AIP23" s="93"/>
      <c r="AIQ23" s="93"/>
      <c r="AIR23" s="93"/>
      <c r="AIS23" s="93"/>
      <c r="AIT23" s="93"/>
      <c r="AIU23" s="93"/>
      <c r="AIV23" s="93"/>
      <c r="AIW23" s="93"/>
      <c r="AIX23" s="93"/>
      <c r="AIY23" s="93"/>
      <c r="AIZ23" s="93"/>
      <c r="AJA23" s="93"/>
      <c r="AJB23" s="93"/>
      <c r="AJC23" s="93"/>
      <c r="AJD23" s="93"/>
      <c r="AJE23" s="93"/>
      <c r="AJF23" s="93"/>
      <c r="AJG23" s="93"/>
      <c r="AJH23" s="93"/>
      <c r="AJI23" s="93"/>
      <c r="AJJ23" s="93"/>
      <c r="AJK23" s="93"/>
      <c r="AJL23" s="93"/>
      <c r="AJM23" s="93"/>
      <c r="AJN23" s="93"/>
      <c r="AJO23" s="93"/>
      <c r="AJP23" s="93"/>
      <c r="AJQ23" s="93"/>
      <c r="AJR23" s="93"/>
      <c r="AJS23" s="93"/>
      <c r="AJT23" s="93"/>
      <c r="AJU23" s="93"/>
      <c r="AJV23" s="93"/>
      <c r="AJW23" s="93"/>
      <c r="AJX23" s="93"/>
      <c r="AJY23" s="93"/>
      <c r="AJZ23" s="93"/>
      <c r="AKA23" s="93"/>
      <c r="AKB23" s="93"/>
      <c r="AKC23" s="93"/>
      <c r="AKD23" s="93"/>
      <c r="AKE23" s="93"/>
      <c r="AKF23" s="93"/>
      <c r="AKG23" s="93"/>
      <c r="AKH23" s="93"/>
      <c r="AKI23" s="93"/>
      <c r="AKJ23" s="93"/>
      <c r="AKK23" s="93"/>
      <c r="AKL23" s="93"/>
      <c r="AKM23" s="93"/>
      <c r="AKN23" s="93"/>
      <c r="AKO23" s="93"/>
      <c r="AKP23" s="93"/>
      <c r="AKQ23" s="93"/>
      <c r="AKR23" s="93"/>
      <c r="AKS23" s="93"/>
      <c r="AKT23" s="93"/>
      <c r="AKU23" s="93"/>
      <c r="AKV23" s="93"/>
      <c r="AKW23" s="93"/>
      <c r="AKX23" s="93"/>
      <c r="AKY23" s="93"/>
      <c r="AKZ23" s="93"/>
      <c r="ALA23" s="93"/>
      <c r="ALB23" s="93"/>
      <c r="ALC23" s="93"/>
      <c r="ALD23" s="93"/>
      <c r="ALE23" s="93"/>
      <c r="ALF23" s="93"/>
      <c r="ALG23" s="93"/>
      <c r="ALH23" s="93"/>
      <c r="ALI23" s="93"/>
      <c r="ALJ23" s="93"/>
      <c r="ALK23" s="93"/>
      <c r="ALL23" s="93"/>
      <c r="ALM23" s="93"/>
      <c r="ALN23" s="93"/>
      <c r="ALO23" s="93"/>
      <c r="ALP23" s="93"/>
      <c r="ALQ23" s="93"/>
      <c r="ALR23" s="93"/>
      <c r="ALS23" s="93"/>
      <c r="ALT23" s="93"/>
      <c r="ALU23" s="93"/>
      <c r="ALV23" s="93"/>
      <c r="ALW23" s="93"/>
      <c r="ALX23" s="93"/>
      <c r="ALY23" s="93"/>
      <c r="ALZ23" s="93"/>
      <c r="AMA23" s="93"/>
      <c r="AMB23" s="93"/>
      <c r="AMC23" s="93"/>
      <c r="AMD23" s="93"/>
      <c r="AME23" s="93"/>
      <c r="AMF23" s="93"/>
      <c r="AMG23" s="93"/>
      <c r="AMH23" s="93"/>
      <c r="AMI23" s="93"/>
      <c r="AMJ23" s="93"/>
      <c r="AMK23" s="93"/>
      <c r="AML23" s="93"/>
      <c r="AMM23" s="93"/>
      <c r="AMN23" s="93"/>
      <c r="AMO23" s="93"/>
      <c r="AMP23" s="93"/>
      <c r="AMQ23" s="93"/>
      <c r="AMR23" s="93"/>
      <c r="AMS23" s="93"/>
      <c r="AMT23" s="93"/>
      <c r="AMU23" s="93"/>
      <c r="AMV23" s="93"/>
      <c r="AMW23" s="93"/>
      <c r="AMX23" s="93"/>
      <c r="AMY23" s="93"/>
      <c r="AMZ23" s="93"/>
      <c r="ANA23" s="93"/>
      <c r="ANB23" s="93"/>
      <c r="ANC23" s="93"/>
      <c r="AND23" s="93"/>
      <c r="ANE23" s="93"/>
      <c r="ANF23" s="93"/>
      <c r="ANG23" s="93"/>
      <c r="ANH23" s="93"/>
      <c r="ANI23" s="93"/>
      <c r="ANJ23" s="93"/>
      <c r="ANK23" s="93"/>
      <c r="ANL23" s="93"/>
      <c r="ANM23" s="93"/>
      <c r="ANN23" s="93"/>
      <c r="ANO23" s="93"/>
      <c r="ANP23" s="93"/>
      <c r="ANQ23" s="93"/>
      <c r="ANR23" s="93"/>
      <c r="ANS23" s="93"/>
      <c r="ANT23" s="93"/>
      <c r="ANU23" s="93"/>
      <c r="ANV23" s="93"/>
      <c r="ANW23" s="93"/>
      <c r="ANX23" s="93"/>
      <c r="ANY23" s="93"/>
      <c r="ANZ23" s="93"/>
      <c r="AOA23" s="93"/>
      <c r="AOB23" s="93"/>
      <c r="AOC23" s="93"/>
      <c r="AOD23" s="93"/>
      <c r="AOE23" s="93"/>
      <c r="AOF23" s="93"/>
      <c r="AOG23" s="93"/>
      <c r="AOH23" s="93"/>
      <c r="AOI23" s="93"/>
      <c r="AOJ23" s="93"/>
      <c r="AOK23" s="93"/>
      <c r="AOL23" s="93"/>
      <c r="AOM23" s="93"/>
      <c r="AON23" s="93"/>
      <c r="AOO23" s="93"/>
      <c r="AOP23" s="93"/>
      <c r="AOQ23" s="93"/>
      <c r="AOR23" s="93"/>
      <c r="AOS23" s="93"/>
      <c r="AOT23" s="93"/>
      <c r="AOU23" s="93"/>
      <c r="AOV23" s="93"/>
      <c r="AOW23" s="93"/>
      <c r="AOX23" s="93"/>
      <c r="AOY23" s="93"/>
      <c r="AOZ23" s="93"/>
      <c r="APA23" s="93"/>
      <c r="APB23" s="93"/>
      <c r="APC23" s="93"/>
      <c r="APD23" s="93"/>
      <c r="APE23" s="93"/>
      <c r="APF23" s="93"/>
      <c r="APG23" s="93"/>
      <c r="APH23" s="93"/>
      <c r="API23" s="93"/>
      <c r="APJ23" s="93"/>
      <c r="APK23" s="93"/>
      <c r="APL23" s="93"/>
      <c r="APM23" s="93"/>
      <c r="APN23" s="93"/>
      <c r="APO23" s="93"/>
      <c r="APP23" s="93"/>
      <c r="APQ23" s="93"/>
      <c r="APR23" s="93"/>
      <c r="APS23" s="93"/>
      <c r="APT23" s="93"/>
      <c r="APU23" s="93"/>
      <c r="APV23" s="93"/>
      <c r="APW23" s="93"/>
      <c r="APX23" s="93"/>
      <c r="APY23" s="93"/>
      <c r="APZ23" s="93"/>
      <c r="AQA23" s="93"/>
      <c r="AQB23" s="93"/>
      <c r="AQC23" s="93"/>
      <c r="AQD23" s="93"/>
      <c r="AQE23" s="93"/>
      <c r="AQF23" s="93"/>
      <c r="AQG23" s="93"/>
      <c r="AQH23" s="93"/>
      <c r="AQI23" s="93"/>
      <c r="AQJ23" s="93"/>
      <c r="AQK23" s="93"/>
      <c r="AQL23" s="93"/>
      <c r="AQM23" s="93"/>
      <c r="AQN23" s="93"/>
      <c r="AQO23" s="93"/>
      <c r="AQP23" s="93"/>
      <c r="AQQ23" s="93"/>
      <c r="AQR23" s="93"/>
      <c r="AQS23" s="93"/>
      <c r="AQT23" s="93"/>
      <c r="AQU23" s="93"/>
      <c r="AQV23" s="93"/>
      <c r="AQW23" s="93"/>
      <c r="AQX23" s="93"/>
      <c r="AQY23" s="93"/>
      <c r="AQZ23" s="93"/>
      <c r="ARA23" s="93"/>
      <c r="ARB23" s="93"/>
      <c r="ARC23" s="93"/>
      <c r="ARD23" s="93"/>
      <c r="ARE23" s="93"/>
      <c r="ARF23" s="93"/>
      <c r="ARG23" s="93"/>
      <c r="ARH23" s="93"/>
      <c r="ARI23" s="93"/>
      <c r="ARJ23" s="93"/>
      <c r="ARK23" s="93"/>
      <c r="ARL23" s="93"/>
      <c r="ARM23" s="93"/>
      <c r="ARN23" s="93"/>
      <c r="ARO23" s="93"/>
      <c r="ARP23" s="93"/>
      <c r="ARQ23" s="93"/>
      <c r="ARR23" s="93"/>
      <c r="ARS23" s="93"/>
      <c r="ART23" s="93"/>
      <c r="ARU23" s="93"/>
      <c r="ARV23" s="93"/>
      <c r="ARW23" s="93"/>
      <c r="ARX23" s="93"/>
      <c r="ARY23" s="93"/>
      <c r="ARZ23" s="93"/>
      <c r="ASA23" s="93"/>
      <c r="ASB23" s="93"/>
      <c r="ASC23" s="93"/>
      <c r="ASD23" s="93"/>
      <c r="ASE23" s="93"/>
      <c r="ASF23" s="93"/>
      <c r="ASG23" s="93"/>
      <c r="ASH23" s="93"/>
      <c r="ASI23" s="93"/>
      <c r="ASJ23" s="93"/>
      <c r="ASK23" s="93"/>
      <c r="ASL23" s="93"/>
      <c r="ASM23" s="93"/>
      <c r="ASN23" s="93"/>
      <c r="ASO23" s="93"/>
      <c r="ASP23" s="93"/>
      <c r="ASQ23" s="93"/>
      <c r="ASR23" s="93"/>
      <c r="ASS23" s="93"/>
      <c r="AST23" s="93"/>
      <c r="ASU23" s="93"/>
      <c r="ASV23" s="93"/>
      <c r="ASW23" s="93"/>
      <c r="ASX23" s="93"/>
      <c r="ASY23" s="93"/>
      <c r="ASZ23" s="93"/>
      <c r="ATA23" s="93"/>
      <c r="ATB23" s="93"/>
      <c r="ATC23" s="93"/>
      <c r="ATD23" s="93"/>
      <c r="ATE23" s="93"/>
      <c r="ATF23" s="93"/>
      <c r="ATG23" s="93"/>
      <c r="ATH23" s="93"/>
      <c r="ATI23" s="93"/>
      <c r="ATJ23" s="93"/>
      <c r="ATK23" s="93"/>
      <c r="ATL23" s="93"/>
      <c r="ATM23" s="93"/>
      <c r="ATN23" s="93"/>
      <c r="ATO23" s="93"/>
      <c r="ATP23" s="93"/>
      <c r="ATQ23" s="93"/>
      <c r="ATR23" s="93"/>
      <c r="ATS23" s="93"/>
      <c r="ATT23" s="93"/>
      <c r="ATU23" s="93"/>
      <c r="ATV23" s="93"/>
      <c r="ATW23" s="93"/>
      <c r="ATX23" s="93"/>
      <c r="ATY23" s="93"/>
      <c r="ATZ23" s="93"/>
      <c r="AUA23" s="93"/>
      <c r="AUB23" s="93"/>
      <c r="AUC23" s="93"/>
      <c r="AUD23" s="93"/>
      <c r="AUE23" s="93"/>
      <c r="AUF23" s="93"/>
      <c r="AUG23" s="93"/>
      <c r="AUH23" s="93"/>
      <c r="AUI23" s="93"/>
      <c r="AUJ23" s="93"/>
      <c r="AUK23" s="93"/>
      <c r="AUL23" s="93"/>
      <c r="AUM23" s="93"/>
      <c r="AUN23" s="93"/>
      <c r="AUO23" s="93"/>
      <c r="AUP23" s="93"/>
      <c r="AUQ23" s="93"/>
      <c r="AUR23" s="93"/>
      <c r="AUS23" s="93"/>
      <c r="AUT23" s="93"/>
      <c r="AUU23" s="93"/>
      <c r="AUV23" s="93"/>
      <c r="AUW23" s="93"/>
      <c r="AUX23" s="93"/>
      <c r="AUY23" s="93"/>
      <c r="AUZ23" s="93"/>
      <c r="AVA23" s="93"/>
      <c r="AVB23" s="93"/>
      <c r="AVC23" s="93"/>
      <c r="AVD23" s="93"/>
      <c r="AVE23" s="93"/>
      <c r="AVF23" s="93"/>
      <c r="AVG23" s="93"/>
      <c r="AVH23" s="93"/>
      <c r="AVI23" s="93"/>
      <c r="AVJ23" s="93"/>
      <c r="AVK23" s="93"/>
      <c r="AVL23" s="93"/>
      <c r="AVM23" s="93"/>
      <c r="AVN23" s="93"/>
      <c r="AVO23" s="93"/>
      <c r="AVP23" s="93"/>
      <c r="AVQ23" s="93"/>
      <c r="AVR23" s="93"/>
      <c r="AVS23" s="93"/>
      <c r="AVT23" s="93"/>
      <c r="AVU23" s="93"/>
      <c r="AVV23" s="93"/>
      <c r="AVW23" s="93"/>
      <c r="AVX23" s="93"/>
      <c r="AVY23" s="93"/>
      <c r="AVZ23" s="93"/>
      <c r="AWA23" s="93"/>
      <c r="AWB23" s="93"/>
      <c r="AWC23" s="93"/>
      <c r="AWD23" s="93"/>
      <c r="AWE23" s="93"/>
      <c r="AWF23" s="93"/>
      <c r="AWG23" s="93"/>
      <c r="AWH23" s="93"/>
      <c r="AWI23" s="93"/>
      <c r="AWJ23" s="93"/>
      <c r="AWK23" s="93"/>
      <c r="AWL23" s="93"/>
      <c r="AWM23" s="93"/>
      <c r="AWN23" s="93"/>
      <c r="AWO23" s="93"/>
      <c r="AWP23" s="93"/>
      <c r="AWQ23" s="93"/>
      <c r="AWR23" s="93"/>
      <c r="AWS23" s="93"/>
      <c r="AWT23" s="93"/>
      <c r="AWU23" s="93"/>
      <c r="AWV23" s="93"/>
      <c r="AWW23" s="93"/>
      <c r="AWX23" s="93"/>
      <c r="AWY23" s="93"/>
      <c r="AWZ23" s="93"/>
      <c r="AXA23" s="93"/>
      <c r="AXB23" s="93"/>
      <c r="AXC23" s="93"/>
      <c r="AXD23" s="93"/>
      <c r="AXE23" s="93"/>
      <c r="AXF23" s="93"/>
      <c r="AXG23" s="93"/>
      <c r="AXH23" s="93"/>
      <c r="AXI23" s="93"/>
      <c r="AXJ23" s="93"/>
      <c r="AXK23" s="93"/>
      <c r="AXL23" s="93"/>
      <c r="AXM23" s="93"/>
      <c r="AXN23" s="93"/>
      <c r="AXO23" s="93"/>
      <c r="AXP23" s="93"/>
      <c r="AXQ23" s="93"/>
      <c r="AXR23" s="93"/>
      <c r="AXS23" s="93"/>
      <c r="AXT23" s="93"/>
      <c r="AXU23" s="93"/>
      <c r="AXV23" s="93"/>
      <c r="AXW23" s="93"/>
      <c r="AXX23" s="93"/>
      <c r="AXY23" s="93"/>
      <c r="AXZ23" s="93"/>
      <c r="AYA23" s="93"/>
      <c r="AYB23" s="93"/>
      <c r="AYC23" s="93"/>
      <c r="AYD23" s="93"/>
      <c r="AYE23" s="93"/>
      <c r="AYF23" s="93"/>
      <c r="AYG23" s="93"/>
      <c r="AYH23" s="93"/>
      <c r="AYI23" s="93"/>
      <c r="AYJ23" s="93"/>
      <c r="AYK23" s="93"/>
      <c r="AYL23" s="93"/>
      <c r="AYM23" s="93"/>
      <c r="AYN23" s="93"/>
      <c r="AYO23" s="93"/>
      <c r="AYP23" s="93"/>
      <c r="AYQ23" s="93"/>
      <c r="AYR23" s="93"/>
      <c r="AYS23" s="93"/>
      <c r="AYT23" s="93"/>
      <c r="AYU23" s="93"/>
      <c r="AYV23" s="93"/>
      <c r="AYW23" s="93"/>
      <c r="AYX23" s="93"/>
      <c r="AYY23" s="93"/>
      <c r="AYZ23" s="93"/>
      <c r="AZA23" s="93"/>
      <c r="AZB23" s="93"/>
      <c r="AZC23" s="93"/>
      <c r="AZD23" s="93"/>
      <c r="AZE23" s="93"/>
      <c r="AZF23" s="93"/>
      <c r="AZG23" s="93"/>
      <c r="AZH23" s="93"/>
      <c r="AZI23" s="93"/>
      <c r="AZJ23" s="93"/>
      <c r="AZK23" s="93"/>
      <c r="AZL23" s="93"/>
      <c r="AZM23" s="93"/>
      <c r="AZN23" s="93"/>
      <c r="AZO23" s="93"/>
      <c r="AZP23" s="93"/>
      <c r="AZQ23" s="93"/>
      <c r="AZR23" s="93"/>
      <c r="AZS23" s="93"/>
      <c r="AZT23" s="93"/>
      <c r="AZU23" s="93"/>
      <c r="AZV23" s="93"/>
      <c r="AZW23" s="93"/>
      <c r="AZX23" s="93"/>
      <c r="AZY23" s="93"/>
      <c r="AZZ23" s="93"/>
      <c r="BAA23" s="93"/>
      <c r="BAB23" s="93"/>
      <c r="BAC23" s="93"/>
      <c r="BAD23" s="93"/>
      <c r="BAE23" s="93"/>
      <c r="BAF23" s="93"/>
      <c r="BAG23" s="93"/>
      <c r="BAH23" s="93"/>
      <c r="BAI23" s="93"/>
      <c r="BAJ23" s="93"/>
      <c r="BAK23" s="93"/>
      <c r="BAL23" s="93"/>
      <c r="BAM23" s="93"/>
      <c r="BAN23" s="93"/>
      <c r="BAO23" s="93"/>
      <c r="BAP23" s="93"/>
      <c r="BAQ23" s="93"/>
      <c r="BAR23" s="93"/>
      <c r="BAS23" s="93"/>
      <c r="BAT23" s="93"/>
      <c r="BAU23" s="93"/>
      <c r="BAV23" s="93"/>
      <c r="BAW23" s="93"/>
      <c r="BAX23" s="93"/>
      <c r="BAY23" s="93"/>
      <c r="BAZ23" s="93"/>
      <c r="BBA23" s="93"/>
      <c r="BBB23" s="93"/>
      <c r="BBC23" s="93"/>
      <c r="BBD23" s="93"/>
      <c r="BBE23" s="93"/>
      <c r="BBF23" s="93"/>
      <c r="BBG23" s="93"/>
      <c r="BBH23" s="93"/>
      <c r="BBI23" s="93"/>
      <c r="BBJ23" s="93"/>
      <c r="BBK23" s="93"/>
      <c r="BBL23" s="93"/>
      <c r="BBM23" s="93"/>
      <c r="BBN23" s="93"/>
      <c r="BBO23" s="93"/>
      <c r="BBP23" s="93"/>
      <c r="BBQ23" s="93"/>
      <c r="BBR23" s="93"/>
      <c r="BBS23" s="93"/>
      <c r="BBT23" s="93"/>
      <c r="BBU23" s="93"/>
      <c r="BBV23" s="93"/>
      <c r="BBW23" s="93"/>
      <c r="BBX23" s="93"/>
      <c r="BBY23" s="93"/>
      <c r="BBZ23" s="93"/>
      <c r="BCA23" s="93"/>
      <c r="BCB23" s="93"/>
      <c r="BCC23" s="93"/>
      <c r="BCD23" s="93"/>
      <c r="BCE23" s="93"/>
      <c r="BCF23" s="93"/>
      <c r="BCG23" s="93"/>
      <c r="BCH23" s="93"/>
      <c r="BCI23" s="93"/>
      <c r="BCJ23" s="93"/>
      <c r="BCK23" s="93"/>
      <c r="BCL23" s="93"/>
      <c r="BCM23" s="93"/>
      <c r="BCN23" s="93"/>
      <c r="BCO23" s="93"/>
      <c r="BCP23" s="93"/>
      <c r="BCQ23" s="93"/>
      <c r="BCR23" s="93"/>
      <c r="BCS23" s="93"/>
      <c r="BCT23" s="93"/>
      <c r="BCU23" s="93"/>
      <c r="BCV23" s="93"/>
      <c r="BCW23" s="93"/>
      <c r="BCX23" s="93"/>
      <c r="BCY23" s="93"/>
      <c r="BCZ23" s="93"/>
      <c r="BDA23" s="93"/>
      <c r="BDB23" s="93"/>
      <c r="BDC23" s="93"/>
      <c r="BDD23" s="93"/>
      <c r="BDE23" s="93"/>
      <c r="BDF23" s="93"/>
      <c r="BDG23" s="93"/>
      <c r="BDH23" s="93"/>
      <c r="BDI23" s="93"/>
      <c r="BDJ23" s="93"/>
      <c r="BDK23" s="93"/>
      <c r="BDL23" s="93"/>
      <c r="BDM23" s="93"/>
      <c r="BDN23" s="93"/>
      <c r="BDO23" s="93"/>
      <c r="BDP23" s="93"/>
      <c r="BDQ23" s="93"/>
      <c r="BDR23" s="93"/>
      <c r="BDS23" s="93"/>
      <c r="BDT23" s="93"/>
      <c r="BDU23" s="93"/>
      <c r="BDV23" s="93"/>
      <c r="BDW23" s="93"/>
      <c r="BDX23" s="93"/>
      <c r="BDY23" s="93"/>
      <c r="BDZ23" s="93"/>
      <c r="BEA23" s="93"/>
      <c r="BEB23" s="93"/>
      <c r="BEC23" s="93"/>
      <c r="BED23" s="93"/>
      <c r="BEE23" s="93"/>
      <c r="BEF23" s="93"/>
      <c r="BEG23" s="93"/>
      <c r="BEH23" s="93"/>
      <c r="BEI23" s="93"/>
      <c r="BEJ23" s="93"/>
      <c r="BEK23" s="93"/>
      <c r="BEL23" s="93"/>
      <c r="BEM23" s="93"/>
      <c r="BEN23" s="93"/>
      <c r="BEO23" s="93"/>
      <c r="BEP23" s="93"/>
      <c r="BEQ23" s="93"/>
      <c r="BER23" s="93"/>
      <c r="BES23" s="93"/>
      <c r="BET23" s="93"/>
      <c r="BEU23" s="93"/>
      <c r="BEV23" s="93"/>
      <c r="BEW23" s="93"/>
      <c r="BEX23" s="93"/>
      <c r="BEY23" s="93"/>
      <c r="BEZ23" s="93"/>
      <c r="BFA23" s="93"/>
      <c r="BFB23" s="93"/>
      <c r="BFC23" s="93"/>
      <c r="BFD23" s="93"/>
      <c r="BFE23" s="93"/>
      <c r="BFF23" s="93"/>
      <c r="BFG23" s="93"/>
      <c r="BFH23" s="93"/>
      <c r="BFI23" s="93"/>
      <c r="BFJ23" s="93"/>
      <c r="BFK23" s="93"/>
      <c r="BFL23" s="93"/>
      <c r="BFM23" s="93"/>
      <c r="BFN23" s="93"/>
      <c r="BFO23" s="93"/>
      <c r="BFP23" s="93"/>
      <c r="BFQ23" s="93"/>
      <c r="BFR23" s="93"/>
      <c r="BFS23" s="93"/>
      <c r="BFT23" s="93"/>
      <c r="BFU23" s="93"/>
      <c r="BFV23" s="93"/>
      <c r="BFW23" s="93"/>
      <c r="BFX23" s="93"/>
      <c r="BFY23" s="93"/>
      <c r="BFZ23" s="93"/>
      <c r="BGA23" s="93"/>
      <c r="BGB23" s="93"/>
      <c r="BGC23" s="93"/>
      <c r="BGD23" s="93"/>
      <c r="BGE23" s="93"/>
      <c r="BGF23" s="93"/>
      <c r="BGG23" s="93"/>
      <c r="BGH23" s="93"/>
      <c r="BGI23" s="93"/>
      <c r="BGJ23" s="93"/>
      <c r="BGK23" s="93"/>
      <c r="BGL23" s="93"/>
      <c r="BGM23" s="93"/>
      <c r="BGN23" s="93"/>
      <c r="BGO23" s="93"/>
      <c r="BGP23" s="93"/>
      <c r="BGQ23" s="93"/>
      <c r="BGR23" s="93"/>
      <c r="BGS23" s="93"/>
      <c r="BGT23" s="93"/>
      <c r="BGU23" s="93"/>
      <c r="BGV23" s="93"/>
      <c r="BGW23" s="93"/>
      <c r="BGX23" s="93"/>
      <c r="BGY23" s="93"/>
      <c r="BGZ23" s="93"/>
      <c r="BHA23" s="93"/>
      <c r="BHB23" s="93"/>
      <c r="BHC23" s="93"/>
      <c r="BHD23" s="93"/>
      <c r="BHE23" s="93"/>
      <c r="BHF23" s="93"/>
      <c r="BHG23" s="93"/>
      <c r="BHH23" s="93"/>
      <c r="BHI23" s="93"/>
      <c r="BHJ23" s="93"/>
      <c r="BHK23" s="93"/>
      <c r="BHL23" s="93"/>
      <c r="BHM23" s="93"/>
      <c r="BHN23" s="93"/>
      <c r="BHO23" s="93"/>
      <c r="BHP23" s="93"/>
      <c r="BHQ23" s="93"/>
      <c r="BHR23" s="93"/>
      <c r="BHS23" s="93"/>
      <c r="BHT23" s="93"/>
      <c r="BHU23" s="93"/>
      <c r="BHV23" s="93"/>
      <c r="BHW23" s="93"/>
      <c r="BHX23" s="93"/>
      <c r="BHY23" s="93"/>
      <c r="BHZ23" s="93"/>
      <c r="BIA23" s="93"/>
      <c r="BIB23" s="93"/>
      <c r="BIC23" s="93"/>
      <c r="BID23" s="93"/>
      <c r="BIE23" s="93"/>
      <c r="BIF23" s="93"/>
      <c r="BIG23" s="93"/>
      <c r="BIH23" s="93"/>
      <c r="BII23" s="93"/>
      <c r="BIJ23" s="93"/>
      <c r="BIK23" s="93"/>
      <c r="BIL23" s="93"/>
      <c r="BIM23" s="93"/>
      <c r="BIN23" s="93"/>
      <c r="BIO23" s="93"/>
      <c r="BIP23" s="93"/>
      <c r="BIQ23" s="93"/>
      <c r="BIR23" s="93"/>
      <c r="BIS23" s="93"/>
      <c r="BIT23" s="93"/>
      <c r="BIU23" s="93"/>
      <c r="BIV23" s="93"/>
      <c r="BIW23" s="93"/>
      <c r="BIX23" s="93"/>
      <c r="BIY23" s="93"/>
      <c r="BIZ23" s="93"/>
      <c r="BJA23" s="93"/>
      <c r="BJB23" s="93"/>
      <c r="BJC23" s="93"/>
      <c r="BJD23" s="93"/>
      <c r="BJE23" s="93"/>
      <c r="BJF23" s="93"/>
      <c r="BJG23" s="93"/>
      <c r="BJH23" s="93"/>
      <c r="BJI23" s="93"/>
      <c r="BJJ23" s="93"/>
      <c r="BJK23" s="93"/>
      <c r="BJL23" s="93"/>
      <c r="BJM23" s="93"/>
      <c r="BJN23" s="93"/>
      <c r="BJO23" s="93"/>
      <c r="BJP23" s="93"/>
      <c r="BJQ23" s="93"/>
      <c r="BJR23" s="93"/>
      <c r="BJS23" s="93"/>
      <c r="BJT23" s="93"/>
      <c r="BJU23" s="93"/>
      <c r="BJV23" s="93"/>
      <c r="BJW23" s="93"/>
      <c r="BJX23" s="93"/>
      <c r="BJY23" s="93"/>
      <c r="BJZ23" s="93"/>
      <c r="BKA23" s="93"/>
      <c r="BKB23" s="93"/>
      <c r="BKC23" s="93"/>
      <c r="BKD23" s="93"/>
      <c r="BKE23" s="93"/>
      <c r="BKF23" s="93"/>
      <c r="BKG23" s="93"/>
      <c r="BKH23" s="93"/>
      <c r="BKI23" s="93"/>
      <c r="BKJ23" s="93"/>
      <c r="BKK23" s="93"/>
      <c r="BKL23" s="93"/>
      <c r="BKM23" s="93"/>
      <c r="BKN23" s="93"/>
      <c r="BKO23" s="93"/>
      <c r="BKP23" s="93"/>
      <c r="BKQ23" s="93"/>
      <c r="BKR23" s="93"/>
      <c r="BKS23" s="93"/>
      <c r="BKT23" s="93"/>
      <c r="BKU23" s="93"/>
      <c r="BKV23" s="93"/>
      <c r="BKW23" s="93"/>
      <c r="BKX23" s="93"/>
      <c r="BKY23" s="93"/>
      <c r="BKZ23" s="93"/>
      <c r="BLA23" s="93"/>
      <c r="BLB23" s="93"/>
      <c r="BLC23" s="93"/>
      <c r="BLD23" s="93"/>
      <c r="BLE23" s="93"/>
      <c r="BLF23" s="93"/>
      <c r="BLG23" s="93"/>
      <c r="BLH23" s="93"/>
      <c r="BLI23" s="93"/>
      <c r="BLJ23" s="93"/>
      <c r="BLK23" s="93"/>
      <c r="BLL23" s="93"/>
      <c r="BLM23" s="93"/>
      <c r="BLN23" s="93"/>
      <c r="BLO23" s="93"/>
      <c r="BLP23" s="93"/>
      <c r="BLQ23" s="93"/>
      <c r="BLR23" s="93"/>
      <c r="BLS23" s="93"/>
      <c r="BLT23" s="93"/>
      <c r="BLU23" s="93"/>
      <c r="BLV23" s="93"/>
      <c r="BLW23" s="93"/>
      <c r="BLX23" s="93"/>
      <c r="BLY23" s="93"/>
      <c r="BLZ23" s="93"/>
      <c r="BMA23" s="93"/>
      <c r="BMB23" s="93"/>
      <c r="BMC23" s="93"/>
      <c r="BMD23" s="93"/>
      <c r="BME23" s="93"/>
      <c r="BMF23" s="93"/>
      <c r="BMG23" s="93"/>
      <c r="BMH23" s="93"/>
      <c r="BMI23" s="93"/>
      <c r="BMJ23" s="93"/>
      <c r="BMK23" s="93"/>
      <c r="BML23" s="93"/>
      <c r="BMM23" s="93"/>
      <c r="BMN23" s="93"/>
      <c r="BMO23" s="93"/>
      <c r="BMP23" s="93"/>
      <c r="BMQ23" s="93"/>
      <c r="BMR23" s="93"/>
      <c r="BMS23" s="93"/>
      <c r="BMT23" s="93"/>
      <c r="BMU23" s="93"/>
      <c r="BMV23" s="93"/>
      <c r="BMW23" s="93"/>
      <c r="BMX23" s="93"/>
      <c r="BMY23" s="93"/>
      <c r="BMZ23" s="93"/>
      <c r="BNA23" s="93"/>
      <c r="BNB23" s="93"/>
      <c r="BNC23" s="93"/>
      <c r="BND23" s="93"/>
      <c r="BNE23" s="93"/>
      <c r="BNF23" s="93"/>
      <c r="BNG23" s="93"/>
      <c r="BNH23" s="93"/>
      <c r="BNI23" s="93"/>
      <c r="BNJ23" s="93"/>
      <c r="BNK23" s="93"/>
      <c r="BNL23" s="93"/>
      <c r="BNM23" s="93"/>
      <c r="BNN23" s="93"/>
      <c r="BNO23" s="93"/>
      <c r="BNP23" s="93"/>
      <c r="BNQ23" s="93"/>
      <c r="BNR23" s="93"/>
      <c r="BNS23" s="93"/>
      <c r="BNT23" s="93"/>
      <c r="BNU23" s="93"/>
      <c r="BNV23" s="93"/>
      <c r="BNW23" s="93"/>
      <c r="BNX23" s="93"/>
      <c r="BNY23" s="93"/>
      <c r="BNZ23" s="93"/>
      <c r="BOA23" s="93"/>
      <c r="BOB23" s="93"/>
      <c r="BOC23" s="93"/>
      <c r="BOD23" s="93"/>
      <c r="BOE23" s="93"/>
      <c r="BOF23" s="93"/>
      <c r="BOG23" s="93"/>
      <c r="BOH23" s="93"/>
      <c r="BOI23" s="93"/>
      <c r="BOJ23" s="93"/>
      <c r="BOK23" s="93"/>
      <c r="BOL23" s="93"/>
      <c r="BOM23" s="93"/>
      <c r="BON23" s="93"/>
      <c r="BOO23" s="93"/>
      <c r="BOP23" s="93"/>
      <c r="BOQ23" s="93"/>
      <c r="BOR23" s="93"/>
      <c r="BOS23" s="93"/>
      <c r="BOT23" s="93"/>
      <c r="BOU23" s="93"/>
      <c r="BOV23" s="93"/>
      <c r="BOW23" s="93"/>
      <c r="BOX23" s="93"/>
      <c r="BOY23" s="93"/>
      <c r="BOZ23" s="93"/>
      <c r="BPA23" s="93"/>
      <c r="BPB23" s="93"/>
      <c r="BPC23" s="93"/>
      <c r="BPD23" s="93"/>
      <c r="BPE23" s="93"/>
      <c r="BPF23" s="93"/>
      <c r="BPG23" s="93"/>
      <c r="BPH23" s="93"/>
      <c r="BPI23" s="93"/>
      <c r="BPJ23" s="93"/>
      <c r="BPK23" s="93"/>
      <c r="BPL23" s="93"/>
      <c r="BPM23" s="93"/>
      <c r="BPN23" s="93"/>
      <c r="BPO23" s="93"/>
      <c r="BPP23" s="93"/>
      <c r="BPQ23" s="93"/>
      <c r="BPR23" s="93"/>
      <c r="BPS23" s="93"/>
      <c r="BPT23" s="93"/>
      <c r="BPU23" s="93"/>
      <c r="BPV23" s="93"/>
      <c r="BPW23" s="93"/>
      <c r="BPX23" s="93"/>
      <c r="BPY23" s="93"/>
      <c r="BPZ23" s="93"/>
      <c r="BQA23" s="93"/>
      <c r="BQB23" s="93"/>
      <c r="BQC23" s="93"/>
      <c r="BQD23" s="93"/>
      <c r="BQE23" s="93"/>
      <c r="BQF23" s="93"/>
      <c r="BQG23" s="93"/>
      <c r="BQH23" s="93"/>
      <c r="BQI23" s="93"/>
      <c r="BQJ23" s="93"/>
      <c r="BQK23" s="93"/>
      <c r="BQL23" s="93"/>
      <c r="BQM23" s="93"/>
      <c r="BQN23" s="93"/>
      <c r="BQO23" s="93"/>
      <c r="BQP23" s="93"/>
      <c r="BQQ23" s="93"/>
      <c r="BQR23" s="93"/>
      <c r="BQS23" s="93"/>
      <c r="BQT23" s="93"/>
      <c r="BQU23" s="93"/>
      <c r="BQV23" s="93"/>
      <c r="BQW23" s="93"/>
      <c r="BQX23" s="93"/>
      <c r="BQY23" s="93"/>
      <c r="BQZ23" s="93"/>
      <c r="BRA23" s="93"/>
      <c r="BRB23" s="93"/>
      <c r="BRC23" s="93"/>
      <c r="BRD23" s="93"/>
      <c r="BRE23" s="93"/>
      <c r="BRF23" s="93"/>
      <c r="BRG23" s="93"/>
      <c r="BRH23" s="93"/>
      <c r="BRI23" s="93"/>
      <c r="BRJ23" s="93"/>
      <c r="BRK23" s="93"/>
      <c r="BRL23" s="93"/>
      <c r="BRM23" s="93"/>
      <c r="BRN23" s="93"/>
      <c r="BRO23" s="93"/>
      <c r="BRP23" s="93"/>
      <c r="BRQ23" s="93"/>
      <c r="BRR23" s="93"/>
      <c r="BRS23" s="93"/>
      <c r="BRT23" s="93"/>
      <c r="BRU23" s="93"/>
      <c r="BRV23" s="93"/>
      <c r="BRW23" s="93"/>
      <c r="BRX23" s="93"/>
      <c r="BRY23" s="93"/>
      <c r="BRZ23" s="93"/>
      <c r="BSA23" s="93"/>
      <c r="BSB23" s="93"/>
      <c r="BSC23" s="93"/>
      <c r="BSD23" s="93"/>
      <c r="BSE23" s="93"/>
      <c r="BSF23" s="93"/>
      <c r="BSG23" s="93"/>
      <c r="BSH23" s="93"/>
      <c r="BSI23" s="93"/>
      <c r="BSJ23" s="93"/>
      <c r="BSK23" s="93"/>
      <c r="BSL23" s="93"/>
      <c r="BSM23" s="93"/>
      <c r="BSN23" s="93"/>
      <c r="BSO23" s="93"/>
      <c r="BSP23" s="93"/>
      <c r="BSQ23" s="93"/>
      <c r="BSR23" s="93"/>
      <c r="BSS23" s="93"/>
      <c r="BST23" s="93"/>
      <c r="BSU23" s="93"/>
      <c r="BSV23" s="93"/>
      <c r="BSW23" s="93"/>
      <c r="BSX23" s="93"/>
      <c r="BSY23" s="93"/>
      <c r="BSZ23" s="93"/>
      <c r="BTA23" s="93"/>
      <c r="BTB23" s="93"/>
      <c r="BTC23" s="93"/>
      <c r="BTD23" s="93"/>
      <c r="BTE23" s="93"/>
      <c r="BTF23" s="93"/>
      <c r="BTG23" s="93"/>
      <c r="BTH23" s="93"/>
      <c r="BTI23" s="93"/>
      <c r="BTJ23" s="93"/>
      <c r="BTK23" s="93"/>
      <c r="BTL23" s="93"/>
      <c r="BTM23" s="93"/>
      <c r="BTN23" s="93"/>
      <c r="BTO23" s="93"/>
      <c r="BTP23" s="93"/>
      <c r="BTQ23" s="93"/>
      <c r="BTR23" s="93"/>
      <c r="BTS23" s="93"/>
      <c r="BTT23" s="93"/>
      <c r="BTU23" s="93"/>
      <c r="BTV23" s="93"/>
      <c r="BTW23" s="93"/>
      <c r="BTX23" s="93"/>
      <c r="BTY23" s="93"/>
      <c r="BTZ23" s="93"/>
      <c r="BUA23" s="93"/>
      <c r="BUB23" s="93"/>
      <c r="BUC23" s="93"/>
      <c r="BUD23" s="93"/>
      <c r="BUE23" s="93"/>
      <c r="BUF23" s="93"/>
      <c r="BUG23" s="93"/>
      <c r="BUH23" s="93"/>
      <c r="BUI23" s="93"/>
      <c r="BUJ23" s="93"/>
      <c r="BUK23" s="93"/>
      <c r="BUL23" s="93"/>
      <c r="BUM23" s="93"/>
      <c r="BUN23" s="93"/>
      <c r="BUO23" s="93"/>
      <c r="BUP23" s="93"/>
      <c r="BUQ23" s="93"/>
      <c r="BUR23" s="93"/>
      <c r="BUS23" s="93"/>
      <c r="BUT23" s="93"/>
      <c r="BUU23" s="93"/>
      <c r="BUV23" s="93"/>
      <c r="BUW23" s="93"/>
      <c r="BUX23" s="93"/>
      <c r="BUY23" s="93"/>
      <c r="BUZ23" s="93"/>
      <c r="BVA23" s="93"/>
      <c r="BVB23" s="93"/>
      <c r="BVC23" s="93"/>
      <c r="BVD23" s="93"/>
      <c r="BVE23" s="93"/>
      <c r="BVF23" s="93"/>
      <c r="BVG23" s="93"/>
      <c r="BVH23" s="93"/>
      <c r="BVI23" s="93"/>
      <c r="BVJ23" s="93"/>
      <c r="BVK23" s="93"/>
      <c r="BVL23" s="93"/>
      <c r="BVM23" s="93"/>
      <c r="BVN23" s="93"/>
      <c r="BVO23" s="93"/>
      <c r="BVP23" s="93"/>
      <c r="BVQ23" s="93"/>
      <c r="BVR23" s="93"/>
      <c r="BVS23" s="93"/>
      <c r="BVT23" s="93"/>
      <c r="BVU23" s="93"/>
      <c r="BVV23" s="93"/>
      <c r="BVW23" s="93"/>
      <c r="BVX23" s="93"/>
      <c r="BVY23" s="93"/>
      <c r="BVZ23" s="93"/>
      <c r="BWA23" s="93"/>
      <c r="BWB23" s="93"/>
      <c r="BWC23" s="93"/>
      <c r="BWD23" s="93"/>
      <c r="BWE23" s="93"/>
      <c r="BWF23" s="93"/>
      <c r="BWG23" s="93"/>
      <c r="BWH23" s="93"/>
      <c r="BWI23" s="93"/>
      <c r="BWJ23" s="93"/>
      <c r="BWK23" s="93"/>
      <c r="BWL23" s="93"/>
      <c r="BWM23" s="93"/>
      <c r="BWN23" s="93"/>
      <c r="BWO23" s="93"/>
      <c r="BWP23" s="93"/>
      <c r="BWQ23" s="93"/>
      <c r="BWR23" s="93"/>
      <c r="BWS23" s="93"/>
      <c r="BWT23" s="93"/>
      <c r="BWU23" s="93"/>
      <c r="BWV23" s="93"/>
      <c r="BWW23" s="93"/>
      <c r="BWX23" s="93"/>
      <c r="BWY23" s="93"/>
      <c r="BWZ23" s="93"/>
      <c r="BXA23" s="93"/>
      <c r="BXB23" s="93"/>
      <c r="BXC23" s="93"/>
      <c r="BXD23" s="93"/>
      <c r="BXE23" s="93"/>
      <c r="BXF23" s="93"/>
      <c r="BXG23" s="93"/>
      <c r="BXH23" s="93"/>
      <c r="BXI23" s="93"/>
      <c r="BXJ23" s="93"/>
      <c r="BXK23" s="93"/>
      <c r="BXL23" s="93"/>
      <c r="BXM23" s="93"/>
      <c r="BXN23" s="93"/>
      <c r="BXO23" s="93"/>
      <c r="BXP23" s="93"/>
      <c r="BXQ23" s="93"/>
      <c r="BXR23" s="93"/>
      <c r="BXS23" s="93"/>
      <c r="BXT23" s="93"/>
      <c r="BXU23" s="93"/>
      <c r="BXV23" s="93"/>
      <c r="BXW23" s="93"/>
      <c r="BXX23" s="93"/>
      <c r="BXY23" s="93"/>
      <c r="BXZ23" s="93"/>
      <c r="BYA23" s="93"/>
      <c r="BYB23" s="93"/>
      <c r="BYC23" s="93"/>
      <c r="BYD23" s="93"/>
      <c r="BYE23" s="93"/>
      <c r="BYF23" s="93"/>
      <c r="BYG23" s="93"/>
      <c r="BYH23" s="93"/>
      <c r="BYI23" s="93"/>
      <c r="BYJ23" s="93"/>
      <c r="BYK23" s="93"/>
      <c r="BYL23" s="93"/>
      <c r="BYM23" s="93"/>
      <c r="BYN23" s="93"/>
      <c r="BYO23" s="93"/>
      <c r="BYP23" s="93"/>
      <c r="BYQ23" s="93"/>
      <c r="BYR23" s="93"/>
      <c r="BYS23" s="93"/>
      <c r="BYT23" s="93"/>
      <c r="BYU23" s="93"/>
      <c r="BYV23" s="93"/>
      <c r="BYW23" s="93"/>
      <c r="BYX23" s="93"/>
      <c r="BYY23" s="93"/>
      <c r="BYZ23" s="93"/>
      <c r="BZA23" s="93"/>
      <c r="BZB23" s="93"/>
      <c r="BZC23" s="93"/>
      <c r="BZD23" s="93"/>
      <c r="BZE23" s="93"/>
      <c r="BZF23" s="93"/>
      <c r="BZG23" s="93"/>
      <c r="BZH23" s="93"/>
      <c r="BZI23" s="93"/>
      <c r="BZJ23" s="93"/>
      <c r="BZK23" s="93"/>
      <c r="BZL23" s="93"/>
      <c r="BZM23" s="93"/>
      <c r="BZN23" s="93"/>
      <c r="BZO23" s="93"/>
      <c r="BZP23" s="93"/>
      <c r="BZQ23" s="93"/>
      <c r="BZR23" s="93"/>
      <c r="BZS23" s="93"/>
      <c r="BZT23" s="93"/>
      <c r="BZU23" s="93"/>
      <c r="BZV23" s="93"/>
      <c r="BZW23" s="93"/>
      <c r="BZX23" s="93"/>
      <c r="BZY23" s="93"/>
      <c r="BZZ23" s="93"/>
      <c r="CAA23" s="93"/>
      <c r="CAB23" s="93"/>
      <c r="CAC23" s="93"/>
      <c r="CAD23" s="93"/>
      <c r="CAE23" s="93"/>
      <c r="CAF23" s="93"/>
      <c r="CAG23" s="93"/>
      <c r="CAH23" s="93"/>
      <c r="CAI23" s="93"/>
      <c r="CAJ23" s="93"/>
      <c r="CAK23" s="93"/>
      <c r="CAL23" s="93"/>
      <c r="CAM23" s="93"/>
      <c r="CAN23" s="93"/>
      <c r="CAO23" s="93"/>
      <c r="CAP23" s="93"/>
      <c r="CAQ23" s="93"/>
      <c r="CAR23" s="93"/>
      <c r="CAS23" s="93"/>
      <c r="CAT23" s="93"/>
      <c r="CAU23" s="93"/>
      <c r="CAV23" s="93"/>
      <c r="CAW23" s="93"/>
      <c r="CAX23" s="93"/>
      <c r="CAY23" s="93"/>
      <c r="CAZ23" s="93"/>
      <c r="CBA23" s="93"/>
      <c r="CBB23" s="93"/>
      <c r="CBC23" s="93"/>
      <c r="CBD23" s="93"/>
      <c r="CBE23" s="93"/>
      <c r="CBF23" s="93"/>
      <c r="CBG23" s="93"/>
      <c r="CBH23" s="93"/>
      <c r="CBI23" s="93"/>
      <c r="CBJ23" s="93"/>
      <c r="CBK23" s="93"/>
      <c r="CBL23" s="93"/>
      <c r="CBM23" s="93"/>
      <c r="CBN23" s="93"/>
      <c r="CBO23" s="93"/>
      <c r="CBP23" s="93"/>
      <c r="CBQ23" s="93"/>
      <c r="CBR23" s="93"/>
      <c r="CBS23" s="93"/>
      <c r="CBT23" s="93"/>
      <c r="CBU23" s="93"/>
      <c r="CBV23" s="93"/>
      <c r="CBW23" s="93"/>
      <c r="CBX23" s="93"/>
      <c r="CBY23" s="93"/>
      <c r="CBZ23" s="93"/>
      <c r="CCA23" s="93"/>
      <c r="CCB23" s="93"/>
      <c r="CCC23" s="93"/>
      <c r="CCD23" s="93"/>
      <c r="CCE23" s="93"/>
      <c r="CCF23" s="93"/>
      <c r="CCG23" s="93"/>
      <c r="CCH23" s="93"/>
      <c r="CCI23" s="93"/>
      <c r="CCJ23" s="93"/>
      <c r="CCK23" s="93"/>
      <c r="CCL23" s="93"/>
      <c r="CCM23" s="93"/>
      <c r="CCN23" s="93"/>
      <c r="CCO23" s="93"/>
      <c r="CCP23" s="93"/>
      <c r="CCQ23" s="93"/>
      <c r="CCR23" s="93"/>
      <c r="CCS23" s="93"/>
      <c r="CCT23" s="93"/>
      <c r="CCU23" s="93"/>
      <c r="CCV23" s="93"/>
      <c r="CCW23" s="93"/>
      <c r="CCX23" s="93"/>
      <c r="CCY23" s="93"/>
      <c r="CCZ23" s="93"/>
      <c r="CDA23" s="93"/>
      <c r="CDB23" s="93"/>
      <c r="CDC23" s="93"/>
      <c r="CDD23" s="93"/>
      <c r="CDE23" s="93"/>
      <c r="CDF23" s="93"/>
      <c r="CDG23" s="93"/>
      <c r="CDH23" s="93"/>
      <c r="CDI23" s="93"/>
      <c r="CDJ23" s="93"/>
      <c r="CDK23" s="93"/>
      <c r="CDL23" s="93"/>
      <c r="CDM23" s="93"/>
      <c r="CDN23" s="93"/>
      <c r="CDO23" s="93"/>
      <c r="CDP23" s="93"/>
      <c r="CDQ23" s="93"/>
      <c r="CDR23" s="93"/>
      <c r="CDS23" s="93"/>
      <c r="CDT23" s="93"/>
      <c r="CDU23" s="93"/>
      <c r="CDV23" s="93"/>
      <c r="CDW23" s="93"/>
      <c r="CDX23" s="93"/>
      <c r="CDY23" s="93"/>
      <c r="CDZ23" s="93"/>
      <c r="CEA23" s="93"/>
      <c r="CEB23" s="93"/>
      <c r="CEC23" s="93"/>
      <c r="CED23" s="93"/>
      <c r="CEE23" s="93"/>
      <c r="CEF23" s="93"/>
      <c r="CEG23" s="93"/>
      <c r="CEH23" s="93"/>
      <c r="CEI23" s="93"/>
      <c r="CEJ23" s="93"/>
      <c r="CEK23" s="93"/>
      <c r="CEL23" s="93"/>
      <c r="CEM23" s="93"/>
      <c r="CEN23" s="93"/>
      <c r="CEO23" s="93"/>
      <c r="CEP23" s="93"/>
      <c r="CEQ23" s="93"/>
      <c r="CER23" s="93"/>
      <c r="CES23" s="93"/>
      <c r="CET23" s="93"/>
      <c r="CEU23" s="93"/>
      <c r="CEV23" s="93"/>
      <c r="CEW23" s="93"/>
      <c r="CEX23" s="93"/>
      <c r="CEY23" s="93"/>
      <c r="CEZ23" s="93"/>
      <c r="CFA23" s="93"/>
      <c r="CFB23" s="93"/>
      <c r="CFC23" s="93"/>
      <c r="CFD23" s="93"/>
      <c r="CFE23" s="93"/>
      <c r="CFF23" s="93"/>
      <c r="CFG23" s="93"/>
      <c r="CFH23" s="93"/>
      <c r="CFI23" s="93"/>
      <c r="CFJ23" s="93"/>
      <c r="CFK23" s="93"/>
      <c r="CFL23" s="93"/>
      <c r="CFM23" s="93"/>
      <c r="CFN23" s="93"/>
      <c r="CFO23" s="93"/>
      <c r="CFP23" s="93"/>
      <c r="CFQ23" s="93"/>
      <c r="CFR23" s="93"/>
      <c r="CFS23" s="93"/>
      <c r="CFT23" s="93"/>
      <c r="CFU23" s="93"/>
      <c r="CFV23" s="93"/>
      <c r="CFW23" s="93"/>
      <c r="CFX23" s="93"/>
      <c r="CFY23" s="93"/>
      <c r="CFZ23" s="93"/>
      <c r="CGA23" s="93"/>
      <c r="CGB23" s="93"/>
      <c r="CGC23" s="93"/>
      <c r="CGD23" s="93"/>
      <c r="CGE23" s="93"/>
      <c r="CGF23" s="93"/>
      <c r="CGG23" s="93"/>
      <c r="CGH23" s="93"/>
      <c r="CGI23" s="93"/>
      <c r="CGJ23" s="93"/>
      <c r="CGK23" s="93"/>
      <c r="CGL23" s="93"/>
      <c r="CGM23" s="93"/>
      <c r="CGN23" s="93"/>
      <c r="CGO23" s="93"/>
      <c r="CGP23" s="93"/>
      <c r="CGQ23" s="93"/>
      <c r="CGR23" s="93"/>
      <c r="CGS23" s="93"/>
      <c r="CGT23" s="93"/>
      <c r="CGU23" s="93"/>
      <c r="CGV23" s="93"/>
      <c r="CGW23" s="93"/>
      <c r="CGX23" s="93"/>
      <c r="CGY23" s="93"/>
      <c r="CGZ23" s="93"/>
      <c r="CHA23" s="93"/>
      <c r="CHB23" s="93"/>
      <c r="CHC23" s="93"/>
      <c r="CHD23" s="93"/>
      <c r="CHE23" s="93"/>
      <c r="CHF23" s="93"/>
      <c r="CHG23" s="93"/>
      <c r="CHH23" s="93"/>
      <c r="CHI23" s="93"/>
      <c r="CHJ23" s="93"/>
      <c r="CHK23" s="93"/>
      <c r="CHL23" s="93"/>
      <c r="CHM23" s="93"/>
      <c r="CHN23" s="93"/>
      <c r="CHO23" s="93"/>
      <c r="CHP23" s="93"/>
      <c r="CHQ23" s="93"/>
      <c r="CHR23" s="93"/>
      <c r="CHS23" s="93"/>
      <c r="CHT23" s="93"/>
      <c r="CHU23" s="93"/>
      <c r="CHV23" s="93"/>
      <c r="CHW23" s="93"/>
      <c r="CHX23" s="93"/>
      <c r="CHY23" s="93"/>
      <c r="CHZ23" s="93"/>
      <c r="CIA23" s="93"/>
      <c r="CIB23" s="93"/>
      <c r="CIC23" s="93"/>
      <c r="CID23" s="93"/>
      <c r="CIE23" s="93"/>
      <c r="CIF23" s="93"/>
      <c r="CIG23" s="93"/>
      <c r="CIH23" s="93"/>
      <c r="CII23" s="93"/>
      <c r="CIJ23" s="93"/>
      <c r="CIK23" s="93"/>
      <c r="CIL23" s="93"/>
      <c r="CIM23" s="93"/>
      <c r="CIN23" s="93"/>
      <c r="CIO23" s="93"/>
      <c r="CIP23" s="93"/>
      <c r="CIQ23" s="93"/>
      <c r="CIR23" s="93"/>
      <c r="CIS23" s="93"/>
      <c r="CIT23" s="93"/>
      <c r="CIU23" s="93"/>
      <c r="CIV23" s="93"/>
      <c r="CIW23" s="93"/>
      <c r="CIX23" s="93"/>
      <c r="CIY23" s="93"/>
      <c r="CIZ23" s="93"/>
      <c r="CJA23" s="93"/>
      <c r="CJB23" s="93"/>
      <c r="CJC23" s="93"/>
      <c r="CJD23" s="93"/>
      <c r="CJE23" s="93"/>
      <c r="CJF23" s="93"/>
      <c r="CJG23" s="93"/>
      <c r="CJH23" s="93"/>
      <c r="CJI23" s="93"/>
      <c r="CJJ23" s="93"/>
      <c r="CJK23" s="93"/>
      <c r="CJL23" s="93"/>
      <c r="CJM23" s="93"/>
      <c r="CJN23" s="93"/>
      <c r="CJO23" s="93"/>
      <c r="CJP23" s="93"/>
      <c r="CJQ23" s="93"/>
      <c r="CJR23" s="93"/>
      <c r="CJS23" s="93"/>
      <c r="CJT23" s="93"/>
      <c r="CJU23" s="93"/>
      <c r="CJV23" s="93"/>
      <c r="CJW23" s="93"/>
      <c r="CJX23" s="93"/>
      <c r="CJY23" s="93"/>
      <c r="CJZ23" s="93"/>
      <c r="CKA23" s="93"/>
      <c r="CKB23" s="93"/>
      <c r="CKC23" s="93"/>
      <c r="CKD23" s="93"/>
      <c r="CKE23" s="93"/>
      <c r="CKF23" s="93"/>
      <c r="CKG23" s="93"/>
      <c r="CKH23" s="93"/>
      <c r="CKI23" s="93"/>
      <c r="CKJ23" s="93"/>
      <c r="CKK23" s="93"/>
      <c r="CKL23" s="93"/>
      <c r="CKM23" s="93"/>
      <c r="CKN23" s="93"/>
      <c r="CKO23" s="93"/>
      <c r="CKP23" s="93"/>
      <c r="CKQ23" s="93"/>
      <c r="CKR23" s="93"/>
      <c r="CKS23" s="93"/>
      <c r="CKT23" s="93"/>
      <c r="CKU23" s="93"/>
      <c r="CKV23" s="93"/>
      <c r="CKW23" s="93"/>
      <c r="CKX23" s="93"/>
      <c r="CKY23" s="93"/>
      <c r="CKZ23" s="93"/>
      <c r="CLA23" s="93"/>
      <c r="CLB23" s="93"/>
      <c r="CLC23" s="93"/>
      <c r="CLD23" s="93"/>
      <c r="CLE23" s="93"/>
      <c r="CLF23" s="93"/>
      <c r="CLG23" s="93"/>
      <c r="CLH23" s="93"/>
      <c r="CLI23" s="93"/>
      <c r="CLJ23" s="93"/>
      <c r="CLK23" s="93"/>
      <c r="CLL23" s="93"/>
      <c r="CLM23" s="93"/>
      <c r="CLN23" s="93"/>
      <c r="CLO23" s="93"/>
      <c r="CLP23" s="93"/>
      <c r="CLQ23" s="93"/>
      <c r="CLR23" s="93"/>
      <c r="CLS23" s="93"/>
      <c r="CLT23" s="93"/>
      <c r="CLU23" s="93"/>
      <c r="CLV23" s="93"/>
      <c r="CLW23" s="93"/>
      <c r="CLX23" s="93"/>
      <c r="CLY23" s="93"/>
      <c r="CLZ23" s="93"/>
      <c r="CMA23" s="93"/>
      <c r="CMB23" s="93"/>
      <c r="CMC23" s="93"/>
      <c r="CMD23" s="93"/>
      <c r="CME23" s="93"/>
      <c r="CMF23" s="93"/>
      <c r="CMG23" s="93"/>
      <c r="CMH23" s="93"/>
      <c r="CMI23" s="93"/>
      <c r="CMJ23" s="93"/>
      <c r="CMK23" s="93"/>
      <c r="CML23" s="93"/>
      <c r="CMM23" s="93"/>
      <c r="CMN23" s="93"/>
      <c r="CMO23" s="93"/>
      <c r="CMP23" s="93"/>
      <c r="CMQ23" s="93"/>
      <c r="CMR23" s="93"/>
      <c r="CMS23" s="93"/>
      <c r="CMT23" s="93"/>
      <c r="CMU23" s="93"/>
      <c r="CMV23" s="93"/>
      <c r="CMW23" s="93"/>
      <c r="CMX23" s="93"/>
      <c r="CMY23" s="93"/>
      <c r="CMZ23" s="93"/>
      <c r="CNA23" s="93"/>
      <c r="CNB23" s="93"/>
      <c r="CNC23" s="93"/>
      <c r="CND23" s="93"/>
      <c r="CNE23" s="93"/>
      <c r="CNF23" s="93"/>
      <c r="CNG23" s="93"/>
      <c r="CNH23" s="93"/>
      <c r="CNI23" s="93"/>
      <c r="CNJ23" s="93"/>
      <c r="CNK23" s="93"/>
      <c r="CNL23" s="93"/>
      <c r="CNM23" s="93"/>
      <c r="CNN23" s="93"/>
      <c r="CNO23" s="93"/>
      <c r="CNP23" s="93"/>
      <c r="CNQ23" s="93"/>
      <c r="CNR23" s="93"/>
      <c r="CNS23" s="93"/>
      <c r="CNT23" s="93"/>
      <c r="CNU23" s="93"/>
      <c r="CNV23" s="93"/>
      <c r="CNW23" s="93"/>
      <c r="CNX23" s="93"/>
      <c r="CNY23" s="93"/>
      <c r="CNZ23" s="93"/>
      <c r="COA23" s="93"/>
      <c r="COB23" s="93"/>
      <c r="COC23" s="93"/>
      <c r="COD23" s="93"/>
      <c r="COE23" s="93"/>
      <c r="COF23" s="93"/>
      <c r="COG23" s="93"/>
      <c r="COH23" s="93"/>
      <c r="COI23" s="93"/>
      <c r="COJ23" s="93"/>
      <c r="COK23" s="93"/>
      <c r="COL23" s="93"/>
      <c r="COM23" s="93"/>
      <c r="CON23" s="93"/>
      <c r="COO23" s="93"/>
      <c r="COP23" s="93"/>
      <c r="COQ23" s="93"/>
      <c r="COR23" s="93"/>
      <c r="COS23" s="93"/>
      <c r="COT23" s="93"/>
      <c r="COU23" s="93"/>
      <c r="COV23" s="93"/>
      <c r="COW23" s="93"/>
      <c r="COX23" s="93"/>
      <c r="COY23" s="93"/>
      <c r="COZ23" s="93"/>
      <c r="CPA23" s="93"/>
      <c r="CPB23" s="93"/>
      <c r="CPC23" s="93"/>
      <c r="CPD23" s="93"/>
      <c r="CPE23" s="93"/>
      <c r="CPF23" s="93"/>
      <c r="CPG23" s="93"/>
      <c r="CPH23" s="93"/>
      <c r="CPI23" s="93"/>
      <c r="CPJ23" s="93"/>
      <c r="CPK23" s="93"/>
      <c r="CPL23" s="93"/>
      <c r="CPM23" s="93"/>
      <c r="CPN23" s="93"/>
      <c r="CPO23" s="93"/>
      <c r="CPP23" s="93"/>
      <c r="CPQ23" s="93"/>
      <c r="CPR23" s="93"/>
      <c r="CPS23" s="93"/>
      <c r="CPT23" s="93"/>
      <c r="CPU23" s="93"/>
      <c r="CPV23" s="93"/>
      <c r="CPW23" s="93"/>
      <c r="CPX23" s="93"/>
      <c r="CPY23" s="93"/>
      <c r="CPZ23" s="93"/>
      <c r="CQA23" s="93"/>
      <c r="CQB23" s="93"/>
      <c r="CQC23" s="93"/>
      <c r="CQD23" s="93"/>
      <c r="CQE23" s="93"/>
      <c r="CQF23" s="93"/>
      <c r="CQG23" s="93"/>
      <c r="CQH23" s="93"/>
      <c r="CQI23" s="93"/>
      <c r="CQJ23" s="93"/>
      <c r="CQK23" s="93"/>
      <c r="CQL23" s="93"/>
      <c r="CQM23" s="93"/>
      <c r="CQN23" s="93"/>
      <c r="CQO23" s="93"/>
      <c r="CQP23" s="93"/>
      <c r="CQQ23" s="93"/>
      <c r="CQR23" s="93"/>
      <c r="CQS23" s="93"/>
      <c r="CQT23" s="93"/>
      <c r="CQU23" s="93"/>
      <c r="CQV23" s="93"/>
      <c r="CQW23" s="93"/>
      <c r="CQX23" s="93"/>
      <c r="CQY23" s="93"/>
      <c r="CQZ23" s="93"/>
      <c r="CRA23" s="93"/>
      <c r="CRB23" s="93"/>
      <c r="CRC23" s="93"/>
      <c r="CRD23" s="93"/>
      <c r="CRE23" s="93"/>
      <c r="CRF23" s="93"/>
      <c r="CRG23" s="93"/>
      <c r="CRH23" s="93"/>
      <c r="CRI23" s="93"/>
      <c r="CRJ23" s="93"/>
      <c r="CRK23" s="93"/>
      <c r="CRL23" s="93"/>
      <c r="CRM23" s="93"/>
      <c r="CRN23" s="93"/>
      <c r="CRO23" s="93"/>
      <c r="CRP23" s="93"/>
      <c r="CRQ23" s="93"/>
      <c r="CRR23" s="93"/>
      <c r="CRS23" s="93"/>
      <c r="CRT23" s="93"/>
      <c r="CRU23" s="93"/>
      <c r="CRV23" s="93"/>
      <c r="CRW23" s="93"/>
      <c r="CRX23" s="93"/>
      <c r="CRY23" s="93"/>
      <c r="CRZ23" s="93"/>
      <c r="CSA23" s="93"/>
      <c r="CSB23" s="93"/>
      <c r="CSC23" s="93"/>
      <c r="CSD23" s="93"/>
      <c r="CSE23" s="93"/>
      <c r="CSF23" s="93"/>
      <c r="CSG23" s="93"/>
      <c r="CSH23" s="93"/>
      <c r="CSI23" s="93"/>
      <c r="CSJ23" s="93"/>
      <c r="CSK23" s="93"/>
      <c r="CSL23" s="93"/>
      <c r="CSM23" s="93"/>
      <c r="CSN23" s="93"/>
      <c r="CSO23" s="93"/>
      <c r="CSP23" s="93"/>
      <c r="CSQ23" s="93"/>
      <c r="CSR23" s="93"/>
      <c r="CSS23" s="93"/>
      <c r="CST23" s="93"/>
      <c r="CSU23" s="93"/>
      <c r="CSV23" s="93"/>
      <c r="CSW23" s="93"/>
      <c r="CSX23" s="93"/>
      <c r="CSY23" s="93"/>
      <c r="CSZ23" s="93"/>
      <c r="CTA23" s="93"/>
      <c r="CTB23" s="93"/>
      <c r="CTC23" s="93"/>
      <c r="CTD23" s="93"/>
      <c r="CTE23" s="93"/>
      <c r="CTF23" s="93"/>
      <c r="CTG23" s="93"/>
      <c r="CTH23" s="93"/>
      <c r="CTI23" s="93"/>
      <c r="CTJ23" s="93"/>
      <c r="CTK23" s="93"/>
      <c r="CTL23" s="93"/>
      <c r="CTM23" s="93"/>
      <c r="CTN23" s="93"/>
      <c r="CTO23" s="93"/>
      <c r="CTP23" s="93"/>
      <c r="CTQ23" s="93"/>
      <c r="CTR23" s="93"/>
      <c r="CTS23" s="93"/>
      <c r="CTT23" s="93"/>
      <c r="CTU23" s="93"/>
      <c r="CTV23" s="93"/>
      <c r="CTW23" s="93"/>
      <c r="CTX23" s="93"/>
      <c r="CTY23" s="93"/>
      <c r="CTZ23" s="93"/>
      <c r="CUA23" s="93"/>
      <c r="CUB23" s="93"/>
      <c r="CUC23" s="93"/>
      <c r="CUD23" s="93"/>
      <c r="CUE23" s="93"/>
      <c r="CUF23" s="93"/>
      <c r="CUG23" s="93"/>
      <c r="CUH23" s="93"/>
      <c r="CUI23" s="93"/>
      <c r="CUJ23" s="93"/>
      <c r="CUK23" s="93"/>
      <c r="CUL23" s="93"/>
      <c r="CUM23" s="93"/>
      <c r="CUN23" s="93"/>
      <c r="CUO23" s="93"/>
      <c r="CUP23" s="93"/>
      <c r="CUQ23" s="93"/>
      <c r="CUR23" s="93"/>
      <c r="CUS23" s="93"/>
      <c r="CUT23" s="93"/>
      <c r="CUU23" s="93"/>
      <c r="CUV23" s="93"/>
      <c r="CUW23" s="93"/>
      <c r="CUX23" s="93"/>
      <c r="CUY23" s="93"/>
      <c r="CUZ23" s="93"/>
      <c r="CVA23" s="93"/>
      <c r="CVB23" s="93"/>
      <c r="CVC23" s="93"/>
      <c r="CVD23" s="93"/>
      <c r="CVE23" s="93"/>
      <c r="CVF23" s="93"/>
      <c r="CVG23" s="93"/>
      <c r="CVH23" s="93"/>
      <c r="CVI23" s="93"/>
      <c r="CVJ23" s="93"/>
      <c r="CVK23" s="93"/>
      <c r="CVL23" s="93"/>
      <c r="CVM23" s="93"/>
      <c r="CVN23" s="93"/>
      <c r="CVO23" s="93"/>
      <c r="CVP23" s="93"/>
      <c r="CVQ23" s="93"/>
      <c r="CVR23" s="93"/>
      <c r="CVS23" s="93"/>
      <c r="CVT23" s="93"/>
      <c r="CVU23" s="93"/>
      <c r="CVV23" s="93"/>
      <c r="CVW23" s="93"/>
      <c r="CVX23" s="93"/>
      <c r="CVY23" s="93"/>
      <c r="CVZ23" s="93"/>
      <c r="CWA23" s="93"/>
      <c r="CWB23" s="93"/>
      <c r="CWC23" s="93"/>
      <c r="CWD23" s="93"/>
      <c r="CWE23" s="93"/>
      <c r="CWF23" s="93"/>
      <c r="CWG23" s="93"/>
      <c r="CWH23" s="93"/>
      <c r="CWI23" s="93"/>
      <c r="CWJ23" s="93"/>
      <c r="CWK23" s="93"/>
      <c r="CWL23" s="93"/>
      <c r="CWM23" s="93"/>
      <c r="CWN23" s="93"/>
      <c r="CWO23" s="93"/>
      <c r="CWP23" s="93"/>
      <c r="CWQ23" s="93"/>
      <c r="CWR23" s="93"/>
      <c r="CWS23" s="93"/>
      <c r="CWT23" s="93"/>
      <c r="CWU23" s="93"/>
      <c r="CWV23" s="93"/>
      <c r="CWW23" s="93"/>
      <c r="CWX23" s="93"/>
      <c r="CWY23" s="93"/>
      <c r="CWZ23" s="93"/>
      <c r="CXA23" s="93"/>
      <c r="CXB23" s="93"/>
      <c r="CXC23" s="93"/>
      <c r="CXD23" s="93"/>
      <c r="CXE23" s="93"/>
      <c r="CXF23" s="93"/>
      <c r="CXG23" s="93"/>
      <c r="CXH23" s="93"/>
      <c r="CXI23" s="93"/>
      <c r="CXJ23" s="93"/>
      <c r="CXK23" s="93"/>
      <c r="CXL23" s="93"/>
      <c r="CXM23" s="93"/>
      <c r="CXN23" s="93"/>
      <c r="CXO23" s="93"/>
      <c r="CXP23" s="93"/>
      <c r="CXQ23" s="93"/>
      <c r="CXR23" s="93"/>
      <c r="CXS23" s="93"/>
      <c r="CXT23" s="93"/>
      <c r="CXU23" s="93"/>
      <c r="CXV23" s="93"/>
      <c r="CXW23" s="93"/>
      <c r="CXX23" s="93"/>
      <c r="CXY23" s="93"/>
      <c r="CXZ23" s="93"/>
      <c r="CYA23" s="93"/>
      <c r="CYB23" s="93"/>
      <c r="CYC23" s="93"/>
      <c r="CYD23" s="93"/>
      <c r="CYE23" s="93"/>
      <c r="CYF23" s="93"/>
      <c r="CYG23" s="93"/>
      <c r="CYH23" s="93"/>
      <c r="CYI23" s="93"/>
      <c r="CYJ23" s="93"/>
      <c r="CYK23" s="93"/>
      <c r="CYL23" s="93"/>
      <c r="CYM23" s="93"/>
      <c r="CYN23" s="93"/>
      <c r="CYO23" s="93"/>
      <c r="CYP23" s="93"/>
      <c r="CYQ23" s="93"/>
      <c r="CYR23" s="93"/>
      <c r="CYS23" s="93"/>
      <c r="CYT23" s="93"/>
      <c r="CYU23" s="93"/>
      <c r="CYV23" s="93"/>
      <c r="CYW23" s="93"/>
      <c r="CYX23" s="93"/>
      <c r="CYY23" s="93"/>
      <c r="CYZ23" s="93"/>
      <c r="CZA23" s="93"/>
      <c r="CZB23" s="93"/>
      <c r="CZC23" s="93"/>
      <c r="CZD23" s="93"/>
      <c r="CZE23" s="93"/>
      <c r="CZF23" s="93"/>
      <c r="CZG23" s="93"/>
      <c r="CZH23" s="93"/>
      <c r="CZI23" s="93"/>
      <c r="CZJ23" s="93"/>
      <c r="CZK23" s="93"/>
      <c r="CZL23" s="93"/>
      <c r="CZM23" s="93"/>
      <c r="CZN23" s="93"/>
      <c r="CZO23" s="93"/>
      <c r="CZP23" s="93"/>
      <c r="CZQ23" s="93"/>
      <c r="CZR23" s="93"/>
      <c r="CZS23" s="93"/>
      <c r="CZT23" s="93"/>
      <c r="CZU23" s="93"/>
      <c r="CZV23" s="93"/>
      <c r="CZW23" s="93"/>
      <c r="CZX23" s="93"/>
      <c r="CZY23" s="93"/>
      <c r="CZZ23" s="93"/>
      <c r="DAA23" s="93"/>
      <c r="DAB23" s="93"/>
      <c r="DAC23" s="93"/>
      <c r="DAD23" s="93"/>
      <c r="DAE23" s="93"/>
      <c r="DAF23" s="93"/>
      <c r="DAG23" s="93"/>
      <c r="DAH23" s="93"/>
      <c r="DAI23" s="93"/>
      <c r="DAJ23" s="93"/>
      <c r="DAK23" s="93"/>
      <c r="DAL23" s="93"/>
      <c r="DAM23" s="93"/>
      <c r="DAN23" s="93"/>
      <c r="DAO23" s="93"/>
      <c r="DAP23" s="93"/>
      <c r="DAQ23" s="93"/>
      <c r="DAR23" s="93"/>
      <c r="DAS23" s="93"/>
      <c r="DAT23" s="93"/>
      <c r="DAU23" s="93"/>
      <c r="DAV23" s="93"/>
      <c r="DAW23" s="93"/>
      <c r="DAX23" s="93"/>
      <c r="DAY23" s="93"/>
      <c r="DAZ23" s="93"/>
      <c r="DBA23" s="93"/>
      <c r="DBB23" s="93"/>
      <c r="DBC23" s="93"/>
      <c r="DBD23" s="93"/>
      <c r="DBE23" s="93"/>
      <c r="DBF23" s="93"/>
      <c r="DBG23" s="93"/>
      <c r="DBH23" s="93"/>
      <c r="DBI23" s="93"/>
      <c r="DBJ23" s="93"/>
      <c r="DBK23" s="93"/>
      <c r="DBL23" s="93"/>
      <c r="DBM23" s="93"/>
      <c r="DBN23" s="93"/>
      <c r="DBO23" s="93"/>
      <c r="DBP23" s="93"/>
      <c r="DBQ23" s="93"/>
      <c r="DBR23" s="93"/>
      <c r="DBS23" s="93"/>
      <c r="DBT23" s="93"/>
      <c r="DBU23" s="93"/>
      <c r="DBV23" s="93"/>
      <c r="DBW23" s="93"/>
      <c r="DBX23" s="93"/>
      <c r="DBY23" s="93"/>
      <c r="DBZ23" s="93"/>
      <c r="DCA23" s="93"/>
      <c r="DCB23" s="93"/>
      <c r="DCC23" s="93"/>
      <c r="DCD23" s="93"/>
      <c r="DCE23" s="93"/>
      <c r="DCF23" s="93"/>
      <c r="DCG23" s="93"/>
      <c r="DCH23" s="93"/>
      <c r="DCI23" s="93"/>
      <c r="DCJ23" s="93"/>
      <c r="DCK23" s="93"/>
      <c r="DCL23" s="93"/>
      <c r="DCM23" s="93"/>
      <c r="DCN23" s="93"/>
      <c r="DCO23" s="93"/>
      <c r="DCP23" s="93"/>
      <c r="DCQ23" s="93"/>
      <c r="DCR23" s="93"/>
      <c r="DCS23" s="93"/>
      <c r="DCT23" s="93"/>
      <c r="DCU23" s="93"/>
      <c r="DCV23" s="93"/>
      <c r="DCW23" s="93"/>
      <c r="DCX23" s="93"/>
      <c r="DCY23" s="93"/>
      <c r="DCZ23" s="93"/>
      <c r="DDA23" s="93"/>
      <c r="DDB23" s="93"/>
      <c r="DDC23" s="93"/>
      <c r="DDD23" s="93"/>
      <c r="DDE23" s="93"/>
      <c r="DDF23" s="93"/>
      <c r="DDG23" s="93"/>
      <c r="DDH23" s="93"/>
      <c r="DDI23" s="93"/>
      <c r="DDJ23" s="93"/>
      <c r="DDK23" s="93"/>
      <c r="DDL23" s="93"/>
      <c r="DDM23" s="93"/>
      <c r="DDN23" s="93"/>
      <c r="DDO23" s="93"/>
      <c r="DDP23" s="93"/>
      <c r="DDQ23" s="93"/>
      <c r="DDR23" s="93"/>
      <c r="DDS23" s="93"/>
      <c r="DDT23" s="93"/>
      <c r="DDU23" s="93"/>
      <c r="DDV23" s="93"/>
      <c r="DDW23" s="93"/>
      <c r="DDX23" s="93"/>
      <c r="DDY23" s="93"/>
      <c r="DDZ23" s="93"/>
      <c r="DEA23" s="93"/>
      <c r="DEB23" s="93"/>
      <c r="DEC23" s="93"/>
      <c r="DED23" s="93"/>
      <c r="DEE23" s="93"/>
      <c r="DEF23" s="93"/>
      <c r="DEG23" s="93"/>
      <c r="DEH23" s="93"/>
      <c r="DEI23" s="93"/>
      <c r="DEJ23" s="93"/>
      <c r="DEK23" s="93"/>
      <c r="DEL23" s="93"/>
      <c r="DEM23" s="93"/>
      <c r="DEN23" s="93"/>
      <c r="DEO23" s="93"/>
      <c r="DEP23" s="93"/>
      <c r="DEQ23" s="93"/>
      <c r="DER23" s="93"/>
      <c r="DES23" s="93"/>
      <c r="DET23" s="93"/>
      <c r="DEU23" s="93"/>
      <c r="DEV23" s="93"/>
      <c r="DEW23" s="93"/>
      <c r="DEX23" s="93"/>
      <c r="DEY23" s="93"/>
      <c r="DEZ23" s="93"/>
      <c r="DFA23" s="93"/>
      <c r="DFB23" s="93"/>
      <c r="DFC23" s="93"/>
      <c r="DFD23" s="93"/>
      <c r="DFE23" s="93"/>
      <c r="DFF23" s="93"/>
      <c r="DFG23" s="93"/>
      <c r="DFH23" s="93"/>
      <c r="DFI23" s="93"/>
      <c r="DFJ23" s="93"/>
      <c r="DFK23" s="93"/>
      <c r="DFL23" s="93"/>
      <c r="DFM23" s="93"/>
      <c r="DFN23" s="93"/>
      <c r="DFO23" s="93"/>
      <c r="DFP23" s="93"/>
      <c r="DFQ23" s="93"/>
      <c r="DFR23" s="93"/>
      <c r="DFS23" s="93"/>
      <c r="DFT23" s="93"/>
      <c r="DFU23" s="93"/>
      <c r="DFV23" s="93"/>
      <c r="DFW23" s="93"/>
      <c r="DFX23" s="93"/>
      <c r="DFY23" s="93"/>
      <c r="DFZ23" s="93"/>
      <c r="DGA23" s="93"/>
      <c r="DGB23" s="93"/>
      <c r="DGC23" s="93"/>
      <c r="DGD23" s="93"/>
      <c r="DGE23" s="93"/>
      <c r="DGF23" s="93"/>
      <c r="DGG23" s="93"/>
      <c r="DGH23" s="93"/>
      <c r="DGI23" s="93"/>
      <c r="DGJ23" s="93"/>
      <c r="DGK23" s="93"/>
      <c r="DGL23" s="93"/>
      <c r="DGM23" s="93"/>
      <c r="DGN23" s="93"/>
      <c r="DGO23" s="93"/>
      <c r="DGP23" s="93"/>
      <c r="DGQ23" s="93"/>
      <c r="DGR23" s="93"/>
      <c r="DGS23" s="93"/>
      <c r="DGT23" s="93"/>
      <c r="DGU23" s="93"/>
      <c r="DGV23" s="93"/>
      <c r="DGW23" s="93"/>
      <c r="DGX23" s="93"/>
      <c r="DGY23" s="93"/>
      <c r="DGZ23" s="93"/>
      <c r="DHA23" s="93"/>
      <c r="DHB23" s="93"/>
      <c r="DHC23" s="93"/>
      <c r="DHD23" s="93"/>
      <c r="DHE23" s="93"/>
      <c r="DHF23" s="93"/>
      <c r="DHG23" s="93"/>
      <c r="DHH23" s="93"/>
      <c r="DHI23" s="93"/>
      <c r="DHJ23" s="93"/>
      <c r="DHK23" s="93"/>
      <c r="DHL23" s="93"/>
      <c r="DHM23" s="93"/>
      <c r="DHN23" s="93"/>
      <c r="DHO23" s="93"/>
      <c r="DHP23" s="93"/>
      <c r="DHQ23" s="93"/>
      <c r="DHR23" s="93"/>
      <c r="DHS23" s="93"/>
      <c r="DHT23" s="93"/>
      <c r="DHU23" s="93"/>
      <c r="DHV23" s="93"/>
      <c r="DHW23" s="93"/>
      <c r="DHX23" s="93"/>
      <c r="DHY23" s="93"/>
      <c r="DHZ23" s="93"/>
      <c r="DIA23" s="93"/>
      <c r="DIB23" s="93"/>
      <c r="DIC23" s="93"/>
      <c r="DID23" s="93"/>
      <c r="DIE23" s="93"/>
      <c r="DIF23" s="93"/>
      <c r="DIG23" s="93"/>
      <c r="DIH23" s="93"/>
      <c r="DII23" s="93"/>
      <c r="DIJ23" s="93"/>
      <c r="DIK23" s="93"/>
      <c r="DIL23" s="93"/>
      <c r="DIM23" s="93"/>
      <c r="DIN23" s="93"/>
      <c r="DIO23" s="93"/>
      <c r="DIP23" s="93"/>
      <c r="DIQ23" s="93"/>
      <c r="DIR23" s="93"/>
      <c r="DIS23" s="93"/>
      <c r="DIT23" s="93"/>
      <c r="DIU23" s="93"/>
      <c r="DIV23" s="93"/>
      <c r="DIW23" s="93"/>
      <c r="DIX23" s="93"/>
      <c r="DIY23" s="93"/>
      <c r="DIZ23" s="93"/>
      <c r="DJA23" s="93"/>
      <c r="DJB23" s="93"/>
      <c r="DJC23" s="93"/>
      <c r="DJD23" s="93"/>
      <c r="DJE23" s="93"/>
      <c r="DJF23" s="93"/>
      <c r="DJG23" s="93"/>
      <c r="DJH23" s="93"/>
      <c r="DJI23" s="93"/>
      <c r="DJJ23" s="93"/>
      <c r="DJK23" s="93"/>
      <c r="DJL23" s="93"/>
      <c r="DJM23" s="93"/>
      <c r="DJN23" s="93"/>
      <c r="DJO23" s="93"/>
      <c r="DJP23" s="93"/>
      <c r="DJQ23" s="93"/>
      <c r="DJR23" s="93"/>
      <c r="DJS23" s="93"/>
      <c r="DJT23" s="93"/>
      <c r="DJU23" s="93"/>
      <c r="DJV23" s="93"/>
      <c r="DJW23" s="93"/>
      <c r="DJX23" s="93"/>
      <c r="DJY23" s="93"/>
      <c r="DJZ23" s="93"/>
      <c r="DKA23" s="93"/>
      <c r="DKB23" s="93"/>
      <c r="DKC23" s="93"/>
      <c r="DKD23" s="93"/>
      <c r="DKE23" s="93"/>
      <c r="DKF23" s="93"/>
      <c r="DKG23" s="93"/>
      <c r="DKH23" s="93"/>
      <c r="DKI23" s="93"/>
      <c r="DKJ23" s="93"/>
      <c r="DKK23" s="93"/>
      <c r="DKL23" s="93"/>
      <c r="DKM23" s="93"/>
      <c r="DKN23" s="93"/>
      <c r="DKO23" s="93"/>
      <c r="DKP23" s="93"/>
      <c r="DKQ23" s="93"/>
      <c r="DKR23" s="93"/>
      <c r="DKS23" s="93"/>
      <c r="DKT23" s="93"/>
      <c r="DKU23" s="93"/>
      <c r="DKV23" s="93"/>
      <c r="DKW23" s="93"/>
      <c r="DKX23" s="93"/>
      <c r="DKY23" s="93"/>
      <c r="DKZ23" s="93"/>
      <c r="DLA23" s="93"/>
      <c r="DLB23" s="93"/>
      <c r="DLC23" s="93"/>
      <c r="DLD23" s="93"/>
      <c r="DLE23" s="93"/>
      <c r="DLF23" s="93"/>
      <c r="DLG23" s="93"/>
      <c r="DLH23" s="93"/>
      <c r="DLI23" s="93"/>
      <c r="DLJ23" s="93"/>
      <c r="DLK23" s="93"/>
      <c r="DLL23" s="93"/>
      <c r="DLM23" s="93"/>
      <c r="DLN23" s="93"/>
      <c r="DLO23" s="93"/>
      <c r="DLP23" s="93"/>
      <c r="DLQ23" s="93"/>
      <c r="DLR23" s="93"/>
      <c r="DLS23" s="93"/>
      <c r="DLT23" s="93"/>
      <c r="DLU23" s="93"/>
      <c r="DLV23" s="93"/>
      <c r="DLW23" s="93"/>
      <c r="DLX23" s="93"/>
      <c r="DLY23" s="93"/>
      <c r="DLZ23" s="93"/>
      <c r="DMA23" s="93"/>
      <c r="DMB23" s="93"/>
      <c r="DMC23" s="93"/>
      <c r="DMD23" s="93"/>
      <c r="DME23" s="93"/>
      <c r="DMF23" s="93"/>
      <c r="DMG23" s="93"/>
      <c r="DMH23" s="93"/>
      <c r="DMI23" s="93"/>
      <c r="DMJ23" s="93"/>
      <c r="DMK23" s="93"/>
      <c r="DML23" s="93"/>
      <c r="DMM23" s="93"/>
      <c r="DMN23" s="93"/>
      <c r="DMO23" s="93"/>
      <c r="DMP23" s="93"/>
      <c r="DMQ23" s="93"/>
      <c r="DMR23" s="93"/>
      <c r="DMS23" s="93"/>
      <c r="DMT23" s="93"/>
      <c r="DMU23" s="93"/>
      <c r="DMV23" s="93"/>
      <c r="DMW23" s="93"/>
      <c r="DMX23" s="93"/>
      <c r="DMY23" s="93"/>
      <c r="DMZ23" s="93"/>
      <c r="DNA23" s="93"/>
      <c r="DNB23" s="93"/>
      <c r="DNC23" s="93"/>
      <c r="DND23" s="93"/>
      <c r="DNE23" s="93"/>
      <c r="DNF23" s="93"/>
      <c r="DNG23" s="93"/>
      <c r="DNH23" s="93"/>
      <c r="DNI23" s="93"/>
      <c r="DNJ23" s="93"/>
      <c r="DNK23" s="93"/>
      <c r="DNL23" s="93"/>
      <c r="DNM23" s="93"/>
      <c r="DNN23" s="93"/>
      <c r="DNO23" s="93"/>
      <c r="DNP23" s="93"/>
      <c r="DNQ23" s="93"/>
      <c r="DNR23" s="93"/>
      <c r="DNS23" s="93"/>
      <c r="DNT23" s="93"/>
      <c r="DNU23" s="93"/>
      <c r="DNV23" s="93"/>
      <c r="DNW23" s="93"/>
      <c r="DNX23" s="93"/>
      <c r="DNY23" s="93"/>
      <c r="DNZ23" s="93"/>
      <c r="DOA23" s="93"/>
      <c r="DOB23" s="93"/>
      <c r="DOC23" s="93"/>
      <c r="DOD23" s="93"/>
      <c r="DOE23" s="93"/>
      <c r="DOF23" s="93"/>
      <c r="DOG23" s="93"/>
      <c r="DOH23" s="93"/>
      <c r="DOI23" s="93"/>
      <c r="DOJ23" s="93"/>
      <c r="DOK23" s="93"/>
      <c r="DOL23" s="93"/>
      <c r="DOM23" s="93"/>
      <c r="DON23" s="93"/>
      <c r="DOO23" s="93"/>
      <c r="DOP23" s="93"/>
      <c r="DOQ23" s="93"/>
      <c r="DOR23" s="93"/>
      <c r="DOS23" s="93"/>
      <c r="DOT23" s="93"/>
      <c r="DOU23" s="93"/>
      <c r="DOV23" s="93"/>
      <c r="DOW23" s="93"/>
      <c r="DOX23" s="93"/>
      <c r="DOY23" s="93"/>
      <c r="DOZ23" s="93"/>
      <c r="DPA23" s="93"/>
      <c r="DPB23" s="93"/>
      <c r="DPC23" s="93"/>
      <c r="DPD23" s="93"/>
      <c r="DPE23" s="93"/>
      <c r="DPF23" s="93"/>
      <c r="DPG23" s="93"/>
      <c r="DPH23" s="93"/>
      <c r="DPI23" s="93"/>
      <c r="DPJ23" s="93"/>
      <c r="DPK23" s="93"/>
      <c r="DPL23" s="93"/>
      <c r="DPM23" s="93"/>
      <c r="DPN23" s="93"/>
      <c r="DPO23" s="93"/>
      <c r="DPP23" s="93"/>
      <c r="DPQ23" s="93"/>
      <c r="DPR23" s="93"/>
      <c r="DPS23" s="93"/>
      <c r="DPT23" s="93"/>
      <c r="DPU23" s="93"/>
      <c r="DPV23" s="93"/>
      <c r="DPW23" s="93"/>
      <c r="DPX23" s="93"/>
      <c r="DPY23" s="93"/>
      <c r="DPZ23" s="93"/>
      <c r="DQA23" s="93"/>
      <c r="DQB23" s="93"/>
      <c r="DQC23" s="93"/>
      <c r="DQD23" s="93"/>
      <c r="DQE23" s="93"/>
      <c r="DQF23" s="93"/>
      <c r="DQG23" s="93"/>
      <c r="DQH23" s="93"/>
      <c r="DQI23" s="93"/>
      <c r="DQJ23" s="93"/>
      <c r="DQK23" s="93"/>
      <c r="DQL23" s="93"/>
      <c r="DQM23" s="93"/>
      <c r="DQN23" s="93"/>
      <c r="DQO23" s="93"/>
      <c r="DQP23" s="93"/>
      <c r="DQQ23" s="93"/>
      <c r="DQR23" s="93"/>
      <c r="DQS23" s="93"/>
      <c r="DQT23" s="93"/>
      <c r="DQU23" s="93"/>
      <c r="DQV23" s="93"/>
      <c r="DQW23" s="93"/>
      <c r="DQX23" s="93"/>
      <c r="DQY23" s="93"/>
      <c r="DQZ23" s="93"/>
      <c r="DRA23" s="93"/>
      <c r="DRB23" s="93"/>
      <c r="DRC23" s="93"/>
      <c r="DRD23" s="93"/>
      <c r="DRE23" s="93"/>
      <c r="DRF23" s="93"/>
      <c r="DRG23" s="93"/>
      <c r="DRH23" s="93"/>
      <c r="DRI23" s="93"/>
      <c r="DRJ23" s="93"/>
      <c r="DRK23" s="93"/>
      <c r="DRL23" s="93"/>
      <c r="DRM23" s="93"/>
      <c r="DRN23" s="93"/>
      <c r="DRO23" s="93"/>
      <c r="DRP23" s="93"/>
      <c r="DRQ23" s="93"/>
      <c r="DRR23" s="93"/>
      <c r="DRS23" s="93"/>
      <c r="DRT23" s="93"/>
      <c r="DRU23" s="93"/>
      <c r="DRV23" s="93"/>
      <c r="DRW23" s="93"/>
      <c r="DRX23" s="93"/>
      <c r="DRY23" s="93"/>
      <c r="DRZ23" s="93"/>
      <c r="DSA23" s="93"/>
      <c r="DSB23" s="93"/>
      <c r="DSC23" s="93"/>
      <c r="DSD23" s="93"/>
      <c r="DSE23" s="93"/>
      <c r="DSF23" s="93"/>
      <c r="DSG23" s="93"/>
      <c r="DSH23" s="93"/>
      <c r="DSI23" s="93"/>
      <c r="DSJ23" s="93"/>
      <c r="DSK23" s="93"/>
      <c r="DSL23" s="93"/>
      <c r="DSM23" s="93"/>
      <c r="DSN23" s="93"/>
      <c r="DSO23" s="93"/>
      <c r="DSP23" s="93"/>
      <c r="DSQ23" s="93"/>
      <c r="DSR23" s="93"/>
      <c r="DSS23" s="93"/>
      <c r="DST23" s="93"/>
      <c r="DSU23" s="93"/>
      <c r="DSV23" s="93"/>
      <c r="DSW23" s="93"/>
      <c r="DSX23" s="93"/>
      <c r="DSY23" s="93"/>
      <c r="DSZ23" s="93"/>
      <c r="DTA23" s="93"/>
      <c r="DTB23" s="93"/>
      <c r="DTC23" s="93"/>
      <c r="DTD23" s="93"/>
      <c r="DTE23" s="93"/>
      <c r="DTF23" s="93"/>
      <c r="DTG23" s="93"/>
      <c r="DTH23" s="93"/>
      <c r="DTI23" s="93"/>
      <c r="DTJ23" s="93"/>
      <c r="DTK23" s="93"/>
      <c r="DTL23" s="93"/>
      <c r="DTM23" s="93"/>
      <c r="DTN23" s="93"/>
      <c r="DTO23" s="93"/>
      <c r="DTP23" s="93"/>
      <c r="DTQ23" s="93"/>
      <c r="DTR23" s="93"/>
      <c r="DTS23" s="93"/>
      <c r="DTT23" s="93"/>
      <c r="DTU23" s="93"/>
      <c r="DTV23" s="93"/>
      <c r="DTW23" s="93"/>
      <c r="DTX23" s="93"/>
      <c r="DTY23" s="93"/>
      <c r="DTZ23" s="93"/>
      <c r="DUA23" s="93"/>
      <c r="DUB23" s="93"/>
      <c r="DUC23" s="93"/>
      <c r="DUD23" s="93"/>
      <c r="DUE23" s="93"/>
      <c r="DUF23" s="93"/>
      <c r="DUG23" s="93"/>
      <c r="DUH23" s="93"/>
      <c r="DUI23" s="93"/>
      <c r="DUJ23" s="93"/>
      <c r="DUK23" s="93"/>
      <c r="DUL23" s="93"/>
      <c r="DUM23" s="93"/>
      <c r="DUN23" s="93"/>
      <c r="DUO23" s="93"/>
      <c r="DUP23" s="93"/>
      <c r="DUQ23" s="93"/>
      <c r="DUR23" s="93"/>
      <c r="DUS23" s="93"/>
      <c r="DUT23" s="93"/>
      <c r="DUU23" s="93"/>
      <c r="DUV23" s="93"/>
      <c r="DUW23" s="93"/>
      <c r="DUX23" s="93"/>
      <c r="DUY23" s="93"/>
      <c r="DUZ23" s="93"/>
      <c r="DVA23" s="93"/>
      <c r="DVB23" s="93"/>
      <c r="DVC23" s="93"/>
      <c r="DVD23" s="93"/>
      <c r="DVE23" s="93"/>
      <c r="DVF23" s="93"/>
      <c r="DVG23" s="93"/>
      <c r="DVH23" s="93"/>
      <c r="DVI23" s="93"/>
      <c r="DVJ23" s="93"/>
      <c r="DVK23" s="93"/>
      <c r="DVL23" s="93"/>
      <c r="DVM23" s="93"/>
      <c r="DVN23" s="93"/>
      <c r="DVO23" s="93"/>
      <c r="DVP23" s="93"/>
      <c r="DVQ23" s="93"/>
      <c r="DVR23" s="93"/>
      <c r="DVS23" s="93"/>
      <c r="DVT23" s="93"/>
      <c r="DVU23" s="93"/>
      <c r="DVV23" s="93"/>
      <c r="DVW23" s="93"/>
      <c r="DVX23" s="93"/>
      <c r="DVY23" s="93"/>
      <c r="DVZ23" s="93"/>
      <c r="DWA23" s="93"/>
      <c r="DWB23" s="93"/>
      <c r="DWC23" s="93"/>
      <c r="DWD23" s="93"/>
      <c r="DWE23" s="93"/>
      <c r="DWF23" s="93"/>
      <c r="DWG23" s="93"/>
      <c r="DWH23" s="93"/>
      <c r="DWI23" s="93"/>
      <c r="DWJ23" s="93"/>
      <c r="DWK23" s="93"/>
      <c r="DWL23" s="93"/>
      <c r="DWM23" s="93"/>
      <c r="DWN23" s="93"/>
      <c r="DWO23" s="93"/>
      <c r="DWP23" s="93"/>
      <c r="DWQ23" s="93"/>
      <c r="DWR23" s="93"/>
      <c r="DWS23" s="93"/>
      <c r="DWT23" s="93"/>
      <c r="DWU23" s="93"/>
      <c r="DWV23" s="93"/>
      <c r="DWW23" s="93"/>
      <c r="DWX23" s="93"/>
      <c r="DWY23" s="93"/>
      <c r="DWZ23" s="93"/>
      <c r="DXA23" s="93"/>
      <c r="DXB23" s="93"/>
      <c r="DXC23" s="93"/>
      <c r="DXD23" s="93"/>
      <c r="DXE23" s="93"/>
      <c r="DXF23" s="93"/>
      <c r="DXG23" s="93"/>
      <c r="DXH23" s="93"/>
      <c r="DXI23" s="93"/>
      <c r="DXJ23" s="93"/>
      <c r="DXK23" s="93"/>
      <c r="DXL23" s="93"/>
      <c r="DXM23" s="93"/>
      <c r="DXN23" s="93"/>
      <c r="DXO23" s="93"/>
      <c r="DXP23" s="93"/>
      <c r="DXQ23" s="93"/>
      <c r="DXR23" s="93"/>
      <c r="DXS23" s="93"/>
      <c r="DXT23" s="93"/>
      <c r="DXU23" s="93"/>
      <c r="DXV23" s="93"/>
      <c r="DXW23" s="93"/>
      <c r="DXX23" s="93"/>
      <c r="DXY23" s="93"/>
      <c r="DXZ23" s="93"/>
      <c r="DYA23" s="93"/>
      <c r="DYB23" s="93"/>
      <c r="DYC23" s="93"/>
      <c r="DYD23" s="93"/>
      <c r="DYE23" s="93"/>
      <c r="DYF23" s="93"/>
      <c r="DYG23" s="93"/>
      <c r="DYH23" s="93"/>
      <c r="DYI23" s="93"/>
      <c r="DYJ23" s="93"/>
      <c r="DYK23" s="93"/>
      <c r="DYL23" s="93"/>
      <c r="DYM23" s="93"/>
      <c r="DYN23" s="93"/>
      <c r="DYO23" s="93"/>
      <c r="DYP23" s="93"/>
      <c r="DYQ23" s="93"/>
      <c r="DYR23" s="93"/>
      <c r="DYS23" s="93"/>
      <c r="DYT23" s="93"/>
      <c r="DYU23" s="93"/>
      <c r="DYV23" s="93"/>
      <c r="DYW23" s="93"/>
      <c r="DYX23" s="93"/>
      <c r="DYY23" s="93"/>
      <c r="DYZ23" s="93"/>
      <c r="DZA23" s="93"/>
      <c r="DZB23" s="93"/>
      <c r="DZC23" s="93"/>
      <c r="DZD23" s="93"/>
      <c r="DZE23" s="93"/>
      <c r="DZF23" s="93"/>
      <c r="DZG23" s="93"/>
      <c r="DZH23" s="93"/>
      <c r="DZI23" s="93"/>
      <c r="DZJ23" s="93"/>
      <c r="DZK23" s="93"/>
      <c r="DZL23" s="93"/>
      <c r="DZM23" s="93"/>
      <c r="DZN23" s="93"/>
      <c r="DZO23" s="93"/>
      <c r="DZP23" s="93"/>
      <c r="DZQ23" s="93"/>
      <c r="DZR23" s="93"/>
      <c r="DZS23" s="93"/>
      <c r="DZT23" s="93"/>
      <c r="DZU23" s="93"/>
      <c r="DZV23" s="93"/>
      <c r="DZW23" s="93"/>
      <c r="DZX23" s="93"/>
      <c r="DZY23" s="93"/>
      <c r="DZZ23" s="93"/>
      <c r="EAA23" s="93"/>
      <c r="EAB23" s="93"/>
      <c r="EAC23" s="93"/>
      <c r="EAD23" s="93"/>
      <c r="EAE23" s="93"/>
      <c r="EAF23" s="93"/>
      <c r="EAG23" s="93"/>
      <c r="EAH23" s="93"/>
      <c r="EAI23" s="93"/>
      <c r="EAJ23" s="93"/>
      <c r="EAK23" s="93"/>
      <c r="EAL23" s="93"/>
      <c r="EAM23" s="93"/>
      <c r="EAN23" s="93"/>
      <c r="EAO23" s="93"/>
      <c r="EAP23" s="93"/>
      <c r="EAQ23" s="93"/>
      <c r="EAR23" s="93"/>
      <c r="EAS23" s="93"/>
      <c r="EAT23" s="93"/>
      <c r="EAU23" s="93"/>
      <c r="EAV23" s="93"/>
      <c r="EAW23" s="93"/>
      <c r="EAX23" s="93"/>
      <c r="EAY23" s="93"/>
      <c r="EAZ23" s="93"/>
      <c r="EBA23" s="93"/>
      <c r="EBB23" s="93"/>
      <c r="EBC23" s="93"/>
      <c r="EBD23" s="93"/>
      <c r="EBE23" s="93"/>
      <c r="EBF23" s="93"/>
      <c r="EBG23" s="93"/>
      <c r="EBH23" s="93"/>
      <c r="EBI23" s="93"/>
      <c r="EBJ23" s="93"/>
      <c r="EBK23" s="93"/>
      <c r="EBL23" s="93"/>
      <c r="EBM23" s="93"/>
      <c r="EBN23" s="93"/>
      <c r="EBO23" s="93"/>
      <c r="EBP23" s="93"/>
      <c r="EBQ23" s="93"/>
      <c r="EBR23" s="93"/>
      <c r="EBS23" s="93"/>
      <c r="EBT23" s="93"/>
      <c r="EBU23" s="93"/>
      <c r="EBV23" s="93"/>
      <c r="EBW23" s="93"/>
      <c r="EBX23" s="93"/>
      <c r="EBY23" s="93"/>
      <c r="EBZ23" s="93"/>
      <c r="ECA23" s="93"/>
      <c r="ECB23" s="93"/>
      <c r="ECC23" s="93"/>
      <c r="ECD23" s="93"/>
      <c r="ECE23" s="93"/>
      <c r="ECF23" s="93"/>
      <c r="ECG23" s="93"/>
      <c r="ECH23" s="93"/>
      <c r="ECI23" s="93"/>
      <c r="ECJ23" s="93"/>
      <c r="ECK23" s="93"/>
      <c r="ECL23" s="93"/>
      <c r="ECM23" s="93"/>
      <c r="ECN23" s="93"/>
      <c r="ECO23" s="93"/>
      <c r="ECP23" s="93"/>
      <c r="ECQ23" s="93"/>
      <c r="ECR23" s="93"/>
      <c r="ECS23" s="93"/>
      <c r="ECT23" s="93"/>
      <c r="ECU23" s="93"/>
      <c r="ECV23" s="93"/>
      <c r="ECW23" s="93"/>
      <c r="ECX23" s="93"/>
      <c r="ECY23" s="93"/>
      <c r="ECZ23" s="93"/>
      <c r="EDA23" s="93"/>
      <c r="EDB23" s="93"/>
      <c r="EDC23" s="93"/>
      <c r="EDD23" s="93"/>
      <c r="EDE23" s="93"/>
      <c r="EDF23" s="93"/>
      <c r="EDG23" s="93"/>
      <c r="EDH23" s="93"/>
      <c r="EDI23" s="93"/>
      <c r="EDJ23" s="93"/>
      <c r="EDK23" s="93"/>
      <c r="EDL23" s="93"/>
      <c r="EDM23" s="93"/>
      <c r="EDN23" s="93"/>
      <c r="EDO23" s="93"/>
      <c r="EDP23" s="93"/>
      <c r="EDQ23" s="93"/>
      <c r="EDR23" s="93"/>
      <c r="EDS23" s="93"/>
      <c r="EDT23" s="93"/>
      <c r="EDU23" s="93"/>
      <c r="EDV23" s="93"/>
      <c r="EDW23" s="93"/>
      <c r="EDX23" s="93"/>
      <c r="EDY23" s="93"/>
      <c r="EDZ23" s="93"/>
      <c r="EEA23" s="93"/>
      <c r="EEB23" s="93"/>
      <c r="EEC23" s="93"/>
      <c r="EED23" s="93"/>
      <c r="EEE23" s="93"/>
      <c r="EEF23" s="93"/>
      <c r="EEG23" s="93"/>
      <c r="EEH23" s="93"/>
      <c r="EEI23" s="93"/>
      <c r="EEJ23" s="93"/>
      <c r="EEK23" s="93"/>
      <c r="EEL23" s="93"/>
      <c r="EEM23" s="93"/>
      <c r="EEN23" s="93"/>
      <c r="EEO23" s="93"/>
      <c r="EEP23" s="93"/>
      <c r="EEQ23" s="93"/>
      <c r="EER23" s="93"/>
      <c r="EES23" s="93"/>
      <c r="EET23" s="93"/>
      <c r="EEU23" s="93"/>
      <c r="EEV23" s="93"/>
      <c r="EEW23" s="93"/>
      <c r="EEX23" s="93"/>
      <c r="EEY23" s="93"/>
      <c r="EEZ23" s="93"/>
      <c r="EFA23" s="93"/>
      <c r="EFB23" s="93"/>
      <c r="EFC23" s="93"/>
      <c r="EFD23" s="93"/>
      <c r="EFE23" s="93"/>
      <c r="EFF23" s="93"/>
      <c r="EFG23" s="93"/>
      <c r="EFH23" s="93"/>
      <c r="EFI23" s="93"/>
      <c r="EFJ23" s="93"/>
      <c r="EFK23" s="93"/>
      <c r="EFL23" s="93"/>
      <c r="EFM23" s="93"/>
      <c r="EFN23" s="93"/>
      <c r="EFO23" s="93"/>
      <c r="EFP23" s="93"/>
      <c r="EFQ23" s="93"/>
      <c r="EFR23" s="93"/>
      <c r="EFS23" s="93"/>
      <c r="EFT23" s="93"/>
      <c r="EFU23" s="93"/>
      <c r="EFV23" s="93"/>
      <c r="EFW23" s="93"/>
      <c r="EFX23" s="93"/>
      <c r="EFY23" s="93"/>
      <c r="EFZ23" s="93"/>
      <c r="EGA23" s="93"/>
      <c r="EGB23" s="93"/>
      <c r="EGC23" s="93"/>
      <c r="EGD23" s="93"/>
      <c r="EGE23" s="93"/>
      <c r="EGF23" s="93"/>
      <c r="EGG23" s="93"/>
      <c r="EGH23" s="93"/>
      <c r="EGI23" s="93"/>
      <c r="EGJ23" s="93"/>
      <c r="EGK23" s="93"/>
      <c r="EGL23" s="93"/>
      <c r="EGM23" s="93"/>
      <c r="EGN23" s="93"/>
      <c r="EGO23" s="93"/>
      <c r="EGP23" s="93"/>
      <c r="EGQ23" s="93"/>
      <c r="EGR23" s="93"/>
      <c r="EGS23" s="93"/>
      <c r="EGT23" s="93"/>
      <c r="EGU23" s="93"/>
      <c r="EGV23" s="93"/>
      <c r="EGW23" s="93"/>
      <c r="EGX23" s="93"/>
      <c r="EGY23" s="93"/>
      <c r="EGZ23" s="93"/>
      <c r="EHA23" s="93"/>
      <c r="EHB23" s="93"/>
      <c r="EHC23" s="93"/>
      <c r="EHD23" s="93"/>
      <c r="EHE23" s="93"/>
      <c r="EHF23" s="93"/>
      <c r="EHG23" s="93"/>
      <c r="EHH23" s="93"/>
      <c r="EHI23" s="93"/>
      <c r="EHJ23" s="93"/>
      <c r="EHK23" s="93"/>
      <c r="EHL23" s="93"/>
      <c r="EHM23" s="93"/>
      <c r="EHN23" s="93"/>
      <c r="EHO23" s="93"/>
      <c r="EHP23" s="93"/>
      <c r="EHQ23" s="93"/>
      <c r="EHR23" s="93"/>
      <c r="EHS23" s="93"/>
      <c r="EHT23" s="93"/>
      <c r="EHU23" s="93"/>
      <c r="EHV23" s="93"/>
      <c r="EHW23" s="93"/>
      <c r="EHX23" s="93"/>
      <c r="EHY23" s="93"/>
      <c r="EHZ23" s="93"/>
      <c r="EIA23" s="93"/>
      <c r="EIB23" s="93"/>
      <c r="EIC23" s="93"/>
      <c r="EID23" s="93"/>
      <c r="EIE23" s="93"/>
      <c r="EIF23" s="93"/>
      <c r="EIG23" s="93"/>
      <c r="EIH23" s="93"/>
      <c r="EII23" s="93"/>
      <c r="EIJ23" s="93"/>
      <c r="EIK23" s="93"/>
      <c r="EIL23" s="93"/>
      <c r="EIM23" s="93"/>
      <c r="EIN23" s="93"/>
      <c r="EIO23" s="93"/>
      <c r="EIP23" s="93"/>
      <c r="EIQ23" s="93"/>
      <c r="EIR23" s="93"/>
      <c r="EIS23" s="93"/>
      <c r="EIT23" s="93"/>
      <c r="EIU23" s="93"/>
      <c r="EIV23" s="93"/>
      <c r="EIW23" s="93"/>
      <c r="EIX23" s="93"/>
      <c r="EIY23" s="93"/>
      <c r="EIZ23" s="93"/>
      <c r="EJA23" s="93"/>
      <c r="EJB23" s="93"/>
      <c r="EJC23" s="93"/>
      <c r="EJD23" s="93"/>
      <c r="EJE23" s="93"/>
      <c r="EJF23" s="93"/>
      <c r="EJG23" s="93"/>
      <c r="EJH23" s="93"/>
      <c r="EJI23" s="93"/>
      <c r="EJJ23" s="93"/>
      <c r="EJK23" s="93"/>
      <c r="EJL23" s="93"/>
      <c r="EJM23" s="93"/>
      <c r="EJN23" s="93"/>
      <c r="EJO23" s="93"/>
      <c r="EJP23" s="93"/>
      <c r="EJQ23" s="93"/>
      <c r="EJR23" s="93"/>
      <c r="EJS23" s="93"/>
      <c r="EJT23" s="93"/>
      <c r="EJU23" s="93"/>
      <c r="EJV23" s="93"/>
      <c r="EJW23" s="93"/>
      <c r="EJX23" s="93"/>
      <c r="EJY23" s="93"/>
      <c r="EJZ23" s="93"/>
      <c r="EKA23" s="93"/>
      <c r="EKB23" s="93"/>
      <c r="EKC23" s="93"/>
      <c r="EKD23" s="93"/>
      <c r="EKE23" s="93"/>
      <c r="EKF23" s="93"/>
      <c r="EKG23" s="93"/>
      <c r="EKH23" s="93"/>
      <c r="EKI23" s="93"/>
      <c r="EKJ23" s="93"/>
      <c r="EKK23" s="93"/>
      <c r="EKL23" s="93"/>
      <c r="EKM23" s="93"/>
      <c r="EKN23" s="93"/>
      <c r="EKO23" s="93"/>
      <c r="EKP23" s="93"/>
      <c r="EKQ23" s="93"/>
      <c r="EKR23" s="93"/>
      <c r="EKS23" s="93"/>
      <c r="EKT23" s="93"/>
      <c r="EKU23" s="93"/>
      <c r="EKV23" s="93"/>
      <c r="EKW23" s="93"/>
      <c r="EKX23" s="93"/>
      <c r="EKY23" s="93"/>
      <c r="EKZ23" s="93"/>
      <c r="ELA23" s="93"/>
      <c r="ELB23" s="93"/>
      <c r="ELC23" s="93"/>
      <c r="ELD23" s="93"/>
      <c r="ELE23" s="93"/>
      <c r="ELF23" s="93"/>
      <c r="ELG23" s="93"/>
      <c r="ELH23" s="93"/>
      <c r="ELI23" s="93"/>
      <c r="ELJ23" s="93"/>
      <c r="ELK23" s="93"/>
      <c r="ELL23" s="93"/>
      <c r="ELM23" s="93"/>
      <c r="ELN23" s="93"/>
      <c r="ELO23" s="93"/>
      <c r="ELP23" s="93"/>
      <c r="ELQ23" s="93"/>
      <c r="ELR23" s="93"/>
      <c r="ELS23" s="93"/>
      <c r="ELT23" s="93"/>
      <c r="ELU23" s="93"/>
      <c r="ELV23" s="93"/>
      <c r="ELW23" s="93"/>
      <c r="ELX23" s="93"/>
      <c r="ELY23" s="93"/>
      <c r="ELZ23" s="93"/>
      <c r="EMA23" s="93"/>
      <c r="EMB23" s="93"/>
      <c r="EMC23" s="93"/>
      <c r="EMD23" s="93"/>
      <c r="EME23" s="93"/>
      <c r="EMF23" s="93"/>
      <c r="EMG23" s="93"/>
      <c r="EMH23" s="93"/>
      <c r="EMI23" s="93"/>
      <c r="EMJ23" s="93"/>
      <c r="EMK23" s="93"/>
      <c r="EML23" s="93"/>
      <c r="EMM23" s="93"/>
      <c r="EMN23" s="93"/>
      <c r="EMO23" s="93"/>
      <c r="EMP23" s="93"/>
      <c r="EMQ23" s="93"/>
      <c r="EMR23" s="93"/>
      <c r="EMS23" s="93"/>
      <c r="EMT23" s="93"/>
      <c r="EMU23" s="93"/>
      <c r="EMV23" s="93"/>
      <c r="EMW23" s="93"/>
      <c r="EMX23" s="93"/>
      <c r="EMY23" s="93"/>
      <c r="EMZ23" s="93"/>
      <c r="ENA23" s="93"/>
      <c r="ENB23" s="93"/>
      <c r="ENC23" s="93"/>
      <c r="END23" s="93"/>
      <c r="ENE23" s="93"/>
      <c r="ENF23" s="93"/>
      <c r="ENG23" s="93"/>
      <c r="ENH23" s="93"/>
      <c r="ENI23" s="93"/>
      <c r="ENJ23" s="93"/>
      <c r="ENK23" s="93"/>
      <c r="ENL23" s="93"/>
      <c r="ENM23" s="93"/>
      <c r="ENN23" s="93"/>
      <c r="ENO23" s="93"/>
      <c r="ENP23" s="93"/>
      <c r="ENQ23" s="93"/>
      <c r="ENR23" s="93"/>
      <c r="ENS23" s="93"/>
      <c r="ENT23" s="93"/>
      <c r="ENU23" s="93"/>
      <c r="ENV23" s="93"/>
      <c r="ENW23" s="93"/>
      <c r="ENX23" s="93"/>
      <c r="ENY23" s="93"/>
      <c r="ENZ23" s="93"/>
      <c r="EOA23" s="93"/>
      <c r="EOB23" s="93"/>
      <c r="EOC23" s="93"/>
      <c r="EOD23" s="93"/>
      <c r="EOE23" s="93"/>
      <c r="EOF23" s="93"/>
      <c r="EOG23" s="93"/>
      <c r="EOH23" s="93"/>
      <c r="EOI23" s="93"/>
      <c r="EOJ23" s="93"/>
      <c r="EOK23" s="93"/>
      <c r="EOL23" s="93"/>
      <c r="EOM23" s="93"/>
      <c r="EON23" s="93"/>
      <c r="EOO23" s="93"/>
      <c r="EOP23" s="93"/>
      <c r="EOQ23" s="93"/>
      <c r="EOR23" s="93"/>
      <c r="EOS23" s="93"/>
      <c r="EOT23" s="93"/>
      <c r="EOU23" s="93"/>
      <c r="EOV23" s="93"/>
      <c r="EOW23" s="93"/>
      <c r="EOX23" s="93"/>
      <c r="EOY23" s="93"/>
      <c r="EOZ23" s="93"/>
      <c r="EPA23" s="93"/>
      <c r="EPB23" s="93"/>
      <c r="EPC23" s="93"/>
      <c r="EPD23" s="93"/>
      <c r="EPE23" s="93"/>
      <c r="EPF23" s="93"/>
      <c r="EPG23" s="93"/>
      <c r="EPH23" s="93"/>
      <c r="EPI23" s="93"/>
      <c r="EPJ23" s="93"/>
      <c r="EPK23" s="93"/>
      <c r="EPL23" s="93"/>
      <c r="EPM23" s="93"/>
      <c r="EPN23" s="93"/>
      <c r="EPO23" s="93"/>
      <c r="EPP23" s="93"/>
      <c r="EPQ23" s="93"/>
      <c r="EPR23" s="93"/>
      <c r="EPS23" s="93"/>
      <c r="EPT23" s="93"/>
      <c r="EPU23" s="93"/>
      <c r="EPV23" s="93"/>
      <c r="EPW23" s="93"/>
      <c r="EPX23" s="93"/>
      <c r="EPY23" s="93"/>
      <c r="EPZ23" s="93"/>
      <c r="EQA23" s="93"/>
      <c r="EQB23" s="93"/>
      <c r="EQC23" s="93"/>
      <c r="EQD23" s="93"/>
      <c r="EQE23" s="93"/>
      <c r="EQF23" s="93"/>
      <c r="EQG23" s="93"/>
      <c r="EQH23" s="93"/>
      <c r="EQI23" s="93"/>
      <c r="EQJ23" s="93"/>
      <c r="EQK23" s="93"/>
      <c r="EQL23" s="93"/>
      <c r="EQM23" s="93"/>
      <c r="EQN23" s="93"/>
      <c r="EQO23" s="93"/>
      <c r="EQP23" s="93"/>
      <c r="EQQ23" s="93"/>
      <c r="EQR23" s="93"/>
      <c r="EQS23" s="93"/>
      <c r="EQT23" s="93"/>
      <c r="EQU23" s="93"/>
      <c r="EQV23" s="93"/>
      <c r="EQW23" s="93"/>
      <c r="EQX23" s="93"/>
      <c r="EQY23" s="93"/>
      <c r="EQZ23" s="93"/>
      <c r="ERA23" s="93"/>
      <c r="ERB23" s="93"/>
      <c r="ERC23" s="93"/>
      <c r="ERD23" s="93"/>
      <c r="ERE23" s="93"/>
      <c r="ERF23" s="93"/>
      <c r="ERG23" s="93"/>
      <c r="ERH23" s="93"/>
      <c r="ERI23" s="93"/>
      <c r="ERJ23" s="93"/>
      <c r="ERK23" s="93"/>
      <c r="ERL23" s="93"/>
      <c r="ERM23" s="93"/>
      <c r="ERN23" s="93"/>
      <c r="ERO23" s="93"/>
      <c r="ERP23" s="93"/>
      <c r="ERQ23" s="93"/>
      <c r="ERR23" s="93"/>
      <c r="ERS23" s="93"/>
      <c r="ERT23" s="93"/>
      <c r="ERU23" s="93"/>
      <c r="ERV23" s="93"/>
      <c r="ERW23" s="93"/>
      <c r="ERX23" s="93"/>
      <c r="ERY23" s="93"/>
      <c r="ERZ23" s="93"/>
      <c r="ESA23" s="93"/>
      <c r="ESB23" s="93"/>
      <c r="ESC23" s="93"/>
      <c r="ESD23" s="93"/>
      <c r="ESE23" s="93"/>
      <c r="ESF23" s="93"/>
      <c r="ESG23" s="93"/>
      <c r="ESH23" s="93"/>
      <c r="ESI23" s="93"/>
      <c r="ESJ23" s="93"/>
      <c r="ESK23" s="93"/>
      <c r="ESL23" s="93"/>
      <c r="ESM23" s="93"/>
      <c r="ESN23" s="93"/>
      <c r="ESO23" s="93"/>
      <c r="ESP23" s="93"/>
      <c r="ESQ23" s="93"/>
      <c r="ESR23" s="93"/>
      <c r="ESS23" s="93"/>
      <c r="EST23" s="93"/>
      <c r="ESU23" s="93"/>
      <c r="ESV23" s="93"/>
      <c r="ESW23" s="93"/>
      <c r="ESX23" s="93"/>
      <c r="ESY23" s="93"/>
      <c r="ESZ23" s="93"/>
      <c r="ETA23" s="93"/>
      <c r="ETB23" s="93"/>
      <c r="ETC23" s="93"/>
      <c r="ETD23" s="93"/>
      <c r="ETE23" s="93"/>
      <c r="ETF23" s="93"/>
      <c r="ETG23" s="93"/>
      <c r="ETH23" s="93"/>
      <c r="ETI23" s="93"/>
      <c r="ETJ23" s="93"/>
      <c r="ETK23" s="93"/>
      <c r="ETL23" s="93"/>
      <c r="ETM23" s="93"/>
      <c r="ETN23" s="93"/>
      <c r="ETO23" s="93"/>
      <c r="ETP23" s="93"/>
      <c r="ETQ23" s="93"/>
      <c r="ETR23" s="93"/>
      <c r="ETS23" s="93"/>
      <c r="ETT23" s="93"/>
      <c r="ETU23" s="93"/>
      <c r="ETV23" s="93"/>
      <c r="ETW23" s="93"/>
      <c r="ETX23" s="93"/>
      <c r="ETY23" s="93"/>
      <c r="ETZ23" s="93"/>
      <c r="EUA23" s="93"/>
      <c r="EUB23" s="93"/>
      <c r="EUC23" s="93"/>
      <c r="EUD23" s="93"/>
      <c r="EUE23" s="93"/>
      <c r="EUF23" s="93"/>
      <c r="EUG23" s="93"/>
      <c r="EUH23" s="93"/>
      <c r="EUI23" s="93"/>
      <c r="EUJ23" s="93"/>
      <c r="EUK23" s="93"/>
      <c r="EUL23" s="93"/>
      <c r="EUM23" s="93"/>
      <c r="EUN23" s="93"/>
      <c r="EUO23" s="93"/>
      <c r="EUP23" s="93"/>
      <c r="EUQ23" s="93"/>
      <c r="EUR23" s="93"/>
      <c r="EUS23" s="93"/>
      <c r="EUT23" s="93"/>
      <c r="EUU23" s="93"/>
      <c r="EUV23" s="93"/>
      <c r="EUW23" s="93"/>
      <c r="EUX23" s="93"/>
      <c r="EUY23" s="93"/>
      <c r="EUZ23" s="93"/>
      <c r="EVA23" s="93"/>
      <c r="EVB23" s="93"/>
      <c r="EVC23" s="93"/>
      <c r="EVD23" s="93"/>
      <c r="EVE23" s="93"/>
      <c r="EVF23" s="93"/>
      <c r="EVG23" s="93"/>
      <c r="EVH23" s="93"/>
      <c r="EVI23" s="93"/>
      <c r="EVJ23" s="93"/>
      <c r="EVK23" s="93"/>
      <c r="EVL23" s="93"/>
      <c r="EVM23" s="93"/>
      <c r="EVN23" s="93"/>
      <c r="EVO23" s="93"/>
      <c r="EVP23" s="93"/>
      <c r="EVQ23" s="93"/>
      <c r="EVR23" s="93"/>
      <c r="EVS23" s="93"/>
      <c r="EVT23" s="93"/>
      <c r="EVU23" s="93"/>
      <c r="EVV23" s="93"/>
      <c r="EVW23" s="93"/>
      <c r="EVX23" s="93"/>
      <c r="EVY23" s="93"/>
      <c r="EVZ23" s="93"/>
      <c r="EWA23" s="93"/>
      <c r="EWB23" s="93"/>
      <c r="EWC23" s="93"/>
      <c r="EWD23" s="93"/>
      <c r="EWE23" s="93"/>
      <c r="EWF23" s="93"/>
      <c r="EWG23" s="93"/>
      <c r="EWH23" s="93"/>
      <c r="EWI23" s="93"/>
      <c r="EWJ23" s="93"/>
      <c r="EWK23" s="93"/>
      <c r="EWL23" s="93"/>
      <c r="EWM23" s="93"/>
      <c r="EWN23" s="93"/>
      <c r="EWO23" s="93"/>
      <c r="EWP23" s="93"/>
      <c r="EWQ23" s="93"/>
      <c r="EWR23" s="93"/>
      <c r="EWS23" s="93"/>
      <c r="EWT23" s="93"/>
      <c r="EWU23" s="93"/>
      <c r="EWV23" s="93"/>
      <c r="EWW23" s="93"/>
      <c r="EWX23" s="93"/>
      <c r="EWY23" s="93"/>
      <c r="EWZ23" s="93"/>
      <c r="EXA23" s="93"/>
      <c r="EXB23" s="93"/>
      <c r="EXC23" s="93"/>
      <c r="EXD23" s="93"/>
      <c r="EXE23" s="93"/>
      <c r="EXF23" s="93"/>
      <c r="EXG23" s="93"/>
      <c r="EXH23" s="93"/>
      <c r="EXI23" s="93"/>
      <c r="EXJ23" s="93"/>
      <c r="EXK23" s="93"/>
      <c r="EXL23" s="93"/>
      <c r="EXM23" s="93"/>
      <c r="EXN23" s="93"/>
      <c r="EXO23" s="93"/>
      <c r="EXP23" s="93"/>
      <c r="EXQ23" s="93"/>
      <c r="EXR23" s="93"/>
      <c r="EXS23" s="93"/>
      <c r="EXT23" s="93"/>
      <c r="EXU23" s="93"/>
      <c r="EXV23" s="93"/>
      <c r="EXW23" s="93"/>
      <c r="EXX23" s="93"/>
      <c r="EXY23" s="93"/>
      <c r="EXZ23" s="93"/>
      <c r="EYA23" s="93"/>
      <c r="EYB23" s="93"/>
      <c r="EYC23" s="93"/>
      <c r="EYD23" s="93"/>
      <c r="EYE23" s="93"/>
      <c r="EYF23" s="93"/>
      <c r="EYG23" s="93"/>
      <c r="EYH23" s="93"/>
      <c r="EYI23" s="93"/>
      <c r="EYJ23" s="93"/>
      <c r="EYK23" s="93"/>
      <c r="EYL23" s="93"/>
      <c r="EYM23" s="93"/>
      <c r="EYN23" s="93"/>
      <c r="EYO23" s="93"/>
      <c r="EYP23" s="93"/>
      <c r="EYQ23" s="93"/>
      <c r="EYR23" s="93"/>
      <c r="EYS23" s="93"/>
      <c r="EYT23" s="93"/>
      <c r="EYU23" s="93"/>
      <c r="EYV23" s="93"/>
      <c r="EYW23" s="93"/>
      <c r="EYX23" s="93"/>
      <c r="EYY23" s="93"/>
      <c r="EYZ23" s="93"/>
      <c r="EZA23" s="93"/>
      <c r="EZB23" s="93"/>
      <c r="EZC23" s="93"/>
      <c r="EZD23" s="93"/>
      <c r="EZE23" s="93"/>
      <c r="EZF23" s="93"/>
      <c r="EZG23" s="93"/>
      <c r="EZH23" s="93"/>
      <c r="EZI23" s="93"/>
      <c r="EZJ23" s="93"/>
      <c r="EZK23" s="93"/>
      <c r="EZL23" s="93"/>
      <c r="EZM23" s="93"/>
      <c r="EZN23" s="93"/>
      <c r="EZO23" s="93"/>
      <c r="EZP23" s="93"/>
      <c r="EZQ23" s="93"/>
      <c r="EZR23" s="93"/>
      <c r="EZS23" s="93"/>
      <c r="EZT23" s="93"/>
      <c r="EZU23" s="93"/>
      <c r="EZV23" s="93"/>
      <c r="EZW23" s="93"/>
      <c r="EZX23" s="93"/>
      <c r="EZY23" s="93"/>
      <c r="EZZ23" s="93"/>
      <c r="FAA23" s="93"/>
      <c r="FAB23" s="93"/>
      <c r="FAC23" s="93"/>
      <c r="FAD23" s="93"/>
      <c r="FAE23" s="93"/>
      <c r="FAF23" s="93"/>
      <c r="FAG23" s="93"/>
      <c r="FAH23" s="93"/>
      <c r="FAI23" s="93"/>
      <c r="FAJ23" s="93"/>
      <c r="FAK23" s="93"/>
      <c r="FAL23" s="93"/>
      <c r="FAM23" s="93"/>
      <c r="FAN23" s="93"/>
      <c r="FAO23" s="93"/>
      <c r="FAP23" s="93"/>
      <c r="FAQ23" s="93"/>
      <c r="FAR23" s="93"/>
      <c r="FAS23" s="93"/>
      <c r="FAT23" s="93"/>
      <c r="FAU23" s="93"/>
      <c r="FAV23" s="93"/>
      <c r="FAW23" s="93"/>
      <c r="FAX23" s="93"/>
      <c r="FAY23" s="93"/>
      <c r="FAZ23" s="93"/>
      <c r="FBA23" s="93"/>
      <c r="FBB23" s="93"/>
      <c r="FBC23" s="93"/>
      <c r="FBD23" s="93"/>
      <c r="FBE23" s="93"/>
      <c r="FBF23" s="93"/>
      <c r="FBG23" s="93"/>
      <c r="FBH23" s="93"/>
      <c r="FBI23" s="93"/>
      <c r="FBJ23" s="93"/>
      <c r="FBK23" s="93"/>
      <c r="FBL23" s="93"/>
      <c r="FBM23" s="93"/>
      <c r="FBN23" s="93"/>
      <c r="FBO23" s="93"/>
      <c r="FBP23" s="93"/>
      <c r="FBQ23" s="93"/>
      <c r="FBR23" s="93"/>
      <c r="FBS23" s="93"/>
      <c r="FBT23" s="93"/>
      <c r="FBU23" s="93"/>
      <c r="FBV23" s="93"/>
      <c r="FBW23" s="93"/>
      <c r="FBX23" s="93"/>
      <c r="FBY23" s="93"/>
      <c r="FBZ23" s="93"/>
      <c r="FCA23" s="93"/>
      <c r="FCB23" s="93"/>
      <c r="FCC23" s="93"/>
      <c r="FCD23" s="93"/>
      <c r="FCE23" s="93"/>
      <c r="FCF23" s="93"/>
      <c r="FCG23" s="93"/>
      <c r="FCH23" s="93"/>
      <c r="FCI23" s="93"/>
      <c r="FCJ23" s="93"/>
      <c r="FCK23" s="93"/>
      <c r="FCL23" s="93"/>
      <c r="FCM23" s="93"/>
      <c r="FCN23" s="93"/>
      <c r="FCO23" s="93"/>
      <c r="FCP23" s="93"/>
      <c r="FCQ23" s="93"/>
      <c r="FCR23" s="93"/>
      <c r="FCS23" s="93"/>
      <c r="FCT23" s="93"/>
      <c r="FCU23" s="93"/>
      <c r="FCV23" s="93"/>
      <c r="FCW23" s="93"/>
      <c r="FCX23" s="93"/>
      <c r="FCY23" s="93"/>
      <c r="FCZ23" s="93"/>
      <c r="FDA23" s="93"/>
      <c r="FDB23" s="93"/>
      <c r="FDC23" s="93"/>
      <c r="FDD23" s="93"/>
      <c r="FDE23" s="93"/>
      <c r="FDF23" s="93"/>
      <c r="FDG23" s="93"/>
      <c r="FDH23" s="93"/>
      <c r="FDI23" s="93"/>
      <c r="FDJ23" s="93"/>
      <c r="FDK23" s="93"/>
      <c r="FDL23" s="93"/>
      <c r="FDM23" s="93"/>
      <c r="FDN23" s="93"/>
      <c r="FDO23" s="93"/>
      <c r="FDP23" s="93"/>
      <c r="FDQ23" s="93"/>
      <c r="FDR23" s="93"/>
      <c r="FDS23" s="93"/>
      <c r="FDT23" s="93"/>
      <c r="FDU23" s="93"/>
      <c r="FDV23" s="93"/>
      <c r="FDW23" s="93"/>
      <c r="FDX23" s="93"/>
      <c r="FDY23" s="93"/>
      <c r="FDZ23" s="93"/>
      <c r="FEA23" s="93"/>
      <c r="FEB23" s="93"/>
      <c r="FEC23" s="93"/>
      <c r="FED23" s="93"/>
      <c r="FEE23" s="93"/>
      <c r="FEF23" s="93"/>
      <c r="FEG23" s="93"/>
      <c r="FEH23" s="93"/>
      <c r="FEI23" s="93"/>
      <c r="FEJ23" s="93"/>
      <c r="FEK23" s="93"/>
      <c r="FEL23" s="93"/>
      <c r="FEM23" s="93"/>
      <c r="FEN23" s="93"/>
      <c r="FEO23" s="93"/>
      <c r="FEP23" s="93"/>
      <c r="FEQ23" s="93"/>
      <c r="FER23" s="93"/>
      <c r="FES23" s="93"/>
      <c r="FET23" s="93"/>
      <c r="FEU23" s="93"/>
      <c r="FEV23" s="93"/>
      <c r="FEW23" s="93"/>
      <c r="FEX23" s="93"/>
      <c r="FEY23" s="93"/>
      <c r="FEZ23" s="93"/>
      <c r="FFA23" s="93"/>
      <c r="FFB23" s="93"/>
      <c r="FFC23" s="93"/>
      <c r="FFD23" s="93"/>
      <c r="FFE23" s="93"/>
      <c r="FFF23" s="93"/>
      <c r="FFG23" s="93"/>
      <c r="FFH23" s="93"/>
      <c r="FFI23" s="93"/>
      <c r="FFJ23" s="93"/>
      <c r="FFK23" s="93"/>
      <c r="FFL23" s="93"/>
      <c r="FFM23" s="93"/>
      <c r="FFN23" s="93"/>
      <c r="FFO23" s="93"/>
      <c r="FFP23" s="93"/>
      <c r="FFQ23" s="93"/>
      <c r="FFR23" s="93"/>
      <c r="FFS23" s="93"/>
      <c r="FFT23" s="93"/>
      <c r="FFU23" s="93"/>
      <c r="FFV23" s="93"/>
      <c r="FFW23" s="93"/>
      <c r="FFX23" s="93"/>
      <c r="FFY23" s="93"/>
      <c r="FFZ23" s="93"/>
      <c r="FGA23" s="93"/>
      <c r="FGB23" s="93"/>
      <c r="FGC23" s="93"/>
      <c r="FGD23" s="93"/>
      <c r="FGE23" s="93"/>
      <c r="FGF23" s="93"/>
      <c r="FGG23" s="93"/>
      <c r="FGH23" s="93"/>
      <c r="FGI23" s="93"/>
      <c r="FGJ23" s="93"/>
      <c r="FGK23" s="93"/>
      <c r="FGL23" s="93"/>
      <c r="FGM23" s="93"/>
      <c r="FGN23" s="93"/>
      <c r="FGO23" s="93"/>
      <c r="FGP23" s="93"/>
      <c r="FGQ23" s="93"/>
      <c r="FGR23" s="93"/>
      <c r="FGS23" s="93"/>
      <c r="FGT23" s="93"/>
      <c r="FGU23" s="93"/>
      <c r="FGV23" s="93"/>
      <c r="FGW23" s="93"/>
      <c r="FGX23" s="93"/>
      <c r="FGY23" s="93"/>
      <c r="FGZ23" s="93"/>
      <c r="FHA23" s="93"/>
      <c r="FHB23" s="93"/>
      <c r="FHC23" s="93"/>
      <c r="FHD23" s="93"/>
      <c r="FHE23" s="93"/>
      <c r="FHF23" s="93"/>
      <c r="FHG23" s="93"/>
      <c r="FHH23" s="93"/>
      <c r="FHI23" s="93"/>
      <c r="FHJ23" s="93"/>
      <c r="FHK23" s="93"/>
      <c r="FHL23" s="93"/>
      <c r="FHM23" s="93"/>
      <c r="FHN23" s="93"/>
      <c r="FHO23" s="93"/>
      <c r="FHP23" s="93"/>
      <c r="FHQ23" s="93"/>
      <c r="FHR23" s="93"/>
      <c r="FHS23" s="93"/>
      <c r="FHT23" s="93"/>
      <c r="FHU23" s="93"/>
      <c r="FHV23" s="93"/>
      <c r="FHW23" s="93"/>
      <c r="FHX23" s="93"/>
      <c r="FHY23" s="93"/>
      <c r="FHZ23" s="93"/>
      <c r="FIA23" s="93"/>
      <c r="FIB23" s="93"/>
      <c r="FIC23" s="93"/>
      <c r="FID23" s="93"/>
      <c r="FIE23" s="93"/>
      <c r="FIF23" s="93"/>
      <c r="FIG23" s="93"/>
      <c r="FIH23" s="93"/>
      <c r="FII23" s="93"/>
      <c r="FIJ23" s="93"/>
      <c r="FIK23" s="93"/>
      <c r="FIL23" s="93"/>
      <c r="FIM23" s="93"/>
      <c r="FIN23" s="93"/>
      <c r="FIO23" s="93"/>
      <c r="FIP23" s="93"/>
      <c r="FIQ23" s="93"/>
      <c r="FIR23" s="93"/>
      <c r="FIS23" s="93"/>
      <c r="FIT23" s="93"/>
      <c r="FIU23" s="93"/>
      <c r="FIV23" s="93"/>
      <c r="FIW23" s="93"/>
      <c r="FIX23" s="93"/>
      <c r="FIY23" s="93"/>
      <c r="FIZ23" s="93"/>
      <c r="FJA23" s="93"/>
      <c r="FJB23" s="93"/>
      <c r="FJC23" s="93"/>
      <c r="FJD23" s="93"/>
      <c r="FJE23" s="93"/>
      <c r="FJF23" s="93"/>
      <c r="FJG23" s="93"/>
      <c r="FJH23" s="93"/>
      <c r="FJI23" s="93"/>
      <c r="FJJ23" s="93"/>
      <c r="FJK23" s="93"/>
      <c r="FJL23" s="93"/>
      <c r="FJM23" s="93"/>
      <c r="FJN23" s="93"/>
      <c r="FJO23" s="93"/>
      <c r="FJP23" s="93"/>
      <c r="FJQ23" s="93"/>
      <c r="FJR23" s="93"/>
      <c r="FJS23" s="93"/>
      <c r="FJT23" s="93"/>
      <c r="FJU23" s="93"/>
      <c r="FJV23" s="93"/>
      <c r="FJW23" s="93"/>
      <c r="FJX23" s="93"/>
      <c r="FJY23" s="93"/>
      <c r="FJZ23" s="93"/>
      <c r="FKA23" s="93"/>
      <c r="FKB23" s="93"/>
      <c r="FKC23" s="93"/>
      <c r="FKD23" s="93"/>
      <c r="FKE23" s="93"/>
      <c r="FKF23" s="93"/>
      <c r="FKG23" s="93"/>
      <c r="FKH23" s="93"/>
      <c r="FKI23" s="93"/>
      <c r="FKJ23" s="93"/>
      <c r="FKK23" s="93"/>
      <c r="FKL23" s="93"/>
      <c r="FKM23" s="93"/>
      <c r="FKN23" s="93"/>
      <c r="FKO23" s="93"/>
      <c r="FKP23" s="93"/>
      <c r="FKQ23" s="93"/>
      <c r="FKR23" s="93"/>
      <c r="FKS23" s="93"/>
      <c r="FKT23" s="93"/>
      <c r="FKU23" s="93"/>
      <c r="FKV23" s="93"/>
      <c r="FKW23" s="93"/>
      <c r="FKX23" s="93"/>
      <c r="FKY23" s="93"/>
      <c r="FKZ23" s="93"/>
      <c r="FLA23" s="93"/>
      <c r="FLB23" s="93"/>
      <c r="FLC23" s="93"/>
      <c r="FLD23" s="93"/>
      <c r="FLE23" s="93"/>
      <c r="FLF23" s="93"/>
      <c r="FLG23" s="93"/>
      <c r="FLH23" s="93"/>
      <c r="FLI23" s="93"/>
      <c r="FLJ23" s="93"/>
      <c r="FLK23" s="93"/>
      <c r="FLL23" s="93"/>
      <c r="FLM23" s="93"/>
      <c r="FLN23" s="93"/>
      <c r="FLO23" s="93"/>
      <c r="FLP23" s="93"/>
      <c r="FLQ23" s="93"/>
      <c r="FLR23" s="93"/>
      <c r="FLS23" s="93"/>
      <c r="FLT23" s="93"/>
      <c r="FLU23" s="93"/>
      <c r="FLV23" s="93"/>
      <c r="FLW23" s="93"/>
      <c r="FLX23" s="93"/>
      <c r="FLY23" s="93"/>
      <c r="FLZ23" s="93"/>
      <c r="FMA23" s="93"/>
      <c r="FMB23" s="93"/>
      <c r="FMC23" s="93"/>
      <c r="FMD23" s="93"/>
      <c r="FME23" s="93"/>
      <c r="FMF23" s="93"/>
      <c r="FMG23" s="93"/>
      <c r="FMH23" s="93"/>
      <c r="FMI23" s="93"/>
      <c r="FMJ23" s="93"/>
      <c r="FMK23" s="93"/>
      <c r="FML23" s="93"/>
      <c r="FMM23" s="93"/>
      <c r="FMN23" s="93"/>
      <c r="FMO23" s="93"/>
      <c r="FMP23" s="93"/>
      <c r="FMQ23" s="93"/>
      <c r="FMR23" s="93"/>
      <c r="FMS23" s="93"/>
      <c r="FMT23" s="93"/>
      <c r="FMU23" s="93"/>
      <c r="FMV23" s="93"/>
      <c r="FMW23" s="93"/>
      <c r="FMX23" s="93"/>
      <c r="FMY23" s="93"/>
      <c r="FMZ23" s="93"/>
      <c r="FNA23" s="93"/>
      <c r="FNB23" s="93"/>
      <c r="FNC23" s="93"/>
      <c r="FND23" s="93"/>
      <c r="FNE23" s="93"/>
      <c r="FNF23" s="93"/>
      <c r="FNG23" s="93"/>
      <c r="FNH23" s="93"/>
      <c r="FNI23" s="93"/>
      <c r="FNJ23" s="93"/>
      <c r="FNK23" s="93"/>
      <c r="FNL23" s="93"/>
      <c r="FNM23" s="93"/>
      <c r="FNN23" s="93"/>
      <c r="FNO23" s="93"/>
      <c r="FNP23" s="93"/>
      <c r="FNQ23" s="93"/>
      <c r="FNR23" s="93"/>
      <c r="FNS23" s="93"/>
      <c r="FNT23" s="93"/>
      <c r="FNU23" s="93"/>
      <c r="FNV23" s="93"/>
      <c r="FNW23" s="93"/>
      <c r="FNX23" s="93"/>
      <c r="FNY23" s="93"/>
      <c r="FNZ23" s="93"/>
      <c r="FOA23" s="93"/>
      <c r="FOB23" s="93"/>
      <c r="FOC23" s="93"/>
      <c r="FOD23" s="93"/>
      <c r="FOE23" s="93"/>
      <c r="FOF23" s="93"/>
      <c r="FOG23" s="93"/>
      <c r="FOH23" s="93"/>
      <c r="FOI23" s="93"/>
      <c r="FOJ23" s="93"/>
      <c r="FOK23" s="93"/>
      <c r="FOL23" s="93"/>
      <c r="FOM23" s="93"/>
      <c r="FON23" s="93"/>
      <c r="FOO23" s="93"/>
      <c r="FOP23" s="93"/>
      <c r="FOQ23" s="93"/>
      <c r="FOR23" s="93"/>
      <c r="FOS23" s="93"/>
      <c r="FOT23" s="93"/>
      <c r="FOU23" s="93"/>
      <c r="FOV23" s="93"/>
      <c r="FOW23" s="93"/>
      <c r="FOX23" s="93"/>
      <c r="FOY23" s="93"/>
      <c r="FOZ23" s="93"/>
      <c r="FPA23" s="93"/>
      <c r="FPB23" s="93"/>
      <c r="FPC23" s="93"/>
      <c r="FPD23" s="93"/>
      <c r="FPE23" s="93"/>
      <c r="FPF23" s="93"/>
      <c r="FPG23" s="93"/>
      <c r="FPH23" s="93"/>
      <c r="FPI23" s="93"/>
      <c r="FPJ23" s="93"/>
      <c r="FPK23" s="93"/>
      <c r="FPL23" s="93"/>
      <c r="FPM23" s="93"/>
      <c r="FPN23" s="93"/>
      <c r="FPO23" s="93"/>
      <c r="FPP23" s="93"/>
      <c r="FPQ23" s="93"/>
      <c r="FPR23" s="93"/>
      <c r="FPS23" s="93"/>
      <c r="FPT23" s="93"/>
      <c r="FPU23" s="93"/>
      <c r="FPV23" s="93"/>
      <c r="FPW23" s="93"/>
      <c r="FPX23" s="93"/>
      <c r="FPY23" s="93"/>
      <c r="FPZ23" s="93"/>
      <c r="FQA23" s="93"/>
      <c r="FQB23" s="93"/>
      <c r="FQC23" s="93"/>
      <c r="FQD23" s="93"/>
      <c r="FQE23" s="93"/>
      <c r="FQF23" s="93"/>
      <c r="FQG23" s="93"/>
      <c r="FQH23" s="93"/>
      <c r="FQI23" s="93"/>
      <c r="FQJ23" s="93"/>
      <c r="FQK23" s="93"/>
      <c r="FQL23" s="93"/>
      <c r="FQM23" s="93"/>
      <c r="FQN23" s="93"/>
      <c r="FQO23" s="93"/>
      <c r="FQP23" s="93"/>
      <c r="FQQ23" s="93"/>
      <c r="FQR23" s="93"/>
      <c r="FQS23" s="93"/>
      <c r="FQT23" s="93"/>
      <c r="FQU23" s="93"/>
      <c r="FQV23" s="93"/>
      <c r="FQW23" s="93"/>
      <c r="FQX23" s="93"/>
      <c r="FQY23" s="93"/>
      <c r="FQZ23" s="93"/>
      <c r="FRA23" s="93"/>
      <c r="FRB23" s="93"/>
      <c r="FRC23" s="93"/>
      <c r="FRD23" s="93"/>
      <c r="FRE23" s="93"/>
      <c r="FRF23" s="93"/>
      <c r="FRG23" s="93"/>
      <c r="FRH23" s="93"/>
      <c r="FRI23" s="93"/>
      <c r="FRJ23" s="93"/>
      <c r="FRK23" s="93"/>
      <c r="FRL23" s="93"/>
      <c r="FRM23" s="93"/>
      <c r="FRN23" s="93"/>
      <c r="FRO23" s="93"/>
      <c r="FRP23" s="93"/>
      <c r="FRQ23" s="93"/>
      <c r="FRR23" s="93"/>
      <c r="FRS23" s="93"/>
      <c r="FRT23" s="93"/>
      <c r="FRU23" s="93"/>
      <c r="FRV23" s="93"/>
      <c r="FRW23" s="93"/>
      <c r="FRX23" s="93"/>
      <c r="FRY23" s="93"/>
      <c r="FRZ23" s="93"/>
      <c r="FSA23" s="93"/>
      <c r="FSB23" s="93"/>
      <c r="FSC23" s="93"/>
      <c r="FSD23" s="93"/>
      <c r="FSE23" s="93"/>
      <c r="FSF23" s="93"/>
      <c r="FSG23" s="93"/>
      <c r="FSH23" s="93"/>
      <c r="FSI23" s="93"/>
      <c r="FSJ23" s="93"/>
      <c r="FSK23" s="93"/>
      <c r="FSL23" s="93"/>
      <c r="FSM23" s="93"/>
      <c r="FSN23" s="93"/>
      <c r="FSO23" s="93"/>
      <c r="FSP23" s="93"/>
      <c r="FSQ23" s="93"/>
      <c r="FSR23" s="93"/>
      <c r="FSS23" s="93"/>
      <c r="FST23" s="93"/>
      <c r="FSU23" s="93"/>
      <c r="FSV23" s="93"/>
      <c r="FSW23" s="93"/>
      <c r="FSX23" s="93"/>
      <c r="FSY23" s="93"/>
      <c r="FSZ23" s="93"/>
      <c r="FTA23" s="93"/>
      <c r="FTB23" s="93"/>
      <c r="FTC23" s="93"/>
      <c r="FTD23" s="93"/>
      <c r="FTE23" s="93"/>
      <c r="FTF23" s="93"/>
      <c r="FTG23" s="93"/>
      <c r="FTH23" s="93"/>
      <c r="FTI23" s="93"/>
      <c r="FTJ23" s="93"/>
      <c r="FTK23" s="93"/>
      <c r="FTL23" s="93"/>
      <c r="FTM23" s="93"/>
      <c r="FTN23" s="93"/>
      <c r="FTO23" s="93"/>
      <c r="FTP23" s="93"/>
      <c r="FTQ23" s="93"/>
      <c r="FTR23" s="93"/>
      <c r="FTS23" s="93"/>
      <c r="FTT23" s="93"/>
      <c r="FTU23" s="93"/>
      <c r="FTV23" s="93"/>
      <c r="FTW23" s="93"/>
      <c r="FTX23" s="93"/>
      <c r="FTY23" s="93"/>
      <c r="FTZ23" s="93"/>
      <c r="FUA23" s="93"/>
      <c r="FUB23" s="93"/>
      <c r="FUC23" s="93"/>
      <c r="FUD23" s="93"/>
      <c r="FUE23" s="93"/>
      <c r="FUF23" s="93"/>
      <c r="FUG23" s="93"/>
      <c r="FUH23" s="93"/>
      <c r="FUI23" s="93"/>
      <c r="FUJ23" s="93"/>
      <c r="FUK23" s="93"/>
      <c r="FUL23" s="93"/>
      <c r="FUM23" s="93"/>
      <c r="FUN23" s="93"/>
      <c r="FUO23" s="93"/>
      <c r="FUP23" s="93"/>
      <c r="FUQ23" s="93"/>
      <c r="FUR23" s="93"/>
      <c r="FUS23" s="93"/>
      <c r="FUT23" s="93"/>
      <c r="FUU23" s="93"/>
      <c r="FUV23" s="93"/>
      <c r="FUW23" s="93"/>
      <c r="FUX23" s="93"/>
      <c r="FUY23" s="93"/>
      <c r="FUZ23" s="93"/>
      <c r="FVA23" s="93"/>
      <c r="FVB23" s="93"/>
      <c r="FVC23" s="93"/>
      <c r="FVD23" s="93"/>
      <c r="FVE23" s="93"/>
      <c r="FVF23" s="93"/>
      <c r="FVG23" s="93"/>
      <c r="FVH23" s="93"/>
      <c r="FVI23" s="93"/>
      <c r="FVJ23" s="93"/>
      <c r="FVK23" s="93"/>
      <c r="FVL23" s="93"/>
      <c r="FVM23" s="93"/>
      <c r="FVN23" s="93"/>
      <c r="FVO23" s="93"/>
      <c r="FVP23" s="93"/>
      <c r="FVQ23" s="93"/>
      <c r="FVR23" s="93"/>
      <c r="FVS23" s="93"/>
      <c r="FVT23" s="93"/>
      <c r="FVU23" s="93"/>
      <c r="FVV23" s="93"/>
      <c r="FVW23" s="93"/>
      <c r="FVX23" s="93"/>
      <c r="FVY23" s="93"/>
      <c r="FVZ23" s="93"/>
      <c r="FWA23" s="93"/>
      <c r="FWB23" s="93"/>
      <c r="FWC23" s="93"/>
      <c r="FWD23" s="93"/>
      <c r="FWE23" s="93"/>
      <c r="FWF23" s="93"/>
      <c r="FWG23" s="93"/>
      <c r="FWH23" s="93"/>
      <c r="FWI23" s="93"/>
      <c r="FWJ23" s="93"/>
      <c r="FWK23" s="93"/>
      <c r="FWL23" s="93"/>
      <c r="FWM23" s="93"/>
      <c r="FWN23" s="93"/>
      <c r="FWO23" s="93"/>
      <c r="FWP23" s="93"/>
      <c r="FWQ23" s="93"/>
      <c r="FWR23" s="93"/>
      <c r="FWS23" s="93"/>
      <c r="FWT23" s="93"/>
      <c r="FWU23" s="93"/>
      <c r="FWV23" s="93"/>
      <c r="FWW23" s="93"/>
      <c r="FWX23" s="93"/>
      <c r="FWY23" s="93"/>
      <c r="FWZ23" s="93"/>
      <c r="FXA23" s="93"/>
      <c r="FXB23" s="93"/>
      <c r="FXC23" s="93"/>
      <c r="FXD23" s="93"/>
      <c r="FXE23" s="93"/>
      <c r="FXF23" s="93"/>
      <c r="FXG23" s="93"/>
      <c r="FXH23" s="93"/>
      <c r="FXI23" s="93"/>
      <c r="FXJ23" s="93"/>
      <c r="FXK23" s="93"/>
      <c r="FXL23" s="93"/>
      <c r="FXM23" s="93"/>
      <c r="FXN23" s="93"/>
      <c r="FXO23" s="93"/>
      <c r="FXP23" s="93"/>
      <c r="FXQ23" s="93"/>
      <c r="FXR23" s="93"/>
      <c r="FXS23" s="93"/>
      <c r="FXT23" s="93"/>
      <c r="FXU23" s="93"/>
      <c r="FXV23" s="93"/>
      <c r="FXW23" s="93"/>
      <c r="FXX23" s="93"/>
      <c r="FXY23" s="93"/>
      <c r="FXZ23" s="93"/>
      <c r="FYA23" s="93"/>
      <c r="FYB23" s="93"/>
      <c r="FYC23" s="93"/>
      <c r="FYD23" s="93"/>
      <c r="FYE23" s="93"/>
      <c r="FYF23" s="93"/>
      <c r="FYG23" s="93"/>
      <c r="FYH23" s="93"/>
      <c r="FYI23" s="93"/>
      <c r="FYJ23" s="93"/>
      <c r="FYK23" s="93"/>
      <c r="FYL23" s="93"/>
      <c r="FYM23" s="93"/>
      <c r="FYN23" s="93"/>
      <c r="FYO23" s="93"/>
      <c r="FYP23" s="93"/>
      <c r="FYQ23" s="93"/>
      <c r="FYR23" s="93"/>
      <c r="FYS23" s="93"/>
      <c r="FYT23" s="93"/>
      <c r="FYU23" s="93"/>
      <c r="FYV23" s="93"/>
      <c r="FYW23" s="93"/>
      <c r="FYX23" s="93"/>
      <c r="FYY23" s="93"/>
      <c r="FYZ23" s="93"/>
      <c r="FZA23" s="93"/>
      <c r="FZB23" s="93"/>
      <c r="FZC23" s="93"/>
      <c r="FZD23" s="93"/>
      <c r="FZE23" s="93"/>
      <c r="FZF23" s="93"/>
      <c r="FZG23" s="93"/>
      <c r="FZH23" s="93"/>
      <c r="FZI23" s="93"/>
      <c r="FZJ23" s="93"/>
      <c r="FZK23" s="93"/>
      <c r="FZL23" s="93"/>
      <c r="FZM23" s="93"/>
      <c r="FZN23" s="93"/>
      <c r="FZO23" s="93"/>
      <c r="FZP23" s="93"/>
      <c r="FZQ23" s="93"/>
      <c r="FZR23" s="93"/>
      <c r="FZS23" s="93"/>
      <c r="FZT23" s="93"/>
      <c r="FZU23" s="93"/>
      <c r="FZV23" s="93"/>
      <c r="FZW23" s="93"/>
      <c r="FZX23" s="93"/>
      <c r="FZY23" s="93"/>
      <c r="FZZ23" s="93"/>
      <c r="GAA23" s="93"/>
      <c r="GAB23" s="93"/>
      <c r="GAC23" s="93"/>
      <c r="GAD23" s="93"/>
      <c r="GAE23" s="93"/>
      <c r="GAF23" s="93"/>
      <c r="GAG23" s="93"/>
      <c r="GAH23" s="93"/>
      <c r="GAI23" s="93"/>
      <c r="GAJ23" s="93"/>
      <c r="GAK23" s="93"/>
      <c r="GAL23" s="93"/>
      <c r="GAM23" s="93"/>
      <c r="GAN23" s="93"/>
      <c r="GAO23" s="93"/>
      <c r="GAP23" s="93"/>
      <c r="GAQ23" s="93"/>
      <c r="GAR23" s="93"/>
      <c r="GAS23" s="93"/>
      <c r="GAT23" s="93"/>
      <c r="GAU23" s="93"/>
      <c r="GAV23" s="93"/>
      <c r="GAW23" s="93"/>
      <c r="GAX23" s="93"/>
      <c r="GAY23" s="93"/>
      <c r="GAZ23" s="93"/>
      <c r="GBA23" s="93"/>
      <c r="GBB23" s="93"/>
      <c r="GBC23" s="93"/>
      <c r="GBD23" s="93"/>
      <c r="GBE23" s="93"/>
      <c r="GBF23" s="93"/>
      <c r="GBG23" s="93"/>
      <c r="GBH23" s="93"/>
      <c r="GBI23" s="93"/>
      <c r="GBJ23" s="93"/>
      <c r="GBK23" s="93"/>
      <c r="GBL23" s="93"/>
      <c r="GBM23" s="93"/>
      <c r="GBN23" s="93"/>
      <c r="GBO23" s="93"/>
      <c r="GBP23" s="93"/>
      <c r="GBQ23" s="93"/>
      <c r="GBR23" s="93"/>
      <c r="GBS23" s="93"/>
      <c r="GBT23" s="93"/>
      <c r="GBU23" s="93"/>
      <c r="GBV23" s="93"/>
      <c r="GBW23" s="93"/>
      <c r="GBX23" s="93"/>
      <c r="GBY23" s="93"/>
      <c r="GBZ23" s="93"/>
      <c r="GCA23" s="93"/>
      <c r="GCB23" s="93"/>
      <c r="GCC23" s="93"/>
      <c r="GCD23" s="93"/>
      <c r="GCE23" s="93"/>
      <c r="GCF23" s="93"/>
      <c r="GCG23" s="93"/>
      <c r="GCH23" s="93"/>
      <c r="GCI23" s="93"/>
      <c r="GCJ23" s="93"/>
      <c r="GCK23" s="93"/>
      <c r="GCL23" s="93"/>
      <c r="GCM23" s="93"/>
      <c r="GCN23" s="93"/>
      <c r="GCO23" s="93"/>
      <c r="GCP23" s="93"/>
      <c r="GCQ23" s="93"/>
      <c r="GCR23" s="93"/>
      <c r="GCS23" s="93"/>
      <c r="GCT23" s="93"/>
      <c r="GCU23" s="93"/>
      <c r="GCV23" s="93"/>
      <c r="GCW23" s="93"/>
      <c r="GCX23" s="93"/>
      <c r="GCY23" s="93"/>
      <c r="GCZ23" s="93"/>
      <c r="GDA23" s="93"/>
      <c r="GDB23" s="93"/>
      <c r="GDC23" s="93"/>
      <c r="GDD23" s="93"/>
      <c r="GDE23" s="93"/>
      <c r="GDF23" s="93"/>
      <c r="GDG23" s="93"/>
      <c r="GDH23" s="93"/>
      <c r="GDI23" s="93"/>
      <c r="GDJ23" s="93"/>
      <c r="GDK23" s="93"/>
      <c r="GDL23" s="93"/>
      <c r="GDM23" s="93"/>
      <c r="GDN23" s="93"/>
      <c r="GDO23" s="93"/>
      <c r="GDP23" s="93"/>
      <c r="GDQ23" s="93"/>
      <c r="GDR23" s="93"/>
      <c r="GDS23" s="93"/>
      <c r="GDT23" s="93"/>
      <c r="GDU23" s="93"/>
      <c r="GDV23" s="93"/>
      <c r="GDW23" s="93"/>
      <c r="GDX23" s="93"/>
      <c r="GDY23" s="93"/>
      <c r="GDZ23" s="93"/>
      <c r="GEA23" s="93"/>
      <c r="GEB23" s="93"/>
      <c r="GEC23" s="93"/>
      <c r="GED23" s="93"/>
      <c r="GEE23" s="93"/>
      <c r="GEF23" s="93"/>
      <c r="GEG23" s="93"/>
      <c r="GEH23" s="93"/>
      <c r="GEI23" s="93"/>
      <c r="GEJ23" s="93"/>
      <c r="GEK23" s="93"/>
      <c r="GEL23" s="93"/>
      <c r="GEM23" s="93"/>
      <c r="GEN23" s="93"/>
      <c r="GEO23" s="93"/>
      <c r="GEP23" s="93"/>
      <c r="GEQ23" s="93"/>
      <c r="GER23" s="93"/>
      <c r="GES23" s="93"/>
      <c r="GET23" s="93"/>
      <c r="GEU23" s="93"/>
      <c r="GEV23" s="93"/>
      <c r="GEW23" s="93"/>
      <c r="GEX23" s="93"/>
      <c r="GEY23" s="93"/>
      <c r="GEZ23" s="93"/>
      <c r="GFA23" s="93"/>
      <c r="GFB23" s="93"/>
      <c r="GFC23" s="93"/>
      <c r="GFD23" s="93"/>
      <c r="GFE23" s="93"/>
      <c r="GFF23" s="93"/>
      <c r="GFG23" s="93"/>
      <c r="GFH23" s="93"/>
      <c r="GFI23" s="93"/>
      <c r="GFJ23" s="93"/>
      <c r="GFK23" s="93"/>
      <c r="GFL23" s="93"/>
      <c r="GFM23" s="93"/>
      <c r="GFN23" s="93"/>
      <c r="GFO23" s="93"/>
      <c r="GFP23" s="93"/>
      <c r="GFQ23" s="93"/>
      <c r="GFR23" s="93"/>
      <c r="GFS23" s="93"/>
      <c r="GFT23" s="93"/>
      <c r="GFU23" s="93"/>
      <c r="GFV23" s="93"/>
      <c r="GFW23" s="93"/>
      <c r="GFX23" s="93"/>
      <c r="GFY23" s="93"/>
      <c r="GFZ23" s="93"/>
      <c r="GGA23" s="93"/>
      <c r="GGB23" s="93"/>
      <c r="GGC23" s="93"/>
      <c r="GGD23" s="93"/>
      <c r="GGE23" s="93"/>
      <c r="GGF23" s="93"/>
      <c r="GGG23" s="93"/>
      <c r="GGH23" s="93"/>
      <c r="GGI23" s="93"/>
      <c r="GGJ23" s="93"/>
      <c r="GGK23" s="93"/>
      <c r="GGL23" s="93"/>
      <c r="GGM23" s="93"/>
      <c r="GGN23" s="93"/>
      <c r="GGO23" s="93"/>
      <c r="GGP23" s="93"/>
      <c r="GGQ23" s="93"/>
      <c r="GGR23" s="93"/>
      <c r="GGS23" s="93"/>
      <c r="GGT23" s="93"/>
      <c r="GGU23" s="93"/>
      <c r="GGV23" s="93"/>
      <c r="GGW23" s="93"/>
      <c r="GGX23" s="93"/>
      <c r="GGY23" s="93"/>
      <c r="GGZ23" s="93"/>
      <c r="GHA23" s="93"/>
      <c r="GHB23" s="93"/>
      <c r="GHC23" s="93"/>
      <c r="GHD23" s="93"/>
      <c r="GHE23" s="93"/>
      <c r="GHF23" s="93"/>
      <c r="GHG23" s="93"/>
      <c r="GHH23" s="93"/>
      <c r="GHI23" s="93"/>
      <c r="GHJ23" s="93"/>
      <c r="GHK23" s="93"/>
      <c r="GHL23" s="93"/>
      <c r="GHM23" s="93"/>
      <c r="GHN23" s="93"/>
      <c r="GHO23" s="93"/>
      <c r="GHP23" s="93"/>
      <c r="GHQ23" s="93"/>
      <c r="GHR23" s="93"/>
      <c r="GHS23" s="93"/>
      <c r="GHT23" s="93"/>
      <c r="GHU23" s="93"/>
      <c r="GHV23" s="93"/>
      <c r="GHW23" s="93"/>
      <c r="GHX23" s="93"/>
      <c r="GHY23" s="93"/>
      <c r="GHZ23" s="93"/>
      <c r="GIA23" s="93"/>
      <c r="GIB23" s="93"/>
      <c r="GIC23" s="93"/>
      <c r="GID23" s="93"/>
      <c r="GIE23" s="93"/>
      <c r="GIF23" s="93"/>
      <c r="GIG23" s="93"/>
      <c r="GIH23" s="93"/>
      <c r="GII23" s="93"/>
      <c r="GIJ23" s="93"/>
      <c r="GIK23" s="93"/>
      <c r="GIL23" s="93"/>
      <c r="GIM23" s="93"/>
      <c r="GIN23" s="93"/>
      <c r="GIO23" s="93"/>
      <c r="GIP23" s="93"/>
      <c r="GIQ23" s="93"/>
      <c r="GIR23" s="93"/>
      <c r="GIS23" s="93"/>
      <c r="GIT23" s="93"/>
      <c r="GIU23" s="93"/>
      <c r="GIV23" s="93"/>
      <c r="GIW23" s="93"/>
      <c r="GIX23" s="93"/>
      <c r="GIY23" s="93"/>
      <c r="GIZ23" s="93"/>
      <c r="GJA23" s="93"/>
      <c r="GJB23" s="93"/>
      <c r="GJC23" s="93"/>
      <c r="GJD23" s="93"/>
      <c r="GJE23" s="93"/>
      <c r="GJF23" s="93"/>
      <c r="GJG23" s="93"/>
      <c r="GJH23" s="93"/>
      <c r="GJI23" s="93"/>
      <c r="GJJ23" s="93"/>
      <c r="GJK23" s="93"/>
      <c r="GJL23" s="93"/>
      <c r="GJM23" s="93"/>
      <c r="GJN23" s="93"/>
      <c r="GJO23" s="93"/>
      <c r="GJP23" s="93"/>
      <c r="GJQ23" s="93"/>
      <c r="GJR23" s="93"/>
      <c r="GJS23" s="93"/>
      <c r="GJT23" s="93"/>
      <c r="GJU23" s="93"/>
      <c r="GJV23" s="93"/>
      <c r="GJW23" s="93"/>
      <c r="GJX23" s="93"/>
      <c r="GJY23" s="93"/>
      <c r="GJZ23" s="93"/>
      <c r="GKA23" s="93"/>
      <c r="GKB23" s="93"/>
      <c r="GKC23" s="93"/>
      <c r="GKD23" s="93"/>
      <c r="GKE23" s="93"/>
      <c r="GKF23" s="93"/>
      <c r="GKG23" s="93"/>
      <c r="GKH23" s="93"/>
      <c r="GKI23" s="93"/>
      <c r="GKJ23" s="93"/>
      <c r="GKK23" s="93"/>
      <c r="GKL23" s="93"/>
      <c r="GKM23" s="93"/>
      <c r="GKN23" s="93"/>
      <c r="GKO23" s="93"/>
      <c r="GKP23" s="93"/>
      <c r="GKQ23" s="93"/>
      <c r="GKR23" s="93"/>
      <c r="GKS23" s="93"/>
      <c r="GKT23" s="93"/>
      <c r="GKU23" s="93"/>
      <c r="GKV23" s="93"/>
      <c r="GKW23" s="93"/>
      <c r="GKX23" s="93"/>
      <c r="GKY23" s="93"/>
      <c r="GKZ23" s="93"/>
      <c r="GLA23" s="93"/>
      <c r="GLB23" s="93"/>
      <c r="GLC23" s="93"/>
      <c r="GLD23" s="93"/>
      <c r="GLE23" s="93"/>
      <c r="GLF23" s="93"/>
      <c r="GLG23" s="93"/>
      <c r="GLH23" s="93"/>
      <c r="GLI23" s="93"/>
      <c r="GLJ23" s="93"/>
      <c r="GLK23" s="93"/>
      <c r="GLL23" s="93"/>
      <c r="GLM23" s="93"/>
      <c r="GLN23" s="93"/>
      <c r="GLO23" s="93"/>
      <c r="GLP23" s="93"/>
      <c r="GLQ23" s="93"/>
      <c r="GLR23" s="93"/>
      <c r="GLS23" s="93"/>
      <c r="GLT23" s="93"/>
      <c r="GLU23" s="93"/>
      <c r="GLV23" s="93"/>
      <c r="GLW23" s="93"/>
      <c r="GLX23" s="93"/>
      <c r="GLY23" s="93"/>
      <c r="GLZ23" s="93"/>
      <c r="GMA23" s="93"/>
      <c r="GMB23" s="93"/>
      <c r="GMC23" s="93"/>
      <c r="GMD23" s="93"/>
      <c r="GME23" s="93"/>
      <c r="GMF23" s="93"/>
      <c r="GMG23" s="93"/>
      <c r="GMH23" s="93"/>
      <c r="GMI23" s="93"/>
      <c r="GMJ23" s="93"/>
      <c r="GMK23" s="93"/>
      <c r="GML23" s="93"/>
      <c r="GMM23" s="93"/>
      <c r="GMN23" s="93"/>
      <c r="GMO23" s="93"/>
      <c r="GMP23" s="93"/>
      <c r="GMQ23" s="93"/>
      <c r="GMR23" s="93"/>
      <c r="GMS23" s="93"/>
      <c r="GMT23" s="93"/>
      <c r="GMU23" s="93"/>
      <c r="GMV23" s="93"/>
      <c r="GMW23" s="93"/>
      <c r="GMX23" s="93"/>
      <c r="GMY23" s="93"/>
      <c r="GMZ23" s="93"/>
      <c r="GNA23" s="93"/>
      <c r="GNB23" s="93"/>
      <c r="GNC23" s="93"/>
      <c r="GND23" s="93"/>
      <c r="GNE23" s="93"/>
      <c r="GNF23" s="93"/>
      <c r="GNG23" s="93"/>
      <c r="GNH23" s="93"/>
      <c r="GNI23" s="93"/>
      <c r="GNJ23" s="93"/>
      <c r="GNK23" s="93"/>
      <c r="GNL23" s="93"/>
      <c r="GNM23" s="93"/>
      <c r="GNN23" s="93"/>
      <c r="GNO23" s="93"/>
      <c r="GNP23" s="93"/>
      <c r="GNQ23" s="93"/>
      <c r="GNR23" s="93"/>
      <c r="GNS23" s="93"/>
      <c r="GNT23" s="93"/>
      <c r="GNU23" s="93"/>
      <c r="GNV23" s="93"/>
      <c r="GNW23" s="93"/>
      <c r="GNX23" s="93"/>
      <c r="GNY23" s="93"/>
      <c r="GNZ23" s="93"/>
      <c r="GOA23" s="93"/>
      <c r="GOB23" s="93"/>
      <c r="GOC23" s="93"/>
      <c r="GOD23" s="93"/>
      <c r="GOE23" s="93"/>
      <c r="GOF23" s="93"/>
      <c r="GOG23" s="93"/>
      <c r="GOH23" s="93"/>
      <c r="GOI23" s="93"/>
      <c r="GOJ23" s="93"/>
      <c r="GOK23" s="93"/>
      <c r="GOL23" s="93"/>
      <c r="GOM23" s="93"/>
      <c r="GON23" s="93"/>
      <c r="GOO23" s="93"/>
      <c r="GOP23" s="93"/>
      <c r="GOQ23" s="93"/>
      <c r="GOR23" s="93"/>
      <c r="GOS23" s="93"/>
      <c r="GOT23" s="93"/>
      <c r="GOU23" s="93"/>
      <c r="GOV23" s="93"/>
      <c r="GOW23" s="93"/>
      <c r="GOX23" s="93"/>
      <c r="GOY23" s="93"/>
      <c r="GOZ23" s="93"/>
      <c r="GPA23" s="93"/>
      <c r="GPB23" s="93"/>
      <c r="GPC23" s="93"/>
      <c r="GPD23" s="93"/>
      <c r="GPE23" s="93"/>
      <c r="GPF23" s="93"/>
      <c r="GPG23" s="93"/>
      <c r="GPH23" s="93"/>
      <c r="GPI23" s="93"/>
      <c r="GPJ23" s="93"/>
      <c r="GPK23" s="93"/>
      <c r="GPL23" s="93"/>
      <c r="GPM23" s="93"/>
      <c r="GPN23" s="93"/>
      <c r="GPO23" s="93"/>
      <c r="GPP23" s="93"/>
      <c r="GPQ23" s="93"/>
      <c r="GPR23" s="93"/>
      <c r="GPS23" s="93"/>
      <c r="GPT23" s="93"/>
      <c r="GPU23" s="93"/>
      <c r="GPV23" s="93"/>
      <c r="GPW23" s="93"/>
      <c r="GPX23" s="93"/>
      <c r="GPY23" s="93"/>
      <c r="GPZ23" s="93"/>
      <c r="GQA23" s="93"/>
      <c r="GQB23" s="93"/>
      <c r="GQC23" s="93"/>
      <c r="GQD23" s="93"/>
      <c r="GQE23" s="93"/>
      <c r="GQF23" s="93"/>
      <c r="GQG23" s="93"/>
      <c r="GQH23" s="93"/>
      <c r="GQI23" s="93"/>
      <c r="GQJ23" s="93"/>
      <c r="GQK23" s="93"/>
      <c r="GQL23" s="93"/>
      <c r="GQM23" s="93"/>
      <c r="GQN23" s="93"/>
      <c r="GQO23" s="93"/>
      <c r="GQP23" s="93"/>
      <c r="GQQ23" s="93"/>
      <c r="GQR23" s="93"/>
      <c r="GQS23" s="93"/>
      <c r="GQT23" s="93"/>
      <c r="GQU23" s="93"/>
      <c r="GQV23" s="93"/>
      <c r="GQW23" s="93"/>
      <c r="GQX23" s="93"/>
      <c r="GQY23" s="93"/>
      <c r="GQZ23" s="93"/>
      <c r="GRA23" s="93"/>
      <c r="GRB23" s="93"/>
      <c r="GRC23" s="93"/>
      <c r="GRD23" s="93"/>
      <c r="GRE23" s="93"/>
      <c r="GRF23" s="93"/>
      <c r="GRG23" s="93"/>
      <c r="GRH23" s="93"/>
      <c r="GRI23" s="93"/>
      <c r="GRJ23" s="93"/>
      <c r="GRK23" s="93"/>
      <c r="GRL23" s="93"/>
      <c r="GRM23" s="93"/>
      <c r="GRN23" s="93"/>
      <c r="GRO23" s="93"/>
      <c r="GRP23" s="93"/>
      <c r="GRQ23" s="93"/>
      <c r="GRR23" s="93"/>
      <c r="GRS23" s="93"/>
      <c r="GRT23" s="93"/>
      <c r="GRU23" s="93"/>
      <c r="GRV23" s="93"/>
      <c r="GRW23" s="93"/>
      <c r="GRX23" s="93"/>
      <c r="GRY23" s="93"/>
      <c r="GRZ23" s="93"/>
      <c r="GSA23" s="93"/>
      <c r="GSB23" s="93"/>
      <c r="GSC23" s="93"/>
      <c r="GSD23" s="93"/>
      <c r="GSE23" s="93"/>
      <c r="GSF23" s="93"/>
      <c r="GSG23" s="93"/>
      <c r="GSH23" s="93"/>
      <c r="GSI23" s="93"/>
      <c r="GSJ23" s="93"/>
      <c r="GSK23" s="93"/>
      <c r="GSL23" s="93"/>
      <c r="GSM23" s="93"/>
      <c r="GSN23" s="93"/>
      <c r="GSO23" s="93"/>
      <c r="GSP23" s="93"/>
      <c r="GSQ23" s="93"/>
      <c r="GSR23" s="93"/>
      <c r="GSS23" s="93"/>
      <c r="GST23" s="93"/>
      <c r="GSU23" s="93"/>
      <c r="GSV23" s="93"/>
      <c r="GSW23" s="93"/>
      <c r="GSX23" s="93"/>
      <c r="GSY23" s="93"/>
      <c r="GSZ23" s="93"/>
      <c r="GTA23" s="93"/>
      <c r="GTB23" s="93"/>
      <c r="GTC23" s="93"/>
      <c r="GTD23" s="93"/>
      <c r="GTE23" s="93"/>
      <c r="GTF23" s="93"/>
      <c r="GTG23" s="93"/>
      <c r="GTH23" s="93"/>
      <c r="GTI23" s="93"/>
      <c r="GTJ23" s="93"/>
      <c r="GTK23" s="93"/>
      <c r="GTL23" s="93"/>
      <c r="GTM23" s="93"/>
      <c r="GTN23" s="93"/>
      <c r="GTO23" s="93"/>
      <c r="GTP23" s="93"/>
      <c r="GTQ23" s="93"/>
      <c r="GTR23" s="93"/>
      <c r="GTS23" s="93"/>
      <c r="GTT23" s="93"/>
      <c r="GTU23" s="93"/>
      <c r="GTV23" s="93"/>
      <c r="GTW23" s="93"/>
      <c r="GTX23" s="93"/>
      <c r="GTY23" s="93"/>
      <c r="GTZ23" s="93"/>
      <c r="GUA23" s="93"/>
      <c r="GUB23" s="93"/>
      <c r="GUC23" s="93"/>
      <c r="GUD23" s="93"/>
      <c r="GUE23" s="93"/>
      <c r="GUF23" s="93"/>
      <c r="GUG23" s="93"/>
      <c r="GUH23" s="93"/>
      <c r="GUI23" s="93"/>
      <c r="GUJ23" s="93"/>
      <c r="GUK23" s="93"/>
      <c r="GUL23" s="93"/>
      <c r="GUM23" s="93"/>
      <c r="GUN23" s="93"/>
      <c r="GUO23" s="93"/>
      <c r="GUP23" s="93"/>
      <c r="GUQ23" s="93"/>
      <c r="GUR23" s="93"/>
      <c r="GUS23" s="93"/>
      <c r="GUT23" s="93"/>
      <c r="GUU23" s="93"/>
      <c r="GUV23" s="93"/>
      <c r="GUW23" s="93"/>
      <c r="GUX23" s="93"/>
      <c r="GUY23" s="93"/>
      <c r="GUZ23" s="93"/>
      <c r="GVA23" s="93"/>
      <c r="GVB23" s="93"/>
      <c r="GVC23" s="93"/>
      <c r="GVD23" s="93"/>
      <c r="GVE23" s="93"/>
      <c r="GVF23" s="93"/>
      <c r="GVG23" s="93"/>
      <c r="GVH23" s="93"/>
      <c r="GVI23" s="93"/>
      <c r="GVJ23" s="93"/>
      <c r="GVK23" s="93"/>
      <c r="GVL23" s="93"/>
      <c r="GVM23" s="93"/>
      <c r="GVN23" s="93"/>
      <c r="GVO23" s="93"/>
      <c r="GVP23" s="93"/>
      <c r="GVQ23" s="93"/>
      <c r="GVR23" s="93"/>
      <c r="GVS23" s="93"/>
      <c r="GVT23" s="93"/>
      <c r="GVU23" s="93"/>
      <c r="GVV23" s="93"/>
      <c r="GVW23" s="93"/>
      <c r="GVX23" s="93"/>
      <c r="GVY23" s="93"/>
      <c r="GVZ23" s="93"/>
      <c r="GWA23" s="93"/>
      <c r="GWB23" s="93"/>
      <c r="GWC23" s="93"/>
      <c r="GWD23" s="93"/>
      <c r="GWE23" s="93"/>
      <c r="GWF23" s="93"/>
      <c r="GWG23" s="93"/>
      <c r="GWH23" s="93"/>
      <c r="GWI23" s="93"/>
      <c r="GWJ23" s="93"/>
      <c r="GWK23" s="93"/>
      <c r="GWL23" s="93"/>
      <c r="GWM23" s="93"/>
      <c r="GWN23" s="93"/>
      <c r="GWO23" s="93"/>
      <c r="GWP23" s="93"/>
      <c r="GWQ23" s="93"/>
      <c r="GWR23" s="93"/>
      <c r="GWS23" s="93"/>
      <c r="GWT23" s="93"/>
      <c r="GWU23" s="93"/>
      <c r="GWV23" s="93"/>
      <c r="GWW23" s="93"/>
      <c r="GWX23" s="93"/>
      <c r="GWY23" s="93"/>
      <c r="GWZ23" s="93"/>
      <c r="GXA23" s="93"/>
      <c r="GXB23" s="93"/>
      <c r="GXC23" s="93"/>
      <c r="GXD23" s="93"/>
      <c r="GXE23" s="93"/>
      <c r="GXF23" s="93"/>
      <c r="GXG23" s="93"/>
      <c r="GXH23" s="93"/>
      <c r="GXI23" s="93"/>
      <c r="GXJ23" s="93"/>
      <c r="GXK23" s="93"/>
      <c r="GXL23" s="93"/>
      <c r="GXM23" s="93"/>
      <c r="GXN23" s="93"/>
      <c r="GXO23" s="93"/>
      <c r="GXP23" s="93"/>
      <c r="GXQ23" s="93"/>
      <c r="GXR23" s="93"/>
      <c r="GXS23" s="93"/>
      <c r="GXT23" s="93"/>
      <c r="GXU23" s="93"/>
      <c r="GXV23" s="93"/>
      <c r="GXW23" s="93"/>
      <c r="GXX23" s="93"/>
      <c r="GXY23" s="93"/>
      <c r="GXZ23" s="93"/>
      <c r="GYA23" s="93"/>
      <c r="GYB23" s="93"/>
      <c r="GYC23" s="93"/>
      <c r="GYD23" s="93"/>
      <c r="GYE23" s="93"/>
      <c r="GYF23" s="93"/>
      <c r="GYG23" s="93"/>
      <c r="GYH23" s="93"/>
      <c r="GYI23" s="93"/>
      <c r="GYJ23" s="93"/>
      <c r="GYK23" s="93"/>
      <c r="GYL23" s="93"/>
      <c r="GYM23" s="93"/>
      <c r="GYN23" s="93"/>
      <c r="GYO23" s="93"/>
      <c r="GYP23" s="93"/>
      <c r="GYQ23" s="93"/>
      <c r="GYR23" s="93"/>
      <c r="GYS23" s="93"/>
      <c r="GYT23" s="93"/>
      <c r="GYU23" s="93"/>
      <c r="GYV23" s="93"/>
      <c r="GYW23" s="93"/>
      <c r="GYX23" s="93"/>
      <c r="GYY23" s="93"/>
      <c r="GYZ23" s="93"/>
      <c r="GZA23" s="93"/>
      <c r="GZB23" s="93"/>
      <c r="GZC23" s="93"/>
      <c r="GZD23" s="93"/>
      <c r="GZE23" s="93"/>
      <c r="GZF23" s="93"/>
      <c r="GZG23" s="93"/>
      <c r="GZH23" s="93"/>
      <c r="GZI23" s="93"/>
      <c r="GZJ23" s="93"/>
      <c r="GZK23" s="93"/>
      <c r="GZL23" s="93"/>
      <c r="GZM23" s="93"/>
      <c r="GZN23" s="93"/>
      <c r="GZO23" s="93"/>
      <c r="GZP23" s="93"/>
      <c r="GZQ23" s="93"/>
      <c r="GZR23" s="93"/>
      <c r="GZS23" s="93"/>
      <c r="GZT23" s="93"/>
      <c r="GZU23" s="93"/>
      <c r="GZV23" s="93"/>
      <c r="GZW23" s="93"/>
      <c r="GZX23" s="93"/>
      <c r="GZY23" s="93"/>
      <c r="GZZ23" s="93"/>
      <c r="HAA23" s="93"/>
      <c r="HAB23" s="93"/>
      <c r="HAC23" s="93"/>
      <c r="HAD23" s="93"/>
      <c r="HAE23" s="93"/>
      <c r="HAF23" s="93"/>
      <c r="HAG23" s="93"/>
      <c r="HAH23" s="93"/>
      <c r="HAI23" s="93"/>
      <c r="HAJ23" s="93"/>
      <c r="HAK23" s="93"/>
      <c r="HAL23" s="93"/>
      <c r="HAM23" s="93"/>
      <c r="HAN23" s="93"/>
      <c r="HAO23" s="93"/>
      <c r="HAP23" s="93"/>
      <c r="HAQ23" s="93"/>
      <c r="HAR23" s="93"/>
      <c r="HAS23" s="93"/>
      <c r="HAT23" s="93"/>
      <c r="HAU23" s="93"/>
      <c r="HAV23" s="93"/>
      <c r="HAW23" s="93"/>
      <c r="HAX23" s="93"/>
      <c r="HAY23" s="93"/>
      <c r="HAZ23" s="93"/>
      <c r="HBA23" s="93"/>
      <c r="HBB23" s="93"/>
      <c r="HBC23" s="93"/>
      <c r="HBD23" s="93"/>
      <c r="HBE23" s="93"/>
      <c r="HBF23" s="93"/>
      <c r="HBG23" s="93"/>
      <c r="HBH23" s="93"/>
      <c r="HBI23" s="93"/>
      <c r="HBJ23" s="93"/>
      <c r="HBK23" s="93"/>
      <c r="HBL23" s="93"/>
      <c r="HBM23" s="93"/>
      <c r="HBN23" s="93"/>
      <c r="HBO23" s="93"/>
      <c r="HBP23" s="93"/>
      <c r="HBQ23" s="93"/>
      <c r="HBR23" s="93"/>
      <c r="HBS23" s="93"/>
      <c r="HBT23" s="93"/>
      <c r="HBU23" s="93"/>
      <c r="HBV23" s="93"/>
      <c r="HBW23" s="93"/>
      <c r="HBX23" s="93"/>
      <c r="HBY23" s="93"/>
      <c r="HBZ23" s="93"/>
      <c r="HCA23" s="93"/>
      <c r="HCB23" s="93"/>
      <c r="HCC23" s="93"/>
      <c r="HCD23" s="93"/>
      <c r="HCE23" s="93"/>
      <c r="HCF23" s="93"/>
      <c r="HCG23" s="93"/>
      <c r="HCH23" s="93"/>
      <c r="HCI23" s="93"/>
      <c r="HCJ23" s="93"/>
      <c r="HCK23" s="93"/>
      <c r="HCL23" s="93"/>
      <c r="HCM23" s="93"/>
      <c r="HCN23" s="93"/>
      <c r="HCO23" s="93"/>
      <c r="HCP23" s="93"/>
      <c r="HCQ23" s="93"/>
      <c r="HCR23" s="93"/>
      <c r="HCS23" s="93"/>
      <c r="HCT23" s="93"/>
      <c r="HCU23" s="93"/>
      <c r="HCV23" s="93"/>
      <c r="HCW23" s="93"/>
      <c r="HCX23" s="93"/>
      <c r="HCY23" s="93"/>
      <c r="HCZ23" s="93"/>
      <c r="HDA23" s="93"/>
      <c r="HDB23" s="93"/>
      <c r="HDC23" s="93"/>
      <c r="HDD23" s="93"/>
      <c r="HDE23" s="93"/>
      <c r="HDF23" s="93"/>
      <c r="HDG23" s="93"/>
      <c r="HDH23" s="93"/>
      <c r="HDI23" s="93"/>
      <c r="HDJ23" s="93"/>
      <c r="HDK23" s="93"/>
      <c r="HDL23" s="93"/>
      <c r="HDM23" s="93"/>
      <c r="HDN23" s="93"/>
      <c r="HDO23" s="93"/>
      <c r="HDP23" s="93"/>
      <c r="HDQ23" s="93"/>
      <c r="HDR23" s="93"/>
      <c r="HDS23" s="93"/>
      <c r="HDT23" s="93"/>
      <c r="HDU23" s="93"/>
      <c r="HDV23" s="93"/>
      <c r="HDW23" s="93"/>
      <c r="HDX23" s="93"/>
      <c r="HDY23" s="93"/>
      <c r="HDZ23" s="93"/>
      <c r="HEA23" s="93"/>
      <c r="HEB23" s="93"/>
      <c r="HEC23" s="93"/>
      <c r="HED23" s="93"/>
      <c r="HEE23" s="93"/>
      <c r="HEF23" s="93"/>
      <c r="HEG23" s="93"/>
      <c r="HEH23" s="93"/>
      <c r="HEI23" s="93"/>
      <c r="HEJ23" s="93"/>
      <c r="HEK23" s="93"/>
      <c r="HEL23" s="93"/>
      <c r="HEM23" s="93"/>
      <c r="HEN23" s="93"/>
      <c r="HEO23" s="93"/>
      <c r="HEP23" s="93"/>
      <c r="HEQ23" s="93"/>
      <c r="HER23" s="93"/>
      <c r="HES23" s="93"/>
      <c r="HET23" s="93"/>
      <c r="HEU23" s="93"/>
      <c r="HEV23" s="93"/>
      <c r="HEW23" s="93"/>
      <c r="HEX23" s="93"/>
      <c r="HEY23" s="93"/>
      <c r="HEZ23" s="93"/>
      <c r="HFA23" s="93"/>
      <c r="HFB23" s="93"/>
      <c r="HFC23" s="93"/>
      <c r="HFD23" s="93"/>
      <c r="HFE23" s="93"/>
      <c r="HFF23" s="93"/>
      <c r="HFG23" s="93"/>
      <c r="HFH23" s="93"/>
      <c r="HFI23" s="93"/>
      <c r="HFJ23" s="93"/>
      <c r="HFK23" s="93"/>
      <c r="HFL23" s="93"/>
      <c r="HFM23" s="93"/>
      <c r="HFN23" s="93"/>
      <c r="HFO23" s="93"/>
      <c r="HFP23" s="93"/>
      <c r="HFQ23" s="93"/>
      <c r="HFR23" s="93"/>
      <c r="HFS23" s="93"/>
      <c r="HFT23" s="93"/>
      <c r="HFU23" s="93"/>
      <c r="HFV23" s="93"/>
      <c r="HFW23" s="93"/>
      <c r="HFX23" s="93"/>
      <c r="HFY23" s="93"/>
      <c r="HFZ23" s="93"/>
      <c r="HGA23" s="93"/>
      <c r="HGB23" s="93"/>
      <c r="HGC23" s="93"/>
      <c r="HGD23" s="93"/>
      <c r="HGE23" s="93"/>
      <c r="HGF23" s="93"/>
      <c r="HGG23" s="93"/>
      <c r="HGH23" s="93"/>
      <c r="HGI23" s="93"/>
      <c r="HGJ23" s="93"/>
      <c r="HGK23" s="93"/>
      <c r="HGL23" s="93"/>
      <c r="HGM23" s="93"/>
      <c r="HGN23" s="93"/>
      <c r="HGO23" s="93"/>
      <c r="HGP23" s="93"/>
      <c r="HGQ23" s="93"/>
      <c r="HGR23" s="93"/>
      <c r="HGS23" s="93"/>
      <c r="HGT23" s="93"/>
      <c r="HGU23" s="93"/>
      <c r="HGV23" s="93"/>
      <c r="HGW23" s="93"/>
      <c r="HGX23" s="93"/>
      <c r="HGY23" s="93"/>
      <c r="HGZ23" s="93"/>
      <c r="HHA23" s="93"/>
      <c r="HHB23" s="93"/>
      <c r="HHC23" s="93"/>
      <c r="HHD23" s="93"/>
      <c r="HHE23" s="93"/>
      <c r="HHF23" s="93"/>
      <c r="HHG23" s="93"/>
      <c r="HHH23" s="93"/>
      <c r="HHI23" s="93"/>
      <c r="HHJ23" s="93"/>
      <c r="HHK23" s="93"/>
      <c r="HHL23" s="93"/>
      <c r="HHM23" s="93"/>
      <c r="HHN23" s="93"/>
      <c r="HHO23" s="93"/>
      <c r="HHP23" s="93"/>
      <c r="HHQ23" s="93"/>
      <c r="HHR23" s="93"/>
      <c r="HHS23" s="93"/>
      <c r="HHT23" s="93"/>
      <c r="HHU23" s="93"/>
      <c r="HHV23" s="93"/>
      <c r="HHW23" s="93"/>
      <c r="HHX23" s="93"/>
      <c r="HHY23" s="93"/>
      <c r="HHZ23" s="93"/>
      <c r="HIA23" s="93"/>
      <c r="HIB23" s="93"/>
      <c r="HIC23" s="93"/>
      <c r="HID23" s="93"/>
      <c r="HIE23" s="93"/>
      <c r="HIF23" s="93"/>
      <c r="HIG23" s="93"/>
      <c r="HIH23" s="93"/>
      <c r="HII23" s="93"/>
      <c r="HIJ23" s="93"/>
      <c r="HIK23" s="93"/>
      <c r="HIL23" s="93"/>
      <c r="HIM23" s="93"/>
      <c r="HIN23" s="93"/>
      <c r="HIO23" s="93"/>
      <c r="HIP23" s="93"/>
      <c r="HIQ23" s="93"/>
      <c r="HIR23" s="93"/>
      <c r="HIS23" s="93"/>
      <c r="HIT23" s="93"/>
      <c r="HIU23" s="93"/>
      <c r="HIV23" s="93"/>
      <c r="HIW23" s="93"/>
      <c r="HIX23" s="93"/>
      <c r="HIY23" s="93"/>
      <c r="HIZ23" s="93"/>
      <c r="HJA23" s="93"/>
      <c r="HJB23" s="93"/>
      <c r="HJC23" s="93"/>
      <c r="HJD23" s="93"/>
      <c r="HJE23" s="93"/>
      <c r="HJF23" s="93"/>
      <c r="HJG23" s="93"/>
      <c r="HJH23" s="93"/>
      <c r="HJI23" s="93"/>
      <c r="HJJ23" s="93"/>
      <c r="HJK23" s="93"/>
      <c r="HJL23" s="93"/>
      <c r="HJM23" s="93"/>
      <c r="HJN23" s="93"/>
      <c r="HJO23" s="93"/>
      <c r="HJP23" s="93"/>
      <c r="HJQ23" s="93"/>
      <c r="HJR23" s="93"/>
      <c r="HJS23" s="93"/>
      <c r="HJT23" s="93"/>
      <c r="HJU23" s="93"/>
      <c r="HJV23" s="93"/>
      <c r="HJW23" s="93"/>
      <c r="HJX23" s="93"/>
      <c r="HJY23" s="93"/>
      <c r="HJZ23" s="93"/>
      <c r="HKA23" s="93"/>
      <c r="HKB23" s="93"/>
      <c r="HKC23" s="93"/>
      <c r="HKD23" s="93"/>
      <c r="HKE23" s="93"/>
      <c r="HKF23" s="93"/>
      <c r="HKG23" s="93"/>
      <c r="HKH23" s="93"/>
      <c r="HKI23" s="93"/>
      <c r="HKJ23" s="93"/>
      <c r="HKK23" s="93"/>
      <c r="HKL23" s="93"/>
      <c r="HKM23" s="93"/>
      <c r="HKN23" s="93"/>
      <c r="HKO23" s="93"/>
      <c r="HKP23" s="93"/>
      <c r="HKQ23" s="93"/>
      <c r="HKR23" s="93"/>
      <c r="HKS23" s="93"/>
      <c r="HKT23" s="93"/>
      <c r="HKU23" s="93"/>
      <c r="HKV23" s="93"/>
      <c r="HKW23" s="93"/>
      <c r="HKX23" s="93"/>
      <c r="HKY23" s="93"/>
      <c r="HKZ23" s="93"/>
      <c r="HLA23" s="93"/>
      <c r="HLB23" s="93"/>
      <c r="HLC23" s="93"/>
      <c r="HLD23" s="93"/>
      <c r="HLE23" s="93"/>
      <c r="HLF23" s="93"/>
      <c r="HLG23" s="93"/>
      <c r="HLH23" s="93"/>
      <c r="HLI23" s="93"/>
      <c r="HLJ23" s="93"/>
      <c r="HLK23" s="93"/>
      <c r="HLL23" s="93"/>
      <c r="HLM23" s="93"/>
      <c r="HLN23" s="93"/>
      <c r="HLO23" s="93"/>
      <c r="HLP23" s="93"/>
      <c r="HLQ23" s="93"/>
      <c r="HLR23" s="93"/>
      <c r="HLS23" s="93"/>
      <c r="HLT23" s="93"/>
      <c r="HLU23" s="93"/>
      <c r="HLV23" s="93"/>
      <c r="HLW23" s="93"/>
      <c r="HLX23" s="93"/>
      <c r="HLY23" s="93"/>
      <c r="HLZ23" s="93"/>
      <c r="HMA23" s="93"/>
      <c r="HMB23" s="93"/>
      <c r="HMC23" s="93"/>
      <c r="HMD23" s="93"/>
      <c r="HME23" s="93"/>
      <c r="HMF23" s="93"/>
      <c r="HMG23" s="93"/>
      <c r="HMH23" s="93"/>
      <c r="HMI23" s="93"/>
      <c r="HMJ23" s="93"/>
      <c r="HMK23" s="93"/>
      <c r="HML23" s="93"/>
      <c r="HMM23" s="93"/>
      <c r="HMN23" s="93"/>
      <c r="HMO23" s="93"/>
      <c r="HMP23" s="93"/>
      <c r="HMQ23" s="93"/>
      <c r="HMR23" s="93"/>
      <c r="HMS23" s="93"/>
      <c r="HMT23" s="93"/>
      <c r="HMU23" s="93"/>
      <c r="HMV23" s="93"/>
      <c r="HMW23" s="93"/>
      <c r="HMX23" s="93"/>
      <c r="HMY23" s="93"/>
      <c r="HMZ23" s="93"/>
      <c r="HNA23" s="93"/>
      <c r="HNB23" s="93"/>
      <c r="HNC23" s="93"/>
      <c r="HND23" s="93"/>
      <c r="HNE23" s="93"/>
      <c r="HNF23" s="93"/>
      <c r="HNG23" s="93"/>
      <c r="HNH23" s="93"/>
      <c r="HNI23" s="93"/>
      <c r="HNJ23" s="93"/>
      <c r="HNK23" s="93"/>
      <c r="HNL23" s="93"/>
      <c r="HNM23" s="93"/>
      <c r="HNN23" s="93"/>
      <c r="HNO23" s="93"/>
      <c r="HNP23" s="93"/>
      <c r="HNQ23" s="93"/>
      <c r="HNR23" s="93"/>
      <c r="HNS23" s="93"/>
      <c r="HNT23" s="93"/>
      <c r="HNU23" s="93"/>
      <c r="HNV23" s="93"/>
      <c r="HNW23" s="93"/>
      <c r="HNX23" s="93"/>
      <c r="HNY23" s="93"/>
      <c r="HNZ23" s="93"/>
      <c r="HOA23" s="93"/>
      <c r="HOB23" s="93"/>
      <c r="HOC23" s="93"/>
      <c r="HOD23" s="93"/>
      <c r="HOE23" s="93"/>
      <c r="HOF23" s="93"/>
      <c r="HOG23" s="93"/>
      <c r="HOH23" s="93"/>
      <c r="HOI23" s="93"/>
      <c r="HOJ23" s="93"/>
      <c r="HOK23" s="93"/>
      <c r="HOL23" s="93"/>
      <c r="HOM23" s="93"/>
      <c r="HON23" s="93"/>
      <c r="HOO23" s="93"/>
      <c r="HOP23" s="93"/>
      <c r="HOQ23" s="93"/>
      <c r="HOR23" s="93"/>
      <c r="HOS23" s="93"/>
      <c r="HOT23" s="93"/>
      <c r="HOU23" s="93"/>
      <c r="HOV23" s="93"/>
      <c r="HOW23" s="93"/>
      <c r="HOX23" s="93"/>
      <c r="HOY23" s="93"/>
      <c r="HOZ23" s="93"/>
      <c r="HPA23" s="93"/>
      <c r="HPB23" s="93"/>
      <c r="HPC23" s="93"/>
      <c r="HPD23" s="93"/>
      <c r="HPE23" s="93"/>
      <c r="HPF23" s="93"/>
      <c r="HPG23" s="93"/>
      <c r="HPH23" s="93"/>
      <c r="HPI23" s="93"/>
      <c r="HPJ23" s="93"/>
      <c r="HPK23" s="93"/>
      <c r="HPL23" s="93"/>
      <c r="HPM23" s="93"/>
      <c r="HPN23" s="93"/>
      <c r="HPO23" s="93"/>
      <c r="HPP23" s="93"/>
      <c r="HPQ23" s="93"/>
      <c r="HPR23" s="93"/>
      <c r="HPS23" s="93"/>
      <c r="HPT23" s="93"/>
      <c r="HPU23" s="93"/>
      <c r="HPV23" s="93"/>
      <c r="HPW23" s="93"/>
      <c r="HPX23" s="93"/>
      <c r="HPY23" s="93"/>
      <c r="HPZ23" s="93"/>
      <c r="HQA23" s="93"/>
      <c r="HQB23" s="93"/>
      <c r="HQC23" s="93"/>
      <c r="HQD23" s="93"/>
      <c r="HQE23" s="93"/>
      <c r="HQF23" s="93"/>
      <c r="HQG23" s="93"/>
      <c r="HQH23" s="93"/>
      <c r="HQI23" s="93"/>
      <c r="HQJ23" s="93"/>
      <c r="HQK23" s="93"/>
      <c r="HQL23" s="93"/>
      <c r="HQM23" s="93"/>
      <c r="HQN23" s="93"/>
      <c r="HQO23" s="93"/>
      <c r="HQP23" s="93"/>
      <c r="HQQ23" s="93"/>
      <c r="HQR23" s="93"/>
      <c r="HQS23" s="93"/>
      <c r="HQT23" s="93"/>
      <c r="HQU23" s="93"/>
      <c r="HQV23" s="93"/>
      <c r="HQW23" s="93"/>
      <c r="HQX23" s="93"/>
      <c r="HQY23" s="93"/>
      <c r="HQZ23" s="93"/>
      <c r="HRA23" s="93"/>
      <c r="HRB23" s="93"/>
      <c r="HRC23" s="93"/>
      <c r="HRD23" s="93"/>
      <c r="HRE23" s="93"/>
      <c r="HRF23" s="93"/>
      <c r="HRG23" s="93"/>
      <c r="HRH23" s="93"/>
      <c r="HRI23" s="93"/>
      <c r="HRJ23" s="93"/>
      <c r="HRK23" s="93"/>
      <c r="HRL23" s="93"/>
      <c r="HRM23" s="93"/>
      <c r="HRN23" s="93"/>
      <c r="HRO23" s="93"/>
      <c r="HRP23" s="93"/>
      <c r="HRQ23" s="93"/>
      <c r="HRR23" s="93"/>
      <c r="HRS23" s="93"/>
      <c r="HRT23" s="93"/>
      <c r="HRU23" s="93"/>
      <c r="HRV23" s="93"/>
      <c r="HRW23" s="93"/>
      <c r="HRX23" s="93"/>
      <c r="HRY23" s="93"/>
      <c r="HRZ23" s="93"/>
      <c r="HSA23" s="93"/>
      <c r="HSB23" s="93"/>
      <c r="HSC23" s="93"/>
      <c r="HSD23" s="93"/>
      <c r="HSE23" s="93"/>
      <c r="HSF23" s="93"/>
      <c r="HSG23" s="93"/>
      <c r="HSH23" s="93"/>
      <c r="HSI23" s="93"/>
      <c r="HSJ23" s="93"/>
      <c r="HSK23" s="93"/>
      <c r="HSL23" s="93"/>
      <c r="HSM23" s="93"/>
      <c r="HSN23" s="93"/>
      <c r="HSO23" s="93"/>
      <c r="HSP23" s="93"/>
      <c r="HSQ23" s="93"/>
      <c r="HSR23" s="93"/>
      <c r="HSS23" s="93"/>
      <c r="HST23" s="93"/>
      <c r="HSU23" s="93"/>
      <c r="HSV23" s="93"/>
      <c r="HSW23" s="93"/>
      <c r="HSX23" s="93"/>
      <c r="HSY23" s="93"/>
      <c r="HSZ23" s="93"/>
      <c r="HTA23" s="93"/>
      <c r="HTB23" s="93"/>
      <c r="HTC23" s="93"/>
      <c r="HTD23" s="93"/>
      <c r="HTE23" s="93"/>
      <c r="HTF23" s="93"/>
      <c r="HTG23" s="93"/>
      <c r="HTH23" s="93"/>
      <c r="HTI23" s="93"/>
      <c r="HTJ23" s="93"/>
      <c r="HTK23" s="93"/>
      <c r="HTL23" s="93"/>
      <c r="HTM23" s="93"/>
      <c r="HTN23" s="93"/>
      <c r="HTO23" s="93"/>
      <c r="HTP23" s="93"/>
      <c r="HTQ23" s="93"/>
      <c r="HTR23" s="93"/>
      <c r="HTS23" s="93"/>
      <c r="HTT23" s="93"/>
      <c r="HTU23" s="93"/>
      <c r="HTV23" s="93"/>
      <c r="HTW23" s="93"/>
      <c r="HTX23" s="93"/>
      <c r="HTY23" s="93"/>
      <c r="HTZ23" s="93"/>
      <c r="HUA23" s="93"/>
      <c r="HUB23" s="93"/>
      <c r="HUC23" s="93"/>
      <c r="HUD23" s="93"/>
      <c r="HUE23" s="93"/>
      <c r="HUF23" s="93"/>
      <c r="HUG23" s="93"/>
      <c r="HUH23" s="93"/>
      <c r="HUI23" s="93"/>
      <c r="HUJ23" s="93"/>
      <c r="HUK23" s="93"/>
      <c r="HUL23" s="93"/>
      <c r="HUM23" s="93"/>
      <c r="HUN23" s="93"/>
      <c r="HUO23" s="93"/>
      <c r="HUP23" s="93"/>
      <c r="HUQ23" s="93"/>
      <c r="HUR23" s="93"/>
      <c r="HUS23" s="93"/>
      <c r="HUT23" s="93"/>
      <c r="HUU23" s="93"/>
      <c r="HUV23" s="93"/>
      <c r="HUW23" s="93"/>
      <c r="HUX23" s="93"/>
      <c r="HUY23" s="93"/>
      <c r="HUZ23" s="93"/>
      <c r="HVA23" s="93"/>
      <c r="HVB23" s="93"/>
      <c r="HVC23" s="93"/>
      <c r="HVD23" s="93"/>
      <c r="HVE23" s="93"/>
      <c r="HVF23" s="93"/>
      <c r="HVG23" s="93"/>
      <c r="HVH23" s="93"/>
      <c r="HVI23" s="93"/>
      <c r="HVJ23" s="93"/>
      <c r="HVK23" s="93"/>
      <c r="HVL23" s="93"/>
      <c r="HVM23" s="93"/>
      <c r="HVN23" s="93"/>
      <c r="HVO23" s="93"/>
      <c r="HVP23" s="93"/>
      <c r="HVQ23" s="93"/>
      <c r="HVR23" s="93"/>
      <c r="HVS23" s="93"/>
      <c r="HVT23" s="93"/>
      <c r="HVU23" s="93"/>
      <c r="HVV23" s="93"/>
      <c r="HVW23" s="93"/>
      <c r="HVX23" s="93"/>
      <c r="HVY23" s="93"/>
      <c r="HVZ23" s="93"/>
      <c r="HWA23" s="93"/>
      <c r="HWB23" s="93"/>
      <c r="HWC23" s="93"/>
      <c r="HWD23" s="93"/>
      <c r="HWE23" s="93"/>
      <c r="HWF23" s="93"/>
      <c r="HWG23" s="93"/>
      <c r="HWH23" s="93"/>
      <c r="HWI23" s="93"/>
      <c r="HWJ23" s="93"/>
      <c r="HWK23" s="93"/>
      <c r="HWL23" s="93"/>
      <c r="HWM23" s="93"/>
      <c r="HWN23" s="93"/>
      <c r="HWO23" s="93"/>
      <c r="HWP23" s="93"/>
      <c r="HWQ23" s="93"/>
      <c r="HWR23" s="93"/>
      <c r="HWS23" s="93"/>
      <c r="HWT23" s="93"/>
      <c r="HWU23" s="93"/>
      <c r="HWV23" s="93"/>
      <c r="HWW23" s="93"/>
      <c r="HWX23" s="93"/>
      <c r="HWY23" s="93"/>
      <c r="HWZ23" s="93"/>
      <c r="HXA23" s="93"/>
      <c r="HXB23" s="93"/>
      <c r="HXC23" s="93"/>
      <c r="HXD23" s="93"/>
      <c r="HXE23" s="93"/>
      <c r="HXF23" s="93"/>
      <c r="HXG23" s="93"/>
      <c r="HXH23" s="93"/>
      <c r="HXI23" s="93"/>
      <c r="HXJ23" s="93"/>
      <c r="HXK23" s="93"/>
      <c r="HXL23" s="93"/>
      <c r="HXM23" s="93"/>
      <c r="HXN23" s="93"/>
      <c r="HXO23" s="93"/>
      <c r="HXP23" s="93"/>
      <c r="HXQ23" s="93"/>
      <c r="HXR23" s="93"/>
      <c r="HXS23" s="93"/>
      <c r="HXT23" s="93"/>
      <c r="HXU23" s="93"/>
      <c r="HXV23" s="93"/>
      <c r="HXW23" s="93"/>
      <c r="HXX23" s="93"/>
      <c r="HXY23" s="93"/>
      <c r="HXZ23" s="93"/>
      <c r="HYA23" s="93"/>
      <c r="HYB23" s="93"/>
      <c r="HYC23" s="93"/>
      <c r="HYD23" s="93"/>
      <c r="HYE23" s="93"/>
      <c r="HYF23" s="93"/>
      <c r="HYG23" s="93"/>
      <c r="HYH23" s="93"/>
      <c r="HYI23" s="93"/>
      <c r="HYJ23" s="93"/>
      <c r="HYK23" s="93"/>
      <c r="HYL23" s="93"/>
      <c r="HYM23" s="93"/>
      <c r="HYN23" s="93"/>
      <c r="HYO23" s="93"/>
      <c r="HYP23" s="93"/>
      <c r="HYQ23" s="93"/>
      <c r="HYR23" s="93"/>
      <c r="HYS23" s="93"/>
      <c r="HYT23" s="93"/>
      <c r="HYU23" s="93"/>
      <c r="HYV23" s="93"/>
      <c r="HYW23" s="93"/>
      <c r="HYX23" s="93"/>
      <c r="HYY23" s="93"/>
      <c r="HYZ23" s="93"/>
      <c r="HZA23" s="93"/>
      <c r="HZB23" s="93"/>
      <c r="HZC23" s="93"/>
      <c r="HZD23" s="93"/>
      <c r="HZE23" s="93"/>
      <c r="HZF23" s="93"/>
      <c r="HZG23" s="93"/>
      <c r="HZH23" s="93"/>
      <c r="HZI23" s="93"/>
      <c r="HZJ23" s="93"/>
      <c r="HZK23" s="93"/>
      <c r="HZL23" s="93"/>
      <c r="HZM23" s="93"/>
      <c r="HZN23" s="93"/>
      <c r="HZO23" s="93"/>
      <c r="HZP23" s="93"/>
      <c r="HZQ23" s="93"/>
      <c r="HZR23" s="93"/>
      <c r="HZS23" s="93"/>
      <c r="HZT23" s="93"/>
      <c r="HZU23" s="93"/>
      <c r="HZV23" s="93"/>
      <c r="HZW23" s="93"/>
      <c r="HZX23" s="93"/>
      <c r="HZY23" s="93"/>
      <c r="HZZ23" s="93"/>
      <c r="IAA23" s="93"/>
      <c r="IAB23" s="93"/>
      <c r="IAC23" s="93"/>
      <c r="IAD23" s="93"/>
      <c r="IAE23" s="93"/>
      <c r="IAF23" s="93"/>
      <c r="IAG23" s="93"/>
      <c r="IAH23" s="93"/>
      <c r="IAI23" s="93"/>
      <c r="IAJ23" s="93"/>
      <c r="IAK23" s="93"/>
      <c r="IAL23" s="93"/>
      <c r="IAM23" s="93"/>
      <c r="IAN23" s="93"/>
      <c r="IAO23" s="93"/>
      <c r="IAP23" s="93"/>
      <c r="IAQ23" s="93"/>
      <c r="IAR23" s="93"/>
      <c r="IAS23" s="93"/>
      <c r="IAT23" s="93"/>
      <c r="IAU23" s="93"/>
      <c r="IAV23" s="93"/>
      <c r="IAW23" s="93"/>
      <c r="IAX23" s="93"/>
      <c r="IAY23" s="93"/>
      <c r="IAZ23" s="93"/>
      <c r="IBA23" s="93"/>
      <c r="IBB23" s="93"/>
      <c r="IBC23" s="93"/>
      <c r="IBD23" s="93"/>
      <c r="IBE23" s="93"/>
      <c r="IBF23" s="93"/>
      <c r="IBG23" s="93"/>
      <c r="IBH23" s="93"/>
      <c r="IBI23" s="93"/>
      <c r="IBJ23" s="93"/>
      <c r="IBK23" s="93"/>
      <c r="IBL23" s="93"/>
      <c r="IBM23" s="93"/>
      <c r="IBN23" s="93"/>
      <c r="IBO23" s="93"/>
      <c r="IBP23" s="93"/>
      <c r="IBQ23" s="93"/>
      <c r="IBR23" s="93"/>
      <c r="IBS23" s="93"/>
      <c r="IBT23" s="93"/>
      <c r="IBU23" s="93"/>
      <c r="IBV23" s="93"/>
      <c r="IBW23" s="93"/>
      <c r="IBX23" s="93"/>
      <c r="IBY23" s="93"/>
      <c r="IBZ23" s="93"/>
      <c r="ICA23" s="93"/>
      <c r="ICB23" s="93"/>
      <c r="ICC23" s="93"/>
      <c r="ICD23" s="93"/>
      <c r="ICE23" s="93"/>
      <c r="ICF23" s="93"/>
      <c r="ICG23" s="93"/>
      <c r="ICH23" s="93"/>
      <c r="ICI23" s="93"/>
      <c r="ICJ23" s="93"/>
      <c r="ICK23" s="93"/>
      <c r="ICL23" s="93"/>
      <c r="ICM23" s="93"/>
      <c r="ICN23" s="93"/>
      <c r="ICO23" s="93"/>
      <c r="ICP23" s="93"/>
      <c r="ICQ23" s="93"/>
      <c r="ICR23" s="93"/>
      <c r="ICS23" s="93"/>
      <c r="ICT23" s="93"/>
      <c r="ICU23" s="93"/>
      <c r="ICV23" s="93"/>
      <c r="ICW23" s="93"/>
      <c r="ICX23" s="93"/>
      <c r="ICY23" s="93"/>
      <c r="ICZ23" s="93"/>
      <c r="IDA23" s="93"/>
      <c r="IDB23" s="93"/>
      <c r="IDC23" s="93"/>
      <c r="IDD23" s="93"/>
      <c r="IDE23" s="93"/>
      <c r="IDF23" s="93"/>
      <c r="IDG23" s="93"/>
      <c r="IDH23" s="93"/>
      <c r="IDI23" s="93"/>
      <c r="IDJ23" s="93"/>
      <c r="IDK23" s="93"/>
      <c r="IDL23" s="93"/>
      <c r="IDM23" s="93"/>
      <c r="IDN23" s="93"/>
      <c r="IDO23" s="93"/>
      <c r="IDP23" s="93"/>
      <c r="IDQ23" s="93"/>
      <c r="IDR23" s="93"/>
      <c r="IDS23" s="93"/>
      <c r="IDT23" s="93"/>
      <c r="IDU23" s="93"/>
      <c r="IDV23" s="93"/>
      <c r="IDW23" s="93"/>
      <c r="IDX23" s="93"/>
      <c r="IDY23" s="93"/>
      <c r="IDZ23" s="93"/>
      <c r="IEA23" s="93"/>
      <c r="IEB23" s="93"/>
      <c r="IEC23" s="93"/>
      <c r="IED23" s="93"/>
      <c r="IEE23" s="93"/>
      <c r="IEF23" s="93"/>
      <c r="IEG23" s="93"/>
      <c r="IEH23" s="93"/>
      <c r="IEI23" s="93"/>
      <c r="IEJ23" s="93"/>
      <c r="IEK23" s="93"/>
      <c r="IEL23" s="93"/>
      <c r="IEM23" s="93"/>
      <c r="IEN23" s="93"/>
      <c r="IEO23" s="93"/>
      <c r="IEP23" s="93"/>
      <c r="IEQ23" s="93"/>
      <c r="IER23" s="93"/>
      <c r="IES23" s="93"/>
      <c r="IET23" s="93"/>
      <c r="IEU23" s="93"/>
      <c r="IEV23" s="93"/>
      <c r="IEW23" s="93"/>
      <c r="IEX23" s="93"/>
      <c r="IEY23" s="93"/>
      <c r="IEZ23" s="93"/>
      <c r="IFA23" s="93"/>
      <c r="IFB23" s="93"/>
      <c r="IFC23" s="93"/>
      <c r="IFD23" s="93"/>
      <c r="IFE23" s="93"/>
      <c r="IFF23" s="93"/>
      <c r="IFG23" s="93"/>
      <c r="IFH23" s="93"/>
      <c r="IFI23" s="93"/>
      <c r="IFJ23" s="93"/>
      <c r="IFK23" s="93"/>
      <c r="IFL23" s="93"/>
      <c r="IFM23" s="93"/>
      <c r="IFN23" s="93"/>
      <c r="IFO23" s="93"/>
      <c r="IFP23" s="93"/>
      <c r="IFQ23" s="93"/>
      <c r="IFR23" s="93"/>
      <c r="IFS23" s="93"/>
      <c r="IFT23" s="93"/>
      <c r="IFU23" s="93"/>
      <c r="IFV23" s="93"/>
      <c r="IFW23" s="93"/>
      <c r="IFX23" s="93"/>
      <c r="IFY23" s="93"/>
      <c r="IFZ23" s="93"/>
      <c r="IGA23" s="93"/>
      <c r="IGB23" s="93"/>
      <c r="IGC23" s="93"/>
      <c r="IGD23" s="93"/>
      <c r="IGE23" s="93"/>
      <c r="IGF23" s="93"/>
      <c r="IGG23" s="93"/>
      <c r="IGH23" s="93"/>
      <c r="IGI23" s="93"/>
      <c r="IGJ23" s="93"/>
      <c r="IGK23" s="93"/>
      <c r="IGL23" s="93"/>
      <c r="IGM23" s="93"/>
      <c r="IGN23" s="93"/>
      <c r="IGO23" s="93"/>
      <c r="IGP23" s="93"/>
      <c r="IGQ23" s="93"/>
      <c r="IGR23" s="93"/>
      <c r="IGS23" s="93"/>
      <c r="IGT23" s="93"/>
      <c r="IGU23" s="93"/>
      <c r="IGV23" s="93"/>
      <c r="IGW23" s="93"/>
      <c r="IGX23" s="93"/>
      <c r="IGY23" s="93"/>
      <c r="IGZ23" s="93"/>
      <c r="IHA23" s="93"/>
      <c r="IHB23" s="93"/>
      <c r="IHC23" s="93"/>
      <c r="IHD23" s="93"/>
      <c r="IHE23" s="93"/>
      <c r="IHF23" s="93"/>
      <c r="IHG23" s="93"/>
      <c r="IHH23" s="93"/>
      <c r="IHI23" s="93"/>
      <c r="IHJ23" s="93"/>
      <c r="IHK23" s="93"/>
      <c r="IHL23" s="93"/>
      <c r="IHM23" s="93"/>
      <c r="IHN23" s="93"/>
      <c r="IHO23" s="93"/>
      <c r="IHP23" s="93"/>
      <c r="IHQ23" s="93"/>
      <c r="IHR23" s="93"/>
      <c r="IHS23" s="93"/>
      <c r="IHT23" s="93"/>
      <c r="IHU23" s="93"/>
      <c r="IHV23" s="93"/>
      <c r="IHW23" s="93"/>
      <c r="IHX23" s="93"/>
      <c r="IHY23" s="93"/>
      <c r="IHZ23" s="93"/>
      <c r="IIA23" s="93"/>
      <c r="IIB23" s="93"/>
      <c r="IIC23" s="93"/>
      <c r="IID23" s="93"/>
      <c r="IIE23" s="93"/>
      <c r="IIF23" s="93"/>
      <c r="IIG23" s="93"/>
      <c r="IIH23" s="93"/>
      <c r="III23" s="93"/>
      <c r="IIJ23" s="93"/>
      <c r="IIK23" s="93"/>
      <c r="IIL23" s="93"/>
      <c r="IIM23" s="93"/>
      <c r="IIN23" s="93"/>
      <c r="IIO23" s="93"/>
      <c r="IIP23" s="93"/>
      <c r="IIQ23" s="93"/>
      <c r="IIR23" s="93"/>
      <c r="IIS23" s="93"/>
      <c r="IIT23" s="93"/>
      <c r="IIU23" s="93"/>
      <c r="IIV23" s="93"/>
      <c r="IIW23" s="93"/>
      <c r="IIX23" s="93"/>
      <c r="IIY23" s="93"/>
      <c r="IIZ23" s="93"/>
      <c r="IJA23" s="93"/>
      <c r="IJB23" s="93"/>
      <c r="IJC23" s="93"/>
      <c r="IJD23" s="93"/>
      <c r="IJE23" s="93"/>
      <c r="IJF23" s="93"/>
      <c r="IJG23" s="93"/>
      <c r="IJH23" s="93"/>
      <c r="IJI23" s="93"/>
      <c r="IJJ23" s="93"/>
      <c r="IJK23" s="93"/>
      <c r="IJL23" s="93"/>
      <c r="IJM23" s="93"/>
      <c r="IJN23" s="93"/>
      <c r="IJO23" s="93"/>
      <c r="IJP23" s="93"/>
      <c r="IJQ23" s="93"/>
      <c r="IJR23" s="93"/>
      <c r="IJS23" s="93"/>
      <c r="IJT23" s="93"/>
      <c r="IJU23" s="93"/>
      <c r="IJV23" s="93"/>
      <c r="IJW23" s="93"/>
      <c r="IJX23" s="93"/>
      <c r="IJY23" s="93"/>
      <c r="IJZ23" s="93"/>
      <c r="IKA23" s="93"/>
      <c r="IKB23" s="93"/>
      <c r="IKC23" s="93"/>
      <c r="IKD23" s="93"/>
      <c r="IKE23" s="93"/>
      <c r="IKF23" s="93"/>
      <c r="IKG23" s="93"/>
      <c r="IKH23" s="93"/>
      <c r="IKI23" s="93"/>
      <c r="IKJ23" s="93"/>
      <c r="IKK23" s="93"/>
      <c r="IKL23" s="93"/>
      <c r="IKM23" s="93"/>
      <c r="IKN23" s="93"/>
      <c r="IKO23" s="93"/>
      <c r="IKP23" s="93"/>
      <c r="IKQ23" s="93"/>
      <c r="IKR23" s="93"/>
      <c r="IKS23" s="93"/>
      <c r="IKT23" s="93"/>
      <c r="IKU23" s="93"/>
      <c r="IKV23" s="93"/>
      <c r="IKW23" s="93"/>
      <c r="IKX23" s="93"/>
      <c r="IKY23" s="93"/>
      <c r="IKZ23" s="93"/>
      <c r="ILA23" s="93"/>
      <c r="ILB23" s="93"/>
      <c r="ILC23" s="93"/>
      <c r="ILD23" s="93"/>
      <c r="ILE23" s="93"/>
      <c r="ILF23" s="93"/>
      <c r="ILG23" s="93"/>
      <c r="ILH23" s="93"/>
      <c r="ILI23" s="93"/>
      <c r="ILJ23" s="93"/>
      <c r="ILK23" s="93"/>
      <c r="ILL23" s="93"/>
      <c r="ILM23" s="93"/>
      <c r="ILN23" s="93"/>
      <c r="ILO23" s="93"/>
      <c r="ILP23" s="93"/>
      <c r="ILQ23" s="93"/>
      <c r="ILR23" s="93"/>
      <c r="ILS23" s="93"/>
      <c r="ILT23" s="93"/>
      <c r="ILU23" s="93"/>
      <c r="ILV23" s="93"/>
      <c r="ILW23" s="93"/>
      <c r="ILX23" s="93"/>
      <c r="ILY23" s="93"/>
      <c r="ILZ23" s="93"/>
      <c r="IMA23" s="93"/>
      <c r="IMB23" s="93"/>
      <c r="IMC23" s="93"/>
      <c r="IMD23" s="93"/>
      <c r="IME23" s="93"/>
      <c r="IMF23" s="93"/>
      <c r="IMG23" s="93"/>
      <c r="IMH23" s="93"/>
      <c r="IMI23" s="93"/>
      <c r="IMJ23" s="93"/>
      <c r="IMK23" s="93"/>
      <c r="IML23" s="93"/>
      <c r="IMM23" s="93"/>
      <c r="IMN23" s="93"/>
      <c r="IMO23" s="93"/>
      <c r="IMP23" s="93"/>
      <c r="IMQ23" s="93"/>
      <c r="IMR23" s="93"/>
      <c r="IMS23" s="93"/>
      <c r="IMT23" s="93"/>
      <c r="IMU23" s="93"/>
      <c r="IMV23" s="93"/>
      <c r="IMW23" s="93"/>
      <c r="IMX23" s="93"/>
      <c r="IMY23" s="93"/>
      <c r="IMZ23" s="93"/>
      <c r="INA23" s="93"/>
      <c r="INB23" s="93"/>
      <c r="INC23" s="93"/>
      <c r="IND23" s="93"/>
      <c r="INE23" s="93"/>
      <c r="INF23" s="93"/>
      <c r="ING23" s="93"/>
      <c r="INH23" s="93"/>
      <c r="INI23" s="93"/>
      <c r="INJ23" s="93"/>
      <c r="INK23" s="93"/>
      <c r="INL23" s="93"/>
      <c r="INM23" s="93"/>
      <c r="INN23" s="93"/>
      <c r="INO23" s="93"/>
      <c r="INP23" s="93"/>
      <c r="INQ23" s="93"/>
      <c r="INR23" s="93"/>
      <c r="INS23" s="93"/>
      <c r="INT23" s="93"/>
      <c r="INU23" s="93"/>
      <c r="INV23" s="93"/>
      <c r="INW23" s="93"/>
      <c r="INX23" s="93"/>
      <c r="INY23" s="93"/>
      <c r="INZ23" s="93"/>
      <c r="IOA23" s="93"/>
      <c r="IOB23" s="93"/>
      <c r="IOC23" s="93"/>
      <c r="IOD23" s="93"/>
      <c r="IOE23" s="93"/>
      <c r="IOF23" s="93"/>
      <c r="IOG23" s="93"/>
      <c r="IOH23" s="93"/>
      <c r="IOI23" s="93"/>
      <c r="IOJ23" s="93"/>
      <c r="IOK23" s="93"/>
      <c r="IOL23" s="93"/>
      <c r="IOM23" s="93"/>
      <c r="ION23" s="93"/>
      <c r="IOO23" s="93"/>
      <c r="IOP23" s="93"/>
      <c r="IOQ23" s="93"/>
      <c r="IOR23" s="93"/>
      <c r="IOS23" s="93"/>
      <c r="IOT23" s="93"/>
      <c r="IOU23" s="93"/>
      <c r="IOV23" s="93"/>
      <c r="IOW23" s="93"/>
      <c r="IOX23" s="93"/>
      <c r="IOY23" s="93"/>
      <c r="IOZ23" s="93"/>
      <c r="IPA23" s="93"/>
      <c r="IPB23" s="93"/>
      <c r="IPC23" s="93"/>
      <c r="IPD23" s="93"/>
      <c r="IPE23" s="93"/>
      <c r="IPF23" s="93"/>
      <c r="IPG23" s="93"/>
      <c r="IPH23" s="93"/>
      <c r="IPI23" s="93"/>
      <c r="IPJ23" s="93"/>
      <c r="IPK23" s="93"/>
      <c r="IPL23" s="93"/>
      <c r="IPM23" s="93"/>
      <c r="IPN23" s="93"/>
      <c r="IPO23" s="93"/>
      <c r="IPP23" s="93"/>
      <c r="IPQ23" s="93"/>
      <c r="IPR23" s="93"/>
      <c r="IPS23" s="93"/>
      <c r="IPT23" s="93"/>
      <c r="IPU23" s="93"/>
      <c r="IPV23" s="93"/>
      <c r="IPW23" s="93"/>
      <c r="IPX23" s="93"/>
      <c r="IPY23" s="93"/>
      <c r="IPZ23" s="93"/>
      <c r="IQA23" s="93"/>
      <c r="IQB23" s="93"/>
      <c r="IQC23" s="93"/>
      <c r="IQD23" s="93"/>
      <c r="IQE23" s="93"/>
      <c r="IQF23" s="93"/>
      <c r="IQG23" s="93"/>
      <c r="IQH23" s="93"/>
      <c r="IQI23" s="93"/>
      <c r="IQJ23" s="93"/>
      <c r="IQK23" s="93"/>
      <c r="IQL23" s="93"/>
      <c r="IQM23" s="93"/>
      <c r="IQN23" s="93"/>
      <c r="IQO23" s="93"/>
      <c r="IQP23" s="93"/>
      <c r="IQQ23" s="93"/>
      <c r="IQR23" s="93"/>
      <c r="IQS23" s="93"/>
      <c r="IQT23" s="93"/>
      <c r="IQU23" s="93"/>
      <c r="IQV23" s="93"/>
      <c r="IQW23" s="93"/>
      <c r="IQX23" s="93"/>
      <c r="IQY23" s="93"/>
      <c r="IQZ23" s="93"/>
      <c r="IRA23" s="93"/>
      <c r="IRB23" s="93"/>
      <c r="IRC23" s="93"/>
      <c r="IRD23" s="93"/>
      <c r="IRE23" s="93"/>
      <c r="IRF23" s="93"/>
      <c r="IRG23" s="93"/>
      <c r="IRH23" s="93"/>
      <c r="IRI23" s="93"/>
      <c r="IRJ23" s="93"/>
      <c r="IRK23" s="93"/>
      <c r="IRL23" s="93"/>
      <c r="IRM23" s="93"/>
      <c r="IRN23" s="93"/>
      <c r="IRO23" s="93"/>
      <c r="IRP23" s="93"/>
      <c r="IRQ23" s="93"/>
      <c r="IRR23" s="93"/>
      <c r="IRS23" s="93"/>
      <c r="IRT23" s="93"/>
      <c r="IRU23" s="93"/>
      <c r="IRV23" s="93"/>
      <c r="IRW23" s="93"/>
      <c r="IRX23" s="93"/>
      <c r="IRY23" s="93"/>
      <c r="IRZ23" s="93"/>
      <c r="ISA23" s="93"/>
      <c r="ISB23" s="93"/>
      <c r="ISC23" s="93"/>
      <c r="ISD23" s="93"/>
      <c r="ISE23" s="93"/>
      <c r="ISF23" s="93"/>
      <c r="ISG23" s="93"/>
      <c r="ISH23" s="93"/>
      <c r="ISI23" s="93"/>
      <c r="ISJ23" s="93"/>
      <c r="ISK23" s="93"/>
      <c r="ISL23" s="93"/>
      <c r="ISM23" s="93"/>
      <c r="ISN23" s="93"/>
      <c r="ISO23" s="93"/>
      <c r="ISP23" s="93"/>
      <c r="ISQ23" s="93"/>
      <c r="ISR23" s="93"/>
      <c r="ISS23" s="93"/>
      <c r="IST23" s="93"/>
      <c r="ISU23" s="93"/>
      <c r="ISV23" s="93"/>
      <c r="ISW23" s="93"/>
      <c r="ISX23" s="93"/>
      <c r="ISY23" s="93"/>
      <c r="ISZ23" s="93"/>
      <c r="ITA23" s="93"/>
      <c r="ITB23" s="93"/>
      <c r="ITC23" s="93"/>
      <c r="ITD23" s="93"/>
      <c r="ITE23" s="93"/>
      <c r="ITF23" s="93"/>
      <c r="ITG23" s="93"/>
      <c r="ITH23" s="93"/>
      <c r="ITI23" s="93"/>
      <c r="ITJ23" s="93"/>
      <c r="ITK23" s="93"/>
      <c r="ITL23" s="93"/>
      <c r="ITM23" s="93"/>
      <c r="ITN23" s="93"/>
      <c r="ITO23" s="93"/>
      <c r="ITP23" s="93"/>
      <c r="ITQ23" s="93"/>
      <c r="ITR23" s="93"/>
      <c r="ITS23" s="93"/>
      <c r="ITT23" s="93"/>
      <c r="ITU23" s="93"/>
      <c r="ITV23" s="93"/>
      <c r="ITW23" s="93"/>
      <c r="ITX23" s="93"/>
      <c r="ITY23" s="93"/>
      <c r="ITZ23" s="93"/>
      <c r="IUA23" s="93"/>
      <c r="IUB23" s="93"/>
      <c r="IUC23" s="93"/>
      <c r="IUD23" s="93"/>
      <c r="IUE23" s="93"/>
      <c r="IUF23" s="93"/>
      <c r="IUG23" s="93"/>
      <c r="IUH23" s="93"/>
      <c r="IUI23" s="93"/>
      <c r="IUJ23" s="93"/>
      <c r="IUK23" s="93"/>
      <c r="IUL23" s="93"/>
      <c r="IUM23" s="93"/>
      <c r="IUN23" s="93"/>
      <c r="IUO23" s="93"/>
      <c r="IUP23" s="93"/>
      <c r="IUQ23" s="93"/>
      <c r="IUR23" s="93"/>
      <c r="IUS23" s="93"/>
      <c r="IUT23" s="93"/>
      <c r="IUU23" s="93"/>
      <c r="IUV23" s="93"/>
      <c r="IUW23" s="93"/>
      <c r="IUX23" s="93"/>
      <c r="IUY23" s="93"/>
      <c r="IUZ23" s="93"/>
      <c r="IVA23" s="93"/>
      <c r="IVB23" s="93"/>
      <c r="IVC23" s="93"/>
      <c r="IVD23" s="93"/>
      <c r="IVE23" s="93"/>
      <c r="IVF23" s="93"/>
      <c r="IVG23" s="93"/>
      <c r="IVH23" s="93"/>
      <c r="IVI23" s="93"/>
      <c r="IVJ23" s="93"/>
      <c r="IVK23" s="93"/>
      <c r="IVL23" s="93"/>
      <c r="IVM23" s="93"/>
      <c r="IVN23" s="93"/>
      <c r="IVO23" s="93"/>
      <c r="IVP23" s="93"/>
      <c r="IVQ23" s="93"/>
      <c r="IVR23" s="93"/>
      <c r="IVS23" s="93"/>
      <c r="IVT23" s="93"/>
      <c r="IVU23" s="93"/>
      <c r="IVV23" s="93"/>
      <c r="IVW23" s="93"/>
      <c r="IVX23" s="93"/>
      <c r="IVY23" s="93"/>
      <c r="IVZ23" s="93"/>
      <c r="IWA23" s="93"/>
      <c r="IWB23" s="93"/>
      <c r="IWC23" s="93"/>
      <c r="IWD23" s="93"/>
      <c r="IWE23" s="93"/>
      <c r="IWF23" s="93"/>
      <c r="IWG23" s="93"/>
      <c r="IWH23" s="93"/>
      <c r="IWI23" s="93"/>
      <c r="IWJ23" s="93"/>
      <c r="IWK23" s="93"/>
      <c r="IWL23" s="93"/>
      <c r="IWM23" s="93"/>
      <c r="IWN23" s="93"/>
      <c r="IWO23" s="93"/>
      <c r="IWP23" s="93"/>
      <c r="IWQ23" s="93"/>
      <c r="IWR23" s="93"/>
      <c r="IWS23" s="93"/>
      <c r="IWT23" s="93"/>
      <c r="IWU23" s="93"/>
      <c r="IWV23" s="93"/>
      <c r="IWW23" s="93"/>
      <c r="IWX23" s="93"/>
      <c r="IWY23" s="93"/>
      <c r="IWZ23" s="93"/>
      <c r="IXA23" s="93"/>
      <c r="IXB23" s="93"/>
      <c r="IXC23" s="93"/>
      <c r="IXD23" s="93"/>
      <c r="IXE23" s="93"/>
      <c r="IXF23" s="93"/>
      <c r="IXG23" s="93"/>
      <c r="IXH23" s="93"/>
      <c r="IXI23" s="93"/>
      <c r="IXJ23" s="93"/>
      <c r="IXK23" s="93"/>
      <c r="IXL23" s="93"/>
      <c r="IXM23" s="93"/>
      <c r="IXN23" s="93"/>
      <c r="IXO23" s="93"/>
      <c r="IXP23" s="93"/>
      <c r="IXQ23" s="93"/>
      <c r="IXR23" s="93"/>
      <c r="IXS23" s="93"/>
      <c r="IXT23" s="93"/>
      <c r="IXU23" s="93"/>
      <c r="IXV23" s="93"/>
      <c r="IXW23" s="93"/>
      <c r="IXX23" s="93"/>
      <c r="IXY23" s="93"/>
      <c r="IXZ23" s="93"/>
      <c r="IYA23" s="93"/>
      <c r="IYB23" s="93"/>
      <c r="IYC23" s="93"/>
      <c r="IYD23" s="93"/>
      <c r="IYE23" s="93"/>
      <c r="IYF23" s="93"/>
      <c r="IYG23" s="93"/>
      <c r="IYH23" s="93"/>
      <c r="IYI23" s="93"/>
      <c r="IYJ23" s="93"/>
      <c r="IYK23" s="93"/>
      <c r="IYL23" s="93"/>
      <c r="IYM23" s="93"/>
      <c r="IYN23" s="93"/>
      <c r="IYO23" s="93"/>
      <c r="IYP23" s="93"/>
      <c r="IYQ23" s="93"/>
      <c r="IYR23" s="93"/>
      <c r="IYS23" s="93"/>
      <c r="IYT23" s="93"/>
      <c r="IYU23" s="93"/>
      <c r="IYV23" s="93"/>
      <c r="IYW23" s="93"/>
      <c r="IYX23" s="93"/>
      <c r="IYY23" s="93"/>
      <c r="IYZ23" s="93"/>
      <c r="IZA23" s="93"/>
      <c r="IZB23" s="93"/>
      <c r="IZC23" s="93"/>
      <c r="IZD23" s="93"/>
      <c r="IZE23" s="93"/>
      <c r="IZF23" s="93"/>
      <c r="IZG23" s="93"/>
      <c r="IZH23" s="93"/>
      <c r="IZI23" s="93"/>
      <c r="IZJ23" s="93"/>
      <c r="IZK23" s="93"/>
      <c r="IZL23" s="93"/>
      <c r="IZM23" s="93"/>
      <c r="IZN23" s="93"/>
      <c r="IZO23" s="93"/>
      <c r="IZP23" s="93"/>
      <c r="IZQ23" s="93"/>
      <c r="IZR23" s="93"/>
      <c r="IZS23" s="93"/>
      <c r="IZT23" s="93"/>
      <c r="IZU23" s="93"/>
      <c r="IZV23" s="93"/>
      <c r="IZW23" s="93"/>
      <c r="IZX23" s="93"/>
      <c r="IZY23" s="93"/>
      <c r="IZZ23" s="93"/>
      <c r="JAA23" s="93"/>
      <c r="JAB23" s="93"/>
      <c r="JAC23" s="93"/>
      <c r="JAD23" s="93"/>
      <c r="JAE23" s="93"/>
      <c r="JAF23" s="93"/>
      <c r="JAG23" s="93"/>
      <c r="JAH23" s="93"/>
      <c r="JAI23" s="93"/>
      <c r="JAJ23" s="93"/>
      <c r="JAK23" s="93"/>
      <c r="JAL23" s="93"/>
      <c r="JAM23" s="93"/>
      <c r="JAN23" s="93"/>
      <c r="JAO23" s="93"/>
      <c r="JAP23" s="93"/>
      <c r="JAQ23" s="93"/>
      <c r="JAR23" s="93"/>
      <c r="JAS23" s="93"/>
      <c r="JAT23" s="93"/>
      <c r="JAU23" s="93"/>
      <c r="JAV23" s="93"/>
      <c r="JAW23" s="93"/>
      <c r="JAX23" s="93"/>
      <c r="JAY23" s="93"/>
      <c r="JAZ23" s="93"/>
      <c r="JBA23" s="93"/>
      <c r="JBB23" s="93"/>
      <c r="JBC23" s="93"/>
      <c r="JBD23" s="93"/>
      <c r="JBE23" s="93"/>
      <c r="JBF23" s="93"/>
      <c r="JBG23" s="93"/>
      <c r="JBH23" s="93"/>
      <c r="JBI23" s="93"/>
      <c r="JBJ23" s="93"/>
      <c r="JBK23" s="93"/>
      <c r="JBL23" s="93"/>
      <c r="JBM23" s="93"/>
      <c r="JBN23" s="93"/>
      <c r="JBO23" s="93"/>
      <c r="JBP23" s="93"/>
      <c r="JBQ23" s="93"/>
      <c r="JBR23" s="93"/>
      <c r="JBS23" s="93"/>
      <c r="JBT23" s="93"/>
      <c r="JBU23" s="93"/>
      <c r="JBV23" s="93"/>
      <c r="JBW23" s="93"/>
      <c r="JBX23" s="93"/>
      <c r="JBY23" s="93"/>
      <c r="JBZ23" s="93"/>
      <c r="JCA23" s="93"/>
      <c r="JCB23" s="93"/>
      <c r="JCC23" s="93"/>
      <c r="JCD23" s="93"/>
      <c r="JCE23" s="93"/>
      <c r="JCF23" s="93"/>
      <c r="JCG23" s="93"/>
      <c r="JCH23" s="93"/>
      <c r="JCI23" s="93"/>
      <c r="JCJ23" s="93"/>
      <c r="JCK23" s="93"/>
      <c r="JCL23" s="93"/>
      <c r="JCM23" s="93"/>
      <c r="JCN23" s="93"/>
      <c r="JCO23" s="93"/>
      <c r="JCP23" s="93"/>
      <c r="JCQ23" s="93"/>
      <c r="JCR23" s="93"/>
      <c r="JCS23" s="93"/>
      <c r="JCT23" s="93"/>
      <c r="JCU23" s="93"/>
      <c r="JCV23" s="93"/>
      <c r="JCW23" s="93"/>
      <c r="JCX23" s="93"/>
      <c r="JCY23" s="93"/>
      <c r="JCZ23" s="93"/>
      <c r="JDA23" s="93"/>
      <c r="JDB23" s="93"/>
      <c r="JDC23" s="93"/>
      <c r="JDD23" s="93"/>
      <c r="JDE23" s="93"/>
      <c r="JDF23" s="93"/>
      <c r="JDG23" s="93"/>
      <c r="JDH23" s="93"/>
      <c r="JDI23" s="93"/>
      <c r="JDJ23" s="93"/>
      <c r="JDK23" s="93"/>
      <c r="JDL23" s="93"/>
      <c r="JDM23" s="93"/>
      <c r="JDN23" s="93"/>
      <c r="JDO23" s="93"/>
      <c r="JDP23" s="93"/>
      <c r="JDQ23" s="93"/>
      <c r="JDR23" s="93"/>
      <c r="JDS23" s="93"/>
      <c r="JDT23" s="93"/>
      <c r="JDU23" s="93"/>
      <c r="JDV23" s="93"/>
      <c r="JDW23" s="93"/>
      <c r="JDX23" s="93"/>
      <c r="JDY23" s="93"/>
      <c r="JDZ23" s="93"/>
      <c r="JEA23" s="93"/>
      <c r="JEB23" s="93"/>
      <c r="JEC23" s="93"/>
      <c r="JED23" s="93"/>
      <c r="JEE23" s="93"/>
      <c r="JEF23" s="93"/>
      <c r="JEG23" s="93"/>
      <c r="JEH23" s="93"/>
      <c r="JEI23" s="93"/>
      <c r="JEJ23" s="93"/>
      <c r="JEK23" s="93"/>
      <c r="JEL23" s="93"/>
      <c r="JEM23" s="93"/>
      <c r="JEN23" s="93"/>
      <c r="JEO23" s="93"/>
      <c r="JEP23" s="93"/>
      <c r="JEQ23" s="93"/>
      <c r="JER23" s="93"/>
      <c r="JES23" s="93"/>
      <c r="JET23" s="93"/>
      <c r="JEU23" s="93"/>
      <c r="JEV23" s="93"/>
      <c r="JEW23" s="93"/>
      <c r="JEX23" s="93"/>
      <c r="JEY23" s="93"/>
      <c r="JEZ23" s="93"/>
      <c r="JFA23" s="93"/>
      <c r="JFB23" s="93"/>
      <c r="JFC23" s="93"/>
      <c r="JFD23" s="93"/>
      <c r="JFE23" s="93"/>
      <c r="JFF23" s="93"/>
      <c r="JFG23" s="93"/>
      <c r="JFH23" s="93"/>
      <c r="JFI23" s="93"/>
      <c r="JFJ23" s="93"/>
      <c r="JFK23" s="93"/>
      <c r="JFL23" s="93"/>
      <c r="JFM23" s="93"/>
      <c r="JFN23" s="93"/>
      <c r="JFO23" s="93"/>
      <c r="JFP23" s="93"/>
      <c r="JFQ23" s="93"/>
      <c r="JFR23" s="93"/>
      <c r="JFS23" s="93"/>
      <c r="JFT23" s="93"/>
      <c r="JFU23" s="93"/>
      <c r="JFV23" s="93"/>
      <c r="JFW23" s="93"/>
      <c r="JFX23" s="93"/>
      <c r="JFY23" s="93"/>
      <c r="JFZ23" s="93"/>
      <c r="JGA23" s="93"/>
      <c r="JGB23" s="93"/>
      <c r="JGC23" s="93"/>
      <c r="JGD23" s="93"/>
      <c r="JGE23" s="93"/>
      <c r="JGF23" s="93"/>
      <c r="JGG23" s="93"/>
      <c r="JGH23" s="93"/>
      <c r="JGI23" s="93"/>
      <c r="JGJ23" s="93"/>
      <c r="JGK23" s="93"/>
      <c r="JGL23" s="93"/>
      <c r="JGM23" s="93"/>
      <c r="JGN23" s="93"/>
      <c r="JGO23" s="93"/>
      <c r="JGP23" s="93"/>
      <c r="JGQ23" s="93"/>
      <c r="JGR23" s="93"/>
      <c r="JGS23" s="93"/>
      <c r="JGT23" s="93"/>
      <c r="JGU23" s="93"/>
      <c r="JGV23" s="93"/>
      <c r="JGW23" s="93"/>
      <c r="JGX23" s="93"/>
      <c r="JGY23" s="93"/>
      <c r="JGZ23" s="93"/>
      <c r="JHA23" s="93"/>
      <c r="JHB23" s="93"/>
      <c r="JHC23" s="93"/>
      <c r="JHD23" s="93"/>
      <c r="JHE23" s="93"/>
      <c r="JHF23" s="93"/>
      <c r="JHG23" s="93"/>
      <c r="JHH23" s="93"/>
      <c r="JHI23" s="93"/>
      <c r="JHJ23" s="93"/>
      <c r="JHK23" s="93"/>
      <c r="JHL23" s="93"/>
      <c r="JHM23" s="93"/>
      <c r="JHN23" s="93"/>
      <c r="JHO23" s="93"/>
      <c r="JHP23" s="93"/>
      <c r="JHQ23" s="93"/>
      <c r="JHR23" s="93"/>
      <c r="JHS23" s="93"/>
      <c r="JHT23" s="93"/>
      <c r="JHU23" s="93"/>
      <c r="JHV23" s="93"/>
      <c r="JHW23" s="93"/>
      <c r="JHX23" s="93"/>
      <c r="JHY23" s="93"/>
      <c r="JHZ23" s="93"/>
      <c r="JIA23" s="93"/>
      <c r="JIB23" s="93"/>
      <c r="JIC23" s="93"/>
      <c r="JID23" s="93"/>
      <c r="JIE23" s="93"/>
      <c r="JIF23" s="93"/>
      <c r="JIG23" s="93"/>
      <c r="JIH23" s="93"/>
      <c r="JII23" s="93"/>
      <c r="JIJ23" s="93"/>
      <c r="JIK23" s="93"/>
      <c r="JIL23" s="93"/>
      <c r="JIM23" s="93"/>
      <c r="JIN23" s="93"/>
      <c r="JIO23" s="93"/>
      <c r="JIP23" s="93"/>
      <c r="JIQ23" s="93"/>
      <c r="JIR23" s="93"/>
      <c r="JIS23" s="93"/>
      <c r="JIT23" s="93"/>
      <c r="JIU23" s="93"/>
      <c r="JIV23" s="93"/>
      <c r="JIW23" s="93"/>
      <c r="JIX23" s="93"/>
      <c r="JIY23" s="93"/>
      <c r="JIZ23" s="93"/>
      <c r="JJA23" s="93"/>
      <c r="JJB23" s="93"/>
      <c r="JJC23" s="93"/>
      <c r="JJD23" s="93"/>
      <c r="JJE23" s="93"/>
      <c r="JJF23" s="93"/>
      <c r="JJG23" s="93"/>
      <c r="JJH23" s="93"/>
      <c r="JJI23" s="93"/>
      <c r="JJJ23" s="93"/>
      <c r="JJK23" s="93"/>
      <c r="JJL23" s="93"/>
      <c r="JJM23" s="93"/>
      <c r="JJN23" s="93"/>
      <c r="JJO23" s="93"/>
      <c r="JJP23" s="93"/>
      <c r="JJQ23" s="93"/>
      <c r="JJR23" s="93"/>
      <c r="JJS23" s="93"/>
      <c r="JJT23" s="93"/>
      <c r="JJU23" s="93"/>
      <c r="JJV23" s="93"/>
      <c r="JJW23" s="93"/>
      <c r="JJX23" s="93"/>
      <c r="JJY23" s="93"/>
      <c r="JJZ23" s="93"/>
      <c r="JKA23" s="93"/>
      <c r="JKB23" s="93"/>
      <c r="JKC23" s="93"/>
      <c r="JKD23" s="93"/>
      <c r="JKE23" s="93"/>
      <c r="JKF23" s="93"/>
      <c r="JKG23" s="93"/>
      <c r="JKH23" s="93"/>
      <c r="JKI23" s="93"/>
      <c r="JKJ23" s="93"/>
      <c r="JKK23" s="93"/>
      <c r="JKL23" s="93"/>
      <c r="JKM23" s="93"/>
      <c r="JKN23" s="93"/>
      <c r="JKO23" s="93"/>
      <c r="JKP23" s="93"/>
      <c r="JKQ23" s="93"/>
      <c r="JKR23" s="93"/>
      <c r="JKS23" s="93"/>
      <c r="JKT23" s="93"/>
      <c r="JKU23" s="93"/>
      <c r="JKV23" s="93"/>
      <c r="JKW23" s="93"/>
      <c r="JKX23" s="93"/>
      <c r="JKY23" s="93"/>
      <c r="JKZ23" s="93"/>
      <c r="JLA23" s="93"/>
      <c r="JLB23" s="93"/>
      <c r="JLC23" s="93"/>
      <c r="JLD23" s="93"/>
      <c r="JLE23" s="93"/>
      <c r="JLF23" s="93"/>
      <c r="JLG23" s="93"/>
      <c r="JLH23" s="93"/>
      <c r="JLI23" s="93"/>
      <c r="JLJ23" s="93"/>
      <c r="JLK23" s="93"/>
      <c r="JLL23" s="93"/>
      <c r="JLM23" s="93"/>
      <c r="JLN23" s="93"/>
      <c r="JLO23" s="93"/>
      <c r="JLP23" s="93"/>
      <c r="JLQ23" s="93"/>
      <c r="JLR23" s="93"/>
      <c r="JLS23" s="93"/>
      <c r="JLT23" s="93"/>
      <c r="JLU23" s="93"/>
      <c r="JLV23" s="93"/>
      <c r="JLW23" s="93"/>
      <c r="JLX23" s="93"/>
      <c r="JLY23" s="93"/>
      <c r="JLZ23" s="93"/>
      <c r="JMA23" s="93"/>
      <c r="JMB23" s="93"/>
      <c r="JMC23" s="93"/>
      <c r="JMD23" s="93"/>
      <c r="JME23" s="93"/>
      <c r="JMF23" s="93"/>
      <c r="JMG23" s="93"/>
      <c r="JMH23" s="93"/>
      <c r="JMI23" s="93"/>
      <c r="JMJ23" s="93"/>
      <c r="JMK23" s="93"/>
      <c r="JML23" s="93"/>
      <c r="JMM23" s="93"/>
      <c r="JMN23" s="93"/>
      <c r="JMO23" s="93"/>
      <c r="JMP23" s="93"/>
      <c r="JMQ23" s="93"/>
      <c r="JMR23" s="93"/>
      <c r="JMS23" s="93"/>
      <c r="JMT23" s="93"/>
      <c r="JMU23" s="93"/>
      <c r="JMV23" s="93"/>
      <c r="JMW23" s="93"/>
      <c r="JMX23" s="93"/>
      <c r="JMY23" s="93"/>
      <c r="JMZ23" s="93"/>
      <c r="JNA23" s="93"/>
      <c r="JNB23" s="93"/>
      <c r="JNC23" s="93"/>
      <c r="JND23" s="93"/>
      <c r="JNE23" s="93"/>
      <c r="JNF23" s="93"/>
      <c r="JNG23" s="93"/>
      <c r="JNH23" s="93"/>
      <c r="JNI23" s="93"/>
      <c r="JNJ23" s="93"/>
      <c r="JNK23" s="93"/>
      <c r="JNL23" s="93"/>
      <c r="JNM23" s="93"/>
      <c r="JNN23" s="93"/>
      <c r="JNO23" s="93"/>
      <c r="JNP23" s="93"/>
      <c r="JNQ23" s="93"/>
      <c r="JNR23" s="93"/>
      <c r="JNS23" s="93"/>
      <c r="JNT23" s="93"/>
      <c r="JNU23" s="93"/>
      <c r="JNV23" s="93"/>
      <c r="JNW23" s="93"/>
      <c r="JNX23" s="93"/>
      <c r="JNY23" s="93"/>
      <c r="JNZ23" s="93"/>
      <c r="JOA23" s="93"/>
      <c r="JOB23" s="93"/>
      <c r="JOC23" s="93"/>
      <c r="JOD23" s="93"/>
      <c r="JOE23" s="93"/>
      <c r="JOF23" s="93"/>
      <c r="JOG23" s="93"/>
      <c r="JOH23" s="93"/>
      <c r="JOI23" s="93"/>
      <c r="JOJ23" s="93"/>
      <c r="JOK23" s="93"/>
      <c r="JOL23" s="93"/>
      <c r="JOM23" s="93"/>
      <c r="JON23" s="93"/>
      <c r="JOO23" s="93"/>
      <c r="JOP23" s="93"/>
      <c r="JOQ23" s="93"/>
      <c r="JOR23" s="93"/>
      <c r="JOS23" s="93"/>
      <c r="JOT23" s="93"/>
      <c r="JOU23" s="93"/>
      <c r="JOV23" s="93"/>
      <c r="JOW23" s="93"/>
      <c r="JOX23" s="93"/>
      <c r="JOY23" s="93"/>
      <c r="JOZ23" s="93"/>
      <c r="JPA23" s="93"/>
      <c r="JPB23" s="93"/>
      <c r="JPC23" s="93"/>
      <c r="JPD23" s="93"/>
      <c r="JPE23" s="93"/>
      <c r="JPF23" s="93"/>
      <c r="JPG23" s="93"/>
      <c r="JPH23" s="93"/>
      <c r="JPI23" s="93"/>
      <c r="JPJ23" s="93"/>
      <c r="JPK23" s="93"/>
      <c r="JPL23" s="93"/>
      <c r="JPM23" s="93"/>
      <c r="JPN23" s="93"/>
      <c r="JPO23" s="93"/>
      <c r="JPP23" s="93"/>
      <c r="JPQ23" s="93"/>
      <c r="JPR23" s="93"/>
      <c r="JPS23" s="93"/>
      <c r="JPT23" s="93"/>
      <c r="JPU23" s="93"/>
      <c r="JPV23" s="93"/>
      <c r="JPW23" s="93"/>
      <c r="JPX23" s="93"/>
      <c r="JPY23" s="93"/>
      <c r="JPZ23" s="93"/>
      <c r="JQA23" s="93"/>
      <c r="JQB23" s="93"/>
      <c r="JQC23" s="93"/>
      <c r="JQD23" s="93"/>
      <c r="JQE23" s="93"/>
      <c r="JQF23" s="93"/>
      <c r="JQG23" s="93"/>
      <c r="JQH23" s="93"/>
      <c r="JQI23" s="93"/>
      <c r="JQJ23" s="93"/>
      <c r="JQK23" s="93"/>
      <c r="JQL23" s="93"/>
      <c r="JQM23" s="93"/>
      <c r="JQN23" s="93"/>
      <c r="JQO23" s="93"/>
      <c r="JQP23" s="93"/>
      <c r="JQQ23" s="93"/>
      <c r="JQR23" s="93"/>
      <c r="JQS23" s="93"/>
      <c r="JQT23" s="93"/>
      <c r="JQU23" s="93"/>
      <c r="JQV23" s="93"/>
      <c r="JQW23" s="93"/>
      <c r="JQX23" s="93"/>
      <c r="JQY23" s="93"/>
      <c r="JQZ23" s="93"/>
      <c r="JRA23" s="93"/>
      <c r="JRB23" s="93"/>
      <c r="JRC23" s="93"/>
      <c r="JRD23" s="93"/>
      <c r="JRE23" s="93"/>
      <c r="JRF23" s="93"/>
      <c r="JRG23" s="93"/>
      <c r="JRH23" s="93"/>
      <c r="JRI23" s="93"/>
      <c r="JRJ23" s="93"/>
      <c r="JRK23" s="93"/>
      <c r="JRL23" s="93"/>
      <c r="JRM23" s="93"/>
      <c r="JRN23" s="93"/>
      <c r="JRO23" s="93"/>
      <c r="JRP23" s="93"/>
      <c r="JRQ23" s="93"/>
      <c r="JRR23" s="93"/>
      <c r="JRS23" s="93"/>
      <c r="JRT23" s="93"/>
      <c r="JRU23" s="93"/>
      <c r="JRV23" s="93"/>
      <c r="JRW23" s="93"/>
      <c r="JRX23" s="93"/>
      <c r="JRY23" s="93"/>
      <c r="JRZ23" s="93"/>
      <c r="JSA23" s="93"/>
      <c r="JSB23" s="93"/>
      <c r="JSC23" s="93"/>
      <c r="JSD23" s="93"/>
      <c r="JSE23" s="93"/>
      <c r="JSF23" s="93"/>
      <c r="JSG23" s="93"/>
      <c r="JSH23" s="93"/>
      <c r="JSI23" s="93"/>
      <c r="JSJ23" s="93"/>
      <c r="JSK23" s="93"/>
      <c r="JSL23" s="93"/>
      <c r="JSM23" s="93"/>
      <c r="JSN23" s="93"/>
      <c r="JSO23" s="93"/>
      <c r="JSP23" s="93"/>
      <c r="JSQ23" s="93"/>
      <c r="JSR23" s="93"/>
      <c r="JSS23" s="93"/>
      <c r="JST23" s="93"/>
      <c r="JSU23" s="93"/>
      <c r="JSV23" s="93"/>
      <c r="JSW23" s="93"/>
      <c r="JSX23" s="93"/>
      <c r="JSY23" s="93"/>
      <c r="JSZ23" s="93"/>
      <c r="JTA23" s="93"/>
      <c r="JTB23" s="93"/>
      <c r="JTC23" s="93"/>
      <c r="JTD23" s="93"/>
      <c r="JTE23" s="93"/>
      <c r="JTF23" s="93"/>
      <c r="JTG23" s="93"/>
      <c r="JTH23" s="93"/>
      <c r="JTI23" s="93"/>
      <c r="JTJ23" s="93"/>
      <c r="JTK23" s="93"/>
      <c r="JTL23" s="93"/>
      <c r="JTM23" s="93"/>
      <c r="JTN23" s="93"/>
      <c r="JTO23" s="93"/>
      <c r="JTP23" s="93"/>
      <c r="JTQ23" s="93"/>
      <c r="JTR23" s="93"/>
      <c r="JTS23" s="93"/>
      <c r="JTT23" s="93"/>
      <c r="JTU23" s="93"/>
      <c r="JTV23" s="93"/>
      <c r="JTW23" s="93"/>
      <c r="JTX23" s="93"/>
      <c r="JTY23" s="93"/>
      <c r="JTZ23" s="93"/>
      <c r="JUA23" s="93"/>
      <c r="JUB23" s="93"/>
      <c r="JUC23" s="93"/>
      <c r="JUD23" s="93"/>
      <c r="JUE23" s="93"/>
      <c r="JUF23" s="93"/>
      <c r="JUG23" s="93"/>
      <c r="JUH23" s="93"/>
      <c r="JUI23" s="93"/>
      <c r="JUJ23" s="93"/>
      <c r="JUK23" s="93"/>
      <c r="JUL23" s="93"/>
      <c r="JUM23" s="93"/>
      <c r="JUN23" s="93"/>
      <c r="JUO23" s="93"/>
      <c r="JUP23" s="93"/>
      <c r="JUQ23" s="93"/>
      <c r="JUR23" s="93"/>
      <c r="JUS23" s="93"/>
      <c r="JUT23" s="93"/>
      <c r="JUU23" s="93"/>
      <c r="JUV23" s="93"/>
      <c r="JUW23" s="93"/>
      <c r="JUX23" s="93"/>
      <c r="JUY23" s="93"/>
      <c r="JUZ23" s="93"/>
      <c r="JVA23" s="93"/>
      <c r="JVB23" s="93"/>
      <c r="JVC23" s="93"/>
      <c r="JVD23" s="93"/>
      <c r="JVE23" s="93"/>
      <c r="JVF23" s="93"/>
      <c r="JVG23" s="93"/>
      <c r="JVH23" s="93"/>
      <c r="JVI23" s="93"/>
      <c r="JVJ23" s="93"/>
      <c r="JVK23" s="93"/>
      <c r="JVL23" s="93"/>
      <c r="JVM23" s="93"/>
      <c r="JVN23" s="93"/>
      <c r="JVO23" s="93"/>
      <c r="JVP23" s="93"/>
      <c r="JVQ23" s="93"/>
      <c r="JVR23" s="93"/>
      <c r="JVS23" s="93"/>
      <c r="JVT23" s="93"/>
      <c r="JVU23" s="93"/>
      <c r="JVV23" s="93"/>
      <c r="JVW23" s="93"/>
      <c r="JVX23" s="93"/>
      <c r="JVY23" s="93"/>
      <c r="JVZ23" s="93"/>
      <c r="JWA23" s="93"/>
      <c r="JWB23" s="93"/>
      <c r="JWC23" s="93"/>
      <c r="JWD23" s="93"/>
      <c r="JWE23" s="93"/>
      <c r="JWF23" s="93"/>
      <c r="JWG23" s="93"/>
      <c r="JWH23" s="93"/>
      <c r="JWI23" s="93"/>
      <c r="JWJ23" s="93"/>
      <c r="JWK23" s="93"/>
      <c r="JWL23" s="93"/>
      <c r="JWM23" s="93"/>
      <c r="JWN23" s="93"/>
      <c r="JWO23" s="93"/>
      <c r="JWP23" s="93"/>
      <c r="JWQ23" s="93"/>
      <c r="JWR23" s="93"/>
      <c r="JWS23" s="93"/>
      <c r="JWT23" s="93"/>
      <c r="JWU23" s="93"/>
      <c r="JWV23" s="93"/>
      <c r="JWW23" s="93"/>
      <c r="JWX23" s="93"/>
      <c r="JWY23" s="93"/>
      <c r="JWZ23" s="93"/>
      <c r="JXA23" s="93"/>
      <c r="JXB23" s="93"/>
      <c r="JXC23" s="93"/>
      <c r="JXD23" s="93"/>
      <c r="JXE23" s="93"/>
      <c r="JXF23" s="93"/>
      <c r="JXG23" s="93"/>
      <c r="JXH23" s="93"/>
      <c r="JXI23" s="93"/>
      <c r="JXJ23" s="93"/>
      <c r="JXK23" s="93"/>
      <c r="JXL23" s="93"/>
      <c r="JXM23" s="93"/>
      <c r="JXN23" s="93"/>
      <c r="JXO23" s="93"/>
      <c r="JXP23" s="93"/>
      <c r="JXQ23" s="93"/>
      <c r="JXR23" s="93"/>
      <c r="JXS23" s="93"/>
      <c r="JXT23" s="93"/>
      <c r="JXU23" s="93"/>
      <c r="JXV23" s="93"/>
      <c r="JXW23" s="93"/>
      <c r="JXX23" s="93"/>
      <c r="JXY23" s="93"/>
      <c r="JXZ23" s="93"/>
      <c r="JYA23" s="93"/>
      <c r="JYB23" s="93"/>
      <c r="JYC23" s="93"/>
      <c r="JYD23" s="93"/>
      <c r="JYE23" s="93"/>
      <c r="JYF23" s="93"/>
      <c r="JYG23" s="93"/>
      <c r="JYH23" s="93"/>
      <c r="JYI23" s="93"/>
      <c r="JYJ23" s="93"/>
      <c r="JYK23" s="93"/>
      <c r="JYL23" s="93"/>
      <c r="JYM23" s="93"/>
      <c r="JYN23" s="93"/>
      <c r="JYO23" s="93"/>
      <c r="JYP23" s="93"/>
      <c r="JYQ23" s="93"/>
      <c r="JYR23" s="93"/>
      <c r="JYS23" s="93"/>
      <c r="JYT23" s="93"/>
      <c r="JYU23" s="93"/>
      <c r="JYV23" s="93"/>
      <c r="JYW23" s="93"/>
      <c r="JYX23" s="93"/>
      <c r="JYY23" s="93"/>
      <c r="JYZ23" s="93"/>
      <c r="JZA23" s="93"/>
      <c r="JZB23" s="93"/>
      <c r="JZC23" s="93"/>
      <c r="JZD23" s="93"/>
      <c r="JZE23" s="93"/>
      <c r="JZF23" s="93"/>
      <c r="JZG23" s="93"/>
      <c r="JZH23" s="93"/>
      <c r="JZI23" s="93"/>
      <c r="JZJ23" s="93"/>
      <c r="JZK23" s="93"/>
      <c r="JZL23" s="93"/>
      <c r="JZM23" s="93"/>
      <c r="JZN23" s="93"/>
      <c r="JZO23" s="93"/>
      <c r="JZP23" s="93"/>
      <c r="JZQ23" s="93"/>
      <c r="JZR23" s="93"/>
      <c r="JZS23" s="93"/>
      <c r="JZT23" s="93"/>
      <c r="JZU23" s="93"/>
      <c r="JZV23" s="93"/>
      <c r="JZW23" s="93"/>
      <c r="JZX23" s="93"/>
      <c r="JZY23" s="93"/>
      <c r="JZZ23" s="93"/>
      <c r="KAA23" s="93"/>
      <c r="KAB23" s="93"/>
      <c r="KAC23" s="93"/>
      <c r="KAD23" s="93"/>
      <c r="KAE23" s="93"/>
      <c r="KAF23" s="93"/>
      <c r="KAG23" s="93"/>
      <c r="KAH23" s="93"/>
      <c r="KAI23" s="93"/>
      <c r="KAJ23" s="93"/>
      <c r="KAK23" s="93"/>
      <c r="KAL23" s="93"/>
      <c r="KAM23" s="93"/>
      <c r="KAN23" s="93"/>
      <c r="KAO23" s="93"/>
      <c r="KAP23" s="93"/>
      <c r="KAQ23" s="93"/>
      <c r="KAR23" s="93"/>
      <c r="KAS23" s="93"/>
      <c r="KAT23" s="93"/>
      <c r="KAU23" s="93"/>
      <c r="KAV23" s="93"/>
      <c r="KAW23" s="93"/>
      <c r="KAX23" s="93"/>
      <c r="KAY23" s="93"/>
      <c r="KAZ23" s="93"/>
      <c r="KBA23" s="93"/>
      <c r="KBB23" s="93"/>
      <c r="KBC23" s="93"/>
      <c r="KBD23" s="93"/>
      <c r="KBE23" s="93"/>
      <c r="KBF23" s="93"/>
      <c r="KBG23" s="93"/>
      <c r="KBH23" s="93"/>
      <c r="KBI23" s="93"/>
      <c r="KBJ23" s="93"/>
      <c r="KBK23" s="93"/>
      <c r="KBL23" s="93"/>
      <c r="KBM23" s="93"/>
      <c r="KBN23" s="93"/>
      <c r="KBO23" s="93"/>
      <c r="KBP23" s="93"/>
      <c r="KBQ23" s="93"/>
      <c r="KBR23" s="93"/>
      <c r="KBS23" s="93"/>
      <c r="KBT23" s="93"/>
      <c r="KBU23" s="93"/>
      <c r="KBV23" s="93"/>
      <c r="KBW23" s="93"/>
      <c r="KBX23" s="93"/>
      <c r="KBY23" s="93"/>
      <c r="KBZ23" s="93"/>
      <c r="KCA23" s="93"/>
      <c r="KCB23" s="93"/>
      <c r="KCC23" s="93"/>
      <c r="KCD23" s="93"/>
      <c r="KCE23" s="93"/>
      <c r="KCF23" s="93"/>
      <c r="KCG23" s="93"/>
      <c r="KCH23" s="93"/>
      <c r="KCI23" s="93"/>
      <c r="KCJ23" s="93"/>
      <c r="KCK23" s="93"/>
      <c r="KCL23" s="93"/>
      <c r="KCM23" s="93"/>
      <c r="KCN23" s="93"/>
      <c r="KCO23" s="93"/>
      <c r="KCP23" s="93"/>
      <c r="KCQ23" s="93"/>
      <c r="KCR23" s="93"/>
      <c r="KCS23" s="93"/>
      <c r="KCT23" s="93"/>
      <c r="KCU23" s="93"/>
      <c r="KCV23" s="93"/>
      <c r="KCW23" s="93"/>
      <c r="KCX23" s="93"/>
      <c r="KCY23" s="93"/>
      <c r="KCZ23" s="93"/>
      <c r="KDA23" s="93"/>
      <c r="KDB23" s="93"/>
      <c r="KDC23" s="93"/>
      <c r="KDD23" s="93"/>
      <c r="KDE23" s="93"/>
      <c r="KDF23" s="93"/>
      <c r="KDG23" s="93"/>
      <c r="KDH23" s="93"/>
      <c r="KDI23" s="93"/>
      <c r="KDJ23" s="93"/>
      <c r="KDK23" s="93"/>
      <c r="KDL23" s="93"/>
      <c r="KDM23" s="93"/>
      <c r="KDN23" s="93"/>
      <c r="KDO23" s="93"/>
      <c r="KDP23" s="93"/>
      <c r="KDQ23" s="93"/>
      <c r="KDR23" s="93"/>
      <c r="KDS23" s="93"/>
      <c r="KDT23" s="93"/>
      <c r="KDU23" s="93"/>
      <c r="KDV23" s="93"/>
      <c r="KDW23" s="93"/>
      <c r="KDX23" s="93"/>
      <c r="KDY23" s="93"/>
      <c r="KDZ23" s="93"/>
      <c r="KEA23" s="93"/>
      <c r="KEB23" s="93"/>
      <c r="KEC23" s="93"/>
      <c r="KED23" s="93"/>
      <c r="KEE23" s="93"/>
      <c r="KEF23" s="93"/>
      <c r="KEG23" s="93"/>
      <c r="KEH23" s="93"/>
      <c r="KEI23" s="93"/>
      <c r="KEJ23" s="93"/>
      <c r="KEK23" s="93"/>
      <c r="KEL23" s="93"/>
      <c r="KEM23" s="93"/>
      <c r="KEN23" s="93"/>
      <c r="KEO23" s="93"/>
      <c r="KEP23" s="93"/>
      <c r="KEQ23" s="93"/>
      <c r="KER23" s="93"/>
      <c r="KES23" s="93"/>
      <c r="KET23" s="93"/>
      <c r="KEU23" s="93"/>
      <c r="KEV23" s="93"/>
      <c r="KEW23" s="93"/>
      <c r="KEX23" s="93"/>
      <c r="KEY23" s="93"/>
      <c r="KEZ23" s="93"/>
      <c r="KFA23" s="93"/>
      <c r="KFB23" s="93"/>
      <c r="KFC23" s="93"/>
      <c r="KFD23" s="93"/>
      <c r="KFE23" s="93"/>
      <c r="KFF23" s="93"/>
      <c r="KFG23" s="93"/>
      <c r="KFH23" s="93"/>
      <c r="KFI23" s="93"/>
      <c r="KFJ23" s="93"/>
      <c r="KFK23" s="93"/>
      <c r="KFL23" s="93"/>
      <c r="KFM23" s="93"/>
      <c r="KFN23" s="93"/>
      <c r="KFO23" s="93"/>
      <c r="KFP23" s="93"/>
      <c r="KFQ23" s="93"/>
      <c r="KFR23" s="93"/>
      <c r="KFS23" s="93"/>
      <c r="KFT23" s="93"/>
      <c r="KFU23" s="93"/>
      <c r="KFV23" s="93"/>
      <c r="KFW23" s="93"/>
      <c r="KFX23" s="93"/>
      <c r="KFY23" s="93"/>
      <c r="KFZ23" s="93"/>
      <c r="KGA23" s="93"/>
      <c r="KGB23" s="93"/>
      <c r="KGC23" s="93"/>
      <c r="KGD23" s="93"/>
      <c r="KGE23" s="93"/>
      <c r="KGF23" s="93"/>
      <c r="KGG23" s="93"/>
      <c r="KGH23" s="93"/>
      <c r="KGI23" s="93"/>
      <c r="KGJ23" s="93"/>
      <c r="KGK23" s="93"/>
      <c r="KGL23" s="93"/>
      <c r="KGM23" s="93"/>
      <c r="KGN23" s="93"/>
      <c r="KGO23" s="93"/>
      <c r="KGP23" s="93"/>
      <c r="KGQ23" s="93"/>
      <c r="KGR23" s="93"/>
      <c r="KGS23" s="93"/>
      <c r="KGT23" s="93"/>
      <c r="KGU23" s="93"/>
      <c r="KGV23" s="93"/>
      <c r="KGW23" s="93"/>
      <c r="KGX23" s="93"/>
      <c r="KGY23" s="93"/>
      <c r="KGZ23" s="93"/>
      <c r="KHA23" s="93"/>
      <c r="KHB23" s="93"/>
      <c r="KHC23" s="93"/>
      <c r="KHD23" s="93"/>
      <c r="KHE23" s="93"/>
      <c r="KHF23" s="93"/>
      <c r="KHG23" s="93"/>
      <c r="KHH23" s="93"/>
      <c r="KHI23" s="93"/>
      <c r="KHJ23" s="93"/>
      <c r="KHK23" s="93"/>
      <c r="KHL23" s="93"/>
      <c r="KHM23" s="93"/>
      <c r="KHN23" s="93"/>
      <c r="KHO23" s="93"/>
      <c r="KHP23" s="93"/>
      <c r="KHQ23" s="93"/>
      <c r="KHR23" s="93"/>
      <c r="KHS23" s="93"/>
      <c r="KHT23" s="93"/>
      <c r="KHU23" s="93"/>
      <c r="KHV23" s="93"/>
      <c r="KHW23" s="93"/>
      <c r="KHX23" s="93"/>
      <c r="KHY23" s="93"/>
      <c r="KHZ23" s="93"/>
      <c r="KIA23" s="93"/>
      <c r="KIB23" s="93"/>
      <c r="KIC23" s="93"/>
      <c r="KID23" s="93"/>
      <c r="KIE23" s="93"/>
      <c r="KIF23" s="93"/>
      <c r="KIG23" s="93"/>
      <c r="KIH23" s="93"/>
      <c r="KII23" s="93"/>
      <c r="KIJ23" s="93"/>
      <c r="KIK23" s="93"/>
      <c r="KIL23" s="93"/>
      <c r="KIM23" s="93"/>
      <c r="KIN23" s="93"/>
      <c r="KIO23" s="93"/>
      <c r="KIP23" s="93"/>
      <c r="KIQ23" s="93"/>
      <c r="KIR23" s="93"/>
      <c r="KIS23" s="93"/>
      <c r="KIT23" s="93"/>
      <c r="KIU23" s="93"/>
      <c r="KIV23" s="93"/>
      <c r="KIW23" s="93"/>
      <c r="KIX23" s="93"/>
      <c r="KIY23" s="93"/>
      <c r="KIZ23" s="93"/>
      <c r="KJA23" s="93"/>
      <c r="KJB23" s="93"/>
      <c r="KJC23" s="93"/>
      <c r="KJD23" s="93"/>
      <c r="KJE23" s="93"/>
      <c r="KJF23" s="93"/>
      <c r="KJG23" s="93"/>
      <c r="KJH23" s="93"/>
      <c r="KJI23" s="93"/>
      <c r="KJJ23" s="93"/>
      <c r="KJK23" s="93"/>
      <c r="KJL23" s="93"/>
      <c r="KJM23" s="93"/>
      <c r="KJN23" s="93"/>
      <c r="KJO23" s="93"/>
      <c r="KJP23" s="93"/>
      <c r="KJQ23" s="93"/>
      <c r="KJR23" s="93"/>
      <c r="KJS23" s="93"/>
      <c r="KJT23" s="93"/>
      <c r="KJU23" s="93"/>
      <c r="KJV23" s="93"/>
      <c r="KJW23" s="93"/>
      <c r="KJX23" s="93"/>
      <c r="KJY23" s="93"/>
      <c r="KJZ23" s="93"/>
      <c r="KKA23" s="93"/>
      <c r="KKB23" s="93"/>
      <c r="KKC23" s="93"/>
      <c r="KKD23" s="93"/>
      <c r="KKE23" s="93"/>
      <c r="KKF23" s="93"/>
      <c r="KKG23" s="93"/>
      <c r="KKH23" s="93"/>
      <c r="KKI23" s="93"/>
      <c r="KKJ23" s="93"/>
      <c r="KKK23" s="93"/>
      <c r="KKL23" s="93"/>
      <c r="KKM23" s="93"/>
      <c r="KKN23" s="93"/>
      <c r="KKO23" s="93"/>
      <c r="KKP23" s="93"/>
      <c r="KKQ23" s="93"/>
      <c r="KKR23" s="93"/>
      <c r="KKS23" s="93"/>
      <c r="KKT23" s="93"/>
      <c r="KKU23" s="93"/>
      <c r="KKV23" s="93"/>
      <c r="KKW23" s="93"/>
      <c r="KKX23" s="93"/>
      <c r="KKY23" s="93"/>
      <c r="KKZ23" s="93"/>
      <c r="KLA23" s="93"/>
      <c r="KLB23" s="93"/>
      <c r="KLC23" s="93"/>
      <c r="KLD23" s="93"/>
      <c r="KLE23" s="93"/>
      <c r="KLF23" s="93"/>
      <c r="KLG23" s="93"/>
      <c r="KLH23" s="93"/>
      <c r="KLI23" s="93"/>
      <c r="KLJ23" s="93"/>
      <c r="KLK23" s="93"/>
      <c r="KLL23" s="93"/>
      <c r="KLM23" s="93"/>
      <c r="KLN23" s="93"/>
      <c r="KLO23" s="93"/>
      <c r="KLP23" s="93"/>
      <c r="KLQ23" s="93"/>
      <c r="KLR23" s="93"/>
      <c r="KLS23" s="93"/>
      <c r="KLT23" s="93"/>
      <c r="KLU23" s="93"/>
      <c r="KLV23" s="93"/>
      <c r="KLW23" s="93"/>
      <c r="KLX23" s="93"/>
      <c r="KLY23" s="93"/>
      <c r="KLZ23" s="93"/>
      <c r="KMA23" s="93"/>
      <c r="KMB23" s="93"/>
      <c r="KMC23" s="93"/>
      <c r="KMD23" s="93"/>
      <c r="KME23" s="93"/>
      <c r="KMF23" s="93"/>
      <c r="KMG23" s="93"/>
      <c r="KMH23" s="93"/>
      <c r="KMI23" s="93"/>
      <c r="KMJ23" s="93"/>
      <c r="KMK23" s="93"/>
      <c r="KML23" s="93"/>
      <c r="KMM23" s="93"/>
      <c r="KMN23" s="93"/>
      <c r="KMO23" s="93"/>
      <c r="KMP23" s="93"/>
      <c r="KMQ23" s="93"/>
      <c r="KMR23" s="93"/>
      <c r="KMS23" s="93"/>
      <c r="KMT23" s="93"/>
      <c r="KMU23" s="93"/>
      <c r="KMV23" s="93"/>
      <c r="KMW23" s="93"/>
      <c r="KMX23" s="93"/>
      <c r="KMY23" s="93"/>
      <c r="KMZ23" s="93"/>
      <c r="KNA23" s="93"/>
      <c r="KNB23" s="93"/>
      <c r="KNC23" s="93"/>
      <c r="KND23" s="93"/>
      <c r="KNE23" s="93"/>
      <c r="KNF23" s="93"/>
      <c r="KNG23" s="93"/>
      <c r="KNH23" s="93"/>
      <c r="KNI23" s="93"/>
      <c r="KNJ23" s="93"/>
      <c r="KNK23" s="93"/>
      <c r="KNL23" s="93"/>
      <c r="KNM23" s="93"/>
      <c r="KNN23" s="93"/>
      <c r="KNO23" s="93"/>
      <c r="KNP23" s="93"/>
      <c r="KNQ23" s="93"/>
      <c r="KNR23" s="93"/>
      <c r="KNS23" s="93"/>
      <c r="KNT23" s="93"/>
      <c r="KNU23" s="93"/>
      <c r="KNV23" s="93"/>
      <c r="KNW23" s="93"/>
      <c r="KNX23" s="93"/>
      <c r="KNY23" s="93"/>
      <c r="KNZ23" s="93"/>
      <c r="KOA23" s="93"/>
      <c r="KOB23" s="93"/>
      <c r="KOC23" s="93"/>
      <c r="KOD23" s="93"/>
      <c r="KOE23" s="93"/>
      <c r="KOF23" s="93"/>
      <c r="KOG23" s="93"/>
      <c r="KOH23" s="93"/>
      <c r="KOI23" s="93"/>
      <c r="KOJ23" s="93"/>
      <c r="KOK23" s="93"/>
      <c r="KOL23" s="93"/>
      <c r="KOM23" s="93"/>
      <c r="KON23" s="93"/>
      <c r="KOO23" s="93"/>
      <c r="KOP23" s="93"/>
      <c r="KOQ23" s="93"/>
      <c r="KOR23" s="93"/>
      <c r="KOS23" s="93"/>
      <c r="KOT23" s="93"/>
      <c r="KOU23" s="93"/>
      <c r="KOV23" s="93"/>
      <c r="KOW23" s="93"/>
      <c r="KOX23" s="93"/>
      <c r="KOY23" s="93"/>
      <c r="KOZ23" s="93"/>
      <c r="KPA23" s="93"/>
      <c r="KPB23" s="93"/>
      <c r="KPC23" s="93"/>
      <c r="KPD23" s="93"/>
      <c r="KPE23" s="93"/>
      <c r="KPF23" s="93"/>
      <c r="KPG23" s="93"/>
      <c r="KPH23" s="93"/>
      <c r="KPI23" s="93"/>
      <c r="KPJ23" s="93"/>
      <c r="KPK23" s="93"/>
      <c r="KPL23" s="93"/>
      <c r="KPM23" s="93"/>
      <c r="KPN23" s="93"/>
      <c r="KPO23" s="93"/>
      <c r="KPP23" s="93"/>
      <c r="KPQ23" s="93"/>
      <c r="KPR23" s="93"/>
      <c r="KPS23" s="93"/>
      <c r="KPT23" s="93"/>
      <c r="KPU23" s="93"/>
      <c r="KPV23" s="93"/>
      <c r="KPW23" s="93"/>
      <c r="KPX23" s="93"/>
      <c r="KPY23" s="93"/>
      <c r="KPZ23" s="93"/>
      <c r="KQA23" s="93"/>
      <c r="KQB23" s="93"/>
      <c r="KQC23" s="93"/>
      <c r="KQD23" s="93"/>
      <c r="KQE23" s="93"/>
      <c r="KQF23" s="93"/>
      <c r="KQG23" s="93"/>
      <c r="KQH23" s="93"/>
      <c r="KQI23" s="93"/>
      <c r="KQJ23" s="93"/>
      <c r="KQK23" s="93"/>
      <c r="KQL23" s="93"/>
      <c r="KQM23" s="93"/>
      <c r="KQN23" s="93"/>
      <c r="KQO23" s="93"/>
      <c r="KQP23" s="93"/>
      <c r="KQQ23" s="93"/>
      <c r="KQR23" s="93"/>
      <c r="KQS23" s="93"/>
      <c r="KQT23" s="93"/>
      <c r="KQU23" s="93"/>
      <c r="KQV23" s="93"/>
      <c r="KQW23" s="93"/>
      <c r="KQX23" s="93"/>
      <c r="KQY23" s="93"/>
      <c r="KQZ23" s="93"/>
      <c r="KRA23" s="93"/>
      <c r="KRB23" s="93"/>
      <c r="KRC23" s="93"/>
      <c r="KRD23" s="93"/>
      <c r="KRE23" s="93"/>
      <c r="KRF23" s="93"/>
      <c r="KRG23" s="93"/>
      <c r="KRH23" s="93"/>
      <c r="KRI23" s="93"/>
      <c r="KRJ23" s="93"/>
      <c r="KRK23" s="93"/>
      <c r="KRL23" s="93"/>
      <c r="KRM23" s="93"/>
      <c r="KRN23" s="93"/>
      <c r="KRO23" s="93"/>
      <c r="KRP23" s="93"/>
      <c r="KRQ23" s="93"/>
      <c r="KRR23" s="93"/>
      <c r="KRS23" s="93"/>
      <c r="KRT23" s="93"/>
      <c r="KRU23" s="93"/>
      <c r="KRV23" s="93"/>
      <c r="KRW23" s="93"/>
      <c r="KRX23" s="93"/>
      <c r="KRY23" s="93"/>
      <c r="KRZ23" s="93"/>
      <c r="KSA23" s="93"/>
      <c r="KSB23" s="93"/>
      <c r="KSC23" s="93"/>
      <c r="KSD23" s="93"/>
      <c r="KSE23" s="93"/>
      <c r="KSF23" s="93"/>
      <c r="KSG23" s="93"/>
      <c r="KSH23" s="93"/>
      <c r="KSI23" s="93"/>
      <c r="KSJ23" s="93"/>
      <c r="KSK23" s="93"/>
      <c r="KSL23" s="93"/>
      <c r="KSM23" s="93"/>
      <c r="KSN23" s="93"/>
      <c r="KSO23" s="93"/>
      <c r="KSP23" s="93"/>
      <c r="KSQ23" s="93"/>
      <c r="KSR23" s="93"/>
      <c r="KSS23" s="93"/>
      <c r="KST23" s="93"/>
      <c r="KSU23" s="93"/>
      <c r="KSV23" s="93"/>
      <c r="KSW23" s="93"/>
      <c r="KSX23" s="93"/>
      <c r="KSY23" s="93"/>
      <c r="KSZ23" s="93"/>
      <c r="KTA23" s="93"/>
      <c r="KTB23" s="93"/>
      <c r="KTC23" s="93"/>
      <c r="KTD23" s="93"/>
      <c r="KTE23" s="93"/>
      <c r="KTF23" s="93"/>
      <c r="KTG23" s="93"/>
      <c r="KTH23" s="93"/>
      <c r="KTI23" s="93"/>
      <c r="KTJ23" s="93"/>
      <c r="KTK23" s="93"/>
      <c r="KTL23" s="93"/>
      <c r="KTM23" s="93"/>
      <c r="KTN23" s="93"/>
      <c r="KTO23" s="93"/>
      <c r="KTP23" s="93"/>
      <c r="KTQ23" s="93"/>
      <c r="KTR23" s="93"/>
      <c r="KTS23" s="93"/>
      <c r="KTT23" s="93"/>
      <c r="KTU23" s="93"/>
      <c r="KTV23" s="93"/>
      <c r="KTW23" s="93"/>
      <c r="KTX23" s="93"/>
      <c r="KTY23" s="93"/>
      <c r="KTZ23" s="93"/>
      <c r="KUA23" s="93"/>
      <c r="KUB23" s="93"/>
      <c r="KUC23" s="93"/>
      <c r="KUD23" s="93"/>
      <c r="KUE23" s="93"/>
      <c r="KUF23" s="93"/>
      <c r="KUG23" s="93"/>
      <c r="KUH23" s="93"/>
      <c r="KUI23" s="93"/>
      <c r="KUJ23" s="93"/>
      <c r="KUK23" s="93"/>
      <c r="KUL23" s="93"/>
      <c r="KUM23" s="93"/>
      <c r="KUN23" s="93"/>
      <c r="KUO23" s="93"/>
      <c r="KUP23" s="93"/>
      <c r="KUQ23" s="93"/>
      <c r="KUR23" s="93"/>
      <c r="KUS23" s="93"/>
      <c r="KUT23" s="93"/>
      <c r="KUU23" s="93"/>
      <c r="KUV23" s="93"/>
      <c r="KUW23" s="93"/>
      <c r="KUX23" s="93"/>
      <c r="KUY23" s="93"/>
      <c r="KUZ23" s="93"/>
      <c r="KVA23" s="93"/>
      <c r="KVB23" s="93"/>
      <c r="KVC23" s="93"/>
      <c r="KVD23" s="93"/>
      <c r="KVE23" s="93"/>
      <c r="KVF23" s="93"/>
      <c r="KVG23" s="93"/>
      <c r="KVH23" s="93"/>
      <c r="KVI23" s="93"/>
      <c r="KVJ23" s="93"/>
      <c r="KVK23" s="93"/>
      <c r="KVL23" s="93"/>
      <c r="KVM23" s="93"/>
      <c r="KVN23" s="93"/>
      <c r="KVO23" s="93"/>
      <c r="KVP23" s="93"/>
      <c r="KVQ23" s="93"/>
      <c r="KVR23" s="93"/>
      <c r="KVS23" s="93"/>
      <c r="KVT23" s="93"/>
      <c r="KVU23" s="93"/>
      <c r="KVV23" s="93"/>
      <c r="KVW23" s="93"/>
      <c r="KVX23" s="93"/>
      <c r="KVY23" s="93"/>
      <c r="KVZ23" s="93"/>
      <c r="KWA23" s="93"/>
      <c r="KWB23" s="93"/>
      <c r="KWC23" s="93"/>
      <c r="KWD23" s="93"/>
      <c r="KWE23" s="93"/>
      <c r="KWF23" s="93"/>
      <c r="KWG23" s="93"/>
      <c r="KWH23" s="93"/>
      <c r="KWI23" s="93"/>
      <c r="KWJ23" s="93"/>
      <c r="KWK23" s="93"/>
      <c r="KWL23" s="93"/>
      <c r="KWM23" s="93"/>
      <c r="KWN23" s="93"/>
      <c r="KWO23" s="93"/>
      <c r="KWP23" s="93"/>
      <c r="KWQ23" s="93"/>
      <c r="KWR23" s="93"/>
      <c r="KWS23" s="93"/>
      <c r="KWT23" s="93"/>
      <c r="KWU23" s="93"/>
      <c r="KWV23" s="93"/>
      <c r="KWW23" s="93"/>
      <c r="KWX23" s="93"/>
      <c r="KWY23" s="93"/>
      <c r="KWZ23" s="93"/>
      <c r="KXA23" s="93"/>
      <c r="KXB23" s="93"/>
      <c r="KXC23" s="93"/>
      <c r="KXD23" s="93"/>
      <c r="KXE23" s="93"/>
      <c r="KXF23" s="93"/>
      <c r="KXG23" s="93"/>
      <c r="KXH23" s="93"/>
      <c r="KXI23" s="93"/>
      <c r="KXJ23" s="93"/>
      <c r="KXK23" s="93"/>
      <c r="KXL23" s="93"/>
      <c r="KXM23" s="93"/>
      <c r="KXN23" s="93"/>
      <c r="KXO23" s="93"/>
      <c r="KXP23" s="93"/>
      <c r="KXQ23" s="93"/>
      <c r="KXR23" s="93"/>
      <c r="KXS23" s="93"/>
      <c r="KXT23" s="93"/>
      <c r="KXU23" s="93"/>
      <c r="KXV23" s="93"/>
      <c r="KXW23" s="93"/>
      <c r="KXX23" s="93"/>
      <c r="KXY23" s="93"/>
      <c r="KXZ23" s="93"/>
      <c r="KYA23" s="93"/>
      <c r="KYB23" s="93"/>
      <c r="KYC23" s="93"/>
      <c r="KYD23" s="93"/>
      <c r="KYE23" s="93"/>
      <c r="KYF23" s="93"/>
      <c r="KYG23" s="93"/>
      <c r="KYH23" s="93"/>
      <c r="KYI23" s="93"/>
      <c r="KYJ23" s="93"/>
      <c r="KYK23" s="93"/>
      <c r="KYL23" s="93"/>
      <c r="KYM23" s="93"/>
      <c r="KYN23" s="93"/>
      <c r="KYO23" s="93"/>
      <c r="KYP23" s="93"/>
      <c r="KYQ23" s="93"/>
      <c r="KYR23" s="93"/>
      <c r="KYS23" s="93"/>
      <c r="KYT23" s="93"/>
      <c r="KYU23" s="93"/>
      <c r="KYV23" s="93"/>
      <c r="KYW23" s="93"/>
      <c r="KYX23" s="93"/>
      <c r="KYY23" s="93"/>
      <c r="KYZ23" s="93"/>
      <c r="KZA23" s="93"/>
      <c r="KZB23" s="93"/>
      <c r="KZC23" s="93"/>
      <c r="KZD23" s="93"/>
      <c r="KZE23" s="93"/>
      <c r="KZF23" s="93"/>
      <c r="KZG23" s="93"/>
      <c r="KZH23" s="93"/>
      <c r="KZI23" s="93"/>
      <c r="KZJ23" s="93"/>
      <c r="KZK23" s="93"/>
      <c r="KZL23" s="93"/>
      <c r="KZM23" s="93"/>
      <c r="KZN23" s="93"/>
      <c r="KZO23" s="93"/>
      <c r="KZP23" s="93"/>
      <c r="KZQ23" s="93"/>
      <c r="KZR23" s="93"/>
      <c r="KZS23" s="93"/>
      <c r="KZT23" s="93"/>
      <c r="KZU23" s="93"/>
      <c r="KZV23" s="93"/>
      <c r="KZW23" s="93"/>
      <c r="KZX23" s="93"/>
      <c r="KZY23" s="93"/>
      <c r="KZZ23" s="93"/>
      <c r="LAA23" s="93"/>
      <c r="LAB23" s="93"/>
      <c r="LAC23" s="93"/>
      <c r="LAD23" s="93"/>
      <c r="LAE23" s="93"/>
      <c r="LAF23" s="93"/>
      <c r="LAG23" s="93"/>
      <c r="LAH23" s="93"/>
      <c r="LAI23" s="93"/>
      <c r="LAJ23" s="93"/>
      <c r="LAK23" s="93"/>
      <c r="LAL23" s="93"/>
      <c r="LAM23" s="93"/>
      <c r="LAN23" s="93"/>
      <c r="LAO23" s="93"/>
      <c r="LAP23" s="93"/>
      <c r="LAQ23" s="93"/>
      <c r="LAR23" s="93"/>
      <c r="LAS23" s="93"/>
      <c r="LAT23" s="93"/>
      <c r="LAU23" s="93"/>
      <c r="LAV23" s="93"/>
      <c r="LAW23" s="93"/>
      <c r="LAX23" s="93"/>
      <c r="LAY23" s="93"/>
      <c r="LAZ23" s="93"/>
      <c r="LBA23" s="93"/>
      <c r="LBB23" s="93"/>
      <c r="LBC23" s="93"/>
      <c r="LBD23" s="93"/>
      <c r="LBE23" s="93"/>
      <c r="LBF23" s="93"/>
      <c r="LBG23" s="93"/>
      <c r="LBH23" s="93"/>
      <c r="LBI23" s="93"/>
      <c r="LBJ23" s="93"/>
      <c r="LBK23" s="93"/>
      <c r="LBL23" s="93"/>
      <c r="LBM23" s="93"/>
      <c r="LBN23" s="93"/>
      <c r="LBO23" s="93"/>
      <c r="LBP23" s="93"/>
      <c r="LBQ23" s="93"/>
      <c r="LBR23" s="93"/>
      <c r="LBS23" s="93"/>
      <c r="LBT23" s="93"/>
      <c r="LBU23" s="93"/>
      <c r="LBV23" s="93"/>
      <c r="LBW23" s="93"/>
      <c r="LBX23" s="93"/>
      <c r="LBY23" s="93"/>
      <c r="LBZ23" s="93"/>
      <c r="LCA23" s="93"/>
      <c r="LCB23" s="93"/>
      <c r="LCC23" s="93"/>
      <c r="LCD23" s="93"/>
      <c r="LCE23" s="93"/>
      <c r="LCF23" s="93"/>
      <c r="LCG23" s="93"/>
      <c r="LCH23" s="93"/>
      <c r="LCI23" s="93"/>
      <c r="LCJ23" s="93"/>
      <c r="LCK23" s="93"/>
      <c r="LCL23" s="93"/>
      <c r="LCM23" s="93"/>
      <c r="LCN23" s="93"/>
      <c r="LCO23" s="93"/>
      <c r="LCP23" s="93"/>
      <c r="LCQ23" s="93"/>
      <c r="LCR23" s="93"/>
      <c r="LCS23" s="93"/>
      <c r="LCT23" s="93"/>
      <c r="LCU23" s="93"/>
      <c r="LCV23" s="93"/>
      <c r="LCW23" s="93"/>
      <c r="LCX23" s="93"/>
      <c r="LCY23" s="93"/>
      <c r="LCZ23" s="93"/>
      <c r="LDA23" s="93"/>
      <c r="LDB23" s="93"/>
      <c r="LDC23" s="93"/>
      <c r="LDD23" s="93"/>
      <c r="LDE23" s="93"/>
      <c r="LDF23" s="93"/>
      <c r="LDG23" s="93"/>
      <c r="LDH23" s="93"/>
      <c r="LDI23" s="93"/>
      <c r="LDJ23" s="93"/>
      <c r="LDK23" s="93"/>
      <c r="LDL23" s="93"/>
      <c r="LDM23" s="93"/>
      <c r="LDN23" s="93"/>
      <c r="LDO23" s="93"/>
      <c r="LDP23" s="93"/>
      <c r="LDQ23" s="93"/>
      <c r="LDR23" s="93"/>
      <c r="LDS23" s="93"/>
      <c r="LDT23" s="93"/>
      <c r="LDU23" s="93"/>
      <c r="LDV23" s="93"/>
      <c r="LDW23" s="93"/>
      <c r="LDX23" s="93"/>
      <c r="LDY23" s="93"/>
      <c r="LDZ23" s="93"/>
      <c r="LEA23" s="93"/>
      <c r="LEB23" s="93"/>
      <c r="LEC23" s="93"/>
      <c r="LED23" s="93"/>
      <c r="LEE23" s="93"/>
      <c r="LEF23" s="93"/>
      <c r="LEG23" s="93"/>
      <c r="LEH23" s="93"/>
      <c r="LEI23" s="93"/>
      <c r="LEJ23" s="93"/>
      <c r="LEK23" s="93"/>
      <c r="LEL23" s="93"/>
      <c r="LEM23" s="93"/>
      <c r="LEN23" s="93"/>
      <c r="LEO23" s="93"/>
      <c r="LEP23" s="93"/>
      <c r="LEQ23" s="93"/>
      <c r="LER23" s="93"/>
      <c r="LES23" s="93"/>
      <c r="LET23" s="93"/>
      <c r="LEU23" s="93"/>
      <c r="LEV23" s="93"/>
      <c r="LEW23" s="93"/>
      <c r="LEX23" s="93"/>
      <c r="LEY23" s="93"/>
      <c r="LEZ23" s="93"/>
      <c r="LFA23" s="93"/>
      <c r="LFB23" s="93"/>
      <c r="LFC23" s="93"/>
      <c r="LFD23" s="93"/>
      <c r="LFE23" s="93"/>
      <c r="LFF23" s="93"/>
      <c r="LFG23" s="93"/>
      <c r="LFH23" s="93"/>
      <c r="LFI23" s="93"/>
      <c r="LFJ23" s="93"/>
      <c r="LFK23" s="93"/>
      <c r="LFL23" s="93"/>
      <c r="LFM23" s="93"/>
      <c r="LFN23" s="93"/>
      <c r="LFO23" s="93"/>
      <c r="LFP23" s="93"/>
      <c r="LFQ23" s="93"/>
      <c r="LFR23" s="93"/>
      <c r="LFS23" s="93"/>
      <c r="LFT23" s="93"/>
      <c r="LFU23" s="93"/>
      <c r="LFV23" s="93"/>
      <c r="LFW23" s="93"/>
      <c r="LFX23" s="93"/>
      <c r="LFY23" s="93"/>
      <c r="LFZ23" s="93"/>
      <c r="LGA23" s="93"/>
      <c r="LGB23" s="93"/>
      <c r="LGC23" s="93"/>
      <c r="LGD23" s="93"/>
      <c r="LGE23" s="93"/>
      <c r="LGF23" s="93"/>
      <c r="LGG23" s="93"/>
      <c r="LGH23" s="93"/>
      <c r="LGI23" s="93"/>
      <c r="LGJ23" s="93"/>
      <c r="LGK23" s="93"/>
      <c r="LGL23" s="93"/>
      <c r="LGM23" s="93"/>
      <c r="LGN23" s="93"/>
      <c r="LGO23" s="93"/>
      <c r="LGP23" s="93"/>
      <c r="LGQ23" s="93"/>
      <c r="LGR23" s="93"/>
      <c r="LGS23" s="93"/>
      <c r="LGT23" s="93"/>
      <c r="LGU23" s="93"/>
      <c r="LGV23" s="93"/>
      <c r="LGW23" s="93"/>
      <c r="LGX23" s="93"/>
      <c r="LGY23" s="93"/>
      <c r="LGZ23" s="93"/>
      <c r="LHA23" s="93"/>
      <c r="LHB23" s="93"/>
      <c r="LHC23" s="93"/>
      <c r="LHD23" s="93"/>
      <c r="LHE23" s="93"/>
      <c r="LHF23" s="93"/>
      <c r="LHG23" s="93"/>
      <c r="LHH23" s="93"/>
      <c r="LHI23" s="93"/>
      <c r="LHJ23" s="93"/>
      <c r="LHK23" s="93"/>
      <c r="LHL23" s="93"/>
      <c r="LHM23" s="93"/>
      <c r="LHN23" s="93"/>
      <c r="LHO23" s="93"/>
      <c r="LHP23" s="93"/>
      <c r="LHQ23" s="93"/>
      <c r="LHR23" s="93"/>
      <c r="LHS23" s="93"/>
      <c r="LHT23" s="93"/>
      <c r="LHU23" s="93"/>
      <c r="LHV23" s="93"/>
      <c r="LHW23" s="93"/>
      <c r="LHX23" s="93"/>
      <c r="LHY23" s="93"/>
      <c r="LHZ23" s="93"/>
      <c r="LIA23" s="93"/>
      <c r="LIB23" s="93"/>
      <c r="LIC23" s="93"/>
      <c r="LID23" s="93"/>
      <c r="LIE23" s="93"/>
      <c r="LIF23" s="93"/>
      <c r="LIG23" s="93"/>
      <c r="LIH23" s="93"/>
      <c r="LII23" s="93"/>
      <c r="LIJ23" s="93"/>
      <c r="LIK23" s="93"/>
      <c r="LIL23" s="93"/>
      <c r="LIM23" s="93"/>
      <c r="LIN23" s="93"/>
      <c r="LIO23" s="93"/>
      <c r="LIP23" s="93"/>
      <c r="LIQ23" s="93"/>
      <c r="LIR23" s="93"/>
      <c r="LIS23" s="93"/>
      <c r="LIT23" s="93"/>
      <c r="LIU23" s="93"/>
      <c r="LIV23" s="93"/>
      <c r="LIW23" s="93"/>
      <c r="LIX23" s="93"/>
      <c r="LIY23" s="93"/>
      <c r="LIZ23" s="93"/>
      <c r="LJA23" s="93"/>
      <c r="LJB23" s="93"/>
      <c r="LJC23" s="93"/>
      <c r="LJD23" s="93"/>
      <c r="LJE23" s="93"/>
      <c r="LJF23" s="93"/>
      <c r="LJG23" s="93"/>
      <c r="LJH23" s="93"/>
      <c r="LJI23" s="93"/>
      <c r="LJJ23" s="93"/>
      <c r="LJK23" s="93"/>
      <c r="LJL23" s="93"/>
      <c r="LJM23" s="93"/>
      <c r="LJN23" s="93"/>
      <c r="LJO23" s="93"/>
      <c r="LJP23" s="93"/>
      <c r="LJQ23" s="93"/>
      <c r="LJR23" s="93"/>
      <c r="LJS23" s="93"/>
      <c r="LJT23" s="93"/>
      <c r="LJU23" s="93"/>
      <c r="LJV23" s="93"/>
      <c r="LJW23" s="93"/>
      <c r="LJX23" s="93"/>
      <c r="LJY23" s="93"/>
      <c r="LJZ23" s="93"/>
      <c r="LKA23" s="93"/>
      <c r="LKB23" s="93"/>
      <c r="LKC23" s="93"/>
      <c r="LKD23" s="93"/>
      <c r="LKE23" s="93"/>
      <c r="LKF23" s="93"/>
      <c r="LKG23" s="93"/>
      <c r="LKH23" s="93"/>
      <c r="LKI23" s="93"/>
      <c r="LKJ23" s="93"/>
      <c r="LKK23" s="93"/>
      <c r="LKL23" s="93"/>
      <c r="LKM23" s="93"/>
      <c r="LKN23" s="93"/>
      <c r="LKO23" s="93"/>
      <c r="LKP23" s="93"/>
      <c r="LKQ23" s="93"/>
      <c r="LKR23" s="93"/>
      <c r="LKS23" s="93"/>
      <c r="LKT23" s="93"/>
      <c r="LKU23" s="93"/>
      <c r="LKV23" s="93"/>
      <c r="LKW23" s="93"/>
      <c r="LKX23" s="93"/>
      <c r="LKY23" s="93"/>
      <c r="LKZ23" s="93"/>
      <c r="LLA23" s="93"/>
      <c r="LLB23" s="93"/>
      <c r="LLC23" s="93"/>
      <c r="LLD23" s="93"/>
      <c r="LLE23" s="93"/>
      <c r="LLF23" s="93"/>
      <c r="LLG23" s="93"/>
      <c r="LLH23" s="93"/>
      <c r="LLI23" s="93"/>
      <c r="LLJ23" s="93"/>
      <c r="LLK23" s="93"/>
      <c r="LLL23" s="93"/>
      <c r="LLM23" s="93"/>
      <c r="LLN23" s="93"/>
      <c r="LLO23" s="93"/>
      <c r="LLP23" s="93"/>
      <c r="LLQ23" s="93"/>
      <c r="LLR23" s="93"/>
      <c r="LLS23" s="93"/>
      <c r="LLT23" s="93"/>
      <c r="LLU23" s="93"/>
      <c r="LLV23" s="93"/>
      <c r="LLW23" s="93"/>
      <c r="LLX23" s="93"/>
      <c r="LLY23" s="93"/>
      <c r="LLZ23" s="93"/>
      <c r="LMA23" s="93"/>
      <c r="LMB23" s="93"/>
      <c r="LMC23" s="93"/>
      <c r="LMD23" s="93"/>
      <c r="LME23" s="93"/>
      <c r="LMF23" s="93"/>
      <c r="LMG23" s="93"/>
      <c r="LMH23" s="93"/>
      <c r="LMI23" s="93"/>
      <c r="LMJ23" s="93"/>
      <c r="LMK23" s="93"/>
      <c r="LML23" s="93"/>
      <c r="LMM23" s="93"/>
      <c r="LMN23" s="93"/>
      <c r="LMO23" s="93"/>
      <c r="LMP23" s="93"/>
      <c r="LMQ23" s="93"/>
      <c r="LMR23" s="93"/>
      <c r="LMS23" s="93"/>
      <c r="LMT23" s="93"/>
      <c r="LMU23" s="93"/>
      <c r="LMV23" s="93"/>
      <c r="LMW23" s="93"/>
      <c r="LMX23" s="93"/>
      <c r="LMY23" s="93"/>
      <c r="LMZ23" s="93"/>
      <c r="LNA23" s="93"/>
      <c r="LNB23" s="93"/>
      <c r="LNC23" s="93"/>
      <c r="LND23" s="93"/>
      <c r="LNE23" s="93"/>
      <c r="LNF23" s="93"/>
      <c r="LNG23" s="93"/>
      <c r="LNH23" s="93"/>
      <c r="LNI23" s="93"/>
      <c r="LNJ23" s="93"/>
      <c r="LNK23" s="93"/>
      <c r="LNL23" s="93"/>
      <c r="LNM23" s="93"/>
      <c r="LNN23" s="93"/>
      <c r="LNO23" s="93"/>
      <c r="LNP23" s="93"/>
      <c r="LNQ23" s="93"/>
      <c r="LNR23" s="93"/>
      <c r="LNS23" s="93"/>
      <c r="LNT23" s="93"/>
      <c r="LNU23" s="93"/>
      <c r="LNV23" s="93"/>
      <c r="LNW23" s="93"/>
      <c r="LNX23" s="93"/>
      <c r="LNY23" s="93"/>
      <c r="LNZ23" s="93"/>
      <c r="LOA23" s="93"/>
      <c r="LOB23" s="93"/>
      <c r="LOC23" s="93"/>
      <c r="LOD23" s="93"/>
      <c r="LOE23" s="93"/>
      <c r="LOF23" s="93"/>
      <c r="LOG23" s="93"/>
      <c r="LOH23" s="93"/>
      <c r="LOI23" s="93"/>
      <c r="LOJ23" s="93"/>
      <c r="LOK23" s="93"/>
      <c r="LOL23" s="93"/>
      <c r="LOM23" s="93"/>
      <c r="LON23" s="93"/>
      <c r="LOO23" s="93"/>
      <c r="LOP23" s="93"/>
      <c r="LOQ23" s="93"/>
      <c r="LOR23" s="93"/>
      <c r="LOS23" s="93"/>
      <c r="LOT23" s="93"/>
      <c r="LOU23" s="93"/>
      <c r="LOV23" s="93"/>
      <c r="LOW23" s="93"/>
      <c r="LOX23" s="93"/>
      <c r="LOY23" s="93"/>
      <c r="LOZ23" s="93"/>
      <c r="LPA23" s="93"/>
      <c r="LPB23" s="93"/>
      <c r="LPC23" s="93"/>
      <c r="LPD23" s="93"/>
      <c r="LPE23" s="93"/>
      <c r="LPF23" s="93"/>
      <c r="LPG23" s="93"/>
      <c r="LPH23" s="93"/>
      <c r="LPI23" s="93"/>
      <c r="LPJ23" s="93"/>
      <c r="LPK23" s="93"/>
      <c r="LPL23" s="93"/>
      <c r="LPM23" s="93"/>
      <c r="LPN23" s="93"/>
      <c r="LPO23" s="93"/>
      <c r="LPP23" s="93"/>
      <c r="LPQ23" s="93"/>
      <c r="LPR23" s="93"/>
      <c r="LPS23" s="93"/>
      <c r="LPT23" s="93"/>
      <c r="LPU23" s="93"/>
      <c r="LPV23" s="93"/>
      <c r="LPW23" s="93"/>
      <c r="LPX23" s="93"/>
      <c r="LPY23" s="93"/>
      <c r="LPZ23" s="93"/>
      <c r="LQA23" s="93"/>
      <c r="LQB23" s="93"/>
      <c r="LQC23" s="93"/>
      <c r="LQD23" s="93"/>
      <c r="LQE23" s="93"/>
      <c r="LQF23" s="93"/>
      <c r="LQG23" s="93"/>
      <c r="LQH23" s="93"/>
      <c r="LQI23" s="93"/>
      <c r="LQJ23" s="93"/>
      <c r="LQK23" s="93"/>
      <c r="LQL23" s="93"/>
      <c r="LQM23" s="93"/>
      <c r="LQN23" s="93"/>
      <c r="LQO23" s="93"/>
      <c r="LQP23" s="93"/>
      <c r="LQQ23" s="93"/>
      <c r="LQR23" s="93"/>
      <c r="LQS23" s="93"/>
      <c r="LQT23" s="93"/>
      <c r="LQU23" s="93"/>
      <c r="LQV23" s="93"/>
      <c r="LQW23" s="93"/>
      <c r="LQX23" s="93"/>
      <c r="LQY23" s="93"/>
      <c r="LQZ23" s="93"/>
      <c r="LRA23" s="93"/>
      <c r="LRB23" s="93"/>
      <c r="LRC23" s="93"/>
      <c r="LRD23" s="93"/>
      <c r="LRE23" s="93"/>
      <c r="LRF23" s="93"/>
      <c r="LRG23" s="93"/>
      <c r="LRH23" s="93"/>
      <c r="LRI23" s="93"/>
      <c r="LRJ23" s="93"/>
      <c r="LRK23" s="93"/>
      <c r="LRL23" s="93"/>
      <c r="LRM23" s="93"/>
      <c r="LRN23" s="93"/>
      <c r="LRO23" s="93"/>
      <c r="LRP23" s="93"/>
      <c r="LRQ23" s="93"/>
      <c r="LRR23" s="93"/>
      <c r="LRS23" s="93"/>
      <c r="LRT23" s="93"/>
      <c r="LRU23" s="93"/>
      <c r="LRV23" s="93"/>
      <c r="LRW23" s="93"/>
      <c r="LRX23" s="93"/>
      <c r="LRY23" s="93"/>
      <c r="LRZ23" s="93"/>
      <c r="LSA23" s="93"/>
      <c r="LSB23" s="93"/>
      <c r="LSC23" s="93"/>
      <c r="LSD23" s="93"/>
      <c r="LSE23" s="93"/>
      <c r="LSF23" s="93"/>
      <c r="LSG23" s="93"/>
      <c r="LSH23" s="93"/>
      <c r="LSI23" s="93"/>
      <c r="LSJ23" s="93"/>
      <c r="LSK23" s="93"/>
      <c r="LSL23" s="93"/>
      <c r="LSM23" s="93"/>
      <c r="LSN23" s="93"/>
      <c r="LSO23" s="93"/>
      <c r="LSP23" s="93"/>
      <c r="LSQ23" s="93"/>
      <c r="LSR23" s="93"/>
      <c r="LSS23" s="93"/>
      <c r="LST23" s="93"/>
      <c r="LSU23" s="93"/>
      <c r="LSV23" s="93"/>
      <c r="LSW23" s="93"/>
      <c r="LSX23" s="93"/>
      <c r="LSY23" s="93"/>
      <c r="LSZ23" s="93"/>
      <c r="LTA23" s="93"/>
      <c r="LTB23" s="93"/>
      <c r="LTC23" s="93"/>
      <c r="LTD23" s="93"/>
      <c r="LTE23" s="93"/>
      <c r="LTF23" s="93"/>
      <c r="LTG23" s="93"/>
      <c r="LTH23" s="93"/>
      <c r="LTI23" s="93"/>
      <c r="LTJ23" s="93"/>
      <c r="LTK23" s="93"/>
      <c r="LTL23" s="93"/>
      <c r="LTM23" s="93"/>
      <c r="LTN23" s="93"/>
      <c r="LTO23" s="93"/>
      <c r="LTP23" s="93"/>
      <c r="LTQ23" s="93"/>
      <c r="LTR23" s="93"/>
      <c r="LTS23" s="93"/>
      <c r="LTT23" s="93"/>
      <c r="LTU23" s="93"/>
      <c r="LTV23" s="93"/>
      <c r="LTW23" s="93"/>
      <c r="LTX23" s="93"/>
      <c r="LTY23" s="93"/>
      <c r="LTZ23" s="93"/>
      <c r="LUA23" s="93"/>
      <c r="LUB23" s="93"/>
      <c r="LUC23" s="93"/>
      <c r="LUD23" s="93"/>
      <c r="LUE23" s="93"/>
      <c r="LUF23" s="93"/>
      <c r="LUG23" s="93"/>
      <c r="LUH23" s="93"/>
      <c r="LUI23" s="93"/>
      <c r="LUJ23" s="93"/>
      <c r="LUK23" s="93"/>
      <c r="LUL23" s="93"/>
      <c r="LUM23" s="93"/>
      <c r="LUN23" s="93"/>
      <c r="LUO23" s="93"/>
      <c r="LUP23" s="93"/>
      <c r="LUQ23" s="93"/>
      <c r="LUR23" s="93"/>
      <c r="LUS23" s="93"/>
      <c r="LUT23" s="93"/>
      <c r="LUU23" s="93"/>
      <c r="LUV23" s="93"/>
      <c r="LUW23" s="93"/>
      <c r="LUX23" s="93"/>
      <c r="LUY23" s="93"/>
      <c r="LUZ23" s="93"/>
      <c r="LVA23" s="93"/>
      <c r="LVB23" s="93"/>
      <c r="LVC23" s="93"/>
      <c r="LVD23" s="93"/>
      <c r="LVE23" s="93"/>
      <c r="LVF23" s="93"/>
      <c r="LVG23" s="93"/>
      <c r="LVH23" s="93"/>
      <c r="LVI23" s="93"/>
      <c r="LVJ23" s="93"/>
      <c r="LVK23" s="93"/>
      <c r="LVL23" s="93"/>
      <c r="LVM23" s="93"/>
      <c r="LVN23" s="93"/>
      <c r="LVO23" s="93"/>
      <c r="LVP23" s="93"/>
      <c r="LVQ23" s="93"/>
      <c r="LVR23" s="93"/>
      <c r="LVS23" s="93"/>
      <c r="LVT23" s="93"/>
      <c r="LVU23" s="93"/>
      <c r="LVV23" s="93"/>
      <c r="LVW23" s="93"/>
      <c r="LVX23" s="93"/>
      <c r="LVY23" s="93"/>
      <c r="LVZ23" s="93"/>
      <c r="LWA23" s="93"/>
      <c r="LWB23" s="93"/>
      <c r="LWC23" s="93"/>
      <c r="LWD23" s="93"/>
      <c r="LWE23" s="93"/>
      <c r="LWF23" s="93"/>
      <c r="LWG23" s="93"/>
      <c r="LWH23" s="93"/>
      <c r="LWI23" s="93"/>
      <c r="LWJ23" s="93"/>
      <c r="LWK23" s="93"/>
      <c r="LWL23" s="93"/>
      <c r="LWM23" s="93"/>
      <c r="LWN23" s="93"/>
      <c r="LWO23" s="93"/>
      <c r="LWP23" s="93"/>
      <c r="LWQ23" s="93"/>
      <c r="LWR23" s="93"/>
      <c r="LWS23" s="93"/>
      <c r="LWT23" s="93"/>
      <c r="LWU23" s="93"/>
      <c r="LWV23" s="93"/>
      <c r="LWW23" s="93"/>
      <c r="LWX23" s="93"/>
      <c r="LWY23" s="93"/>
      <c r="LWZ23" s="93"/>
      <c r="LXA23" s="93"/>
      <c r="LXB23" s="93"/>
      <c r="LXC23" s="93"/>
      <c r="LXD23" s="93"/>
      <c r="LXE23" s="93"/>
      <c r="LXF23" s="93"/>
      <c r="LXG23" s="93"/>
      <c r="LXH23" s="93"/>
      <c r="LXI23" s="93"/>
      <c r="LXJ23" s="93"/>
      <c r="LXK23" s="93"/>
      <c r="LXL23" s="93"/>
      <c r="LXM23" s="93"/>
      <c r="LXN23" s="93"/>
      <c r="LXO23" s="93"/>
      <c r="LXP23" s="93"/>
      <c r="LXQ23" s="93"/>
      <c r="LXR23" s="93"/>
      <c r="LXS23" s="93"/>
      <c r="LXT23" s="93"/>
      <c r="LXU23" s="93"/>
      <c r="LXV23" s="93"/>
      <c r="LXW23" s="93"/>
      <c r="LXX23" s="93"/>
      <c r="LXY23" s="93"/>
      <c r="LXZ23" s="93"/>
      <c r="LYA23" s="93"/>
      <c r="LYB23" s="93"/>
      <c r="LYC23" s="93"/>
      <c r="LYD23" s="93"/>
      <c r="LYE23" s="93"/>
      <c r="LYF23" s="93"/>
      <c r="LYG23" s="93"/>
      <c r="LYH23" s="93"/>
      <c r="LYI23" s="93"/>
      <c r="LYJ23" s="93"/>
      <c r="LYK23" s="93"/>
      <c r="LYL23" s="93"/>
      <c r="LYM23" s="93"/>
      <c r="LYN23" s="93"/>
      <c r="LYO23" s="93"/>
      <c r="LYP23" s="93"/>
      <c r="LYQ23" s="93"/>
      <c r="LYR23" s="93"/>
      <c r="LYS23" s="93"/>
      <c r="LYT23" s="93"/>
      <c r="LYU23" s="93"/>
      <c r="LYV23" s="93"/>
      <c r="LYW23" s="93"/>
      <c r="LYX23" s="93"/>
      <c r="LYY23" s="93"/>
      <c r="LYZ23" s="93"/>
      <c r="LZA23" s="93"/>
      <c r="LZB23" s="93"/>
      <c r="LZC23" s="93"/>
      <c r="LZD23" s="93"/>
      <c r="LZE23" s="93"/>
      <c r="LZF23" s="93"/>
      <c r="LZG23" s="93"/>
      <c r="LZH23" s="93"/>
      <c r="LZI23" s="93"/>
      <c r="LZJ23" s="93"/>
      <c r="LZK23" s="93"/>
      <c r="LZL23" s="93"/>
      <c r="LZM23" s="93"/>
      <c r="LZN23" s="93"/>
      <c r="LZO23" s="93"/>
      <c r="LZP23" s="93"/>
      <c r="LZQ23" s="93"/>
      <c r="LZR23" s="93"/>
      <c r="LZS23" s="93"/>
      <c r="LZT23" s="93"/>
      <c r="LZU23" s="93"/>
      <c r="LZV23" s="93"/>
      <c r="LZW23" s="93"/>
      <c r="LZX23" s="93"/>
      <c r="LZY23" s="93"/>
      <c r="LZZ23" s="93"/>
      <c r="MAA23" s="93"/>
      <c r="MAB23" s="93"/>
      <c r="MAC23" s="93"/>
      <c r="MAD23" s="93"/>
      <c r="MAE23" s="93"/>
      <c r="MAF23" s="93"/>
      <c r="MAG23" s="93"/>
      <c r="MAH23" s="93"/>
      <c r="MAI23" s="93"/>
      <c r="MAJ23" s="93"/>
      <c r="MAK23" s="93"/>
      <c r="MAL23" s="93"/>
      <c r="MAM23" s="93"/>
      <c r="MAN23" s="93"/>
      <c r="MAO23" s="93"/>
      <c r="MAP23" s="93"/>
      <c r="MAQ23" s="93"/>
      <c r="MAR23" s="93"/>
      <c r="MAS23" s="93"/>
      <c r="MAT23" s="93"/>
      <c r="MAU23" s="93"/>
      <c r="MAV23" s="93"/>
      <c r="MAW23" s="93"/>
      <c r="MAX23" s="93"/>
      <c r="MAY23" s="93"/>
      <c r="MAZ23" s="93"/>
      <c r="MBA23" s="93"/>
      <c r="MBB23" s="93"/>
      <c r="MBC23" s="93"/>
      <c r="MBD23" s="93"/>
      <c r="MBE23" s="93"/>
      <c r="MBF23" s="93"/>
      <c r="MBG23" s="93"/>
      <c r="MBH23" s="93"/>
      <c r="MBI23" s="93"/>
      <c r="MBJ23" s="93"/>
      <c r="MBK23" s="93"/>
      <c r="MBL23" s="93"/>
      <c r="MBM23" s="93"/>
      <c r="MBN23" s="93"/>
      <c r="MBO23" s="93"/>
      <c r="MBP23" s="93"/>
      <c r="MBQ23" s="93"/>
      <c r="MBR23" s="93"/>
      <c r="MBS23" s="93"/>
      <c r="MBT23" s="93"/>
      <c r="MBU23" s="93"/>
      <c r="MBV23" s="93"/>
      <c r="MBW23" s="93"/>
      <c r="MBX23" s="93"/>
      <c r="MBY23" s="93"/>
      <c r="MBZ23" s="93"/>
      <c r="MCA23" s="93"/>
      <c r="MCB23" s="93"/>
      <c r="MCC23" s="93"/>
      <c r="MCD23" s="93"/>
      <c r="MCE23" s="93"/>
      <c r="MCF23" s="93"/>
      <c r="MCG23" s="93"/>
      <c r="MCH23" s="93"/>
      <c r="MCI23" s="93"/>
      <c r="MCJ23" s="93"/>
      <c r="MCK23" s="93"/>
      <c r="MCL23" s="93"/>
      <c r="MCM23" s="93"/>
      <c r="MCN23" s="93"/>
      <c r="MCO23" s="93"/>
      <c r="MCP23" s="93"/>
      <c r="MCQ23" s="93"/>
      <c r="MCR23" s="93"/>
      <c r="MCS23" s="93"/>
      <c r="MCT23" s="93"/>
      <c r="MCU23" s="93"/>
      <c r="MCV23" s="93"/>
      <c r="MCW23" s="93"/>
      <c r="MCX23" s="93"/>
      <c r="MCY23" s="93"/>
      <c r="MCZ23" s="93"/>
      <c r="MDA23" s="93"/>
      <c r="MDB23" s="93"/>
      <c r="MDC23" s="93"/>
      <c r="MDD23" s="93"/>
      <c r="MDE23" s="93"/>
      <c r="MDF23" s="93"/>
      <c r="MDG23" s="93"/>
      <c r="MDH23" s="93"/>
      <c r="MDI23" s="93"/>
      <c r="MDJ23" s="93"/>
      <c r="MDK23" s="93"/>
      <c r="MDL23" s="93"/>
      <c r="MDM23" s="93"/>
      <c r="MDN23" s="93"/>
      <c r="MDO23" s="93"/>
      <c r="MDP23" s="93"/>
      <c r="MDQ23" s="93"/>
      <c r="MDR23" s="93"/>
      <c r="MDS23" s="93"/>
      <c r="MDT23" s="93"/>
      <c r="MDU23" s="93"/>
      <c r="MDV23" s="93"/>
      <c r="MDW23" s="93"/>
      <c r="MDX23" s="93"/>
      <c r="MDY23" s="93"/>
      <c r="MDZ23" s="93"/>
      <c r="MEA23" s="93"/>
      <c r="MEB23" s="93"/>
      <c r="MEC23" s="93"/>
      <c r="MED23" s="93"/>
      <c r="MEE23" s="93"/>
      <c r="MEF23" s="93"/>
      <c r="MEG23" s="93"/>
      <c r="MEH23" s="93"/>
      <c r="MEI23" s="93"/>
      <c r="MEJ23" s="93"/>
      <c r="MEK23" s="93"/>
      <c r="MEL23" s="93"/>
      <c r="MEM23" s="93"/>
      <c r="MEN23" s="93"/>
      <c r="MEO23" s="93"/>
      <c r="MEP23" s="93"/>
      <c r="MEQ23" s="93"/>
      <c r="MER23" s="93"/>
      <c r="MES23" s="93"/>
      <c r="MET23" s="93"/>
      <c r="MEU23" s="93"/>
      <c r="MEV23" s="93"/>
      <c r="MEW23" s="93"/>
      <c r="MEX23" s="93"/>
      <c r="MEY23" s="93"/>
      <c r="MEZ23" s="93"/>
      <c r="MFA23" s="93"/>
      <c r="MFB23" s="93"/>
      <c r="MFC23" s="93"/>
      <c r="MFD23" s="93"/>
      <c r="MFE23" s="93"/>
      <c r="MFF23" s="93"/>
      <c r="MFG23" s="93"/>
      <c r="MFH23" s="93"/>
      <c r="MFI23" s="93"/>
      <c r="MFJ23" s="93"/>
      <c r="MFK23" s="93"/>
      <c r="MFL23" s="93"/>
      <c r="MFM23" s="93"/>
      <c r="MFN23" s="93"/>
      <c r="MFO23" s="93"/>
      <c r="MFP23" s="93"/>
      <c r="MFQ23" s="93"/>
      <c r="MFR23" s="93"/>
      <c r="MFS23" s="93"/>
      <c r="MFT23" s="93"/>
      <c r="MFU23" s="93"/>
      <c r="MFV23" s="93"/>
      <c r="MFW23" s="93"/>
      <c r="MFX23" s="93"/>
      <c r="MFY23" s="93"/>
      <c r="MFZ23" s="93"/>
      <c r="MGA23" s="93"/>
      <c r="MGB23" s="93"/>
      <c r="MGC23" s="93"/>
      <c r="MGD23" s="93"/>
      <c r="MGE23" s="93"/>
      <c r="MGF23" s="93"/>
      <c r="MGG23" s="93"/>
      <c r="MGH23" s="93"/>
      <c r="MGI23" s="93"/>
      <c r="MGJ23" s="93"/>
      <c r="MGK23" s="93"/>
      <c r="MGL23" s="93"/>
      <c r="MGM23" s="93"/>
      <c r="MGN23" s="93"/>
      <c r="MGO23" s="93"/>
      <c r="MGP23" s="93"/>
      <c r="MGQ23" s="93"/>
      <c r="MGR23" s="93"/>
      <c r="MGS23" s="93"/>
      <c r="MGT23" s="93"/>
      <c r="MGU23" s="93"/>
      <c r="MGV23" s="93"/>
      <c r="MGW23" s="93"/>
      <c r="MGX23" s="93"/>
      <c r="MGY23" s="93"/>
      <c r="MGZ23" s="93"/>
      <c r="MHA23" s="93"/>
      <c r="MHB23" s="93"/>
      <c r="MHC23" s="93"/>
      <c r="MHD23" s="93"/>
      <c r="MHE23" s="93"/>
      <c r="MHF23" s="93"/>
      <c r="MHG23" s="93"/>
      <c r="MHH23" s="93"/>
      <c r="MHI23" s="93"/>
      <c r="MHJ23" s="93"/>
      <c r="MHK23" s="93"/>
      <c r="MHL23" s="93"/>
      <c r="MHM23" s="93"/>
      <c r="MHN23" s="93"/>
      <c r="MHO23" s="93"/>
      <c r="MHP23" s="93"/>
      <c r="MHQ23" s="93"/>
      <c r="MHR23" s="93"/>
      <c r="MHS23" s="93"/>
      <c r="MHT23" s="93"/>
      <c r="MHU23" s="93"/>
      <c r="MHV23" s="93"/>
      <c r="MHW23" s="93"/>
      <c r="MHX23" s="93"/>
      <c r="MHY23" s="93"/>
      <c r="MHZ23" s="93"/>
      <c r="MIA23" s="93"/>
      <c r="MIB23" s="93"/>
      <c r="MIC23" s="93"/>
      <c r="MID23" s="93"/>
      <c r="MIE23" s="93"/>
      <c r="MIF23" s="93"/>
      <c r="MIG23" s="93"/>
      <c r="MIH23" s="93"/>
      <c r="MII23" s="93"/>
      <c r="MIJ23" s="93"/>
      <c r="MIK23" s="93"/>
      <c r="MIL23" s="93"/>
      <c r="MIM23" s="93"/>
      <c r="MIN23" s="93"/>
      <c r="MIO23" s="93"/>
      <c r="MIP23" s="93"/>
      <c r="MIQ23" s="93"/>
      <c r="MIR23" s="93"/>
      <c r="MIS23" s="93"/>
      <c r="MIT23" s="93"/>
      <c r="MIU23" s="93"/>
      <c r="MIV23" s="93"/>
      <c r="MIW23" s="93"/>
      <c r="MIX23" s="93"/>
      <c r="MIY23" s="93"/>
      <c r="MIZ23" s="93"/>
      <c r="MJA23" s="93"/>
      <c r="MJB23" s="93"/>
      <c r="MJC23" s="93"/>
      <c r="MJD23" s="93"/>
      <c r="MJE23" s="93"/>
      <c r="MJF23" s="93"/>
      <c r="MJG23" s="93"/>
      <c r="MJH23" s="93"/>
      <c r="MJI23" s="93"/>
      <c r="MJJ23" s="93"/>
      <c r="MJK23" s="93"/>
      <c r="MJL23" s="93"/>
      <c r="MJM23" s="93"/>
      <c r="MJN23" s="93"/>
      <c r="MJO23" s="93"/>
      <c r="MJP23" s="93"/>
      <c r="MJQ23" s="93"/>
      <c r="MJR23" s="93"/>
      <c r="MJS23" s="93"/>
      <c r="MJT23" s="93"/>
      <c r="MJU23" s="93"/>
      <c r="MJV23" s="93"/>
      <c r="MJW23" s="93"/>
      <c r="MJX23" s="93"/>
      <c r="MJY23" s="93"/>
      <c r="MJZ23" s="93"/>
      <c r="MKA23" s="93"/>
      <c r="MKB23" s="93"/>
      <c r="MKC23" s="93"/>
      <c r="MKD23" s="93"/>
      <c r="MKE23" s="93"/>
      <c r="MKF23" s="93"/>
      <c r="MKG23" s="93"/>
      <c r="MKH23" s="93"/>
      <c r="MKI23" s="93"/>
      <c r="MKJ23" s="93"/>
      <c r="MKK23" s="93"/>
      <c r="MKL23" s="93"/>
      <c r="MKM23" s="93"/>
      <c r="MKN23" s="93"/>
      <c r="MKO23" s="93"/>
      <c r="MKP23" s="93"/>
      <c r="MKQ23" s="93"/>
      <c r="MKR23" s="93"/>
      <c r="MKS23" s="93"/>
      <c r="MKT23" s="93"/>
      <c r="MKU23" s="93"/>
      <c r="MKV23" s="93"/>
      <c r="MKW23" s="93"/>
      <c r="MKX23" s="93"/>
      <c r="MKY23" s="93"/>
      <c r="MKZ23" s="93"/>
      <c r="MLA23" s="93"/>
      <c r="MLB23" s="93"/>
      <c r="MLC23" s="93"/>
      <c r="MLD23" s="93"/>
      <c r="MLE23" s="93"/>
      <c r="MLF23" s="93"/>
      <c r="MLG23" s="93"/>
      <c r="MLH23" s="93"/>
      <c r="MLI23" s="93"/>
      <c r="MLJ23" s="93"/>
      <c r="MLK23" s="93"/>
      <c r="MLL23" s="93"/>
      <c r="MLM23" s="93"/>
      <c r="MLN23" s="93"/>
      <c r="MLO23" s="93"/>
      <c r="MLP23" s="93"/>
      <c r="MLQ23" s="93"/>
      <c r="MLR23" s="93"/>
      <c r="MLS23" s="93"/>
      <c r="MLT23" s="93"/>
      <c r="MLU23" s="93"/>
      <c r="MLV23" s="93"/>
      <c r="MLW23" s="93"/>
      <c r="MLX23" s="93"/>
      <c r="MLY23" s="93"/>
      <c r="MLZ23" s="93"/>
      <c r="MMA23" s="93"/>
      <c r="MMB23" s="93"/>
      <c r="MMC23" s="93"/>
      <c r="MMD23" s="93"/>
      <c r="MME23" s="93"/>
      <c r="MMF23" s="93"/>
      <c r="MMG23" s="93"/>
      <c r="MMH23" s="93"/>
      <c r="MMI23" s="93"/>
      <c r="MMJ23" s="93"/>
      <c r="MMK23" s="93"/>
      <c r="MML23" s="93"/>
      <c r="MMM23" s="93"/>
      <c r="MMN23" s="93"/>
      <c r="MMO23" s="93"/>
      <c r="MMP23" s="93"/>
      <c r="MMQ23" s="93"/>
      <c r="MMR23" s="93"/>
      <c r="MMS23" s="93"/>
      <c r="MMT23" s="93"/>
      <c r="MMU23" s="93"/>
      <c r="MMV23" s="93"/>
      <c r="MMW23" s="93"/>
      <c r="MMX23" s="93"/>
      <c r="MMY23" s="93"/>
      <c r="MMZ23" s="93"/>
      <c r="MNA23" s="93"/>
      <c r="MNB23" s="93"/>
      <c r="MNC23" s="93"/>
      <c r="MND23" s="93"/>
      <c r="MNE23" s="93"/>
      <c r="MNF23" s="93"/>
      <c r="MNG23" s="93"/>
      <c r="MNH23" s="93"/>
      <c r="MNI23" s="93"/>
      <c r="MNJ23" s="93"/>
      <c r="MNK23" s="93"/>
      <c r="MNL23" s="93"/>
      <c r="MNM23" s="93"/>
      <c r="MNN23" s="93"/>
      <c r="MNO23" s="93"/>
      <c r="MNP23" s="93"/>
      <c r="MNQ23" s="93"/>
      <c r="MNR23" s="93"/>
      <c r="MNS23" s="93"/>
      <c r="MNT23" s="93"/>
      <c r="MNU23" s="93"/>
      <c r="MNV23" s="93"/>
      <c r="MNW23" s="93"/>
      <c r="MNX23" s="93"/>
      <c r="MNY23" s="93"/>
      <c r="MNZ23" s="93"/>
      <c r="MOA23" s="93"/>
      <c r="MOB23" s="93"/>
      <c r="MOC23" s="93"/>
      <c r="MOD23" s="93"/>
      <c r="MOE23" s="93"/>
      <c r="MOF23" s="93"/>
      <c r="MOG23" s="93"/>
      <c r="MOH23" s="93"/>
      <c r="MOI23" s="93"/>
      <c r="MOJ23" s="93"/>
      <c r="MOK23" s="93"/>
      <c r="MOL23" s="93"/>
      <c r="MOM23" s="93"/>
      <c r="MON23" s="93"/>
      <c r="MOO23" s="93"/>
      <c r="MOP23" s="93"/>
      <c r="MOQ23" s="93"/>
      <c r="MOR23" s="93"/>
      <c r="MOS23" s="93"/>
      <c r="MOT23" s="93"/>
      <c r="MOU23" s="93"/>
      <c r="MOV23" s="93"/>
      <c r="MOW23" s="93"/>
      <c r="MOX23" s="93"/>
      <c r="MOY23" s="93"/>
      <c r="MOZ23" s="93"/>
      <c r="MPA23" s="93"/>
      <c r="MPB23" s="93"/>
      <c r="MPC23" s="93"/>
      <c r="MPD23" s="93"/>
      <c r="MPE23" s="93"/>
      <c r="MPF23" s="93"/>
      <c r="MPG23" s="93"/>
      <c r="MPH23" s="93"/>
      <c r="MPI23" s="93"/>
      <c r="MPJ23" s="93"/>
      <c r="MPK23" s="93"/>
      <c r="MPL23" s="93"/>
      <c r="MPM23" s="93"/>
      <c r="MPN23" s="93"/>
      <c r="MPO23" s="93"/>
      <c r="MPP23" s="93"/>
      <c r="MPQ23" s="93"/>
      <c r="MPR23" s="93"/>
      <c r="MPS23" s="93"/>
      <c r="MPT23" s="93"/>
      <c r="MPU23" s="93"/>
      <c r="MPV23" s="93"/>
      <c r="MPW23" s="93"/>
      <c r="MPX23" s="93"/>
      <c r="MPY23" s="93"/>
      <c r="MPZ23" s="93"/>
      <c r="MQA23" s="93"/>
      <c r="MQB23" s="93"/>
      <c r="MQC23" s="93"/>
      <c r="MQD23" s="93"/>
      <c r="MQE23" s="93"/>
      <c r="MQF23" s="93"/>
      <c r="MQG23" s="93"/>
      <c r="MQH23" s="93"/>
      <c r="MQI23" s="93"/>
      <c r="MQJ23" s="93"/>
      <c r="MQK23" s="93"/>
      <c r="MQL23" s="93"/>
      <c r="MQM23" s="93"/>
      <c r="MQN23" s="93"/>
      <c r="MQO23" s="93"/>
      <c r="MQP23" s="93"/>
      <c r="MQQ23" s="93"/>
      <c r="MQR23" s="93"/>
      <c r="MQS23" s="93"/>
      <c r="MQT23" s="93"/>
      <c r="MQU23" s="93"/>
      <c r="MQV23" s="93"/>
      <c r="MQW23" s="93"/>
      <c r="MQX23" s="93"/>
      <c r="MQY23" s="93"/>
      <c r="MQZ23" s="93"/>
      <c r="MRA23" s="93"/>
      <c r="MRB23" s="93"/>
      <c r="MRC23" s="93"/>
      <c r="MRD23" s="93"/>
      <c r="MRE23" s="93"/>
      <c r="MRF23" s="93"/>
      <c r="MRG23" s="93"/>
      <c r="MRH23" s="93"/>
      <c r="MRI23" s="93"/>
      <c r="MRJ23" s="93"/>
      <c r="MRK23" s="93"/>
      <c r="MRL23" s="93"/>
      <c r="MRM23" s="93"/>
      <c r="MRN23" s="93"/>
      <c r="MRO23" s="93"/>
      <c r="MRP23" s="93"/>
      <c r="MRQ23" s="93"/>
      <c r="MRR23" s="93"/>
      <c r="MRS23" s="93"/>
      <c r="MRT23" s="93"/>
      <c r="MRU23" s="93"/>
      <c r="MRV23" s="93"/>
      <c r="MRW23" s="93"/>
      <c r="MRX23" s="93"/>
      <c r="MRY23" s="93"/>
      <c r="MRZ23" s="93"/>
      <c r="MSA23" s="93"/>
      <c r="MSB23" s="93"/>
      <c r="MSC23" s="93"/>
      <c r="MSD23" s="93"/>
      <c r="MSE23" s="93"/>
      <c r="MSF23" s="93"/>
      <c r="MSG23" s="93"/>
      <c r="MSH23" s="93"/>
      <c r="MSI23" s="93"/>
      <c r="MSJ23" s="93"/>
      <c r="MSK23" s="93"/>
      <c r="MSL23" s="93"/>
      <c r="MSM23" s="93"/>
      <c r="MSN23" s="93"/>
      <c r="MSO23" s="93"/>
      <c r="MSP23" s="93"/>
      <c r="MSQ23" s="93"/>
      <c r="MSR23" s="93"/>
      <c r="MSS23" s="93"/>
      <c r="MST23" s="93"/>
      <c r="MSU23" s="93"/>
      <c r="MSV23" s="93"/>
      <c r="MSW23" s="93"/>
      <c r="MSX23" s="93"/>
      <c r="MSY23" s="93"/>
      <c r="MSZ23" s="93"/>
      <c r="MTA23" s="93"/>
      <c r="MTB23" s="93"/>
      <c r="MTC23" s="93"/>
      <c r="MTD23" s="93"/>
      <c r="MTE23" s="93"/>
      <c r="MTF23" s="93"/>
      <c r="MTG23" s="93"/>
      <c r="MTH23" s="93"/>
      <c r="MTI23" s="93"/>
      <c r="MTJ23" s="93"/>
      <c r="MTK23" s="93"/>
      <c r="MTL23" s="93"/>
      <c r="MTM23" s="93"/>
      <c r="MTN23" s="93"/>
      <c r="MTO23" s="93"/>
      <c r="MTP23" s="93"/>
      <c r="MTQ23" s="93"/>
      <c r="MTR23" s="93"/>
      <c r="MTS23" s="93"/>
      <c r="MTT23" s="93"/>
      <c r="MTU23" s="93"/>
      <c r="MTV23" s="93"/>
      <c r="MTW23" s="93"/>
      <c r="MTX23" s="93"/>
      <c r="MTY23" s="93"/>
      <c r="MTZ23" s="93"/>
      <c r="MUA23" s="93"/>
      <c r="MUB23" s="93"/>
      <c r="MUC23" s="93"/>
      <c r="MUD23" s="93"/>
      <c r="MUE23" s="93"/>
      <c r="MUF23" s="93"/>
      <c r="MUG23" s="93"/>
      <c r="MUH23" s="93"/>
      <c r="MUI23" s="93"/>
      <c r="MUJ23" s="93"/>
      <c r="MUK23" s="93"/>
      <c r="MUL23" s="93"/>
      <c r="MUM23" s="93"/>
      <c r="MUN23" s="93"/>
      <c r="MUO23" s="93"/>
      <c r="MUP23" s="93"/>
      <c r="MUQ23" s="93"/>
      <c r="MUR23" s="93"/>
      <c r="MUS23" s="93"/>
      <c r="MUT23" s="93"/>
      <c r="MUU23" s="93"/>
      <c r="MUV23" s="93"/>
      <c r="MUW23" s="93"/>
      <c r="MUX23" s="93"/>
      <c r="MUY23" s="93"/>
      <c r="MUZ23" s="93"/>
      <c r="MVA23" s="93"/>
      <c r="MVB23" s="93"/>
      <c r="MVC23" s="93"/>
      <c r="MVD23" s="93"/>
      <c r="MVE23" s="93"/>
      <c r="MVF23" s="93"/>
      <c r="MVG23" s="93"/>
      <c r="MVH23" s="93"/>
      <c r="MVI23" s="93"/>
      <c r="MVJ23" s="93"/>
      <c r="MVK23" s="93"/>
      <c r="MVL23" s="93"/>
      <c r="MVM23" s="93"/>
      <c r="MVN23" s="93"/>
      <c r="MVO23" s="93"/>
      <c r="MVP23" s="93"/>
      <c r="MVQ23" s="93"/>
      <c r="MVR23" s="93"/>
      <c r="MVS23" s="93"/>
      <c r="MVT23" s="93"/>
      <c r="MVU23" s="93"/>
      <c r="MVV23" s="93"/>
      <c r="MVW23" s="93"/>
      <c r="MVX23" s="93"/>
      <c r="MVY23" s="93"/>
      <c r="MVZ23" s="93"/>
      <c r="MWA23" s="93"/>
      <c r="MWB23" s="93"/>
      <c r="MWC23" s="93"/>
      <c r="MWD23" s="93"/>
      <c r="MWE23" s="93"/>
      <c r="MWF23" s="93"/>
      <c r="MWG23" s="93"/>
      <c r="MWH23" s="93"/>
      <c r="MWI23" s="93"/>
      <c r="MWJ23" s="93"/>
      <c r="MWK23" s="93"/>
      <c r="MWL23" s="93"/>
      <c r="MWM23" s="93"/>
      <c r="MWN23" s="93"/>
      <c r="MWO23" s="93"/>
      <c r="MWP23" s="93"/>
      <c r="MWQ23" s="93"/>
      <c r="MWR23" s="93"/>
      <c r="MWS23" s="93"/>
      <c r="MWT23" s="93"/>
      <c r="MWU23" s="93"/>
      <c r="MWV23" s="93"/>
      <c r="MWW23" s="93"/>
      <c r="MWX23" s="93"/>
      <c r="MWY23" s="93"/>
      <c r="MWZ23" s="93"/>
      <c r="MXA23" s="93"/>
      <c r="MXB23" s="93"/>
      <c r="MXC23" s="93"/>
      <c r="MXD23" s="93"/>
      <c r="MXE23" s="93"/>
      <c r="MXF23" s="93"/>
      <c r="MXG23" s="93"/>
      <c r="MXH23" s="93"/>
      <c r="MXI23" s="93"/>
      <c r="MXJ23" s="93"/>
      <c r="MXK23" s="93"/>
      <c r="MXL23" s="93"/>
      <c r="MXM23" s="93"/>
      <c r="MXN23" s="93"/>
      <c r="MXO23" s="93"/>
      <c r="MXP23" s="93"/>
      <c r="MXQ23" s="93"/>
      <c r="MXR23" s="93"/>
      <c r="MXS23" s="93"/>
      <c r="MXT23" s="93"/>
      <c r="MXU23" s="93"/>
      <c r="MXV23" s="93"/>
      <c r="MXW23" s="93"/>
      <c r="MXX23" s="93"/>
      <c r="MXY23" s="93"/>
      <c r="MXZ23" s="93"/>
      <c r="MYA23" s="93"/>
      <c r="MYB23" s="93"/>
      <c r="MYC23" s="93"/>
      <c r="MYD23" s="93"/>
      <c r="MYE23" s="93"/>
      <c r="MYF23" s="93"/>
      <c r="MYG23" s="93"/>
      <c r="MYH23" s="93"/>
      <c r="MYI23" s="93"/>
      <c r="MYJ23" s="93"/>
      <c r="MYK23" s="93"/>
      <c r="MYL23" s="93"/>
      <c r="MYM23" s="93"/>
      <c r="MYN23" s="93"/>
      <c r="MYO23" s="93"/>
      <c r="MYP23" s="93"/>
      <c r="MYQ23" s="93"/>
      <c r="MYR23" s="93"/>
      <c r="MYS23" s="93"/>
      <c r="MYT23" s="93"/>
      <c r="MYU23" s="93"/>
      <c r="MYV23" s="93"/>
      <c r="MYW23" s="93"/>
      <c r="MYX23" s="93"/>
      <c r="MYY23" s="93"/>
      <c r="MYZ23" s="93"/>
      <c r="MZA23" s="93"/>
      <c r="MZB23" s="93"/>
      <c r="MZC23" s="93"/>
      <c r="MZD23" s="93"/>
      <c r="MZE23" s="93"/>
      <c r="MZF23" s="93"/>
      <c r="MZG23" s="93"/>
      <c r="MZH23" s="93"/>
      <c r="MZI23" s="93"/>
      <c r="MZJ23" s="93"/>
      <c r="MZK23" s="93"/>
      <c r="MZL23" s="93"/>
      <c r="MZM23" s="93"/>
      <c r="MZN23" s="93"/>
      <c r="MZO23" s="93"/>
      <c r="MZP23" s="93"/>
      <c r="MZQ23" s="93"/>
      <c r="MZR23" s="93"/>
      <c r="MZS23" s="93"/>
      <c r="MZT23" s="93"/>
      <c r="MZU23" s="93"/>
      <c r="MZV23" s="93"/>
      <c r="MZW23" s="93"/>
      <c r="MZX23" s="93"/>
      <c r="MZY23" s="93"/>
      <c r="MZZ23" s="93"/>
      <c r="NAA23" s="93"/>
      <c r="NAB23" s="93"/>
      <c r="NAC23" s="93"/>
      <c r="NAD23" s="93"/>
      <c r="NAE23" s="93"/>
      <c r="NAF23" s="93"/>
      <c r="NAG23" s="93"/>
      <c r="NAH23" s="93"/>
      <c r="NAI23" s="93"/>
      <c r="NAJ23" s="93"/>
      <c r="NAK23" s="93"/>
      <c r="NAL23" s="93"/>
      <c r="NAM23" s="93"/>
      <c r="NAN23" s="93"/>
      <c r="NAO23" s="93"/>
      <c r="NAP23" s="93"/>
      <c r="NAQ23" s="93"/>
      <c r="NAR23" s="93"/>
      <c r="NAS23" s="93"/>
      <c r="NAT23" s="93"/>
      <c r="NAU23" s="93"/>
      <c r="NAV23" s="93"/>
      <c r="NAW23" s="93"/>
      <c r="NAX23" s="93"/>
      <c r="NAY23" s="93"/>
      <c r="NAZ23" s="93"/>
      <c r="NBA23" s="93"/>
      <c r="NBB23" s="93"/>
      <c r="NBC23" s="93"/>
      <c r="NBD23" s="93"/>
      <c r="NBE23" s="93"/>
      <c r="NBF23" s="93"/>
      <c r="NBG23" s="93"/>
      <c r="NBH23" s="93"/>
      <c r="NBI23" s="93"/>
      <c r="NBJ23" s="93"/>
      <c r="NBK23" s="93"/>
      <c r="NBL23" s="93"/>
      <c r="NBM23" s="93"/>
      <c r="NBN23" s="93"/>
      <c r="NBO23" s="93"/>
      <c r="NBP23" s="93"/>
      <c r="NBQ23" s="93"/>
      <c r="NBR23" s="93"/>
      <c r="NBS23" s="93"/>
      <c r="NBT23" s="93"/>
      <c r="NBU23" s="93"/>
      <c r="NBV23" s="93"/>
      <c r="NBW23" s="93"/>
      <c r="NBX23" s="93"/>
      <c r="NBY23" s="93"/>
      <c r="NBZ23" s="93"/>
      <c r="NCA23" s="93"/>
      <c r="NCB23" s="93"/>
      <c r="NCC23" s="93"/>
      <c r="NCD23" s="93"/>
      <c r="NCE23" s="93"/>
      <c r="NCF23" s="93"/>
      <c r="NCG23" s="93"/>
      <c r="NCH23" s="93"/>
      <c r="NCI23" s="93"/>
      <c r="NCJ23" s="93"/>
      <c r="NCK23" s="93"/>
      <c r="NCL23" s="93"/>
      <c r="NCM23" s="93"/>
      <c r="NCN23" s="93"/>
      <c r="NCO23" s="93"/>
      <c r="NCP23" s="93"/>
      <c r="NCQ23" s="93"/>
      <c r="NCR23" s="93"/>
      <c r="NCS23" s="93"/>
      <c r="NCT23" s="93"/>
      <c r="NCU23" s="93"/>
      <c r="NCV23" s="93"/>
      <c r="NCW23" s="93"/>
      <c r="NCX23" s="93"/>
      <c r="NCY23" s="93"/>
      <c r="NCZ23" s="93"/>
      <c r="NDA23" s="93"/>
      <c r="NDB23" s="93"/>
      <c r="NDC23" s="93"/>
      <c r="NDD23" s="93"/>
      <c r="NDE23" s="93"/>
      <c r="NDF23" s="93"/>
      <c r="NDG23" s="93"/>
      <c r="NDH23" s="93"/>
      <c r="NDI23" s="93"/>
      <c r="NDJ23" s="93"/>
      <c r="NDK23" s="93"/>
      <c r="NDL23" s="93"/>
      <c r="NDM23" s="93"/>
      <c r="NDN23" s="93"/>
      <c r="NDO23" s="93"/>
      <c r="NDP23" s="93"/>
      <c r="NDQ23" s="93"/>
      <c r="NDR23" s="93"/>
      <c r="NDS23" s="93"/>
      <c r="NDT23" s="93"/>
      <c r="NDU23" s="93"/>
      <c r="NDV23" s="93"/>
      <c r="NDW23" s="93"/>
      <c r="NDX23" s="93"/>
      <c r="NDY23" s="93"/>
      <c r="NDZ23" s="93"/>
      <c r="NEA23" s="93"/>
      <c r="NEB23" s="93"/>
      <c r="NEC23" s="93"/>
      <c r="NED23" s="93"/>
      <c r="NEE23" s="93"/>
      <c r="NEF23" s="93"/>
      <c r="NEG23" s="93"/>
      <c r="NEH23" s="93"/>
      <c r="NEI23" s="93"/>
      <c r="NEJ23" s="93"/>
      <c r="NEK23" s="93"/>
      <c r="NEL23" s="93"/>
      <c r="NEM23" s="93"/>
      <c r="NEN23" s="93"/>
      <c r="NEO23" s="93"/>
      <c r="NEP23" s="93"/>
      <c r="NEQ23" s="93"/>
      <c r="NER23" s="93"/>
      <c r="NES23" s="93"/>
      <c r="NET23" s="93"/>
      <c r="NEU23" s="93"/>
      <c r="NEV23" s="93"/>
      <c r="NEW23" s="93"/>
      <c r="NEX23" s="93"/>
      <c r="NEY23" s="93"/>
      <c r="NEZ23" s="93"/>
      <c r="NFA23" s="93"/>
      <c r="NFB23" s="93"/>
      <c r="NFC23" s="93"/>
      <c r="NFD23" s="93"/>
      <c r="NFE23" s="93"/>
      <c r="NFF23" s="93"/>
      <c r="NFG23" s="93"/>
      <c r="NFH23" s="93"/>
      <c r="NFI23" s="93"/>
      <c r="NFJ23" s="93"/>
      <c r="NFK23" s="93"/>
      <c r="NFL23" s="93"/>
      <c r="NFM23" s="93"/>
      <c r="NFN23" s="93"/>
      <c r="NFO23" s="93"/>
      <c r="NFP23" s="93"/>
      <c r="NFQ23" s="93"/>
      <c r="NFR23" s="93"/>
      <c r="NFS23" s="93"/>
      <c r="NFT23" s="93"/>
      <c r="NFU23" s="93"/>
      <c r="NFV23" s="93"/>
      <c r="NFW23" s="93"/>
      <c r="NFX23" s="93"/>
      <c r="NFY23" s="93"/>
      <c r="NFZ23" s="93"/>
      <c r="NGA23" s="93"/>
      <c r="NGB23" s="93"/>
      <c r="NGC23" s="93"/>
      <c r="NGD23" s="93"/>
      <c r="NGE23" s="93"/>
      <c r="NGF23" s="93"/>
      <c r="NGG23" s="93"/>
      <c r="NGH23" s="93"/>
      <c r="NGI23" s="93"/>
      <c r="NGJ23" s="93"/>
      <c r="NGK23" s="93"/>
      <c r="NGL23" s="93"/>
      <c r="NGM23" s="93"/>
      <c r="NGN23" s="93"/>
      <c r="NGO23" s="93"/>
      <c r="NGP23" s="93"/>
      <c r="NGQ23" s="93"/>
      <c r="NGR23" s="93"/>
      <c r="NGS23" s="93"/>
      <c r="NGT23" s="93"/>
      <c r="NGU23" s="93"/>
      <c r="NGV23" s="93"/>
      <c r="NGW23" s="93"/>
      <c r="NGX23" s="93"/>
      <c r="NGY23" s="93"/>
      <c r="NGZ23" s="93"/>
      <c r="NHA23" s="93"/>
      <c r="NHB23" s="93"/>
      <c r="NHC23" s="93"/>
      <c r="NHD23" s="93"/>
      <c r="NHE23" s="93"/>
      <c r="NHF23" s="93"/>
      <c r="NHG23" s="93"/>
      <c r="NHH23" s="93"/>
      <c r="NHI23" s="93"/>
      <c r="NHJ23" s="93"/>
      <c r="NHK23" s="93"/>
      <c r="NHL23" s="93"/>
      <c r="NHM23" s="93"/>
      <c r="NHN23" s="93"/>
      <c r="NHO23" s="93"/>
      <c r="NHP23" s="93"/>
      <c r="NHQ23" s="93"/>
      <c r="NHR23" s="93"/>
      <c r="NHS23" s="93"/>
      <c r="NHT23" s="93"/>
      <c r="NHU23" s="93"/>
      <c r="NHV23" s="93"/>
      <c r="NHW23" s="93"/>
      <c r="NHX23" s="93"/>
      <c r="NHY23" s="93"/>
      <c r="NHZ23" s="93"/>
      <c r="NIA23" s="93"/>
      <c r="NIB23" s="93"/>
      <c r="NIC23" s="93"/>
      <c r="NID23" s="93"/>
      <c r="NIE23" s="93"/>
      <c r="NIF23" s="93"/>
      <c r="NIG23" s="93"/>
      <c r="NIH23" s="93"/>
      <c r="NII23" s="93"/>
      <c r="NIJ23" s="93"/>
      <c r="NIK23" s="93"/>
      <c r="NIL23" s="93"/>
      <c r="NIM23" s="93"/>
      <c r="NIN23" s="93"/>
      <c r="NIO23" s="93"/>
      <c r="NIP23" s="93"/>
      <c r="NIQ23" s="93"/>
      <c r="NIR23" s="93"/>
      <c r="NIS23" s="93"/>
      <c r="NIT23" s="93"/>
      <c r="NIU23" s="93"/>
      <c r="NIV23" s="93"/>
      <c r="NIW23" s="93"/>
      <c r="NIX23" s="93"/>
      <c r="NIY23" s="93"/>
      <c r="NIZ23" s="93"/>
      <c r="NJA23" s="93"/>
      <c r="NJB23" s="93"/>
      <c r="NJC23" s="93"/>
      <c r="NJD23" s="93"/>
      <c r="NJE23" s="93"/>
      <c r="NJF23" s="93"/>
      <c r="NJG23" s="93"/>
      <c r="NJH23" s="93"/>
      <c r="NJI23" s="93"/>
      <c r="NJJ23" s="93"/>
      <c r="NJK23" s="93"/>
      <c r="NJL23" s="93"/>
      <c r="NJM23" s="93"/>
      <c r="NJN23" s="93"/>
      <c r="NJO23" s="93"/>
      <c r="NJP23" s="93"/>
      <c r="NJQ23" s="93"/>
      <c r="NJR23" s="93"/>
      <c r="NJS23" s="93"/>
      <c r="NJT23" s="93"/>
      <c r="NJU23" s="93"/>
      <c r="NJV23" s="93"/>
      <c r="NJW23" s="93"/>
      <c r="NJX23" s="93"/>
      <c r="NJY23" s="93"/>
      <c r="NJZ23" s="93"/>
      <c r="NKA23" s="93"/>
      <c r="NKB23" s="93"/>
      <c r="NKC23" s="93"/>
      <c r="NKD23" s="93"/>
      <c r="NKE23" s="93"/>
      <c r="NKF23" s="93"/>
      <c r="NKG23" s="93"/>
      <c r="NKH23" s="93"/>
      <c r="NKI23" s="93"/>
      <c r="NKJ23" s="93"/>
      <c r="NKK23" s="93"/>
      <c r="NKL23" s="93"/>
      <c r="NKM23" s="93"/>
      <c r="NKN23" s="93"/>
      <c r="NKO23" s="93"/>
      <c r="NKP23" s="93"/>
      <c r="NKQ23" s="93"/>
      <c r="NKR23" s="93"/>
      <c r="NKS23" s="93"/>
      <c r="NKT23" s="93"/>
      <c r="NKU23" s="93"/>
      <c r="NKV23" s="93"/>
      <c r="NKW23" s="93"/>
      <c r="NKX23" s="93"/>
      <c r="NKY23" s="93"/>
      <c r="NKZ23" s="93"/>
      <c r="NLA23" s="93"/>
      <c r="NLB23" s="93"/>
      <c r="NLC23" s="93"/>
      <c r="NLD23" s="93"/>
      <c r="NLE23" s="93"/>
      <c r="NLF23" s="93"/>
      <c r="NLG23" s="93"/>
      <c r="NLH23" s="93"/>
      <c r="NLI23" s="93"/>
      <c r="NLJ23" s="93"/>
      <c r="NLK23" s="93"/>
      <c r="NLL23" s="93"/>
      <c r="NLM23" s="93"/>
      <c r="NLN23" s="93"/>
      <c r="NLO23" s="93"/>
      <c r="NLP23" s="93"/>
      <c r="NLQ23" s="93"/>
      <c r="NLR23" s="93"/>
      <c r="NLS23" s="93"/>
      <c r="NLT23" s="93"/>
      <c r="NLU23" s="93"/>
      <c r="NLV23" s="93"/>
      <c r="NLW23" s="93"/>
      <c r="NLX23" s="93"/>
      <c r="NLY23" s="93"/>
      <c r="NLZ23" s="93"/>
      <c r="NMA23" s="93"/>
      <c r="NMB23" s="93"/>
      <c r="NMC23" s="93"/>
      <c r="NMD23" s="93"/>
      <c r="NME23" s="93"/>
      <c r="NMF23" s="93"/>
      <c r="NMG23" s="93"/>
      <c r="NMH23" s="93"/>
      <c r="NMI23" s="93"/>
      <c r="NMJ23" s="93"/>
      <c r="NMK23" s="93"/>
      <c r="NML23" s="93"/>
      <c r="NMM23" s="93"/>
      <c r="NMN23" s="93"/>
      <c r="NMO23" s="93"/>
      <c r="NMP23" s="93"/>
      <c r="NMQ23" s="93"/>
      <c r="NMR23" s="93"/>
      <c r="NMS23" s="93"/>
      <c r="NMT23" s="93"/>
      <c r="NMU23" s="93"/>
      <c r="NMV23" s="93"/>
      <c r="NMW23" s="93"/>
      <c r="NMX23" s="93"/>
      <c r="NMY23" s="93"/>
      <c r="NMZ23" s="93"/>
      <c r="NNA23" s="93"/>
      <c r="NNB23" s="93"/>
      <c r="NNC23" s="93"/>
      <c r="NND23" s="93"/>
      <c r="NNE23" s="93"/>
      <c r="NNF23" s="93"/>
      <c r="NNG23" s="93"/>
      <c r="NNH23" s="93"/>
      <c r="NNI23" s="93"/>
      <c r="NNJ23" s="93"/>
      <c r="NNK23" s="93"/>
      <c r="NNL23" s="93"/>
      <c r="NNM23" s="93"/>
      <c r="NNN23" s="93"/>
      <c r="NNO23" s="93"/>
      <c r="NNP23" s="93"/>
      <c r="NNQ23" s="93"/>
      <c r="NNR23" s="93"/>
      <c r="NNS23" s="93"/>
      <c r="NNT23" s="93"/>
      <c r="NNU23" s="93"/>
      <c r="NNV23" s="93"/>
      <c r="NNW23" s="93"/>
      <c r="NNX23" s="93"/>
      <c r="NNY23" s="93"/>
      <c r="NNZ23" s="93"/>
      <c r="NOA23" s="93"/>
      <c r="NOB23" s="93"/>
      <c r="NOC23" s="93"/>
      <c r="NOD23" s="93"/>
      <c r="NOE23" s="93"/>
      <c r="NOF23" s="93"/>
      <c r="NOG23" s="93"/>
      <c r="NOH23" s="93"/>
      <c r="NOI23" s="93"/>
      <c r="NOJ23" s="93"/>
      <c r="NOK23" s="93"/>
      <c r="NOL23" s="93"/>
      <c r="NOM23" s="93"/>
      <c r="NON23" s="93"/>
      <c r="NOO23" s="93"/>
      <c r="NOP23" s="93"/>
      <c r="NOQ23" s="93"/>
      <c r="NOR23" s="93"/>
      <c r="NOS23" s="93"/>
      <c r="NOT23" s="93"/>
      <c r="NOU23" s="93"/>
      <c r="NOV23" s="93"/>
      <c r="NOW23" s="93"/>
      <c r="NOX23" s="93"/>
      <c r="NOY23" s="93"/>
      <c r="NOZ23" s="93"/>
      <c r="NPA23" s="93"/>
      <c r="NPB23" s="93"/>
      <c r="NPC23" s="93"/>
      <c r="NPD23" s="93"/>
      <c r="NPE23" s="93"/>
      <c r="NPF23" s="93"/>
      <c r="NPG23" s="93"/>
      <c r="NPH23" s="93"/>
      <c r="NPI23" s="93"/>
      <c r="NPJ23" s="93"/>
      <c r="NPK23" s="93"/>
      <c r="NPL23" s="93"/>
      <c r="NPM23" s="93"/>
      <c r="NPN23" s="93"/>
      <c r="NPO23" s="93"/>
      <c r="NPP23" s="93"/>
      <c r="NPQ23" s="93"/>
      <c r="NPR23" s="93"/>
      <c r="NPS23" s="93"/>
      <c r="NPT23" s="93"/>
      <c r="NPU23" s="93"/>
      <c r="NPV23" s="93"/>
      <c r="NPW23" s="93"/>
      <c r="NPX23" s="93"/>
      <c r="NPY23" s="93"/>
      <c r="NPZ23" s="93"/>
      <c r="NQA23" s="93"/>
      <c r="NQB23" s="93"/>
      <c r="NQC23" s="93"/>
      <c r="NQD23" s="93"/>
      <c r="NQE23" s="93"/>
      <c r="NQF23" s="93"/>
      <c r="NQG23" s="93"/>
      <c r="NQH23" s="93"/>
      <c r="NQI23" s="93"/>
      <c r="NQJ23" s="93"/>
      <c r="NQK23" s="93"/>
      <c r="NQL23" s="93"/>
      <c r="NQM23" s="93"/>
      <c r="NQN23" s="93"/>
      <c r="NQO23" s="93"/>
      <c r="NQP23" s="93"/>
      <c r="NQQ23" s="93"/>
      <c r="NQR23" s="93"/>
      <c r="NQS23" s="93"/>
      <c r="NQT23" s="93"/>
      <c r="NQU23" s="93"/>
      <c r="NQV23" s="93"/>
      <c r="NQW23" s="93"/>
      <c r="NQX23" s="93"/>
      <c r="NQY23" s="93"/>
      <c r="NQZ23" s="93"/>
      <c r="NRA23" s="93"/>
      <c r="NRB23" s="93"/>
      <c r="NRC23" s="93"/>
      <c r="NRD23" s="93"/>
      <c r="NRE23" s="93"/>
      <c r="NRF23" s="93"/>
      <c r="NRG23" s="93"/>
      <c r="NRH23" s="93"/>
      <c r="NRI23" s="93"/>
      <c r="NRJ23" s="93"/>
      <c r="NRK23" s="93"/>
      <c r="NRL23" s="93"/>
      <c r="NRM23" s="93"/>
      <c r="NRN23" s="93"/>
      <c r="NRO23" s="93"/>
      <c r="NRP23" s="93"/>
      <c r="NRQ23" s="93"/>
      <c r="NRR23" s="93"/>
      <c r="NRS23" s="93"/>
      <c r="NRT23" s="93"/>
      <c r="NRU23" s="93"/>
      <c r="NRV23" s="93"/>
      <c r="NRW23" s="93"/>
      <c r="NRX23" s="93"/>
      <c r="NRY23" s="93"/>
      <c r="NRZ23" s="93"/>
      <c r="NSA23" s="93"/>
      <c r="NSB23" s="93"/>
      <c r="NSC23" s="93"/>
      <c r="NSD23" s="93"/>
      <c r="NSE23" s="93"/>
      <c r="NSF23" s="93"/>
      <c r="NSG23" s="93"/>
      <c r="NSH23" s="93"/>
      <c r="NSI23" s="93"/>
      <c r="NSJ23" s="93"/>
      <c r="NSK23" s="93"/>
      <c r="NSL23" s="93"/>
      <c r="NSM23" s="93"/>
      <c r="NSN23" s="93"/>
      <c r="NSO23" s="93"/>
      <c r="NSP23" s="93"/>
      <c r="NSQ23" s="93"/>
      <c r="NSR23" s="93"/>
      <c r="NSS23" s="93"/>
      <c r="NST23" s="93"/>
      <c r="NSU23" s="93"/>
      <c r="NSV23" s="93"/>
      <c r="NSW23" s="93"/>
      <c r="NSX23" s="93"/>
      <c r="NSY23" s="93"/>
      <c r="NSZ23" s="93"/>
      <c r="NTA23" s="93"/>
      <c r="NTB23" s="93"/>
      <c r="NTC23" s="93"/>
      <c r="NTD23" s="93"/>
      <c r="NTE23" s="93"/>
      <c r="NTF23" s="93"/>
      <c r="NTG23" s="93"/>
      <c r="NTH23" s="93"/>
      <c r="NTI23" s="93"/>
      <c r="NTJ23" s="93"/>
      <c r="NTK23" s="93"/>
      <c r="NTL23" s="93"/>
      <c r="NTM23" s="93"/>
      <c r="NTN23" s="93"/>
      <c r="NTO23" s="93"/>
      <c r="NTP23" s="93"/>
      <c r="NTQ23" s="93"/>
      <c r="NTR23" s="93"/>
      <c r="NTS23" s="93"/>
      <c r="NTT23" s="93"/>
      <c r="NTU23" s="93"/>
      <c r="NTV23" s="93"/>
      <c r="NTW23" s="93"/>
      <c r="NTX23" s="93"/>
      <c r="NTY23" s="93"/>
      <c r="NTZ23" s="93"/>
      <c r="NUA23" s="93"/>
      <c r="NUB23" s="93"/>
      <c r="NUC23" s="93"/>
      <c r="NUD23" s="93"/>
      <c r="NUE23" s="93"/>
      <c r="NUF23" s="93"/>
      <c r="NUG23" s="93"/>
      <c r="NUH23" s="93"/>
      <c r="NUI23" s="93"/>
      <c r="NUJ23" s="93"/>
      <c r="NUK23" s="93"/>
      <c r="NUL23" s="93"/>
      <c r="NUM23" s="93"/>
      <c r="NUN23" s="93"/>
      <c r="NUO23" s="93"/>
      <c r="NUP23" s="93"/>
      <c r="NUQ23" s="93"/>
      <c r="NUR23" s="93"/>
      <c r="NUS23" s="93"/>
      <c r="NUT23" s="93"/>
      <c r="NUU23" s="93"/>
      <c r="NUV23" s="93"/>
      <c r="NUW23" s="93"/>
      <c r="NUX23" s="93"/>
      <c r="NUY23" s="93"/>
      <c r="NUZ23" s="93"/>
      <c r="NVA23" s="93"/>
      <c r="NVB23" s="93"/>
      <c r="NVC23" s="93"/>
      <c r="NVD23" s="93"/>
      <c r="NVE23" s="93"/>
      <c r="NVF23" s="93"/>
      <c r="NVG23" s="93"/>
      <c r="NVH23" s="93"/>
      <c r="NVI23" s="93"/>
      <c r="NVJ23" s="93"/>
      <c r="NVK23" s="93"/>
      <c r="NVL23" s="93"/>
      <c r="NVM23" s="93"/>
      <c r="NVN23" s="93"/>
      <c r="NVO23" s="93"/>
      <c r="NVP23" s="93"/>
      <c r="NVQ23" s="93"/>
      <c r="NVR23" s="93"/>
      <c r="NVS23" s="93"/>
      <c r="NVT23" s="93"/>
      <c r="NVU23" s="93"/>
      <c r="NVV23" s="93"/>
      <c r="NVW23" s="93"/>
      <c r="NVX23" s="93"/>
      <c r="NVY23" s="93"/>
      <c r="NVZ23" s="93"/>
      <c r="NWA23" s="93"/>
      <c r="NWB23" s="93"/>
      <c r="NWC23" s="93"/>
      <c r="NWD23" s="93"/>
      <c r="NWE23" s="93"/>
      <c r="NWF23" s="93"/>
      <c r="NWG23" s="93"/>
      <c r="NWH23" s="93"/>
      <c r="NWI23" s="93"/>
      <c r="NWJ23" s="93"/>
      <c r="NWK23" s="93"/>
      <c r="NWL23" s="93"/>
      <c r="NWM23" s="93"/>
      <c r="NWN23" s="93"/>
      <c r="NWO23" s="93"/>
      <c r="NWP23" s="93"/>
      <c r="NWQ23" s="93"/>
      <c r="NWR23" s="93"/>
      <c r="NWS23" s="93"/>
      <c r="NWT23" s="93"/>
      <c r="NWU23" s="93"/>
      <c r="NWV23" s="93"/>
      <c r="NWW23" s="93"/>
      <c r="NWX23" s="93"/>
      <c r="NWY23" s="93"/>
      <c r="NWZ23" s="93"/>
      <c r="NXA23" s="93"/>
      <c r="NXB23" s="93"/>
      <c r="NXC23" s="93"/>
      <c r="NXD23" s="93"/>
      <c r="NXE23" s="93"/>
      <c r="NXF23" s="93"/>
      <c r="NXG23" s="93"/>
      <c r="NXH23" s="93"/>
      <c r="NXI23" s="93"/>
      <c r="NXJ23" s="93"/>
      <c r="NXK23" s="93"/>
      <c r="NXL23" s="93"/>
      <c r="NXM23" s="93"/>
      <c r="NXN23" s="93"/>
      <c r="NXO23" s="93"/>
      <c r="NXP23" s="93"/>
      <c r="NXQ23" s="93"/>
      <c r="NXR23" s="93"/>
      <c r="NXS23" s="93"/>
      <c r="NXT23" s="93"/>
      <c r="NXU23" s="93"/>
      <c r="NXV23" s="93"/>
      <c r="NXW23" s="93"/>
      <c r="NXX23" s="93"/>
      <c r="NXY23" s="93"/>
      <c r="NXZ23" s="93"/>
      <c r="NYA23" s="93"/>
      <c r="NYB23" s="93"/>
      <c r="NYC23" s="93"/>
      <c r="NYD23" s="93"/>
      <c r="NYE23" s="93"/>
      <c r="NYF23" s="93"/>
      <c r="NYG23" s="93"/>
      <c r="NYH23" s="93"/>
      <c r="NYI23" s="93"/>
      <c r="NYJ23" s="93"/>
      <c r="NYK23" s="93"/>
      <c r="NYL23" s="93"/>
      <c r="NYM23" s="93"/>
      <c r="NYN23" s="93"/>
      <c r="NYO23" s="93"/>
      <c r="NYP23" s="93"/>
      <c r="NYQ23" s="93"/>
      <c r="NYR23" s="93"/>
      <c r="NYS23" s="93"/>
      <c r="NYT23" s="93"/>
      <c r="NYU23" s="93"/>
      <c r="NYV23" s="93"/>
      <c r="NYW23" s="93"/>
      <c r="NYX23" s="93"/>
      <c r="NYY23" s="93"/>
      <c r="NYZ23" s="93"/>
      <c r="NZA23" s="93"/>
      <c r="NZB23" s="93"/>
      <c r="NZC23" s="93"/>
      <c r="NZD23" s="93"/>
      <c r="NZE23" s="93"/>
      <c r="NZF23" s="93"/>
      <c r="NZG23" s="93"/>
      <c r="NZH23" s="93"/>
      <c r="NZI23" s="93"/>
      <c r="NZJ23" s="93"/>
      <c r="NZK23" s="93"/>
      <c r="NZL23" s="93"/>
      <c r="NZM23" s="93"/>
      <c r="NZN23" s="93"/>
      <c r="NZO23" s="93"/>
      <c r="NZP23" s="93"/>
      <c r="NZQ23" s="93"/>
      <c r="NZR23" s="93"/>
      <c r="NZS23" s="93"/>
      <c r="NZT23" s="93"/>
      <c r="NZU23" s="93"/>
      <c r="NZV23" s="93"/>
      <c r="NZW23" s="93"/>
      <c r="NZX23" s="93"/>
      <c r="NZY23" s="93"/>
      <c r="NZZ23" s="93"/>
      <c r="OAA23" s="93"/>
      <c r="OAB23" s="93"/>
      <c r="OAC23" s="93"/>
      <c r="OAD23" s="93"/>
      <c r="OAE23" s="93"/>
      <c r="OAF23" s="93"/>
      <c r="OAG23" s="93"/>
      <c r="OAH23" s="93"/>
      <c r="OAI23" s="93"/>
      <c r="OAJ23" s="93"/>
      <c r="OAK23" s="93"/>
      <c r="OAL23" s="93"/>
      <c r="OAM23" s="93"/>
      <c r="OAN23" s="93"/>
      <c r="OAO23" s="93"/>
      <c r="OAP23" s="93"/>
      <c r="OAQ23" s="93"/>
      <c r="OAR23" s="93"/>
      <c r="OAS23" s="93"/>
      <c r="OAT23" s="93"/>
      <c r="OAU23" s="93"/>
      <c r="OAV23" s="93"/>
      <c r="OAW23" s="93"/>
      <c r="OAX23" s="93"/>
      <c r="OAY23" s="93"/>
      <c r="OAZ23" s="93"/>
      <c r="OBA23" s="93"/>
      <c r="OBB23" s="93"/>
      <c r="OBC23" s="93"/>
      <c r="OBD23" s="93"/>
      <c r="OBE23" s="93"/>
      <c r="OBF23" s="93"/>
      <c r="OBG23" s="93"/>
      <c r="OBH23" s="93"/>
      <c r="OBI23" s="93"/>
      <c r="OBJ23" s="93"/>
      <c r="OBK23" s="93"/>
      <c r="OBL23" s="93"/>
      <c r="OBM23" s="93"/>
      <c r="OBN23" s="93"/>
      <c r="OBO23" s="93"/>
      <c r="OBP23" s="93"/>
      <c r="OBQ23" s="93"/>
      <c r="OBR23" s="93"/>
      <c r="OBS23" s="93"/>
      <c r="OBT23" s="93"/>
      <c r="OBU23" s="93"/>
      <c r="OBV23" s="93"/>
      <c r="OBW23" s="93"/>
      <c r="OBX23" s="93"/>
      <c r="OBY23" s="93"/>
      <c r="OBZ23" s="93"/>
      <c r="OCA23" s="93"/>
      <c r="OCB23" s="93"/>
      <c r="OCC23" s="93"/>
      <c r="OCD23" s="93"/>
      <c r="OCE23" s="93"/>
      <c r="OCF23" s="93"/>
      <c r="OCG23" s="93"/>
      <c r="OCH23" s="93"/>
      <c r="OCI23" s="93"/>
      <c r="OCJ23" s="93"/>
      <c r="OCK23" s="93"/>
      <c r="OCL23" s="93"/>
      <c r="OCM23" s="93"/>
      <c r="OCN23" s="93"/>
      <c r="OCO23" s="93"/>
      <c r="OCP23" s="93"/>
      <c r="OCQ23" s="93"/>
      <c r="OCR23" s="93"/>
      <c r="OCS23" s="93"/>
      <c r="OCT23" s="93"/>
      <c r="OCU23" s="93"/>
      <c r="OCV23" s="93"/>
      <c r="OCW23" s="93"/>
      <c r="OCX23" s="93"/>
      <c r="OCY23" s="93"/>
      <c r="OCZ23" s="93"/>
      <c r="ODA23" s="93"/>
      <c r="ODB23" s="93"/>
      <c r="ODC23" s="93"/>
      <c r="ODD23" s="93"/>
      <c r="ODE23" s="93"/>
      <c r="ODF23" s="93"/>
      <c r="ODG23" s="93"/>
      <c r="ODH23" s="93"/>
      <c r="ODI23" s="93"/>
      <c r="ODJ23" s="93"/>
      <c r="ODK23" s="93"/>
      <c r="ODL23" s="93"/>
      <c r="ODM23" s="93"/>
      <c r="ODN23" s="93"/>
      <c r="ODO23" s="93"/>
      <c r="ODP23" s="93"/>
      <c r="ODQ23" s="93"/>
      <c r="ODR23" s="93"/>
      <c r="ODS23" s="93"/>
      <c r="ODT23" s="93"/>
      <c r="ODU23" s="93"/>
      <c r="ODV23" s="93"/>
      <c r="ODW23" s="93"/>
      <c r="ODX23" s="93"/>
      <c r="ODY23" s="93"/>
      <c r="ODZ23" s="93"/>
      <c r="OEA23" s="93"/>
      <c r="OEB23" s="93"/>
      <c r="OEC23" s="93"/>
      <c r="OED23" s="93"/>
      <c r="OEE23" s="93"/>
      <c r="OEF23" s="93"/>
      <c r="OEG23" s="93"/>
      <c r="OEH23" s="93"/>
      <c r="OEI23" s="93"/>
      <c r="OEJ23" s="93"/>
      <c r="OEK23" s="93"/>
      <c r="OEL23" s="93"/>
      <c r="OEM23" s="93"/>
      <c r="OEN23" s="93"/>
      <c r="OEO23" s="93"/>
      <c r="OEP23" s="93"/>
      <c r="OEQ23" s="93"/>
      <c r="OER23" s="93"/>
      <c r="OES23" s="93"/>
      <c r="OET23" s="93"/>
      <c r="OEU23" s="93"/>
      <c r="OEV23" s="93"/>
      <c r="OEW23" s="93"/>
      <c r="OEX23" s="93"/>
      <c r="OEY23" s="93"/>
      <c r="OEZ23" s="93"/>
      <c r="OFA23" s="93"/>
      <c r="OFB23" s="93"/>
      <c r="OFC23" s="93"/>
      <c r="OFD23" s="93"/>
      <c r="OFE23" s="93"/>
      <c r="OFF23" s="93"/>
      <c r="OFG23" s="93"/>
      <c r="OFH23" s="93"/>
      <c r="OFI23" s="93"/>
      <c r="OFJ23" s="93"/>
      <c r="OFK23" s="93"/>
      <c r="OFL23" s="93"/>
      <c r="OFM23" s="93"/>
      <c r="OFN23" s="93"/>
      <c r="OFO23" s="93"/>
      <c r="OFP23" s="93"/>
      <c r="OFQ23" s="93"/>
      <c r="OFR23" s="93"/>
      <c r="OFS23" s="93"/>
      <c r="OFT23" s="93"/>
      <c r="OFU23" s="93"/>
      <c r="OFV23" s="93"/>
      <c r="OFW23" s="93"/>
      <c r="OFX23" s="93"/>
      <c r="OFY23" s="93"/>
      <c r="OFZ23" s="93"/>
      <c r="OGA23" s="93"/>
      <c r="OGB23" s="93"/>
      <c r="OGC23" s="93"/>
      <c r="OGD23" s="93"/>
      <c r="OGE23" s="93"/>
      <c r="OGF23" s="93"/>
      <c r="OGG23" s="93"/>
      <c r="OGH23" s="93"/>
      <c r="OGI23" s="93"/>
      <c r="OGJ23" s="93"/>
      <c r="OGK23" s="93"/>
      <c r="OGL23" s="93"/>
      <c r="OGM23" s="93"/>
      <c r="OGN23" s="93"/>
      <c r="OGO23" s="93"/>
      <c r="OGP23" s="93"/>
      <c r="OGQ23" s="93"/>
      <c r="OGR23" s="93"/>
      <c r="OGS23" s="93"/>
      <c r="OGT23" s="93"/>
      <c r="OGU23" s="93"/>
      <c r="OGV23" s="93"/>
      <c r="OGW23" s="93"/>
      <c r="OGX23" s="93"/>
      <c r="OGY23" s="93"/>
      <c r="OGZ23" s="93"/>
      <c r="OHA23" s="93"/>
      <c r="OHB23" s="93"/>
      <c r="OHC23" s="93"/>
      <c r="OHD23" s="93"/>
      <c r="OHE23" s="93"/>
      <c r="OHF23" s="93"/>
      <c r="OHG23" s="93"/>
      <c r="OHH23" s="93"/>
      <c r="OHI23" s="93"/>
      <c r="OHJ23" s="93"/>
      <c r="OHK23" s="93"/>
      <c r="OHL23" s="93"/>
      <c r="OHM23" s="93"/>
      <c r="OHN23" s="93"/>
      <c r="OHO23" s="93"/>
      <c r="OHP23" s="93"/>
      <c r="OHQ23" s="93"/>
      <c r="OHR23" s="93"/>
      <c r="OHS23" s="93"/>
      <c r="OHT23" s="93"/>
      <c r="OHU23" s="93"/>
      <c r="OHV23" s="93"/>
      <c r="OHW23" s="93"/>
      <c r="OHX23" s="93"/>
      <c r="OHY23" s="93"/>
      <c r="OHZ23" s="93"/>
      <c r="OIA23" s="93"/>
      <c r="OIB23" s="93"/>
      <c r="OIC23" s="93"/>
      <c r="OID23" s="93"/>
      <c r="OIE23" s="93"/>
      <c r="OIF23" s="93"/>
      <c r="OIG23" s="93"/>
      <c r="OIH23" s="93"/>
      <c r="OII23" s="93"/>
      <c r="OIJ23" s="93"/>
      <c r="OIK23" s="93"/>
      <c r="OIL23" s="93"/>
      <c r="OIM23" s="93"/>
      <c r="OIN23" s="93"/>
      <c r="OIO23" s="93"/>
      <c r="OIP23" s="93"/>
      <c r="OIQ23" s="93"/>
      <c r="OIR23" s="93"/>
      <c r="OIS23" s="93"/>
      <c r="OIT23" s="93"/>
      <c r="OIU23" s="93"/>
      <c r="OIV23" s="93"/>
      <c r="OIW23" s="93"/>
      <c r="OIX23" s="93"/>
      <c r="OIY23" s="93"/>
      <c r="OIZ23" s="93"/>
      <c r="OJA23" s="93"/>
      <c r="OJB23" s="93"/>
      <c r="OJC23" s="93"/>
      <c r="OJD23" s="93"/>
      <c r="OJE23" s="93"/>
      <c r="OJF23" s="93"/>
      <c r="OJG23" s="93"/>
      <c r="OJH23" s="93"/>
      <c r="OJI23" s="93"/>
      <c r="OJJ23" s="93"/>
      <c r="OJK23" s="93"/>
      <c r="OJL23" s="93"/>
      <c r="OJM23" s="93"/>
      <c r="OJN23" s="93"/>
      <c r="OJO23" s="93"/>
      <c r="OJP23" s="93"/>
      <c r="OJQ23" s="93"/>
      <c r="OJR23" s="93"/>
      <c r="OJS23" s="93"/>
      <c r="OJT23" s="93"/>
      <c r="OJU23" s="93"/>
      <c r="OJV23" s="93"/>
      <c r="OJW23" s="93"/>
      <c r="OJX23" s="93"/>
      <c r="OJY23" s="93"/>
      <c r="OJZ23" s="93"/>
      <c r="OKA23" s="93"/>
      <c r="OKB23" s="93"/>
      <c r="OKC23" s="93"/>
      <c r="OKD23" s="93"/>
      <c r="OKE23" s="93"/>
      <c r="OKF23" s="93"/>
      <c r="OKG23" s="93"/>
      <c r="OKH23" s="93"/>
      <c r="OKI23" s="93"/>
      <c r="OKJ23" s="93"/>
      <c r="OKK23" s="93"/>
      <c r="OKL23" s="93"/>
      <c r="OKM23" s="93"/>
      <c r="OKN23" s="93"/>
      <c r="OKO23" s="93"/>
      <c r="OKP23" s="93"/>
      <c r="OKQ23" s="93"/>
      <c r="OKR23" s="93"/>
      <c r="OKS23" s="93"/>
      <c r="OKT23" s="93"/>
      <c r="OKU23" s="93"/>
      <c r="OKV23" s="93"/>
      <c r="OKW23" s="93"/>
      <c r="OKX23" s="93"/>
      <c r="OKY23" s="93"/>
      <c r="OKZ23" s="93"/>
      <c r="OLA23" s="93"/>
      <c r="OLB23" s="93"/>
      <c r="OLC23" s="93"/>
      <c r="OLD23" s="93"/>
      <c r="OLE23" s="93"/>
      <c r="OLF23" s="93"/>
      <c r="OLG23" s="93"/>
      <c r="OLH23" s="93"/>
      <c r="OLI23" s="93"/>
      <c r="OLJ23" s="93"/>
      <c r="OLK23" s="93"/>
      <c r="OLL23" s="93"/>
      <c r="OLM23" s="93"/>
      <c r="OLN23" s="93"/>
      <c r="OLO23" s="93"/>
      <c r="OLP23" s="93"/>
      <c r="OLQ23" s="93"/>
      <c r="OLR23" s="93"/>
      <c r="OLS23" s="93"/>
      <c r="OLT23" s="93"/>
      <c r="OLU23" s="93"/>
      <c r="OLV23" s="93"/>
      <c r="OLW23" s="93"/>
      <c r="OLX23" s="93"/>
      <c r="OLY23" s="93"/>
      <c r="OLZ23" s="93"/>
      <c r="OMA23" s="93"/>
      <c r="OMB23" s="93"/>
      <c r="OMC23" s="93"/>
      <c r="OMD23" s="93"/>
      <c r="OME23" s="93"/>
      <c r="OMF23" s="93"/>
      <c r="OMG23" s="93"/>
      <c r="OMH23" s="93"/>
      <c r="OMI23" s="93"/>
      <c r="OMJ23" s="93"/>
      <c r="OMK23" s="93"/>
      <c r="OML23" s="93"/>
      <c r="OMM23" s="93"/>
      <c r="OMN23" s="93"/>
      <c r="OMO23" s="93"/>
      <c r="OMP23" s="93"/>
      <c r="OMQ23" s="93"/>
      <c r="OMR23" s="93"/>
      <c r="OMS23" s="93"/>
      <c r="OMT23" s="93"/>
      <c r="OMU23" s="93"/>
      <c r="OMV23" s="93"/>
      <c r="OMW23" s="93"/>
      <c r="OMX23" s="93"/>
      <c r="OMY23" s="93"/>
      <c r="OMZ23" s="93"/>
      <c r="ONA23" s="93"/>
      <c r="ONB23" s="93"/>
      <c r="ONC23" s="93"/>
      <c r="OND23" s="93"/>
      <c r="ONE23" s="93"/>
      <c r="ONF23" s="93"/>
      <c r="ONG23" s="93"/>
      <c r="ONH23" s="93"/>
      <c r="ONI23" s="93"/>
      <c r="ONJ23" s="93"/>
      <c r="ONK23" s="93"/>
      <c r="ONL23" s="93"/>
      <c r="ONM23" s="93"/>
      <c r="ONN23" s="93"/>
      <c r="ONO23" s="93"/>
      <c r="ONP23" s="93"/>
      <c r="ONQ23" s="93"/>
      <c r="ONR23" s="93"/>
      <c r="ONS23" s="93"/>
      <c r="ONT23" s="93"/>
      <c r="ONU23" s="93"/>
      <c r="ONV23" s="93"/>
      <c r="ONW23" s="93"/>
      <c r="ONX23" s="93"/>
      <c r="ONY23" s="93"/>
      <c r="ONZ23" s="93"/>
      <c r="OOA23" s="93"/>
      <c r="OOB23" s="93"/>
      <c r="OOC23" s="93"/>
      <c r="OOD23" s="93"/>
      <c r="OOE23" s="93"/>
      <c r="OOF23" s="93"/>
      <c r="OOG23" s="93"/>
      <c r="OOH23" s="93"/>
      <c r="OOI23" s="93"/>
      <c r="OOJ23" s="93"/>
      <c r="OOK23" s="93"/>
      <c r="OOL23" s="93"/>
      <c r="OOM23" s="93"/>
      <c r="OON23" s="93"/>
      <c r="OOO23" s="93"/>
      <c r="OOP23" s="93"/>
      <c r="OOQ23" s="93"/>
      <c r="OOR23" s="93"/>
      <c r="OOS23" s="93"/>
      <c r="OOT23" s="93"/>
      <c r="OOU23" s="93"/>
      <c r="OOV23" s="93"/>
      <c r="OOW23" s="93"/>
      <c r="OOX23" s="93"/>
      <c r="OOY23" s="93"/>
      <c r="OOZ23" s="93"/>
      <c r="OPA23" s="93"/>
      <c r="OPB23" s="93"/>
      <c r="OPC23" s="93"/>
      <c r="OPD23" s="93"/>
      <c r="OPE23" s="93"/>
      <c r="OPF23" s="93"/>
      <c r="OPG23" s="93"/>
      <c r="OPH23" s="93"/>
      <c r="OPI23" s="93"/>
      <c r="OPJ23" s="93"/>
      <c r="OPK23" s="93"/>
      <c r="OPL23" s="93"/>
      <c r="OPM23" s="93"/>
      <c r="OPN23" s="93"/>
      <c r="OPO23" s="93"/>
      <c r="OPP23" s="93"/>
      <c r="OPQ23" s="93"/>
      <c r="OPR23" s="93"/>
      <c r="OPS23" s="93"/>
      <c r="OPT23" s="93"/>
      <c r="OPU23" s="93"/>
      <c r="OPV23" s="93"/>
      <c r="OPW23" s="93"/>
      <c r="OPX23" s="93"/>
      <c r="OPY23" s="93"/>
      <c r="OPZ23" s="93"/>
      <c r="OQA23" s="93"/>
      <c r="OQB23" s="93"/>
      <c r="OQC23" s="93"/>
      <c r="OQD23" s="93"/>
      <c r="OQE23" s="93"/>
      <c r="OQF23" s="93"/>
      <c r="OQG23" s="93"/>
      <c r="OQH23" s="93"/>
      <c r="OQI23" s="93"/>
      <c r="OQJ23" s="93"/>
      <c r="OQK23" s="93"/>
      <c r="OQL23" s="93"/>
      <c r="OQM23" s="93"/>
      <c r="OQN23" s="93"/>
      <c r="OQO23" s="93"/>
      <c r="OQP23" s="93"/>
      <c r="OQQ23" s="93"/>
      <c r="OQR23" s="93"/>
      <c r="OQS23" s="93"/>
      <c r="OQT23" s="93"/>
      <c r="OQU23" s="93"/>
      <c r="OQV23" s="93"/>
      <c r="OQW23" s="93"/>
      <c r="OQX23" s="93"/>
      <c r="OQY23" s="93"/>
      <c r="OQZ23" s="93"/>
      <c r="ORA23" s="93"/>
      <c r="ORB23" s="93"/>
      <c r="ORC23" s="93"/>
      <c r="ORD23" s="93"/>
      <c r="ORE23" s="93"/>
      <c r="ORF23" s="93"/>
      <c r="ORG23" s="93"/>
      <c r="ORH23" s="93"/>
      <c r="ORI23" s="93"/>
      <c r="ORJ23" s="93"/>
      <c r="ORK23" s="93"/>
      <c r="ORL23" s="93"/>
      <c r="ORM23" s="93"/>
      <c r="ORN23" s="93"/>
      <c r="ORO23" s="93"/>
      <c r="ORP23" s="93"/>
      <c r="ORQ23" s="93"/>
      <c r="ORR23" s="93"/>
      <c r="ORS23" s="93"/>
      <c r="ORT23" s="93"/>
      <c r="ORU23" s="93"/>
      <c r="ORV23" s="93"/>
      <c r="ORW23" s="93"/>
      <c r="ORX23" s="93"/>
      <c r="ORY23" s="93"/>
      <c r="ORZ23" s="93"/>
      <c r="OSA23" s="93"/>
      <c r="OSB23" s="93"/>
      <c r="OSC23" s="93"/>
      <c r="OSD23" s="93"/>
      <c r="OSE23" s="93"/>
      <c r="OSF23" s="93"/>
      <c r="OSG23" s="93"/>
      <c r="OSH23" s="93"/>
      <c r="OSI23" s="93"/>
      <c r="OSJ23" s="93"/>
      <c r="OSK23" s="93"/>
      <c r="OSL23" s="93"/>
      <c r="OSM23" s="93"/>
      <c r="OSN23" s="93"/>
      <c r="OSO23" s="93"/>
      <c r="OSP23" s="93"/>
      <c r="OSQ23" s="93"/>
      <c r="OSR23" s="93"/>
      <c r="OSS23" s="93"/>
      <c r="OST23" s="93"/>
      <c r="OSU23" s="93"/>
      <c r="OSV23" s="93"/>
      <c r="OSW23" s="93"/>
      <c r="OSX23" s="93"/>
      <c r="OSY23" s="93"/>
      <c r="OSZ23" s="93"/>
      <c r="OTA23" s="93"/>
      <c r="OTB23" s="93"/>
      <c r="OTC23" s="93"/>
      <c r="OTD23" s="93"/>
      <c r="OTE23" s="93"/>
      <c r="OTF23" s="93"/>
      <c r="OTG23" s="93"/>
      <c r="OTH23" s="93"/>
      <c r="OTI23" s="93"/>
      <c r="OTJ23" s="93"/>
      <c r="OTK23" s="93"/>
      <c r="OTL23" s="93"/>
      <c r="OTM23" s="93"/>
      <c r="OTN23" s="93"/>
      <c r="OTO23" s="93"/>
      <c r="OTP23" s="93"/>
      <c r="OTQ23" s="93"/>
      <c r="OTR23" s="93"/>
      <c r="OTS23" s="93"/>
      <c r="OTT23" s="93"/>
      <c r="OTU23" s="93"/>
      <c r="OTV23" s="93"/>
      <c r="OTW23" s="93"/>
      <c r="OTX23" s="93"/>
      <c r="OTY23" s="93"/>
      <c r="OTZ23" s="93"/>
      <c r="OUA23" s="93"/>
      <c r="OUB23" s="93"/>
      <c r="OUC23" s="93"/>
      <c r="OUD23" s="93"/>
      <c r="OUE23" s="93"/>
      <c r="OUF23" s="93"/>
      <c r="OUG23" s="93"/>
      <c r="OUH23" s="93"/>
      <c r="OUI23" s="93"/>
      <c r="OUJ23" s="93"/>
      <c r="OUK23" s="93"/>
      <c r="OUL23" s="93"/>
      <c r="OUM23" s="93"/>
      <c r="OUN23" s="93"/>
      <c r="OUO23" s="93"/>
      <c r="OUP23" s="93"/>
      <c r="OUQ23" s="93"/>
      <c r="OUR23" s="93"/>
      <c r="OUS23" s="93"/>
      <c r="OUT23" s="93"/>
      <c r="OUU23" s="93"/>
      <c r="OUV23" s="93"/>
      <c r="OUW23" s="93"/>
      <c r="OUX23" s="93"/>
      <c r="OUY23" s="93"/>
      <c r="OUZ23" s="93"/>
      <c r="OVA23" s="93"/>
      <c r="OVB23" s="93"/>
      <c r="OVC23" s="93"/>
      <c r="OVD23" s="93"/>
      <c r="OVE23" s="93"/>
      <c r="OVF23" s="93"/>
      <c r="OVG23" s="93"/>
      <c r="OVH23" s="93"/>
      <c r="OVI23" s="93"/>
      <c r="OVJ23" s="93"/>
      <c r="OVK23" s="93"/>
      <c r="OVL23" s="93"/>
      <c r="OVM23" s="93"/>
      <c r="OVN23" s="93"/>
      <c r="OVO23" s="93"/>
      <c r="OVP23" s="93"/>
      <c r="OVQ23" s="93"/>
      <c r="OVR23" s="93"/>
      <c r="OVS23" s="93"/>
      <c r="OVT23" s="93"/>
      <c r="OVU23" s="93"/>
      <c r="OVV23" s="93"/>
      <c r="OVW23" s="93"/>
      <c r="OVX23" s="93"/>
      <c r="OVY23" s="93"/>
      <c r="OVZ23" s="93"/>
      <c r="OWA23" s="93"/>
      <c r="OWB23" s="93"/>
      <c r="OWC23" s="93"/>
      <c r="OWD23" s="93"/>
      <c r="OWE23" s="93"/>
      <c r="OWF23" s="93"/>
      <c r="OWG23" s="93"/>
      <c r="OWH23" s="93"/>
      <c r="OWI23" s="93"/>
      <c r="OWJ23" s="93"/>
      <c r="OWK23" s="93"/>
      <c r="OWL23" s="93"/>
      <c r="OWM23" s="93"/>
      <c r="OWN23" s="93"/>
      <c r="OWO23" s="93"/>
      <c r="OWP23" s="93"/>
      <c r="OWQ23" s="93"/>
      <c r="OWR23" s="93"/>
      <c r="OWS23" s="93"/>
      <c r="OWT23" s="93"/>
      <c r="OWU23" s="93"/>
      <c r="OWV23" s="93"/>
      <c r="OWW23" s="93"/>
      <c r="OWX23" s="93"/>
      <c r="OWY23" s="93"/>
      <c r="OWZ23" s="93"/>
      <c r="OXA23" s="93"/>
      <c r="OXB23" s="93"/>
      <c r="OXC23" s="93"/>
      <c r="OXD23" s="93"/>
      <c r="OXE23" s="93"/>
      <c r="OXF23" s="93"/>
      <c r="OXG23" s="93"/>
      <c r="OXH23" s="93"/>
      <c r="OXI23" s="93"/>
      <c r="OXJ23" s="93"/>
      <c r="OXK23" s="93"/>
      <c r="OXL23" s="93"/>
      <c r="OXM23" s="93"/>
      <c r="OXN23" s="93"/>
      <c r="OXO23" s="93"/>
      <c r="OXP23" s="93"/>
      <c r="OXQ23" s="93"/>
      <c r="OXR23" s="93"/>
      <c r="OXS23" s="93"/>
      <c r="OXT23" s="93"/>
      <c r="OXU23" s="93"/>
      <c r="OXV23" s="93"/>
      <c r="OXW23" s="93"/>
      <c r="OXX23" s="93"/>
      <c r="OXY23" s="93"/>
      <c r="OXZ23" s="93"/>
      <c r="OYA23" s="93"/>
      <c r="OYB23" s="93"/>
      <c r="OYC23" s="93"/>
      <c r="OYD23" s="93"/>
      <c r="OYE23" s="93"/>
      <c r="OYF23" s="93"/>
      <c r="OYG23" s="93"/>
      <c r="OYH23" s="93"/>
      <c r="OYI23" s="93"/>
      <c r="OYJ23" s="93"/>
      <c r="OYK23" s="93"/>
      <c r="OYL23" s="93"/>
      <c r="OYM23" s="93"/>
      <c r="OYN23" s="93"/>
      <c r="OYO23" s="93"/>
      <c r="OYP23" s="93"/>
      <c r="OYQ23" s="93"/>
      <c r="OYR23" s="93"/>
      <c r="OYS23" s="93"/>
      <c r="OYT23" s="93"/>
      <c r="OYU23" s="93"/>
      <c r="OYV23" s="93"/>
      <c r="OYW23" s="93"/>
      <c r="OYX23" s="93"/>
      <c r="OYY23" s="93"/>
      <c r="OYZ23" s="93"/>
      <c r="OZA23" s="93"/>
      <c r="OZB23" s="93"/>
      <c r="OZC23" s="93"/>
      <c r="OZD23" s="93"/>
      <c r="OZE23" s="93"/>
      <c r="OZF23" s="93"/>
      <c r="OZG23" s="93"/>
      <c r="OZH23" s="93"/>
      <c r="OZI23" s="93"/>
      <c r="OZJ23" s="93"/>
      <c r="OZK23" s="93"/>
      <c r="OZL23" s="93"/>
      <c r="OZM23" s="93"/>
      <c r="OZN23" s="93"/>
      <c r="OZO23" s="93"/>
      <c r="OZP23" s="93"/>
      <c r="OZQ23" s="93"/>
      <c r="OZR23" s="93"/>
      <c r="OZS23" s="93"/>
      <c r="OZT23" s="93"/>
      <c r="OZU23" s="93"/>
      <c r="OZV23" s="93"/>
      <c r="OZW23" s="93"/>
      <c r="OZX23" s="93"/>
      <c r="OZY23" s="93"/>
      <c r="OZZ23" s="93"/>
      <c r="PAA23" s="93"/>
      <c r="PAB23" s="93"/>
      <c r="PAC23" s="93"/>
      <c r="PAD23" s="93"/>
      <c r="PAE23" s="93"/>
      <c r="PAF23" s="93"/>
      <c r="PAG23" s="93"/>
      <c r="PAH23" s="93"/>
      <c r="PAI23" s="93"/>
      <c r="PAJ23" s="93"/>
      <c r="PAK23" s="93"/>
      <c r="PAL23" s="93"/>
      <c r="PAM23" s="93"/>
      <c r="PAN23" s="93"/>
      <c r="PAO23" s="93"/>
      <c r="PAP23" s="93"/>
      <c r="PAQ23" s="93"/>
      <c r="PAR23" s="93"/>
      <c r="PAS23" s="93"/>
      <c r="PAT23" s="93"/>
      <c r="PAU23" s="93"/>
      <c r="PAV23" s="93"/>
      <c r="PAW23" s="93"/>
      <c r="PAX23" s="93"/>
      <c r="PAY23" s="93"/>
      <c r="PAZ23" s="93"/>
      <c r="PBA23" s="93"/>
      <c r="PBB23" s="93"/>
      <c r="PBC23" s="93"/>
      <c r="PBD23" s="93"/>
      <c r="PBE23" s="93"/>
      <c r="PBF23" s="93"/>
      <c r="PBG23" s="93"/>
      <c r="PBH23" s="93"/>
      <c r="PBI23" s="93"/>
      <c r="PBJ23" s="93"/>
      <c r="PBK23" s="93"/>
      <c r="PBL23" s="93"/>
      <c r="PBM23" s="93"/>
      <c r="PBN23" s="93"/>
      <c r="PBO23" s="93"/>
      <c r="PBP23" s="93"/>
      <c r="PBQ23" s="93"/>
      <c r="PBR23" s="93"/>
      <c r="PBS23" s="93"/>
      <c r="PBT23" s="93"/>
      <c r="PBU23" s="93"/>
      <c r="PBV23" s="93"/>
      <c r="PBW23" s="93"/>
      <c r="PBX23" s="93"/>
      <c r="PBY23" s="93"/>
      <c r="PBZ23" s="93"/>
      <c r="PCA23" s="93"/>
      <c r="PCB23" s="93"/>
      <c r="PCC23" s="93"/>
      <c r="PCD23" s="93"/>
      <c r="PCE23" s="93"/>
      <c r="PCF23" s="93"/>
      <c r="PCG23" s="93"/>
      <c r="PCH23" s="93"/>
      <c r="PCI23" s="93"/>
      <c r="PCJ23" s="93"/>
      <c r="PCK23" s="93"/>
      <c r="PCL23" s="93"/>
      <c r="PCM23" s="93"/>
      <c r="PCN23" s="93"/>
      <c r="PCO23" s="93"/>
      <c r="PCP23" s="93"/>
      <c r="PCQ23" s="93"/>
      <c r="PCR23" s="93"/>
      <c r="PCS23" s="93"/>
      <c r="PCT23" s="93"/>
      <c r="PCU23" s="93"/>
      <c r="PCV23" s="93"/>
      <c r="PCW23" s="93"/>
      <c r="PCX23" s="93"/>
      <c r="PCY23" s="93"/>
      <c r="PCZ23" s="93"/>
      <c r="PDA23" s="93"/>
      <c r="PDB23" s="93"/>
      <c r="PDC23" s="93"/>
      <c r="PDD23" s="93"/>
      <c r="PDE23" s="93"/>
      <c r="PDF23" s="93"/>
      <c r="PDG23" s="93"/>
      <c r="PDH23" s="93"/>
      <c r="PDI23" s="93"/>
      <c r="PDJ23" s="93"/>
      <c r="PDK23" s="93"/>
      <c r="PDL23" s="93"/>
      <c r="PDM23" s="93"/>
      <c r="PDN23" s="93"/>
      <c r="PDO23" s="93"/>
      <c r="PDP23" s="93"/>
      <c r="PDQ23" s="93"/>
      <c r="PDR23" s="93"/>
      <c r="PDS23" s="93"/>
      <c r="PDT23" s="93"/>
      <c r="PDU23" s="93"/>
      <c r="PDV23" s="93"/>
      <c r="PDW23" s="93"/>
      <c r="PDX23" s="93"/>
      <c r="PDY23" s="93"/>
      <c r="PDZ23" s="93"/>
      <c r="PEA23" s="93"/>
      <c r="PEB23" s="93"/>
      <c r="PEC23" s="93"/>
      <c r="PED23" s="93"/>
      <c r="PEE23" s="93"/>
      <c r="PEF23" s="93"/>
      <c r="PEG23" s="93"/>
      <c r="PEH23" s="93"/>
      <c r="PEI23" s="93"/>
      <c r="PEJ23" s="93"/>
      <c r="PEK23" s="93"/>
      <c r="PEL23" s="93"/>
      <c r="PEM23" s="93"/>
      <c r="PEN23" s="93"/>
      <c r="PEO23" s="93"/>
      <c r="PEP23" s="93"/>
      <c r="PEQ23" s="93"/>
      <c r="PER23" s="93"/>
      <c r="PES23" s="93"/>
      <c r="PET23" s="93"/>
      <c r="PEU23" s="93"/>
      <c r="PEV23" s="93"/>
      <c r="PEW23" s="93"/>
      <c r="PEX23" s="93"/>
      <c r="PEY23" s="93"/>
      <c r="PEZ23" s="93"/>
      <c r="PFA23" s="93"/>
      <c r="PFB23" s="93"/>
      <c r="PFC23" s="93"/>
      <c r="PFD23" s="93"/>
      <c r="PFE23" s="93"/>
      <c r="PFF23" s="93"/>
      <c r="PFG23" s="93"/>
      <c r="PFH23" s="93"/>
      <c r="PFI23" s="93"/>
      <c r="PFJ23" s="93"/>
      <c r="PFK23" s="93"/>
      <c r="PFL23" s="93"/>
      <c r="PFM23" s="93"/>
      <c r="PFN23" s="93"/>
      <c r="PFO23" s="93"/>
      <c r="PFP23" s="93"/>
      <c r="PFQ23" s="93"/>
      <c r="PFR23" s="93"/>
      <c r="PFS23" s="93"/>
      <c r="PFT23" s="93"/>
      <c r="PFU23" s="93"/>
      <c r="PFV23" s="93"/>
      <c r="PFW23" s="93"/>
      <c r="PFX23" s="93"/>
      <c r="PFY23" s="93"/>
      <c r="PFZ23" s="93"/>
      <c r="PGA23" s="93"/>
      <c r="PGB23" s="93"/>
      <c r="PGC23" s="93"/>
      <c r="PGD23" s="93"/>
      <c r="PGE23" s="93"/>
      <c r="PGF23" s="93"/>
      <c r="PGG23" s="93"/>
      <c r="PGH23" s="93"/>
      <c r="PGI23" s="93"/>
      <c r="PGJ23" s="93"/>
      <c r="PGK23" s="93"/>
      <c r="PGL23" s="93"/>
      <c r="PGM23" s="93"/>
      <c r="PGN23" s="93"/>
      <c r="PGO23" s="93"/>
      <c r="PGP23" s="93"/>
      <c r="PGQ23" s="93"/>
      <c r="PGR23" s="93"/>
      <c r="PGS23" s="93"/>
      <c r="PGT23" s="93"/>
      <c r="PGU23" s="93"/>
      <c r="PGV23" s="93"/>
      <c r="PGW23" s="93"/>
      <c r="PGX23" s="93"/>
      <c r="PGY23" s="93"/>
      <c r="PGZ23" s="93"/>
      <c r="PHA23" s="93"/>
      <c r="PHB23" s="93"/>
      <c r="PHC23" s="93"/>
      <c r="PHD23" s="93"/>
      <c r="PHE23" s="93"/>
      <c r="PHF23" s="93"/>
      <c r="PHG23" s="93"/>
      <c r="PHH23" s="93"/>
      <c r="PHI23" s="93"/>
      <c r="PHJ23" s="93"/>
      <c r="PHK23" s="93"/>
      <c r="PHL23" s="93"/>
      <c r="PHM23" s="93"/>
      <c r="PHN23" s="93"/>
      <c r="PHO23" s="93"/>
      <c r="PHP23" s="93"/>
      <c r="PHQ23" s="93"/>
      <c r="PHR23" s="93"/>
      <c r="PHS23" s="93"/>
      <c r="PHT23" s="93"/>
      <c r="PHU23" s="93"/>
      <c r="PHV23" s="93"/>
      <c r="PHW23" s="93"/>
      <c r="PHX23" s="93"/>
      <c r="PHY23" s="93"/>
      <c r="PHZ23" s="93"/>
      <c r="PIA23" s="93"/>
      <c r="PIB23" s="93"/>
      <c r="PIC23" s="93"/>
      <c r="PID23" s="93"/>
      <c r="PIE23" s="93"/>
      <c r="PIF23" s="93"/>
      <c r="PIG23" s="93"/>
      <c r="PIH23" s="93"/>
      <c r="PII23" s="93"/>
      <c r="PIJ23" s="93"/>
      <c r="PIK23" s="93"/>
      <c r="PIL23" s="93"/>
      <c r="PIM23" s="93"/>
      <c r="PIN23" s="93"/>
      <c r="PIO23" s="93"/>
      <c r="PIP23" s="93"/>
      <c r="PIQ23" s="93"/>
      <c r="PIR23" s="93"/>
      <c r="PIS23" s="93"/>
      <c r="PIT23" s="93"/>
      <c r="PIU23" s="93"/>
      <c r="PIV23" s="93"/>
      <c r="PIW23" s="93"/>
      <c r="PIX23" s="93"/>
      <c r="PIY23" s="93"/>
      <c r="PIZ23" s="93"/>
      <c r="PJA23" s="93"/>
      <c r="PJB23" s="93"/>
      <c r="PJC23" s="93"/>
      <c r="PJD23" s="93"/>
      <c r="PJE23" s="93"/>
      <c r="PJF23" s="93"/>
      <c r="PJG23" s="93"/>
      <c r="PJH23" s="93"/>
      <c r="PJI23" s="93"/>
      <c r="PJJ23" s="93"/>
      <c r="PJK23" s="93"/>
      <c r="PJL23" s="93"/>
      <c r="PJM23" s="93"/>
      <c r="PJN23" s="93"/>
      <c r="PJO23" s="93"/>
      <c r="PJP23" s="93"/>
      <c r="PJQ23" s="93"/>
      <c r="PJR23" s="93"/>
      <c r="PJS23" s="93"/>
      <c r="PJT23" s="93"/>
      <c r="PJU23" s="93"/>
      <c r="PJV23" s="93"/>
      <c r="PJW23" s="93"/>
      <c r="PJX23" s="93"/>
      <c r="PJY23" s="93"/>
      <c r="PJZ23" s="93"/>
      <c r="PKA23" s="93"/>
      <c r="PKB23" s="93"/>
      <c r="PKC23" s="93"/>
      <c r="PKD23" s="93"/>
      <c r="PKE23" s="93"/>
      <c r="PKF23" s="93"/>
      <c r="PKG23" s="93"/>
      <c r="PKH23" s="93"/>
      <c r="PKI23" s="93"/>
      <c r="PKJ23" s="93"/>
      <c r="PKK23" s="93"/>
      <c r="PKL23" s="93"/>
      <c r="PKM23" s="93"/>
      <c r="PKN23" s="93"/>
      <c r="PKO23" s="93"/>
      <c r="PKP23" s="93"/>
      <c r="PKQ23" s="93"/>
      <c r="PKR23" s="93"/>
      <c r="PKS23" s="93"/>
      <c r="PKT23" s="93"/>
      <c r="PKU23" s="93"/>
      <c r="PKV23" s="93"/>
      <c r="PKW23" s="93"/>
      <c r="PKX23" s="93"/>
      <c r="PKY23" s="93"/>
      <c r="PKZ23" s="93"/>
      <c r="PLA23" s="93"/>
      <c r="PLB23" s="93"/>
      <c r="PLC23" s="93"/>
      <c r="PLD23" s="93"/>
      <c r="PLE23" s="93"/>
      <c r="PLF23" s="93"/>
      <c r="PLG23" s="93"/>
      <c r="PLH23" s="93"/>
      <c r="PLI23" s="93"/>
      <c r="PLJ23" s="93"/>
      <c r="PLK23" s="93"/>
      <c r="PLL23" s="93"/>
      <c r="PLM23" s="93"/>
      <c r="PLN23" s="93"/>
      <c r="PLO23" s="93"/>
      <c r="PLP23" s="93"/>
      <c r="PLQ23" s="93"/>
      <c r="PLR23" s="93"/>
      <c r="PLS23" s="93"/>
      <c r="PLT23" s="93"/>
      <c r="PLU23" s="93"/>
      <c r="PLV23" s="93"/>
      <c r="PLW23" s="93"/>
      <c r="PLX23" s="93"/>
      <c r="PLY23" s="93"/>
      <c r="PLZ23" s="93"/>
      <c r="PMA23" s="93"/>
      <c r="PMB23" s="93"/>
      <c r="PMC23" s="93"/>
      <c r="PMD23" s="93"/>
      <c r="PME23" s="93"/>
      <c r="PMF23" s="93"/>
      <c r="PMG23" s="93"/>
      <c r="PMH23" s="93"/>
      <c r="PMI23" s="93"/>
      <c r="PMJ23" s="93"/>
      <c r="PMK23" s="93"/>
      <c r="PML23" s="93"/>
      <c r="PMM23" s="93"/>
      <c r="PMN23" s="93"/>
      <c r="PMO23" s="93"/>
      <c r="PMP23" s="93"/>
      <c r="PMQ23" s="93"/>
      <c r="PMR23" s="93"/>
      <c r="PMS23" s="93"/>
      <c r="PMT23" s="93"/>
      <c r="PMU23" s="93"/>
      <c r="PMV23" s="93"/>
      <c r="PMW23" s="93"/>
      <c r="PMX23" s="93"/>
      <c r="PMY23" s="93"/>
      <c r="PMZ23" s="93"/>
      <c r="PNA23" s="93"/>
      <c r="PNB23" s="93"/>
      <c r="PNC23" s="93"/>
      <c r="PND23" s="93"/>
      <c r="PNE23" s="93"/>
      <c r="PNF23" s="93"/>
      <c r="PNG23" s="93"/>
      <c r="PNH23" s="93"/>
      <c r="PNI23" s="93"/>
      <c r="PNJ23" s="93"/>
      <c r="PNK23" s="93"/>
      <c r="PNL23" s="93"/>
      <c r="PNM23" s="93"/>
      <c r="PNN23" s="93"/>
      <c r="PNO23" s="93"/>
      <c r="PNP23" s="93"/>
      <c r="PNQ23" s="93"/>
      <c r="PNR23" s="93"/>
      <c r="PNS23" s="93"/>
      <c r="PNT23" s="93"/>
      <c r="PNU23" s="93"/>
      <c r="PNV23" s="93"/>
      <c r="PNW23" s="93"/>
      <c r="PNX23" s="93"/>
      <c r="PNY23" s="93"/>
      <c r="PNZ23" s="93"/>
      <c r="POA23" s="93"/>
      <c r="POB23" s="93"/>
      <c r="POC23" s="93"/>
      <c r="POD23" s="93"/>
      <c r="POE23" s="93"/>
      <c r="POF23" s="93"/>
      <c r="POG23" s="93"/>
      <c r="POH23" s="93"/>
      <c r="POI23" s="93"/>
      <c r="POJ23" s="93"/>
      <c r="POK23" s="93"/>
      <c r="POL23" s="93"/>
      <c r="POM23" s="93"/>
      <c r="PON23" s="93"/>
      <c r="POO23" s="93"/>
      <c r="POP23" s="93"/>
      <c r="POQ23" s="93"/>
      <c r="POR23" s="93"/>
      <c r="POS23" s="93"/>
      <c r="POT23" s="93"/>
      <c r="POU23" s="93"/>
      <c r="POV23" s="93"/>
      <c r="POW23" s="93"/>
      <c r="POX23" s="93"/>
      <c r="POY23" s="93"/>
      <c r="POZ23" s="93"/>
      <c r="PPA23" s="93"/>
      <c r="PPB23" s="93"/>
      <c r="PPC23" s="93"/>
      <c r="PPD23" s="93"/>
      <c r="PPE23" s="93"/>
      <c r="PPF23" s="93"/>
      <c r="PPG23" s="93"/>
      <c r="PPH23" s="93"/>
      <c r="PPI23" s="93"/>
      <c r="PPJ23" s="93"/>
      <c r="PPK23" s="93"/>
      <c r="PPL23" s="93"/>
      <c r="PPM23" s="93"/>
      <c r="PPN23" s="93"/>
      <c r="PPO23" s="93"/>
      <c r="PPP23" s="93"/>
      <c r="PPQ23" s="93"/>
      <c r="PPR23" s="93"/>
      <c r="PPS23" s="93"/>
      <c r="PPT23" s="93"/>
      <c r="PPU23" s="93"/>
      <c r="PPV23" s="93"/>
      <c r="PPW23" s="93"/>
      <c r="PPX23" s="93"/>
      <c r="PPY23" s="93"/>
      <c r="PPZ23" s="93"/>
      <c r="PQA23" s="93"/>
      <c r="PQB23" s="93"/>
      <c r="PQC23" s="93"/>
      <c r="PQD23" s="93"/>
      <c r="PQE23" s="93"/>
      <c r="PQF23" s="93"/>
      <c r="PQG23" s="93"/>
      <c r="PQH23" s="93"/>
      <c r="PQI23" s="93"/>
      <c r="PQJ23" s="93"/>
      <c r="PQK23" s="93"/>
      <c r="PQL23" s="93"/>
      <c r="PQM23" s="93"/>
      <c r="PQN23" s="93"/>
      <c r="PQO23" s="93"/>
      <c r="PQP23" s="93"/>
      <c r="PQQ23" s="93"/>
      <c r="PQR23" s="93"/>
      <c r="PQS23" s="93"/>
      <c r="PQT23" s="93"/>
      <c r="PQU23" s="93"/>
      <c r="PQV23" s="93"/>
      <c r="PQW23" s="93"/>
      <c r="PQX23" s="93"/>
      <c r="PQY23" s="93"/>
      <c r="PQZ23" s="93"/>
      <c r="PRA23" s="93"/>
      <c r="PRB23" s="93"/>
      <c r="PRC23" s="93"/>
      <c r="PRD23" s="93"/>
      <c r="PRE23" s="93"/>
      <c r="PRF23" s="93"/>
      <c r="PRG23" s="93"/>
      <c r="PRH23" s="93"/>
      <c r="PRI23" s="93"/>
      <c r="PRJ23" s="93"/>
      <c r="PRK23" s="93"/>
      <c r="PRL23" s="93"/>
      <c r="PRM23" s="93"/>
      <c r="PRN23" s="93"/>
      <c r="PRO23" s="93"/>
      <c r="PRP23" s="93"/>
      <c r="PRQ23" s="93"/>
      <c r="PRR23" s="93"/>
      <c r="PRS23" s="93"/>
      <c r="PRT23" s="93"/>
      <c r="PRU23" s="93"/>
      <c r="PRV23" s="93"/>
      <c r="PRW23" s="93"/>
      <c r="PRX23" s="93"/>
      <c r="PRY23" s="93"/>
      <c r="PRZ23" s="93"/>
      <c r="PSA23" s="93"/>
      <c r="PSB23" s="93"/>
      <c r="PSC23" s="93"/>
      <c r="PSD23" s="93"/>
      <c r="PSE23" s="93"/>
      <c r="PSF23" s="93"/>
      <c r="PSG23" s="93"/>
      <c r="PSH23" s="93"/>
      <c r="PSI23" s="93"/>
      <c r="PSJ23" s="93"/>
      <c r="PSK23" s="93"/>
      <c r="PSL23" s="93"/>
      <c r="PSM23" s="93"/>
      <c r="PSN23" s="93"/>
      <c r="PSO23" s="93"/>
      <c r="PSP23" s="93"/>
      <c r="PSQ23" s="93"/>
      <c r="PSR23" s="93"/>
      <c r="PSS23" s="93"/>
      <c r="PST23" s="93"/>
      <c r="PSU23" s="93"/>
      <c r="PSV23" s="93"/>
      <c r="PSW23" s="93"/>
      <c r="PSX23" s="93"/>
      <c r="PSY23" s="93"/>
      <c r="PSZ23" s="93"/>
      <c r="PTA23" s="93"/>
      <c r="PTB23" s="93"/>
      <c r="PTC23" s="93"/>
      <c r="PTD23" s="93"/>
      <c r="PTE23" s="93"/>
      <c r="PTF23" s="93"/>
      <c r="PTG23" s="93"/>
      <c r="PTH23" s="93"/>
      <c r="PTI23" s="93"/>
      <c r="PTJ23" s="93"/>
      <c r="PTK23" s="93"/>
      <c r="PTL23" s="93"/>
      <c r="PTM23" s="93"/>
      <c r="PTN23" s="93"/>
      <c r="PTO23" s="93"/>
      <c r="PTP23" s="93"/>
      <c r="PTQ23" s="93"/>
      <c r="PTR23" s="93"/>
      <c r="PTS23" s="93"/>
      <c r="PTT23" s="93"/>
      <c r="PTU23" s="93"/>
      <c r="PTV23" s="93"/>
      <c r="PTW23" s="93"/>
      <c r="PTX23" s="93"/>
      <c r="PTY23" s="93"/>
      <c r="PTZ23" s="93"/>
      <c r="PUA23" s="93"/>
      <c r="PUB23" s="93"/>
      <c r="PUC23" s="93"/>
      <c r="PUD23" s="93"/>
      <c r="PUE23" s="93"/>
      <c r="PUF23" s="93"/>
      <c r="PUG23" s="93"/>
      <c r="PUH23" s="93"/>
      <c r="PUI23" s="93"/>
      <c r="PUJ23" s="93"/>
      <c r="PUK23" s="93"/>
      <c r="PUL23" s="93"/>
      <c r="PUM23" s="93"/>
      <c r="PUN23" s="93"/>
      <c r="PUO23" s="93"/>
      <c r="PUP23" s="93"/>
      <c r="PUQ23" s="93"/>
      <c r="PUR23" s="93"/>
      <c r="PUS23" s="93"/>
      <c r="PUT23" s="93"/>
      <c r="PUU23" s="93"/>
      <c r="PUV23" s="93"/>
      <c r="PUW23" s="93"/>
      <c r="PUX23" s="93"/>
      <c r="PUY23" s="93"/>
      <c r="PUZ23" s="93"/>
      <c r="PVA23" s="93"/>
      <c r="PVB23" s="93"/>
      <c r="PVC23" s="93"/>
      <c r="PVD23" s="93"/>
      <c r="PVE23" s="93"/>
      <c r="PVF23" s="93"/>
      <c r="PVG23" s="93"/>
      <c r="PVH23" s="93"/>
      <c r="PVI23" s="93"/>
      <c r="PVJ23" s="93"/>
      <c r="PVK23" s="93"/>
      <c r="PVL23" s="93"/>
      <c r="PVM23" s="93"/>
      <c r="PVN23" s="93"/>
      <c r="PVO23" s="93"/>
      <c r="PVP23" s="93"/>
      <c r="PVQ23" s="93"/>
      <c r="PVR23" s="93"/>
      <c r="PVS23" s="93"/>
      <c r="PVT23" s="93"/>
      <c r="PVU23" s="93"/>
      <c r="PVV23" s="93"/>
      <c r="PVW23" s="93"/>
      <c r="PVX23" s="93"/>
      <c r="PVY23" s="93"/>
      <c r="PVZ23" s="93"/>
      <c r="PWA23" s="93"/>
      <c r="PWB23" s="93"/>
      <c r="PWC23" s="93"/>
      <c r="PWD23" s="93"/>
      <c r="PWE23" s="93"/>
      <c r="PWF23" s="93"/>
      <c r="PWG23" s="93"/>
      <c r="PWH23" s="93"/>
      <c r="PWI23" s="93"/>
      <c r="PWJ23" s="93"/>
      <c r="PWK23" s="93"/>
      <c r="PWL23" s="93"/>
      <c r="PWM23" s="93"/>
      <c r="PWN23" s="93"/>
      <c r="PWO23" s="93"/>
      <c r="PWP23" s="93"/>
      <c r="PWQ23" s="93"/>
      <c r="PWR23" s="93"/>
      <c r="PWS23" s="93"/>
      <c r="PWT23" s="93"/>
      <c r="PWU23" s="93"/>
      <c r="PWV23" s="93"/>
      <c r="PWW23" s="93"/>
      <c r="PWX23" s="93"/>
      <c r="PWY23" s="93"/>
      <c r="PWZ23" s="93"/>
      <c r="PXA23" s="93"/>
      <c r="PXB23" s="93"/>
      <c r="PXC23" s="93"/>
      <c r="PXD23" s="93"/>
      <c r="PXE23" s="93"/>
      <c r="PXF23" s="93"/>
      <c r="PXG23" s="93"/>
      <c r="PXH23" s="93"/>
      <c r="PXI23" s="93"/>
      <c r="PXJ23" s="93"/>
      <c r="PXK23" s="93"/>
      <c r="PXL23" s="93"/>
      <c r="PXM23" s="93"/>
      <c r="PXN23" s="93"/>
      <c r="PXO23" s="93"/>
      <c r="PXP23" s="93"/>
      <c r="PXQ23" s="93"/>
      <c r="PXR23" s="93"/>
      <c r="PXS23" s="93"/>
      <c r="PXT23" s="93"/>
      <c r="PXU23" s="93"/>
      <c r="PXV23" s="93"/>
      <c r="PXW23" s="93"/>
      <c r="PXX23" s="93"/>
      <c r="PXY23" s="93"/>
      <c r="PXZ23" s="93"/>
      <c r="PYA23" s="93"/>
      <c r="PYB23" s="93"/>
      <c r="PYC23" s="93"/>
      <c r="PYD23" s="93"/>
      <c r="PYE23" s="93"/>
      <c r="PYF23" s="93"/>
      <c r="PYG23" s="93"/>
      <c r="PYH23" s="93"/>
      <c r="PYI23" s="93"/>
      <c r="PYJ23" s="93"/>
      <c r="PYK23" s="93"/>
      <c r="PYL23" s="93"/>
      <c r="PYM23" s="93"/>
      <c r="PYN23" s="93"/>
      <c r="PYO23" s="93"/>
      <c r="PYP23" s="93"/>
      <c r="PYQ23" s="93"/>
      <c r="PYR23" s="93"/>
      <c r="PYS23" s="93"/>
      <c r="PYT23" s="93"/>
      <c r="PYU23" s="93"/>
      <c r="PYV23" s="93"/>
      <c r="PYW23" s="93"/>
      <c r="PYX23" s="93"/>
      <c r="PYY23" s="93"/>
      <c r="PYZ23" s="93"/>
      <c r="PZA23" s="93"/>
      <c r="PZB23" s="93"/>
      <c r="PZC23" s="93"/>
      <c r="PZD23" s="93"/>
      <c r="PZE23" s="93"/>
      <c r="PZF23" s="93"/>
      <c r="PZG23" s="93"/>
      <c r="PZH23" s="93"/>
      <c r="PZI23" s="93"/>
      <c r="PZJ23" s="93"/>
      <c r="PZK23" s="93"/>
      <c r="PZL23" s="93"/>
      <c r="PZM23" s="93"/>
      <c r="PZN23" s="93"/>
      <c r="PZO23" s="93"/>
      <c r="PZP23" s="93"/>
      <c r="PZQ23" s="93"/>
      <c r="PZR23" s="93"/>
      <c r="PZS23" s="93"/>
      <c r="PZT23" s="93"/>
      <c r="PZU23" s="93"/>
      <c r="PZV23" s="93"/>
      <c r="PZW23" s="93"/>
      <c r="PZX23" s="93"/>
      <c r="PZY23" s="93"/>
      <c r="PZZ23" s="93"/>
      <c r="QAA23" s="93"/>
      <c r="QAB23" s="93"/>
      <c r="QAC23" s="93"/>
      <c r="QAD23" s="93"/>
      <c r="QAE23" s="93"/>
      <c r="QAF23" s="93"/>
      <c r="QAG23" s="93"/>
      <c r="QAH23" s="93"/>
      <c r="QAI23" s="93"/>
      <c r="QAJ23" s="93"/>
      <c r="QAK23" s="93"/>
      <c r="QAL23" s="93"/>
      <c r="QAM23" s="93"/>
      <c r="QAN23" s="93"/>
      <c r="QAO23" s="93"/>
      <c r="QAP23" s="93"/>
      <c r="QAQ23" s="93"/>
      <c r="QAR23" s="93"/>
      <c r="QAS23" s="93"/>
      <c r="QAT23" s="93"/>
      <c r="QAU23" s="93"/>
      <c r="QAV23" s="93"/>
      <c r="QAW23" s="93"/>
      <c r="QAX23" s="93"/>
      <c r="QAY23" s="93"/>
      <c r="QAZ23" s="93"/>
      <c r="QBA23" s="93"/>
      <c r="QBB23" s="93"/>
      <c r="QBC23" s="93"/>
      <c r="QBD23" s="93"/>
      <c r="QBE23" s="93"/>
      <c r="QBF23" s="93"/>
      <c r="QBG23" s="93"/>
      <c r="QBH23" s="93"/>
      <c r="QBI23" s="93"/>
      <c r="QBJ23" s="93"/>
      <c r="QBK23" s="93"/>
      <c r="QBL23" s="93"/>
      <c r="QBM23" s="93"/>
      <c r="QBN23" s="93"/>
      <c r="QBO23" s="93"/>
      <c r="QBP23" s="93"/>
      <c r="QBQ23" s="93"/>
      <c r="QBR23" s="93"/>
      <c r="QBS23" s="93"/>
      <c r="QBT23" s="93"/>
      <c r="QBU23" s="93"/>
      <c r="QBV23" s="93"/>
      <c r="QBW23" s="93"/>
      <c r="QBX23" s="93"/>
      <c r="QBY23" s="93"/>
      <c r="QBZ23" s="93"/>
      <c r="QCA23" s="93"/>
      <c r="QCB23" s="93"/>
      <c r="QCC23" s="93"/>
      <c r="QCD23" s="93"/>
      <c r="QCE23" s="93"/>
      <c r="QCF23" s="93"/>
      <c r="QCG23" s="93"/>
      <c r="QCH23" s="93"/>
      <c r="QCI23" s="93"/>
      <c r="QCJ23" s="93"/>
      <c r="QCK23" s="93"/>
      <c r="QCL23" s="93"/>
      <c r="QCM23" s="93"/>
      <c r="QCN23" s="93"/>
      <c r="QCO23" s="93"/>
      <c r="QCP23" s="93"/>
      <c r="QCQ23" s="93"/>
      <c r="QCR23" s="93"/>
      <c r="QCS23" s="93"/>
      <c r="QCT23" s="93"/>
      <c r="QCU23" s="93"/>
      <c r="QCV23" s="93"/>
      <c r="QCW23" s="93"/>
      <c r="QCX23" s="93"/>
      <c r="QCY23" s="93"/>
      <c r="QCZ23" s="93"/>
      <c r="QDA23" s="93"/>
      <c r="QDB23" s="93"/>
      <c r="QDC23" s="93"/>
      <c r="QDD23" s="93"/>
      <c r="QDE23" s="93"/>
      <c r="QDF23" s="93"/>
      <c r="QDG23" s="93"/>
      <c r="QDH23" s="93"/>
      <c r="QDI23" s="93"/>
      <c r="QDJ23" s="93"/>
      <c r="QDK23" s="93"/>
      <c r="QDL23" s="93"/>
      <c r="QDM23" s="93"/>
      <c r="QDN23" s="93"/>
      <c r="QDO23" s="93"/>
      <c r="QDP23" s="93"/>
      <c r="QDQ23" s="93"/>
      <c r="QDR23" s="93"/>
      <c r="QDS23" s="93"/>
      <c r="QDT23" s="93"/>
      <c r="QDU23" s="93"/>
      <c r="QDV23" s="93"/>
      <c r="QDW23" s="93"/>
      <c r="QDX23" s="93"/>
      <c r="QDY23" s="93"/>
      <c r="QDZ23" s="93"/>
      <c r="QEA23" s="93"/>
      <c r="QEB23" s="93"/>
      <c r="QEC23" s="93"/>
      <c r="QED23" s="93"/>
      <c r="QEE23" s="93"/>
      <c r="QEF23" s="93"/>
      <c r="QEG23" s="93"/>
      <c r="QEH23" s="93"/>
      <c r="QEI23" s="93"/>
      <c r="QEJ23" s="93"/>
      <c r="QEK23" s="93"/>
      <c r="QEL23" s="93"/>
      <c r="QEM23" s="93"/>
      <c r="QEN23" s="93"/>
      <c r="QEO23" s="93"/>
      <c r="QEP23" s="93"/>
      <c r="QEQ23" s="93"/>
      <c r="QER23" s="93"/>
      <c r="QES23" s="93"/>
      <c r="QET23" s="93"/>
      <c r="QEU23" s="93"/>
      <c r="QEV23" s="93"/>
      <c r="QEW23" s="93"/>
      <c r="QEX23" s="93"/>
      <c r="QEY23" s="93"/>
      <c r="QEZ23" s="93"/>
      <c r="QFA23" s="93"/>
      <c r="QFB23" s="93"/>
      <c r="QFC23" s="93"/>
      <c r="QFD23" s="93"/>
      <c r="QFE23" s="93"/>
      <c r="QFF23" s="93"/>
      <c r="QFG23" s="93"/>
      <c r="QFH23" s="93"/>
      <c r="QFI23" s="93"/>
      <c r="QFJ23" s="93"/>
      <c r="QFK23" s="93"/>
      <c r="QFL23" s="93"/>
      <c r="QFM23" s="93"/>
      <c r="QFN23" s="93"/>
      <c r="QFO23" s="93"/>
      <c r="QFP23" s="93"/>
      <c r="QFQ23" s="93"/>
      <c r="QFR23" s="93"/>
      <c r="QFS23" s="93"/>
      <c r="QFT23" s="93"/>
      <c r="QFU23" s="93"/>
      <c r="QFV23" s="93"/>
      <c r="QFW23" s="93"/>
      <c r="QFX23" s="93"/>
      <c r="QFY23" s="93"/>
      <c r="QFZ23" s="93"/>
      <c r="QGA23" s="93"/>
      <c r="QGB23" s="93"/>
      <c r="QGC23" s="93"/>
      <c r="QGD23" s="93"/>
      <c r="QGE23" s="93"/>
      <c r="QGF23" s="93"/>
      <c r="QGG23" s="93"/>
      <c r="QGH23" s="93"/>
      <c r="QGI23" s="93"/>
      <c r="QGJ23" s="93"/>
      <c r="QGK23" s="93"/>
      <c r="QGL23" s="93"/>
      <c r="QGM23" s="93"/>
      <c r="QGN23" s="93"/>
      <c r="QGO23" s="93"/>
      <c r="QGP23" s="93"/>
      <c r="QGQ23" s="93"/>
      <c r="QGR23" s="93"/>
      <c r="QGS23" s="93"/>
      <c r="QGT23" s="93"/>
      <c r="QGU23" s="93"/>
      <c r="QGV23" s="93"/>
      <c r="QGW23" s="93"/>
      <c r="QGX23" s="93"/>
      <c r="QGY23" s="93"/>
      <c r="QGZ23" s="93"/>
      <c r="QHA23" s="93"/>
      <c r="QHB23" s="93"/>
      <c r="QHC23" s="93"/>
      <c r="QHD23" s="93"/>
      <c r="QHE23" s="93"/>
      <c r="QHF23" s="93"/>
      <c r="QHG23" s="93"/>
      <c r="QHH23" s="93"/>
      <c r="QHI23" s="93"/>
      <c r="QHJ23" s="93"/>
      <c r="QHK23" s="93"/>
      <c r="QHL23" s="93"/>
      <c r="QHM23" s="93"/>
      <c r="QHN23" s="93"/>
      <c r="QHO23" s="93"/>
      <c r="QHP23" s="93"/>
      <c r="QHQ23" s="93"/>
      <c r="QHR23" s="93"/>
      <c r="QHS23" s="93"/>
      <c r="QHT23" s="93"/>
      <c r="QHU23" s="93"/>
      <c r="QHV23" s="93"/>
      <c r="QHW23" s="93"/>
      <c r="QHX23" s="93"/>
      <c r="QHY23" s="93"/>
      <c r="QHZ23" s="93"/>
      <c r="QIA23" s="93"/>
      <c r="QIB23" s="93"/>
      <c r="QIC23" s="93"/>
      <c r="QID23" s="93"/>
      <c r="QIE23" s="93"/>
      <c r="QIF23" s="93"/>
      <c r="QIG23" s="93"/>
      <c r="QIH23" s="93"/>
      <c r="QII23" s="93"/>
      <c r="QIJ23" s="93"/>
      <c r="QIK23" s="93"/>
      <c r="QIL23" s="93"/>
      <c r="QIM23" s="93"/>
      <c r="QIN23" s="93"/>
      <c r="QIO23" s="93"/>
      <c r="QIP23" s="93"/>
      <c r="QIQ23" s="93"/>
      <c r="QIR23" s="93"/>
      <c r="QIS23" s="93"/>
      <c r="QIT23" s="93"/>
      <c r="QIU23" s="93"/>
      <c r="QIV23" s="93"/>
      <c r="QIW23" s="93"/>
      <c r="QIX23" s="93"/>
      <c r="QIY23" s="93"/>
      <c r="QIZ23" s="93"/>
      <c r="QJA23" s="93"/>
      <c r="QJB23" s="93"/>
      <c r="QJC23" s="93"/>
      <c r="QJD23" s="93"/>
      <c r="QJE23" s="93"/>
      <c r="QJF23" s="93"/>
      <c r="QJG23" s="93"/>
      <c r="QJH23" s="93"/>
      <c r="QJI23" s="93"/>
      <c r="QJJ23" s="93"/>
      <c r="QJK23" s="93"/>
      <c r="QJL23" s="93"/>
      <c r="QJM23" s="93"/>
      <c r="QJN23" s="93"/>
      <c r="QJO23" s="93"/>
      <c r="QJP23" s="93"/>
      <c r="QJQ23" s="93"/>
      <c r="QJR23" s="93"/>
      <c r="QJS23" s="93"/>
      <c r="QJT23" s="93"/>
      <c r="QJU23" s="93"/>
      <c r="QJV23" s="93"/>
      <c r="QJW23" s="93"/>
      <c r="QJX23" s="93"/>
      <c r="QJY23" s="93"/>
      <c r="QJZ23" s="93"/>
      <c r="QKA23" s="93"/>
      <c r="QKB23" s="93"/>
      <c r="QKC23" s="93"/>
      <c r="QKD23" s="93"/>
      <c r="QKE23" s="93"/>
      <c r="QKF23" s="93"/>
      <c r="QKG23" s="93"/>
      <c r="QKH23" s="93"/>
      <c r="QKI23" s="93"/>
      <c r="QKJ23" s="93"/>
      <c r="QKK23" s="93"/>
      <c r="QKL23" s="93"/>
      <c r="QKM23" s="93"/>
      <c r="QKN23" s="93"/>
      <c r="QKO23" s="93"/>
      <c r="QKP23" s="93"/>
      <c r="QKQ23" s="93"/>
      <c r="QKR23" s="93"/>
      <c r="QKS23" s="93"/>
      <c r="QKT23" s="93"/>
      <c r="QKU23" s="93"/>
      <c r="QKV23" s="93"/>
      <c r="QKW23" s="93"/>
      <c r="QKX23" s="93"/>
      <c r="QKY23" s="93"/>
      <c r="QKZ23" s="93"/>
      <c r="QLA23" s="93"/>
      <c r="QLB23" s="93"/>
      <c r="QLC23" s="93"/>
      <c r="QLD23" s="93"/>
      <c r="QLE23" s="93"/>
      <c r="QLF23" s="93"/>
      <c r="QLG23" s="93"/>
      <c r="QLH23" s="93"/>
      <c r="QLI23" s="93"/>
      <c r="QLJ23" s="93"/>
      <c r="QLK23" s="93"/>
      <c r="QLL23" s="93"/>
      <c r="QLM23" s="93"/>
      <c r="QLN23" s="93"/>
      <c r="QLO23" s="93"/>
      <c r="QLP23" s="93"/>
      <c r="QLQ23" s="93"/>
      <c r="QLR23" s="93"/>
      <c r="QLS23" s="93"/>
      <c r="QLT23" s="93"/>
      <c r="QLU23" s="93"/>
      <c r="QLV23" s="93"/>
      <c r="QLW23" s="93"/>
      <c r="QLX23" s="93"/>
      <c r="QLY23" s="93"/>
      <c r="QLZ23" s="93"/>
      <c r="QMA23" s="93"/>
      <c r="QMB23" s="93"/>
      <c r="QMC23" s="93"/>
      <c r="QMD23" s="93"/>
      <c r="QME23" s="93"/>
      <c r="QMF23" s="93"/>
      <c r="QMG23" s="93"/>
      <c r="QMH23" s="93"/>
      <c r="QMI23" s="93"/>
      <c r="QMJ23" s="93"/>
      <c r="QMK23" s="93"/>
      <c r="QML23" s="93"/>
      <c r="QMM23" s="93"/>
      <c r="QMN23" s="93"/>
      <c r="QMO23" s="93"/>
      <c r="QMP23" s="93"/>
      <c r="QMQ23" s="93"/>
      <c r="QMR23" s="93"/>
      <c r="QMS23" s="93"/>
      <c r="QMT23" s="93"/>
      <c r="QMU23" s="93"/>
      <c r="QMV23" s="93"/>
      <c r="QMW23" s="93"/>
      <c r="QMX23" s="93"/>
      <c r="QMY23" s="93"/>
      <c r="QMZ23" s="93"/>
      <c r="QNA23" s="93"/>
      <c r="QNB23" s="93"/>
      <c r="QNC23" s="93"/>
      <c r="QND23" s="93"/>
      <c r="QNE23" s="93"/>
      <c r="QNF23" s="93"/>
      <c r="QNG23" s="93"/>
      <c r="QNH23" s="93"/>
      <c r="QNI23" s="93"/>
      <c r="QNJ23" s="93"/>
      <c r="QNK23" s="93"/>
      <c r="QNL23" s="93"/>
      <c r="QNM23" s="93"/>
      <c r="QNN23" s="93"/>
      <c r="QNO23" s="93"/>
      <c r="QNP23" s="93"/>
      <c r="QNQ23" s="93"/>
      <c r="QNR23" s="93"/>
      <c r="QNS23" s="93"/>
      <c r="QNT23" s="93"/>
      <c r="QNU23" s="93"/>
      <c r="QNV23" s="93"/>
      <c r="QNW23" s="93"/>
      <c r="QNX23" s="93"/>
      <c r="QNY23" s="93"/>
      <c r="QNZ23" s="93"/>
      <c r="QOA23" s="93"/>
      <c r="QOB23" s="93"/>
      <c r="QOC23" s="93"/>
      <c r="QOD23" s="93"/>
      <c r="QOE23" s="93"/>
      <c r="QOF23" s="93"/>
      <c r="QOG23" s="93"/>
      <c r="QOH23" s="93"/>
      <c r="QOI23" s="93"/>
      <c r="QOJ23" s="93"/>
      <c r="QOK23" s="93"/>
      <c r="QOL23" s="93"/>
      <c r="QOM23" s="93"/>
      <c r="QON23" s="93"/>
      <c r="QOO23" s="93"/>
      <c r="QOP23" s="93"/>
      <c r="QOQ23" s="93"/>
      <c r="QOR23" s="93"/>
      <c r="QOS23" s="93"/>
      <c r="QOT23" s="93"/>
      <c r="QOU23" s="93"/>
      <c r="QOV23" s="93"/>
      <c r="QOW23" s="93"/>
      <c r="QOX23" s="93"/>
      <c r="QOY23" s="93"/>
      <c r="QOZ23" s="93"/>
      <c r="QPA23" s="93"/>
      <c r="QPB23" s="93"/>
      <c r="QPC23" s="93"/>
      <c r="QPD23" s="93"/>
      <c r="QPE23" s="93"/>
      <c r="QPF23" s="93"/>
      <c r="QPG23" s="93"/>
      <c r="QPH23" s="93"/>
      <c r="QPI23" s="93"/>
      <c r="QPJ23" s="93"/>
      <c r="QPK23" s="93"/>
      <c r="QPL23" s="93"/>
      <c r="QPM23" s="93"/>
      <c r="QPN23" s="93"/>
      <c r="QPO23" s="93"/>
      <c r="QPP23" s="93"/>
      <c r="QPQ23" s="93"/>
      <c r="QPR23" s="93"/>
      <c r="QPS23" s="93"/>
      <c r="QPT23" s="93"/>
      <c r="QPU23" s="93"/>
      <c r="QPV23" s="93"/>
      <c r="QPW23" s="93"/>
      <c r="QPX23" s="93"/>
      <c r="QPY23" s="93"/>
      <c r="QPZ23" s="93"/>
      <c r="QQA23" s="93"/>
      <c r="QQB23" s="93"/>
      <c r="QQC23" s="93"/>
      <c r="QQD23" s="93"/>
      <c r="QQE23" s="93"/>
      <c r="QQF23" s="93"/>
      <c r="QQG23" s="93"/>
      <c r="QQH23" s="93"/>
      <c r="QQI23" s="93"/>
      <c r="QQJ23" s="93"/>
      <c r="QQK23" s="93"/>
      <c r="QQL23" s="93"/>
      <c r="QQM23" s="93"/>
      <c r="QQN23" s="93"/>
      <c r="QQO23" s="93"/>
      <c r="QQP23" s="93"/>
      <c r="QQQ23" s="93"/>
      <c r="QQR23" s="93"/>
      <c r="QQS23" s="93"/>
      <c r="QQT23" s="93"/>
      <c r="QQU23" s="93"/>
      <c r="QQV23" s="93"/>
      <c r="QQW23" s="93"/>
      <c r="QQX23" s="93"/>
      <c r="QQY23" s="93"/>
      <c r="QQZ23" s="93"/>
      <c r="QRA23" s="93"/>
      <c r="QRB23" s="93"/>
      <c r="QRC23" s="93"/>
      <c r="QRD23" s="93"/>
      <c r="QRE23" s="93"/>
      <c r="QRF23" s="93"/>
      <c r="QRG23" s="93"/>
      <c r="QRH23" s="93"/>
      <c r="QRI23" s="93"/>
      <c r="QRJ23" s="93"/>
      <c r="QRK23" s="93"/>
      <c r="QRL23" s="93"/>
      <c r="QRM23" s="93"/>
      <c r="QRN23" s="93"/>
      <c r="QRO23" s="93"/>
      <c r="QRP23" s="93"/>
      <c r="QRQ23" s="93"/>
      <c r="QRR23" s="93"/>
      <c r="QRS23" s="93"/>
      <c r="QRT23" s="93"/>
      <c r="QRU23" s="93"/>
      <c r="QRV23" s="93"/>
      <c r="QRW23" s="93"/>
      <c r="QRX23" s="93"/>
      <c r="QRY23" s="93"/>
      <c r="QRZ23" s="93"/>
      <c r="QSA23" s="93"/>
      <c r="QSB23" s="93"/>
      <c r="QSC23" s="93"/>
      <c r="QSD23" s="93"/>
      <c r="QSE23" s="93"/>
      <c r="QSF23" s="93"/>
      <c r="QSG23" s="93"/>
      <c r="QSH23" s="93"/>
      <c r="QSI23" s="93"/>
      <c r="QSJ23" s="93"/>
      <c r="QSK23" s="93"/>
      <c r="QSL23" s="93"/>
      <c r="QSM23" s="93"/>
      <c r="QSN23" s="93"/>
      <c r="QSO23" s="93"/>
      <c r="QSP23" s="93"/>
      <c r="QSQ23" s="93"/>
      <c r="QSR23" s="93"/>
      <c r="QSS23" s="93"/>
      <c r="QST23" s="93"/>
      <c r="QSU23" s="93"/>
      <c r="QSV23" s="93"/>
      <c r="QSW23" s="93"/>
      <c r="QSX23" s="93"/>
      <c r="QSY23" s="93"/>
      <c r="QSZ23" s="93"/>
      <c r="QTA23" s="93"/>
      <c r="QTB23" s="93"/>
      <c r="QTC23" s="93"/>
      <c r="QTD23" s="93"/>
      <c r="QTE23" s="93"/>
      <c r="QTF23" s="93"/>
      <c r="QTG23" s="93"/>
      <c r="QTH23" s="93"/>
      <c r="QTI23" s="93"/>
      <c r="QTJ23" s="93"/>
      <c r="QTK23" s="93"/>
      <c r="QTL23" s="93"/>
      <c r="QTM23" s="93"/>
      <c r="QTN23" s="93"/>
      <c r="QTO23" s="93"/>
      <c r="QTP23" s="93"/>
      <c r="QTQ23" s="93"/>
      <c r="QTR23" s="93"/>
      <c r="QTS23" s="93"/>
      <c r="QTT23" s="93"/>
      <c r="QTU23" s="93"/>
      <c r="QTV23" s="93"/>
      <c r="QTW23" s="93"/>
      <c r="QTX23" s="93"/>
      <c r="QTY23" s="93"/>
      <c r="QTZ23" s="93"/>
      <c r="QUA23" s="93"/>
      <c r="QUB23" s="93"/>
      <c r="QUC23" s="93"/>
      <c r="QUD23" s="93"/>
      <c r="QUE23" s="93"/>
      <c r="QUF23" s="93"/>
      <c r="QUG23" s="93"/>
      <c r="QUH23" s="93"/>
      <c r="QUI23" s="93"/>
      <c r="QUJ23" s="93"/>
      <c r="QUK23" s="93"/>
      <c r="QUL23" s="93"/>
      <c r="QUM23" s="93"/>
      <c r="QUN23" s="93"/>
      <c r="QUO23" s="93"/>
      <c r="QUP23" s="93"/>
      <c r="QUQ23" s="93"/>
      <c r="QUR23" s="93"/>
      <c r="QUS23" s="93"/>
      <c r="QUT23" s="93"/>
      <c r="QUU23" s="93"/>
      <c r="QUV23" s="93"/>
      <c r="QUW23" s="93"/>
      <c r="QUX23" s="93"/>
      <c r="QUY23" s="93"/>
      <c r="QUZ23" s="93"/>
      <c r="QVA23" s="93"/>
      <c r="QVB23" s="93"/>
      <c r="QVC23" s="93"/>
      <c r="QVD23" s="93"/>
      <c r="QVE23" s="93"/>
      <c r="QVF23" s="93"/>
      <c r="QVG23" s="93"/>
      <c r="QVH23" s="93"/>
      <c r="QVI23" s="93"/>
      <c r="QVJ23" s="93"/>
      <c r="QVK23" s="93"/>
      <c r="QVL23" s="93"/>
      <c r="QVM23" s="93"/>
      <c r="QVN23" s="93"/>
      <c r="QVO23" s="93"/>
      <c r="QVP23" s="93"/>
      <c r="QVQ23" s="93"/>
      <c r="QVR23" s="93"/>
      <c r="QVS23" s="93"/>
      <c r="QVT23" s="93"/>
      <c r="QVU23" s="93"/>
      <c r="QVV23" s="93"/>
      <c r="QVW23" s="93"/>
      <c r="QVX23" s="93"/>
      <c r="QVY23" s="93"/>
      <c r="QVZ23" s="93"/>
      <c r="QWA23" s="93"/>
      <c r="QWB23" s="93"/>
      <c r="QWC23" s="93"/>
      <c r="QWD23" s="93"/>
      <c r="QWE23" s="93"/>
      <c r="QWF23" s="93"/>
      <c r="QWG23" s="93"/>
      <c r="QWH23" s="93"/>
      <c r="QWI23" s="93"/>
      <c r="QWJ23" s="93"/>
      <c r="QWK23" s="93"/>
      <c r="QWL23" s="93"/>
      <c r="QWM23" s="93"/>
      <c r="QWN23" s="93"/>
      <c r="QWO23" s="93"/>
      <c r="QWP23" s="93"/>
      <c r="QWQ23" s="93"/>
      <c r="QWR23" s="93"/>
      <c r="QWS23" s="93"/>
      <c r="QWT23" s="93"/>
      <c r="QWU23" s="93"/>
      <c r="QWV23" s="93"/>
      <c r="QWW23" s="93"/>
      <c r="QWX23" s="93"/>
      <c r="QWY23" s="93"/>
      <c r="QWZ23" s="93"/>
      <c r="QXA23" s="93"/>
      <c r="QXB23" s="93"/>
      <c r="QXC23" s="93"/>
      <c r="QXD23" s="93"/>
      <c r="QXE23" s="93"/>
      <c r="QXF23" s="93"/>
      <c r="QXG23" s="93"/>
      <c r="QXH23" s="93"/>
      <c r="QXI23" s="93"/>
      <c r="QXJ23" s="93"/>
      <c r="QXK23" s="93"/>
      <c r="QXL23" s="93"/>
      <c r="QXM23" s="93"/>
      <c r="QXN23" s="93"/>
      <c r="QXO23" s="93"/>
      <c r="QXP23" s="93"/>
      <c r="QXQ23" s="93"/>
      <c r="QXR23" s="93"/>
      <c r="QXS23" s="93"/>
      <c r="QXT23" s="93"/>
      <c r="QXU23" s="93"/>
      <c r="QXV23" s="93"/>
      <c r="QXW23" s="93"/>
      <c r="QXX23" s="93"/>
      <c r="QXY23" s="93"/>
      <c r="QXZ23" s="93"/>
      <c r="QYA23" s="93"/>
      <c r="QYB23" s="93"/>
      <c r="QYC23" s="93"/>
      <c r="QYD23" s="93"/>
      <c r="QYE23" s="93"/>
      <c r="QYF23" s="93"/>
      <c r="QYG23" s="93"/>
      <c r="QYH23" s="93"/>
      <c r="QYI23" s="93"/>
      <c r="QYJ23" s="93"/>
      <c r="QYK23" s="93"/>
      <c r="QYL23" s="93"/>
      <c r="QYM23" s="93"/>
      <c r="QYN23" s="93"/>
      <c r="QYO23" s="93"/>
      <c r="QYP23" s="93"/>
      <c r="QYQ23" s="93"/>
      <c r="QYR23" s="93"/>
      <c r="QYS23" s="93"/>
      <c r="QYT23" s="93"/>
      <c r="QYU23" s="93"/>
      <c r="QYV23" s="93"/>
      <c r="QYW23" s="93"/>
      <c r="QYX23" s="93"/>
      <c r="QYY23" s="93"/>
      <c r="QYZ23" s="93"/>
      <c r="QZA23" s="93"/>
      <c r="QZB23" s="93"/>
      <c r="QZC23" s="93"/>
      <c r="QZD23" s="93"/>
      <c r="QZE23" s="93"/>
      <c r="QZF23" s="93"/>
      <c r="QZG23" s="93"/>
      <c r="QZH23" s="93"/>
      <c r="QZI23" s="93"/>
      <c r="QZJ23" s="93"/>
      <c r="QZK23" s="93"/>
      <c r="QZL23" s="93"/>
      <c r="QZM23" s="93"/>
      <c r="QZN23" s="93"/>
      <c r="QZO23" s="93"/>
      <c r="QZP23" s="93"/>
      <c r="QZQ23" s="93"/>
      <c r="QZR23" s="93"/>
      <c r="QZS23" s="93"/>
      <c r="QZT23" s="93"/>
      <c r="QZU23" s="93"/>
      <c r="QZV23" s="93"/>
      <c r="QZW23" s="93"/>
      <c r="QZX23" s="93"/>
      <c r="QZY23" s="93"/>
      <c r="QZZ23" s="93"/>
      <c r="RAA23" s="93"/>
      <c r="RAB23" s="93"/>
      <c r="RAC23" s="93"/>
      <c r="RAD23" s="93"/>
      <c r="RAE23" s="93"/>
      <c r="RAF23" s="93"/>
      <c r="RAG23" s="93"/>
      <c r="RAH23" s="93"/>
      <c r="RAI23" s="93"/>
      <c r="RAJ23" s="93"/>
      <c r="RAK23" s="93"/>
      <c r="RAL23" s="93"/>
      <c r="RAM23" s="93"/>
      <c r="RAN23" s="93"/>
      <c r="RAO23" s="93"/>
      <c r="RAP23" s="93"/>
      <c r="RAQ23" s="93"/>
      <c r="RAR23" s="93"/>
      <c r="RAS23" s="93"/>
      <c r="RAT23" s="93"/>
      <c r="RAU23" s="93"/>
      <c r="RAV23" s="93"/>
      <c r="RAW23" s="93"/>
      <c r="RAX23" s="93"/>
      <c r="RAY23" s="93"/>
      <c r="RAZ23" s="93"/>
      <c r="RBA23" s="93"/>
      <c r="RBB23" s="93"/>
      <c r="RBC23" s="93"/>
      <c r="RBD23" s="93"/>
      <c r="RBE23" s="93"/>
      <c r="RBF23" s="93"/>
      <c r="RBG23" s="93"/>
      <c r="RBH23" s="93"/>
      <c r="RBI23" s="93"/>
      <c r="RBJ23" s="93"/>
      <c r="RBK23" s="93"/>
      <c r="RBL23" s="93"/>
      <c r="RBM23" s="93"/>
      <c r="RBN23" s="93"/>
      <c r="RBO23" s="93"/>
      <c r="RBP23" s="93"/>
      <c r="RBQ23" s="93"/>
      <c r="RBR23" s="93"/>
      <c r="RBS23" s="93"/>
      <c r="RBT23" s="93"/>
      <c r="RBU23" s="93"/>
      <c r="RBV23" s="93"/>
      <c r="RBW23" s="93"/>
      <c r="RBX23" s="93"/>
      <c r="RBY23" s="93"/>
      <c r="RBZ23" s="93"/>
      <c r="RCA23" s="93"/>
      <c r="RCB23" s="93"/>
      <c r="RCC23" s="93"/>
      <c r="RCD23" s="93"/>
      <c r="RCE23" s="93"/>
      <c r="RCF23" s="93"/>
      <c r="RCG23" s="93"/>
      <c r="RCH23" s="93"/>
      <c r="RCI23" s="93"/>
      <c r="RCJ23" s="93"/>
      <c r="RCK23" s="93"/>
      <c r="RCL23" s="93"/>
      <c r="RCM23" s="93"/>
      <c r="RCN23" s="93"/>
      <c r="RCO23" s="93"/>
      <c r="RCP23" s="93"/>
      <c r="RCQ23" s="93"/>
      <c r="RCR23" s="93"/>
      <c r="RCS23" s="93"/>
      <c r="RCT23" s="93"/>
      <c r="RCU23" s="93"/>
      <c r="RCV23" s="93"/>
      <c r="RCW23" s="93"/>
      <c r="RCX23" s="93"/>
      <c r="RCY23" s="93"/>
      <c r="RCZ23" s="93"/>
      <c r="RDA23" s="93"/>
      <c r="RDB23" s="93"/>
      <c r="RDC23" s="93"/>
      <c r="RDD23" s="93"/>
      <c r="RDE23" s="93"/>
      <c r="RDF23" s="93"/>
      <c r="RDG23" s="93"/>
      <c r="RDH23" s="93"/>
      <c r="RDI23" s="93"/>
      <c r="RDJ23" s="93"/>
      <c r="RDK23" s="93"/>
      <c r="RDL23" s="93"/>
      <c r="RDM23" s="93"/>
      <c r="RDN23" s="93"/>
      <c r="RDO23" s="93"/>
      <c r="RDP23" s="93"/>
      <c r="RDQ23" s="93"/>
      <c r="RDR23" s="93"/>
      <c r="RDS23" s="93"/>
      <c r="RDT23" s="93"/>
      <c r="RDU23" s="93"/>
      <c r="RDV23" s="93"/>
      <c r="RDW23" s="93"/>
      <c r="RDX23" s="93"/>
      <c r="RDY23" s="93"/>
      <c r="RDZ23" s="93"/>
      <c r="REA23" s="93"/>
      <c r="REB23" s="93"/>
      <c r="REC23" s="93"/>
      <c r="RED23" s="93"/>
      <c r="REE23" s="93"/>
      <c r="REF23" s="93"/>
      <c r="REG23" s="93"/>
      <c r="REH23" s="93"/>
      <c r="REI23" s="93"/>
      <c r="REJ23" s="93"/>
      <c r="REK23" s="93"/>
      <c r="REL23" s="93"/>
      <c r="REM23" s="93"/>
      <c r="REN23" s="93"/>
      <c r="REO23" s="93"/>
      <c r="REP23" s="93"/>
      <c r="REQ23" s="93"/>
      <c r="RER23" s="93"/>
      <c r="RES23" s="93"/>
      <c r="RET23" s="93"/>
      <c r="REU23" s="93"/>
      <c r="REV23" s="93"/>
      <c r="REW23" s="93"/>
      <c r="REX23" s="93"/>
      <c r="REY23" s="93"/>
      <c r="REZ23" s="93"/>
      <c r="RFA23" s="93"/>
      <c r="RFB23" s="93"/>
      <c r="RFC23" s="93"/>
      <c r="RFD23" s="93"/>
      <c r="RFE23" s="93"/>
      <c r="RFF23" s="93"/>
      <c r="RFG23" s="93"/>
      <c r="RFH23" s="93"/>
      <c r="RFI23" s="93"/>
      <c r="RFJ23" s="93"/>
      <c r="RFK23" s="93"/>
      <c r="RFL23" s="93"/>
      <c r="RFM23" s="93"/>
      <c r="RFN23" s="93"/>
      <c r="RFO23" s="93"/>
      <c r="RFP23" s="93"/>
      <c r="RFQ23" s="93"/>
      <c r="RFR23" s="93"/>
      <c r="RFS23" s="93"/>
      <c r="RFT23" s="93"/>
      <c r="RFU23" s="93"/>
      <c r="RFV23" s="93"/>
      <c r="RFW23" s="93"/>
      <c r="RFX23" s="93"/>
      <c r="RFY23" s="93"/>
      <c r="RFZ23" s="93"/>
      <c r="RGA23" s="93"/>
      <c r="RGB23" s="93"/>
      <c r="RGC23" s="93"/>
      <c r="RGD23" s="93"/>
      <c r="RGE23" s="93"/>
      <c r="RGF23" s="93"/>
      <c r="RGG23" s="93"/>
      <c r="RGH23" s="93"/>
      <c r="RGI23" s="93"/>
      <c r="RGJ23" s="93"/>
      <c r="RGK23" s="93"/>
      <c r="RGL23" s="93"/>
      <c r="RGM23" s="93"/>
      <c r="RGN23" s="93"/>
      <c r="RGO23" s="93"/>
      <c r="RGP23" s="93"/>
      <c r="RGQ23" s="93"/>
      <c r="RGR23" s="93"/>
      <c r="RGS23" s="93"/>
      <c r="RGT23" s="93"/>
      <c r="RGU23" s="93"/>
      <c r="RGV23" s="93"/>
      <c r="RGW23" s="93"/>
      <c r="RGX23" s="93"/>
      <c r="RGY23" s="93"/>
      <c r="RGZ23" s="93"/>
      <c r="RHA23" s="93"/>
      <c r="RHB23" s="93"/>
      <c r="RHC23" s="93"/>
      <c r="RHD23" s="93"/>
      <c r="RHE23" s="93"/>
      <c r="RHF23" s="93"/>
      <c r="RHG23" s="93"/>
      <c r="RHH23" s="93"/>
      <c r="RHI23" s="93"/>
      <c r="RHJ23" s="93"/>
      <c r="RHK23" s="93"/>
      <c r="RHL23" s="93"/>
      <c r="RHM23" s="93"/>
      <c r="RHN23" s="93"/>
      <c r="RHO23" s="93"/>
      <c r="RHP23" s="93"/>
      <c r="RHQ23" s="93"/>
      <c r="RHR23" s="93"/>
      <c r="RHS23" s="93"/>
      <c r="RHT23" s="93"/>
      <c r="RHU23" s="93"/>
      <c r="RHV23" s="93"/>
      <c r="RHW23" s="93"/>
      <c r="RHX23" s="93"/>
      <c r="RHY23" s="93"/>
      <c r="RHZ23" s="93"/>
      <c r="RIA23" s="93"/>
      <c r="RIB23" s="93"/>
      <c r="RIC23" s="93"/>
      <c r="RID23" s="93"/>
      <c r="RIE23" s="93"/>
      <c r="RIF23" s="93"/>
      <c r="RIG23" s="93"/>
      <c r="RIH23" s="93"/>
      <c r="RII23" s="93"/>
      <c r="RIJ23" s="93"/>
      <c r="RIK23" s="93"/>
      <c r="RIL23" s="93"/>
      <c r="RIM23" s="93"/>
      <c r="RIN23" s="93"/>
      <c r="RIO23" s="93"/>
      <c r="RIP23" s="93"/>
      <c r="RIQ23" s="93"/>
      <c r="RIR23" s="93"/>
      <c r="RIS23" s="93"/>
      <c r="RIT23" s="93"/>
      <c r="RIU23" s="93"/>
      <c r="RIV23" s="93"/>
      <c r="RIW23" s="93"/>
      <c r="RIX23" s="93"/>
      <c r="RIY23" s="93"/>
      <c r="RIZ23" s="93"/>
      <c r="RJA23" s="93"/>
      <c r="RJB23" s="93"/>
      <c r="RJC23" s="93"/>
      <c r="RJD23" s="93"/>
      <c r="RJE23" s="93"/>
      <c r="RJF23" s="93"/>
      <c r="RJG23" s="93"/>
      <c r="RJH23" s="93"/>
      <c r="RJI23" s="93"/>
      <c r="RJJ23" s="93"/>
      <c r="RJK23" s="93"/>
      <c r="RJL23" s="93"/>
      <c r="RJM23" s="93"/>
      <c r="RJN23" s="93"/>
      <c r="RJO23" s="93"/>
      <c r="RJP23" s="93"/>
      <c r="RJQ23" s="93"/>
      <c r="RJR23" s="93"/>
      <c r="RJS23" s="93"/>
      <c r="RJT23" s="93"/>
      <c r="RJU23" s="93"/>
      <c r="RJV23" s="93"/>
      <c r="RJW23" s="93"/>
      <c r="RJX23" s="93"/>
      <c r="RJY23" s="93"/>
      <c r="RJZ23" s="93"/>
      <c r="RKA23" s="93"/>
      <c r="RKB23" s="93"/>
      <c r="RKC23" s="93"/>
      <c r="RKD23" s="93"/>
      <c r="RKE23" s="93"/>
      <c r="RKF23" s="93"/>
      <c r="RKG23" s="93"/>
      <c r="RKH23" s="93"/>
      <c r="RKI23" s="93"/>
      <c r="RKJ23" s="93"/>
      <c r="RKK23" s="93"/>
      <c r="RKL23" s="93"/>
      <c r="RKM23" s="93"/>
      <c r="RKN23" s="93"/>
      <c r="RKO23" s="93"/>
      <c r="RKP23" s="93"/>
      <c r="RKQ23" s="93"/>
      <c r="RKR23" s="93"/>
      <c r="RKS23" s="93"/>
      <c r="RKT23" s="93"/>
      <c r="RKU23" s="93"/>
      <c r="RKV23" s="93"/>
      <c r="RKW23" s="93"/>
      <c r="RKX23" s="93"/>
      <c r="RKY23" s="93"/>
      <c r="RKZ23" s="93"/>
      <c r="RLA23" s="93"/>
      <c r="RLB23" s="93"/>
      <c r="RLC23" s="93"/>
      <c r="RLD23" s="93"/>
      <c r="RLE23" s="93"/>
      <c r="RLF23" s="93"/>
      <c r="RLG23" s="93"/>
      <c r="RLH23" s="93"/>
      <c r="RLI23" s="93"/>
      <c r="RLJ23" s="93"/>
      <c r="RLK23" s="93"/>
      <c r="RLL23" s="93"/>
      <c r="RLM23" s="93"/>
      <c r="RLN23" s="93"/>
      <c r="RLO23" s="93"/>
      <c r="RLP23" s="93"/>
      <c r="RLQ23" s="93"/>
      <c r="RLR23" s="93"/>
      <c r="RLS23" s="93"/>
      <c r="RLT23" s="93"/>
      <c r="RLU23" s="93"/>
      <c r="RLV23" s="93"/>
      <c r="RLW23" s="93"/>
      <c r="RLX23" s="93"/>
      <c r="RLY23" s="93"/>
      <c r="RLZ23" s="93"/>
      <c r="RMA23" s="93"/>
      <c r="RMB23" s="93"/>
      <c r="RMC23" s="93"/>
      <c r="RMD23" s="93"/>
      <c r="RME23" s="93"/>
      <c r="RMF23" s="93"/>
      <c r="RMG23" s="93"/>
      <c r="RMH23" s="93"/>
      <c r="RMI23" s="93"/>
      <c r="RMJ23" s="93"/>
      <c r="RMK23" s="93"/>
      <c r="RML23" s="93"/>
      <c r="RMM23" s="93"/>
      <c r="RMN23" s="93"/>
      <c r="RMO23" s="93"/>
      <c r="RMP23" s="93"/>
      <c r="RMQ23" s="93"/>
      <c r="RMR23" s="93"/>
      <c r="RMS23" s="93"/>
      <c r="RMT23" s="93"/>
      <c r="RMU23" s="93"/>
      <c r="RMV23" s="93"/>
      <c r="RMW23" s="93"/>
      <c r="RMX23" s="93"/>
      <c r="RMY23" s="93"/>
      <c r="RMZ23" s="93"/>
      <c r="RNA23" s="93"/>
      <c r="RNB23" s="93"/>
      <c r="RNC23" s="93"/>
      <c r="RND23" s="93"/>
      <c r="RNE23" s="93"/>
      <c r="RNF23" s="93"/>
      <c r="RNG23" s="93"/>
      <c r="RNH23" s="93"/>
      <c r="RNI23" s="93"/>
      <c r="RNJ23" s="93"/>
      <c r="RNK23" s="93"/>
      <c r="RNL23" s="93"/>
      <c r="RNM23" s="93"/>
      <c r="RNN23" s="93"/>
      <c r="RNO23" s="93"/>
      <c r="RNP23" s="93"/>
      <c r="RNQ23" s="93"/>
      <c r="RNR23" s="93"/>
      <c r="RNS23" s="93"/>
      <c r="RNT23" s="93"/>
      <c r="RNU23" s="93"/>
      <c r="RNV23" s="93"/>
      <c r="RNW23" s="93"/>
      <c r="RNX23" s="93"/>
      <c r="RNY23" s="93"/>
      <c r="RNZ23" s="93"/>
      <c r="ROA23" s="93"/>
      <c r="ROB23" s="93"/>
      <c r="ROC23" s="93"/>
      <c r="ROD23" s="93"/>
      <c r="ROE23" s="93"/>
      <c r="ROF23" s="93"/>
      <c r="ROG23" s="93"/>
      <c r="ROH23" s="93"/>
      <c r="ROI23" s="93"/>
      <c r="ROJ23" s="93"/>
      <c r="ROK23" s="93"/>
      <c r="ROL23" s="93"/>
      <c r="ROM23" s="93"/>
      <c r="RON23" s="93"/>
      <c r="ROO23" s="93"/>
      <c r="ROP23" s="93"/>
      <c r="ROQ23" s="93"/>
      <c r="ROR23" s="93"/>
      <c r="ROS23" s="93"/>
      <c r="ROT23" s="93"/>
      <c r="ROU23" s="93"/>
      <c r="ROV23" s="93"/>
      <c r="ROW23" s="93"/>
      <c r="ROX23" s="93"/>
      <c r="ROY23" s="93"/>
      <c r="ROZ23" s="93"/>
      <c r="RPA23" s="93"/>
      <c r="RPB23" s="93"/>
      <c r="RPC23" s="93"/>
      <c r="RPD23" s="93"/>
      <c r="RPE23" s="93"/>
      <c r="RPF23" s="93"/>
      <c r="RPG23" s="93"/>
      <c r="RPH23" s="93"/>
      <c r="RPI23" s="93"/>
      <c r="RPJ23" s="93"/>
      <c r="RPK23" s="93"/>
      <c r="RPL23" s="93"/>
      <c r="RPM23" s="93"/>
      <c r="RPN23" s="93"/>
      <c r="RPO23" s="93"/>
      <c r="RPP23" s="93"/>
      <c r="RPQ23" s="93"/>
      <c r="RPR23" s="93"/>
      <c r="RPS23" s="93"/>
      <c r="RPT23" s="93"/>
      <c r="RPU23" s="93"/>
      <c r="RPV23" s="93"/>
      <c r="RPW23" s="93"/>
      <c r="RPX23" s="93"/>
      <c r="RPY23" s="93"/>
      <c r="RPZ23" s="93"/>
      <c r="RQA23" s="93"/>
      <c r="RQB23" s="93"/>
      <c r="RQC23" s="93"/>
      <c r="RQD23" s="93"/>
      <c r="RQE23" s="93"/>
      <c r="RQF23" s="93"/>
      <c r="RQG23" s="93"/>
      <c r="RQH23" s="93"/>
      <c r="RQI23" s="93"/>
      <c r="RQJ23" s="93"/>
      <c r="RQK23" s="93"/>
      <c r="RQL23" s="93"/>
      <c r="RQM23" s="93"/>
      <c r="RQN23" s="93"/>
      <c r="RQO23" s="93"/>
      <c r="RQP23" s="93"/>
      <c r="RQQ23" s="93"/>
      <c r="RQR23" s="93"/>
      <c r="RQS23" s="93"/>
      <c r="RQT23" s="93"/>
      <c r="RQU23" s="93"/>
      <c r="RQV23" s="93"/>
      <c r="RQW23" s="93"/>
      <c r="RQX23" s="93"/>
      <c r="RQY23" s="93"/>
      <c r="RQZ23" s="93"/>
      <c r="RRA23" s="93"/>
      <c r="RRB23" s="93"/>
      <c r="RRC23" s="93"/>
      <c r="RRD23" s="93"/>
      <c r="RRE23" s="93"/>
      <c r="RRF23" s="93"/>
      <c r="RRG23" s="93"/>
      <c r="RRH23" s="93"/>
      <c r="RRI23" s="93"/>
      <c r="RRJ23" s="93"/>
      <c r="RRK23" s="93"/>
      <c r="RRL23" s="93"/>
      <c r="RRM23" s="93"/>
      <c r="RRN23" s="93"/>
      <c r="RRO23" s="93"/>
      <c r="RRP23" s="93"/>
      <c r="RRQ23" s="93"/>
      <c r="RRR23" s="93"/>
      <c r="RRS23" s="93"/>
      <c r="RRT23" s="93"/>
      <c r="RRU23" s="93"/>
      <c r="RRV23" s="93"/>
      <c r="RRW23" s="93"/>
      <c r="RRX23" s="93"/>
      <c r="RRY23" s="93"/>
      <c r="RRZ23" s="93"/>
      <c r="RSA23" s="93"/>
      <c r="RSB23" s="93"/>
      <c r="RSC23" s="93"/>
      <c r="RSD23" s="93"/>
      <c r="RSE23" s="93"/>
      <c r="RSF23" s="93"/>
      <c r="RSG23" s="93"/>
      <c r="RSH23" s="93"/>
      <c r="RSI23" s="93"/>
      <c r="RSJ23" s="93"/>
      <c r="RSK23" s="93"/>
      <c r="RSL23" s="93"/>
      <c r="RSM23" s="93"/>
      <c r="RSN23" s="93"/>
      <c r="RSO23" s="93"/>
      <c r="RSP23" s="93"/>
      <c r="RSQ23" s="93"/>
      <c r="RSR23" s="93"/>
      <c r="RSS23" s="93"/>
      <c r="RST23" s="93"/>
      <c r="RSU23" s="93"/>
      <c r="RSV23" s="93"/>
      <c r="RSW23" s="93"/>
      <c r="RSX23" s="93"/>
      <c r="RSY23" s="93"/>
      <c r="RSZ23" s="93"/>
      <c r="RTA23" s="93"/>
      <c r="RTB23" s="93"/>
      <c r="RTC23" s="93"/>
      <c r="RTD23" s="93"/>
      <c r="RTE23" s="93"/>
      <c r="RTF23" s="93"/>
      <c r="RTG23" s="93"/>
      <c r="RTH23" s="93"/>
      <c r="RTI23" s="93"/>
      <c r="RTJ23" s="93"/>
      <c r="RTK23" s="93"/>
      <c r="RTL23" s="93"/>
      <c r="RTM23" s="93"/>
      <c r="RTN23" s="93"/>
      <c r="RTO23" s="93"/>
      <c r="RTP23" s="93"/>
      <c r="RTQ23" s="93"/>
      <c r="RTR23" s="93"/>
      <c r="RTS23" s="93"/>
      <c r="RTT23" s="93"/>
      <c r="RTU23" s="93"/>
      <c r="RTV23" s="93"/>
      <c r="RTW23" s="93"/>
      <c r="RTX23" s="93"/>
      <c r="RTY23" s="93"/>
      <c r="RTZ23" s="93"/>
      <c r="RUA23" s="93"/>
      <c r="RUB23" s="93"/>
      <c r="RUC23" s="93"/>
      <c r="RUD23" s="93"/>
      <c r="RUE23" s="93"/>
      <c r="RUF23" s="93"/>
      <c r="RUG23" s="93"/>
      <c r="RUH23" s="93"/>
      <c r="RUI23" s="93"/>
      <c r="RUJ23" s="93"/>
      <c r="RUK23" s="93"/>
      <c r="RUL23" s="93"/>
      <c r="RUM23" s="93"/>
      <c r="RUN23" s="93"/>
      <c r="RUO23" s="93"/>
      <c r="RUP23" s="93"/>
      <c r="RUQ23" s="93"/>
      <c r="RUR23" s="93"/>
      <c r="RUS23" s="93"/>
      <c r="RUT23" s="93"/>
      <c r="RUU23" s="93"/>
      <c r="RUV23" s="93"/>
      <c r="RUW23" s="93"/>
      <c r="RUX23" s="93"/>
      <c r="RUY23" s="93"/>
      <c r="RUZ23" s="93"/>
      <c r="RVA23" s="93"/>
      <c r="RVB23" s="93"/>
      <c r="RVC23" s="93"/>
      <c r="RVD23" s="93"/>
      <c r="RVE23" s="93"/>
      <c r="RVF23" s="93"/>
      <c r="RVG23" s="93"/>
      <c r="RVH23" s="93"/>
      <c r="RVI23" s="93"/>
      <c r="RVJ23" s="93"/>
      <c r="RVK23" s="93"/>
      <c r="RVL23" s="93"/>
      <c r="RVM23" s="93"/>
      <c r="RVN23" s="93"/>
      <c r="RVO23" s="93"/>
      <c r="RVP23" s="93"/>
      <c r="RVQ23" s="93"/>
      <c r="RVR23" s="93"/>
      <c r="RVS23" s="93"/>
      <c r="RVT23" s="93"/>
      <c r="RVU23" s="93"/>
      <c r="RVV23" s="93"/>
      <c r="RVW23" s="93"/>
      <c r="RVX23" s="93"/>
      <c r="RVY23" s="93"/>
      <c r="RVZ23" s="93"/>
      <c r="RWA23" s="93"/>
      <c r="RWB23" s="93"/>
      <c r="RWC23" s="93"/>
      <c r="RWD23" s="93"/>
      <c r="RWE23" s="93"/>
      <c r="RWF23" s="93"/>
      <c r="RWG23" s="93"/>
      <c r="RWH23" s="93"/>
      <c r="RWI23" s="93"/>
      <c r="RWJ23" s="93"/>
      <c r="RWK23" s="93"/>
      <c r="RWL23" s="93"/>
      <c r="RWM23" s="93"/>
      <c r="RWN23" s="93"/>
      <c r="RWO23" s="93"/>
      <c r="RWP23" s="93"/>
      <c r="RWQ23" s="93"/>
      <c r="RWR23" s="93"/>
      <c r="RWS23" s="93"/>
      <c r="RWT23" s="93"/>
      <c r="RWU23" s="93"/>
      <c r="RWV23" s="93"/>
      <c r="RWW23" s="93"/>
      <c r="RWX23" s="93"/>
      <c r="RWY23" s="93"/>
      <c r="RWZ23" s="93"/>
      <c r="RXA23" s="93"/>
      <c r="RXB23" s="93"/>
      <c r="RXC23" s="93"/>
      <c r="RXD23" s="93"/>
      <c r="RXE23" s="93"/>
      <c r="RXF23" s="93"/>
      <c r="RXG23" s="93"/>
      <c r="RXH23" s="93"/>
      <c r="RXI23" s="93"/>
      <c r="RXJ23" s="93"/>
      <c r="RXK23" s="93"/>
      <c r="RXL23" s="93"/>
      <c r="RXM23" s="93"/>
      <c r="RXN23" s="93"/>
      <c r="RXO23" s="93"/>
      <c r="RXP23" s="93"/>
      <c r="RXQ23" s="93"/>
      <c r="RXR23" s="93"/>
      <c r="RXS23" s="93"/>
      <c r="RXT23" s="93"/>
      <c r="RXU23" s="93"/>
      <c r="RXV23" s="93"/>
      <c r="RXW23" s="93"/>
      <c r="RXX23" s="93"/>
      <c r="RXY23" s="93"/>
      <c r="RXZ23" s="93"/>
      <c r="RYA23" s="93"/>
      <c r="RYB23" s="93"/>
      <c r="RYC23" s="93"/>
      <c r="RYD23" s="93"/>
      <c r="RYE23" s="93"/>
      <c r="RYF23" s="93"/>
      <c r="RYG23" s="93"/>
      <c r="RYH23" s="93"/>
      <c r="RYI23" s="93"/>
      <c r="RYJ23" s="93"/>
      <c r="RYK23" s="93"/>
      <c r="RYL23" s="93"/>
      <c r="RYM23" s="93"/>
      <c r="RYN23" s="93"/>
      <c r="RYO23" s="93"/>
      <c r="RYP23" s="93"/>
      <c r="RYQ23" s="93"/>
      <c r="RYR23" s="93"/>
      <c r="RYS23" s="93"/>
      <c r="RYT23" s="93"/>
      <c r="RYU23" s="93"/>
      <c r="RYV23" s="93"/>
      <c r="RYW23" s="93"/>
      <c r="RYX23" s="93"/>
      <c r="RYY23" s="93"/>
      <c r="RYZ23" s="93"/>
      <c r="RZA23" s="93"/>
      <c r="RZB23" s="93"/>
      <c r="RZC23" s="93"/>
      <c r="RZD23" s="93"/>
      <c r="RZE23" s="93"/>
      <c r="RZF23" s="93"/>
      <c r="RZG23" s="93"/>
      <c r="RZH23" s="93"/>
      <c r="RZI23" s="93"/>
      <c r="RZJ23" s="93"/>
      <c r="RZK23" s="93"/>
      <c r="RZL23" s="93"/>
      <c r="RZM23" s="93"/>
      <c r="RZN23" s="93"/>
      <c r="RZO23" s="93"/>
      <c r="RZP23" s="93"/>
      <c r="RZQ23" s="93"/>
      <c r="RZR23" s="93"/>
      <c r="RZS23" s="93"/>
      <c r="RZT23" s="93"/>
      <c r="RZU23" s="93"/>
      <c r="RZV23" s="93"/>
      <c r="RZW23" s="93"/>
      <c r="RZX23" s="93"/>
      <c r="RZY23" s="93"/>
      <c r="RZZ23" s="93"/>
      <c r="SAA23" s="93"/>
      <c r="SAB23" s="93"/>
      <c r="SAC23" s="93"/>
      <c r="SAD23" s="93"/>
      <c r="SAE23" s="93"/>
      <c r="SAF23" s="93"/>
      <c r="SAG23" s="93"/>
      <c r="SAH23" s="93"/>
      <c r="SAI23" s="93"/>
      <c r="SAJ23" s="93"/>
      <c r="SAK23" s="93"/>
      <c r="SAL23" s="93"/>
      <c r="SAM23" s="93"/>
      <c r="SAN23" s="93"/>
      <c r="SAO23" s="93"/>
      <c r="SAP23" s="93"/>
      <c r="SAQ23" s="93"/>
      <c r="SAR23" s="93"/>
      <c r="SAS23" s="93"/>
      <c r="SAT23" s="93"/>
      <c r="SAU23" s="93"/>
      <c r="SAV23" s="93"/>
      <c r="SAW23" s="93"/>
      <c r="SAX23" s="93"/>
      <c r="SAY23" s="93"/>
      <c r="SAZ23" s="93"/>
      <c r="SBA23" s="93"/>
      <c r="SBB23" s="93"/>
      <c r="SBC23" s="93"/>
      <c r="SBD23" s="93"/>
      <c r="SBE23" s="93"/>
      <c r="SBF23" s="93"/>
      <c r="SBG23" s="93"/>
      <c r="SBH23" s="93"/>
      <c r="SBI23" s="93"/>
      <c r="SBJ23" s="93"/>
      <c r="SBK23" s="93"/>
      <c r="SBL23" s="93"/>
      <c r="SBM23" s="93"/>
      <c r="SBN23" s="93"/>
      <c r="SBO23" s="93"/>
      <c r="SBP23" s="93"/>
      <c r="SBQ23" s="93"/>
      <c r="SBR23" s="93"/>
      <c r="SBS23" s="93"/>
      <c r="SBT23" s="93"/>
      <c r="SBU23" s="93"/>
      <c r="SBV23" s="93"/>
      <c r="SBW23" s="93"/>
      <c r="SBX23" s="93"/>
      <c r="SBY23" s="93"/>
      <c r="SBZ23" s="93"/>
      <c r="SCA23" s="93"/>
      <c r="SCB23" s="93"/>
      <c r="SCC23" s="93"/>
      <c r="SCD23" s="93"/>
      <c r="SCE23" s="93"/>
      <c r="SCF23" s="93"/>
      <c r="SCG23" s="93"/>
      <c r="SCH23" s="93"/>
      <c r="SCI23" s="93"/>
      <c r="SCJ23" s="93"/>
      <c r="SCK23" s="93"/>
      <c r="SCL23" s="93"/>
      <c r="SCM23" s="93"/>
      <c r="SCN23" s="93"/>
      <c r="SCO23" s="93"/>
      <c r="SCP23" s="93"/>
      <c r="SCQ23" s="93"/>
      <c r="SCR23" s="93"/>
      <c r="SCS23" s="93"/>
      <c r="SCT23" s="93"/>
      <c r="SCU23" s="93"/>
      <c r="SCV23" s="93"/>
      <c r="SCW23" s="93"/>
      <c r="SCX23" s="93"/>
      <c r="SCY23" s="93"/>
      <c r="SCZ23" s="93"/>
      <c r="SDA23" s="93"/>
      <c r="SDB23" s="93"/>
      <c r="SDC23" s="93"/>
      <c r="SDD23" s="93"/>
      <c r="SDE23" s="93"/>
      <c r="SDF23" s="93"/>
      <c r="SDG23" s="93"/>
      <c r="SDH23" s="93"/>
      <c r="SDI23" s="93"/>
      <c r="SDJ23" s="93"/>
      <c r="SDK23" s="93"/>
      <c r="SDL23" s="93"/>
      <c r="SDM23" s="93"/>
      <c r="SDN23" s="93"/>
      <c r="SDO23" s="93"/>
      <c r="SDP23" s="93"/>
      <c r="SDQ23" s="93"/>
      <c r="SDR23" s="93"/>
      <c r="SDS23" s="93"/>
      <c r="SDT23" s="93"/>
      <c r="SDU23" s="93"/>
      <c r="SDV23" s="93"/>
      <c r="SDW23" s="93"/>
      <c r="SDX23" s="93"/>
      <c r="SDY23" s="93"/>
      <c r="SDZ23" s="93"/>
      <c r="SEA23" s="93"/>
      <c r="SEB23" s="93"/>
      <c r="SEC23" s="93"/>
      <c r="SED23" s="93"/>
      <c r="SEE23" s="93"/>
      <c r="SEF23" s="93"/>
      <c r="SEG23" s="93"/>
      <c r="SEH23" s="93"/>
      <c r="SEI23" s="93"/>
      <c r="SEJ23" s="93"/>
      <c r="SEK23" s="93"/>
      <c r="SEL23" s="93"/>
      <c r="SEM23" s="93"/>
      <c r="SEN23" s="93"/>
      <c r="SEO23" s="93"/>
      <c r="SEP23" s="93"/>
      <c r="SEQ23" s="93"/>
      <c r="SER23" s="93"/>
      <c r="SES23" s="93"/>
      <c r="SET23" s="93"/>
      <c r="SEU23" s="93"/>
      <c r="SEV23" s="93"/>
      <c r="SEW23" s="93"/>
      <c r="SEX23" s="93"/>
      <c r="SEY23" s="93"/>
      <c r="SEZ23" s="93"/>
      <c r="SFA23" s="93"/>
      <c r="SFB23" s="93"/>
      <c r="SFC23" s="93"/>
      <c r="SFD23" s="93"/>
      <c r="SFE23" s="93"/>
      <c r="SFF23" s="93"/>
      <c r="SFG23" s="93"/>
      <c r="SFH23" s="93"/>
      <c r="SFI23" s="93"/>
      <c r="SFJ23" s="93"/>
      <c r="SFK23" s="93"/>
      <c r="SFL23" s="93"/>
      <c r="SFM23" s="93"/>
      <c r="SFN23" s="93"/>
      <c r="SFO23" s="93"/>
      <c r="SFP23" s="93"/>
      <c r="SFQ23" s="93"/>
      <c r="SFR23" s="93"/>
      <c r="SFS23" s="93"/>
      <c r="SFT23" s="93"/>
      <c r="SFU23" s="93"/>
      <c r="SFV23" s="93"/>
      <c r="SFW23" s="93"/>
      <c r="SFX23" s="93"/>
      <c r="SFY23" s="93"/>
      <c r="SFZ23" s="93"/>
      <c r="SGA23" s="93"/>
      <c r="SGB23" s="93"/>
      <c r="SGC23" s="93"/>
      <c r="SGD23" s="93"/>
      <c r="SGE23" s="93"/>
      <c r="SGF23" s="93"/>
      <c r="SGG23" s="93"/>
      <c r="SGH23" s="93"/>
      <c r="SGI23" s="93"/>
      <c r="SGJ23" s="93"/>
      <c r="SGK23" s="93"/>
      <c r="SGL23" s="93"/>
      <c r="SGM23" s="93"/>
      <c r="SGN23" s="93"/>
      <c r="SGO23" s="93"/>
      <c r="SGP23" s="93"/>
      <c r="SGQ23" s="93"/>
      <c r="SGR23" s="93"/>
      <c r="SGS23" s="93"/>
      <c r="SGT23" s="93"/>
      <c r="SGU23" s="93"/>
      <c r="SGV23" s="93"/>
      <c r="SGW23" s="93"/>
      <c r="SGX23" s="93"/>
      <c r="SGY23" s="93"/>
      <c r="SGZ23" s="93"/>
      <c r="SHA23" s="93"/>
      <c r="SHB23" s="93"/>
      <c r="SHC23" s="93"/>
      <c r="SHD23" s="93"/>
      <c r="SHE23" s="93"/>
      <c r="SHF23" s="93"/>
      <c r="SHG23" s="93"/>
      <c r="SHH23" s="93"/>
      <c r="SHI23" s="93"/>
      <c r="SHJ23" s="93"/>
      <c r="SHK23" s="93"/>
      <c r="SHL23" s="93"/>
      <c r="SHM23" s="93"/>
      <c r="SHN23" s="93"/>
      <c r="SHO23" s="93"/>
      <c r="SHP23" s="93"/>
      <c r="SHQ23" s="93"/>
      <c r="SHR23" s="93"/>
      <c r="SHS23" s="93"/>
      <c r="SHT23" s="93"/>
      <c r="SHU23" s="93"/>
      <c r="SHV23" s="93"/>
      <c r="SHW23" s="93"/>
      <c r="SHX23" s="93"/>
      <c r="SHY23" s="93"/>
      <c r="SHZ23" s="93"/>
      <c r="SIA23" s="93"/>
      <c r="SIB23" s="93"/>
      <c r="SIC23" s="93"/>
      <c r="SID23" s="93"/>
      <c r="SIE23" s="93"/>
      <c r="SIF23" s="93"/>
      <c r="SIG23" s="93"/>
      <c r="SIH23" s="93"/>
      <c r="SII23" s="93"/>
      <c r="SIJ23" s="93"/>
      <c r="SIK23" s="93"/>
      <c r="SIL23" s="93"/>
      <c r="SIM23" s="93"/>
      <c r="SIN23" s="93"/>
      <c r="SIO23" s="93"/>
      <c r="SIP23" s="93"/>
      <c r="SIQ23" s="93"/>
      <c r="SIR23" s="93"/>
      <c r="SIS23" s="93"/>
      <c r="SIT23" s="93"/>
      <c r="SIU23" s="93"/>
      <c r="SIV23" s="93"/>
      <c r="SIW23" s="93"/>
      <c r="SIX23" s="93"/>
      <c r="SIY23" s="93"/>
      <c r="SIZ23" s="93"/>
      <c r="SJA23" s="93"/>
      <c r="SJB23" s="93"/>
      <c r="SJC23" s="93"/>
      <c r="SJD23" s="93"/>
      <c r="SJE23" s="93"/>
      <c r="SJF23" s="93"/>
      <c r="SJG23" s="93"/>
      <c r="SJH23" s="93"/>
      <c r="SJI23" s="93"/>
      <c r="SJJ23" s="93"/>
      <c r="SJK23" s="93"/>
      <c r="SJL23" s="93"/>
      <c r="SJM23" s="93"/>
      <c r="SJN23" s="93"/>
      <c r="SJO23" s="93"/>
      <c r="SJP23" s="93"/>
      <c r="SJQ23" s="93"/>
      <c r="SJR23" s="93"/>
      <c r="SJS23" s="93"/>
      <c r="SJT23" s="93"/>
      <c r="SJU23" s="93"/>
      <c r="SJV23" s="93"/>
      <c r="SJW23" s="93"/>
      <c r="SJX23" s="93"/>
      <c r="SJY23" s="93"/>
      <c r="SJZ23" s="93"/>
      <c r="SKA23" s="93"/>
      <c r="SKB23" s="93"/>
      <c r="SKC23" s="93"/>
      <c r="SKD23" s="93"/>
      <c r="SKE23" s="93"/>
      <c r="SKF23" s="93"/>
      <c r="SKG23" s="93"/>
      <c r="SKH23" s="93"/>
      <c r="SKI23" s="93"/>
      <c r="SKJ23" s="93"/>
      <c r="SKK23" s="93"/>
      <c r="SKL23" s="93"/>
      <c r="SKM23" s="93"/>
      <c r="SKN23" s="93"/>
      <c r="SKO23" s="93"/>
      <c r="SKP23" s="93"/>
      <c r="SKQ23" s="93"/>
      <c r="SKR23" s="93"/>
      <c r="SKS23" s="93"/>
      <c r="SKT23" s="93"/>
      <c r="SKU23" s="93"/>
      <c r="SKV23" s="93"/>
      <c r="SKW23" s="93"/>
      <c r="SKX23" s="93"/>
      <c r="SKY23" s="93"/>
      <c r="SKZ23" s="93"/>
      <c r="SLA23" s="93"/>
      <c r="SLB23" s="93"/>
      <c r="SLC23" s="93"/>
      <c r="SLD23" s="93"/>
      <c r="SLE23" s="93"/>
      <c r="SLF23" s="93"/>
      <c r="SLG23" s="93"/>
      <c r="SLH23" s="93"/>
      <c r="SLI23" s="93"/>
      <c r="SLJ23" s="93"/>
      <c r="SLK23" s="93"/>
      <c r="SLL23" s="93"/>
      <c r="SLM23" s="93"/>
      <c r="SLN23" s="93"/>
      <c r="SLO23" s="93"/>
      <c r="SLP23" s="93"/>
      <c r="SLQ23" s="93"/>
      <c r="SLR23" s="93"/>
      <c r="SLS23" s="93"/>
      <c r="SLT23" s="93"/>
      <c r="SLU23" s="93"/>
      <c r="SLV23" s="93"/>
      <c r="SLW23" s="93"/>
      <c r="SLX23" s="93"/>
      <c r="SLY23" s="93"/>
      <c r="SLZ23" s="93"/>
      <c r="SMA23" s="93"/>
      <c r="SMB23" s="93"/>
      <c r="SMC23" s="93"/>
      <c r="SMD23" s="93"/>
      <c r="SME23" s="93"/>
      <c r="SMF23" s="93"/>
      <c r="SMG23" s="93"/>
      <c r="SMH23" s="93"/>
      <c r="SMI23" s="93"/>
      <c r="SMJ23" s="93"/>
      <c r="SMK23" s="93"/>
      <c r="SML23" s="93"/>
      <c r="SMM23" s="93"/>
      <c r="SMN23" s="93"/>
      <c r="SMO23" s="93"/>
      <c r="SMP23" s="93"/>
      <c r="SMQ23" s="93"/>
      <c r="SMR23" s="93"/>
      <c r="SMS23" s="93"/>
      <c r="SMT23" s="93"/>
      <c r="SMU23" s="93"/>
      <c r="SMV23" s="93"/>
      <c r="SMW23" s="93"/>
      <c r="SMX23" s="93"/>
      <c r="SMY23" s="93"/>
      <c r="SMZ23" s="93"/>
      <c r="SNA23" s="93"/>
      <c r="SNB23" s="93"/>
      <c r="SNC23" s="93"/>
      <c r="SND23" s="93"/>
      <c r="SNE23" s="93"/>
      <c r="SNF23" s="93"/>
      <c r="SNG23" s="93"/>
      <c r="SNH23" s="93"/>
      <c r="SNI23" s="93"/>
      <c r="SNJ23" s="93"/>
      <c r="SNK23" s="93"/>
      <c r="SNL23" s="93"/>
      <c r="SNM23" s="93"/>
      <c r="SNN23" s="93"/>
      <c r="SNO23" s="93"/>
      <c r="SNP23" s="93"/>
      <c r="SNQ23" s="93"/>
      <c r="SNR23" s="93"/>
      <c r="SNS23" s="93"/>
      <c r="SNT23" s="93"/>
      <c r="SNU23" s="93"/>
      <c r="SNV23" s="93"/>
      <c r="SNW23" s="93"/>
      <c r="SNX23" s="93"/>
      <c r="SNY23" s="93"/>
      <c r="SNZ23" s="93"/>
      <c r="SOA23" s="93"/>
      <c r="SOB23" s="93"/>
      <c r="SOC23" s="93"/>
      <c r="SOD23" s="93"/>
      <c r="SOE23" s="93"/>
      <c r="SOF23" s="93"/>
      <c r="SOG23" s="93"/>
      <c r="SOH23" s="93"/>
      <c r="SOI23" s="93"/>
      <c r="SOJ23" s="93"/>
      <c r="SOK23" s="93"/>
      <c r="SOL23" s="93"/>
      <c r="SOM23" s="93"/>
      <c r="SON23" s="93"/>
      <c r="SOO23" s="93"/>
      <c r="SOP23" s="93"/>
      <c r="SOQ23" s="93"/>
      <c r="SOR23" s="93"/>
      <c r="SOS23" s="93"/>
      <c r="SOT23" s="93"/>
      <c r="SOU23" s="93"/>
      <c r="SOV23" s="93"/>
      <c r="SOW23" s="93"/>
      <c r="SOX23" s="93"/>
      <c r="SOY23" s="93"/>
      <c r="SOZ23" s="93"/>
      <c r="SPA23" s="93"/>
      <c r="SPB23" s="93"/>
      <c r="SPC23" s="93"/>
      <c r="SPD23" s="93"/>
      <c r="SPE23" s="93"/>
      <c r="SPF23" s="93"/>
      <c r="SPG23" s="93"/>
      <c r="SPH23" s="93"/>
      <c r="SPI23" s="93"/>
      <c r="SPJ23" s="93"/>
      <c r="SPK23" s="93"/>
      <c r="SPL23" s="93"/>
      <c r="SPM23" s="93"/>
      <c r="SPN23" s="93"/>
      <c r="SPO23" s="93"/>
      <c r="SPP23" s="93"/>
      <c r="SPQ23" s="93"/>
      <c r="SPR23" s="93"/>
      <c r="SPS23" s="93"/>
      <c r="SPT23" s="93"/>
      <c r="SPU23" s="93"/>
      <c r="SPV23" s="93"/>
      <c r="SPW23" s="93"/>
      <c r="SPX23" s="93"/>
      <c r="SPY23" s="93"/>
      <c r="SPZ23" s="93"/>
      <c r="SQA23" s="93"/>
      <c r="SQB23" s="93"/>
      <c r="SQC23" s="93"/>
      <c r="SQD23" s="93"/>
      <c r="SQE23" s="93"/>
      <c r="SQF23" s="93"/>
      <c r="SQG23" s="93"/>
      <c r="SQH23" s="93"/>
      <c r="SQI23" s="93"/>
      <c r="SQJ23" s="93"/>
      <c r="SQK23" s="93"/>
      <c r="SQL23" s="93"/>
      <c r="SQM23" s="93"/>
      <c r="SQN23" s="93"/>
      <c r="SQO23" s="93"/>
      <c r="SQP23" s="93"/>
      <c r="SQQ23" s="93"/>
      <c r="SQR23" s="93"/>
      <c r="SQS23" s="93"/>
      <c r="SQT23" s="93"/>
      <c r="SQU23" s="93"/>
      <c r="SQV23" s="93"/>
      <c r="SQW23" s="93"/>
      <c r="SQX23" s="93"/>
      <c r="SQY23" s="93"/>
      <c r="SQZ23" s="93"/>
      <c r="SRA23" s="93"/>
      <c r="SRB23" s="93"/>
      <c r="SRC23" s="93"/>
      <c r="SRD23" s="93"/>
      <c r="SRE23" s="93"/>
      <c r="SRF23" s="93"/>
      <c r="SRG23" s="93"/>
      <c r="SRH23" s="93"/>
      <c r="SRI23" s="93"/>
      <c r="SRJ23" s="93"/>
      <c r="SRK23" s="93"/>
      <c r="SRL23" s="93"/>
      <c r="SRM23" s="93"/>
      <c r="SRN23" s="93"/>
      <c r="SRO23" s="93"/>
      <c r="SRP23" s="93"/>
      <c r="SRQ23" s="93"/>
      <c r="SRR23" s="93"/>
      <c r="SRS23" s="93"/>
      <c r="SRT23" s="93"/>
      <c r="SRU23" s="93"/>
      <c r="SRV23" s="93"/>
      <c r="SRW23" s="93"/>
      <c r="SRX23" s="93"/>
      <c r="SRY23" s="93"/>
      <c r="SRZ23" s="93"/>
      <c r="SSA23" s="93"/>
      <c r="SSB23" s="93"/>
      <c r="SSC23" s="93"/>
      <c r="SSD23" s="93"/>
      <c r="SSE23" s="93"/>
      <c r="SSF23" s="93"/>
      <c r="SSG23" s="93"/>
      <c r="SSH23" s="93"/>
      <c r="SSI23" s="93"/>
      <c r="SSJ23" s="93"/>
      <c r="SSK23" s="93"/>
      <c r="SSL23" s="93"/>
      <c r="SSM23" s="93"/>
      <c r="SSN23" s="93"/>
      <c r="SSO23" s="93"/>
      <c r="SSP23" s="93"/>
      <c r="SSQ23" s="93"/>
      <c r="SSR23" s="93"/>
      <c r="SSS23" s="93"/>
      <c r="SST23" s="93"/>
      <c r="SSU23" s="93"/>
      <c r="SSV23" s="93"/>
      <c r="SSW23" s="93"/>
      <c r="SSX23" s="93"/>
      <c r="SSY23" s="93"/>
      <c r="SSZ23" s="93"/>
      <c r="STA23" s="93"/>
      <c r="STB23" s="93"/>
      <c r="STC23" s="93"/>
      <c r="STD23" s="93"/>
      <c r="STE23" s="93"/>
      <c r="STF23" s="93"/>
      <c r="STG23" s="93"/>
      <c r="STH23" s="93"/>
      <c r="STI23" s="93"/>
      <c r="STJ23" s="93"/>
      <c r="STK23" s="93"/>
      <c r="STL23" s="93"/>
      <c r="STM23" s="93"/>
      <c r="STN23" s="93"/>
      <c r="STO23" s="93"/>
      <c r="STP23" s="93"/>
      <c r="STQ23" s="93"/>
      <c r="STR23" s="93"/>
      <c r="STS23" s="93"/>
      <c r="STT23" s="93"/>
      <c r="STU23" s="93"/>
      <c r="STV23" s="93"/>
      <c r="STW23" s="93"/>
      <c r="STX23" s="93"/>
      <c r="STY23" s="93"/>
      <c r="STZ23" s="93"/>
      <c r="SUA23" s="93"/>
      <c r="SUB23" s="93"/>
      <c r="SUC23" s="93"/>
      <c r="SUD23" s="93"/>
      <c r="SUE23" s="93"/>
      <c r="SUF23" s="93"/>
      <c r="SUG23" s="93"/>
      <c r="SUH23" s="93"/>
      <c r="SUI23" s="93"/>
      <c r="SUJ23" s="93"/>
      <c r="SUK23" s="93"/>
      <c r="SUL23" s="93"/>
      <c r="SUM23" s="93"/>
      <c r="SUN23" s="93"/>
      <c r="SUO23" s="93"/>
      <c r="SUP23" s="93"/>
      <c r="SUQ23" s="93"/>
      <c r="SUR23" s="93"/>
      <c r="SUS23" s="93"/>
      <c r="SUT23" s="93"/>
      <c r="SUU23" s="93"/>
      <c r="SUV23" s="93"/>
      <c r="SUW23" s="93"/>
      <c r="SUX23" s="93"/>
      <c r="SUY23" s="93"/>
      <c r="SUZ23" s="93"/>
      <c r="SVA23" s="93"/>
      <c r="SVB23" s="93"/>
      <c r="SVC23" s="93"/>
      <c r="SVD23" s="93"/>
      <c r="SVE23" s="93"/>
      <c r="SVF23" s="93"/>
      <c r="SVG23" s="93"/>
      <c r="SVH23" s="93"/>
      <c r="SVI23" s="93"/>
      <c r="SVJ23" s="93"/>
      <c r="SVK23" s="93"/>
      <c r="SVL23" s="93"/>
      <c r="SVM23" s="93"/>
      <c r="SVN23" s="93"/>
      <c r="SVO23" s="93"/>
      <c r="SVP23" s="93"/>
      <c r="SVQ23" s="93"/>
      <c r="SVR23" s="93"/>
      <c r="SVS23" s="93"/>
      <c r="SVT23" s="93"/>
      <c r="SVU23" s="93"/>
      <c r="SVV23" s="93"/>
      <c r="SVW23" s="93"/>
      <c r="SVX23" s="93"/>
      <c r="SVY23" s="93"/>
      <c r="SVZ23" s="93"/>
      <c r="SWA23" s="93"/>
      <c r="SWB23" s="93"/>
      <c r="SWC23" s="93"/>
      <c r="SWD23" s="93"/>
      <c r="SWE23" s="93"/>
      <c r="SWF23" s="93"/>
      <c r="SWG23" s="93"/>
      <c r="SWH23" s="93"/>
      <c r="SWI23" s="93"/>
      <c r="SWJ23" s="93"/>
      <c r="SWK23" s="93"/>
      <c r="SWL23" s="93"/>
      <c r="SWM23" s="93"/>
      <c r="SWN23" s="93"/>
      <c r="SWO23" s="93"/>
      <c r="SWP23" s="93"/>
      <c r="SWQ23" s="93"/>
      <c r="SWR23" s="93"/>
      <c r="SWS23" s="93"/>
      <c r="SWT23" s="93"/>
      <c r="SWU23" s="93"/>
      <c r="SWV23" s="93"/>
      <c r="SWW23" s="93"/>
      <c r="SWX23" s="93"/>
      <c r="SWY23" s="93"/>
      <c r="SWZ23" s="93"/>
      <c r="SXA23" s="93"/>
      <c r="SXB23" s="93"/>
      <c r="SXC23" s="93"/>
      <c r="SXD23" s="93"/>
      <c r="SXE23" s="93"/>
      <c r="SXF23" s="93"/>
      <c r="SXG23" s="93"/>
      <c r="SXH23" s="93"/>
      <c r="SXI23" s="93"/>
      <c r="SXJ23" s="93"/>
      <c r="SXK23" s="93"/>
      <c r="SXL23" s="93"/>
      <c r="SXM23" s="93"/>
      <c r="SXN23" s="93"/>
      <c r="SXO23" s="93"/>
      <c r="SXP23" s="93"/>
      <c r="SXQ23" s="93"/>
      <c r="SXR23" s="93"/>
      <c r="SXS23" s="93"/>
      <c r="SXT23" s="93"/>
      <c r="SXU23" s="93"/>
      <c r="SXV23" s="93"/>
      <c r="SXW23" s="93"/>
      <c r="SXX23" s="93"/>
      <c r="SXY23" s="93"/>
      <c r="SXZ23" s="93"/>
      <c r="SYA23" s="93"/>
      <c r="SYB23" s="93"/>
      <c r="SYC23" s="93"/>
      <c r="SYD23" s="93"/>
      <c r="SYE23" s="93"/>
      <c r="SYF23" s="93"/>
      <c r="SYG23" s="93"/>
      <c r="SYH23" s="93"/>
      <c r="SYI23" s="93"/>
      <c r="SYJ23" s="93"/>
      <c r="SYK23" s="93"/>
      <c r="SYL23" s="93"/>
      <c r="SYM23" s="93"/>
      <c r="SYN23" s="93"/>
      <c r="SYO23" s="93"/>
      <c r="SYP23" s="93"/>
      <c r="SYQ23" s="93"/>
      <c r="SYR23" s="93"/>
      <c r="SYS23" s="93"/>
      <c r="SYT23" s="93"/>
      <c r="SYU23" s="93"/>
      <c r="SYV23" s="93"/>
      <c r="SYW23" s="93"/>
      <c r="SYX23" s="93"/>
      <c r="SYY23" s="93"/>
      <c r="SYZ23" s="93"/>
      <c r="SZA23" s="93"/>
      <c r="SZB23" s="93"/>
      <c r="SZC23" s="93"/>
      <c r="SZD23" s="93"/>
      <c r="SZE23" s="93"/>
      <c r="SZF23" s="93"/>
      <c r="SZG23" s="93"/>
      <c r="SZH23" s="93"/>
      <c r="SZI23" s="93"/>
      <c r="SZJ23" s="93"/>
      <c r="SZK23" s="93"/>
      <c r="SZL23" s="93"/>
      <c r="SZM23" s="93"/>
      <c r="SZN23" s="93"/>
      <c r="SZO23" s="93"/>
      <c r="SZP23" s="93"/>
      <c r="SZQ23" s="93"/>
      <c r="SZR23" s="93"/>
      <c r="SZS23" s="93"/>
      <c r="SZT23" s="93"/>
      <c r="SZU23" s="93"/>
      <c r="SZV23" s="93"/>
      <c r="SZW23" s="93"/>
      <c r="SZX23" s="93"/>
      <c r="SZY23" s="93"/>
      <c r="SZZ23" s="93"/>
      <c r="TAA23" s="93"/>
      <c r="TAB23" s="93"/>
      <c r="TAC23" s="93"/>
      <c r="TAD23" s="93"/>
      <c r="TAE23" s="93"/>
      <c r="TAF23" s="93"/>
      <c r="TAG23" s="93"/>
      <c r="TAH23" s="93"/>
      <c r="TAI23" s="93"/>
      <c r="TAJ23" s="93"/>
      <c r="TAK23" s="93"/>
      <c r="TAL23" s="93"/>
      <c r="TAM23" s="93"/>
      <c r="TAN23" s="93"/>
      <c r="TAO23" s="93"/>
      <c r="TAP23" s="93"/>
      <c r="TAQ23" s="93"/>
      <c r="TAR23" s="93"/>
      <c r="TAS23" s="93"/>
      <c r="TAT23" s="93"/>
      <c r="TAU23" s="93"/>
      <c r="TAV23" s="93"/>
      <c r="TAW23" s="93"/>
      <c r="TAX23" s="93"/>
      <c r="TAY23" s="93"/>
      <c r="TAZ23" s="93"/>
      <c r="TBA23" s="93"/>
      <c r="TBB23" s="93"/>
      <c r="TBC23" s="93"/>
      <c r="TBD23" s="93"/>
      <c r="TBE23" s="93"/>
      <c r="TBF23" s="93"/>
      <c r="TBG23" s="93"/>
      <c r="TBH23" s="93"/>
      <c r="TBI23" s="93"/>
      <c r="TBJ23" s="93"/>
      <c r="TBK23" s="93"/>
      <c r="TBL23" s="93"/>
      <c r="TBM23" s="93"/>
      <c r="TBN23" s="93"/>
      <c r="TBO23" s="93"/>
      <c r="TBP23" s="93"/>
      <c r="TBQ23" s="93"/>
      <c r="TBR23" s="93"/>
      <c r="TBS23" s="93"/>
      <c r="TBT23" s="93"/>
      <c r="TBU23" s="93"/>
      <c r="TBV23" s="93"/>
      <c r="TBW23" s="93"/>
      <c r="TBX23" s="93"/>
      <c r="TBY23" s="93"/>
      <c r="TBZ23" s="93"/>
      <c r="TCA23" s="93"/>
      <c r="TCB23" s="93"/>
      <c r="TCC23" s="93"/>
      <c r="TCD23" s="93"/>
      <c r="TCE23" s="93"/>
      <c r="TCF23" s="93"/>
      <c r="TCG23" s="93"/>
      <c r="TCH23" s="93"/>
      <c r="TCI23" s="93"/>
      <c r="TCJ23" s="93"/>
      <c r="TCK23" s="93"/>
      <c r="TCL23" s="93"/>
      <c r="TCM23" s="93"/>
      <c r="TCN23" s="93"/>
      <c r="TCO23" s="93"/>
      <c r="TCP23" s="93"/>
      <c r="TCQ23" s="93"/>
      <c r="TCR23" s="93"/>
      <c r="TCS23" s="93"/>
      <c r="TCT23" s="93"/>
      <c r="TCU23" s="93"/>
      <c r="TCV23" s="93"/>
      <c r="TCW23" s="93"/>
      <c r="TCX23" s="93"/>
      <c r="TCY23" s="93"/>
      <c r="TCZ23" s="93"/>
      <c r="TDA23" s="93"/>
      <c r="TDB23" s="93"/>
      <c r="TDC23" s="93"/>
      <c r="TDD23" s="93"/>
      <c r="TDE23" s="93"/>
      <c r="TDF23" s="93"/>
      <c r="TDG23" s="93"/>
      <c r="TDH23" s="93"/>
      <c r="TDI23" s="93"/>
      <c r="TDJ23" s="93"/>
      <c r="TDK23" s="93"/>
      <c r="TDL23" s="93"/>
      <c r="TDM23" s="93"/>
      <c r="TDN23" s="93"/>
      <c r="TDO23" s="93"/>
      <c r="TDP23" s="93"/>
      <c r="TDQ23" s="93"/>
      <c r="TDR23" s="93"/>
      <c r="TDS23" s="93"/>
      <c r="TDT23" s="93"/>
      <c r="TDU23" s="93"/>
      <c r="TDV23" s="93"/>
      <c r="TDW23" s="93"/>
      <c r="TDX23" s="93"/>
      <c r="TDY23" s="93"/>
      <c r="TDZ23" s="93"/>
      <c r="TEA23" s="93"/>
      <c r="TEB23" s="93"/>
      <c r="TEC23" s="93"/>
      <c r="TED23" s="93"/>
      <c r="TEE23" s="93"/>
      <c r="TEF23" s="93"/>
      <c r="TEG23" s="93"/>
      <c r="TEH23" s="93"/>
      <c r="TEI23" s="93"/>
      <c r="TEJ23" s="93"/>
      <c r="TEK23" s="93"/>
      <c r="TEL23" s="93"/>
      <c r="TEM23" s="93"/>
      <c r="TEN23" s="93"/>
      <c r="TEO23" s="93"/>
      <c r="TEP23" s="93"/>
      <c r="TEQ23" s="93"/>
      <c r="TER23" s="93"/>
      <c r="TES23" s="93"/>
      <c r="TET23" s="93"/>
      <c r="TEU23" s="93"/>
      <c r="TEV23" s="93"/>
      <c r="TEW23" s="93"/>
      <c r="TEX23" s="93"/>
      <c r="TEY23" s="93"/>
      <c r="TEZ23" s="93"/>
      <c r="TFA23" s="93"/>
      <c r="TFB23" s="93"/>
      <c r="TFC23" s="93"/>
      <c r="TFD23" s="93"/>
      <c r="TFE23" s="93"/>
      <c r="TFF23" s="93"/>
      <c r="TFG23" s="93"/>
      <c r="TFH23" s="93"/>
      <c r="TFI23" s="93"/>
      <c r="TFJ23" s="93"/>
      <c r="TFK23" s="93"/>
      <c r="TFL23" s="93"/>
      <c r="TFM23" s="93"/>
      <c r="TFN23" s="93"/>
      <c r="TFO23" s="93"/>
      <c r="TFP23" s="93"/>
      <c r="TFQ23" s="93"/>
      <c r="TFR23" s="93"/>
      <c r="TFS23" s="93"/>
      <c r="TFT23" s="93"/>
      <c r="TFU23" s="93"/>
      <c r="TFV23" s="93"/>
      <c r="TFW23" s="93"/>
      <c r="TFX23" s="93"/>
      <c r="TFY23" s="93"/>
      <c r="TFZ23" s="93"/>
      <c r="TGA23" s="93"/>
      <c r="TGB23" s="93"/>
      <c r="TGC23" s="93"/>
      <c r="TGD23" s="93"/>
      <c r="TGE23" s="93"/>
      <c r="TGF23" s="93"/>
      <c r="TGG23" s="93"/>
      <c r="TGH23" s="93"/>
      <c r="TGI23" s="93"/>
      <c r="TGJ23" s="93"/>
      <c r="TGK23" s="93"/>
      <c r="TGL23" s="93"/>
      <c r="TGM23" s="93"/>
      <c r="TGN23" s="93"/>
      <c r="TGO23" s="93"/>
      <c r="TGP23" s="93"/>
      <c r="TGQ23" s="93"/>
      <c r="TGR23" s="93"/>
      <c r="TGS23" s="93"/>
      <c r="TGT23" s="93"/>
      <c r="TGU23" s="93"/>
      <c r="TGV23" s="93"/>
      <c r="TGW23" s="93"/>
      <c r="TGX23" s="93"/>
      <c r="TGY23" s="93"/>
      <c r="TGZ23" s="93"/>
      <c r="THA23" s="93"/>
      <c r="THB23" s="93"/>
      <c r="THC23" s="93"/>
      <c r="THD23" s="93"/>
      <c r="THE23" s="93"/>
      <c r="THF23" s="93"/>
      <c r="THG23" s="93"/>
      <c r="THH23" s="93"/>
      <c r="THI23" s="93"/>
      <c r="THJ23" s="93"/>
      <c r="THK23" s="93"/>
      <c r="THL23" s="93"/>
      <c r="THM23" s="93"/>
      <c r="THN23" s="93"/>
      <c r="THO23" s="93"/>
      <c r="THP23" s="93"/>
      <c r="THQ23" s="93"/>
      <c r="THR23" s="93"/>
      <c r="THS23" s="93"/>
      <c r="THT23" s="93"/>
      <c r="THU23" s="93"/>
      <c r="THV23" s="93"/>
      <c r="THW23" s="93"/>
      <c r="THX23" s="93"/>
      <c r="THY23" s="93"/>
      <c r="THZ23" s="93"/>
      <c r="TIA23" s="93"/>
      <c r="TIB23" s="93"/>
      <c r="TIC23" s="93"/>
      <c r="TID23" s="93"/>
      <c r="TIE23" s="93"/>
      <c r="TIF23" s="93"/>
      <c r="TIG23" s="93"/>
      <c r="TIH23" s="93"/>
      <c r="TII23" s="93"/>
      <c r="TIJ23" s="93"/>
      <c r="TIK23" s="93"/>
      <c r="TIL23" s="93"/>
      <c r="TIM23" s="93"/>
      <c r="TIN23" s="93"/>
      <c r="TIO23" s="93"/>
      <c r="TIP23" s="93"/>
      <c r="TIQ23" s="93"/>
      <c r="TIR23" s="93"/>
      <c r="TIS23" s="93"/>
      <c r="TIT23" s="93"/>
      <c r="TIU23" s="93"/>
      <c r="TIV23" s="93"/>
      <c r="TIW23" s="93"/>
      <c r="TIX23" s="93"/>
      <c r="TIY23" s="93"/>
      <c r="TIZ23" s="93"/>
      <c r="TJA23" s="93"/>
      <c r="TJB23" s="93"/>
      <c r="TJC23" s="93"/>
      <c r="TJD23" s="93"/>
      <c r="TJE23" s="93"/>
      <c r="TJF23" s="93"/>
      <c r="TJG23" s="93"/>
      <c r="TJH23" s="93"/>
      <c r="TJI23" s="93"/>
      <c r="TJJ23" s="93"/>
      <c r="TJK23" s="93"/>
      <c r="TJL23" s="93"/>
      <c r="TJM23" s="93"/>
      <c r="TJN23" s="93"/>
      <c r="TJO23" s="93"/>
      <c r="TJP23" s="93"/>
      <c r="TJQ23" s="93"/>
      <c r="TJR23" s="93"/>
      <c r="TJS23" s="93"/>
      <c r="TJT23" s="93"/>
      <c r="TJU23" s="93"/>
      <c r="TJV23" s="93"/>
      <c r="TJW23" s="93"/>
      <c r="TJX23" s="93"/>
      <c r="TJY23" s="93"/>
      <c r="TJZ23" s="93"/>
      <c r="TKA23" s="93"/>
      <c r="TKB23" s="93"/>
      <c r="TKC23" s="93"/>
      <c r="TKD23" s="93"/>
      <c r="TKE23" s="93"/>
      <c r="TKF23" s="93"/>
      <c r="TKG23" s="93"/>
      <c r="TKH23" s="93"/>
      <c r="TKI23" s="93"/>
      <c r="TKJ23" s="93"/>
      <c r="TKK23" s="93"/>
      <c r="TKL23" s="93"/>
      <c r="TKM23" s="93"/>
      <c r="TKN23" s="93"/>
      <c r="TKO23" s="93"/>
      <c r="TKP23" s="93"/>
      <c r="TKQ23" s="93"/>
      <c r="TKR23" s="93"/>
      <c r="TKS23" s="93"/>
      <c r="TKT23" s="93"/>
      <c r="TKU23" s="93"/>
      <c r="TKV23" s="93"/>
      <c r="TKW23" s="93"/>
      <c r="TKX23" s="93"/>
      <c r="TKY23" s="93"/>
      <c r="TKZ23" s="93"/>
      <c r="TLA23" s="93"/>
      <c r="TLB23" s="93"/>
      <c r="TLC23" s="93"/>
      <c r="TLD23" s="93"/>
      <c r="TLE23" s="93"/>
      <c r="TLF23" s="93"/>
      <c r="TLG23" s="93"/>
      <c r="TLH23" s="93"/>
      <c r="TLI23" s="93"/>
      <c r="TLJ23" s="93"/>
      <c r="TLK23" s="93"/>
      <c r="TLL23" s="93"/>
      <c r="TLM23" s="93"/>
      <c r="TLN23" s="93"/>
      <c r="TLO23" s="93"/>
      <c r="TLP23" s="93"/>
      <c r="TLQ23" s="93"/>
      <c r="TLR23" s="93"/>
      <c r="TLS23" s="93"/>
      <c r="TLT23" s="93"/>
      <c r="TLU23" s="93"/>
      <c r="TLV23" s="93"/>
      <c r="TLW23" s="93"/>
      <c r="TLX23" s="93"/>
      <c r="TLY23" s="93"/>
      <c r="TLZ23" s="93"/>
      <c r="TMA23" s="93"/>
      <c r="TMB23" s="93"/>
      <c r="TMC23" s="93"/>
      <c r="TMD23" s="93"/>
      <c r="TME23" s="93"/>
      <c r="TMF23" s="93"/>
      <c r="TMG23" s="93"/>
      <c r="TMH23" s="93"/>
      <c r="TMI23" s="93"/>
      <c r="TMJ23" s="93"/>
      <c r="TMK23" s="93"/>
      <c r="TML23" s="93"/>
      <c r="TMM23" s="93"/>
      <c r="TMN23" s="93"/>
      <c r="TMO23" s="93"/>
      <c r="TMP23" s="93"/>
      <c r="TMQ23" s="93"/>
      <c r="TMR23" s="93"/>
      <c r="TMS23" s="93"/>
      <c r="TMT23" s="93"/>
      <c r="TMU23" s="93"/>
      <c r="TMV23" s="93"/>
      <c r="TMW23" s="93"/>
      <c r="TMX23" s="93"/>
      <c r="TMY23" s="93"/>
      <c r="TMZ23" s="93"/>
      <c r="TNA23" s="93"/>
      <c r="TNB23" s="93"/>
      <c r="TNC23" s="93"/>
      <c r="TND23" s="93"/>
      <c r="TNE23" s="93"/>
      <c r="TNF23" s="93"/>
      <c r="TNG23" s="93"/>
      <c r="TNH23" s="93"/>
      <c r="TNI23" s="93"/>
      <c r="TNJ23" s="93"/>
      <c r="TNK23" s="93"/>
      <c r="TNL23" s="93"/>
      <c r="TNM23" s="93"/>
      <c r="TNN23" s="93"/>
      <c r="TNO23" s="93"/>
      <c r="TNP23" s="93"/>
      <c r="TNQ23" s="93"/>
      <c r="TNR23" s="93"/>
      <c r="TNS23" s="93"/>
      <c r="TNT23" s="93"/>
      <c r="TNU23" s="93"/>
      <c r="TNV23" s="93"/>
      <c r="TNW23" s="93"/>
      <c r="TNX23" s="93"/>
      <c r="TNY23" s="93"/>
      <c r="TNZ23" s="93"/>
      <c r="TOA23" s="93"/>
      <c r="TOB23" s="93"/>
      <c r="TOC23" s="93"/>
      <c r="TOD23" s="93"/>
      <c r="TOE23" s="93"/>
      <c r="TOF23" s="93"/>
      <c r="TOG23" s="93"/>
      <c r="TOH23" s="93"/>
      <c r="TOI23" s="93"/>
      <c r="TOJ23" s="93"/>
      <c r="TOK23" s="93"/>
      <c r="TOL23" s="93"/>
      <c r="TOM23" s="93"/>
      <c r="TON23" s="93"/>
      <c r="TOO23" s="93"/>
      <c r="TOP23" s="93"/>
      <c r="TOQ23" s="93"/>
      <c r="TOR23" s="93"/>
      <c r="TOS23" s="93"/>
      <c r="TOT23" s="93"/>
      <c r="TOU23" s="93"/>
      <c r="TOV23" s="93"/>
      <c r="TOW23" s="93"/>
      <c r="TOX23" s="93"/>
      <c r="TOY23" s="93"/>
      <c r="TOZ23" s="93"/>
      <c r="TPA23" s="93"/>
      <c r="TPB23" s="93"/>
      <c r="TPC23" s="93"/>
      <c r="TPD23" s="93"/>
      <c r="TPE23" s="93"/>
      <c r="TPF23" s="93"/>
      <c r="TPG23" s="93"/>
      <c r="TPH23" s="93"/>
      <c r="TPI23" s="93"/>
      <c r="TPJ23" s="93"/>
      <c r="TPK23" s="93"/>
      <c r="TPL23" s="93"/>
      <c r="TPM23" s="93"/>
      <c r="TPN23" s="93"/>
      <c r="TPO23" s="93"/>
      <c r="TPP23" s="93"/>
      <c r="TPQ23" s="93"/>
      <c r="TPR23" s="93"/>
      <c r="TPS23" s="93"/>
      <c r="TPT23" s="93"/>
      <c r="TPU23" s="93"/>
      <c r="TPV23" s="93"/>
      <c r="TPW23" s="93"/>
      <c r="TPX23" s="93"/>
      <c r="TPY23" s="93"/>
      <c r="TPZ23" s="93"/>
      <c r="TQA23" s="93"/>
      <c r="TQB23" s="93"/>
      <c r="TQC23" s="93"/>
      <c r="TQD23" s="93"/>
      <c r="TQE23" s="93"/>
      <c r="TQF23" s="93"/>
      <c r="TQG23" s="93"/>
      <c r="TQH23" s="93"/>
      <c r="TQI23" s="93"/>
      <c r="TQJ23" s="93"/>
      <c r="TQK23" s="93"/>
      <c r="TQL23" s="93"/>
      <c r="TQM23" s="93"/>
      <c r="TQN23" s="93"/>
      <c r="TQO23" s="93"/>
      <c r="TQP23" s="93"/>
      <c r="TQQ23" s="93"/>
      <c r="TQR23" s="93"/>
      <c r="TQS23" s="93"/>
      <c r="TQT23" s="93"/>
      <c r="TQU23" s="93"/>
      <c r="TQV23" s="93"/>
      <c r="TQW23" s="93"/>
      <c r="TQX23" s="93"/>
      <c r="TQY23" s="93"/>
      <c r="TQZ23" s="93"/>
      <c r="TRA23" s="93"/>
      <c r="TRB23" s="93"/>
      <c r="TRC23" s="93"/>
      <c r="TRD23" s="93"/>
      <c r="TRE23" s="93"/>
      <c r="TRF23" s="93"/>
      <c r="TRG23" s="93"/>
      <c r="TRH23" s="93"/>
      <c r="TRI23" s="93"/>
      <c r="TRJ23" s="93"/>
      <c r="TRK23" s="93"/>
      <c r="TRL23" s="93"/>
      <c r="TRM23" s="93"/>
      <c r="TRN23" s="93"/>
      <c r="TRO23" s="93"/>
      <c r="TRP23" s="93"/>
      <c r="TRQ23" s="93"/>
      <c r="TRR23" s="93"/>
      <c r="TRS23" s="93"/>
      <c r="TRT23" s="93"/>
      <c r="TRU23" s="93"/>
      <c r="TRV23" s="93"/>
      <c r="TRW23" s="93"/>
      <c r="TRX23" s="93"/>
      <c r="TRY23" s="93"/>
      <c r="TRZ23" s="93"/>
      <c r="TSA23" s="93"/>
      <c r="TSB23" s="93"/>
      <c r="TSC23" s="93"/>
      <c r="TSD23" s="93"/>
      <c r="TSE23" s="93"/>
      <c r="TSF23" s="93"/>
      <c r="TSG23" s="93"/>
      <c r="TSH23" s="93"/>
      <c r="TSI23" s="93"/>
      <c r="TSJ23" s="93"/>
      <c r="TSK23" s="93"/>
      <c r="TSL23" s="93"/>
      <c r="TSM23" s="93"/>
      <c r="TSN23" s="93"/>
      <c r="TSO23" s="93"/>
      <c r="TSP23" s="93"/>
      <c r="TSQ23" s="93"/>
      <c r="TSR23" s="93"/>
      <c r="TSS23" s="93"/>
      <c r="TST23" s="93"/>
      <c r="TSU23" s="93"/>
      <c r="TSV23" s="93"/>
      <c r="TSW23" s="93"/>
      <c r="TSX23" s="93"/>
      <c r="TSY23" s="93"/>
      <c r="TSZ23" s="93"/>
      <c r="TTA23" s="93"/>
      <c r="TTB23" s="93"/>
      <c r="TTC23" s="93"/>
      <c r="TTD23" s="93"/>
      <c r="TTE23" s="93"/>
      <c r="TTF23" s="93"/>
      <c r="TTG23" s="93"/>
      <c r="TTH23" s="93"/>
      <c r="TTI23" s="93"/>
      <c r="TTJ23" s="93"/>
      <c r="TTK23" s="93"/>
      <c r="TTL23" s="93"/>
      <c r="TTM23" s="93"/>
      <c r="TTN23" s="93"/>
      <c r="TTO23" s="93"/>
      <c r="TTP23" s="93"/>
      <c r="TTQ23" s="93"/>
      <c r="TTR23" s="93"/>
      <c r="TTS23" s="93"/>
      <c r="TTT23" s="93"/>
      <c r="TTU23" s="93"/>
      <c r="TTV23" s="93"/>
      <c r="TTW23" s="93"/>
      <c r="TTX23" s="93"/>
      <c r="TTY23" s="93"/>
      <c r="TTZ23" s="93"/>
      <c r="TUA23" s="93"/>
      <c r="TUB23" s="93"/>
      <c r="TUC23" s="93"/>
      <c r="TUD23" s="93"/>
      <c r="TUE23" s="93"/>
      <c r="TUF23" s="93"/>
      <c r="TUG23" s="93"/>
      <c r="TUH23" s="93"/>
      <c r="TUI23" s="93"/>
      <c r="TUJ23" s="93"/>
      <c r="TUK23" s="93"/>
      <c r="TUL23" s="93"/>
      <c r="TUM23" s="93"/>
      <c r="TUN23" s="93"/>
      <c r="TUO23" s="93"/>
      <c r="TUP23" s="93"/>
      <c r="TUQ23" s="93"/>
      <c r="TUR23" s="93"/>
      <c r="TUS23" s="93"/>
      <c r="TUT23" s="93"/>
      <c r="TUU23" s="93"/>
      <c r="TUV23" s="93"/>
      <c r="TUW23" s="93"/>
      <c r="TUX23" s="93"/>
      <c r="TUY23" s="93"/>
      <c r="TUZ23" s="93"/>
      <c r="TVA23" s="93"/>
      <c r="TVB23" s="93"/>
      <c r="TVC23" s="93"/>
      <c r="TVD23" s="93"/>
      <c r="TVE23" s="93"/>
      <c r="TVF23" s="93"/>
      <c r="TVG23" s="93"/>
      <c r="TVH23" s="93"/>
      <c r="TVI23" s="93"/>
      <c r="TVJ23" s="93"/>
      <c r="TVK23" s="93"/>
      <c r="TVL23" s="93"/>
      <c r="TVM23" s="93"/>
      <c r="TVN23" s="93"/>
      <c r="TVO23" s="93"/>
      <c r="TVP23" s="93"/>
      <c r="TVQ23" s="93"/>
      <c r="TVR23" s="93"/>
      <c r="TVS23" s="93"/>
      <c r="TVT23" s="93"/>
      <c r="TVU23" s="93"/>
      <c r="TVV23" s="93"/>
      <c r="TVW23" s="93"/>
      <c r="TVX23" s="93"/>
      <c r="TVY23" s="93"/>
      <c r="TVZ23" s="93"/>
      <c r="TWA23" s="93"/>
      <c r="TWB23" s="93"/>
      <c r="TWC23" s="93"/>
      <c r="TWD23" s="93"/>
      <c r="TWE23" s="93"/>
      <c r="TWF23" s="93"/>
      <c r="TWG23" s="93"/>
      <c r="TWH23" s="93"/>
      <c r="TWI23" s="93"/>
      <c r="TWJ23" s="93"/>
      <c r="TWK23" s="93"/>
      <c r="TWL23" s="93"/>
      <c r="TWM23" s="93"/>
      <c r="TWN23" s="93"/>
      <c r="TWO23" s="93"/>
      <c r="TWP23" s="93"/>
      <c r="TWQ23" s="93"/>
      <c r="TWR23" s="93"/>
      <c r="TWS23" s="93"/>
      <c r="TWT23" s="93"/>
      <c r="TWU23" s="93"/>
      <c r="TWV23" s="93"/>
      <c r="TWW23" s="93"/>
      <c r="TWX23" s="93"/>
      <c r="TWY23" s="93"/>
      <c r="TWZ23" s="93"/>
      <c r="TXA23" s="93"/>
      <c r="TXB23" s="93"/>
      <c r="TXC23" s="93"/>
      <c r="TXD23" s="93"/>
      <c r="TXE23" s="93"/>
      <c r="TXF23" s="93"/>
      <c r="TXG23" s="93"/>
      <c r="TXH23" s="93"/>
      <c r="TXI23" s="93"/>
      <c r="TXJ23" s="93"/>
      <c r="TXK23" s="93"/>
      <c r="TXL23" s="93"/>
      <c r="TXM23" s="93"/>
      <c r="TXN23" s="93"/>
      <c r="TXO23" s="93"/>
      <c r="TXP23" s="93"/>
      <c r="TXQ23" s="93"/>
      <c r="TXR23" s="93"/>
      <c r="TXS23" s="93"/>
      <c r="TXT23" s="93"/>
      <c r="TXU23" s="93"/>
      <c r="TXV23" s="93"/>
      <c r="TXW23" s="93"/>
      <c r="TXX23" s="93"/>
      <c r="TXY23" s="93"/>
      <c r="TXZ23" s="93"/>
      <c r="TYA23" s="93"/>
      <c r="TYB23" s="93"/>
      <c r="TYC23" s="93"/>
      <c r="TYD23" s="93"/>
      <c r="TYE23" s="93"/>
      <c r="TYF23" s="93"/>
      <c r="TYG23" s="93"/>
      <c r="TYH23" s="93"/>
      <c r="TYI23" s="93"/>
      <c r="TYJ23" s="93"/>
      <c r="TYK23" s="93"/>
      <c r="TYL23" s="93"/>
      <c r="TYM23" s="93"/>
      <c r="TYN23" s="93"/>
      <c r="TYO23" s="93"/>
      <c r="TYP23" s="93"/>
      <c r="TYQ23" s="93"/>
      <c r="TYR23" s="93"/>
      <c r="TYS23" s="93"/>
      <c r="TYT23" s="93"/>
      <c r="TYU23" s="93"/>
      <c r="TYV23" s="93"/>
      <c r="TYW23" s="93"/>
      <c r="TYX23" s="93"/>
      <c r="TYY23" s="93"/>
      <c r="TYZ23" s="93"/>
      <c r="TZA23" s="93"/>
      <c r="TZB23" s="93"/>
      <c r="TZC23" s="93"/>
      <c r="TZD23" s="93"/>
      <c r="TZE23" s="93"/>
      <c r="TZF23" s="93"/>
      <c r="TZG23" s="93"/>
      <c r="TZH23" s="93"/>
      <c r="TZI23" s="93"/>
      <c r="TZJ23" s="93"/>
      <c r="TZK23" s="93"/>
      <c r="TZL23" s="93"/>
      <c r="TZM23" s="93"/>
      <c r="TZN23" s="93"/>
      <c r="TZO23" s="93"/>
      <c r="TZP23" s="93"/>
      <c r="TZQ23" s="93"/>
      <c r="TZR23" s="93"/>
      <c r="TZS23" s="93"/>
      <c r="TZT23" s="93"/>
      <c r="TZU23" s="93"/>
      <c r="TZV23" s="93"/>
      <c r="TZW23" s="93"/>
      <c r="TZX23" s="93"/>
      <c r="TZY23" s="93"/>
      <c r="TZZ23" s="93"/>
      <c r="UAA23" s="93"/>
      <c r="UAB23" s="93"/>
      <c r="UAC23" s="93"/>
      <c r="UAD23" s="93"/>
      <c r="UAE23" s="93"/>
      <c r="UAF23" s="93"/>
      <c r="UAG23" s="93"/>
      <c r="UAH23" s="93"/>
      <c r="UAI23" s="93"/>
      <c r="UAJ23" s="93"/>
      <c r="UAK23" s="93"/>
      <c r="UAL23" s="93"/>
      <c r="UAM23" s="93"/>
      <c r="UAN23" s="93"/>
      <c r="UAO23" s="93"/>
      <c r="UAP23" s="93"/>
      <c r="UAQ23" s="93"/>
      <c r="UAR23" s="93"/>
      <c r="UAS23" s="93"/>
      <c r="UAT23" s="93"/>
      <c r="UAU23" s="93"/>
      <c r="UAV23" s="93"/>
      <c r="UAW23" s="93"/>
      <c r="UAX23" s="93"/>
      <c r="UAY23" s="93"/>
      <c r="UAZ23" s="93"/>
      <c r="UBA23" s="93"/>
      <c r="UBB23" s="93"/>
      <c r="UBC23" s="93"/>
      <c r="UBD23" s="93"/>
      <c r="UBE23" s="93"/>
      <c r="UBF23" s="93"/>
      <c r="UBG23" s="93"/>
      <c r="UBH23" s="93"/>
      <c r="UBI23" s="93"/>
      <c r="UBJ23" s="93"/>
      <c r="UBK23" s="93"/>
      <c r="UBL23" s="93"/>
      <c r="UBM23" s="93"/>
      <c r="UBN23" s="93"/>
      <c r="UBO23" s="93"/>
      <c r="UBP23" s="93"/>
      <c r="UBQ23" s="93"/>
      <c r="UBR23" s="93"/>
      <c r="UBS23" s="93"/>
      <c r="UBT23" s="93"/>
      <c r="UBU23" s="93"/>
      <c r="UBV23" s="93"/>
      <c r="UBW23" s="93"/>
      <c r="UBX23" s="93"/>
      <c r="UBY23" s="93"/>
      <c r="UBZ23" s="93"/>
      <c r="UCA23" s="93"/>
      <c r="UCB23" s="93"/>
      <c r="UCC23" s="93"/>
      <c r="UCD23" s="93"/>
      <c r="UCE23" s="93"/>
      <c r="UCF23" s="93"/>
      <c r="UCG23" s="93"/>
      <c r="UCH23" s="93"/>
      <c r="UCI23" s="93"/>
      <c r="UCJ23" s="93"/>
      <c r="UCK23" s="93"/>
      <c r="UCL23" s="93"/>
      <c r="UCM23" s="93"/>
      <c r="UCN23" s="93"/>
      <c r="UCO23" s="93"/>
      <c r="UCP23" s="93"/>
      <c r="UCQ23" s="93"/>
      <c r="UCR23" s="93"/>
      <c r="UCS23" s="93"/>
      <c r="UCT23" s="93"/>
      <c r="UCU23" s="93"/>
      <c r="UCV23" s="93"/>
      <c r="UCW23" s="93"/>
      <c r="UCX23" s="93"/>
      <c r="UCY23" s="93"/>
      <c r="UCZ23" s="93"/>
      <c r="UDA23" s="93"/>
      <c r="UDB23" s="93"/>
      <c r="UDC23" s="93"/>
      <c r="UDD23" s="93"/>
      <c r="UDE23" s="93"/>
      <c r="UDF23" s="93"/>
      <c r="UDG23" s="93"/>
      <c r="UDH23" s="93"/>
      <c r="UDI23" s="93"/>
      <c r="UDJ23" s="93"/>
      <c r="UDK23" s="93"/>
      <c r="UDL23" s="93"/>
      <c r="UDM23" s="93"/>
      <c r="UDN23" s="93"/>
      <c r="UDO23" s="93"/>
      <c r="UDP23" s="93"/>
      <c r="UDQ23" s="93"/>
      <c r="UDR23" s="93"/>
      <c r="UDS23" s="93"/>
      <c r="UDT23" s="93"/>
      <c r="UDU23" s="93"/>
      <c r="UDV23" s="93"/>
      <c r="UDW23" s="93"/>
      <c r="UDX23" s="93"/>
      <c r="UDY23" s="93"/>
      <c r="UDZ23" s="93"/>
      <c r="UEA23" s="93"/>
      <c r="UEB23" s="93"/>
      <c r="UEC23" s="93"/>
      <c r="UED23" s="93"/>
      <c r="UEE23" s="93"/>
      <c r="UEF23" s="93"/>
      <c r="UEG23" s="93"/>
      <c r="UEH23" s="93"/>
      <c r="UEI23" s="93"/>
      <c r="UEJ23" s="93"/>
      <c r="UEK23" s="93"/>
      <c r="UEL23" s="93"/>
      <c r="UEM23" s="93"/>
      <c r="UEN23" s="93"/>
      <c r="UEO23" s="93"/>
      <c r="UEP23" s="93"/>
      <c r="UEQ23" s="93"/>
      <c r="UER23" s="93"/>
      <c r="UES23" s="93"/>
      <c r="UET23" s="93"/>
      <c r="UEU23" s="93"/>
      <c r="UEV23" s="93"/>
      <c r="UEW23" s="93"/>
      <c r="UEX23" s="93"/>
      <c r="UEY23" s="93"/>
      <c r="UEZ23" s="93"/>
      <c r="UFA23" s="93"/>
      <c r="UFB23" s="93"/>
      <c r="UFC23" s="93"/>
      <c r="UFD23" s="93"/>
      <c r="UFE23" s="93"/>
      <c r="UFF23" s="93"/>
      <c r="UFG23" s="93"/>
      <c r="UFH23" s="93"/>
      <c r="UFI23" s="93"/>
      <c r="UFJ23" s="93"/>
      <c r="UFK23" s="93"/>
      <c r="UFL23" s="93"/>
      <c r="UFM23" s="93"/>
      <c r="UFN23" s="93"/>
      <c r="UFO23" s="93"/>
      <c r="UFP23" s="93"/>
      <c r="UFQ23" s="93"/>
      <c r="UFR23" s="93"/>
      <c r="UFS23" s="93"/>
      <c r="UFT23" s="93"/>
      <c r="UFU23" s="93"/>
      <c r="UFV23" s="93"/>
      <c r="UFW23" s="93"/>
      <c r="UFX23" s="93"/>
      <c r="UFY23" s="93"/>
      <c r="UFZ23" s="93"/>
      <c r="UGA23" s="93"/>
      <c r="UGB23" s="93"/>
      <c r="UGC23" s="93"/>
      <c r="UGD23" s="93"/>
      <c r="UGE23" s="93"/>
      <c r="UGF23" s="93"/>
      <c r="UGG23" s="93"/>
      <c r="UGH23" s="93"/>
      <c r="UGI23" s="93"/>
      <c r="UGJ23" s="93"/>
      <c r="UGK23" s="93"/>
      <c r="UGL23" s="93"/>
      <c r="UGM23" s="93"/>
      <c r="UGN23" s="93"/>
      <c r="UGO23" s="93"/>
      <c r="UGP23" s="93"/>
      <c r="UGQ23" s="93"/>
      <c r="UGR23" s="93"/>
      <c r="UGS23" s="93"/>
      <c r="UGT23" s="93"/>
      <c r="UGU23" s="93"/>
      <c r="UGV23" s="93"/>
      <c r="UGW23" s="93"/>
      <c r="UGX23" s="93"/>
      <c r="UGY23" s="93"/>
      <c r="UGZ23" s="93"/>
      <c r="UHA23" s="93"/>
      <c r="UHB23" s="93"/>
      <c r="UHC23" s="93"/>
      <c r="UHD23" s="93"/>
      <c r="UHE23" s="93"/>
      <c r="UHF23" s="93"/>
      <c r="UHG23" s="93"/>
      <c r="UHH23" s="93"/>
      <c r="UHI23" s="93"/>
      <c r="UHJ23" s="93"/>
      <c r="UHK23" s="93"/>
      <c r="UHL23" s="93"/>
      <c r="UHM23" s="93"/>
      <c r="UHN23" s="93"/>
      <c r="UHO23" s="93"/>
      <c r="UHP23" s="93"/>
      <c r="UHQ23" s="93"/>
      <c r="UHR23" s="93"/>
      <c r="UHS23" s="93"/>
      <c r="UHT23" s="93"/>
      <c r="UHU23" s="93"/>
      <c r="UHV23" s="93"/>
      <c r="UHW23" s="93"/>
      <c r="UHX23" s="93"/>
      <c r="UHY23" s="93"/>
      <c r="UHZ23" s="93"/>
      <c r="UIA23" s="93"/>
      <c r="UIB23" s="93"/>
      <c r="UIC23" s="93"/>
      <c r="UID23" s="93"/>
      <c r="UIE23" s="93"/>
      <c r="UIF23" s="93"/>
      <c r="UIG23" s="93"/>
      <c r="UIH23" s="93"/>
      <c r="UII23" s="93"/>
      <c r="UIJ23" s="93"/>
      <c r="UIK23" s="93"/>
      <c r="UIL23" s="93"/>
      <c r="UIM23" s="93"/>
      <c r="UIN23" s="93"/>
      <c r="UIO23" s="93"/>
      <c r="UIP23" s="93"/>
      <c r="UIQ23" s="93"/>
      <c r="UIR23" s="93"/>
      <c r="UIS23" s="93"/>
      <c r="UIT23" s="93"/>
      <c r="UIU23" s="93"/>
      <c r="UIV23" s="93"/>
      <c r="UIW23" s="93"/>
      <c r="UIX23" s="93"/>
      <c r="UIY23" s="93"/>
      <c r="UIZ23" s="93"/>
      <c r="UJA23" s="93"/>
      <c r="UJB23" s="93"/>
      <c r="UJC23" s="93"/>
      <c r="UJD23" s="93"/>
      <c r="UJE23" s="93"/>
      <c r="UJF23" s="93"/>
      <c r="UJG23" s="93"/>
      <c r="UJH23" s="93"/>
      <c r="UJI23" s="93"/>
      <c r="UJJ23" s="93"/>
      <c r="UJK23" s="93"/>
      <c r="UJL23" s="93"/>
      <c r="UJM23" s="93"/>
      <c r="UJN23" s="93"/>
      <c r="UJO23" s="93"/>
      <c r="UJP23" s="93"/>
      <c r="UJQ23" s="93"/>
      <c r="UJR23" s="93"/>
      <c r="UJS23" s="93"/>
      <c r="UJT23" s="93"/>
      <c r="UJU23" s="93"/>
      <c r="UJV23" s="93"/>
      <c r="UJW23" s="93"/>
      <c r="UJX23" s="93"/>
      <c r="UJY23" s="93"/>
      <c r="UJZ23" s="93"/>
      <c r="UKA23" s="93"/>
      <c r="UKB23" s="93"/>
      <c r="UKC23" s="93"/>
      <c r="UKD23" s="93"/>
      <c r="UKE23" s="93"/>
      <c r="UKF23" s="93"/>
      <c r="UKG23" s="93"/>
      <c r="UKH23" s="93"/>
      <c r="UKI23" s="93"/>
      <c r="UKJ23" s="93"/>
      <c r="UKK23" s="93"/>
      <c r="UKL23" s="93"/>
      <c r="UKM23" s="93"/>
      <c r="UKN23" s="93"/>
      <c r="UKO23" s="93"/>
      <c r="UKP23" s="93"/>
      <c r="UKQ23" s="93"/>
      <c r="UKR23" s="93"/>
      <c r="UKS23" s="93"/>
      <c r="UKT23" s="93"/>
      <c r="UKU23" s="93"/>
      <c r="UKV23" s="93"/>
      <c r="UKW23" s="93"/>
      <c r="UKX23" s="93"/>
      <c r="UKY23" s="93"/>
      <c r="UKZ23" s="93"/>
      <c r="ULA23" s="93"/>
      <c r="ULB23" s="93"/>
      <c r="ULC23" s="93"/>
      <c r="ULD23" s="93"/>
      <c r="ULE23" s="93"/>
      <c r="ULF23" s="93"/>
      <c r="ULG23" s="93"/>
      <c r="ULH23" s="93"/>
      <c r="ULI23" s="93"/>
      <c r="ULJ23" s="93"/>
      <c r="ULK23" s="93"/>
      <c r="ULL23" s="93"/>
      <c r="ULM23" s="93"/>
      <c r="ULN23" s="93"/>
      <c r="ULO23" s="93"/>
      <c r="ULP23" s="93"/>
      <c r="ULQ23" s="93"/>
      <c r="ULR23" s="93"/>
      <c r="ULS23" s="93"/>
      <c r="ULT23" s="93"/>
      <c r="ULU23" s="93"/>
      <c r="ULV23" s="93"/>
      <c r="ULW23" s="93"/>
      <c r="ULX23" s="93"/>
      <c r="ULY23" s="93"/>
      <c r="ULZ23" s="93"/>
      <c r="UMA23" s="93"/>
      <c r="UMB23" s="93"/>
      <c r="UMC23" s="93"/>
      <c r="UMD23" s="93"/>
      <c r="UME23" s="93"/>
      <c r="UMF23" s="93"/>
      <c r="UMG23" s="93"/>
      <c r="UMH23" s="93"/>
      <c r="UMI23" s="93"/>
      <c r="UMJ23" s="93"/>
      <c r="UMK23" s="93"/>
      <c r="UML23" s="93"/>
      <c r="UMM23" s="93"/>
      <c r="UMN23" s="93"/>
      <c r="UMO23" s="93"/>
      <c r="UMP23" s="93"/>
      <c r="UMQ23" s="93"/>
      <c r="UMR23" s="93"/>
      <c r="UMS23" s="93"/>
      <c r="UMT23" s="93"/>
      <c r="UMU23" s="93"/>
      <c r="UMV23" s="93"/>
      <c r="UMW23" s="93"/>
      <c r="UMX23" s="93"/>
      <c r="UMY23" s="93"/>
      <c r="UMZ23" s="93"/>
      <c r="UNA23" s="93"/>
      <c r="UNB23" s="93"/>
      <c r="UNC23" s="93"/>
      <c r="UND23" s="93"/>
      <c r="UNE23" s="93"/>
      <c r="UNF23" s="93"/>
      <c r="UNG23" s="93"/>
      <c r="UNH23" s="93"/>
      <c r="UNI23" s="93"/>
      <c r="UNJ23" s="93"/>
      <c r="UNK23" s="93"/>
      <c r="UNL23" s="93"/>
      <c r="UNM23" s="93"/>
      <c r="UNN23" s="93"/>
      <c r="UNO23" s="93"/>
      <c r="UNP23" s="93"/>
      <c r="UNQ23" s="93"/>
      <c r="UNR23" s="93"/>
      <c r="UNS23" s="93"/>
      <c r="UNT23" s="93"/>
      <c r="UNU23" s="93"/>
      <c r="UNV23" s="93"/>
      <c r="UNW23" s="93"/>
      <c r="UNX23" s="93"/>
      <c r="UNY23" s="93"/>
      <c r="UNZ23" s="93"/>
      <c r="UOA23" s="93"/>
      <c r="UOB23" s="93"/>
      <c r="UOC23" s="93"/>
      <c r="UOD23" s="93"/>
      <c r="UOE23" s="93"/>
      <c r="UOF23" s="93"/>
      <c r="UOG23" s="93"/>
      <c r="UOH23" s="93"/>
      <c r="UOI23" s="93"/>
      <c r="UOJ23" s="93"/>
      <c r="UOK23" s="93"/>
      <c r="UOL23" s="93"/>
      <c r="UOM23" s="93"/>
      <c r="UON23" s="93"/>
      <c r="UOO23" s="93"/>
      <c r="UOP23" s="93"/>
      <c r="UOQ23" s="93"/>
      <c r="UOR23" s="93"/>
      <c r="UOS23" s="93"/>
      <c r="UOT23" s="93"/>
      <c r="UOU23" s="93"/>
      <c r="UOV23" s="93"/>
      <c r="UOW23" s="93"/>
      <c r="UOX23" s="93"/>
      <c r="UOY23" s="93"/>
      <c r="UOZ23" s="93"/>
      <c r="UPA23" s="93"/>
      <c r="UPB23" s="93"/>
      <c r="UPC23" s="93"/>
      <c r="UPD23" s="93"/>
      <c r="UPE23" s="93"/>
      <c r="UPF23" s="93"/>
      <c r="UPG23" s="93"/>
      <c r="UPH23" s="93"/>
      <c r="UPI23" s="93"/>
      <c r="UPJ23" s="93"/>
      <c r="UPK23" s="93"/>
      <c r="UPL23" s="93"/>
      <c r="UPM23" s="93"/>
      <c r="UPN23" s="93"/>
      <c r="UPO23" s="93"/>
      <c r="UPP23" s="93"/>
      <c r="UPQ23" s="93"/>
      <c r="UPR23" s="93"/>
      <c r="UPS23" s="93"/>
      <c r="UPT23" s="93"/>
      <c r="UPU23" s="93"/>
      <c r="UPV23" s="93"/>
      <c r="UPW23" s="93"/>
      <c r="UPX23" s="93"/>
      <c r="UPY23" s="93"/>
      <c r="UPZ23" s="93"/>
      <c r="UQA23" s="93"/>
      <c r="UQB23" s="93"/>
      <c r="UQC23" s="93"/>
      <c r="UQD23" s="93"/>
      <c r="UQE23" s="93"/>
      <c r="UQF23" s="93"/>
      <c r="UQG23" s="93"/>
      <c r="UQH23" s="93"/>
      <c r="UQI23" s="93"/>
      <c r="UQJ23" s="93"/>
      <c r="UQK23" s="93"/>
      <c r="UQL23" s="93"/>
      <c r="UQM23" s="93"/>
      <c r="UQN23" s="93"/>
      <c r="UQO23" s="93"/>
      <c r="UQP23" s="93"/>
      <c r="UQQ23" s="93"/>
      <c r="UQR23" s="93"/>
      <c r="UQS23" s="93"/>
      <c r="UQT23" s="93"/>
      <c r="UQU23" s="93"/>
      <c r="UQV23" s="93"/>
      <c r="UQW23" s="93"/>
      <c r="UQX23" s="93"/>
      <c r="UQY23" s="93"/>
      <c r="UQZ23" s="93"/>
      <c r="URA23" s="93"/>
      <c r="URB23" s="93"/>
      <c r="URC23" s="93"/>
      <c r="URD23" s="93"/>
      <c r="URE23" s="93"/>
      <c r="URF23" s="93"/>
      <c r="URG23" s="93"/>
      <c r="URH23" s="93"/>
      <c r="URI23" s="93"/>
      <c r="URJ23" s="93"/>
      <c r="URK23" s="93"/>
      <c r="URL23" s="93"/>
      <c r="URM23" s="93"/>
      <c r="URN23" s="93"/>
      <c r="URO23" s="93"/>
      <c r="URP23" s="93"/>
      <c r="URQ23" s="93"/>
      <c r="URR23" s="93"/>
      <c r="URS23" s="93"/>
      <c r="URT23" s="93"/>
      <c r="URU23" s="93"/>
      <c r="URV23" s="93"/>
      <c r="URW23" s="93"/>
      <c r="URX23" s="93"/>
      <c r="URY23" s="93"/>
      <c r="URZ23" s="93"/>
      <c r="USA23" s="93"/>
      <c r="USB23" s="93"/>
      <c r="USC23" s="93"/>
      <c r="USD23" s="93"/>
      <c r="USE23" s="93"/>
      <c r="USF23" s="93"/>
      <c r="USG23" s="93"/>
      <c r="USH23" s="93"/>
      <c r="USI23" s="93"/>
      <c r="USJ23" s="93"/>
      <c r="USK23" s="93"/>
      <c r="USL23" s="93"/>
      <c r="USM23" s="93"/>
      <c r="USN23" s="93"/>
      <c r="USO23" s="93"/>
      <c r="USP23" s="93"/>
      <c r="USQ23" s="93"/>
      <c r="USR23" s="93"/>
      <c r="USS23" s="93"/>
      <c r="UST23" s="93"/>
      <c r="USU23" s="93"/>
      <c r="USV23" s="93"/>
      <c r="USW23" s="93"/>
      <c r="USX23" s="93"/>
      <c r="USY23" s="93"/>
      <c r="USZ23" s="93"/>
      <c r="UTA23" s="93"/>
      <c r="UTB23" s="93"/>
      <c r="UTC23" s="93"/>
      <c r="UTD23" s="93"/>
      <c r="UTE23" s="93"/>
      <c r="UTF23" s="93"/>
      <c r="UTG23" s="93"/>
      <c r="UTH23" s="93"/>
      <c r="UTI23" s="93"/>
      <c r="UTJ23" s="93"/>
      <c r="UTK23" s="93"/>
      <c r="UTL23" s="93"/>
      <c r="UTM23" s="93"/>
      <c r="UTN23" s="93"/>
      <c r="UTO23" s="93"/>
      <c r="UTP23" s="93"/>
      <c r="UTQ23" s="93"/>
      <c r="UTR23" s="93"/>
      <c r="UTS23" s="93"/>
      <c r="UTT23" s="93"/>
      <c r="UTU23" s="93"/>
      <c r="UTV23" s="93"/>
      <c r="UTW23" s="93"/>
      <c r="UTX23" s="93"/>
      <c r="UTY23" s="93"/>
      <c r="UTZ23" s="93"/>
      <c r="UUA23" s="93"/>
      <c r="UUB23" s="93"/>
      <c r="UUC23" s="93"/>
      <c r="UUD23" s="93"/>
      <c r="UUE23" s="93"/>
      <c r="UUF23" s="93"/>
      <c r="UUG23" s="93"/>
      <c r="UUH23" s="93"/>
      <c r="UUI23" s="93"/>
      <c r="UUJ23" s="93"/>
      <c r="UUK23" s="93"/>
      <c r="UUL23" s="93"/>
      <c r="UUM23" s="93"/>
      <c r="UUN23" s="93"/>
      <c r="UUO23" s="93"/>
      <c r="UUP23" s="93"/>
      <c r="UUQ23" s="93"/>
      <c r="UUR23" s="93"/>
      <c r="UUS23" s="93"/>
      <c r="UUT23" s="93"/>
      <c r="UUU23" s="93"/>
      <c r="UUV23" s="93"/>
      <c r="UUW23" s="93"/>
      <c r="UUX23" s="93"/>
      <c r="UUY23" s="93"/>
      <c r="UUZ23" s="93"/>
      <c r="UVA23" s="93"/>
      <c r="UVB23" s="93"/>
      <c r="UVC23" s="93"/>
      <c r="UVD23" s="93"/>
      <c r="UVE23" s="93"/>
      <c r="UVF23" s="93"/>
      <c r="UVG23" s="93"/>
      <c r="UVH23" s="93"/>
      <c r="UVI23" s="93"/>
      <c r="UVJ23" s="93"/>
      <c r="UVK23" s="93"/>
      <c r="UVL23" s="93"/>
      <c r="UVM23" s="93"/>
      <c r="UVN23" s="93"/>
      <c r="UVO23" s="93"/>
      <c r="UVP23" s="93"/>
      <c r="UVQ23" s="93"/>
      <c r="UVR23" s="93"/>
      <c r="UVS23" s="93"/>
      <c r="UVT23" s="93"/>
      <c r="UVU23" s="93"/>
      <c r="UVV23" s="93"/>
      <c r="UVW23" s="93"/>
      <c r="UVX23" s="93"/>
      <c r="UVY23" s="93"/>
      <c r="UVZ23" s="93"/>
      <c r="UWA23" s="93"/>
      <c r="UWB23" s="93"/>
      <c r="UWC23" s="93"/>
      <c r="UWD23" s="93"/>
      <c r="UWE23" s="93"/>
      <c r="UWF23" s="93"/>
      <c r="UWG23" s="93"/>
      <c r="UWH23" s="93"/>
      <c r="UWI23" s="93"/>
      <c r="UWJ23" s="93"/>
      <c r="UWK23" s="93"/>
      <c r="UWL23" s="93"/>
      <c r="UWM23" s="93"/>
      <c r="UWN23" s="93"/>
      <c r="UWO23" s="93"/>
      <c r="UWP23" s="93"/>
      <c r="UWQ23" s="93"/>
      <c r="UWR23" s="93"/>
      <c r="UWS23" s="93"/>
      <c r="UWT23" s="93"/>
      <c r="UWU23" s="93"/>
      <c r="UWV23" s="93"/>
      <c r="UWW23" s="93"/>
      <c r="UWX23" s="93"/>
      <c r="UWY23" s="93"/>
      <c r="UWZ23" s="93"/>
      <c r="UXA23" s="93"/>
      <c r="UXB23" s="93"/>
      <c r="UXC23" s="93"/>
      <c r="UXD23" s="93"/>
      <c r="UXE23" s="93"/>
      <c r="UXF23" s="93"/>
      <c r="UXG23" s="93"/>
      <c r="UXH23" s="93"/>
      <c r="UXI23" s="93"/>
      <c r="UXJ23" s="93"/>
      <c r="UXK23" s="93"/>
      <c r="UXL23" s="93"/>
      <c r="UXM23" s="93"/>
      <c r="UXN23" s="93"/>
      <c r="UXO23" s="93"/>
      <c r="UXP23" s="93"/>
      <c r="UXQ23" s="93"/>
      <c r="UXR23" s="93"/>
      <c r="UXS23" s="93"/>
      <c r="UXT23" s="93"/>
      <c r="UXU23" s="93"/>
      <c r="UXV23" s="93"/>
      <c r="UXW23" s="93"/>
      <c r="UXX23" s="93"/>
      <c r="UXY23" s="93"/>
      <c r="UXZ23" s="93"/>
      <c r="UYA23" s="93"/>
      <c r="UYB23" s="93"/>
      <c r="UYC23" s="93"/>
      <c r="UYD23" s="93"/>
      <c r="UYE23" s="93"/>
      <c r="UYF23" s="93"/>
      <c r="UYG23" s="93"/>
      <c r="UYH23" s="93"/>
      <c r="UYI23" s="93"/>
      <c r="UYJ23" s="93"/>
      <c r="UYK23" s="93"/>
      <c r="UYL23" s="93"/>
      <c r="UYM23" s="93"/>
      <c r="UYN23" s="93"/>
      <c r="UYO23" s="93"/>
      <c r="UYP23" s="93"/>
      <c r="UYQ23" s="93"/>
      <c r="UYR23" s="93"/>
      <c r="UYS23" s="93"/>
      <c r="UYT23" s="93"/>
      <c r="UYU23" s="93"/>
      <c r="UYV23" s="93"/>
      <c r="UYW23" s="93"/>
      <c r="UYX23" s="93"/>
      <c r="UYY23" s="93"/>
      <c r="UYZ23" s="93"/>
      <c r="UZA23" s="93"/>
      <c r="UZB23" s="93"/>
      <c r="UZC23" s="93"/>
      <c r="UZD23" s="93"/>
      <c r="UZE23" s="93"/>
      <c r="UZF23" s="93"/>
      <c r="UZG23" s="93"/>
      <c r="UZH23" s="93"/>
      <c r="UZI23" s="93"/>
      <c r="UZJ23" s="93"/>
      <c r="UZK23" s="93"/>
      <c r="UZL23" s="93"/>
      <c r="UZM23" s="93"/>
      <c r="UZN23" s="93"/>
      <c r="UZO23" s="93"/>
      <c r="UZP23" s="93"/>
      <c r="UZQ23" s="93"/>
      <c r="UZR23" s="93"/>
      <c r="UZS23" s="93"/>
      <c r="UZT23" s="93"/>
      <c r="UZU23" s="93"/>
      <c r="UZV23" s="93"/>
      <c r="UZW23" s="93"/>
      <c r="UZX23" s="93"/>
      <c r="UZY23" s="93"/>
      <c r="UZZ23" s="93"/>
      <c r="VAA23" s="93"/>
      <c r="VAB23" s="93"/>
      <c r="VAC23" s="93"/>
      <c r="VAD23" s="93"/>
      <c r="VAE23" s="93"/>
      <c r="VAF23" s="93"/>
      <c r="VAG23" s="93"/>
      <c r="VAH23" s="93"/>
      <c r="VAI23" s="93"/>
      <c r="VAJ23" s="93"/>
      <c r="VAK23" s="93"/>
      <c r="VAL23" s="93"/>
      <c r="VAM23" s="93"/>
      <c r="VAN23" s="93"/>
      <c r="VAO23" s="93"/>
      <c r="VAP23" s="93"/>
      <c r="VAQ23" s="93"/>
      <c r="VAR23" s="93"/>
      <c r="VAS23" s="93"/>
      <c r="VAT23" s="93"/>
      <c r="VAU23" s="93"/>
      <c r="VAV23" s="93"/>
      <c r="VAW23" s="93"/>
      <c r="VAX23" s="93"/>
      <c r="VAY23" s="93"/>
      <c r="VAZ23" s="93"/>
      <c r="VBA23" s="93"/>
      <c r="VBB23" s="93"/>
      <c r="VBC23" s="93"/>
      <c r="VBD23" s="93"/>
      <c r="VBE23" s="93"/>
      <c r="VBF23" s="93"/>
      <c r="VBG23" s="93"/>
      <c r="VBH23" s="93"/>
      <c r="VBI23" s="93"/>
      <c r="VBJ23" s="93"/>
      <c r="VBK23" s="93"/>
      <c r="VBL23" s="93"/>
      <c r="VBM23" s="93"/>
      <c r="VBN23" s="93"/>
      <c r="VBO23" s="93"/>
      <c r="VBP23" s="93"/>
      <c r="VBQ23" s="93"/>
      <c r="VBR23" s="93"/>
      <c r="VBS23" s="93"/>
      <c r="VBT23" s="93"/>
      <c r="VBU23" s="93"/>
      <c r="VBV23" s="93"/>
      <c r="VBW23" s="93"/>
      <c r="VBX23" s="93"/>
      <c r="VBY23" s="93"/>
      <c r="VBZ23" s="93"/>
      <c r="VCA23" s="93"/>
      <c r="VCB23" s="93"/>
      <c r="VCC23" s="93"/>
      <c r="VCD23" s="93"/>
      <c r="VCE23" s="93"/>
      <c r="VCF23" s="93"/>
      <c r="VCG23" s="93"/>
      <c r="VCH23" s="93"/>
      <c r="VCI23" s="93"/>
      <c r="VCJ23" s="93"/>
      <c r="VCK23" s="93"/>
      <c r="VCL23" s="93"/>
      <c r="VCM23" s="93"/>
      <c r="VCN23" s="93"/>
      <c r="VCO23" s="93"/>
      <c r="VCP23" s="93"/>
      <c r="VCQ23" s="93"/>
      <c r="VCR23" s="93"/>
      <c r="VCS23" s="93"/>
      <c r="VCT23" s="93"/>
      <c r="VCU23" s="93"/>
      <c r="VCV23" s="93"/>
      <c r="VCW23" s="93"/>
      <c r="VCX23" s="93"/>
      <c r="VCY23" s="93"/>
      <c r="VCZ23" s="93"/>
      <c r="VDA23" s="93"/>
      <c r="VDB23" s="93"/>
      <c r="VDC23" s="93"/>
      <c r="VDD23" s="93"/>
      <c r="VDE23" s="93"/>
      <c r="VDF23" s="93"/>
      <c r="VDG23" s="93"/>
      <c r="VDH23" s="93"/>
      <c r="VDI23" s="93"/>
      <c r="VDJ23" s="93"/>
      <c r="VDK23" s="93"/>
      <c r="VDL23" s="93"/>
      <c r="VDM23" s="93"/>
      <c r="VDN23" s="93"/>
      <c r="VDO23" s="93"/>
      <c r="VDP23" s="93"/>
      <c r="VDQ23" s="93"/>
      <c r="VDR23" s="93"/>
      <c r="VDS23" s="93"/>
      <c r="VDT23" s="93"/>
      <c r="VDU23" s="93"/>
      <c r="VDV23" s="93"/>
      <c r="VDW23" s="93"/>
      <c r="VDX23" s="93"/>
      <c r="VDY23" s="93"/>
      <c r="VDZ23" s="93"/>
      <c r="VEA23" s="93"/>
      <c r="VEB23" s="93"/>
      <c r="VEC23" s="93"/>
      <c r="VED23" s="93"/>
      <c r="VEE23" s="93"/>
      <c r="VEF23" s="93"/>
      <c r="VEG23" s="93"/>
      <c r="VEH23" s="93"/>
      <c r="VEI23" s="93"/>
      <c r="VEJ23" s="93"/>
      <c r="VEK23" s="93"/>
      <c r="VEL23" s="93"/>
      <c r="VEM23" s="93"/>
      <c r="VEN23" s="93"/>
      <c r="VEO23" s="93"/>
      <c r="VEP23" s="93"/>
      <c r="VEQ23" s="93"/>
      <c r="VER23" s="93"/>
      <c r="VES23" s="93"/>
      <c r="VET23" s="93"/>
      <c r="VEU23" s="93"/>
      <c r="VEV23" s="93"/>
      <c r="VEW23" s="93"/>
      <c r="VEX23" s="93"/>
      <c r="VEY23" s="93"/>
      <c r="VEZ23" s="93"/>
      <c r="VFA23" s="93"/>
      <c r="VFB23" s="93"/>
      <c r="VFC23" s="93"/>
      <c r="VFD23" s="93"/>
      <c r="VFE23" s="93"/>
      <c r="VFF23" s="93"/>
      <c r="VFG23" s="93"/>
      <c r="VFH23" s="93"/>
      <c r="VFI23" s="93"/>
      <c r="VFJ23" s="93"/>
      <c r="VFK23" s="93"/>
      <c r="VFL23" s="93"/>
      <c r="VFM23" s="93"/>
      <c r="VFN23" s="93"/>
      <c r="VFO23" s="93"/>
      <c r="VFP23" s="93"/>
      <c r="VFQ23" s="93"/>
      <c r="VFR23" s="93"/>
      <c r="VFS23" s="93"/>
      <c r="VFT23" s="93"/>
      <c r="VFU23" s="93"/>
      <c r="VFV23" s="93"/>
      <c r="VFW23" s="93"/>
      <c r="VFX23" s="93"/>
      <c r="VFY23" s="93"/>
      <c r="VFZ23" s="93"/>
      <c r="VGA23" s="93"/>
      <c r="VGB23" s="93"/>
      <c r="VGC23" s="93"/>
      <c r="VGD23" s="93"/>
      <c r="VGE23" s="93"/>
      <c r="VGF23" s="93"/>
      <c r="VGG23" s="93"/>
      <c r="VGH23" s="93"/>
      <c r="VGI23" s="93"/>
      <c r="VGJ23" s="93"/>
      <c r="VGK23" s="93"/>
      <c r="VGL23" s="93"/>
      <c r="VGM23" s="93"/>
      <c r="VGN23" s="93"/>
      <c r="VGO23" s="93"/>
      <c r="VGP23" s="93"/>
      <c r="VGQ23" s="93"/>
      <c r="VGR23" s="93"/>
      <c r="VGS23" s="93"/>
      <c r="VGT23" s="93"/>
      <c r="VGU23" s="93"/>
      <c r="VGV23" s="93"/>
      <c r="VGW23" s="93"/>
      <c r="VGX23" s="93"/>
      <c r="VGY23" s="93"/>
      <c r="VGZ23" s="93"/>
      <c r="VHA23" s="93"/>
      <c r="VHB23" s="93"/>
      <c r="VHC23" s="93"/>
      <c r="VHD23" s="93"/>
      <c r="VHE23" s="93"/>
      <c r="VHF23" s="93"/>
      <c r="VHG23" s="93"/>
      <c r="VHH23" s="93"/>
      <c r="VHI23" s="93"/>
      <c r="VHJ23" s="93"/>
      <c r="VHK23" s="93"/>
      <c r="VHL23" s="93"/>
      <c r="VHM23" s="93"/>
      <c r="VHN23" s="93"/>
      <c r="VHO23" s="93"/>
      <c r="VHP23" s="93"/>
      <c r="VHQ23" s="93"/>
      <c r="VHR23" s="93"/>
      <c r="VHS23" s="93"/>
      <c r="VHT23" s="93"/>
      <c r="VHU23" s="93"/>
      <c r="VHV23" s="93"/>
      <c r="VHW23" s="93"/>
      <c r="VHX23" s="93"/>
      <c r="VHY23" s="93"/>
      <c r="VHZ23" s="93"/>
      <c r="VIA23" s="93"/>
      <c r="VIB23" s="93"/>
      <c r="VIC23" s="93"/>
      <c r="VID23" s="93"/>
      <c r="VIE23" s="93"/>
      <c r="VIF23" s="93"/>
      <c r="VIG23" s="93"/>
      <c r="VIH23" s="93"/>
      <c r="VII23" s="93"/>
      <c r="VIJ23" s="93"/>
      <c r="VIK23" s="93"/>
      <c r="VIL23" s="93"/>
      <c r="VIM23" s="93"/>
      <c r="VIN23" s="93"/>
      <c r="VIO23" s="93"/>
      <c r="VIP23" s="93"/>
      <c r="VIQ23" s="93"/>
      <c r="VIR23" s="93"/>
      <c r="VIS23" s="93"/>
      <c r="VIT23" s="93"/>
      <c r="VIU23" s="93"/>
      <c r="VIV23" s="93"/>
      <c r="VIW23" s="93"/>
      <c r="VIX23" s="93"/>
      <c r="VIY23" s="93"/>
      <c r="VIZ23" s="93"/>
      <c r="VJA23" s="93"/>
      <c r="VJB23" s="93"/>
      <c r="VJC23" s="93"/>
      <c r="VJD23" s="93"/>
      <c r="VJE23" s="93"/>
      <c r="VJF23" s="93"/>
      <c r="VJG23" s="93"/>
      <c r="VJH23" s="93"/>
      <c r="VJI23" s="93"/>
      <c r="VJJ23" s="93"/>
      <c r="VJK23" s="93"/>
      <c r="VJL23" s="93"/>
      <c r="VJM23" s="93"/>
      <c r="VJN23" s="93"/>
      <c r="VJO23" s="93"/>
      <c r="VJP23" s="93"/>
      <c r="VJQ23" s="93"/>
      <c r="VJR23" s="93"/>
      <c r="VJS23" s="93"/>
      <c r="VJT23" s="93"/>
      <c r="VJU23" s="93"/>
      <c r="VJV23" s="93"/>
      <c r="VJW23" s="93"/>
      <c r="VJX23" s="93"/>
      <c r="VJY23" s="93"/>
      <c r="VJZ23" s="93"/>
      <c r="VKA23" s="93"/>
      <c r="VKB23" s="93"/>
      <c r="VKC23" s="93"/>
      <c r="VKD23" s="93"/>
      <c r="VKE23" s="93"/>
      <c r="VKF23" s="93"/>
      <c r="VKG23" s="93"/>
      <c r="VKH23" s="93"/>
      <c r="VKI23" s="93"/>
      <c r="VKJ23" s="93"/>
      <c r="VKK23" s="93"/>
      <c r="VKL23" s="93"/>
      <c r="VKM23" s="93"/>
      <c r="VKN23" s="93"/>
      <c r="VKO23" s="93"/>
      <c r="VKP23" s="93"/>
      <c r="VKQ23" s="93"/>
      <c r="VKR23" s="93"/>
      <c r="VKS23" s="93"/>
      <c r="VKT23" s="93"/>
      <c r="VKU23" s="93"/>
      <c r="VKV23" s="93"/>
      <c r="VKW23" s="93"/>
      <c r="VKX23" s="93"/>
      <c r="VKY23" s="93"/>
      <c r="VKZ23" s="93"/>
      <c r="VLA23" s="93"/>
      <c r="VLB23" s="93"/>
      <c r="VLC23" s="93"/>
      <c r="VLD23" s="93"/>
      <c r="VLE23" s="93"/>
      <c r="VLF23" s="93"/>
      <c r="VLG23" s="93"/>
      <c r="VLH23" s="93"/>
      <c r="VLI23" s="93"/>
      <c r="VLJ23" s="93"/>
      <c r="VLK23" s="93"/>
      <c r="VLL23" s="93"/>
      <c r="VLM23" s="93"/>
      <c r="VLN23" s="93"/>
      <c r="VLO23" s="93"/>
      <c r="VLP23" s="93"/>
      <c r="VLQ23" s="93"/>
      <c r="VLR23" s="93"/>
      <c r="VLS23" s="93"/>
      <c r="VLT23" s="93"/>
      <c r="VLU23" s="93"/>
      <c r="VLV23" s="93"/>
      <c r="VLW23" s="93"/>
      <c r="VLX23" s="93"/>
      <c r="VLY23" s="93"/>
      <c r="VLZ23" s="93"/>
      <c r="VMA23" s="93"/>
      <c r="VMB23" s="93"/>
      <c r="VMC23" s="93"/>
      <c r="VMD23" s="93"/>
      <c r="VME23" s="93"/>
      <c r="VMF23" s="93"/>
      <c r="VMG23" s="93"/>
      <c r="VMH23" s="93"/>
      <c r="VMI23" s="93"/>
      <c r="VMJ23" s="93"/>
      <c r="VMK23" s="93"/>
      <c r="VML23" s="93"/>
      <c r="VMM23" s="93"/>
      <c r="VMN23" s="93"/>
      <c r="VMO23" s="93"/>
      <c r="VMP23" s="93"/>
      <c r="VMQ23" s="93"/>
      <c r="VMR23" s="93"/>
      <c r="VMS23" s="93"/>
      <c r="VMT23" s="93"/>
      <c r="VMU23" s="93"/>
      <c r="VMV23" s="93"/>
      <c r="VMW23" s="93"/>
      <c r="VMX23" s="93"/>
      <c r="VMY23" s="93"/>
      <c r="VMZ23" s="93"/>
      <c r="VNA23" s="93"/>
      <c r="VNB23" s="93"/>
      <c r="VNC23" s="93"/>
      <c r="VND23" s="93"/>
      <c r="VNE23" s="93"/>
      <c r="VNF23" s="93"/>
      <c r="VNG23" s="93"/>
      <c r="VNH23" s="93"/>
      <c r="VNI23" s="93"/>
      <c r="VNJ23" s="93"/>
      <c r="VNK23" s="93"/>
      <c r="VNL23" s="93"/>
      <c r="VNM23" s="93"/>
      <c r="VNN23" s="93"/>
      <c r="VNO23" s="93"/>
      <c r="VNP23" s="93"/>
      <c r="VNQ23" s="93"/>
      <c r="VNR23" s="93"/>
      <c r="VNS23" s="93"/>
      <c r="VNT23" s="93"/>
      <c r="VNU23" s="93"/>
      <c r="VNV23" s="93"/>
      <c r="VNW23" s="93"/>
      <c r="VNX23" s="93"/>
      <c r="VNY23" s="93"/>
      <c r="VNZ23" s="93"/>
      <c r="VOA23" s="93"/>
      <c r="VOB23" s="93"/>
      <c r="VOC23" s="93"/>
      <c r="VOD23" s="93"/>
      <c r="VOE23" s="93"/>
      <c r="VOF23" s="93"/>
      <c r="VOG23" s="93"/>
      <c r="VOH23" s="93"/>
      <c r="VOI23" s="93"/>
      <c r="VOJ23" s="93"/>
      <c r="VOK23" s="93"/>
      <c r="VOL23" s="93"/>
      <c r="VOM23" s="93"/>
      <c r="VON23" s="93"/>
      <c r="VOO23" s="93"/>
      <c r="VOP23" s="93"/>
      <c r="VOQ23" s="93"/>
      <c r="VOR23" s="93"/>
      <c r="VOS23" s="93"/>
      <c r="VOT23" s="93"/>
      <c r="VOU23" s="93"/>
      <c r="VOV23" s="93"/>
      <c r="VOW23" s="93"/>
      <c r="VOX23" s="93"/>
      <c r="VOY23" s="93"/>
      <c r="VOZ23" s="93"/>
      <c r="VPA23" s="93"/>
      <c r="VPB23" s="93"/>
      <c r="VPC23" s="93"/>
      <c r="VPD23" s="93"/>
      <c r="VPE23" s="93"/>
      <c r="VPF23" s="93"/>
      <c r="VPG23" s="93"/>
      <c r="VPH23" s="93"/>
      <c r="VPI23" s="93"/>
      <c r="VPJ23" s="93"/>
      <c r="VPK23" s="93"/>
      <c r="VPL23" s="93"/>
      <c r="VPM23" s="93"/>
      <c r="VPN23" s="93"/>
      <c r="VPO23" s="93"/>
      <c r="VPP23" s="93"/>
      <c r="VPQ23" s="93"/>
      <c r="VPR23" s="93"/>
      <c r="VPS23" s="93"/>
      <c r="VPT23" s="93"/>
      <c r="VPU23" s="93"/>
      <c r="VPV23" s="93"/>
      <c r="VPW23" s="93"/>
      <c r="VPX23" s="93"/>
      <c r="VPY23" s="93"/>
      <c r="VPZ23" s="93"/>
      <c r="VQA23" s="93"/>
      <c r="VQB23" s="93"/>
      <c r="VQC23" s="93"/>
      <c r="VQD23" s="93"/>
      <c r="VQE23" s="93"/>
      <c r="VQF23" s="93"/>
      <c r="VQG23" s="93"/>
      <c r="VQH23" s="93"/>
      <c r="VQI23" s="93"/>
      <c r="VQJ23" s="93"/>
      <c r="VQK23" s="93"/>
      <c r="VQL23" s="93"/>
      <c r="VQM23" s="93"/>
      <c r="VQN23" s="93"/>
      <c r="VQO23" s="93"/>
      <c r="VQP23" s="93"/>
      <c r="VQQ23" s="93"/>
      <c r="VQR23" s="93"/>
      <c r="VQS23" s="93"/>
      <c r="VQT23" s="93"/>
      <c r="VQU23" s="93"/>
      <c r="VQV23" s="93"/>
      <c r="VQW23" s="93"/>
      <c r="VQX23" s="93"/>
      <c r="VQY23" s="93"/>
      <c r="VQZ23" s="93"/>
      <c r="VRA23" s="93"/>
      <c r="VRB23" s="93"/>
      <c r="VRC23" s="93"/>
      <c r="VRD23" s="93"/>
      <c r="VRE23" s="93"/>
      <c r="VRF23" s="93"/>
      <c r="VRG23" s="93"/>
      <c r="VRH23" s="93"/>
      <c r="VRI23" s="93"/>
      <c r="VRJ23" s="93"/>
      <c r="VRK23" s="93"/>
      <c r="VRL23" s="93"/>
      <c r="VRM23" s="93"/>
      <c r="VRN23" s="93"/>
      <c r="VRO23" s="93"/>
      <c r="VRP23" s="93"/>
      <c r="VRQ23" s="93"/>
      <c r="VRR23" s="93"/>
      <c r="VRS23" s="93"/>
      <c r="VRT23" s="93"/>
      <c r="VRU23" s="93"/>
      <c r="VRV23" s="93"/>
      <c r="VRW23" s="93"/>
      <c r="VRX23" s="93"/>
      <c r="VRY23" s="93"/>
      <c r="VRZ23" s="93"/>
      <c r="VSA23" s="93"/>
      <c r="VSB23" s="93"/>
      <c r="VSC23" s="93"/>
      <c r="VSD23" s="93"/>
      <c r="VSE23" s="93"/>
      <c r="VSF23" s="93"/>
      <c r="VSG23" s="93"/>
      <c r="VSH23" s="93"/>
      <c r="VSI23" s="93"/>
      <c r="VSJ23" s="93"/>
      <c r="VSK23" s="93"/>
      <c r="VSL23" s="93"/>
      <c r="VSM23" s="93"/>
      <c r="VSN23" s="93"/>
      <c r="VSO23" s="93"/>
      <c r="VSP23" s="93"/>
      <c r="VSQ23" s="93"/>
      <c r="VSR23" s="93"/>
      <c r="VSS23" s="93"/>
      <c r="VST23" s="93"/>
      <c r="VSU23" s="93"/>
      <c r="VSV23" s="93"/>
      <c r="VSW23" s="93"/>
      <c r="VSX23" s="93"/>
      <c r="VSY23" s="93"/>
      <c r="VSZ23" s="93"/>
      <c r="VTA23" s="93"/>
      <c r="VTB23" s="93"/>
      <c r="VTC23" s="93"/>
      <c r="VTD23" s="93"/>
      <c r="VTE23" s="93"/>
      <c r="VTF23" s="93"/>
      <c r="VTG23" s="93"/>
      <c r="VTH23" s="93"/>
      <c r="VTI23" s="93"/>
      <c r="VTJ23" s="93"/>
      <c r="VTK23" s="93"/>
      <c r="VTL23" s="93"/>
      <c r="VTM23" s="93"/>
      <c r="VTN23" s="93"/>
      <c r="VTO23" s="93"/>
      <c r="VTP23" s="93"/>
      <c r="VTQ23" s="93"/>
      <c r="VTR23" s="93"/>
      <c r="VTS23" s="93"/>
      <c r="VTT23" s="93"/>
      <c r="VTU23" s="93"/>
      <c r="VTV23" s="93"/>
      <c r="VTW23" s="93"/>
      <c r="VTX23" s="93"/>
      <c r="VTY23" s="93"/>
      <c r="VTZ23" s="93"/>
      <c r="VUA23" s="93"/>
      <c r="VUB23" s="93"/>
      <c r="VUC23" s="93"/>
      <c r="VUD23" s="93"/>
      <c r="VUE23" s="93"/>
      <c r="VUF23" s="93"/>
      <c r="VUG23" s="93"/>
      <c r="VUH23" s="93"/>
      <c r="VUI23" s="93"/>
      <c r="VUJ23" s="93"/>
      <c r="VUK23" s="93"/>
      <c r="VUL23" s="93"/>
      <c r="VUM23" s="93"/>
      <c r="VUN23" s="93"/>
      <c r="VUO23" s="93"/>
      <c r="VUP23" s="93"/>
      <c r="VUQ23" s="93"/>
      <c r="VUR23" s="93"/>
      <c r="VUS23" s="93"/>
      <c r="VUT23" s="93"/>
      <c r="VUU23" s="93"/>
      <c r="VUV23" s="93"/>
      <c r="VUW23" s="93"/>
      <c r="VUX23" s="93"/>
      <c r="VUY23" s="93"/>
      <c r="VUZ23" s="93"/>
      <c r="VVA23" s="93"/>
      <c r="VVB23" s="93"/>
      <c r="VVC23" s="93"/>
      <c r="VVD23" s="93"/>
      <c r="VVE23" s="93"/>
      <c r="VVF23" s="93"/>
      <c r="VVG23" s="93"/>
      <c r="VVH23" s="93"/>
      <c r="VVI23" s="93"/>
      <c r="VVJ23" s="93"/>
      <c r="VVK23" s="93"/>
      <c r="VVL23" s="93"/>
      <c r="VVM23" s="93"/>
      <c r="VVN23" s="93"/>
      <c r="VVO23" s="93"/>
      <c r="VVP23" s="93"/>
      <c r="VVQ23" s="93"/>
      <c r="VVR23" s="93"/>
      <c r="VVS23" s="93"/>
      <c r="VVT23" s="93"/>
      <c r="VVU23" s="93"/>
      <c r="VVV23" s="93"/>
      <c r="VVW23" s="93"/>
      <c r="VVX23" s="93"/>
      <c r="VVY23" s="93"/>
      <c r="VVZ23" s="93"/>
      <c r="VWA23" s="93"/>
      <c r="VWB23" s="93"/>
      <c r="VWC23" s="93"/>
      <c r="VWD23" s="93"/>
      <c r="VWE23" s="93"/>
      <c r="VWF23" s="93"/>
      <c r="VWG23" s="93"/>
      <c r="VWH23" s="93"/>
      <c r="VWI23" s="93"/>
      <c r="VWJ23" s="93"/>
      <c r="VWK23" s="93"/>
      <c r="VWL23" s="93"/>
      <c r="VWM23" s="93"/>
      <c r="VWN23" s="93"/>
      <c r="VWO23" s="93"/>
      <c r="VWP23" s="93"/>
      <c r="VWQ23" s="93"/>
      <c r="VWR23" s="93"/>
      <c r="VWS23" s="93"/>
      <c r="VWT23" s="93"/>
      <c r="VWU23" s="93"/>
      <c r="VWV23" s="93"/>
      <c r="VWW23" s="93"/>
      <c r="VWX23" s="93"/>
      <c r="VWY23" s="93"/>
      <c r="VWZ23" s="93"/>
      <c r="VXA23" s="93"/>
      <c r="VXB23" s="93"/>
      <c r="VXC23" s="93"/>
      <c r="VXD23" s="93"/>
      <c r="VXE23" s="93"/>
      <c r="VXF23" s="93"/>
      <c r="VXG23" s="93"/>
      <c r="VXH23" s="93"/>
      <c r="VXI23" s="93"/>
      <c r="VXJ23" s="93"/>
      <c r="VXK23" s="93"/>
      <c r="VXL23" s="93"/>
      <c r="VXM23" s="93"/>
      <c r="VXN23" s="93"/>
      <c r="VXO23" s="93"/>
      <c r="VXP23" s="93"/>
      <c r="VXQ23" s="93"/>
      <c r="VXR23" s="93"/>
      <c r="VXS23" s="93"/>
      <c r="VXT23" s="93"/>
      <c r="VXU23" s="93"/>
      <c r="VXV23" s="93"/>
      <c r="VXW23" s="93"/>
      <c r="VXX23" s="93"/>
      <c r="VXY23" s="93"/>
      <c r="VXZ23" s="93"/>
      <c r="VYA23" s="93"/>
      <c r="VYB23" s="93"/>
      <c r="VYC23" s="93"/>
      <c r="VYD23" s="93"/>
      <c r="VYE23" s="93"/>
      <c r="VYF23" s="93"/>
      <c r="VYG23" s="93"/>
      <c r="VYH23" s="93"/>
      <c r="VYI23" s="93"/>
      <c r="VYJ23" s="93"/>
      <c r="VYK23" s="93"/>
      <c r="VYL23" s="93"/>
      <c r="VYM23" s="93"/>
      <c r="VYN23" s="93"/>
      <c r="VYO23" s="93"/>
      <c r="VYP23" s="93"/>
      <c r="VYQ23" s="93"/>
      <c r="VYR23" s="93"/>
      <c r="VYS23" s="93"/>
      <c r="VYT23" s="93"/>
      <c r="VYU23" s="93"/>
      <c r="VYV23" s="93"/>
      <c r="VYW23" s="93"/>
      <c r="VYX23" s="93"/>
      <c r="VYY23" s="93"/>
      <c r="VYZ23" s="93"/>
      <c r="VZA23" s="93"/>
      <c r="VZB23" s="93"/>
      <c r="VZC23" s="93"/>
      <c r="VZD23" s="93"/>
      <c r="VZE23" s="93"/>
      <c r="VZF23" s="93"/>
      <c r="VZG23" s="93"/>
      <c r="VZH23" s="93"/>
      <c r="VZI23" s="93"/>
      <c r="VZJ23" s="93"/>
      <c r="VZK23" s="93"/>
      <c r="VZL23" s="93"/>
      <c r="VZM23" s="93"/>
      <c r="VZN23" s="93"/>
      <c r="VZO23" s="93"/>
      <c r="VZP23" s="93"/>
      <c r="VZQ23" s="93"/>
      <c r="VZR23" s="93"/>
      <c r="VZS23" s="93"/>
      <c r="VZT23" s="93"/>
      <c r="VZU23" s="93"/>
      <c r="VZV23" s="93"/>
      <c r="VZW23" s="93"/>
      <c r="VZX23" s="93"/>
      <c r="VZY23" s="93"/>
      <c r="VZZ23" s="93"/>
      <c r="WAA23" s="93"/>
      <c r="WAB23" s="93"/>
      <c r="WAC23" s="93"/>
      <c r="WAD23" s="93"/>
      <c r="WAE23" s="93"/>
      <c r="WAF23" s="93"/>
      <c r="WAG23" s="93"/>
      <c r="WAH23" s="93"/>
      <c r="WAI23" s="93"/>
      <c r="WAJ23" s="93"/>
      <c r="WAK23" s="93"/>
      <c r="WAL23" s="93"/>
      <c r="WAM23" s="93"/>
      <c r="WAN23" s="93"/>
      <c r="WAO23" s="93"/>
      <c r="WAP23" s="93"/>
      <c r="WAQ23" s="93"/>
      <c r="WAR23" s="93"/>
      <c r="WAS23" s="93"/>
      <c r="WAT23" s="93"/>
      <c r="WAU23" s="93"/>
      <c r="WAV23" s="93"/>
      <c r="WAW23" s="93"/>
      <c r="WAX23" s="93"/>
      <c r="WAY23" s="93"/>
      <c r="WAZ23" s="93"/>
      <c r="WBA23" s="93"/>
      <c r="WBB23" s="93"/>
      <c r="WBC23" s="93"/>
      <c r="WBD23" s="93"/>
      <c r="WBE23" s="93"/>
      <c r="WBF23" s="93"/>
      <c r="WBG23" s="93"/>
      <c r="WBH23" s="93"/>
      <c r="WBI23" s="93"/>
      <c r="WBJ23" s="93"/>
      <c r="WBK23" s="93"/>
      <c r="WBL23" s="93"/>
      <c r="WBM23" s="93"/>
      <c r="WBN23" s="93"/>
      <c r="WBO23" s="93"/>
      <c r="WBP23" s="93"/>
      <c r="WBQ23" s="93"/>
      <c r="WBR23" s="93"/>
      <c r="WBS23" s="93"/>
      <c r="WBT23" s="93"/>
      <c r="WBU23" s="93"/>
      <c r="WBV23" s="93"/>
      <c r="WBW23" s="93"/>
      <c r="WBX23" s="93"/>
      <c r="WBY23" s="93"/>
      <c r="WBZ23" s="93"/>
      <c r="WCA23" s="93"/>
      <c r="WCB23" s="93"/>
      <c r="WCC23" s="93"/>
      <c r="WCD23" s="93"/>
      <c r="WCE23" s="93"/>
      <c r="WCF23" s="93"/>
      <c r="WCG23" s="93"/>
      <c r="WCH23" s="93"/>
      <c r="WCI23" s="93"/>
      <c r="WCJ23" s="93"/>
      <c r="WCK23" s="93"/>
      <c r="WCL23" s="93"/>
      <c r="WCM23" s="93"/>
      <c r="WCN23" s="93"/>
      <c r="WCO23" s="93"/>
      <c r="WCP23" s="93"/>
      <c r="WCQ23" s="93"/>
      <c r="WCR23" s="93"/>
      <c r="WCS23" s="93"/>
      <c r="WCT23" s="93"/>
      <c r="WCU23" s="93"/>
      <c r="WCV23" s="93"/>
      <c r="WCW23" s="93"/>
      <c r="WCX23" s="93"/>
      <c r="WCY23" s="93"/>
      <c r="WCZ23" s="93"/>
      <c r="WDA23" s="93"/>
      <c r="WDB23" s="93"/>
      <c r="WDC23" s="93"/>
      <c r="WDD23" s="93"/>
      <c r="WDE23" s="93"/>
      <c r="WDF23" s="93"/>
      <c r="WDG23" s="93"/>
      <c r="WDH23" s="93"/>
      <c r="WDI23" s="93"/>
      <c r="WDJ23" s="93"/>
      <c r="WDK23" s="93"/>
      <c r="WDL23" s="93"/>
      <c r="WDM23" s="93"/>
      <c r="WDN23" s="93"/>
      <c r="WDO23" s="93"/>
      <c r="WDP23" s="93"/>
      <c r="WDQ23" s="93"/>
      <c r="WDR23" s="93"/>
      <c r="WDS23" s="93"/>
      <c r="WDT23" s="93"/>
      <c r="WDU23" s="93"/>
      <c r="WDV23" s="93"/>
      <c r="WDW23" s="93"/>
      <c r="WDX23" s="93"/>
      <c r="WDY23" s="93"/>
      <c r="WDZ23" s="93"/>
      <c r="WEA23" s="93"/>
      <c r="WEB23" s="93"/>
      <c r="WEC23" s="93"/>
      <c r="WED23" s="93"/>
      <c r="WEE23" s="93"/>
      <c r="WEF23" s="93"/>
      <c r="WEG23" s="93"/>
      <c r="WEH23" s="93"/>
      <c r="WEI23" s="93"/>
      <c r="WEJ23" s="93"/>
      <c r="WEK23" s="93"/>
      <c r="WEL23" s="93"/>
      <c r="WEM23" s="93"/>
      <c r="WEN23" s="93"/>
      <c r="WEO23" s="93"/>
      <c r="WEP23" s="93"/>
      <c r="WEQ23" s="93"/>
      <c r="WER23" s="93"/>
      <c r="WES23" s="93"/>
      <c r="WET23" s="93"/>
      <c r="WEU23" s="93"/>
      <c r="WEV23" s="93"/>
      <c r="WEW23" s="93"/>
      <c r="WEX23" s="93"/>
      <c r="WEY23" s="93"/>
      <c r="WEZ23" s="93"/>
      <c r="WFA23" s="93"/>
      <c r="WFB23" s="93"/>
      <c r="WFC23" s="93"/>
      <c r="WFD23" s="93"/>
      <c r="WFE23" s="93"/>
      <c r="WFF23" s="93"/>
      <c r="WFG23" s="93"/>
      <c r="WFH23" s="93"/>
      <c r="WFI23" s="93"/>
      <c r="WFJ23" s="93"/>
      <c r="WFK23" s="93"/>
      <c r="WFL23" s="93"/>
      <c r="WFM23" s="93"/>
      <c r="WFN23" s="93"/>
      <c r="WFO23" s="93"/>
      <c r="WFP23" s="93"/>
      <c r="WFQ23" s="93"/>
      <c r="WFR23" s="93"/>
      <c r="WFS23" s="93"/>
      <c r="WFT23" s="93"/>
      <c r="WFU23" s="93"/>
      <c r="WFV23" s="93"/>
      <c r="WFW23" s="93"/>
      <c r="WFX23" s="93"/>
      <c r="WFY23" s="93"/>
      <c r="WFZ23" s="93"/>
      <c r="WGA23" s="93"/>
      <c r="WGB23" s="93"/>
      <c r="WGC23" s="93"/>
      <c r="WGD23" s="93"/>
      <c r="WGE23" s="93"/>
      <c r="WGF23" s="93"/>
      <c r="WGG23" s="93"/>
      <c r="WGH23" s="93"/>
      <c r="WGI23" s="93"/>
      <c r="WGJ23" s="93"/>
      <c r="WGK23" s="93"/>
      <c r="WGL23" s="93"/>
      <c r="WGM23" s="93"/>
      <c r="WGN23" s="93"/>
      <c r="WGO23" s="93"/>
      <c r="WGP23" s="93"/>
      <c r="WGQ23" s="93"/>
      <c r="WGR23" s="93"/>
      <c r="WGS23" s="93"/>
      <c r="WGT23" s="93"/>
      <c r="WGU23" s="93"/>
      <c r="WGV23" s="93"/>
      <c r="WGW23" s="93"/>
      <c r="WGX23" s="93"/>
      <c r="WGY23" s="93"/>
      <c r="WGZ23" s="93"/>
      <c r="WHA23" s="93"/>
      <c r="WHB23" s="93"/>
      <c r="WHC23" s="93"/>
      <c r="WHD23" s="93"/>
      <c r="WHE23" s="93"/>
      <c r="WHF23" s="93"/>
      <c r="WHG23" s="93"/>
      <c r="WHH23" s="93"/>
      <c r="WHI23" s="93"/>
      <c r="WHJ23" s="93"/>
      <c r="WHK23" s="93"/>
      <c r="WHL23" s="93"/>
      <c r="WHM23" s="93"/>
      <c r="WHN23" s="93"/>
      <c r="WHO23" s="93"/>
      <c r="WHP23" s="93"/>
      <c r="WHQ23" s="93"/>
      <c r="WHR23" s="93"/>
      <c r="WHS23" s="93"/>
      <c r="WHT23" s="93"/>
      <c r="WHU23" s="93"/>
      <c r="WHV23" s="93"/>
      <c r="WHW23" s="93"/>
      <c r="WHX23" s="93"/>
      <c r="WHY23" s="93"/>
      <c r="WHZ23" s="93"/>
      <c r="WIA23" s="93"/>
      <c r="WIB23" s="93"/>
      <c r="WIC23" s="93"/>
      <c r="WID23" s="93"/>
      <c r="WIE23" s="93"/>
      <c r="WIF23" s="93"/>
      <c r="WIG23" s="93"/>
      <c r="WIH23" s="93"/>
      <c r="WII23" s="93"/>
      <c r="WIJ23" s="93"/>
      <c r="WIK23" s="93"/>
      <c r="WIL23" s="93"/>
      <c r="WIM23" s="93"/>
      <c r="WIN23" s="93"/>
      <c r="WIO23" s="93"/>
      <c r="WIP23" s="93"/>
      <c r="WIQ23" s="93"/>
      <c r="WIR23" s="93"/>
      <c r="WIS23" s="93"/>
      <c r="WIT23" s="93"/>
      <c r="WIU23" s="93"/>
      <c r="WIV23" s="93"/>
      <c r="WIW23" s="93"/>
      <c r="WIX23" s="93"/>
      <c r="WIY23" s="93"/>
      <c r="WIZ23" s="93"/>
      <c r="WJA23" s="93"/>
      <c r="WJB23" s="93"/>
      <c r="WJC23" s="93"/>
      <c r="WJD23" s="93"/>
      <c r="WJE23" s="93"/>
      <c r="WJF23" s="93"/>
      <c r="WJG23" s="93"/>
      <c r="WJH23" s="93"/>
      <c r="WJI23" s="93"/>
      <c r="WJJ23" s="93"/>
      <c r="WJK23" s="93"/>
      <c r="WJL23" s="93"/>
      <c r="WJM23" s="93"/>
      <c r="WJN23" s="93"/>
      <c r="WJO23" s="93"/>
      <c r="WJP23" s="93"/>
      <c r="WJQ23" s="93"/>
      <c r="WJR23" s="93"/>
      <c r="WJS23" s="93"/>
      <c r="WJT23" s="93"/>
      <c r="WJU23" s="93"/>
      <c r="WJV23" s="93"/>
      <c r="WJW23" s="93"/>
      <c r="WJX23" s="93"/>
      <c r="WJY23" s="93"/>
      <c r="WJZ23" s="93"/>
      <c r="WKA23" s="93"/>
      <c r="WKB23" s="93"/>
      <c r="WKC23" s="93"/>
      <c r="WKD23" s="93"/>
      <c r="WKE23" s="93"/>
      <c r="WKF23" s="93"/>
      <c r="WKG23" s="93"/>
      <c r="WKH23" s="93"/>
      <c r="WKI23" s="93"/>
      <c r="WKJ23" s="93"/>
      <c r="WKK23" s="93"/>
      <c r="WKL23" s="93"/>
      <c r="WKM23" s="93"/>
      <c r="WKN23" s="93"/>
      <c r="WKO23" s="93"/>
      <c r="WKP23" s="93"/>
      <c r="WKQ23" s="93"/>
      <c r="WKR23" s="93"/>
      <c r="WKS23" s="93"/>
      <c r="WKT23" s="93"/>
      <c r="WKU23" s="93"/>
      <c r="WKV23" s="93"/>
      <c r="WKW23" s="93"/>
      <c r="WKX23" s="93"/>
      <c r="WKY23" s="93"/>
      <c r="WKZ23" s="93"/>
      <c r="WLA23" s="93"/>
      <c r="WLB23" s="93"/>
      <c r="WLC23" s="93"/>
      <c r="WLD23" s="93"/>
      <c r="WLE23" s="93"/>
      <c r="WLF23" s="93"/>
      <c r="WLG23" s="93"/>
      <c r="WLH23" s="93"/>
      <c r="WLI23" s="93"/>
      <c r="WLJ23" s="93"/>
      <c r="WLK23" s="93"/>
      <c r="WLL23" s="93"/>
      <c r="WLM23" s="93"/>
      <c r="WLN23" s="93"/>
      <c r="WLO23" s="93"/>
      <c r="WLP23" s="93"/>
      <c r="WLQ23" s="93"/>
      <c r="WLR23" s="93"/>
      <c r="WLS23" s="93"/>
      <c r="WLT23" s="93"/>
      <c r="WLU23" s="93"/>
      <c r="WLV23" s="93"/>
      <c r="WLW23" s="93"/>
      <c r="WLX23" s="93"/>
      <c r="WLY23" s="93"/>
      <c r="WLZ23" s="93"/>
      <c r="WMA23" s="93"/>
      <c r="WMB23" s="93"/>
      <c r="WMC23" s="93"/>
      <c r="WMD23" s="93"/>
      <c r="WME23" s="93"/>
      <c r="WMF23" s="93"/>
      <c r="WMG23" s="93"/>
      <c r="WMH23" s="93"/>
      <c r="WMI23" s="93"/>
      <c r="WMJ23" s="93"/>
      <c r="WMK23" s="93"/>
      <c r="WML23" s="93"/>
      <c r="WMM23" s="93"/>
      <c r="WMN23" s="93"/>
      <c r="WMO23" s="93"/>
      <c r="WMP23" s="93"/>
      <c r="WMQ23" s="93"/>
      <c r="WMR23" s="93"/>
      <c r="WMS23" s="93"/>
      <c r="WMT23" s="93"/>
      <c r="WMU23" s="93"/>
      <c r="WMV23" s="93"/>
      <c r="WMW23" s="93"/>
      <c r="WMX23" s="93"/>
      <c r="WMY23" s="93"/>
      <c r="WMZ23" s="93"/>
      <c r="WNA23" s="93"/>
      <c r="WNB23" s="93"/>
      <c r="WNC23" s="93"/>
      <c r="WND23" s="93"/>
      <c r="WNE23" s="93"/>
      <c r="WNF23" s="93"/>
      <c r="WNG23" s="93"/>
      <c r="WNH23" s="93"/>
      <c r="WNI23" s="93"/>
      <c r="WNJ23" s="93"/>
      <c r="WNK23" s="93"/>
      <c r="WNL23" s="93"/>
      <c r="WNM23" s="93"/>
      <c r="WNN23" s="93"/>
      <c r="WNO23" s="93"/>
      <c r="WNP23" s="93"/>
      <c r="WNQ23" s="93"/>
      <c r="WNR23" s="93"/>
      <c r="WNS23" s="93"/>
      <c r="WNT23" s="93"/>
      <c r="WNU23" s="93"/>
      <c r="WNV23" s="93"/>
      <c r="WNW23" s="93"/>
      <c r="WNX23" s="93"/>
      <c r="WNY23" s="93"/>
      <c r="WNZ23" s="93"/>
      <c r="WOA23" s="93"/>
      <c r="WOB23" s="93"/>
      <c r="WOC23" s="93"/>
      <c r="WOD23" s="93"/>
      <c r="WOE23" s="93"/>
      <c r="WOF23" s="93"/>
      <c r="WOG23" s="93"/>
      <c r="WOH23" s="93"/>
      <c r="WOI23" s="93"/>
      <c r="WOJ23" s="93"/>
      <c r="WOK23" s="93"/>
      <c r="WOL23" s="93"/>
      <c r="WOM23" s="93"/>
      <c r="WON23" s="93"/>
      <c r="WOO23" s="93"/>
      <c r="WOP23" s="93"/>
      <c r="WOQ23" s="93"/>
      <c r="WOR23" s="93"/>
      <c r="WOS23" s="93"/>
      <c r="WOT23" s="93"/>
      <c r="WOU23" s="93"/>
      <c r="WOV23" s="93"/>
      <c r="WOW23" s="93"/>
      <c r="WOX23" s="93"/>
      <c r="WOY23" s="93"/>
      <c r="WOZ23" s="93"/>
      <c r="WPA23" s="93"/>
      <c r="WPB23" s="93"/>
      <c r="WPC23" s="93"/>
      <c r="WPD23" s="93"/>
      <c r="WPE23" s="93"/>
      <c r="WPF23" s="93"/>
      <c r="WPG23" s="93"/>
      <c r="WPH23" s="93"/>
      <c r="WPI23" s="93"/>
      <c r="WPJ23" s="93"/>
      <c r="WPK23" s="93"/>
      <c r="WPL23" s="93"/>
      <c r="WPM23" s="93"/>
      <c r="WPN23" s="93"/>
      <c r="WPO23" s="93"/>
      <c r="WPP23" s="93"/>
      <c r="WPQ23" s="93"/>
      <c r="WPR23" s="93"/>
      <c r="WPS23" s="93"/>
      <c r="WPT23" s="93"/>
      <c r="WPU23" s="93"/>
      <c r="WPV23" s="93"/>
      <c r="WPW23" s="93"/>
      <c r="WPX23" s="93"/>
      <c r="WPY23" s="93"/>
      <c r="WPZ23" s="93"/>
      <c r="WQA23" s="93"/>
      <c r="WQB23" s="93"/>
      <c r="WQC23" s="93"/>
      <c r="WQD23" s="93"/>
      <c r="WQE23" s="93"/>
      <c r="WQF23" s="93"/>
      <c r="WQG23" s="93"/>
      <c r="WQH23" s="93"/>
      <c r="WQI23" s="93"/>
      <c r="WQJ23" s="93"/>
      <c r="WQK23" s="93"/>
      <c r="WQL23" s="93"/>
      <c r="WQM23" s="93"/>
      <c r="WQN23" s="93"/>
      <c r="WQO23" s="93"/>
      <c r="WQP23" s="93"/>
      <c r="WQQ23" s="93"/>
      <c r="WQR23" s="93"/>
      <c r="WQS23" s="93"/>
      <c r="WQT23" s="93"/>
      <c r="WQU23" s="93"/>
      <c r="WQV23" s="93"/>
      <c r="WQW23" s="93"/>
      <c r="WQX23" s="93"/>
      <c r="WQY23" s="93"/>
      <c r="WQZ23" s="93"/>
      <c r="WRA23" s="93"/>
      <c r="WRB23" s="93"/>
      <c r="WRC23" s="93"/>
      <c r="WRD23" s="93"/>
      <c r="WRE23" s="93"/>
      <c r="WRF23" s="93"/>
      <c r="WRG23" s="93"/>
      <c r="WRH23" s="93"/>
      <c r="WRI23" s="93"/>
      <c r="WRJ23" s="93"/>
      <c r="WRK23" s="93"/>
      <c r="WRL23" s="93"/>
      <c r="WRM23" s="93"/>
      <c r="WRN23" s="93"/>
      <c r="WRO23" s="93"/>
      <c r="WRP23" s="93"/>
      <c r="WRQ23" s="93"/>
      <c r="WRR23" s="93"/>
      <c r="WRS23" s="93"/>
      <c r="WRT23" s="93"/>
      <c r="WRU23" s="93"/>
      <c r="WRV23" s="93"/>
      <c r="WRW23" s="93"/>
      <c r="WRX23" s="93"/>
      <c r="WRY23" s="93"/>
      <c r="WRZ23" s="93"/>
      <c r="WSA23" s="93"/>
      <c r="WSB23" s="93"/>
      <c r="WSC23" s="93"/>
      <c r="WSD23" s="93"/>
      <c r="WSE23" s="93"/>
      <c r="WSF23" s="93"/>
      <c r="WSG23" s="93"/>
      <c r="WSH23" s="93"/>
      <c r="WSI23" s="93"/>
      <c r="WSJ23" s="93"/>
      <c r="WSK23" s="93"/>
      <c r="WSL23" s="93"/>
      <c r="WSM23" s="93"/>
      <c r="WSN23" s="93"/>
      <c r="WSO23" s="93"/>
      <c r="WSP23" s="93"/>
      <c r="WSQ23" s="93"/>
      <c r="WSR23" s="93"/>
      <c r="WSS23" s="93"/>
      <c r="WST23" s="93"/>
      <c r="WSU23" s="93"/>
      <c r="WSV23" s="93"/>
      <c r="WSW23" s="93"/>
      <c r="WSX23" s="93"/>
      <c r="WSY23" s="93"/>
      <c r="WSZ23" s="93"/>
      <c r="WTA23" s="93"/>
      <c r="WTB23" s="93"/>
      <c r="WTC23" s="93"/>
      <c r="WTD23" s="93"/>
      <c r="WTE23" s="93"/>
      <c r="WTF23" s="93"/>
      <c r="WTG23" s="93"/>
      <c r="WTH23" s="93"/>
      <c r="WTI23" s="93"/>
      <c r="WTJ23" s="93"/>
      <c r="WTK23" s="93"/>
      <c r="WTL23" s="93"/>
      <c r="WTM23" s="93"/>
      <c r="WTN23" s="93"/>
      <c r="WTO23" s="93"/>
      <c r="WTP23" s="93"/>
      <c r="WTQ23" s="93"/>
      <c r="WTR23" s="93"/>
      <c r="WTS23" s="93"/>
      <c r="WTT23" s="93"/>
      <c r="WTU23" s="93"/>
      <c r="WTV23" s="93"/>
      <c r="WTW23" s="93"/>
      <c r="WTX23" s="93"/>
      <c r="WTY23" s="93"/>
      <c r="WTZ23" s="93"/>
      <c r="WUA23" s="93"/>
      <c r="WUB23" s="93"/>
      <c r="WUC23" s="93"/>
      <c r="WUD23" s="93"/>
      <c r="WUE23" s="93"/>
      <c r="WUF23" s="93"/>
      <c r="WUG23" s="93"/>
      <c r="WUH23" s="93"/>
      <c r="WUI23" s="93"/>
      <c r="WUJ23" s="93"/>
      <c r="WUK23" s="93"/>
      <c r="WUL23" s="93"/>
      <c r="WUM23" s="93"/>
      <c r="WUN23" s="93"/>
      <c r="WUO23" s="93"/>
      <c r="WUP23" s="93"/>
      <c r="WUQ23" s="93"/>
      <c r="WUR23" s="93"/>
      <c r="WUS23" s="93"/>
      <c r="WUT23" s="93"/>
      <c r="WUU23" s="93"/>
      <c r="WUV23" s="93"/>
      <c r="WUW23" s="93"/>
      <c r="WUX23" s="93"/>
      <c r="WUY23" s="93"/>
      <c r="WUZ23" s="93"/>
      <c r="WVA23" s="93"/>
      <c r="WVB23" s="93"/>
      <c r="WVC23" s="93"/>
      <c r="WVD23" s="93"/>
      <c r="WVE23" s="93"/>
      <c r="WVF23" s="93"/>
      <c r="WVG23" s="93"/>
      <c r="WVH23" s="93"/>
      <c r="WVI23" s="93"/>
      <c r="WVJ23" s="93"/>
      <c r="WVK23" s="93"/>
      <c r="WVL23" s="93"/>
      <c r="WVM23" s="93"/>
      <c r="WVN23" s="93"/>
      <c r="WVO23" s="93"/>
      <c r="WVP23" s="93"/>
      <c r="WVQ23" s="93"/>
      <c r="WVR23" s="93"/>
      <c r="WVS23" s="93"/>
    </row>
    <row r="24" spans="1:16139" s="94" customFormat="1" ht="32.25" customHeight="1" x14ac:dyDescent="0.25">
      <c r="A24" s="130"/>
      <c r="B24" s="130"/>
      <c r="C24" s="87" t="s">
        <v>98</v>
      </c>
      <c r="D24" s="88"/>
      <c r="E24" s="88"/>
      <c r="F24" s="88"/>
      <c r="G24" s="88"/>
      <c r="H24" s="89"/>
      <c r="I24" s="88"/>
      <c r="J24" s="90"/>
      <c r="K24" s="90"/>
      <c r="L24" s="91">
        <v>3198000</v>
      </c>
      <c r="M24" s="92"/>
      <c r="N24" s="76">
        <f t="shared" si="1"/>
        <v>0</v>
      </c>
      <c r="O24" s="92"/>
      <c r="P24" s="92"/>
      <c r="Q24" s="92"/>
      <c r="R24" s="92"/>
      <c r="S24" s="92"/>
      <c r="T24" s="92"/>
      <c r="U24" s="92"/>
      <c r="V24" s="92"/>
      <c r="W24" s="92"/>
      <c r="X24" s="92"/>
      <c r="Y24" s="92"/>
      <c r="Z24" s="92"/>
      <c r="AA24" s="92"/>
      <c r="AB24" s="92"/>
      <c r="AC24" s="92"/>
      <c r="AD24" s="92"/>
      <c r="AE24" s="92"/>
      <c r="AF24" s="92"/>
      <c r="AG24" s="92"/>
      <c r="AH24" s="92"/>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c r="GU24" s="93"/>
      <c r="GV24" s="93"/>
      <c r="GW24" s="93"/>
      <c r="GX24" s="93"/>
      <c r="GY24" s="93"/>
      <c r="GZ24" s="93"/>
      <c r="HA24" s="93"/>
      <c r="HB24" s="93"/>
      <c r="HC24" s="93"/>
      <c r="HD24" s="93"/>
      <c r="HE24" s="93"/>
      <c r="HF24" s="93"/>
      <c r="HG24" s="93"/>
      <c r="HH24" s="93"/>
      <c r="HI24" s="93"/>
      <c r="HJ24" s="93"/>
      <c r="HK24" s="93"/>
      <c r="HL24" s="93"/>
      <c r="HM24" s="93"/>
      <c r="HN24" s="93"/>
      <c r="HO24" s="93"/>
      <c r="HP24" s="93"/>
      <c r="HQ24" s="93"/>
      <c r="HR24" s="93"/>
      <c r="HS24" s="93"/>
      <c r="HT24" s="93"/>
      <c r="HU24" s="93"/>
      <c r="HV24" s="93"/>
      <c r="HW24" s="93"/>
      <c r="HX24" s="93"/>
      <c r="HY24" s="93"/>
      <c r="HZ24" s="93"/>
      <c r="IA24" s="93"/>
      <c r="IB24" s="93"/>
      <c r="IC24" s="93"/>
      <c r="ID24" s="93"/>
      <c r="IE24" s="93"/>
      <c r="IF24" s="93"/>
      <c r="IG24" s="93"/>
      <c r="IH24" s="93"/>
      <c r="II24" s="93"/>
      <c r="IJ24" s="93"/>
      <c r="IK24" s="93"/>
      <c r="IL24" s="93"/>
      <c r="IM24" s="93"/>
      <c r="IN24" s="93"/>
      <c r="IO24" s="93"/>
      <c r="IP24" s="93"/>
      <c r="IQ24" s="93"/>
      <c r="IR24" s="93"/>
      <c r="IS24" s="93"/>
      <c r="IT24" s="93"/>
      <c r="IU24" s="93"/>
      <c r="IV24" s="93"/>
      <c r="IW24" s="93"/>
      <c r="IX24" s="93"/>
      <c r="IY24" s="93"/>
      <c r="IZ24" s="93"/>
      <c r="JA24" s="93"/>
      <c r="JB24" s="93"/>
      <c r="JC24" s="93"/>
      <c r="JD24" s="93"/>
      <c r="JE24" s="93"/>
      <c r="JF24" s="93"/>
      <c r="JG24" s="93"/>
      <c r="JH24" s="93"/>
      <c r="JI24" s="93"/>
      <c r="JJ24" s="93"/>
      <c r="JK24" s="93"/>
      <c r="JL24" s="93"/>
      <c r="JM24" s="93"/>
      <c r="JN24" s="93"/>
      <c r="JO24" s="93"/>
      <c r="JP24" s="93"/>
      <c r="JQ24" s="93"/>
      <c r="JR24" s="93"/>
      <c r="JS24" s="93"/>
      <c r="JT24" s="93"/>
      <c r="JU24" s="93"/>
      <c r="JV24" s="93"/>
      <c r="JW24" s="93"/>
      <c r="JX24" s="93"/>
      <c r="JY24" s="93"/>
      <c r="JZ24" s="93"/>
      <c r="KA24" s="93"/>
      <c r="KB24" s="93"/>
      <c r="KC24" s="93"/>
      <c r="KD24" s="93"/>
      <c r="KE24" s="93"/>
      <c r="KF24" s="93"/>
      <c r="KG24" s="93"/>
      <c r="KH24" s="93"/>
      <c r="KI24" s="93"/>
      <c r="KJ24" s="93"/>
      <c r="KK24" s="93"/>
      <c r="KL24" s="93"/>
      <c r="KM24" s="93"/>
      <c r="KN24" s="93"/>
      <c r="KO24" s="93"/>
      <c r="KP24" s="93"/>
      <c r="KQ24" s="93"/>
      <c r="KR24" s="93"/>
      <c r="KS24" s="93"/>
      <c r="KT24" s="93"/>
      <c r="KU24" s="93"/>
      <c r="KV24" s="93"/>
      <c r="KW24" s="93"/>
      <c r="KX24" s="93"/>
      <c r="KY24" s="93"/>
      <c r="KZ24" s="93"/>
      <c r="LA24" s="93"/>
      <c r="LB24" s="93"/>
      <c r="LC24" s="93"/>
      <c r="LD24" s="93"/>
      <c r="LE24" s="93"/>
      <c r="LF24" s="93"/>
      <c r="LG24" s="93"/>
      <c r="LH24" s="93"/>
      <c r="LI24" s="93"/>
      <c r="LJ24" s="93"/>
      <c r="LK24" s="93"/>
      <c r="LL24" s="93"/>
      <c r="LM24" s="93"/>
      <c r="LN24" s="93"/>
      <c r="LO24" s="93"/>
      <c r="LP24" s="93"/>
      <c r="LQ24" s="93"/>
      <c r="LR24" s="93"/>
      <c r="LS24" s="93"/>
      <c r="LT24" s="93"/>
      <c r="LU24" s="93"/>
      <c r="LV24" s="93"/>
      <c r="LW24" s="93"/>
      <c r="LX24" s="93"/>
      <c r="LY24" s="93"/>
      <c r="LZ24" s="93"/>
      <c r="MA24" s="93"/>
      <c r="MB24" s="93"/>
      <c r="MC24" s="93"/>
      <c r="MD24" s="93"/>
      <c r="ME24" s="93"/>
      <c r="MF24" s="93"/>
      <c r="MG24" s="93"/>
      <c r="MH24" s="93"/>
      <c r="MI24" s="93"/>
      <c r="MJ24" s="93"/>
      <c r="MK24" s="93"/>
      <c r="ML24" s="93"/>
      <c r="MM24" s="93"/>
      <c r="MN24" s="93"/>
      <c r="MO24" s="93"/>
      <c r="MP24" s="93"/>
      <c r="MQ24" s="93"/>
      <c r="MR24" s="93"/>
      <c r="MS24" s="93"/>
      <c r="MT24" s="93"/>
      <c r="MU24" s="93"/>
      <c r="MV24" s="93"/>
      <c r="MW24" s="93"/>
      <c r="MX24" s="93"/>
      <c r="MY24" s="93"/>
      <c r="MZ24" s="93"/>
      <c r="NA24" s="93"/>
      <c r="NB24" s="93"/>
      <c r="NC24" s="93"/>
      <c r="ND24" s="93"/>
      <c r="NE24" s="93"/>
      <c r="NF24" s="93"/>
      <c r="NG24" s="93"/>
      <c r="NH24" s="93"/>
      <c r="NI24" s="93"/>
      <c r="NJ24" s="93"/>
      <c r="NK24" s="93"/>
      <c r="NL24" s="93"/>
      <c r="NM24" s="93"/>
      <c r="NN24" s="93"/>
      <c r="NO24" s="93"/>
      <c r="NP24" s="93"/>
      <c r="NQ24" s="93"/>
      <c r="NR24" s="93"/>
      <c r="NS24" s="93"/>
      <c r="NT24" s="93"/>
      <c r="NU24" s="93"/>
      <c r="NV24" s="93"/>
      <c r="NW24" s="93"/>
      <c r="NX24" s="93"/>
      <c r="NY24" s="93"/>
      <c r="NZ24" s="93"/>
      <c r="OA24" s="93"/>
      <c r="OB24" s="93"/>
      <c r="OC24" s="93"/>
      <c r="OD24" s="93"/>
      <c r="OE24" s="93"/>
      <c r="OF24" s="93"/>
      <c r="OG24" s="93"/>
      <c r="OH24" s="93"/>
      <c r="OI24" s="93"/>
      <c r="OJ24" s="93"/>
      <c r="OK24" s="93"/>
      <c r="OL24" s="93"/>
      <c r="OM24" s="93"/>
      <c r="ON24" s="93"/>
      <c r="OO24" s="93"/>
      <c r="OP24" s="93"/>
      <c r="OQ24" s="93"/>
      <c r="OR24" s="93"/>
      <c r="OS24" s="93"/>
      <c r="OT24" s="93"/>
      <c r="OU24" s="93"/>
      <c r="OV24" s="93"/>
      <c r="OW24" s="93"/>
      <c r="OX24" s="93"/>
      <c r="OY24" s="93"/>
      <c r="OZ24" s="93"/>
      <c r="PA24" s="93"/>
      <c r="PB24" s="93"/>
      <c r="PC24" s="93"/>
      <c r="PD24" s="93"/>
      <c r="PE24" s="93"/>
      <c r="PF24" s="93"/>
      <c r="PG24" s="93"/>
      <c r="PH24" s="93"/>
      <c r="PI24" s="93"/>
      <c r="PJ24" s="93"/>
      <c r="PK24" s="93"/>
      <c r="PL24" s="93"/>
      <c r="PM24" s="93"/>
      <c r="PN24" s="93"/>
      <c r="PO24" s="93"/>
      <c r="PP24" s="93"/>
      <c r="PQ24" s="93"/>
      <c r="PR24" s="93"/>
      <c r="PS24" s="93"/>
      <c r="PT24" s="93"/>
      <c r="PU24" s="93"/>
      <c r="PV24" s="93"/>
      <c r="PW24" s="93"/>
      <c r="PX24" s="93"/>
      <c r="PY24" s="93"/>
      <c r="PZ24" s="93"/>
      <c r="QA24" s="93"/>
      <c r="QB24" s="93"/>
      <c r="QC24" s="93"/>
      <c r="QD24" s="93"/>
      <c r="QE24" s="93"/>
      <c r="QF24" s="93"/>
      <c r="QG24" s="93"/>
      <c r="QH24" s="93"/>
      <c r="QI24" s="93"/>
      <c r="QJ24" s="93"/>
      <c r="QK24" s="93"/>
      <c r="QL24" s="93"/>
      <c r="QM24" s="93"/>
      <c r="QN24" s="93"/>
      <c r="QO24" s="93"/>
      <c r="QP24" s="93"/>
      <c r="QQ24" s="93"/>
      <c r="QR24" s="93"/>
      <c r="QS24" s="93"/>
      <c r="QT24" s="93"/>
      <c r="QU24" s="93"/>
      <c r="QV24" s="93"/>
      <c r="QW24" s="93"/>
      <c r="QX24" s="93"/>
      <c r="QY24" s="93"/>
      <c r="QZ24" s="93"/>
      <c r="RA24" s="93"/>
      <c r="RB24" s="93"/>
      <c r="RC24" s="93"/>
      <c r="RD24" s="93"/>
      <c r="RE24" s="93"/>
      <c r="RF24" s="93"/>
      <c r="RG24" s="93"/>
      <c r="RH24" s="93"/>
      <c r="RI24" s="93"/>
      <c r="RJ24" s="93"/>
      <c r="RK24" s="93"/>
      <c r="RL24" s="93"/>
      <c r="RM24" s="93"/>
      <c r="RN24" s="93"/>
      <c r="RO24" s="93"/>
      <c r="RP24" s="93"/>
      <c r="RQ24" s="93"/>
      <c r="RR24" s="93"/>
      <c r="RS24" s="93"/>
      <c r="RT24" s="93"/>
      <c r="RU24" s="93"/>
      <c r="RV24" s="93"/>
      <c r="RW24" s="93"/>
      <c r="RX24" s="93"/>
      <c r="RY24" s="93"/>
      <c r="RZ24" s="93"/>
      <c r="SA24" s="93"/>
      <c r="SB24" s="93"/>
      <c r="SC24" s="93"/>
      <c r="SD24" s="93"/>
      <c r="SE24" s="93"/>
      <c r="SF24" s="93"/>
      <c r="SG24" s="93"/>
      <c r="SH24" s="93"/>
      <c r="SI24" s="93"/>
      <c r="SJ24" s="93"/>
      <c r="SK24" s="93"/>
      <c r="SL24" s="93"/>
      <c r="SM24" s="93"/>
      <c r="SN24" s="93"/>
      <c r="SO24" s="93"/>
      <c r="SP24" s="93"/>
      <c r="SQ24" s="93"/>
      <c r="SR24" s="93"/>
      <c r="SS24" s="93"/>
      <c r="ST24" s="93"/>
      <c r="SU24" s="93"/>
      <c r="SV24" s="93"/>
      <c r="SW24" s="93"/>
      <c r="SX24" s="93"/>
      <c r="SY24" s="93"/>
      <c r="SZ24" s="93"/>
      <c r="TA24" s="93"/>
      <c r="TB24" s="93"/>
      <c r="TC24" s="93"/>
      <c r="TD24" s="93"/>
      <c r="TE24" s="93"/>
      <c r="TF24" s="93"/>
      <c r="TG24" s="93"/>
      <c r="TH24" s="93"/>
      <c r="TI24" s="93"/>
      <c r="TJ24" s="93"/>
      <c r="TK24" s="93"/>
      <c r="TL24" s="93"/>
      <c r="TM24" s="93"/>
      <c r="TN24" s="93"/>
      <c r="TO24" s="93"/>
      <c r="TP24" s="93"/>
      <c r="TQ24" s="93"/>
      <c r="TR24" s="93"/>
      <c r="TS24" s="93"/>
      <c r="TT24" s="93"/>
      <c r="TU24" s="93"/>
      <c r="TV24" s="93"/>
      <c r="TW24" s="93"/>
      <c r="TX24" s="93"/>
      <c r="TY24" s="93"/>
      <c r="TZ24" s="93"/>
      <c r="UA24" s="93"/>
      <c r="UB24" s="93"/>
      <c r="UC24" s="93"/>
      <c r="UD24" s="93"/>
      <c r="UE24" s="93"/>
      <c r="UF24" s="93"/>
      <c r="UG24" s="93"/>
      <c r="UH24" s="93"/>
      <c r="UI24" s="93"/>
      <c r="UJ24" s="93"/>
      <c r="UK24" s="93"/>
      <c r="UL24" s="93"/>
      <c r="UM24" s="93"/>
      <c r="UN24" s="93"/>
      <c r="UO24" s="93"/>
      <c r="UP24" s="93"/>
      <c r="UQ24" s="93"/>
      <c r="UR24" s="93"/>
      <c r="US24" s="93"/>
      <c r="UT24" s="93"/>
      <c r="UU24" s="93"/>
      <c r="UV24" s="93"/>
      <c r="UW24" s="93"/>
      <c r="UX24" s="93"/>
      <c r="UY24" s="93"/>
      <c r="UZ24" s="93"/>
      <c r="VA24" s="93"/>
      <c r="VB24" s="93"/>
      <c r="VC24" s="93"/>
      <c r="VD24" s="93"/>
      <c r="VE24" s="93"/>
      <c r="VF24" s="93"/>
      <c r="VG24" s="93"/>
      <c r="VH24" s="93"/>
      <c r="VI24" s="93"/>
      <c r="VJ24" s="93"/>
      <c r="VK24" s="93"/>
      <c r="VL24" s="93"/>
      <c r="VM24" s="93"/>
      <c r="VN24" s="93"/>
      <c r="VO24" s="93"/>
      <c r="VP24" s="93"/>
      <c r="VQ24" s="93"/>
      <c r="VR24" s="93"/>
      <c r="VS24" s="93"/>
      <c r="VT24" s="93"/>
      <c r="VU24" s="93"/>
      <c r="VV24" s="93"/>
      <c r="VW24" s="93"/>
      <c r="VX24" s="93"/>
      <c r="VY24" s="93"/>
      <c r="VZ24" s="93"/>
      <c r="WA24" s="93"/>
      <c r="WB24" s="93"/>
      <c r="WC24" s="93"/>
      <c r="WD24" s="93"/>
      <c r="WE24" s="93"/>
      <c r="WF24" s="93"/>
      <c r="WG24" s="93"/>
      <c r="WH24" s="93"/>
      <c r="WI24" s="93"/>
      <c r="WJ24" s="93"/>
      <c r="WK24" s="93"/>
      <c r="WL24" s="93"/>
      <c r="WM24" s="93"/>
      <c r="WN24" s="93"/>
      <c r="WO24" s="93"/>
      <c r="WP24" s="93"/>
      <c r="WQ24" s="93"/>
      <c r="WR24" s="93"/>
      <c r="WS24" s="93"/>
      <c r="WT24" s="93"/>
      <c r="WU24" s="93"/>
      <c r="WV24" s="93"/>
      <c r="WW24" s="93"/>
      <c r="WX24" s="93"/>
      <c r="WY24" s="93"/>
      <c r="WZ24" s="93"/>
      <c r="XA24" s="93"/>
      <c r="XB24" s="93"/>
      <c r="XC24" s="93"/>
      <c r="XD24" s="93"/>
      <c r="XE24" s="93"/>
      <c r="XF24" s="93"/>
      <c r="XG24" s="93"/>
      <c r="XH24" s="93"/>
      <c r="XI24" s="93"/>
      <c r="XJ24" s="93"/>
      <c r="XK24" s="93"/>
      <c r="XL24" s="93"/>
      <c r="XM24" s="93"/>
      <c r="XN24" s="93"/>
      <c r="XO24" s="93"/>
      <c r="XP24" s="93"/>
      <c r="XQ24" s="93"/>
      <c r="XR24" s="93"/>
      <c r="XS24" s="93"/>
      <c r="XT24" s="93"/>
      <c r="XU24" s="93"/>
      <c r="XV24" s="93"/>
      <c r="XW24" s="93"/>
      <c r="XX24" s="93"/>
      <c r="XY24" s="93"/>
      <c r="XZ24" s="93"/>
      <c r="YA24" s="93"/>
      <c r="YB24" s="93"/>
      <c r="YC24" s="93"/>
      <c r="YD24" s="93"/>
      <c r="YE24" s="93"/>
      <c r="YF24" s="93"/>
      <c r="YG24" s="93"/>
      <c r="YH24" s="93"/>
      <c r="YI24" s="93"/>
      <c r="YJ24" s="93"/>
      <c r="YK24" s="93"/>
      <c r="YL24" s="93"/>
      <c r="YM24" s="93"/>
      <c r="YN24" s="93"/>
      <c r="YO24" s="93"/>
      <c r="YP24" s="93"/>
      <c r="YQ24" s="93"/>
      <c r="YR24" s="93"/>
      <c r="YS24" s="93"/>
      <c r="YT24" s="93"/>
      <c r="YU24" s="93"/>
      <c r="YV24" s="93"/>
      <c r="YW24" s="93"/>
      <c r="YX24" s="93"/>
      <c r="YY24" s="93"/>
      <c r="YZ24" s="93"/>
      <c r="ZA24" s="93"/>
      <c r="ZB24" s="93"/>
      <c r="ZC24" s="93"/>
      <c r="ZD24" s="93"/>
      <c r="ZE24" s="93"/>
      <c r="ZF24" s="93"/>
      <c r="ZG24" s="93"/>
      <c r="ZH24" s="93"/>
      <c r="ZI24" s="93"/>
      <c r="ZJ24" s="93"/>
      <c r="ZK24" s="93"/>
      <c r="ZL24" s="93"/>
      <c r="ZM24" s="93"/>
      <c r="ZN24" s="93"/>
      <c r="ZO24" s="93"/>
      <c r="ZP24" s="93"/>
      <c r="ZQ24" s="93"/>
      <c r="ZR24" s="93"/>
      <c r="ZS24" s="93"/>
      <c r="ZT24" s="93"/>
      <c r="ZU24" s="93"/>
      <c r="ZV24" s="93"/>
      <c r="ZW24" s="93"/>
      <c r="ZX24" s="93"/>
      <c r="ZY24" s="93"/>
      <c r="ZZ24" s="93"/>
      <c r="AAA24" s="93"/>
      <c r="AAB24" s="93"/>
      <c r="AAC24" s="93"/>
      <c r="AAD24" s="93"/>
      <c r="AAE24" s="93"/>
      <c r="AAF24" s="93"/>
      <c r="AAG24" s="93"/>
      <c r="AAH24" s="93"/>
      <c r="AAI24" s="93"/>
      <c r="AAJ24" s="93"/>
      <c r="AAK24" s="93"/>
      <c r="AAL24" s="93"/>
      <c r="AAM24" s="93"/>
      <c r="AAN24" s="93"/>
      <c r="AAO24" s="93"/>
      <c r="AAP24" s="93"/>
      <c r="AAQ24" s="93"/>
      <c r="AAR24" s="93"/>
      <c r="AAS24" s="93"/>
      <c r="AAT24" s="93"/>
      <c r="AAU24" s="93"/>
      <c r="AAV24" s="93"/>
      <c r="AAW24" s="93"/>
      <c r="AAX24" s="93"/>
      <c r="AAY24" s="93"/>
      <c r="AAZ24" s="93"/>
      <c r="ABA24" s="93"/>
      <c r="ABB24" s="93"/>
      <c r="ABC24" s="93"/>
      <c r="ABD24" s="93"/>
      <c r="ABE24" s="93"/>
      <c r="ABF24" s="93"/>
      <c r="ABG24" s="93"/>
      <c r="ABH24" s="93"/>
      <c r="ABI24" s="93"/>
      <c r="ABJ24" s="93"/>
      <c r="ABK24" s="93"/>
      <c r="ABL24" s="93"/>
      <c r="ABM24" s="93"/>
      <c r="ABN24" s="93"/>
      <c r="ABO24" s="93"/>
      <c r="ABP24" s="93"/>
      <c r="ABQ24" s="93"/>
      <c r="ABR24" s="93"/>
      <c r="ABS24" s="93"/>
      <c r="ABT24" s="93"/>
      <c r="ABU24" s="93"/>
      <c r="ABV24" s="93"/>
      <c r="ABW24" s="93"/>
      <c r="ABX24" s="93"/>
      <c r="ABY24" s="93"/>
      <c r="ABZ24" s="93"/>
      <c r="ACA24" s="93"/>
      <c r="ACB24" s="93"/>
      <c r="ACC24" s="93"/>
      <c r="ACD24" s="93"/>
      <c r="ACE24" s="93"/>
      <c r="ACF24" s="93"/>
      <c r="ACG24" s="93"/>
      <c r="ACH24" s="93"/>
      <c r="ACI24" s="93"/>
      <c r="ACJ24" s="93"/>
      <c r="ACK24" s="93"/>
      <c r="ACL24" s="93"/>
      <c r="ACM24" s="93"/>
      <c r="ACN24" s="93"/>
      <c r="ACO24" s="93"/>
      <c r="ACP24" s="93"/>
      <c r="ACQ24" s="93"/>
      <c r="ACR24" s="93"/>
      <c r="ACS24" s="93"/>
      <c r="ACT24" s="93"/>
      <c r="ACU24" s="93"/>
      <c r="ACV24" s="93"/>
      <c r="ACW24" s="93"/>
      <c r="ACX24" s="93"/>
      <c r="ACY24" s="93"/>
      <c r="ACZ24" s="93"/>
      <c r="ADA24" s="93"/>
      <c r="ADB24" s="93"/>
      <c r="ADC24" s="93"/>
      <c r="ADD24" s="93"/>
      <c r="ADE24" s="93"/>
      <c r="ADF24" s="93"/>
      <c r="ADG24" s="93"/>
      <c r="ADH24" s="93"/>
      <c r="ADI24" s="93"/>
      <c r="ADJ24" s="93"/>
      <c r="ADK24" s="93"/>
      <c r="ADL24" s="93"/>
      <c r="ADM24" s="93"/>
      <c r="ADN24" s="93"/>
      <c r="ADO24" s="93"/>
      <c r="ADP24" s="93"/>
      <c r="ADQ24" s="93"/>
      <c r="ADR24" s="93"/>
      <c r="ADS24" s="93"/>
      <c r="ADT24" s="93"/>
      <c r="ADU24" s="93"/>
      <c r="ADV24" s="93"/>
      <c r="ADW24" s="93"/>
      <c r="ADX24" s="93"/>
      <c r="ADY24" s="93"/>
      <c r="ADZ24" s="93"/>
      <c r="AEA24" s="93"/>
      <c r="AEB24" s="93"/>
      <c r="AEC24" s="93"/>
      <c r="AED24" s="93"/>
      <c r="AEE24" s="93"/>
      <c r="AEF24" s="93"/>
      <c r="AEG24" s="93"/>
      <c r="AEH24" s="93"/>
      <c r="AEI24" s="93"/>
      <c r="AEJ24" s="93"/>
      <c r="AEK24" s="93"/>
      <c r="AEL24" s="93"/>
      <c r="AEM24" s="93"/>
      <c r="AEN24" s="93"/>
      <c r="AEO24" s="93"/>
      <c r="AEP24" s="93"/>
      <c r="AEQ24" s="93"/>
      <c r="AER24" s="93"/>
      <c r="AES24" s="93"/>
      <c r="AET24" s="93"/>
      <c r="AEU24" s="93"/>
      <c r="AEV24" s="93"/>
      <c r="AEW24" s="93"/>
      <c r="AEX24" s="93"/>
      <c r="AEY24" s="93"/>
      <c r="AEZ24" s="93"/>
      <c r="AFA24" s="93"/>
      <c r="AFB24" s="93"/>
      <c r="AFC24" s="93"/>
      <c r="AFD24" s="93"/>
      <c r="AFE24" s="93"/>
      <c r="AFF24" s="93"/>
      <c r="AFG24" s="93"/>
      <c r="AFH24" s="93"/>
      <c r="AFI24" s="93"/>
      <c r="AFJ24" s="93"/>
      <c r="AFK24" s="93"/>
      <c r="AFL24" s="93"/>
      <c r="AFM24" s="93"/>
      <c r="AFN24" s="93"/>
      <c r="AFO24" s="93"/>
      <c r="AFP24" s="93"/>
      <c r="AFQ24" s="93"/>
      <c r="AFR24" s="93"/>
      <c r="AFS24" s="93"/>
      <c r="AFT24" s="93"/>
      <c r="AFU24" s="93"/>
      <c r="AFV24" s="93"/>
      <c r="AFW24" s="93"/>
      <c r="AFX24" s="93"/>
      <c r="AFY24" s="93"/>
      <c r="AFZ24" s="93"/>
      <c r="AGA24" s="93"/>
      <c r="AGB24" s="93"/>
      <c r="AGC24" s="93"/>
      <c r="AGD24" s="93"/>
      <c r="AGE24" s="93"/>
      <c r="AGF24" s="93"/>
      <c r="AGG24" s="93"/>
      <c r="AGH24" s="93"/>
      <c r="AGI24" s="93"/>
      <c r="AGJ24" s="93"/>
      <c r="AGK24" s="93"/>
      <c r="AGL24" s="93"/>
      <c r="AGM24" s="93"/>
      <c r="AGN24" s="93"/>
      <c r="AGO24" s="93"/>
      <c r="AGP24" s="93"/>
      <c r="AGQ24" s="93"/>
      <c r="AGR24" s="93"/>
      <c r="AGS24" s="93"/>
      <c r="AGT24" s="93"/>
      <c r="AGU24" s="93"/>
      <c r="AGV24" s="93"/>
      <c r="AGW24" s="93"/>
      <c r="AGX24" s="93"/>
      <c r="AGY24" s="93"/>
      <c r="AGZ24" s="93"/>
      <c r="AHA24" s="93"/>
      <c r="AHB24" s="93"/>
      <c r="AHC24" s="93"/>
      <c r="AHD24" s="93"/>
      <c r="AHE24" s="93"/>
      <c r="AHF24" s="93"/>
      <c r="AHG24" s="93"/>
      <c r="AHH24" s="93"/>
      <c r="AHI24" s="93"/>
      <c r="AHJ24" s="93"/>
      <c r="AHK24" s="93"/>
      <c r="AHL24" s="93"/>
      <c r="AHM24" s="93"/>
      <c r="AHN24" s="93"/>
      <c r="AHO24" s="93"/>
      <c r="AHP24" s="93"/>
      <c r="AHQ24" s="93"/>
      <c r="AHR24" s="93"/>
      <c r="AHS24" s="93"/>
      <c r="AHT24" s="93"/>
      <c r="AHU24" s="93"/>
      <c r="AHV24" s="93"/>
      <c r="AHW24" s="93"/>
      <c r="AHX24" s="93"/>
      <c r="AHY24" s="93"/>
      <c r="AHZ24" s="93"/>
      <c r="AIA24" s="93"/>
      <c r="AIB24" s="93"/>
      <c r="AIC24" s="93"/>
      <c r="AID24" s="93"/>
      <c r="AIE24" s="93"/>
      <c r="AIF24" s="93"/>
      <c r="AIG24" s="93"/>
      <c r="AIH24" s="93"/>
      <c r="AII24" s="93"/>
      <c r="AIJ24" s="93"/>
      <c r="AIK24" s="93"/>
      <c r="AIL24" s="93"/>
      <c r="AIM24" s="93"/>
      <c r="AIN24" s="93"/>
      <c r="AIO24" s="93"/>
      <c r="AIP24" s="93"/>
      <c r="AIQ24" s="93"/>
      <c r="AIR24" s="93"/>
      <c r="AIS24" s="93"/>
      <c r="AIT24" s="93"/>
      <c r="AIU24" s="93"/>
      <c r="AIV24" s="93"/>
      <c r="AIW24" s="93"/>
      <c r="AIX24" s="93"/>
      <c r="AIY24" s="93"/>
      <c r="AIZ24" s="93"/>
      <c r="AJA24" s="93"/>
      <c r="AJB24" s="93"/>
      <c r="AJC24" s="93"/>
      <c r="AJD24" s="93"/>
      <c r="AJE24" s="93"/>
      <c r="AJF24" s="93"/>
      <c r="AJG24" s="93"/>
      <c r="AJH24" s="93"/>
      <c r="AJI24" s="93"/>
      <c r="AJJ24" s="93"/>
      <c r="AJK24" s="93"/>
      <c r="AJL24" s="93"/>
      <c r="AJM24" s="93"/>
      <c r="AJN24" s="93"/>
      <c r="AJO24" s="93"/>
      <c r="AJP24" s="93"/>
      <c r="AJQ24" s="93"/>
      <c r="AJR24" s="93"/>
      <c r="AJS24" s="93"/>
      <c r="AJT24" s="93"/>
      <c r="AJU24" s="93"/>
      <c r="AJV24" s="93"/>
      <c r="AJW24" s="93"/>
      <c r="AJX24" s="93"/>
      <c r="AJY24" s="93"/>
      <c r="AJZ24" s="93"/>
      <c r="AKA24" s="93"/>
      <c r="AKB24" s="93"/>
      <c r="AKC24" s="93"/>
      <c r="AKD24" s="93"/>
      <c r="AKE24" s="93"/>
      <c r="AKF24" s="93"/>
      <c r="AKG24" s="93"/>
      <c r="AKH24" s="93"/>
      <c r="AKI24" s="93"/>
      <c r="AKJ24" s="93"/>
      <c r="AKK24" s="93"/>
      <c r="AKL24" s="93"/>
      <c r="AKM24" s="93"/>
      <c r="AKN24" s="93"/>
      <c r="AKO24" s="93"/>
      <c r="AKP24" s="93"/>
      <c r="AKQ24" s="93"/>
      <c r="AKR24" s="93"/>
      <c r="AKS24" s="93"/>
      <c r="AKT24" s="93"/>
      <c r="AKU24" s="93"/>
      <c r="AKV24" s="93"/>
      <c r="AKW24" s="93"/>
      <c r="AKX24" s="93"/>
      <c r="AKY24" s="93"/>
      <c r="AKZ24" s="93"/>
      <c r="ALA24" s="93"/>
      <c r="ALB24" s="93"/>
      <c r="ALC24" s="93"/>
      <c r="ALD24" s="93"/>
      <c r="ALE24" s="93"/>
      <c r="ALF24" s="93"/>
      <c r="ALG24" s="93"/>
      <c r="ALH24" s="93"/>
      <c r="ALI24" s="93"/>
      <c r="ALJ24" s="93"/>
      <c r="ALK24" s="93"/>
      <c r="ALL24" s="93"/>
      <c r="ALM24" s="93"/>
      <c r="ALN24" s="93"/>
      <c r="ALO24" s="93"/>
      <c r="ALP24" s="93"/>
      <c r="ALQ24" s="93"/>
      <c r="ALR24" s="93"/>
      <c r="ALS24" s="93"/>
      <c r="ALT24" s="93"/>
      <c r="ALU24" s="93"/>
      <c r="ALV24" s="93"/>
      <c r="ALW24" s="93"/>
      <c r="ALX24" s="93"/>
      <c r="ALY24" s="93"/>
      <c r="ALZ24" s="93"/>
      <c r="AMA24" s="93"/>
      <c r="AMB24" s="93"/>
      <c r="AMC24" s="93"/>
      <c r="AMD24" s="93"/>
      <c r="AME24" s="93"/>
      <c r="AMF24" s="93"/>
      <c r="AMG24" s="93"/>
      <c r="AMH24" s="93"/>
      <c r="AMI24" s="93"/>
      <c r="AMJ24" s="93"/>
      <c r="AMK24" s="93"/>
      <c r="AML24" s="93"/>
      <c r="AMM24" s="93"/>
      <c r="AMN24" s="93"/>
      <c r="AMO24" s="93"/>
      <c r="AMP24" s="93"/>
      <c r="AMQ24" s="93"/>
      <c r="AMR24" s="93"/>
      <c r="AMS24" s="93"/>
      <c r="AMT24" s="93"/>
      <c r="AMU24" s="93"/>
      <c r="AMV24" s="93"/>
      <c r="AMW24" s="93"/>
      <c r="AMX24" s="93"/>
      <c r="AMY24" s="93"/>
      <c r="AMZ24" s="93"/>
      <c r="ANA24" s="93"/>
      <c r="ANB24" s="93"/>
      <c r="ANC24" s="93"/>
      <c r="AND24" s="93"/>
      <c r="ANE24" s="93"/>
      <c r="ANF24" s="93"/>
      <c r="ANG24" s="93"/>
      <c r="ANH24" s="93"/>
      <c r="ANI24" s="93"/>
      <c r="ANJ24" s="93"/>
      <c r="ANK24" s="93"/>
      <c r="ANL24" s="93"/>
      <c r="ANM24" s="93"/>
      <c r="ANN24" s="93"/>
      <c r="ANO24" s="93"/>
      <c r="ANP24" s="93"/>
      <c r="ANQ24" s="93"/>
      <c r="ANR24" s="93"/>
      <c r="ANS24" s="93"/>
      <c r="ANT24" s="93"/>
      <c r="ANU24" s="93"/>
      <c r="ANV24" s="93"/>
      <c r="ANW24" s="93"/>
      <c r="ANX24" s="93"/>
      <c r="ANY24" s="93"/>
      <c r="ANZ24" s="93"/>
      <c r="AOA24" s="93"/>
      <c r="AOB24" s="93"/>
      <c r="AOC24" s="93"/>
      <c r="AOD24" s="93"/>
      <c r="AOE24" s="93"/>
      <c r="AOF24" s="93"/>
      <c r="AOG24" s="93"/>
      <c r="AOH24" s="93"/>
      <c r="AOI24" s="93"/>
      <c r="AOJ24" s="93"/>
      <c r="AOK24" s="93"/>
      <c r="AOL24" s="93"/>
      <c r="AOM24" s="93"/>
      <c r="AON24" s="93"/>
      <c r="AOO24" s="93"/>
      <c r="AOP24" s="93"/>
      <c r="AOQ24" s="93"/>
      <c r="AOR24" s="93"/>
      <c r="AOS24" s="93"/>
      <c r="AOT24" s="93"/>
      <c r="AOU24" s="93"/>
      <c r="AOV24" s="93"/>
      <c r="AOW24" s="93"/>
      <c r="AOX24" s="93"/>
      <c r="AOY24" s="93"/>
      <c r="AOZ24" s="93"/>
      <c r="APA24" s="93"/>
      <c r="APB24" s="93"/>
      <c r="APC24" s="93"/>
      <c r="APD24" s="93"/>
      <c r="APE24" s="93"/>
      <c r="APF24" s="93"/>
      <c r="APG24" s="93"/>
      <c r="APH24" s="93"/>
      <c r="API24" s="93"/>
      <c r="APJ24" s="93"/>
      <c r="APK24" s="93"/>
      <c r="APL24" s="93"/>
      <c r="APM24" s="93"/>
      <c r="APN24" s="93"/>
      <c r="APO24" s="93"/>
      <c r="APP24" s="93"/>
      <c r="APQ24" s="93"/>
      <c r="APR24" s="93"/>
      <c r="APS24" s="93"/>
      <c r="APT24" s="93"/>
      <c r="APU24" s="93"/>
      <c r="APV24" s="93"/>
      <c r="APW24" s="93"/>
      <c r="APX24" s="93"/>
      <c r="APY24" s="93"/>
      <c r="APZ24" s="93"/>
      <c r="AQA24" s="93"/>
      <c r="AQB24" s="93"/>
      <c r="AQC24" s="93"/>
      <c r="AQD24" s="93"/>
      <c r="AQE24" s="93"/>
      <c r="AQF24" s="93"/>
      <c r="AQG24" s="93"/>
      <c r="AQH24" s="93"/>
      <c r="AQI24" s="93"/>
      <c r="AQJ24" s="93"/>
      <c r="AQK24" s="93"/>
      <c r="AQL24" s="93"/>
      <c r="AQM24" s="93"/>
      <c r="AQN24" s="93"/>
      <c r="AQO24" s="93"/>
      <c r="AQP24" s="93"/>
      <c r="AQQ24" s="93"/>
      <c r="AQR24" s="93"/>
      <c r="AQS24" s="93"/>
      <c r="AQT24" s="93"/>
      <c r="AQU24" s="93"/>
      <c r="AQV24" s="93"/>
      <c r="AQW24" s="93"/>
      <c r="AQX24" s="93"/>
      <c r="AQY24" s="93"/>
      <c r="AQZ24" s="93"/>
      <c r="ARA24" s="93"/>
      <c r="ARB24" s="93"/>
      <c r="ARC24" s="93"/>
      <c r="ARD24" s="93"/>
      <c r="ARE24" s="93"/>
      <c r="ARF24" s="93"/>
      <c r="ARG24" s="93"/>
      <c r="ARH24" s="93"/>
      <c r="ARI24" s="93"/>
      <c r="ARJ24" s="93"/>
      <c r="ARK24" s="93"/>
      <c r="ARL24" s="93"/>
      <c r="ARM24" s="93"/>
      <c r="ARN24" s="93"/>
      <c r="ARO24" s="93"/>
      <c r="ARP24" s="93"/>
      <c r="ARQ24" s="93"/>
      <c r="ARR24" s="93"/>
      <c r="ARS24" s="93"/>
      <c r="ART24" s="93"/>
      <c r="ARU24" s="93"/>
      <c r="ARV24" s="93"/>
      <c r="ARW24" s="93"/>
      <c r="ARX24" s="93"/>
      <c r="ARY24" s="93"/>
      <c r="ARZ24" s="93"/>
      <c r="ASA24" s="93"/>
      <c r="ASB24" s="93"/>
      <c r="ASC24" s="93"/>
      <c r="ASD24" s="93"/>
      <c r="ASE24" s="93"/>
      <c r="ASF24" s="93"/>
      <c r="ASG24" s="93"/>
      <c r="ASH24" s="93"/>
      <c r="ASI24" s="93"/>
      <c r="ASJ24" s="93"/>
      <c r="ASK24" s="93"/>
      <c r="ASL24" s="93"/>
      <c r="ASM24" s="93"/>
      <c r="ASN24" s="93"/>
      <c r="ASO24" s="93"/>
      <c r="ASP24" s="93"/>
      <c r="ASQ24" s="93"/>
      <c r="ASR24" s="93"/>
      <c r="ASS24" s="93"/>
      <c r="AST24" s="93"/>
      <c r="ASU24" s="93"/>
      <c r="ASV24" s="93"/>
      <c r="ASW24" s="93"/>
      <c r="ASX24" s="93"/>
      <c r="ASY24" s="93"/>
      <c r="ASZ24" s="93"/>
      <c r="ATA24" s="93"/>
      <c r="ATB24" s="93"/>
      <c r="ATC24" s="93"/>
      <c r="ATD24" s="93"/>
      <c r="ATE24" s="93"/>
      <c r="ATF24" s="93"/>
      <c r="ATG24" s="93"/>
      <c r="ATH24" s="93"/>
      <c r="ATI24" s="93"/>
      <c r="ATJ24" s="93"/>
      <c r="ATK24" s="93"/>
      <c r="ATL24" s="93"/>
      <c r="ATM24" s="93"/>
      <c r="ATN24" s="93"/>
      <c r="ATO24" s="93"/>
      <c r="ATP24" s="93"/>
      <c r="ATQ24" s="93"/>
      <c r="ATR24" s="93"/>
      <c r="ATS24" s="93"/>
      <c r="ATT24" s="93"/>
      <c r="ATU24" s="93"/>
      <c r="ATV24" s="93"/>
      <c r="ATW24" s="93"/>
      <c r="ATX24" s="93"/>
      <c r="ATY24" s="93"/>
      <c r="ATZ24" s="93"/>
      <c r="AUA24" s="93"/>
      <c r="AUB24" s="93"/>
      <c r="AUC24" s="93"/>
      <c r="AUD24" s="93"/>
      <c r="AUE24" s="93"/>
      <c r="AUF24" s="93"/>
      <c r="AUG24" s="93"/>
      <c r="AUH24" s="93"/>
      <c r="AUI24" s="93"/>
      <c r="AUJ24" s="93"/>
      <c r="AUK24" s="93"/>
      <c r="AUL24" s="93"/>
      <c r="AUM24" s="93"/>
      <c r="AUN24" s="93"/>
      <c r="AUO24" s="93"/>
      <c r="AUP24" s="93"/>
      <c r="AUQ24" s="93"/>
      <c r="AUR24" s="93"/>
      <c r="AUS24" s="93"/>
      <c r="AUT24" s="93"/>
      <c r="AUU24" s="93"/>
      <c r="AUV24" s="93"/>
      <c r="AUW24" s="93"/>
      <c r="AUX24" s="93"/>
      <c r="AUY24" s="93"/>
      <c r="AUZ24" s="93"/>
      <c r="AVA24" s="93"/>
      <c r="AVB24" s="93"/>
      <c r="AVC24" s="93"/>
      <c r="AVD24" s="93"/>
      <c r="AVE24" s="93"/>
      <c r="AVF24" s="93"/>
      <c r="AVG24" s="93"/>
      <c r="AVH24" s="93"/>
      <c r="AVI24" s="93"/>
      <c r="AVJ24" s="93"/>
      <c r="AVK24" s="93"/>
      <c r="AVL24" s="93"/>
      <c r="AVM24" s="93"/>
      <c r="AVN24" s="93"/>
      <c r="AVO24" s="93"/>
      <c r="AVP24" s="93"/>
      <c r="AVQ24" s="93"/>
      <c r="AVR24" s="93"/>
      <c r="AVS24" s="93"/>
      <c r="AVT24" s="93"/>
      <c r="AVU24" s="93"/>
      <c r="AVV24" s="93"/>
      <c r="AVW24" s="93"/>
      <c r="AVX24" s="93"/>
      <c r="AVY24" s="93"/>
      <c r="AVZ24" s="93"/>
      <c r="AWA24" s="93"/>
      <c r="AWB24" s="93"/>
      <c r="AWC24" s="93"/>
      <c r="AWD24" s="93"/>
      <c r="AWE24" s="93"/>
      <c r="AWF24" s="93"/>
      <c r="AWG24" s="93"/>
      <c r="AWH24" s="93"/>
      <c r="AWI24" s="93"/>
      <c r="AWJ24" s="93"/>
      <c r="AWK24" s="93"/>
      <c r="AWL24" s="93"/>
      <c r="AWM24" s="93"/>
      <c r="AWN24" s="93"/>
      <c r="AWO24" s="93"/>
      <c r="AWP24" s="93"/>
      <c r="AWQ24" s="93"/>
      <c r="AWR24" s="93"/>
      <c r="AWS24" s="93"/>
      <c r="AWT24" s="93"/>
      <c r="AWU24" s="93"/>
      <c r="AWV24" s="93"/>
      <c r="AWW24" s="93"/>
      <c r="AWX24" s="93"/>
      <c r="AWY24" s="93"/>
      <c r="AWZ24" s="93"/>
      <c r="AXA24" s="93"/>
      <c r="AXB24" s="93"/>
      <c r="AXC24" s="93"/>
      <c r="AXD24" s="93"/>
      <c r="AXE24" s="93"/>
      <c r="AXF24" s="93"/>
      <c r="AXG24" s="93"/>
      <c r="AXH24" s="93"/>
      <c r="AXI24" s="93"/>
      <c r="AXJ24" s="93"/>
      <c r="AXK24" s="93"/>
      <c r="AXL24" s="93"/>
      <c r="AXM24" s="93"/>
      <c r="AXN24" s="93"/>
      <c r="AXO24" s="93"/>
      <c r="AXP24" s="93"/>
      <c r="AXQ24" s="93"/>
      <c r="AXR24" s="93"/>
      <c r="AXS24" s="93"/>
      <c r="AXT24" s="93"/>
      <c r="AXU24" s="93"/>
      <c r="AXV24" s="93"/>
      <c r="AXW24" s="93"/>
      <c r="AXX24" s="93"/>
      <c r="AXY24" s="93"/>
      <c r="AXZ24" s="93"/>
      <c r="AYA24" s="93"/>
      <c r="AYB24" s="93"/>
      <c r="AYC24" s="93"/>
      <c r="AYD24" s="93"/>
      <c r="AYE24" s="93"/>
      <c r="AYF24" s="93"/>
      <c r="AYG24" s="93"/>
      <c r="AYH24" s="93"/>
      <c r="AYI24" s="93"/>
      <c r="AYJ24" s="93"/>
      <c r="AYK24" s="93"/>
      <c r="AYL24" s="93"/>
      <c r="AYM24" s="93"/>
      <c r="AYN24" s="93"/>
      <c r="AYO24" s="93"/>
      <c r="AYP24" s="93"/>
      <c r="AYQ24" s="93"/>
      <c r="AYR24" s="93"/>
      <c r="AYS24" s="93"/>
      <c r="AYT24" s="93"/>
      <c r="AYU24" s="93"/>
      <c r="AYV24" s="93"/>
      <c r="AYW24" s="93"/>
      <c r="AYX24" s="93"/>
      <c r="AYY24" s="93"/>
      <c r="AYZ24" s="93"/>
      <c r="AZA24" s="93"/>
      <c r="AZB24" s="93"/>
      <c r="AZC24" s="93"/>
      <c r="AZD24" s="93"/>
      <c r="AZE24" s="93"/>
      <c r="AZF24" s="93"/>
      <c r="AZG24" s="93"/>
      <c r="AZH24" s="93"/>
      <c r="AZI24" s="93"/>
      <c r="AZJ24" s="93"/>
      <c r="AZK24" s="93"/>
      <c r="AZL24" s="93"/>
      <c r="AZM24" s="93"/>
      <c r="AZN24" s="93"/>
      <c r="AZO24" s="93"/>
      <c r="AZP24" s="93"/>
      <c r="AZQ24" s="93"/>
      <c r="AZR24" s="93"/>
      <c r="AZS24" s="93"/>
      <c r="AZT24" s="93"/>
      <c r="AZU24" s="93"/>
      <c r="AZV24" s="93"/>
      <c r="AZW24" s="93"/>
      <c r="AZX24" s="93"/>
      <c r="AZY24" s="93"/>
      <c r="AZZ24" s="93"/>
      <c r="BAA24" s="93"/>
      <c r="BAB24" s="93"/>
      <c r="BAC24" s="93"/>
      <c r="BAD24" s="93"/>
      <c r="BAE24" s="93"/>
      <c r="BAF24" s="93"/>
      <c r="BAG24" s="93"/>
      <c r="BAH24" s="93"/>
      <c r="BAI24" s="93"/>
      <c r="BAJ24" s="93"/>
      <c r="BAK24" s="93"/>
      <c r="BAL24" s="93"/>
      <c r="BAM24" s="93"/>
      <c r="BAN24" s="93"/>
      <c r="BAO24" s="93"/>
      <c r="BAP24" s="93"/>
      <c r="BAQ24" s="93"/>
      <c r="BAR24" s="93"/>
      <c r="BAS24" s="93"/>
      <c r="BAT24" s="93"/>
      <c r="BAU24" s="93"/>
      <c r="BAV24" s="93"/>
      <c r="BAW24" s="93"/>
      <c r="BAX24" s="93"/>
      <c r="BAY24" s="93"/>
      <c r="BAZ24" s="93"/>
      <c r="BBA24" s="93"/>
      <c r="BBB24" s="93"/>
      <c r="BBC24" s="93"/>
      <c r="BBD24" s="93"/>
      <c r="BBE24" s="93"/>
      <c r="BBF24" s="93"/>
      <c r="BBG24" s="93"/>
      <c r="BBH24" s="93"/>
      <c r="BBI24" s="93"/>
      <c r="BBJ24" s="93"/>
      <c r="BBK24" s="93"/>
      <c r="BBL24" s="93"/>
      <c r="BBM24" s="93"/>
      <c r="BBN24" s="93"/>
      <c r="BBO24" s="93"/>
      <c r="BBP24" s="93"/>
      <c r="BBQ24" s="93"/>
      <c r="BBR24" s="93"/>
      <c r="BBS24" s="93"/>
      <c r="BBT24" s="93"/>
      <c r="BBU24" s="93"/>
      <c r="BBV24" s="93"/>
      <c r="BBW24" s="93"/>
      <c r="BBX24" s="93"/>
      <c r="BBY24" s="93"/>
      <c r="BBZ24" s="93"/>
      <c r="BCA24" s="93"/>
      <c r="BCB24" s="93"/>
      <c r="BCC24" s="93"/>
      <c r="BCD24" s="93"/>
      <c r="BCE24" s="93"/>
      <c r="BCF24" s="93"/>
      <c r="BCG24" s="93"/>
      <c r="BCH24" s="93"/>
      <c r="BCI24" s="93"/>
      <c r="BCJ24" s="93"/>
      <c r="BCK24" s="93"/>
      <c r="BCL24" s="93"/>
      <c r="BCM24" s="93"/>
      <c r="BCN24" s="93"/>
      <c r="BCO24" s="93"/>
      <c r="BCP24" s="93"/>
      <c r="BCQ24" s="93"/>
      <c r="BCR24" s="93"/>
      <c r="BCS24" s="93"/>
      <c r="BCT24" s="93"/>
      <c r="BCU24" s="93"/>
      <c r="BCV24" s="93"/>
      <c r="BCW24" s="93"/>
      <c r="BCX24" s="93"/>
      <c r="BCY24" s="93"/>
      <c r="BCZ24" s="93"/>
      <c r="BDA24" s="93"/>
      <c r="BDB24" s="93"/>
      <c r="BDC24" s="93"/>
      <c r="BDD24" s="93"/>
      <c r="BDE24" s="93"/>
      <c r="BDF24" s="93"/>
      <c r="BDG24" s="93"/>
      <c r="BDH24" s="93"/>
      <c r="BDI24" s="93"/>
      <c r="BDJ24" s="93"/>
      <c r="BDK24" s="93"/>
      <c r="BDL24" s="93"/>
      <c r="BDM24" s="93"/>
      <c r="BDN24" s="93"/>
      <c r="BDO24" s="93"/>
      <c r="BDP24" s="93"/>
      <c r="BDQ24" s="93"/>
      <c r="BDR24" s="93"/>
      <c r="BDS24" s="93"/>
      <c r="BDT24" s="93"/>
      <c r="BDU24" s="93"/>
      <c r="BDV24" s="93"/>
      <c r="BDW24" s="93"/>
      <c r="BDX24" s="93"/>
      <c r="BDY24" s="93"/>
      <c r="BDZ24" s="93"/>
      <c r="BEA24" s="93"/>
      <c r="BEB24" s="93"/>
      <c r="BEC24" s="93"/>
      <c r="BED24" s="93"/>
      <c r="BEE24" s="93"/>
      <c r="BEF24" s="93"/>
      <c r="BEG24" s="93"/>
      <c r="BEH24" s="93"/>
      <c r="BEI24" s="93"/>
      <c r="BEJ24" s="93"/>
      <c r="BEK24" s="93"/>
      <c r="BEL24" s="93"/>
      <c r="BEM24" s="93"/>
      <c r="BEN24" s="93"/>
      <c r="BEO24" s="93"/>
      <c r="BEP24" s="93"/>
      <c r="BEQ24" s="93"/>
      <c r="BER24" s="93"/>
      <c r="BES24" s="93"/>
      <c r="BET24" s="93"/>
      <c r="BEU24" s="93"/>
      <c r="BEV24" s="93"/>
      <c r="BEW24" s="93"/>
      <c r="BEX24" s="93"/>
      <c r="BEY24" s="93"/>
      <c r="BEZ24" s="93"/>
      <c r="BFA24" s="93"/>
      <c r="BFB24" s="93"/>
      <c r="BFC24" s="93"/>
      <c r="BFD24" s="93"/>
      <c r="BFE24" s="93"/>
      <c r="BFF24" s="93"/>
      <c r="BFG24" s="93"/>
      <c r="BFH24" s="93"/>
      <c r="BFI24" s="93"/>
      <c r="BFJ24" s="93"/>
      <c r="BFK24" s="93"/>
      <c r="BFL24" s="93"/>
      <c r="BFM24" s="93"/>
      <c r="BFN24" s="93"/>
      <c r="BFO24" s="93"/>
      <c r="BFP24" s="93"/>
      <c r="BFQ24" s="93"/>
      <c r="BFR24" s="93"/>
      <c r="BFS24" s="93"/>
      <c r="BFT24" s="93"/>
      <c r="BFU24" s="93"/>
      <c r="BFV24" s="93"/>
      <c r="BFW24" s="93"/>
      <c r="BFX24" s="93"/>
      <c r="BFY24" s="93"/>
      <c r="BFZ24" s="93"/>
      <c r="BGA24" s="93"/>
      <c r="BGB24" s="93"/>
      <c r="BGC24" s="93"/>
      <c r="BGD24" s="93"/>
      <c r="BGE24" s="93"/>
      <c r="BGF24" s="93"/>
      <c r="BGG24" s="93"/>
      <c r="BGH24" s="93"/>
      <c r="BGI24" s="93"/>
      <c r="BGJ24" s="93"/>
      <c r="BGK24" s="93"/>
      <c r="BGL24" s="93"/>
      <c r="BGM24" s="93"/>
      <c r="BGN24" s="93"/>
      <c r="BGO24" s="93"/>
      <c r="BGP24" s="93"/>
      <c r="BGQ24" s="93"/>
      <c r="BGR24" s="93"/>
      <c r="BGS24" s="93"/>
      <c r="BGT24" s="93"/>
      <c r="BGU24" s="93"/>
      <c r="BGV24" s="93"/>
      <c r="BGW24" s="93"/>
      <c r="BGX24" s="93"/>
      <c r="BGY24" s="93"/>
      <c r="BGZ24" s="93"/>
      <c r="BHA24" s="93"/>
      <c r="BHB24" s="93"/>
      <c r="BHC24" s="93"/>
      <c r="BHD24" s="93"/>
      <c r="BHE24" s="93"/>
      <c r="BHF24" s="93"/>
      <c r="BHG24" s="93"/>
      <c r="BHH24" s="93"/>
      <c r="BHI24" s="93"/>
      <c r="BHJ24" s="93"/>
      <c r="BHK24" s="93"/>
      <c r="BHL24" s="93"/>
      <c r="BHM24" s="93"/>
      <c r="BHN24" s="93"/>
      <c r="BHO24" s="93"/>
      <c r="BHP24" s="93"/>
      <c r="BHQ24" s="93"/>
      <c r="BHR24" s="93"/>
      <c r="BHS24" s="93"/>
      <c r="BHT24" s="93"/>
      <c r="BHU24" s="93"/>
      <c r="BHV24" s="93"/>
      <c r="BHW24" s="93"/>
      <c r="BHX24" s="93"/>
      <c r="BHY24" s="93"/>
      <c r="BHZ24" s="93"/>
      <c r="BIA24" s="93"/>
      <c r="BIB24" s="93"/>
      <c r="BIC24" s="93"/>
      <c r="BID24" s="93"/>
      <c r="BIE24" s="93"/>
      <c r="BIF24" s="93"/>
      <c r="BIG24" s="93"/>
      <c r="BIH24" s="93"/>
      <c r="BII24" s="93"/>
      <c r="BIJ24" s="93"/>
      <c r="BIK24" s="93"/>
      <c r="BIL24" s="93"/>
      <c r="BIM24" s="93"/>
      <c r="BIN24" s="93"/>
      <c r="BIO24" s="93"/>
      <c r="BIP24" s="93"/>
      <c r="BIQ24" s="93"/>
      <c r="BIR24" s="93"/>
      <c r="BIS24" s="93"/>
      <c r="BIT24" s="93"/>
      <c r="BIU24" s="93"/>
      <c r="BIV24" s="93"/>
      <c r="BIW24" s="93"/>
      <c r="BIX24" s="93"/>
      <c r="BIY24" s="93"/>
      <c r="BIZ24" s="93"/>
      <c r="BJA24" s="93"/>
      <c r="BJB24" s="93"/>
      <c r="BJC24" s="93"/>
      <c r="BJD24" s="93"/>
      <c r="BJE24" s="93"/>
      <c r="BJF24" s="93"/>
      <c r="BJG24" s="93"/>
      <c r="BJH24" s="93"/>
      <c r="BJI24" s="93"/>
      <c r="BJJ24" s="93"/>
      <c r="BJK24" s="93"/>
      <c r="BJL24" s="93"/>
      <c r="BJM24" s="93"/>
      <c r="BJN24" s="93"/>
      <c r="BJO24" s="93"/>
      <c r="BJP24" s="93"/>
      <c r="BJQ24" s="93"/>
      <c r="BJR24" s="93"/>
      <c r="BJS24" s="93"/>
      <c r="BJT24" s="93"/>
      <c r="BJU24" s="93"/>
      <c r="BJV24" s="93"/>
      <c r="BJW24" s="93"/>
      <c r="BJX24" s="93"/>
      <c r="BJY24" s="93"/>
      <c r="BJZ24" s="93"/>
      <c r="BKA24" s="93"/>
      <c r="BKB24" s="93"/>
      <c r="BKC24" s="93"/>
      <c r="BKD24" s="93"/>
      <c r="BKE24" s="93"/>
      <c r="BKF24" s="93"/>
      <c r="BKG24" s="93"/>
      <c r="BKH24" s="93"/>
      <c r="BKI24" s="93"/>
      <c r="BKJ24" s="93"/>
      <c r="BKK24" s="93"/>
      <c r="BKL24" s="93"/>
      <c r="BKM24" s="93"/>
      <c r="BKN24" s="93"/>
      <c r="BKO24" s="93"/>
      <c r="BKP24" s="93"/>
      <c r="BKQ24" s="93"/>
      <c r="BKR24" s="93"/>
      <c r="BKS24" s="93"/>
      <c r="BKT24" s="93"/>
      <c r="BKU24" s="93"/>
      <c r="BKV24" s="93"/>
      <c r="BKW24" s="93"/>
      <c r="BKX24" s="93"/>
      <c r="BKY24" s="93"/>
      <c r="BKZ24" s="93"/>
      <c r="BLA24" s="93"/>
      <c r="BLB24" s="93"/>
      <c r="BLC24" s="93"/>
      <c r="BLD24" s="93"/>
      <c r="BLE24" s="93"/>
      <c r="BLF24" s="93"/>
      <c r="BLG24" s="93"/>
      <c r="BLH24" s="93"/>
      <c r="BLI24" s="93"/>
      <c r="BLJ24" s="93"/>
      <c r="BLK24" s="93"/>
      <c r="BLL24" s="93"/>
      <c r="BLM24" s="93"/>
      <c r="BLN24" s="93"/>
      <c r="BLO24" s="93"/>
      <c r="BLP24" s="93"/>
      <c r="BLQ24" s="93"/>
      <c r="BLR24" s="93"/>
      <c r="BLS24" s="93"/>
      <c r="BLT24" s="93"/>
      <c r="BLU24" s="93"/>
      <c r="BLV24" s="93"/>
      <c r="BLW24" s="93"/>
      <c r="BLX24" s="93"/>
      <c r="BLY24" s="93"/>
      <c r="BLZ24" s="93"/>
      <c r="BMA24" s="93"/>
      <c r="BMB24" s="93"/>
      <c r="BMC24" s="93"/>
      <c r="BMD24" s="93"/>
      <c r="BME24" s="93"/>
      <c r="BMF24" s="93"/>
      <c r="BMG24" s="93"/>
      <c r="BMH24" s="93"/>
      <c r="BMI24" s="93"/>
      <c r="BMJ24" s="93"/>
      <c r="BMK24" s="93"/>
      <c r="BML24" s="93"/>
      <c r="BMM24" s="93"/>
      <c r="BMN24" s="93"/>
      <c r="BMO24" s="93"/>
      <c r="BMP24" s="93"/>
      <c r="BMQ24" s="93"/>
      <c r="BMR24" s="93"/>
      <c r="BMS24" s="93"/>
      <c r="BMT24" s="93"/>
      <c r="BMU24" s="93"/>
      <c r="BMV24" s="93"/>
      <c r="BMW24" s="93"/>
      <c r="BMX24" s="93"/>
      <c r="BMY24" s="93"/>
      <c r="BMZ24" s="93"/>
      <c r="BNA24" s="93"/>
      <c r="BNB24" s="93"/>
      <c r="BNC24" s="93"/>
      <c r="BND24" s="93"/>
      <c r="BNE24" s="93"/>
      <c r="BNF24" s="93"/>
      <c r="BNG24" s="93"/>
      <c r="BNH24" s="93"/>
      <c r="BNI24" s="93"/>
      <c r="BNJ24" s="93"/>
      <c r="BNK24" s="93"/>
      <c r="BNL24" s="93"/>
      <c r="BNM24" s="93"/>
      <c r="BNN24" s="93"/>
      <c r="BNO24" s="93"/>
      <c r="BNP24" s="93"/>
      <c r="BNQ24" s="93"/>
      <c r="BNR24" s="93"/>
      <c r="BNS24" s="93"/>
      <c r="BNT24" s="93"/>
      <c r="BNU24" s="93"/>
      <c r="BNV24" s="93"/>
      <c r="BNW24" s="93"/>
      <c r="BNX24" s="93"/>
      <c r="BNY24" s="93"/>
      <c r="BNZ24" s="93"/>
      <c r="BOA24" s="93"/>
      <c r="BOB24" s="93"/>
      <c r="BOC24" s="93"/>
      <c r="BOD24" s="93"/>
      <c r="BOE24" s="93"/>
      <c r="BOF24" s="93"/>
      <c r="BOG24" s="93"/>
      <c r="BOH24" s="93"/>
      <c r="BOI24" s="93"/>
      <c r="BOJ24" s="93"/>
      <c r="BOK24" s="93"/>
      <c r="BOL24" s="93"/>
      <c r="BOM24" s="93"/>
      <c r="BON24" s="93"/>
      <c r="BOO24" s="93"/>
      <c r="BOP24" s="93"/>
      <c r="BOQ24" s="93"/>
      <c r="BOR24" s="93"/>
      <c r="BOS24" s="93"/>
      <c r="BOT24" s="93"/>
      <c r="BOU24" s="93"/>
      <c r="BOV24" s="93"/>
      <c r="BOW24" s="93"/>
      <c r="BOX24" s="93"/>
      <c r="BOY24" s="93"/>
      <c r="BOZ24" s="93"/>
      <c r="BPA24" s="93"/>
      <c r="BPB24" s="93"/>
      <c r="BPC24" s="93"/>
      <c r="BPD24" s="93"/>
      <c r="BPE24" s="93"/>
      <c r="BPF24" s="93"/>
      <c r="BPG24" s="93"/>
      <c r="BPH24" s="93"/>
      <c r="BPI24" s="93"/>
      <c r="BPJ24" s="93"/>
      <c r="BPK24" s="93"/>
      <c r="BPL24" s="93"/>
      <c r="BPM24" s="93"/>
      <c r="BPN24" s="93"/>
      <c r="BPO24" s="93"/>
      <c r="BPP24" s="93"/>
      <c r="BPQ24" s="93"/>
      <c r="BPR24" s="93"/>
      <c r="BPS24" s="93"/>
      <c r="BPT24" s="93"/>
      <c r="BPU24" s="93"/>
      <c r="BPV24" s="93"/>
      <c r="BPW24" s="93"/>
      <c r="BPX24" s="93"/>
      <c r="BPY24" s="93"/>
      <c r="BPZ24" s="93"/>
      <c r="BQA24" s="93"/>
      <c r="BQB24" s="93"/>
      <c r="BQC24" s="93"/>
      <c r="BQD24" s="93"/>
      <c r="BQE24" s="93"/>
      <c r="BQF24" s="93"/>
      <c r="BQG24" s="93"/>
      <c r="BQH24" s="93"/>
      <c r="BQI24" s="93"/>
      <c r="BQJ24" s="93"/>
      <c r="BQK24" s="93"/>
      <c r="BQL24" s="93"/>
      <c r="BQM24" s="93"/>
      <c r="BQN24" s="93"/>
      <c r="BQO24" s="93"/>
      <c r="BQP24" s="93"/>
      <c r="BQQ24" s="93"/>
      <c r="BQR24" s="93"/>
      <c r="BQS24" s="93"/>
      <c r="BQT24" s="93"/>
      <c r="BQU24" s="93"/>
      <c r="BQV24" s="93"/>
      <c r="BQW24" s="93"/>
      <c r="BQX24" s="93"/>
      <c r="BQY24" s="93"/>
      <c r="BQZ24" s="93"/>
      <c r="BRA24" s="93"/>
      <c r="BRB24" s="93"/>
      <c r="BRC24" s="93"/>
      <c r="BRD24" s="93"/>
      <c r="BRE24" s="93"/>
      <c r="BRF24" s="93"/>
      <c r="BRG24" s="93"/>
      <c r="BRH24" s="93"/>
      <c r="BRI24" s="93"/>
      <c r="BRJ24" s="93"/>
      <c r="BRK24" s="93"/>
      <c r="BRL24" s="93"/>
      <c r="BRM24" s="93"/>
      <c r="BRN24" s="93"/>
      <c r="BRO24" s="93"/>
      <c r="BRP24" s="93"/>
      <c r="BRQ24" s="93"/>
      <c r="BRR24" s="93"/>
      <c r="BRS24" s="93"/>
      <c r="BRT24" s="93"/>
      <c r="BRU24" s="93"/>
      <c r="BRV24" s="93"/>
      <c r="BRW24" s="93"/>
      <c r="BRX24" s="93"/>
      <c r="BRY24" s="93"/>
      <c r="BRZ24" s="93"/>
      <c r="BSA24" s="93"/>
      <c r="BSB24" s="93"/>
      <c r="BSC24" s="93"/>
      <c r="BSD24" s="93"/>
      <c r="BSE24" s="93"/>
      <c r="BSF24" s="93"/>
      <c r="BSG24" s="93"/>
      <c r="BSH24" s="93"/>
      <c r="BSI24" s="93"/>
      <c r="BSJ24" s="93"/>
      <c r="BSK24" s="93"/>
      <c r="BSL24" s="93"/>
      <c r="BSM24" s="93"/>
      <c r="BSN24" s="93"/>
      <c r="BSO24" s="93"/>
      <c r="BSP24" s="93"/>
      <c r="BSQ24" s="93"/>
      <c r="BSR24" s="93"/>
      <c r="BSS24" s="93"/>
      <c r="BST24" s="93"/>
      <c r="BSU24" s="93"/>
      <c r="BSV24" s="93"/>
      <c r="BSW24" s="93"/>
      <c r="BSX24" s="93"/>
      <c r="BSY24" s="93"/>
      <c r="BSZ24" s="93"/>
      <c r="BTA24" s="93"/>
      <c r="BTB24" s="93"/>
      <c r="BTC24" s="93"/>
      <c r="BTD24" s="93"/>
      <c r="BTE24" s="93"/>
      <c r="BTF24" s="93"/>
      <c r="BTG24" s="93"/>
      <c r="BTH24" s="93"/>
      <c r="BTI24" s="93"/>
      <c r="BTJ24" s="93"/>
      <c r="BTK24" s="93"/>
      <c r="BTL24" s="93"/>
      <c r="BTM24" s="93"/>
      <c r="BTN24" s="93"/>
      <c r="BTO24" s="93"/>
      <c r="BTP24" s="93"/>
      <c r="BTQ24" s="93"/>
      <c r="BTR24" s="93"/>
      <c r="BTS24" s="93"/>
      <c r="BTT24" s="93"/>
      <c r="BTU24" s="93"/>
      <c r="BTV24" s="93"/>
      <c r="BTW24" s="93"/>
      <c r="BTX24" s="93"/>
      <c r="BTY24" s="93"/>
      <c r="BTZ24" s="93"/>
      <c r="BUA24" s="93"/>
      <c r="BUB24" s="93"/>
      <c r="BUC24" s="93"/>
      <c r="BUD24" s="93"/>
      <c r="BUE24" s="93"/>
      <c r="BUF24" s="93"/>
      <c r="BUG24" s="93"/>
      <c r="BUH24" s="93"/>
      <c r="BUI24" s="93"/>
      <c r="BUJ24" s="93"/>
      <c r="BUK24" s="93"/>
      <c r="BUL24" s="93"/>
      <c r="BUM24" s="93"/>
      <c r="BUN24" s="93"/>
      <c r="BUO24" s="93"/>
      <c r="BUP24" s="93"/>
      <c r="BUQ24" s="93"/>
      <c r="BUR24" s="93"/>
      <c r="BUS24" s="93"/>
      <c r="BUT24" s="93"/>
      <c r="BUU24" s="93"/>
      <c r="BUV24" s="93"/>
      <c r="BUW24" s="93"/>
      <c r="BUX24" s="93"/>
      <c r="BUY24" s="93"/>
      <c r="BUZ24" s="93"/>
      <c r="BVA24" s="93"/>
      <c r="BVB24" s="93"/>
      <c r="BVC24" s="93"/>
      <c r="BVD24" s="93"/>
      <c r="BVE24" s="93"/>
      <c r="BVF24" s="93"/>
      <c r="BVG24" s="93"/>
      <c r="BVH24" s="93"/>
      <c r="BVI24" s="93"/>
      <c r="BVJ24" s="93"/>
      <c r="BVK24" s="93"/>
      <c r="BVL24" s="93"/>
      <c r="BVM24" s="93"/>
      <c r="BVN24" s="93"/>
      <c r="BVO24" s="93"/>
      <c r="BVP24" s="93"/>
      <c r="BVQ24" s="93"/>
      <c r="BVR24" s="93"/>
      <c r="BVS24" s="93"/>
      <c r="BVT24" s="93"/>
      <c r="BVU24" s="93"/>
      <c r="BVV24" s="93"/>
      <c r="BVW24" s="93"/>
      <c r="BVX24" s="93"/>
      <c r="BVY24" s="93"/>
      <c r="BVZ24" s="93"/>
      <c r="BWA24" s="93"/>
      <c r="BWB24" s="93"/>
      <c r="BWC24" s="93"/>
      <c r="BWD24" s="93"/>
      <c r="BWE24" s="93"/>
      <c r="BWF24" s="93"/>
      <c r="BWG24" s="93"/>
      <c r="BWH24" s="93"/>
      <c r="BWI24" s="93"/>
      <c r="BWJ24" s="93"/>
      <c r="BWK24" s="93"/>
      <c r="BWL24" s="93"/>
      <c r="BWM24" s="93"/>
      <c r="BWN24" s="93"/>
      <c r="BWO24" s="93"/>
      <c r="BWP24" s="93"/>
      <c r="BWQ24" s="93"/>
      <c r="BWR24" s="93"/>
      <c r="BWS24" s="93"/>
      <c r="BWT24" s="93"/>
      <c r="BWU24" s="93"/>
      <c r="BWV24" s="93"/>
      <c r="BWW24" s="93"/>
      <c r="BWX24" s="93"/>
      <c r="BWY24" s="93"/>
      <c r="BWZ24" s="93"/>
      <c r="BXA24" s="93"/>
      <c r="BXB24" s="93"/>
      <c r="BXC24" s="93"/>
      <c r="BXD24" s="93"/>
      <c r="BXE24" s="93"/>
      <c r="BXF24" s="93"/>
      <c r="BXG24" s="93"/>
      <c r="BXH24" s="93"/>
      <c r="BXI24" s="93"/>
      <c r="BXJ24" s="93"/>
      <c r="BXK24" s="93"/>
      <c r="BXL24" s="93"/>
      <c r="BXM24" s="93"/>
      <c r="BXN24" s="93"/>
      <c r="BXO24" s="93"/>
      <c r="BXP24" s="93"/>
      <c r="BXQ24" s="93"/>
      <c r="BXR24" s="93"/>
      <c r="BXS24" s="93"/>
      <c r="BXT24" s="93"/>
      <c r="BXU24" s="93"/>
      <c r="BXV24" s="93"/>
      <c r="BXW24" s="93"/>
      <c r="BXX24" s="93"/>
      <c r="BXY24" s="93"/>
      <c r="BXZ24" s="93"/>
      <c r="BYA24" s="93"/>
      <c r="BYB24" s="93"/>
      <c r="BYC24" s="93"/>
      <c r="BYD24" s="93"/>
      <c r="BYE24" s="93"/>
      <c r="BYF24" s="93"/>
      <c r="BYG24" s="93"/>
      <c r="BYH24" s="93"/>
      <c r="BYI24" s="93"/>
      <c r="BYJ24" s="93"/>
      <c r="BYK24" s="93"/>
      <c r="BYL24" s="93"/>
      <c r="BYM24" s="93"/>
      <c r="BYN24" s="93"/>
      <c r="BYO24" s="93"/>
      <c r="BYP24" s="93"/>
      <c r="BYQ24" s="93"/>
      <c r="BYR24" s="93"/>
      <c r="BYS24" s="93"/>
      <c r="BYT24" s="93"/>
      <c r="BYU24" s="93"/>
      <c r="BYV24" s="93"/>
      <c r="BYW24" s="93"/>
      <c r="BYX24" s="93"/>
      <c r="BYY24" s="93"/>
      <c r="BYZ24" s="93"/>
      <c r="BZA24" s="93"/>
      <c r="BZB24" s="93"/>
      <c r="BZC24" s="93"/>
      <c r="BZD24" s="93"/>
      <c r="BZE24" s="93"/>
      <c r="BZF24" s="93"/>
      <c r="BZG24" s="93"/>
      <c r="BZH24" s="93"/>
      <c r="BZI24" s="93"/>
      <c r="BZJ24" s="93"/>
      <c r="BZK24" s="93"/>
      <c r="BZL24" s="93"/>
      <c r="BZM24" s="93"/>
      <c r="BZN24" s="93"/>
      <c r="BZO24" s="93"/>
      <c r="BZP24" s="93"/>
      <c r="BZQ24" s="93"/>
      <c r="BZR24" s="93"/>
      <c r="BZS24" s="93"/>
      <c r="BZT24" s="93"/>
      <c r="BZU24" s="93"/>
      <c r="BZV24" s="93"/>
      <c r="BZW24" s="93"/>
      <c r="BZX24" s="93"/>
      <c r="BZY24" s="93"/>
      <c r="BZZ24" s="93"/>
      <c r="CAA24" s="93"/>
      <c r="CAB24" s="93"/>
      <c r="CAC24" s="93"/>
      <c r="CAD24" s="93"/>
      <c r="CAE24" s="93"/>
      <c r="CAF24" s="93"/>
      <c r="CAG24" s="93"/>
      <c r="CAH24" s="93"/>
      <c r="CAI24" s="93"/>
      <c r="CAJ24" s="93"/>
      <c r="CAK24" s="93"/>
      <c r="CAL24" s="93"/>
      <c r="CAM24" s="93"/>
      <c r="CAN24" s="93"/>
      <c r="CAO24" s="93"/>
      <c r="CAP24" s="93"/>
      <c r="CAQ24" s="93"/>
      <c r="CAR24" s="93"/>
      <c r="CAS24" s="93"/>
      <c r="CAT24" s="93"/>
      <c r="CAU24" s="93"/>
      <c r="CAV24" s="93"/>
      <c r="CAW24" s="93"/>
      <c r="CAX24" s="93"/>
      <c r="CAY24" s="93"/>
      <c r="CAZ24" s="93"/>
      <c r="CBA24" s="93"/>
      <c r="CBB24" s="93"/>
      <c r="CBC24" s="93"/>
      <c r="CBD24" s="93"/>
      <c r="CBE24" s="93"/>
      <c r="CBF24" s="93"/>
      <c r="CBG24" s="93"/>
      <c r="CBH24" s="93"/>
      <c r="CBI24" s="93"/>
      <c r="CBJ24" s="93"/>
      <c r="CBK24" s="93"/>
      <c r="CBL24" s="93"/>
      <c r="CBM24" s="93"/>
      <c r="CBN24" s="93"/>
      <c r="CBO24" s="93"/>
      <c r="CBP24" s="93"/>
      <c r="CBQ24" s="93"/>
      <c r="CBR24" s="93"/>
      <c r="CBS24" s="93"/>
      <c r="CBT24" s="93"/>
      <c r="CBU24" s="93"/>
      <c r="CBV24" s="93"/>
      <c r="CBW24" s="93"/>
      <c r="CBX24" s="93"/>
      <c r="CBY24" s="93"/>
      <c r="CBZ24" s="93"/>
      <c r="CCA24" s="93"/>
      <c r="CCB24" s="93"/>
      <c r="CCC24" s="93"/>
      <c r="CCD24" s="93"/>
      <c r="CCE24" s="93"/>
      <c r="CCF24" s="93"/>
      <c r="CCG24" s="93"/>
      <c r="CCH24" s="93"/>
      <c r="CCI24" s="93"/>
      <c r="CCJ24" s="93"/>
      <c r="CCK24" s="93"/>
      <c r="CCL24" s="93"/>
      <c r="CCM24" s="93"/>
      <c r="CCN24" s="93"/>
      <c r="CCO24" s="93"/>
      <c r="CCP24" s="93"/>
      <c r="CCQ24" s="93"/>
      <c r="CCR24" s="93"/>
      <c r="CCS24" s="93"/>
      <c r="CCT24" s="93"/>
      <c r="CCU24" s="93"/>
      <c r="CCV24" s="93"/>
      <c r="CCW24" s="93"/>
      <c r="CCX24" s="93"/>
      <c r="CCY24" s="93"/>
      <c r="CCZ24" s="93"/>
      <c r="CDA24" s="93"/>
      <c r="CDB24" s="93"/>
      <c r="CDC24" s="93"/>
      <c r="CDD24" s="93"/>
      <c r="CDE24" s="93"/>
      <c r="CDF24" s="93"/>
      <c r="CDG24" s="93"/>
      <c r="CDH24" s="93"/>
      <c r="CDI24" s="93"/>
      <c r="CDJ24" s="93"/>
      <c r="CDK24" s="93"/>
      <c r="CDL24" s="93"/>
      <c r="CDM24" s="93"/>
      <c r="CDN24" s="93"/>
      <c r="CDO24" s="93"/>
      <c r="CDP24" s="93"/>
      <c r="CDQ24" s="93"/>
      <c r="CDR24" s="93"/>
      <c r="CDS24" s="93"/>
      <c r="CDT24" s="93"/>
      <c r="CDU24" s="93"/>
      <c r="CDV24" s="93"/>
      <c r="CDW24" s="93"/>
      <c r="CDX24" s="93"/>
      <c r="CDY24" s="93"/>
      <c r="CDZ24" s="93"/>
      <c r="CEA24" s="93"/>
      <c r="CEB24" s="93"/>
      <c r="CEC24" s="93"/>
      <c r="CED24" s="93"/>
      <c r="CEE24" s="93"/>
      <c r="CEF24" s="93"/>
      <c r="CEG24" s="93"/>
      <c r="CEH24" s="93"/>
      <c r="CEI24" s="93"/>
      <c r="CEJ24" s="93"/>
      <c r="CEK24" s="93"/>
      <c r="CEL24" s="93"/>
      <c r="CEM24" s="93"/>
      <c r="CEN24" s="93"/>
      <c r="CEO24" s="93"/>
      <c r="CEP24" s="93"/>
      <c r="CEQ24" s="93"/>
      <c r="CER24" s="93"/>
      <c r="CES24" s="93"/>
      <c r="CET24" s="93"/>
      <c r="CEU24" s="93"/>
      <c r="CEV24" s="93"/>
      <c r="CEW24" s="93"/>
      <c r="CEX24" s="93"/>
      <c r="CEY24" s="93"/>
      <c r="CEZ24" s="93"/>
      <c r="CFA24" s="93"/>
      <c r="CFB24" s="93"/>
      <c r="CFC24" s="93"/>
      <c r="CFD24" s="93"/>
      <c r="CFE24" s="93"/>
      <c r="CFF24" s="93"/>
      <c r="CFG24" s="93"/>
      <c r="CFH24" s="93"/>
      <c r="CFI24" s="93"/>
      <c r="CFJ24" s="93"/>
      <c r="CFK24" s="93"/>
      <c r="CFL24" s="93"/>
      <c r="CFM24" s="93"/>
      <c r="CFN24" s="93"/>
      <c r="CFO24" s="93"/>
      <c r="CFP24" s="93"/>
      <c r="CFQ24" s="93"/>
      <c r="CFR24" s="93"/>
      <c r="CFS24" s="93"/>
      <c r="CFT24" s="93"/>
      <c r="CFU24" s="93"/>
      <c r="CFV24" s="93"/>
      <c r="CFW24" s="93"/>
      <c r="CFX24" s="93"/>
      <c r="CFY24" s="93"/>
      <c r="CFZ24" s="93"/>
      <c r="CGA24" s="93"/>
      <c r="CGB24" s="93"/>
      <c r="CGC24" s="93"/>
      <c r="CGD24" s="93"/>
      <c r="CGE24" s="93"/>
      <c r="CGF24" s="93"/>
      <c r="CGG24" s="93"/>
      <c r="CGH24" s="93"/>
      <c r="CGI24" s="93"/>
      <c r="CGJ24" s="93"/>
      <c r="CGK24" s="93"/>
      <c r="CGL24" s="93"/>
      <c r="CGM24" s="93"/>
      <c r="CGN24" s="93"/>
      <c r="CGO24" s="93"/>
      <c r="CGP24" s="93"/>
      <c r="CGQ24" s="93"/>
      <c r="CGR24" s="93"/>
      <c r="CGS24" s="93"/>
      <c r="CGT24" s="93"/>
      <c r="CGU24" s="93"/>
      <c r="CGV24" s="93"/>
      <c r="CGW24" s="93"/>
      <c r="CGX24" s="93"/>
      <c r="CGY24" s="93"/>
      <c r="CGZ24" s="93"/>
      <c r="CHA24" s="93"/>
      <c r="CHB24" s="93"/>
      <c r="CHC24" s="93"/>
      <c r="CHD24" s="93"/>
      <c r="CHE24" s="93"/>
      <c r="CHF24" s="93"/>
      <c r="CHG24" s="93"/>
      <c r="CHH24" s="93"/>
      <c r="CHI24" s="93"/>
      <c r="CHJ24" s="93"/>
      <c r="CHK24" s="93"/>
      <c r="CHL24" s="93"/>
      <c r="CHM24" s="93"/>
      <c r="CHN24" s="93"/>
      <c r="CHO24" s="93"/>
      <c r="CHP24" s="93"/>
      <c r="CHQ24" s="93"/>
      <c r="CHR24" s="93"/>
      <c r="CHS24" s="93"/>
      <c r="CHT24" s="93"/>
      <c r="CHU24" s="93"/>
      <c r="CHV24" s="93"/>
      <c r="CHW24" s="93"/>
      <c r="CHX24" s="93"/>
      <c r="CHY24" s="93"/>
      <c r="CHZ24" s="93"/>
      <c r="CIA24" s="93"/>
      <c r="CIB24" s="93"/>
      <c r="CIC24" s="93"/>
      <c r="CID24" s="93"/>
      <c r="CIE24" s="93"/>
      <c r="CIF24" s="93"/>
      <c r="CIG24" s="93"/>
      <c r="CIH24" s="93"/>
      <c r="CII24" s="93"/>
      <c r="CIJ24" s="93"/>
      <c r="CIK24" s="93"/>
      <c r="CIL24" s="93"/>
      <c r="CIM24" s="93"/>
      <c r="CIN24" s="93"/>
      <c r="CIO24" s="93"/>
      <c r="CIP24" s="93"/>
      <c r="CIQ24" s="93"/>
      <c r="CIR24" s="93"/>
      <c r="CIS24" s="93"/>
      <c r="CIT24" s="93"/>
      <c r="CIU24" s="93"/>
      <c r="CIV24" s="93"/>
      <c r="CIW24" s="93"/>
      <c r="CIX24" s="93"/>
      <c r="CIY24" s="93"/>
      <c r="CIZ24" s="93"/>
      <c r="CJA24" s="93"/>
      <c r="CJB24" s="93"/>
      <c r="CJC24" s="93"/>
      <c r="CJD24" s="93"/>
      <c r="CJE24" s="93"/>
      <c r="CJF24" s="93"/>
      <c r="CJG24" s="93"/>
      <c r="CJH24" s="93"/>
      <c r="CJI24" s="93"/>
      <c r="CJJ24" s="93"/>
      <c r="CJK24" s="93"/>
      <c r="CJL24" s="93"/>
      <c r="CJM24" s="93"/>
      <c r="CJN24" s="93"/>
      <c r="CJO24" s="93"/>
      <c r="CJP24" s="93"/>
      <c r="CJQ24" s="93"/>
      <c r="CJR24" s="93"/>
      <c r="CJS24" s="93"/>
      <c r="CJT24" s="93"/>
      <c r="CJU24" s="93"/>
      <c r="CJV24" s="93"/>
      <c r="CJW24" s="93"/>
      <c r="CJX24" s="93"/>
      <c r="CJY24" s="93"/>
      <c r="CJZ24" s="93"/>
      <c r="CKA24" s="93"/>
      <c r="CKB24" s="93"/>
      <c r="CKC24" s="93"/>
      <c r="CKD24" s="93"/>
      <c r="CKE24" s="93"/>
      <c r="CKF24" s="93"/>
      <c r="CKG24" s="93"/>
      <c r="CKH24" s="93"/>
      <c r="CKI24" s="93"/>
      <c r="CKJ24" s="93"/>
      <c r="CKK24" s="93"/>
      <c r="CKL24" s="93"/>
      <c r="CKM24" s="93"/>
      <c r="CKN24" s="93"/>
      <c r="CKO24" s="93"/>
      <c r="CKP24" s="93"/>
      <c r="CKQ24" s="93"/>
      <c r="CKR24" s="93"/>
      <c r="CKS24" s="93"/>
      <c r="CKT24" s="93"/>
      <c r="CKU24" s="93"/>
      <c r="CKV24" s="93"/>
      <c r="CKW24" s="93"/>
      <c r="CKX24" s="93"/>
      <c r="CKY24" s="93"/>
      <c r="CKZ24" s="93"/>
      <c r="CLA24" s="93"/>
      <c r="CLB24" s="93"/>
      <c r="CLC24" s="93"/>
      <c r="CLD24" s="93"/>
      <c r="CLE24" s="93"/>
      <c r="CLF24" s="93"/>
      <c r="CLG24" s="93"/>
      <c r="CLH24" s="93"/>
      <c r="CLI24" s="93"/>
      <c r="CLJ24" s="93"/>
      <c r="CLK24" s="93"/>
      <c r="CLL24" s="93"/>
      <c r="CLM24" s="93"/>
      <c r="CLN24" s="93"/>
      <c r="CLO24" s="93"/>
      <c r="CLP24" s="93"/>
      <c r="CLQ24" s="93"/>
      <c r="CLR24" s="93"/>
      <c r="CLS24" s="93"/>
      <c r="CLT24" s="93"/>
      <c r="CLU24" s="93"/>
      <c r="CLV24" s="93"/>
      <c r="CLW24" s="93"/>
      <c r="CLX24" s="93"/>
      <c r="CLY24" s="93"/>
      <c r="CLZ24" s="93"/>
      <c r="CMA24" s="93"/>
      <c r="CMB24" s="93"/>
      <c r="CMC24" s="93"/>
      <c r="CMD24" s="93"/>
      <c r="CME24" s="93"/>
      <c r="CMF24" s="93"/>
      <c r="CMG24" s="93"/>
      <c r="CMH24" s="93"/>
      <c r="CMI24" s="93"/>
      <c r="CMJ24" s="93"/>
      <c r="CMK24" s="93"/>
      <c r="CML24" s="93"/>
      <c r="CMM24" s="93"/>
      <c r="CMN24" s="93"/>
      <c r="CMO24" s="93"/>
      <c r="CMP24" s="93"/>
      <c r="CMQ24" s="93"/>
      <c r="CMR24" s="93"/>
      <c r="CMS24" s="93"/>
      <c r="CMT24" s="93"/>
      <c r="CMU24" s="93"/>
      <c r="CMV24" s="93"/>
      <c r="CMW24" s="93"/>
      <c r="CMX24" s="93"/>
      <c r="CMY24" s="93"/>
      <c r="CMZ24" s="93"/>
      <c r="CNA24" s="93"/>
      <c r="CNB24" s="93"/>
      <c r="CNC24" s="93"/>
      <c r="CND24" s="93"/>
      <c r="CNE24" s="93"/>
      <c r="CNF24" s="93"/>
      <c r="CNG24" s="93"/>
      <c r="CNH24" s="93"/>
      <c r="CNI24" s="93"/>
      <c r="CNJ24" s="93"/>
      <c r="CNK24" s="93"/>
      <c r="CNL24" s="93"/>
      <c r="CNM24" s="93"/>
      <c r="CNN24" s="93"/>
      <c r="CNO24" s="93"/>
      <c r="CNP24" s="93"/>
      <c r="CNQ24" s="93"/>
      <c r="CNR24" s="93"/>
      <c r="CNS24" s="93"/>
      <c r="CNT24" s="93"/>
      <c r="CNU24" s="93"/>
      <c r="CNV24" s="93"/>
      <c r="CNW24" s="93"/>
      <c r="CNX24" s="93"/>
      <c r="CNY24" s="93"/>
      <c r="CNZ24" s="93"/>
      <c r="COA24" s="93"/>
      <c r="COB24" s="93"/>
      <c r="COC24" s="93"/>
      <c r="COD24" s="93"/>
      <c r="COE24" s="93"/>
      <c r="COF24" s="93"/>
      <c r="COG24" s="93"/>
      <c r="COH24" s="93"/>
      <c r="COI24" s="93"/>
      <c r="COJ24" s="93"/>
      <c r="COK24" s="93"/>
      <c r="COL24" s="93"/>
      <c r="COM24" s="93"/>
      <c r="CON24" s="93"/>
      <c r="COO24" s="93"/>
      <c r="COP24" s="93"/>
      <c r="COQ24" s="93"/>
      <c r="COR24" s="93"/>
      <c r="COS24" s="93"/>
      <c r="COT24" s="93"/>
      <c r="COU24" s="93"/>
      <c r="COV24" s="93"/>
      <c r="COW24" s="93"/>
      <c r="COX24" s="93"/>
      <c r="COY24" s="93"/>
      <c r="COZ24" s="93"/>
      <c r="CPA24" s="93"/>
      <c r="CPB24" s="93"/>
      <c r="CPC24" s="93"/>
      <c r="CPD24" s="93"/>
      <c r="CPE24" s="93"/>
      <c r="CPF24" s="93"/>
      <c r="CPG24" s="93"/>
      <c r="CPH24" s="93"/>
      <c r="CPI24" s="93"/>
      <c r="CPJ24" s="93"/>
      <c r="CPK24" s="93"/>
      <c r="CPL24" s="93"/>
      <c r="CPM24" s="93"/>
      <c r="CPN24" s="93"/>
      <c r="CPO24" s="93"/>
      <c r="CPP24" s="93"/>
      <c r="CPQ24" s="93"/>
      <c r="CPR24" s="93"/>
      <c r="CPS24" s="93"/>
      <c r="CPT24" s="93"/>
      <c r="CPU24" s="93"/>
      <c r="CPV24" s="93"/>
      <c r="CPW24" s="93"/>
      <c r="CPX24" s="93"/>
      <c r="CPY24" s="93"/>
      <c r="CPZ24" s="93"/>
      <c r="CQA24" s="93"/>
      <c r="CQB24" s="93"/>
      <c r="CQC24" s="93"/>
      <c r="CQD24" s="93"/>
      <c r="CQE24" s="93"/>
      <c r="CQF24" s="93"/>
      <c r="CQG24" s="93"/>
      <c r="CQH24" s="93"/>
      <c r="CQI24" s="93"/>
      <c r="CQJ24" s="93"/>
      <c r="CQK24" s="93"/>
      <c r="CQL24" s="93"/>
      <c r="CQM24" s="93"/>
      <c r="CQN24" s="93"/>
      <c r="CQO24" s="93"/>
      <c r="CQP24" s="93"/>
      <c r="CQQ24" s="93"/>
      <c r="CQR24" s="93"/>
      <c r="CQS24" s="93"/>
      <c r="CQT24" s="93"/>
      <c r="CQU24" s="93"/>
      <c r="CQV24" s="93"/>
      <c r="CQW24" s="93"/>
      <c r="CQX24" s="93"/>
      <c r="CQY24" s="93"/>
      <c r="CQZ24" s="93"/>
      <c r="CRA24" s="93"/>
      <c r="CRB24" s="93"/>
      <c r="CRC24" s="93"/>
      <c r="CRD24" s="93"/>
      <c r="CRE24" s="93"/>
      <c r="CRF24" s="93"/>
      <c r="CRG24" s="93"/>
      <c r="CRH24" s="93"/>
      <c r="CRI24" s="93"/>
      <c r="CRJ24" s="93"/>
      <c r="CRK24" s="93"/>
      <c r="CRL24" s="93"/>
      <c r="CRM24" s="93"/>
      <c r="CRN24" s="93"/>
      <c r="CRO24" s="93"/>
      <c r="CRP24" s="93"/>
      <c r="CRQ24" s="93"/>
      <c r="CRR24" s="93"/>
      <c r="CRS24" s="93"/>
      <c r="CRT24" s="93"/>
      <c r="CRU24" s="93"/>
      <c r="CRV24" s="93"/>
      <c r="CRW24" s="93"/>
      <c r="CRX24" s="93"/>
      <c r="CRY24" s="93"/>
      <c r="CRZ24" s="93"/>
      <c r="CSA24" s="93"/>
      <c r="CSB24" s="93"/>
      <c r="CSC24" s="93"/>
      <c r="CSD24" s="93"/>
      <c r="CSE24" s="93"/>
      <c r="CSF24" s="93"/>
      <c r="CSG24" s="93"/>
      <c r="CSH24" s="93"/>
      <c r="CSI24" s="93"/>
      <c r="CSJ24" s="93"/>
      <c r="CSK24" s="93"/>
      <c r="CSL24" s="93"/>
      <c r="CSM24" s="93"/>
      <c r="CSN24" s="93"/>
      <c r="CSO24" s="93"/>
      <c r="CSP24" s="93"/>
      <c r="CSQ24" s="93"/>
      <c r="CSR24" s="93"/>
      <c r="CSS24" s="93"/>
      <c r="CST24" s="93"/>
      <c r="CSU24" s="93"/>
      <c r="CSV24" s="93"/>
      <c r="CSW24" s="93"/>
      <c r="CSX24" s="93"/>
      <c r="CSY24" s="93"/>
      <c r="CSZ24" s="93"/>
      <c r="CTA24" s="93"/>
      <c r="CTB24" s="93"/>
      <c r="CTC24" s="93"/>
      <c r="CTD24" s="93"/>
      <c r="CTE24" s="93"/>
      <c r="CTF24" s="93"/>
      <c r="CTG24" s="93"/>
      <c r="CTH24" s="93"/>
      <c r="CTI24" s="93"/>
      <c r="CTJ24" s="93"/>
      <c r="CTK24" s="93"/>
      <c r="CTL24" s="93"/>
      <c r="CTM24" s="93"/>
      <c r="CTN24" s="93"/>
      <c r="CTO24" s="93"/>
      <c r="CTP24" s="93"/>
      <c r="CTQ24" s="93"/>
      <c r="CTR24" s="93"/>
      <c r="CTS24" s="93"/>
      <c r="CTT24" s="93"/>
      <c r="CTU24" s="93"/>
      <c r="CTV24" s="93"/>
      <c r="CTW24" s="93"/>
      <c r="CTX24" s="93"/>
      <c r="CTY24" s="93"/>
      <c r="CTZ24" s="93"/>
      <c r="CUA24" s="93"/>
      <c r="CUB24" s="93"/>
      <c r="CUC24" s="93"/>
      <c r="CUD24" s="93"/>
      <c r="CUE24" s="93"/>
      <c r="CUF24" s="93"/>
      <c r="CUG24" s="93"/>
      <c r="CUH24" s="93"/>
      <c r="CUI24" s="93"/>
      <c r="CUJ24" s="93"/>
      <c r="CUK24" s="93"/>
      <c r="CUL24" s="93"/>
      <c r="CUM24" s="93"/>
      <c r="CUN24" s="93"/>
      <c r="CUO24" s="93"/>
      <c r="CUP24" s="93"/>
      <c r="CUQ24" s="93"/>
      <c r="CUR24" s="93"/>
      <c r="CUS24" s="93"/>
      <c r="CUT24" s="93"/>
      <c r="CUU24" s="93"/>
      <c r="CUV24" s="93"/>
      <c r="CUW24" s="93"/>
      <c r="CUX24" s="93"/>
      <c r="CUY24" s="93"/>
      <c r="CUZ24" s="93"/>
      <c r="CVA24" s="93"/>
      <c r="CVB24" s="93"/>
      <c r="CVC24" s="93"/>
      <c r="CVD24" s="93"/>
      <c r="CVE24" s="93"/>
      <c r="CVF24" s="93"/>
      <c r="CVG24" s="93"/>
      <c r="CVH24" s="93"/>
      <c r="CVI24" s="93"/>
      <c r="CVJ24" s="93"/>
      <c r="CVK24" s="93"/>
      <c r="CVL24" s="93"/>
      <c r="CVM24" s="93"/>
      <c r="CVN24" s="93"/>
      <c r="CVO24" s="93"/>
      <c r="CVP24" s="93"/>
      <c r="CVQ24" s="93"/>
      <c r="CVR24" s="93"/>
      <c r="CVS24" s="93"/>
      <c r="CVT24" s="93"/>
      <c r="CVU24" s="93"/>
      <c r="CVV24" s="93"/>
      <c r="CVW24" s="93"/>
      <c r="CVX24" s="93"/>
      <c r="CVY24" s="93"/>
      <c r="CVZ24" s="93"/>
      <c r="CWA24" s="93"/>
      <c r="CWB24" s="93"/>
      <c r="CWC24" s="93"/>
      <c r="CWD24" s="93"/>
      <c r="CWE24" s="93"/>
      <c r="CWF24" s="93"/>
      <c r="CWG24" s="93"/>
      <c r="CWH24" s="93"/>
      <c r="CWI24" s="93"/>
      <c r="CWJ24" s="93"/>
      <c r="CWK24" s="93"/>
      <c r="CWL24" s="93"/>
      <c r="CWM24" s="93"/>
      <c r="CWN24" s="93"/>
      <c r="CWO24" s="93"/>
      <c r="CWP24" s="93"/>
      <c r="CWQ24" s="93"/>
      <c r="CWR24" s="93"/>
      <c r="CWS24" s="93"/>
      <c r="CWT24" s="93"/>
      <c r="CWU24" s="93"/>
      <c r="CWV24" s="93"/>
      <c r="CWW24" s="93"/>
      <c r="CWX24" s="93"/>
      <c r="CWY24" s="93"/>
      <c r="CWZ24" s="93"/>
      <c r="CXA24" s="93"/>
      <c r="CXB24" s="93"/>
      <c r="CXC24" s="93"/>
      <c r="CXD24" s="93"/>
      <c r="CXE24" s="93"/>
      <c r="CXF24" s="93"/>
      <c r="CXG24" s="93"/>
      <c r="CXH24" s="93"/>
      <c r="CXI24" s="93"/>
      <c r="CXJ24" s="93"/>
      <c r="CXK24" s="93"/>
      <c r="CXL24" s="93"/>
      <c r="CXM24" s="93"/>
      <c r="CXN24" s="93"/>
      <c r="CXO24" s="93"/>
      <c r="CXP24" s="93"/>
      <c r="CXQ24" s="93"/>
      <c r="CXR24" s="93"/>
      <c r="CXS24" s="93"/>
      <c r="CXT24" s="93"/>
      <c r="CXU24" s="93"/>
      <c r="CXV24" s="93"/>
      <c r="CXW24" s="93"/>
      <c r="CXX24" s="93"/>
      <c r="CXY24" s="93"/>
      <c r="CXZ24" s="93"/>
      <c r="CYA24" s="93"/>
      <c r="CYB24" s="93"/>
      <c r="CYC24" s="93"/>
      <c r="CYD24" s="93"/>
      <c r="CYE24" s="93"/>
      <c r="CYF24" s="93"/>
      <c r="CYG24" s="93"/>
      <c r="CYH24" s="93"/>
      <c r="CYI24" s="93"/>
      <c r="CYJ24" s="93"/>
      <c r="CYK24" s="93"/>
      <c r="CYL24" s="93"/>
      <c r="CYM24" s="93"/>
      <c r="CYN24" s="93"/>
      <c r="CYO24" s="93"/>
      <c r="CYP24" s="93"/>
      <c r="CYQ24" s="93"/>
      <c r="CYR24" s="93"/>
      <c r="CYS24" s="93"/>
      <c r="CYT24" s="93"/>
      <c r="CYU24" s="93"/>
      <c r="CYV24" s="93"/>
      <c r="CYW24" s="93"/>
      <c r="CYX24" s="93"/>
      <c r="CYY24" s="93"/>
      <c r="CYZ24" s="93"/>
      <c r="CZA24" s="93"/>
      <c r="CZB24" s="93"/>
      <c r="CZC24" s="93"/>
      <c r="CZD24" s="93"/>
      <c r="CZE24" s="93"/>
      <c r="CZF24" s="93"/>
      <c r="CZG24" s="93"/>
      <c r="CZH24" s="93"/>
      <c r="CZI24" s="93"/>
      <c r="CZJ24" s="93"/>
      <c r="CZK24" s="93"/>
      <c r="CZL24" s="93"/>
      <c r="CZM24" s="93"/>
      <c r="CZN24" s="93"/>
      <c r="CZO24" s="93"/>
      <c r="CZP24" s="93"/>
      <c r="CZQ24" s="93"/>
      <c r="CZR24" s="93"/>
      <c r="CZS24" s="93"/>
      <c r="CZT24" s="93"/>
      <c r="CZU24" s="93"/>
      <c r="CZV24" s="93"/>
      <c r="CZW24" s="93"/>
      <c r="CZX24" s="93"/>
      <c r="CZY24" s="93"/>
      <c r="CZZ24" s="93"/>
      <c r="DAA24" s="93"/>
      <c r="DAB24" s="93"/>
      <c r="DAC24" s="93"/>
      <c r="DAD24" s="93"/>
      <c r="DAE24" s="93"/>
      <c r="DAF24" s="93"/>
      <c r="DAG24" s="93"/>
      <c r="DAH24" s="93"/>
      <c r="DAI24" s="93"/>
      <c r="DAJ24" s="93"/>
      <c r="DAK24" s="93"/>
      <c r="DAL24" s="93"/>
      <c r="DAM24" s="93"/>
      <c r="DAN24" s="93"/>
      <c r="DAO24" s="93"/>
      <c r="DAP24" s="93"/>
      <c r="DAQ24" s="93"/>
      <c r="DAR24" s="93"/>
      <c r="DAS24" s="93"/>
      <c r="DAT24" s="93"/>
      <c r="DAU24" s="93"/>
      <c r="DAV24" s="93"/>
      <c r="DAW24" s="93"/>
      <c r="DAX24" s="93"/>
      <c r="DAY24" s="93"/>
      <c r="DAZ24" s="93"/>
      <c r="DBA24" s="93"/>
      <c r="DBB24" s="93"/>
      <c r="DBC24" s="93"/>
      <c r="DBD24" s="93"/>
      <c r="DBE24" s="93"/>
      <c r="DBF24" s="93"/>
      <c r="DBG24" s="93"/>
      <c r="DBH24" s="93"/>
      <c r="DBI24" s="93"/>
      <c r="DBJ24" s="93"/>
      <c r="DBK24" s="93"/>
      <c r="DBL24" s="93"/>
      <c r="DBM24" s="93"/>
      <c r="DBN24" s="93"/>
      <c r="DBO24" s="93"/>
      <c r="DBP24" s="93"/>
      <c r="DBQ24" s="93"/>
      <c r="DBR24" s="93"/>
      <c r="DBS24" s="93"/>
      <c r="DBT24" s="93"/>
      <c r="DBU24" s="93"/>
      <c r="DBV24" s="93"/>
      <c r="DBW24" s="93"/>
      <c r="DBX24" s="93"/>
      <c r="DBY24" s="93"/>
      <c r="DBZ24" s="93"/>
      <c r="DCA24" s="93"/>
      <c r="DCB24" s="93"/>
      <c r="DCC24" s="93"/>
      <c r="DCD24" s="93"/>
      <c r="DCE24" s="93"/>
      <c r="DCF24" s="93"/>
      <c r="DCG24" s="93"/>
      <c r="DCH24" s="93"/>
      <c r="DCI24" s="93"/>
      <c r="DCJ24" s="93"/>
      <c r="DCK24" s="93"/>
      <c r="DCL24" s="93"/>
      <c r="DCM24" s="93"/>
      <c r="DCN24" s="93"/>
      <c r="DCO24" s="93"/>
      <c r="DCP24" s="93"/>
      <c r="DCQ24" s="93"/>
      <c r="DCR24" s="93"/>
      <c r="DCS24" s="93"/>
      <c r="DCT24" s="93"/>
      <c r="DCU24" s="93"/>
      <c r="DCV24" s="93"/>
      <c r="DCW24" s="93"/>
      <c r="DCX24" s="93"/>
      <c r="DCY24" s="93"/>
      <c r="DCZ24" s="93"/>
      <c r="DDA24" s="93"/>
      <c r="DDB24" s="93"/>
      <c r="DDC24" s="93"/>
      <c r="DDD24" s="93"/>
      <c r="DDE24" s="93"/>
      <c r="DDF24" s="93"/>
      <c r="DDG24" s="93"/>
      <c r="DDH24" s="93"/>
      <c r="DDI24" s="93"/>
      <c r="DDJ24" s="93"/>
      <c r="DDK24" s="93"/>
      <c r="DDL24" s="93"/>
      <c r="DDM24" s="93"/>
      <c r="DDN24" s="93"/>
      <c r="DDO24" s="93"/>
      <c r="DDP24" s="93"/>
      <c r="DDQ24" s="93"/>
      <c r="DDR24" s="93"/>
      <c r="DDS24" s="93"/>
      <c r="DDT24" s="93"/>
      <c r="DDU24" s="93"/>
      <c r="DDV24" s="93"/>
      <c r="DDW24" s="93"/>
      <c r="DDX24" s="93"/>
      <c r="DDY24" s="93"/>
      <c r="DDZ24" s="93"/>
      <c r="DEA24" s="93"/>
      <c r="DEB24" s="93"/>
      <c r="DEC24" s="93"/>
      <c r="DED24" s="93"/>
      <c r="DEE24" s="93"/>
      <c r="DEF24" s="93"/>
      <c r="DEG24" s="93"/>
      <c r="DEH24" s="93"/>
      <c r="DEI24" s="93"/>
      <c r="DEJ24" s="93"/>
      <c r="DEK24" s="93"/>
      <c r="DEL24" s="93"/>
      <c r="DEM24" s="93"/>
      <c r="DEN24" s="93"/>
      <c r="DEO24" s="93"/>
      <c r="DEP24" s="93"/>
      <c r="DEQ24" s="93"/>
      <c r="DER24" s="93"/>
      <c r="DES24" s="93"/>
      <c r="DET24" s="93"/>
      <c r="DEU24" s="93"/>
      <c r="DEV24" s="93"/>
      <c r="DEW24" s="93"/>
      <c r="DEX24" s="93"/>
      <c r="DEY24" s="93"/>
      <c r="DEZ24" s="93"/>
      <c r="DFA24" s="93"/>
      <c r="DFB24" s="93"/>
      <c r="DFC24" s="93"/>
      <c r="DFD24" s="93"/>
      <c r="DFE24" s="93"/>
      <c r="DFF24" s="93"/>
      <c r="DFG24" s="93"/>
      <c r="DFH24" s="93"/>
      <c r="DFI24" s="93"/>
      <c r="DFJ24" s="93"/>
      <c r="DFK24" s="93"/>
      <c r="DFL24" s="93"/>
      <c r="DFM24" s="93"/>
      <c r="DFN24" s="93"/>
      <c r="DFO24" s="93"/>
      <c r="DFP24" s="93"/>
      <c r="DFQ24" s="93"/>
      <c r="DFR24" s="93"/>
      <c r="DFS24" s="93"/>
      <c r="DFT24" s="93"/>
      <c r="DFU24" s="93"/>
      <c r="DFV24" s="93"/>
      <c r="DFW24" s="93"/>
      <c r="DFX24" s="93"/>
      <c r="DFY24" s="93"/>
      <c r="DFZ24" s="93"/>
      <c r="DGA24" s="93"/>
      <c r="DGB24" s="93"/>
      <c r="DGC24" s="93"/>
      <c r="DGD24" s="93"/>
      <c r="DGE24" s="93"/>
      <c r="DGF24" s="93"/>
      <c r="DGG24" s="93"/>
      <c r="DGH24" s="93"/>
      <c r="DGI24" s="93"/>
      <c r="DGJ24" s="93"/>
      <c r="DGK24" s="93"/>
      <c r="DGL24" s="93"/>
      <c r="DGM24" s="93"/>
      <c r="DGN24" s="93"/>
      <c r="DGO24" s="93"/>
      <c r="DGP24" s="93"/>
      <c r="DGQ24" s="93"/>
      <c r="DGR24" s="93"/>
      <c r="DGS24" s="93"/>
      <c r="DGT24" s="93"/>
      <c r="DGU24" s="93"/>
      <c r="DGV24" s="93"/>
      <c r="DGW24" s="93"/>
      <c r="DGX24" s="93"/>
      <c r="DGY24" s="93"/>
      <c r="DGZ24" s="93"/>
      <c r="DHA24" s="93"/>
      <c r="DHB24" s="93"/>
      <c r="DHC24" s="93"/>
      <c r="DHD24" s="93"/>
      <c r="DHE24" s="93"/>
      <c r="DHF24" s="93"/>
      <c r="DHG24" s="93"/>
      <c r="DHH24" s="93"/>
      <c r="DHI24" s="93"/>
      <c r="DHJ24" s="93"/>
      <c r="DHK24" s="93"/>
      <c r="DHL24" s="93"/>
      <c r="DHM24" s="93"/>
      <c r="DHN24" s="93"/>
      <c r="DHO24" s="93"/>
      <c r="DHP24" s="93"/>
      <c r="DHQ24" s="93"/>
      <c r="DHR24" s="93"/>
      <c r="DHS24" s="93"/>
      <c r="DHT24" s="93"/>
      <c r="DHU24" s="93"/>
      <c r="DHV24" s="93"/>
      <c r="DHW24" s="93"/>
      <c r="DHX24" s="93"/>
      <c r="DHY24" s="93"/>
      <c r="DHZ24" s="93"/>
      <c r="DIA24" s="93"/>
      <c r="DIB24" s="93"/>
      <c r="DIC24" s="93"/>
      <c r="DID24" s="93"/>
      <c r="DIE24" s="93"/>
      <c r="DIF24" s="93"/>
      <c r="DIG24" s="93"/>
      <c r="DIH24" s="93"/>
      <c r="DII24" s="93"/>
      <c r="DIJ24" s="93"/>
      <c r="DIK24" s="93"/>
      <c r="DIL24" s="93"/>
      <c r="DIM24" s="93"/>
      <c r="DIN24" s="93"/>
      <c r="DIO24" s="93"/>
      <c r="DIP24" s="93"/>
      <c r="DIQ24" s="93"/>
      <c r="DIR24" s="93"/>
      <c r="DIS24" s="93"/>
      <c r="DIT24" s="93"/>
      <c r="DIU24" s="93"/>
      <c r="DIV24" s="93"/>
      <c r="DIW24" s="93"/>
      <c r="DIX24" s="93"/>
      <c r="DIY24" s="93"/>
      <c r="DIZ24" s="93"/>
      <c r="DJA24" s="93"/>
      <c r="DJB24" s="93"/>
      <c r="DJC24" s="93"/>
      <c r="DJD24" s="93"/>
      <c r="DJE24" s="93"/>
      <c r="DJF24" s="93"/>
      <c r="DJG24" s="93"/>
      <c r="DJH24" s="93"/>
      <c r="DJI24" s="93"/>
      <c r="DJJ24" s="93"/>
      <c r="DJK24" s="93"/>
      <c r="DJL24" s="93"/>
      <c r="DJM24" s="93"/>
      <c r="DJN24" s="93"/>
      <c r="DJO24" s="93"/>
      <c r="DJP24" s="93"/>
      <c r="DJQ24" s="93"/>
      <c r="DJR24" s="93"/>
      <c r="DJS24" s="93"/>
      <c r="DJT24" s="93"/>
      <c r="DJU24" s="93"/>
      <c r="DJV24" s="93"/>
      <c r="DJW24" s="93"/>
      <c r="DJX24" s="93"/>
      <c r="DJY24" s="93"/>
      <c r="DJZ24" s="93"/>
      <c r="DKA24" s="93"/>
      <c r="DKB24" s="93"/>
      <c r="DKC24" s="93"/>
      <c r="DKD24" s="93"/>
      <c r="DKE24" s="93"/>
      <c r="DKF24" s="93"/>
      <c r="DKG24" s="93"/>
      <c r="DKH24" s="93"/>
      <c r="DKI24" s="93"/>
      <c r="DKJ24" s="93"/>
      <c r="DKK24" s="93"/>
      <c r="DKL24" s="93"/>
      <c r="DKM24" s="93"/>
      <c r="DKN24" s="93"/>
      <c r="DKO24" s="93"/>
      <c r="DKP24" s="93"/>
      <c r="DKQ24" s="93"/>
      <c r="DKR24" s="93"/>
      <c r="DKS24" s="93"/>
      <c r="DKT24" s="93"/>
      <c r="DKU24" s="93"/>
      <c r="DKV24" s="93"/>
      <c r="DKW24" s="93"/>
      <c r="DKX24" s="93"/>
      <c r="DKY24" s="93"/>
      <c r="DKZ24" s="93"/>
      <c r="DLA24" s="93"/>
      <c r="DLB24" s="93"/>
      <c r="DLC24" s="93"/>
      <c r="DLD24" s="93"/>
      <c r="DLE24" s="93"/>
      <c r="DLF24" s="93"/>
      <c r="DLG24" s="93"/>
      <c r="DLH24" s="93"/>
      <c r="DLI24" s="93"/>
      <c r="DLJ24" s="93"/>
      <c r="DLK24" s="93"/>
      <c r="DLL24" s="93"/>
      <c r="DLM24" s="93"/>
      <c r="DLN24" s="93"/>
      <c r="DLO24" s="93"/>
      <c r="DLP24" s="93"/>
      <c r="DLQ24" s="93"/>
      <c r="DLR24" s="93"/>
      <c r="DLS24" s="93"/>
      <c r="DLT24" s="93"/>
      <c r="DLU24" s="93"/>
      <c r="DLV24" s="93"/>
      <c r="DLW24" s="93"/>
      <c r="DLX24" s="93"/>
      <c r="DLY24" s="93"/>
      <c r="DLZ24" s="93"/>
      <c r="DMA24" s="93"/>
      <c r="DMB24" s="93"/>
      <c r="DMC24" s="93"/>
      <c r="DMD24" s="93"/>
      <c r="DME24" s="93"/>
      <c r="DMF24" s="93"/>
      <c r="DMG24" s="93"/>
      <c r="DMH24" s="93"/>
      <c r="DMI24" s="93"/>
      <c r="DMJ24" s="93"/>
      <c r="DMK24" s="93"/>
      <c r="DML24" s="93"/>
      <c r="DMM24" s="93"/>
      <c r="DMN24" s="93"/>
      <c r="DMO24" s="93"/>
      <c r="DMP24" s="93"/>
      <c r="DMQ24" s="93"/>
      <c r="DMR24" s="93"/>
      <c r="DMS24" s="93"/>
      <c r="DMT24" s="93"/>
      <c r="DMU24" s="93"/>
      <c r="DMV24" s="93"/>
      <c r="DMW24" s="93"/>
      <c r="DMX24" s="93"/>
      <c r="DMY24" s="93"/>
      <c r="DMZ24" s="93"/>
      <c r="DNA24" s="93"/>
      <c r="DNB24" s="93"/>
      <c r="DNC24" s="93"/>
      <c r="DND24" s="93"/>
      <c r="DNE24" s="93"/>
      <c r="DNF24" s="93"/>
      <c r="DNG24" s="93"/>
      <c r="DNH24" s="93"/>
      <c r="DNI24" s="93"/>
      <c r="DNJ24" s="93"/>
      <c r="DNK24" s="93"/>
      <c r="DNL24" s="93"/>
      <c r="DNM24" s="93"/>
      <c r="DNN24" s="93"/>
      <c r="DNO24" s="93"/>
      <c r="DNP24" s="93"/>
      <c r="DNQ24" s="93"/>
      <c r="DNR24" s="93"/>
      <c r="DNS24" s="93"/>
      <c r="DNT24" s="93"/>
      <c r="DNU24" s="93"/>
      <c r="DNV24" s="93"/>
      <c r="DNW24" s="93"/>
      <c r="DNX24" s="93"/>
      <c r="DNY24" s="93"/>
      <c r="DNZ24" s="93"/>
      <c r="DOA24" s="93"/>
      <c r="DOB24" s="93"/>
      <c r="DOC24" s="93"/>
      <c r="DOD24" s="93"/>
      <c r="DOE24" s="93"/>
      <c r="DOF24" s="93"/>
      <c r="DOG24" s="93"/>
      <c r="DOH24" s="93"/>
      <c r="DOI24" s="93"/>
      <c r="DOJ24" s="93"/>
      <c r="DOK24" s="93"/>
      <c r="DOL24" s="93"/>
      <c r="DOM24" s="93"/>
      <c r="DON24" s="93"/>
      <c r="DOO24" s="93"/>
      <c r="DOP24" s="93"/>
      <c r="DOQ24" s="93"/>
      <c r="DOR24" s="93"/>
      <c r="DOS24" s="93"/>
      <c r="DOT24" s="93"/>
      <c r="DOU24" s="93"/>
      <c r="DOV24" s="93"/>
      <c r="DOW24" s="93"/>
      <c r="DOX24" s="93"/>
      <c r="DOY24" s="93"/>
      <c r="DOZ24" s="93"/>
      <c r="DPA24" s="93"/>
      <c r="DPB24" s="93"/>
      <c r="DPC24" s="93"/>
      <c r="DPD24" s="93"/>
      <c r="DPE24" s="93"/>
      <c r="DPF24" s="93"/>
      <c r="DPG24" s="93"/>
      <c r="DPH24" s="93"/>
      <c r="DPI24" s="93"/>
      <c r="DPJ24" s="93"/>
      <c r="DPK24" s="93"/>
      <c r="DPL24" s="93"/>
      <c r="DPM24" s="93"/>
      <c r="DPN24" s="93"/>
      <c r="DPO24" s="93"/>
      <c r="DPP24" s="93"/>
      <c r="DPQ24" s="93"/>
      <c r="DPR24" s="93"/>
      <c r="DPS24" s="93"/>
      <c r="DPT24" s="93"/>
      <c r="DPU24" s="93"/>
      <c r="DPV24" s="93"/>
      <c r="DPW24" s="93"/>
      <c r="DPX24" s="93"/>
      <c r="DPY24" s="93"/>
      <c r="DPZ24" s="93"/>
      <c r="DQA24" s="93"/>
      <c r="DQB24" s="93"/>
      <c r="DQC24" s="93"/>
      <c r="DQD24" s="93"/>
      <c r="DQE24" s="93"/>
      <c r="DQF24" s="93"/>
      <c r="DQG24" s="93"/>
      <c r="DQH24" s="93"/>
      <c r="DQI24" s="93"/>
      <c r="DQJ24" s="93"/>
      <c r="DQK24" s="93"/>
      <c r="DQL24" s="93"/>
      <c r="DQM24" s="93"/>
      <c r="DQN24" s="93"/>
      <c r="DQO24" s="93"/>
      <c r="DQP24" s="93"/>
      <c r="DQQ24" s="93"/>
      <c r="DQR24" s="93"/>
      <c r="DQS24" s="93"/>
      <c r="DQT24" s="93"/>
      <c r="DQU24" s="93"/>
      <c r="DQV24" s="93"/>
      <c r="DQW24" s="93"/>
      <c r="DQX24" s="93"/>
      <c r="DQY24" s="93"/>
      <c r="DQZ24" s="93"/>
      <c r="DRA24" s="93"/>
      <c r="DRB24" s="93"/>
      <c r="DRC24" s="93"/>
      <c r="DRD24" s="93"/>
      <c r="DRE24" s="93"/>
      <c r="DRF24" s="93"/>
      <c r="DRG24" s="93"/>
      <c r="DRH24" s="93"/>
      <c r="DRI24" s="93"/>
      <c r="DRJ24" s="93"/>
      <c r="DRK24" s="93"/>
      <c r="DRL24" s="93"/>
      <c r="DRM24" s="93"/>
      <c r="DRN24" s="93"/>
      <c r="DRO24" s="93"/>
      <c r="DRP24" s="93"/>
      <c r="DRQ24" s="93"/>
      <c r="DRR24" s="93"/>
      <c r="DRS24" s="93"/>
      <c r="DRT24" s="93"/>
      <c r="DRU24" s="93"/>
      <c r="DRV24" s="93"/>
      <c r="DRW24" s="93"/>
      <c r="DRX24" s="93"/>
      <c r="DRY24" s="93"/>
      <c r="DRZ24" s="93"/>
      <c r="DSA24" s="93"/>
      <c r="DSB24" s="93"/>
      <c r="DSC24" s="93"/>
      <c r="DSD24" s="93"/>
      <c r="DSE24" s="93"/>
      <c r="DSF24" s="93"/>
      <c r="DSG24" s="93"/>
      <c r="DSH24" s="93"/>
      <c r="DSI24" s="93"/>
      <c r="DSJ24" s="93"/>
      <c r="DSK24" s="93"/>
      <c r="DSL24" s="93"/>
      <c r="DSM24" s="93"/>
      <c r="DSN24" s="93"/>
      <c r="DSO24" s="93"/>
      <c r="DSP24" s="93"/>
      <c r="DSQ24" s="93"/>
      <c r="DSR24" s="93"/>
      <c r="DSS24" s="93"/>
      <c r="DST24" s="93"/>
      <c r="DSU24" s="93"/>
      <c r="DSV24" s="93"/>
      <c r="DSW24" s="93"/>
      <c r="DSX24" s="93"/>
      <c r="DSY24" s="93"/>
      <c r="DSZ24" s="93"/>
      <c r="DTA24" s="93"/>
      <c r="DTB24" s="93"/>
      <c r="DTC24" s="93"/>
      <c r="DTD24" s="93"/>
      <c r="DTE24" s="93"/>
      <c r="DTF24" s="93"/>
      <c r="DTG24" s="93"/>
      <c r="DTH24" s="93"/>
      <c r="DTI24" s="93"/>
      <c r="DTJ24" s="93"/>
      <c r="DTK24" s="93"/>
      <c r="DTL24" s="93"/>
      <c r="DTM24" s="93"/>
      <c r="DTN24" s="93"/>
      <c r="DTO24" s="93"/>
      <c r="DTP24" s="93"/>
      <c r="DTQ24" s="93"/>
      <c r="DTR24" s="93"/>
      <c r="DTS24" s="93"/>
      <c r="DTT24" s="93"/>
      <c r="DTU24" s="93"/>
      <c r="DTV24" s="93"/>
      <c r="DTW24" s="93"/>
      <c r="DTX24" s="93"/>
      <c r="DTY24" s="93"/>
      <c r="DTZ24" s="93"/>
      <c r="DUA24" s="93"/>
      <c r="DUB24" s="93"/>
      <c r="DUC24" s="93"/>
      <c r="DUD24" s="93"/>
      <c r="DUE24" s="93"/>
      <c r="DUF24" s="93"/>
      <c r="DUG24" s="93"/>
      <c r="DUH24" s="93"/>
      <c r="DUI24" s="93"/>
      <c r="DUJ24" s="93"/>
      <c r="DUK24" s="93"/>
      <c r="DUL24" s="93"/>
      <c r="DUM24" s="93"/>
      <c r="DUN24" s="93"/>
      <c r="DUO24" s="93"/>
      <c r="DUP24" s="93"/>
      <c r="DUQ24" s="93"/>
      <c r="DUR24" s="93"/>
      <c r="DUS24" s="93"/>
      <c r="DUT24" s="93"/>
      <c r="DUU24" s="93"/>
      <c r="DUV24" s="93"/>
      <c r="DUW24" s="93"/>
      <c r="DUX24" s="93"/>
      <c r="DUY24" s="93"/>
      <c r="DUZ24" s="93"/>
      <c r="DVA24" s="93"/>
      <c r="DVB24" s="93"/>
      <c r="DVC24" s="93"/>
      <c r="DVD24" s="93"/>
      <c r="DVE24" s="93"/>
      <c r="DVF24" s="93"/>
      <c r="DVG24" s="93"/>
      <c r="DVH24" s="93"/>
      <c r="DVI24" s="93"/>
      <c r="DVJ24" s="93"/>
      <c r="DVK24" s="93"/>
      <c r="DVL24" s="93"/>
      <c r="DVM24" s="93"/>
      <c r="DVN24" s="93"/>
      <c r="DVO24" s="93"/>
      <c r="DVP24" s="93"/>
      <c r="DVQ24" s="93"/>
      <c r="DVR24" s="93"/>
      <c r="DVS24" s="93"/>
      <c r="DVT24" s="93"/>
      <c r="DVU24" s="93"/>
      <c r="DVV24" s="93"/>
      <c r="DVW24" s="93"/>
      <c r="DVX24" s="93"/>
      <c r="DVY24" s="93"/>
      <c r="DVZ24" s="93"/>
      <c r="DWA24" s="93"/>
      <c r="DWB24" s="93"/>
      <c r="DWC24" s="93"/>
      <c r="DWD24" s="93"/>
      <c r="DWE24" s="93"/>
      <c r="DWF24" s="93"/>
      <c r="DWG24" s="93"/>
      <c r="DWH24" s="93"/>
      <c r="DWI24" s="93"/>
      <c r="DWJ24" s="93"/>
      <c r="DWK24" s="93"/>
      <c r="DWL24" s="93"/>
      <c r="DWM24" s="93"/>
      <c r="DWN24" s="93"/>
      <c r="DWO24" s="93"/>
      <c r="DWP24" s="93"/>
      <c r="DWQ24" s="93"/>
      <c r="DWR24" s="93"/>
      <c r="DWS24" s="93"/>
      <c r="DWT24" s="93"/>
      <c r="DWU24" s="93"/>
      <c r="DWV24" s="93"/>
      <c r="DWW24" s="93"/>
      <c r="DWX24" s="93"/>
      <c r="DWY24" s="93"/>
      <c r="DWZ24" s="93"/>
      <c r="DXA24" s="93"/>
      <c r="DXB24" s="93"/>
      <c r="DXC24" s="93"/>
      <c r="DXD24" s="93"/>
      <c r="DXE24" s="93"/>
      <c r="DXF24" s="93"/>
      <c r="DXG24" s="93"/>
      <c r="DXH24" s="93"/>
      <c r="DXI24" s="93"/>
      <c r="DXJ24" s="93"/>
      <c r="DXK24" s="93"/>
      <c r="DXL24" s="93"/>
      <c r="DXM24" s="93"/>
      <c r="DXN24" s="93"/>
      <c r="DXO24" s="93"/>
      <c r="DXP24" s="93"/>
      <c r="DXQ24" s="93"/>
      <c r="DXR24" s="93"/>
      <c r="DXS24" s="93"/>
      <c r="DXT24" s="93"/>
      <c r="DXU24" s="93"/>
      <c r="DXV24" s="93"/>
      <c r="DXW24" s="93"/>
      <c r="DXX24" s="93"/>
      <c r="DXY24" s="93"/>
      <c r="DXZ24" s="93"/>
      <c r="DYA24" s="93"/>
      <c r="DYB24" s="93"/>
      <c r="DYC24" s="93"/>
      <c r="DYD24" s="93"/>
      <c r="DYE24" s="93"/>
      <c r="DYF24" s="93"/>
      <c r="DYG24" s="93"/>
      <c r="DYH24" s="93"/>
      <c r="DYI24" s="93"/>
      <c r="DYJ24" s="93"/>
      <c r="DYK24" s="93"/>
      <c r="DYL24" s="93"/>
      <c r="DYM24" s="93"/>
      <c r="DYN24" s="93"/>
      <c r="DYO24" s="93"/>
      <c r="DYP24" s="93"/>
      <c r="DYQ24" s="93"/>
      <c r="DYR24" s="93"/>
      <c r="DYS24" s="93"/>
      <c r="DYT24" s="93"/>
      <c r="DYU24" s="93"/>
      <c r="DYV24" s="93"/>
      <c r="DYW24" s="93"/>
      <c r="DYX24" s="93"/>
      <c r="DYY24" s="93"/>
      <c r="DYZ24" s="93"/>
      <c r="DZA24" s="93"/>
      <c r="DZB24" s="93"/>
      <c r="DZC24" s="93"/>
      <c r="DZD24" s="93"/>
      <c r="DZE24" s="93"/>
      <c r="DZF24" s="93"/>
      <c r="DZG24" s="93"/>
      <c r="DZH24" s="93"/>
      <c r="DZI24" s="93"/>
      <c r="DZJ24" s="93"/>
      <c r="DZK24" s="93"/>
      <c r="DZL24" s="93"/>
      <c r="DZM24" s="93"/>
      <c r="DZN24" s="93"/>
      <c r="DZO24" s="93"/>
      <c r="DZP24" s="93"/>
      <c r="DZQ24" s="93"/>
      <c r="DZR24" s="93"/>
      <c r="DZS24" s="93"/>
      <c r="DZT24" s="93"/>
      <c r="DZU24" s="93"/>
      <c r="DZV24" s="93"/>
      <c r="DZW24" s="93"/>
      <c r="DZX24" s="93"/>
      <c r="DZY24" s="93"/>
      <c r="DZZ24" s="93"/>
      <c r="EAA24" s="93"/>
      <c r="EAB24" s="93"/>
      <c r="EAC24" s="93"/>
      <c r="EAD24" s="93"/>
      <c r="EAE24" s="93"/>
      <c r="EAF24" s="93"/>
      <c r="EAG24" s="93"/>
      <c r="EAH24" s="93"/>
      <c r="EAI24" s="93"/>
      <c r="EAJ24" s="93"/>
      <c r="EAK24" s="93"/>
      <c r="EAL24" s="93"/>
      <c r="EAM24" s="93"/>
      <c r="EAN24" s="93"/>
      <c r="EAO24" s="93"/>
      <c r="EAP24" s="93"/>
      <c r="EAQ24" s="93"/>
      <c r="EAR24" s="93"/>
      <c r="EAS24" s="93"/>
      <c r="EAT24" s="93"/>
      <c r="EAU24" s="93"/>
      <c r="EAV24" s="93"/>
      <c r="EAW24" s="93"/>
      <c r="EAX24" s="93"/>
      <c r="EAY24" s="93"/>
      <c r="EAZ24" s="93"/>
      <c r="EBA24" s="93"/>
      <c r="EBB24" s="93"/>
      <c r="EBC24" s="93"/>
      <c r="EBD24" s="93"/>
      <c r="EBE24" s="93"/>
      <c r="EBF24" s="93"/>
      <c r="EBG24" s="93"/>
      <c r="EBH24" s="93"/>
      <c r="EBI24" s="93"/>
      <c r="EBJ24" s="93"/>
      <c r="EBK24" s="93"/>
      <c r="EBL24" s="93"/>
      <c r="EBM24" s="93"/>
      <c r="EBN24" s="93"/>
      <c r="EBO24" s="93"/>
      <c r="EBP24" s="93"/>
      <c r="EBQ24" s="93"/>
      <c r="EBR24" s="93"/>
      <c r="EBS24" s="93"/>
      <c r="EBT24" s="93"/>
      <c r="EBU24" s="93"/>
      <c r="EBV24" s="93"/>
      <c r="EBW24" s="93"/>
      <c r="EBX24" s="93"/>
      <c r="EBY24" s="93"/>
      <c r="EBZ24" s="93"/>
      <c r="ECA24" s="93"/>
      <c r="ECB24" s="93"/>
      <c r="ECC24" s="93"/>
      <c r="ECD24" s="93"/>
      <c r="ECE24" s="93"/>
      <c r="ECF24" s="93"/>
      <c r="ECG24" s="93"/>
      <c r="ECH24" s="93"/>
      <c r="ECI24" s="93"/>
      <c r="ECJ24" s="93"/>
      <c r="ECK24" s="93"/>
      <c r="ECL24" s="93"/>
      <c r="ECM24" s="93"/>
      <c r="ECN24" s="93"/>
      <c r="ECO24" s="93"/>
      <c r="ECP24" s="93"/>
      <c r="ECQ24" s="93"/>
      <c r="ECR24" s="93"/>
      <c r="ECS24" s="93"/>
      <c r="ECT24" s="93"/>
      <c r="ECU24" s="93"/>
      <c r="ECV24" s="93"/>
      <c r="ECW24" s="93"/>
      <c r="ECX24" s="93"/>
      <c r="ECY24" s="93"/>
      <c r="ECZ24" s="93"/>
      <c r="EDA24" s="93"/>
      <c r="EDB24" s="93"/>
      <c r="EDC24" s="93"/>
      <c r="EDD24" s="93"/>
      <c r="EDE24" s="93"/>
      <c r="EDF24" s="93"/>
      <c r="EDG24" s="93"/>
      <c r="EDH24" s="93"/>
      <c r="EDI24" s="93"/>
      <c r="EDJ24" s="93"/>
      <c r="EDK24" s="93"/>
      <c r="EDL24" s="93"/>
      <c r="EDM24" s="93"/>
      <c r="EDN24" s="93"/>
      <c r="EDO24" s="93"/>
      <c r="EDP24" s="93"/>
      <c r="EDQ24" s="93"/>
      <c r="EDR24" s="93"/>
      <c r="EDS24" s="93"/>
      <c r="EDT24" s="93"/>
      <c r="EDU24" s="93"/>
      <c r="EDV24" s="93"/>
      <c r="EDW24" s="93"/>
      <c r="EDX24" s="93"/>
      <c r="EDY24" s="93"/>
      <c r="EDZ24" s="93"/>
      <c r="EEA24" s="93"/>
      <c r="EEB24" s="93"/>
      <c r="EEC24" s="93"/>
      <c r="EED24" s="93"/>
      <c r="EEE24" s="93"/>
      <c r="EEF24" s="93"/>
      <c r="EEG24" s="93"/>
      <c r="EEH24" s="93"/>
      <c r="EEI24" s="93"/>
      <c r="EEJ24" s="93"/>
      <c r="EEK24" s="93"/>
      <c r="EEL24" s="93"/>
      <c r="EEM24" s="93"/>
      <c r="EEN24" s="93"/>
      <c r="EEO24" s="93"/>
      <c r="EEP24" s="93"/>
      <c r="EEQ24" s="93"/>
      <c r="EER24" s="93"/>
      <c r="EES24" s="93"/>
      <c r="EET24" s="93"/>
      <c r="EEU24" s="93"/>
      <c r="EEV24" s="93"/>
      <c r="EEW24" s="93"/>
      <c r="EEX24" s="93"/>
      <c r="EEY24" s="93"/>
      <c r="EEZ24" s="93"/>
      <c r="EFA24" s="93"/>
      <c r="EFB24" s="93"/>
      <c r="EFC24" s="93"/>
      <c r="EFD24" s="93"/>
      <c r="EFE24" s="93"/>
      <c r="EFF24" s="93"/>
      <c r="EFG24" s="93"/>
      <c r="EFH24" s="93"/>
      <c r="EFI24" s="93"/>
      <c r="EFJ24" s="93"/>
      <c r="EFK24" s="93"/>
      <c r="EFL24" s="93"/>
      <c r="EFM24" s="93"/>
      <c r="EFN24" s="93"/>
      <c r="EFO24" s="93"/>
      <c r="EFP24" s="93"/>
      <c r="EFQ24" s="93"/>
      <c r="EFR24" s="93"/>
      <c r="EFS24" s="93"/>
      <c r="EFT24" s="93"/>
      <c r="EFU24" s="93"/>
      <c r="EFV24" s="93"/>
      <c r="EFW24" s="93"/>
      <c r="EFX24" s="93"/>
      <c r="EFY24" s="93"/>
      <c r="EFZ24" s="93"/>
      <c r="EGA24" s="93"/>
      <c r="EGB24" s="93"/>
      <c r="EGC24" s="93"/>
      <c r="EGD24" s="93"/>
      <c r="EGE24" s="93"/>
      <c r="EGF24" s="93"/>
      <c r="EGG24" s="93"/>
      <c r="EGH24" s="93"/>
      <c r="EGI24" s="93"/>
      <c r="EGJ24" s="93"/>
      <c r="EGK24" s="93"/>
      <c r="EGL24" s="93"/>
      <c r="EGM24" s="93"/>
      <c r="EGN24" s="93"/>
      <c r="EGO24" s="93"/>
      <c r="EGP24" s="93"/>
      <c r="EGQ24" s="93"/>
      <c r="EGR24" s="93"/>
      <c r="EGS24" s="93"/>
      <c r="EGT24" s="93"/>
      <c r="EGU24" s="93"/>
      <c r="EGV24" s="93"/>
      <c r="EGW24" s="93"/>
      <c r="EGX24" s="93"/>
      <c r="EGY24" s="93"/>
      <c r="EGZ24" s="93"/>
      <c r="EHA24" s="93"/>
      <c r="EHB24" s="93"/>
      <c r="EHC24" s="93"/>
      <c r="EHD24" s="93"/>
      <c r="EHE24" s="93"/>
      <c r="EHF24" s="93"/>
      <c r="EHG24" s="93"/>
      <c r="EHH24" s="93"/>
      <c r="EHI24" s="93"/>
      <c r="EHJ24" s="93"/>
      <c r="EHK24" s="93"/>
      <c r="EHL24" s="93"/>
      <c r="EHM24" s="93"/>
      <c r="EHN24" s="93"/>
      <c r="EHO24" s="93"/>
      <c r="EHP24" s="93"/>
      <c r="EHQ24" s="93"/>
      <c r="EHR24" s="93"/>
      <c r="EHS24" s="93"/>
      <c r="EHT24" s="93"/>
      <c r="EHU24" s="93"/>
      <c r="EHV24" s="93"/>
      <c r="EHW24" s="93"/>
      <c r="EHX24" s="93"/>
      <c r="EHY24" s="93"/>
      <c r="EHZ24" s="93"/>
      <c r="EIA24" s="93"/>
      <c r="EIB24" s="93"/>
      <c r="EIC24" s="93"/>
      <c r="EID24" s="93"/>
      <c r="EIE24" s="93"/>
      <c r="EIF24" s="93"/>
      <c r="EIG24" s="93"/>
      <c r="EIH24" s="93"/>
      <c r="EII24" s="93"/>
      <c r="EIJ24" s="93"/>
      <c r="EIK24" s="93"/>
      <c r="EIL24" s="93"/>
      <c r="EIM24" s="93"/>
      <c r="EIN24" s="93"/>
      <c r="EIO24" s="93"/>
      <c r="EIP24" s="93"/>
      <c r="EIQ24" s="93"/>
      <c r="EIR24" s="93"/>
      <c r="EIS24" s="93"/>
      <c r="EIT24" s="93"/>
      <c r="EIU24" s="93"/>
      <c r="EIV24" s="93"/>
      <c r="EIW24" s="93"/>
      <c r="EIX24" s="93"/>
      <c r="EIY24" s="93"/>
      <c r="EIZ24" s="93"/>
      <c r="EJA24" s="93"/>
      <c r="EJB24" s="93"/>
      <c r="EJC24" s="93"/>
      <c r="EJD24" s="93"/>
      <c r="EJE24" s="93"/>
      <c r="EJF24" s="93"/>
      <c r="EJG24" s="93"/>
      <c r="EJH24" s="93"/>
      <c r="EJI24" s="93"/>
      <c r="EJJ24" s="93"/>
      <c r="EJK24" s="93"/>
      <c r="EJL24" s="93"/>
      <c r="EJM24" s="93"/>
      <c r="EJN24" s="93"/>
      <c r="EJO24" s="93"/>
      <c r="EJP24" s="93"/>
      <c r="EJQ24" s="93"/>
      <c r="EJR24" s="93"/>
      <c r="EJS24" s="93"/>
      <c r="EJT24" s="93"/>
      <c r="EJU24" s="93"/>
      <c r="EJV24" s="93"/>
      <c r="EJW24" s="93"/>
      <c r="EJX24" s="93"/>
      <c r="EJY24" s="93"/>
      <c r="EJZ24" s="93"/>
      <c r="EKA24" s="93"/>
      <c r="EKB24" s="93"/>
      <c r="EKC24" s="93"/>
      <c r="EKD24" s="93"/>
      <c r="EKE24" s="93"/>
      <c r="EKF24" s="93"/>
      <c r="EKG24" s="93"/>
      <c r="EKH24" s="93"/>
      <c r="EKI24" s="93"/>
      <c r="EKJ24" s="93"/>
      <c r="EKK24" s="93"/>
      <c r="EKL24" s="93"/>
      <c r="EKM24" s="93"/>
      <c r="EKN24" s="93"/>
      <c r="EKO24" s="93"/>
      <c r="EKP24" s="93"/>
      <c r="EKQ24" s="93"/>
      <c r="EKR24" s="93"/>
      <c r="EKS24" s="93"/>
      <c r="EKT24" s="93"/>
      <c r="EKU24" s="93"/>
      <c r="EKV24" s="93"/>
      <c r="EKW24" s="93"/>
      <c r="EKX24" s="93"/>
      <c r="EKY24" s="93"/>
      <c r="EKZ24" s="93"/>
      <c r="ELA24" s="93"/>
      <c r="ELB24" s="93"/>
      <c r="ELC24" s="93"/>
      <c r="ELD24" s="93"/>
      <c r="ELE24" s="93"/>
      <c r="ELF24" s="93"/>
      <c r="ELG24" s="93"/>
      <c r="ELH24" s="93"/>
      <c r="ELI24" s="93"/>
      <c r="ELJ24" s="93"/>
      <c r="ELK24" s="93"/>
      <c r="ELL24" s="93"/>
      <c r="ELM24" s="93"/>
      <c r="ELN24" s="93"/>
      <c r="ELO24" s="93"/>
      <c r="ELP24" s="93"/>
      <c r="ELQ24" s="93"/>
      <c r="ELR24" s="93"/>
      <c r="ELS24" s="93"/>
      <c r="ELT24" s="93"/>
      <c r="ELU24" s="93"/>
      <c r="ELV24" s="93"/>
      <c r="ELW24" s="93"/>
      <c r="ELX24" s="93"/>
      <c r="ELY24" s="93"/>
      <c r="ELZ24" s="93"/>
      <c r="EMA24" s="93"/>
      <c r="EMB24" s="93"/>
      <c r="EMC24" s="93"/>
      <c r="EMD24" s="93"/>
      <c r="EME24" s="93"/>
      <c r="EMF24" s="93"/>
      <c r="EMG24" s="93"/>
      <c r="EMH24" s="93"/>
      <c r="EMI24" s="93"/>
      <c r="EMJ24" s="93"/>
      <c r="EMK24" s="93"/>
      <c r="EML24" s="93"/>
      <c r="EMM24" s="93"/>
      <c r="EMN24" s="93"/>
      <c r="EMO24" s="93"/>
      <c r="EMP24" s="93"/>
      <c r="EMQ24" s="93"/>
      <c r="EMR24" s="93"/>
      <c r="EMS24" s="93"/>
      <c r="EMT24" s="93"/>
      <c r="EMU24" s="93"/>
      <c r="EMV24" s="93"/>
      <c r="EMW24" s="93"/>
      <c r="EMX24" s="93"/>
      <c r="EMY24" s="93"/>
      <c r="EMZ24" s="93"/>
      <c r="ENA24" s="93"/>
      <c r="ENB24" s="93"/>
      <c r="ENC24" s="93"/>
      <c r="END24" s="93"/>
      <c r="ENE24" s="93"/>
      <c r="ENF24" s="93"/>
      <c r="ENG24" s="93"/>
      <c r="ENH24" s="93"/>
      <c r="ENI24" s="93"/>
      <c r="ENJ24" s="93"/>
      <c r="ENK24" s="93"/>
      <c r="ENL24" s="93"/>
      <c r="ENM24" s="93"/>
      <c r="ENN24" s="93"/>
      <c r="ENO24" s="93"/>
      <c r="ENP24" s="93"/>
      <c r="ENQ24" s="93"/>
      <c r="ENR24" s="93"/>
      <c r="ENS24" s="93"/>
      <c r="ENT24" s="93"/>
      <c r="ENU24" s="93"/>
      <c r="ENV24" s="93"/>
      <c r="ENW24" s="93"/>
      <c r="ENX24" s="93"/>
      <c r="ENY24" s="93"/>
      <c r="ENZ24" s="93"/>
      <c r="EOA24" s="93"/>
      <c r="EOB24" s="93"/>
      <c r="EOC24" s="93"/>
      <c r="EOD24" s="93"/>
      <c r="EOE24" s="93"/>
      <c r="EOF24" s="93"/>
      <c r="EOG24" s="93"/>
      <c r="EOH24" s="93"/>
      <c r="EOI24" s="93"/>
      <c r="EOJ24" s="93"/>
      <c r="EOK24" s="93"/>
      <c r="EOL24" s="93"/>
      <c r="EOM24" s="93"/>
      <c r="EON24" s="93"/>
      <c r="EOO24" s="93"/>
      <c r="EOP24" s="93"/>
      <c r="EOQ24" s="93"/>
      <c r="EOR24" s="93"/>
      <c r="EOS24" s="93"/>
      <c r="EOT24" s="93"/>
      <c r="EOU24" s="93"/>
      <c r="EOV24" s="93"/>
      <c r="EOW24" s="93"/>
      <c r="EOX24" s="93"/>
      <c r="EOY24" s="93"/>
      <c r="EOZ24" s="93"/>
      <c r="EPA24" s="93"/>
      <c r="EPB24" s="93"/>
      <c r="EPC24" s="93"/>
      <c r="EPD24" s="93"/>
      <c r="EPE24" s="93"/>
      <c r="EPF24" s="93"/>
      <c r="EPG24" s="93"/>
      <c r="EPH24" s="93"/>
      <c r="EPI24" s="93"/>
      <c r="EPJ24" s="93"/>
      <c r="EPK24" s="93"/>
      <c r="EPL24" s="93"/>
      <c r="EPM24" s="93"/>
      <c r="EPN24" s="93"/>
      <c r="EPO24" s="93"/>
      <c r="EPP24" s="93"/>
      <c r="EPQ24" s="93"/>
      <c r="EPR24" s="93"/>
      <c r="EPS24" s="93"/>
      <c r="EPT24" s="93"/>
      <c r="EPU24" s="93"/>
      <c r="EPV24" s="93"/>
      <c r="EPW24" s="93"/>
      <c r="EPX24" s="93"/>
      <c r="EPY24" s="93"/>
      <c r="EPZ24" s="93"/>
      <c r="EQA24" s="93"/>
      <c r="EQB24" s="93"/>
      <c r="EQC24" s="93"/>
      <c r="EQD24" s="93"/>
      <c r="EQE24" s="93"/>
      <c r="EQF24" s="93"/>
      <c r="EQG24" s="93"/>
      <c r="EQH24" s="93"/>
      <c r="EQI24" s="93"/>
      <c r="EQJ24" s="93"/>
      <c r="EQK24" s="93"/>
      <c r="EQL24" s="93"/>
      <c r="EQM24" s="93"/>
      <c r="EQN24" s="93"/>
      <c r="EQO24" s="93"/>
      <c r="EQP24" s="93"/>
      <c r="EQQ24" s="93"/>
      <c r="EQR24" s="93"/>
      <c r="EQS24" s="93"/>
      <c r="EQT24" s="93"/>
      <c r="EQU24" s="93"/>
      <c r="EQV24" s="93"/>
      <c r="EQW24" s="93"/>
      <c r="EQX24" s="93"/>
      <c r="EQY24" s="93"/>
      <c r="EQZ24" s="93"/>
      <c r="ERA24" s="93"/>
      <c r="ERB24" s="93"/>
      <c r="ERC24" s="93"/>
      <c r="ERD24" s="93"/>
      <c r="ERE24" s="93"/>
      <c r="ERF24" s="93"/>
      <c r="ERG24" s="93"/>
      <c r="ERH24" s="93"/>
      <c r="ERI24" s="93"/>
      <c r="ERJ24" s="93"/>
      <c r="ERK24" s="93"/>
      <c r="ERL24" s="93"/>
      <c r="ERM24" s="93"/>
      <c r="ERN24" s="93"/>
      <c r="ERO24" s="93"/>
      <c r="ERP24" s="93"/>
      <c r="ERQ24" s="93"/>
      <c r="ERR24" s="93"/>
      <c r="ERS24" s="93"/>
      <c r="ERT24" s="93"/>
      <c r="ERU24" s="93"/>
      <c r="ERV24" s="93"/>
      <c r="ERW24" s="93"/>
      <c r="ERX24" s="93"/>
      <c r="ERY24" s="93"/>
      <c r="ERZ24" s="93"/>
      <c r="ESA24" s="93"/>
      <c r="ESB24" s="93"/>
      <c r="ESC24" s="93"/>
      <c r="ESD24" s="93"/>
      <c r="ESE24" s="93"/>
      <c r="ESF24" s="93"/>
      <c r="ESG24" s="93"/>
      <c r="ESH24" s="93"/>
      <c r="ESI24" s="93"/>
      <c r="ESJ24" s="93"/>
      <c r="ESK24" s="93"/>
      <c r="ESL24" s="93"/>
      <c r="ESM24" s="93"/>
      <c r="ESN24" s="93"/>
      <c r="ESO24" s="93"/>
      <c r="ESP24" s="93"/>
      <c r="ESQ24" s="93"/>
      <c r="ESR24" s="93"/>
      <c r="ESS24" s="93"/>
      <c r="EST24" s="93"/>
      <c r="ESU24" s="93"/>
      <c r="ESV24" s="93"/>
      <c r="ESW24" s="93"/>
      <c r="ESX24" s="93"/>
      <c r="ESY24" s="93"/>
      <c r="ESZ24" s="93"/>
      <c r="ETA24" s="93"/>
      <c r="ETB24" s="93"/>
      <c r="ETC24" s="93"/>
      <c r="ETD24" s="93"/>
      <c r="ETE24" s="93"/>
      <c r="ETF24" s="93"/>
      <c r="ETG24" s="93"/>
      <c r="ETH24" s="93"/>
      <c r="ETI24" s="93"/>
      <c r="ETJ24" s="93"/>
      <c r="ETK24" s="93"/>
      <c r="ETL24" s="93"/>
      <c r="ETM24" s="93"/>
      <c r="ETN24" s="93"/>
      <c r="ETO24" s="93"/>
      <c r="ETP24" s="93"/>
      <c r="ETQ24" s="93"/>
      <c r="ETR24" s="93"/>
      <c r="ETS24" s="93"/>
      <c r="ETT24" s="93"/>
      <c r="ETU24" s="93"/>
      <c r="ETV24" s="93"/>
      <c r="ETW24" s="93"/>
      <c r="ETX24" s="93"/>
      <c r="ETY24" s="93"/>
      <c r="ETZ24" s="93"/>
      <c r="EUA24" s="93"/>
      <c r="EUB24" s="93"/>
      <c r="EUC24" s="93"/>
      <c r="EUD24" s="93"/>
      <c r="EUE24" s="93"/>
      <c r="EUF24" s="93"/>
      <c r="EUG24" s="93"/>
      <c r="EUH24" s="93"/>
      <c r="EUI24" s="93"/>
      <c r="EUJ24" s="93"/>
      <c r="EUK24" s="93"/>
      <c r="EUL24" s="93"/>
      <c r="EUM24" s="93"/>
      <c r="EUN24" s="93"/>
      <c r="EUO24" s="93"/>
      <c r="EUP24" s="93"/>
      <c r="EUQ24" s="93"/>
      <c r="EUR24" s="93"/>
      <c r="EUS24" s="93"/>
      <c r="EUT24" s="93"/>
      <c r="EUU24" s="93"/>
      <c r="EUV24" s="93"/>
      <c r="EUW24" s="93"/>
      <c r="EUX24" s="93"/>
      <c r="EUY24" s="93"/>
      <c r="EUZ24" s="93"/>
      <c r="EVA24" s="93"/>
      <c r="EVB24" s="93"/>
      <c r="EVC24" s="93"/>
      <c r="EVD24" s="93"/>
      <c r="EVE24" s="93"/>
      <c r="EVF24" s="93"/>
      <c r="EVG24" s="93"/>
      <c r="EVH24" s="93"/>
      <c r="EVI24" s="93"/>
      <c r="EVJ24" s="93"/>
      <c r="EVK24" s="93"/>
      <c r="EVL24" s="93"/>
      <c r="EVM24" s="93"/>
      <c r="EVN24" s="93"/>
      <c r="EVO24" s="93"/>
      <c r="EVP24" s="93"/>
      <c r="EVQ24" s="93"/>
      <c r="EVR24" s="93"/>
      <c r="EVS24" s="93"/>
      <c r="EVT24" s="93"/>
      <c r="EVU24" s="93"/>
      <c r="EVV24" s="93"/>
      <c r="EVW24" s="93"/>
      <c r="EVX24" s="93"/>
      <c r="EVY24" s="93"/>
      <c r="EVZ24" s="93"/>
      <c r="EWA24" s="93"/>
      <c r="EWB24" s="93"/>
      <c r="EWC24" s="93"/>
      <c r="EWD24" s="93"/>
      <c r="EWE24" s="93"/>
      <c r="EWF24" s="93"/>
      <c r="EWG24" s="93"/>
      <c r="EWH24" s="93"/>
      <c r="EWI24" s="93"/>
      <c r="EWJ24" s="93"/>
      <c r="EWK24" s="93"/>
      <c r="EWL24" s="93"/>
      <c r="EWM24" s="93"/>
      <c r="EWN24" s="93"/>
      <c r="EWO24" s="93"/>
      <c r="EWP24" s="93"/>
      <c r="EWQ24" s="93"/>
      <c r="EWR24" s="93"/>
      <c r="EWS24" s="93"/>
      <c r="EWT24" s="93"/>
      <c r="EWU24" s="93"/>
      <c r="EWV24" s="93"/>
      <c r="EWW24" s="93"/>
      <c r="EWX24" s="93"/>
      <c r="EWY24" s="93"/>
      <c r="EWZ24" s="93"/>
      <c r="EXA24" s="93"/>
      <c r="EXB24" s="93"/>
      <c r="EXC24" s="93"/>
      <c r="EXD24" s="93"/>
      <c r="EXE24" s="93"/>
      <c r="EXF24" s="93"/>
      <c r="EXG24" s="93"/>
      <c r="EXH24" s="93"/>
      <c r="EXI24" s="93"/>
      <c r="EXJ24" s="93"/>
      <c r="EXK24" s="93"/>
      <c r="EXL24" s="93"/>
      <c r="EXM24" s="93"/>
      <c r="EXN24" s="93"/>
      <c r="EXO24" s="93"/>
      <c r="EXP24" s="93"/>
      <c r="EXQ24" s="93"/>
      <c r="EXR24" s="93"/>
      <c r="EXS24" s="93"/>
      <c r="EXT24" s="93"/>
      <c r="EXU24" s="93"/>
      <c r="EXV24" s="93"/>
      <c r="EXW24" s="93"/>
      <c r="EXX24" s="93"/>
      <c r="EXY24" s="93"/>
      <c r="EXZ24" s="93"/>
      <c r="EYA24" s="93"/>
      <c r="EYB24" s="93"/>
      <c r="EYC24" s="93"/>
      <c r="EYD24" s="93"/>
      <c r="EYE24" s="93"/>
      <c r="EYF24" s="93"/>
      <c r="EYG24" s="93"/>
      <c r="EYH24" s="93"/>
      <c r="EYI24" s="93"/>
      <c r="EYJ24" s="93"/>
      <c r="EYK24" s="93"/>
      <c r="EYL24" s="93"/>
      <c r="EYM24" s="93"/>
      <c r="EYN24" s="93"/>
      <c r="EYO24" s="93"/>
      <c r="EYP24" s="93"/>
      <c r="EYQ24" s="93"/>
      <c r="EYR24" s="93"/>
      <c r="EYS24" s="93"/>
      <c r="EYT24" s="93"/>
      <c r="EYU24" s="93"/>
      <c r="EYV24" s="93"/>
      <c r="EYW24" s="93"/>
      <c r="EYX24" s="93"/>
      <c r="EYY24" s="93"/>
      <c r="EYZ24" s="93"/>
      <c r="EZA24" s="93"/>
      <c r="EZB24" s="93"/>
      <c r="EZC24" s="93"/>
      <c r="EZD24" s="93"/>
      <c r="EZE24" s="93"/>
      <c r="EZF24" s="93"/>
      <c r="EZG24" s="93"/>
      <c r="EZH24" s="93"/>
      <c r="EZI24" s="93"/>
      <c r="EZJ24" s="93"/>
      <c r="EZK24" s="93"/>
      <c r="EZL24" s="93"/>
      <c r="EZM24" s="93"/>
      <c r="EZN24" s="93"/>
      <c r="EZO24" s="93"/>
      <c r="EZP24" s="93"/>
      <c r="EZQ24" s="93"/>
      <c r="EZR24" s="93"/>
      <c r="EZS24" s="93"/>
      <c r="EZT24" s="93"/>
      <c r="EZU24" s="93"/>
      <c r="EZV24" s="93"/>
      <c r="EZW24" s="93"/>
      <c r="EZX24" s="93"/>
      <c r="EZY24" s="93"/>
      <c r="EZZ24" s="93"/>
      <c r="FAA24" s="93"/>
      <c r="FAB24" s="93"/>
      <c r="FAC24" s="93"/>
      <c r="FAD24" s="93"/>
      <c r="FAE24" s="93"/>
      <c r="FAF24" s="93"/>
      <c r="FAG24" s="93"/>
      <c r="FAH24" s="93"/>
      <c r="FAI24" s="93"/>
      <c r="FAJ24" s="93"/>
      <c r="FAK24" s="93"/>
      <c r="FAL24" s="93"/>
      <c r="FAM24" s="93"/>
      <c r="FAN24" s="93"/>
      <c r="FAO24" s="93"/>
      <c r="FAP24" s="93"/>
      <c r="FAQ24" s="93"/>
      <c r="FAR24" s="93"/>
      <c r="FAS24" s="93"/>
      <c r="FAT24" s="93"/>
      <c r="FAU24" s="93"/>
      <c r="FAV24" s="93"/>
      <c r="FAW24" s="93"/>
      <c r="FAX24" s="93"/>
      <c r="FAY24" s="93"/>
      <c r="FAZ24" s="93"/>
      <c r="FBA24" s="93"/>
      <c r="FBB24" s="93"/>
      <c r="FBC24" s="93"/>
      <c r="FBD24" s="93"/>
      <c r="FBE24" s="93"/>
      <c r="FBF24" s="93"/>
      <c r="FBG24" s="93"/>
      <c r="FBH24" s="93"/>
      <c r="FBI24" s="93"/>
      <c r="FBJ24" s="93"/>
      <c r="FBK24" s="93"/>
      <c r="FBL24" s="93"/>
      <c r="FBM24" s="93"/>
      <c r="FBN24" s="93"/>
      <c r="FBO24" s="93"/>
      <c r="FBP24" s="93"/>
      <c r="FBQ24" s="93"/>
      <c r="FBR24" s="93"/>
      <c r="FBS24" s="93"/>
      <c r="FBT24" s="93"/>
      <c r="FBU24" s="93"/>
      <c r="FBV24" s="93"/>
      <c r="FBW24" s="93"/>
      <c r="FBX24" s="93"/>
      <c r="FBY24" s="93"/>
      <c r="FBZ24" s="93"/>
      <c r="FCA24" s="93"/>
      <c r="FCB24" s="93"/>
      <c r="FCC24" s="93"/>
      <c r="FCD24" s="93"/>
      <c r="FCE24" s="93"/>
      <c r="FCF24" s="93"/>
      <c r="FCG24" s="93"/>
      <c r="FCH24" s="93"/>
      <c r="FCI24" s="93"/>
      <c r="FCJ24" s="93"/>
      <c r="FCK24" s="93"/>
      <c r="FCL24" s="93"/>
      <c r="FCM24" s="93"/>
      <c r="FCN24" s="93"/>
      <c r="FCO24" s="93"/>
      <c r="FCP24" s="93"/>
      <c r="FCQ24" s="93"/>
      <c r="FCR24" s="93"/>
      <c r="FCS24" s="93"/>
      <c r="FCT24" s="93"/>
      <c r="FCU24" s="93"/>
      <c r="FCV24" s="93"/>
      <c r="FCW24" s="93"/>
      <c r="FCX24" s="93"/>
      <c r="FCY24" s="93"/>
      <c r="FCZ24" s="93"/>
      <c r="FDA24" s="93"/>
      <c r="FDB24" s="93"/>
      <c r="FDC24" s="93"/>
      <c r="FDD24" s="93"/>
      <c r="FDE24" s="93"/>
      <c r="FDF24" s="93"/>
      <c r="FDG24" s="93"/>
      <c r="FDH24" s="93"/>
      <c r="FDI24" s="93"/>
      <c r="FDJ24" s="93"/>
      <c r="FDK24" s="93"/>
      <c r="FDL24" s="93"/>
      <c r="FDM24" s="93"/>
      <c r="FDN24" s="93"/>
      <c r="FDO24" s="93"/>
      <c r="FDP24" s="93"/>
      <c r="FDQ24" s="93"/>
      <c r="FDR24" s="93"/>
      <c r="FDS24" s="93"/>
      <c r="FDT24" s="93"/>
      <c r="FDU24" s="93"/>
      <c r="FDV24" s="93"/>
      <c r="FDW24" s="93"/>
      <c r="FDX24" s="93"/>
      <c r="FDY24" s="93"/>
      <c r="FDZ24" s="93"/>
      <c r="FEA24" s="93"/>
      <c r="FEB24" s="93"/>
      <c r="FEC24" s="93"/>
      <c r="FED24" s="93"/>
      <c r="FEE24" s="93"/>
      <c r="FEF24" s="93"/>
      <c r="FEG24" s="93"/>
      <c r="FEH24" s="93"/>
      <c r="FEI24" s="93"/>
      <c r="FEJ24" s="93"/>
      <c r="FEK24" s="93"/>
      <c r="FEL24" s="93"/>
      <c r="FEM24" s="93"/>
      <c r="FEN24" s="93"/>
      <c r="FEO24" s="93"/>
      <c r="FEP24" s="93"/>
      <c r="FEQ24" s="93"/>
      <c r="FER24" s="93"/>
      <c r="FES24" s="93"/>
      <c r="FET24" s="93"/>
      <c r="FEU24" s="93"/>
      <c r="FEV24" s="93"/>
      <c r="FEW24" s="93"/>
      <c r="FEX24" s="93"/>
      <c r="FEY24" s="93"/>
      <c r="FEZ24" s="93"/>
      <c r="FFA24" s="93"/>
      <c r="FFB24" s="93"/>
      <c r="FFC24" s="93"/>
      <c r="FFD24" s="93"/>
      <c r="FFE24" s="93"/>
      <c r="FFF24" s="93"/>
      <c r="FFG24" s="93"/>
      <c r="FFH24" s="93"/>
      <c r="FFI24" s="93"/>
      <c r="FFJ24" s="93"/>
      <c r="FFK24" s="93"/>
      <c r="FFL24" s="93"/>
      <c r="FFM24" s="93"/>
      <c r="FFN24" s="93"/>
      <c r="FFO24" s="93"/>
      <c r="FFP24" s="93"/>
      <c r="FFQ24" s="93"/>
      <c r="FFR24" s="93"/>
      <c r="FFS24" s="93"/>
      <c r="FFT24" s="93"/>
      <c r="FFU24" s="93"/>
      <c r="FFV24" s="93"/>
      <c r="FFW24" s="93"/>
      <c r="FFX24" s="93"/>
      <c r="FFY24" s="93"/>
      <c r="FFZ24" s="93"/>
      <c r="FGA24" s="93"/>
      <c r="FGB24" s="93"/>
      <c r="FGC24" s="93"/>
      <c r="FGD24" s="93"/>
      <c r="FGE24" s="93"/>
      <c r="FGF24" s="93"/>
      <c r="FGG24" s="93"/>
      <c r="FGH24" s="93"/>
      <c r="FGI24" s="93"/>
      <c r="FGJ24" s="93"/>
      <c r="FGK24" s="93"/>
      <c r="FGL24" s="93"/>
      <c r="FGM24" s="93"/>
      <c r="FGN24" s="93"/>
      <c r="FGO24" s="93"/>
      <c r="FGP24" s="93"/>
      <c r="FGQ24" s="93"/>
      <c r="FGR24" s="93"/>
      <c r="FGS24" s="93"/>
      <c r="FGT24" s="93"/>
      <c r="FGU24" s="93"/>
      <c r="FGV24" s="93"/>
      <c r="FGW24" s="93"/>
      <c r="FGX24" s="93"/>
      <c r="FGY24" s="93"/>
      <c r="FGZ24" s="93"/>
      <c r="FHA24" s="93"/>
      <c r="FHB24" s="93"/>
      <c r="FHC24" s="93"/>
      <c r="FHD24" s="93"/>
      <c r="FHE24" s="93"/>
      <c r="FHF24" s="93"/>
      <c r="FHG24" s="93"/>
      <c r="FHH24" s="93"/>
      <c r="FHI24" s="93"/>
      <c r="FHJ24" s="93"/>
      <c r="FHK24" s="93"/>
      <c r="FHL24" s="93"/>
      <c r="FHM24" s="93"/>
      <c r="FHN24" s="93"/>
      <c r="FHO24" s="93"/>
      <c r="FHP24" s="93"/>
      <c r="FHQ24" s="93"/>
      <c r="FHR24" s="93"/>
      <c r="FHS24" s="93"/>
      <c r="FHT24" s="93"/>
      <c r="FHU24" s="93"/>
      <c r="FHV24" s="93"/>
      <c r="FHW24" s="93"/>
      <c r="FHX24" s="93"/>
      <c r="FHY24" s="93"/>
      <c r="FHZ24" s="93"/>
      <c r="FIA24" s="93"/>
      <c r="FIB24" s="93"/>
      <c r="FIC24" s="93"/>
      <c r="FID24" s="93"/>
      <c r="FIE24" s="93"/>
      <c r="FIF24" s="93"/>
      <c r="FIG24" s="93"/>
      <c r="FIH24" s="93"/>
      <c r="FII24" s="93"/>
      <c r="FIJ24" s="93"/>
      <c r="FIK24" s="93"/>
      <c r="FIL24" s="93"/>
      <c r="FIM24" s="93"/>
      <c r="FIN24" s="93"/>
      <c r="FIO24" s="93"/>
      <c r="FIP24" s="93"/>
      <c r="FIQ24" s="93"/>
      <c r="FIR24" s="93"/>
      <c r="FIS24" s="93"/>
      <c r="FIT24" s="93"/>
      <c r="FIU24" s="93"/>
      <c r="FIV24" s="93"/>
      <c r="FIW24" s="93"/>
      <c r="FIX24" s="93"/>
      <c r="FIY24" s="93"/>
      <c r="FIZ24" s="93"/>
      <c r="FJA24" s="93"/>
      <c r="FJB24" s="93"/>
      <c r="FJC24" s="93"/>
      <c r="FJD24" s="93"/>
      <c r="FJE24" s="93"/>
      <c r="FJF24" s="93"/>
      <c r="FJG24" s="93"/>
      <c r="FJH24" s="93"/>
      <c r="FJI24" s="93"/>
      <c r="FJJ24" s="93"/>
      <c r="FJK24" s="93"/>
      <c r="FJL24" s="93"/>
      <c r="FJM24" s="93"/>
      <c r="FJN24" s="93"/>
      <c r="FJO24" s="93"/>
      <c r="FJP24" s="93"/>
      <c r="FJQ24" s="93"/>
      <c r="FJR24" s="93"/>
      <c r="FJS24" s="93"/>
      <c r="FJT24" s="93"/>
      <c r="FJU24" s="93"/>
      <c r="FJV24" s="93"/>
      <c r="FJW24" s="93"/>
      <c r="FJX24" s="93"/>
      <c r="FJY24" s="93"/>
      <c r="FJZ24" s="93"/>
      <c r="FKA24" s="93"/>
      <c r="FKB24" s="93"/>
      <c r="FKC24" s="93"/>
      <c r="FKD24" s="93"/>
      <c r="FKE24" s="93"/>
      <c r="FKF24" s="93"/>
      <c r="FKG24" s="93"/>
      <c r="FKH24" s="93"/>
      <c r="FKI24" s="93"/>
      <c r="FKJ24" s="93"/>
      <c r="FKK24" s="93"/>
      <c r="FKL24" s="93"/>
      <c r="FKM24" s="93"/>
      <c r="FKN24" s="93"/>
      <c r="FKO24" s="93"/>
      <c r="FKP24" s="93"/>
      <c r="FKQ24" s="93"/>
      <c r="FKR24" s="93"/>
      <c r="FKS24" s="93"/>
      <c r="FKT24" s="93"/>
      <c r="FKU24" s="93"/>
      <c r="FKV24" s="93"/>
      <c r="FKW24" s="93"/>
      <c r="FKX24" s="93"/>
      <c r="FKY24" s="93"/>
      <c r="FKZ24" s="93"/>
      <c r="FLA24" s="93"/>
      <c r="FLB24" s="93"/>
      <c r="FLC24" s="93"/>
      <c r="FLD24" s="93"/>
      <c r="FLE24" s="93"/>
      <c r="FLF24" s="93"/>
      <c r="FLG24" s="93"/>
      <c r="FLH24" s="93"/>
      <c r="FLI24" s="93"/>
      <c r="FLJ24" s="93"/>
      <c r="FLK24" s="93"/>
      <c r="FLL24" s="93"/>
      <c r="FLM24" s="93"/>
      <c r="FLN24" s="93"/>
      <c r="FLO24" s="93"/>
      <c r="FLP24" s="93"/>
      <c r="FLQ24" s="93"/>
      <c r="FLR24" s="93"/>
      <c r="FLS24" s="93"/>
      <c r="FLT24" s="93"/>
      <c r="FLU24" s="93"/>
      <c r="FLV24" s="93"/>
      <c r="FLW24" s="93"/>
      <c r="FLX24" s="93"/>
      <c r="FLY24" s="93"/>
      <c r="FLZ24" s="93"/>
      <c r="FMA24" s="93"/>
      <c r="FMB24" s="93"/>
      <c r="FMC24" s="93"/>
      <c r="FMD24" s="93"/>
      <c r="FME24" s="93"/>
      <c r="FMF24" s="93"/>
      <c r="FMG24" s="93"/>
      <c r="FMH24" s="93"/>
      <c r="FMI24" s="93"/>
      <c r="FMJ24" s="93"/>
      <c r="FMK24" s="93"/>
      <c r="FML24" s="93"/>
      <c r="FMM24" s="93"/>
      <c r="FMN24" s="93"/>
      <c r="FMO24" s="93"/>
      <c r="FMP24" s="93"/>
      <c r="FMQ24" s="93"/>
      <c r="FMR24" s="93"/>
      <c r="FMS24" s="93"/>
      <c r="FMT24" s="93"/>
      <c r="FMU24" s="93"/>
      <c r="FMV24" s="93"/>
      <c r="FMW24" s="93"/>
      <c r="FMX24" s="93"/>
      <c r="FMY24" s="93"/>
      <c r="FMZ24" s="93"/>
      <c r="FNA24" s="93"/>
      <c r="FNB24" s="93"/>
      <c r="FNC24" s="93"/>
      <c r="FND24" s="93"/>
      <c r="FNE24" s="93"/>
      <c r="FNF24" s="93"/>
      <c r="FNG24" s="93"/>
      <c r="FNH24" s="93"/>
      <c r="FNI24" s="93"/>
      <c r="FNJ24" s="93"/>
      <c r="FNK24" s="93"/>
      <c r="FNL24" s="93"/>
      <c r="FNM24" s="93"/>
      <c r="FNN24" s="93"/>
      <c r="FNO24" s="93"/>
      <c r="FNP24" s="93"/>
      <c r="FNQ24" s="93"/>
      <c r="FNR24" s="93"/>
      <c r="FNS24" s="93"/>
      <c r="FNT24" s="93"/>
      <c r="FNU24" s="93"/>
      <c r="FNV24" s="93"/>
      <c r="FNW24" s="93"/>
      <c r="FNX24" s="93"/>
      <c r="FNY24" s="93"/>
      <c r="FNZ24" s="93"/>
      <c r="FOA24" s="93"/>
      <c r="FOB24" s="93"/>
      <c r="FOC24" s="93"/>
      <c r="FOD24" s="93"/>
      <c r="FOE24" s="93"/>
      <c r="FOF24" s="93"/>
      <c r="FOG24" s="93"/>
      <c r="FOH24" s="93"/>
      <c r="FOI24" s="93"/>
      <c r="FOJ24" s="93"/>
      <c r="FOK24" s="93"/>
      <c r="FOL24" s="93"/>
      <c r="FOM24" s="93"/>
      <c r="FON24" s="93"/>
      <c r="FOO24" s="93"/>
      <c r="FOP24" s="93"/>
      <c r="FOQ24" s="93"/>
      <c r="FOR24" s="93"/>
      <c r="FOS24" s="93"/>
      <c r="FOT24" s="93"/>
      <c r="FOU24" s="93"/>
      <c r="FOV24" s="93"/>
      <c r="FOW24" s="93"/>
      <c r="FOX24" s="93"/>
      <c r="FOY24" s="93"/>
      <c r="FOZ24" s="93"/>
      <c r="FPA24" s="93"/>
      <c r="FPB24" s="93"/>
      <c r="FPC24" s="93"/>
      <c r="FPD24" s="93"/>
      <c r="FPE24" s="93"/>
      <c r="FPF24" s="93"/>
      <c r="FPG24" s="93"/>
      <c r="FPH24" s="93"/>
      <c r="FPI24" s="93"/>
      <c r="FPJ24" s="93"/>
      <c r="FPK24" s="93"/>
      <c r="FPL24" s="93"/>
      <c r="FPM24" s="93"/>
      <c r="FPN24" s="93"/>
      <c r="FPO24" s="93"/>
      <c r="FPP24" s="93"/>
      <c r="FPQ24" s="93"/>
      <c r="FPR24" s="93"/>
      <c r="FPS24" s="93"/>
      <c r="FPT24" s="93"/>
      <c r="FPU24" s="93"/>
      <c r="FPV24" s="93"/>
      <c r="FPW24" s="93"/>
      <c r="FPX24" s="93"/>
      <c r="FPY24" s="93"/>
      <c r="FPZ24" s="93"/>
      <c r="FQA24" s="93"/>
      <c r="FQB24" s="93"/>
      <c r="FQC24" s="93"/>
      <c r="FQD24" s="93"/>
      <c r="FQE24" s="93"/>
      <c r="FQF24" s="93"/>
      <c r="FQG24" s="93"/>
      <c r="FQH24" s="93"/>
      <c r="FQI24" s="93"/>
      <c r="FQJ24" s="93"/>
      <c r="FQK24" s="93"/>
      <c r="FQL24" s="93"/>
      <c r="FQM24" s="93"/>
      <c r="FQN24" s="93"/>
      <c r="FQO24" s="93"/>
      <c r="FQP24" s="93"/>
      <c r="FQQ24" s="93"/>
      <c r="FQR24" s="93"/>
      <c r="FQS24" s="93"/>
      <c r="FQT24" s="93"/>
      <c r="FQU24" s="93"/>
      <c r="FQV24" s="93"/>
      <c r="FQW24" s="93"/>
      <c r="FQX24" s="93"/>
      <c r="FQY24" s="93"/>
      <c r="FQZ24" s="93"/>
      <c r="FRA24" s="93"/>
      <c r="FRB24" s="93"/>
      <c r="FRC24" s="93"/>
      <c r="FRD24" s="93"/>
      <c r="FRE24" s="93"/>
      <c r="FRF24" s="93"/>
      <c r="FRG24" s="93"/>
      <c r="FRH24" s="93"/>
      <c r="FRI24" s="93"/>
      <c r="FRJ24" s="93"/>
      <c r="FRK24" s="93"/>
      <c r="FRL24" s="93"/>
      <c r="FRM24" s="93"/>
      <c r="FRN24" s="93"/>
      <c r="FRO24" s="93"/>
      <c r="FRP24" s="93"/>
      <c r="FRQ24" s="93"/>
      <c r="FRR24" s="93"/>
      <c r="FRS24" s="93"/>
      <c r="FRT24" s="93"/>
      <c r="FRU24" s="93"/>
      <c r="FRV24" s="93"/>
      <c r="FRW24" s="93"/>
      <c r="FRX24" s="93"/>
      <c r="FRY24" s="93"/>
      <c r="FRZ24" s="93"/>
      <c r="FSA24" s="93"/>
      <c r="FSB24" s="93"/>
      <c r="FSC24" s="93"/>
      <c r="FSD24" s="93"/>
      <c r="FSE24" s="93"/>
      <c r="FSF24" s="93"/>
      <c r="FSG24" s="93"/>
      <c r="FSH24" s="93"/>
      <c r="FSI24" s="93"/>
      <c r="FSJ24" s="93"/>
      <c r="FSK24" s="93"/>
      <c r="FSL24" s="93"/>
      <c r="FSM24" s="93"/>
      <c r="FSN24" s="93"/>
      <c r="FSO24" s="93"/>
      <c r="FSP24" s="93"/>
      <c r="FSQ24" s="93"/>
      <c r="FSR24" s="93"/>
      <c r="FSS24" s="93"/>
      <c r="FST24" s="93"/>
      <c r="FSU24" s="93"/>
      <c r="FSV24" s="93"/>
      <c r="FSW24" s="93"/>
      <c r="FSX24" s="93"/>
      <c r="FSY24" s="93"/>
      <c r="FSZ24" s="93"/>
      <c r="FTA24" s="93"/>
      <c r="FTB24" s="93"/>
      <c r="FTC24" s="93"/>
      <c r="FTD24" s="93"/>
      <c r="FTE24" s="93"/>
      <c r="FTF24" s="93"/>
      <c r="FTG24" s="93"/>
      <c r="FTH24" s="93"/>
      <c r="FTI24" s="93"/>
      <c r="FTJ24" s="93"/>
      <c r="FTK24" s="93"/>
      <c r="FTL24" s="93"/>
      <c r="FTM24" s="93"/>
      <c r="FTN24" s="93"/>
      <c r="FTO24" s="93"/>
      <c r="FTP24" s="93"/>
      <c r="FTQ24" s="93"/>
      <c r="FTR24" s="93"/>
      <c r="FTS24" s="93"/>
      <c r="FTT24" s="93"/>
      <c r="FTU24" s="93"/>
      <c r="FTV24" s="93"/>
      <c r="FTW24" s="93"/>
      <c r="FTX24" s="93"/>
      <c r="FTY24" s="93"/>
      <c r="FTZ24" s="93"/>
      <c r="FUA24" s="93"/>
      <c r="FUB24" s="93"/>
      <c r="FUC24" s="93"/>
      <c r="FUD24" s="93"/>
      <c r="FUE24" s="93"/>
      <c r="FUF24" s="93"/>
      <c r="FUG24" s="93"/>
      <c r="FUH24" s="93"/>
      <c r="FUI24" s="93"/>
      <c r="FUJ24" s="93"/>
      <c r="FUK24" s="93"/>
      <c r="FUL24" s="93"/>
      <c r="FUM24" s="93"/>
      <c r="FUN24" s="93"/>
      <c r="FUO24" s="93"/>
      <c r="FUP24" s="93"/>
      <c r="FUQ24" s="93"/>
      <c r="FUR24" s="93"/>
      <c r="FUS24" s="93"/>
      <c r="FUT24" s="93"/>
      <c r="FUU24" s="93"/>
      <c r="FUV24" s="93"/>
      <c r="FUW24" s="93"/>
      <c r="FUX24" s="93"/>
      <c r="FUY24" s="93"/>
      <c r="FUZ24" s="93"/>
      <c r="FVA24" s="93"/>
      <c r="FVB24" s="93"/>
      <c r="FVC24" s="93"/>
      <c r="FVD24" s="93"/>
      <c r="FVE24" s="93"/>
      <c r="FVF24" s="93"/>
      <c r="FVG24" s="93"/>
      <c r="FVH24" s="93"/>
      <c r="FVI24" s="93"/>
      <c r="FVJ24" s="93"/>
      <c r="FVK24" s="93"/>
      <c r="FVL24" s="93"/>
      <c r="FVM24" s="93"/>
      <c r="FVN24" s="93"/>
      <c r="FVO24" s="93"/>
      <c r="FVP24" s="93"/>
      <c r="FVQ24" s="93"/>
      <c r="FVR24" s="93"/>
      <c r="FVS24" s="93"/>
      <c r="FVT24" s="93"/>
      <c r="FVU24" s="93"/>
      <c r="FVV24" s="93"/>
      <c r="FVW24" s="93"/>
      <c r="FVX24" s="93"/>
      <c r="FVY24" s="93"/>
      <c r="FVZ24" s="93"/>
      <c r="FWA24" s="93"/>
      <c r="FWB24" s="93"/>
      <c r="FWC24" s="93"/>
      <c r="FWD24" s="93"/>
      <c r="FWE24" s="93"/>
      <c r="FWF24" s="93"/>
      <c r="FWG24" s="93"/>
      <c r="FWH24" s="93"/>
      <c r="FWI24" s="93"/>
      <c r="FWJ24" s="93"/>
      <c r="FWK24" s="93"/>
      <c r="FWL24" s="93"/>
      <c r="FWM24" s="93"/>
      <c r="FWN24" s="93"/>
      <c r="FWO24" s="93"/>
      <c r="FWP24" s="93"/>
      <c r="FWQ24" s="93"/>
      <c r="FWR24" s="93"/>
      <c r="FWS24" s="93"/>
      <c r="FWT24" s="93"/>
      <c r="FWU24" s="93"/>
      <c r="FWV24" s="93"/>
      <c r="FWW24" s="93"/>
      <c r="FWX24" s="93"/>
      <c r="FWY24" s="93"/>
      <c r="FWZ24" s="93"/>
      <c r="FXA24" s="93"/>
      <c r="FXB24" s="93"/>
      <c r="FXC24" s="93"/>
      <c r="FXD24" s="93"/>
      <c r="FXE24" s="93"/>
      <c r="FXF24" s="93"/>
      <c r="FXG24" s="93"/>
      <c r="FXH24" s="93"/>
      <c r="FXI24" s="93"/>
      <c r="FXJ24" s="93"/>
      <c r="FXK24" s="93"/>
      <c r="FXL24" s="93"/>
      <c r="FXM24" s="93"/>
      <c r="FXN24" s="93"/>
      <c r="FXO24" s="93"/>
      <c r="FXP24" s="93"/>
      <c r="FXQ24" s="93"/>
      <c r="FXR24" s="93"/>
      <c r="FXS24" s="93"/>
      <c r="FXT24" s="93"/>
      <c r="FXU24" s="93"/>
      <c r="FXV24" s="93"/>
      <c r="FXW24" s="93"/>
      <c r="FXX24" s="93"/>
      <c r="FXY24" s="93"/>
      <c r="FXZ24" s="93"/>
      <c r="FYA24" s="93"/>
      <c r="FYB24" s="93"/>
      <c r="FYC24" s="93"/>
      <c r="FYD24" s="93"/>
      <c r="FYE24" s="93"/>
      <c r="FYF24" s="93"/>
      <c r="FYG24" s="93"/>
      <c r="FYH24" s="93"/>
      <c r="FYI24" s="93"/>
      <c r="FYJ24" s="93"/>
      <c r="FYK24" s="93"/>
      <c r="FYL24" s="93"/>
      <c r="FYM24" s="93"/>
      <c r="FYN24" s="93"/>
      <c r="FYO24" s="93"/>
      <c r="FYP24" s="93"/>
      <c r="FYQ24" s="93"/>
      <c r="FYR24" s="93"/>
      <c r="FYS24" s="93"/>
      <c r="FYT24" s="93"/>
      <c r="FYU24" s="93"/>
      <c r="FYV24" s="93"/>
      <c r="FYW24" s="93"/>
      <c r="FYX24" s="93"/>
      <c r="FYY24" s="93"/>
      <c r="FYZ24" s="93"/>
      <c r="FZA24" s="93"/>
      <c r="FZB24" s="93"/>
      <c r="FZC24" s="93"/>
      <c r="FZD24" s="93"/>
      <c r="FZE24" s="93"/>
      <c r="FZF24" s="93"/>
      <c r="FZG24" s="93"/>
      <c r="FZH24" s="93"/>
      <c r="FZI24" s="93"/>
      <c r="FZJ24" s="93"/>
      <c r="FZK24" s="93"/>
      <c r="FZL24" s="93"/>
      <c r="FZM24" s="93"/>
      <c r="FZN24" s="93"/>
      <c r="FZO24" s="93"/>
      <c r="FZP24" s="93"/>
      <c r="FZQ24" s="93"/>
      <c r="FZR24" s="93"/>
      <c r="FZS24" s="93"/>
      <c r="FZT24" s="93"/>
      <c r="FZU24" s="93"/>
      <c r="FZV24" s="93"/>
      <c r="FZW24" s="93"/>
      <c r="FZX24" s="93"/>
      <c r="FZY24" s="93"/>
      <c r="FZZ24" s="93"/>
      <c r="GAA24" s="93"/>
      <c r="GAB24" s="93"/>
      <c r="GAC24" s="93"/>
      <c r="GAD24" s="93"/>
      <c r="GAE24" s="93"/>
      <c r="GAF24" s="93"/>
      <c r="GAG24" s="93"/>
      <c r="GAH24" s="93"/>
      <c r="GAI24" s="93"/>
      <c r="GAJ24" s="93"/>
      <c r="GAK24" s="93"/>
      <c r="GAL24" s="93"/>
      <c r="GAM24" s="93"/>
      <c r="GAN24" s="93"/>
      <c r="GAO24" s="93"/>
      <c r="GAP24" s="93"/>
      <c r="GAQ24" s="93"/>
      <c r="GAR24" s="93"/>
      <c r="GAS24" s="93"/>
      <c r="GAT24" s="93"/>
      <c r="GAU24" s="93"/>
      <c r="GAV24" s="93"/>
      <c r="GAW24" s="93"/>
      <c r="GAX24" s="93"/>
      <c r="GAY24" s="93"/>
      <c r="GAZ24" s="93"/>
      <c r="GBA24" s="93"/>
      <c r="GBB24" s="93"/>
      <c r="GBC24" s="93"/>
      <c r="GBD24" s="93"/>
      <c r="GBE24" s="93"/>
      <c r="GBF24" s="93"/>
      <c r="GBG24" s="93"/>
      <c r="GBH24" s="93"/>
      <c r="GBI24" s="93"/>
      <c r="GBJ24" s="93"/>
      <c r="GBK24" s="93"/>
      <c r="GBL24" s="93"/>
      <c r="GBM24" s="93"/>
      <c r="GBN24" s="93"/>
      <c r="GBO24" s="93"/>
      <c r="GBP24" s="93"/>
      <c r="GBQ24" s="93"/>
      <c r="GBR24" s="93"/>
      <c r="GBS24" s="93"/>
      <c r="GBT24" s="93"/>
      <c r="GBU24" s="93"/>
      <c r="GBV24" s="93"/>
      <c r="GBW24" s="93"/>
      <c r="GBX24" s="93"/>
      <c r="GBY24" s="93"/>
      <c r="GBZ24" s="93"/>
      <c r="GCA24" s="93"/>
      <c r="GCB24" s="93"/>
      <c r="GCC24" s="93"/>
      <c r="GCD24" s="93"/>
      <c r="GCE24" s="93"/>
      <c r="GCF24" s="93"/>
      <c r="GCG24" s="93"/>
      <c r="GCH24" s="93"/>
      <c r="GCI24" s="93"/>
      <c r="GCJ24" s="93"/>
      <c r="GCK24" s="93"/>
      <c r="GCL24" s="93"/>
      <c r="GCM24" s="93"/>
      <c r="GCN24" s="93"/>
      <c r="GCO24" s="93"/>
      <c r="GCP24" s="93"/>
      <c r="GCQ24" s="93"/>
      <c r="GCR24" s="93"/>
      <c r="GCS24" s="93"/>
      <c r="GCT24" s="93"/>
      <c r="GCU24" s="93"/>
      <c r="GCV24" s="93"/>
      <c r="GCW24" s="93"/>
      <c r="GCX24" s="93"/>
      <c r="GCY24" s="93"/>
      <c r="GCZ24" s="93"/>
      <c r="GDA24" s="93"/>
      <c r="GDB24" s="93"/>
      <c r="GDC24" s="93"/>
      <c r="GDD24" s="93"/>
      <c r="GDE24" s="93"/>
      <c r="GDF24" s="93"/>
      <c r="GDG24" s="93"/>
      <c r="GDH24" s="93"/>
      <c r="GDI24" s="93"/>
      <c r="GDJ24" s="93"/>
      <c r="GDK24" s="93"/>
      <c r="GDL24" s="93"/>
      <c r="GDM24" s="93"/>
      <c r="GDN24" s="93"/>
      <c r="GDO24" s="93"/>
      <c r="GDP24" s="93"/>
      <c r="GDQ24" s="93"/>
      <c r="GDR24" s="93"/>
      <c r="GDS24" s="93"/>
      <c r="GDT24" s="93"/>
      <c r="GDU24" s="93"/>
      <c r="GDV24" s="93"/>
      <c r="GDW24" s="93"/>
      <c r="GDX24" s="93"/>
      <c r="GDY24" s="93"/>
      <c r="GDZ24" s="93"/>
      <c r="GEA24" s="93"/>
      <c r="GEB24" s="93"/>
      <c r="GEC24" s="93"/>
      <c r="GED24" s="93"/>
      <c r="GEE24" s="93"/>
      <c r="GEF24" s="93"/>
      <c r="GEG24" s="93"/>
      <c r="GEH24" s="93"/>
      <c r="GEI24" s="93"/>
      <c r="GEJ24" s="93"/>
      <c r="GEK24" s="93"/>
      <c r="GEL24" s="93"/>
      <c r="GEM24" s="93"/>
      <c r="GEN24" s="93"/>
      <c r="GEO24" s="93"/>
      <c r="GEP24" s="93"/>
      <c r="GEQ24" s="93"/>
      <c r="GER24" s="93"/>
      <c r="GES24" s="93"/>
      <c r="GET24" s="93"/>
      <c r="GEU24" s="93"/>
      <c r="GEV24" s="93"/>
      <c r="GEW24" s="93"/>
      <c r="GEX24" s="93"/>
      <c r="GEY24" s="93"/>
      <c r="GEZ24" s="93"/>
      <c r="GFA24" s="93"/>
      <c r="GFB24" s="93"/>
      <c r="GFC24" s="93"/>
      <c r="GFD24" s="93"/>
      <c r="GFE24" s="93"/>
      <c r="GFF24" s="93"/>
      <c r="GFG24" s="93"/>
      <c r="GFH24" s="93"/>
      <c r="GFI24" s="93"/>
      <c r="GFJ24" s="93"/>
      <c r="GFK24" s="93"/>
      <c r="GFL24" s="93"/>
      <c r="GFM24" s="93"/>
      <c r="GFN24" s="93"/>
      <c r="GFO24" s="93"/>
      <c r="GFP24" s="93"/>
      <c r="GFQ24" s="93"/>
      <c r="GFR24" s="93"/>
      <c r="GFS24" s="93"/>
      <c r="GFT24" s="93"/>
      <c r="GFU24" s="93"/>
      <c r="GFV24" s="93"/>
      <c r="GFW24" s="93"/>
      <c r="GFX24" s="93"/>
      <c r="GFY24" s="93"/>
      <c r="GFZ24" s="93"/>
      <c r="GGA24" s="93"/>
      <c r="GGB24" s="93"/>
      <c r="GGC24" s="93"/>
      <c r="GGD24" s="93"/>
      <c r="GGE24" s="93"/>
      <c r="GGF24" s="93"/>
      <c r="GGG24" s="93"/>
      <c r="GGH24" s="93"/>
      <c r="GGI24" s="93"/>
      <c r="GGJ24" s="93"/>
      <c r="GGK24" s="93"/>
      <c r="GGL24" s="93"/>
      <c r="GGM24" s="93"/>
      <c r="GGN24" s="93"/>
      <c r="GGO24" s="93"/>
      <c r="GGP24" s="93"/>
      <c r="GGQ24" s="93"/>
      <c r="GGR24" s="93"/>
      <c r="GGS24" s="93"/>
      <c r="GGT24" s="93"/>
      <c r="GGU24" s="93"/>
      <c r="GGV24" s="93"/>
      <c r="GGW24" s="93"/>
      <c r="GGX24" s="93"/>
      <c r="GGY24" s="93"/>
      <c r="GGZ24" s="93"/>
      <c r="GHA24" s="93"/>
      <c r="GHB24" s="93"/>
      <c r="GHC24" s="93"/>
      <c r="GHD24" s="93"/>
      <c r="GHE24" s="93"/>
      <c r="GHF24" s="93"/>
      <c r="GHG24" s="93"/>
      <c r="GHH24" s="93"/>
      <c r="GHI24" s="93"/>
      <c r="GHJ24" s="93"/>
      <c r="GHK24" s="93"/>
      <c r="GHL24" s="93"/>
      <c r="GHM24" s="93"/>
      <c r="GHN24" s="93"/>
      <c r="GHO24" s="93"/>
      <c r="GHP24" s="93"/>
      <c r="GHQ24" s="93"/>
      <c r="GHR24" s="93"/>
      <c r="GHS24" s="93"/>
      <c r="GHT24" s="93"/>
      <c r="GHU24" s="93"/>
      <c r="GHV24" s="93"/>
      <c r="GHW24" s="93"/>
      <c r="GHX24" s="93"/>
      <c r="GHY24" s="93"/>
      <c r="GHZ24" s="93"/>
      <c r="GIA24" s="93"/>
      <c r="GIB24" s="93"/>
      <c r="GIC24" s="93"/>
      <c r="GID24" s="93"/>
      <c r="GIE24" s="93"/>
      <c r="GIF24" s="93"/>
      <c r="GIG24" s="93"/>
      <c r="GIH24" s="93"/>
      <c r="GII24" s="93"/>
      <c r="GIJ24" s="93"/>
      <c r="GIK24" s="93"/>
      <c r="GIL24" s="93"/>
      <c r="GIM24" s="93"/>
      <c r="GIN24" s="93"/>
      <c r="GIO24" s="93"/>
      <c r="GIP24" s="93"/>
      <c r="GIQ24" s="93"/>
      <c r="GIR24" s="93"/>
      <c r="GIS24" s="93"/>
      <c r="GIT24" s="93"/>
      <c r="GIU24" s="93"/>
      <c r="GIV24" s="93"/>
      <c r="GIW24" s="93"/>
      <c r="GIX24" s="93"/>
      <c r="GIY24" s="93"/>
      <c r="GIZ24" s="93"/>
      <c r="GJA24" s="93"/>
      <c r="GJB24" s="93"/>
      <c r="GJC24" s="93"/>
      <c r="GJD24" s="93"/>
      <c r="GJE24" s="93"/>
      <c r="GJF24" s="93"/>
      <c r="GJG24" s="93"/>
      <c r="GJH24" s="93"/>
      <c r="GJI24" s="93"/>
      <c r="GJJ24" s="93"/>
      <c r="GJK24" s="93"/>
      <c r="GJL24" s="93"/>
      <c r="GJM24" s="93"/>
      <c r="GJN24" s="93"/>
      <c r="GJO24" s="93"/>
      <c r="GJP24" s="93"/>
      <c r="GJQ24" s="93"/>
      <c r="GJR24" s="93"/>
      <c r="GJS24" s="93"/>
      <c r="GJT24" s="93"/>
      <c r="GJU24" s="93"/>
      <c r="GJV24" s="93"/>
      <c r="GJW24" s="93"/>
      <c r="GJX24" s="93"/>
      <c r="GJY24" s="93"/>
      <c r="GJZ24" s="93"/>
      <c r="GKA24" s="93"/>
      <c r="GKB24" s="93"/>
      <c r="GKC24" s="93"/>
      <c r="GKD24" s="93"/>
      <c r="GKE24" s="93"/>
      <c r="GKF24" s="93"/>
      <c r="GKG24" s="93"/>
      <c r="GKH24" s="93"/>
      <c r="GKI24" s="93"/>
      <c r="GKJ24" s="93"/>
      <c r="GKK24" s="93"/>
      <c r="GKL24" s="93"/>
      <c r="GKM24" s="93"/>
      <c r="GKN24" s="93"/>
      <c r="GKO24" s="93"/>
      <c r="GKP24" s="93"/>
      <c r="GKQ24" s="93"/>
      <c r="GKR24" s="93"/>
      <c r="GKS24" s="93"/>
      <c r="GKT24" s="93"/>
      <c r="GKU24" s="93"/>
      <c r="GKV24" s="93"/>
      <c r="GKW24" s="93"/>
      <c r="GKX24" s="93"/>
      <c r="GKY24" s="93"/>
      <c r="GKZ24" s="93"/>
      <c r="GLA24" s="93"/>
      <c r="GLB24" s="93"/>
      <c r="GLC24" s="93"/>
      <c r="GLD24" s="93"/>
      <c r="GLE24" s="93"/>
      <c r="GLF24" s="93"/>
      <c r="GLG24" s="93"/>
      <c r="GLH24" s="93"/>
      <c r="GLI24" s="93"/>
      <c r="GLJ24" s="93"/>
      <c r="GLK24" s="93"/>
      <c r="GLL24" s="93"/>
      <c r="GLM24" s="93"/>
      <c r="GLN24" s="93"/>
      <c r="GLO24" s="93"/>
      <c r="GLP24" s="93"/>
      <c r="GLQ24" s="93"/>
      <c r="GLR24" s="93"/>
      <c r="GLS24" s="93"/>
      <c r="GLT24" s="93"/>
      <c r="GLU24" s="93"/>
      <c r="GLV24" s="93"/>
      <c r="GLW24" s="93"/>
      <c r="GLX24" s="93"/>
      <c r="GLY24" s="93"/>
      <c r="GLZ24" s="93"/>
      <c r="GMA24" s="93"/>
      <c r="GMB24" s="93"/>
      <c r="GMC24" s="93"/>
      <c r="GMD24" s="93"/>
      <c r="GME24" s="93"/>
      <c r="GMF24" s="93"/>
      <c r="GMG24" s="93"/>
      <c r="GMH24" s="93"/>
      <c r="GMI24" s="93"/>
      <c r="GMJ24" s="93"/>
      <c r="GMK24" s="93"/>
      <c r="GML24" s="93"/>
      <c r="GMM24" s="93"/>
      <c r="GMN24" s="93"/>
      <c r="GMO24" s="93"/>
      <c r="GMP24" s="93"/>
      <c r="GMQ24" s="93"/>
      <c r="GMR24" s="93"/>
      <c r="GMS24" s="93"/>
      <c r="GMT24" s="93"/>
      <c r="GMU24" s="93"/>
      <c r="GMV24" s="93"/>
      <c r="GMW24" s="93"/>
      <c r="GMX24" s="93"/>
      <c r="GMY24" s="93"/>
      <c r="GMZ24" s="93"/>
      <c r="GNA24" s="93"/>
      <c r="GNB24" s="93"/>
      <c r="GNC24" s="93"/>
      <c r="GND24" s="93"/>
      <c r="GNE24" s="93"/>
      <c r="GNF24" s="93"/>
      <c r="GNG24" s="93"/>
      <c r="GNH24" s="93"/>
      <c r="GNI24" s="93"/>
      <c r="GNJ24" s="93"/>
      <c r="GNK24" s="93"/>
      <c r="GNL24" s="93"/>
      <c r="GNM24" s="93"/>
      <c r="GNN24" s="93"/>
      <c r="GNO24" s="93"/>
      <c r="GNP24" s="93"/>
      <c r="GNQ24" s="93"/>
      <c r="GNR24" s="93"/>
      <c r="GNS24" s="93"/>
      <c r="GNT24" s="93"/>
      <c r="GNU24" s="93"/>
      <c r="GNV24" s="93"/>
      <c r="GNW24" s="93"/>
      <c r="GNX24" s="93"/>
      <c r="GNY24" s="93"/>
      <c r="GNZ24" s="93"/>
      <c r="GOA24" s="93"/>
      <c r="GOB24" s="93"/>
      <c r="GOC24" s="93"/>
      <c r="GOD24" s="93"/>
      <c r="GOE24" s="93"/>
      <c r="GOF24" s="93"/>
      <c r="GOG24" s="93"/>
      <c r="GOH24" s="93"/>
      <c r="GOI24" s="93"/>
      <c r="GOJ24" s="93"/>
      <c r="GOK24" s="93"/>
      <c r="GOL24" s="93"/>
      <c r="GOM24" s="93"/>
      <c r="GON24" s="93"/>
      <c r="GOO24" s="93"/>
      <c r="GOP24" s="93"/>
      <c r="GOQ24" s="93"/>
      <c r="GOR24" s="93"/>
      <c r="GOS24" s="93"/>
      <c r="GOT24" s="93"/>
      <c r="GOU24" s="93"/>
      <c r="GOV24" s="93"/>
      <c r="GOW24" s="93"/>
      <c r="GOX24" s="93"/>
      <c r="GOY24" s="93"/>
      <c r="GOZ24" s="93"/>
      <c r="GPA24" s="93"/>
      <c r="GPB24" s="93"/>
      <c r="GPC24" s="93"/>
      <c r="GPD24" s="93"/>
      <c r="GPE24" s="93"/>
      <c r="GPF24" s="93"/>
      <c r="GPG24" s="93"/>
      <c r="GPH24" s="93"/>
      <c r="GPI24" s="93"/>
      <c r="GPJ24" s="93"/>
      <c r="GPK24" s="93"/>
      <c r="GPL24" s="93"/>
      <c r="GPM24" s="93"/>
      <c r="GPN24" s="93"/>
      <c r="GPO24" s="93"/>
      <c r="GPP24" s="93"/>
      <c r="GPQ24" s="93"/>
      <c r="GPR24" s="93"/>
      <c r="GPS24" s="93"/>
      <c r="GPT24" s="93"/>
      <c r="GPU24" s="93"/>
      <c r="GPV24" s="93"/>
      <c r="GPW24" s="93"/>
      <c r="GPX24" s="93"/>
      <c r="GPY24" s="93"/>
      <c r="GPZ24" s="93"/>
      <c r="GQA24" s="93"/>
      <c r="GQB24" s="93"/>
      <c r="GQC24" s="93"/>
      <c r="GQD24" s="93"/>
      <c r="GQE24" s="93"/>
      <c r="GQF24" s="93"/>
      <c r="GQG24" s="93"/>
      <c r="GQH24" s="93"/>
      <c r="GQI24" s="93"/>
      <c r="GQJ24" s="93"/>
      <c r="GQK24" s="93"/>
      <c r="GQL24" s="93"/>
      <c r="GQM24" s="93"/>
      <c r="GQN24" s="93"/>
      <c r="GQO24" s="93"/>
      <c r="GQP24" s="93"/>
      <c r="GQQ24" s="93"/>
      <c r="GQR24" s="93"/>
      <c r="GQS24" s="93"/>
      <c r="GQT24" s="93"/>
      <c r="GQU24" s="93"/>
      <c r="GQV24" s="93"/>
      <c r="GQW24" s="93"/>
      <c r="GQX24" s="93"/>
      <c r="GQY24" s="93"/>
      <c r="GQZ24" s="93"/>
      <c r="GRA24" s="93"/>
      <c r="GRB24" s="93"/>
      <c r="GRC24" s="93"/>
      <c r="GRD24" s="93"/>
      <c r="GRE24" s="93"/>
      <c r="GRF24" s="93"/>
      <c r="GRG24" s="93"/>
      <c r="GRH24" s="93"/>
      <c r="GRI24" s="93"/>
      <c r="GRJ24" s="93"/>
      <c r="GRK24" s="93"/>
      <c r="GRL24" s="93"/>
      <c r="GRM24" s="93"/>
      <c r="GRN24" s="93"/>
      <c r="GRO24" s="93"/>
      <c r="GRP24" s="93"/>
      <c r="GRQ24" s="93"/>
      <c r="GRR24" s="93"/>
      <c r="GRS24" s="93"/>
      <c r="GRT24" s="93"/>
      <c r="GRU24" s="93"/>
      <c r="GRV24" s="93"/>
      <c r="GRW24" s="93"/>
      <c r="GRX24" s="93"/>
      <c r="GRY24" s="93"/>
      <c r="GRZ24" s="93"/>
      <c r="GSA24" s="93"/>
      <c r="GSB24" s="93"/>
      <c r="GSC24" s="93"/>
      <c r="GSD24" s="93"/>
      <c r="GSE24" s="93"/>
      <c r="GSF24" s="93"/>
      <c r="GSG24" s="93"/>
      <c r="GSH24" s="93"/>
      <c r="GSI24" s="93"/>
      <c r="GSJ24" s="93"/>
      <c r="GSK24" s="93"/>
      <c r="GSL24" s="93"/>
      <c r="GSM24" s="93"/>
      <c r="GSN24" s="93"/>
      <c r="GSO24" s="93"/>
      <c r="GSP24" s="93"/>
      <c r="GSQ24" s="93"/>
      <c r="GSR24" s="93"/>
      <c r="GSS24" s="93"/>
      <c r="GST24" s="93"/>
      <c r="GSU24" s="93"/>
      <c r="GSV24" s="93"/>
      <c r="GSW24" s="93"/>
      <c r="GSX24" s="93"/>
      <c r="GSY24" s="93"/>
      <c r="GSZ24" s="93"/>
      <c r="GTA24" s="93"/>
      <c r="GTB24" s="93"/>
      <c r="GTC24" s="93"/>
      <c r="GTD24" s="93"/>
      <c r="GTE24" s="93"/>
      <c r="GTF24" s="93"/>
      <c r="GTG24" s="93"/>
      <c r="GTH24" s="93"/>
      <c r="GTI24" s="93"/>
      <c r="GTJ24" s="93"/>
      <c r="GTK24" s="93"/>
      <c r="GTL24" s="93"/>
      <c r="GTM24" s="93"/>
      <c r="GTN24" s="93"/>
      <c r="GTO24" s="93"/>
      <c r="GTP24" s="93"/>
      <c r="GTQ24" s="93"/>
      <c r="GTR24" s="93"/>
      <c r="GTS24" s="93"/>
      <c r="GTT24" s="93"/>
      <c r="GTU24" s="93"/>
      <c r="GTV24" s="93"/>
      <c r="GTW24" s="93"/>
      <c r="GTX24" s="93"/>
      <c r="GTY24" s="93"/>
      <c r="GTZ24" s="93"/>
      <c r="GUA24" s="93"/>
      <c r="GUB24" s="93"/>
      <c r="GUC24" s="93"/>
      <c r="GUD24" s="93"/>
      <c r="GUE24" s="93"/>
      <c r="GUF24" s="93"/>
      <c r="GUG24" s="93"/>
      <c r="GUH24" s="93"/>
      <c r="GUI24" s="93"/>
      <c r="GUJ24" s="93"/>
      <c r="GUK24" s="93"/>
      <c r="GUL24" s="93"/>
      <c r="GUM24" s="93"/>
      <c r="GUN24" s="93"/>
      <c r="GUO24" s="93"/>
      <c r="GUP24" s="93"/>
      <c r="GUQ24" s="93"/>
      <c r="GUR24" s="93"/>
      <c r="GUS24" s="93"/>
      <c r="GUT24" s="93"/>
      <c r="GUU24" s="93"/>
      <c r="GUV24" s="93"/>
      <c r="GUW24" s="93"/>
      <c r="GUX24" s="93"/>
      <c r="GUY24" s="93"/>
      <c r="GUZ24" s="93"/>
      <c r="GVA24" s="93"/>
      <c r="GVB24" s="93"/>
      <c r="GVC24" s="93"/>
      <c r="GVD24" s="93"/>
      <c r="GVE24" s="93"/>
      <c r="GVF24" s="93"/>
      <c r="GVG24" s="93"/>
      <c r="GVH24" s="93"/>
      <c r="GVI24" s="93"/>
      <c r="GVJ24" s="93"/>
      <c r="GVK24" s="93"/>
      <c r="GVL24" s="93"/>
      <c r="GVM24" s="93"/>
      <c r="GVN24" s="93"/>
      <c r="GVO24" s="93"/>
      <c r="GVP24" s="93"/>
      <c r="GVQ24" s="93"/>
      <c r="GVR24" s="93"/>
      <c r="GVS24" s="93"/>
      <c r="GVT24" s="93"/>
      <c r="GVU24" s="93"/>
      <c r="GVV24" s="93"/>
      <c r="GVW24" s="93"/>
      <c r="GVX24" s="93"/>
      <c r="GVY24" s="93"/>
      <c r="GVZ24" s="93"/>
      <c r="GWA24" s="93"/>
      <c r="GWB24" s="93"/>
      <c r="GWC24" s="93"/>
      <c r="GWD24" s="93"/>
      <c r="GWE24" s="93"/>
      <c r="GWF24" s="93"/>
      <c r="GWG24" s="93"/>
      <c r="GWH24" s="93"/>
      <c r="GWI24" s="93"/>
      <c r="GWJ24" s="93"/>
      <c r="GWK24" s="93"/>
      <c r="GWL24" s="93"/>
      <c r="GWM24" s="93"/>
      <c r="GWN24" s="93"/>
      <c r="GWO24" s="93"/>
      <c r="GWP24" s="93"/>
      <c r="GWQ24" s="93"/>
      <c r="GWR24" s="93"/>
      <c r="GWS24" s="93"/>
      <c r="GWT24" s="93"/>
      <c r="GWU24" s="93"/>
      <c r="GWV24" s="93"/>
      <c r="GWW24" s="93"/>
      <c r="GWX24" s="93"/>
      <c r="GWY24" s="93"/>
      <c r="GWZ24" s="93"/>
      <c r="GXA24" s="93"/>
      <c r="GXB24" s="93"/>
      <c r="GXC24" s="93"/>
      <c r="GXD24" s="93"/>
      <c r="GXE24" s="93"/>
      <c r="GXF24" s="93"/>
      <c r="GXG24" s="93"/>
      <c r="GXH24" s="93"/>
      <c r="GXI24" s="93"/>
      <c r="GXJ24" s="93"/>
      <c r="GXK24" s="93"/>
      <c r="GXL24" s="93"/>
      <c r="GXM24" s="93"/>
      <c r="GXN24" s="93"/>
      <c r="GXO24" s="93"/>
      <c r="GXP24" s="93"/>
      <c r="GXQ24" s="93"/>
      <c r="GXR24" s="93"/>
      <c r="GXS24" s="93"/>
      <c r="GXT24" s="93"/>
      <c r="GXU24" s="93"/>
      <c r="GXV24" s="93"/>
      <c r="GXW24" s="93"/>
      <c r="GXX24" s="93"/>
      <c r="GXY24" s="93"/>
      <c r="GXZ24" s="93"/>
      <c r="GYA24" s="93"/>
      <c r="GYB24" s="93"/>
      <c r="GYC24" s="93"/>
      <c r="GYD24" s="93"/>
      <c r="GYE24" s="93"/>
      <c r="GYF24" s="93"/>
      <c r="GYG24" s="93"/>
      <c r="GYH24" s="93"/>
      <c r="GYI24" s="93"/>
      <c r="GYJ24" s="93"/>
      <c r="GYK24" s="93"/>
      <c r="GYL24" s="93"/>
      <c r="GYM24" s="93"/>
      <c r="GYN24" s="93"/>
      <c r="GYO24" s="93"/>
      <c r="GYP24" s="93"/>
      <c r="GYQ24" s="93"/>
      <c r="GYR24" s="93"/>
      <c r="GYS24" s="93"/>
      <c r="GYT24" s="93"/>
      <c r="GYU24" s="93"/>
      <c r="GYV24" s="93"/>
      <c r="GYW24" s="93"/>
      <c r="GYX24" s="93"/>
      <c r="GYY24" s="93"/>
      <c r="GYZ24" s="93"/>
      <c r="GZA24" s="93"/>
      <c r="GZB24" s="93"/>
      <c r="GZC24" s="93"/>
      <c r="GZD24" s="93"/>
      <c r="GZE24" s="93"/>
      <c r="GZF24" s="93"/>
      <c r="GZG24" s="93"/>
      <c r="GZH24" s="93"/>
      <c r="GZI24" s="93"/>
      <c r="GZJ24" s="93"/>
      <c r="GZK24" s="93"/>
      <c r="GZL24" s="93"/>
      <c r="GZM24" s="93"/>
      <c r="GZN24" s="93"/>
      <c r="GZO24" s="93"/>
      <c r="GZP24" s="93"/>
      <c r="GZQ24" s="93"/>
      <c r="GZR24" s="93"/>
      <c r="GZS24" s="93"/>
      <c r="GZT24" s="93"/>
      <c r="GZU24" s="93"/>
      <c r="GZV24" s="93"/>
      <c r="GZW24" s="93"/>
      <c r="GZX24" s="93"/>
      <c r="GZY24" s="93"/>
      <c r="GZZ24" s="93"/>
      <c r="HAA24" s="93"/>
      <c r="HAB24" s="93"/>
      <c r="HAC24" s="93"/>
      <c r="HAD24" s="93"/>
      <c r="HAE24" s="93"/>
      <c r="HAF24" s="93"/>
      <c r="HAG24" s="93"/>
      <c r="HAH24" s="93"/>
      <c r="HAI24" s="93"/>
      <c r="HAJ24" s="93"/>
      <c r="HAK24" s="93"/>
      <c r="HAL24" s="93"/>
      <c r="HAM24" s="93"/>
      <c r="HAN24" s="93"/>
      <c r="HAO24" s="93"/>
      <c r="HAP24" s="93"/>
      <c r="HAQ24" s="93"/>
      <c r="HAR24" s="93"/>
      <c r="HAS24" s="93"/>
      <c r="HAT24" s="93"/>
      <c r="HAU24" s="93"/>
      <c r="HAV24" s="93"/>
      <c r="HAW24" s="93"/>
      <c r="HAX24" s="93"/>
      <c r="HAY24" s="93"/>
      <c r="HAZ24" s="93"/>
      <c r="HBA24" s="93"/>
      <c r="HBB24" s="93"/>
      <c r="HBC24" s="93"/>
      <c r="HBD24" s="93"/>
      <c r="HBE24" s="93"/>
      <c r="HBF24" s="93"/>
      <c r="HBG24" s="93"/>
      <c r="HBH24" s="93"/>
      <c r="HBI24" s="93"/>
      <c r="HBJ24" s="93"/>
      <c r="HBK24" s="93"/>
      <c r="HBL24" s="93"/>
      <c r="HBM24" s="93"/>
      <c r="HBN24" s="93"/>
      <c r="HBO24" s="93"/>
      <c r="HBP24" s="93"/>
      <c r="HBQ24" s="93"/>
      <c r="HBR24" s="93"/>
      <c r="HBS24" s="93"/>
      <c r="HBT24" s="93"/>
      <c r="HBU24" s="93"/>
      <c r="HBV24" s="93"/>
      <c r="HBW24" s="93"/>
      <c r="HBX24" s="93"/>
      <c r="HBY24" s="93"/>
      <c r="HBZ24" s="93"/>
      <c r="HCA24" s="93"/>
      <c r="HCB24" s="93"/>
      <c r="HCC24" s="93"/>
      <c r="HCD24" s="93"/>
      <c r="HCE24" s="93"/>
      <c r="HCF24" s="93"/>
      <c r="HCG24" s="93"/>
      <c r="HCH24" s="93"/>
      <c r="HCI24" s="93"/>
      <c r="HCJ24" s="93"/>
      <c r="HCK24" s="93"/>
      <c r="HCL24" s="93"/>
      <c r="HCM24" s="93"/>
      <c r="HCN24" s="93"/>
      <c r="HCO24" s="93"/>
      <c r="HCP24" s="93"/>
      <c r="HCQ24" s="93"/>
      <c r="HCR24" s="93"/>
      <c r="HCS24" s="93"/>
      <c r="HCT24" s="93"/>
      <c r="HCU24" s="93"/>
      <c r="HCV24" s="93"/>
      <c r="HCW24" s="93"/>
      <c r="HCX24" s="93"/>
      <c r="HCY24" s="93"/>
      <c r="HCZ24" s="93"/>
      <c r="HDA24" s="93"/>
      <c r="HDB24" s="93"/>
      <c r="HDC24" s="93"/>
      <c r="HDD24" s="93"/>
      <c r="HDE24" s="93"/>
      <c r="HDF24" s="93"/>
      <c r="HDG24" s="93"/>
      <c r="HDH24" s="93"/>
      <c r="HDI24" s="93"/>
      <c r="HDJ24" s="93"/>
      <c r="HDK24" s="93"/>
      <c r="HDL24" s="93"/>
      <c r="HDM24" s="93"/>
      <c r="HDN24" s="93"/>
      <c r="HDO24" s="93"/>
      <c r="HDP24" s="93"/>
      <c r="HDQ24" s="93"/>
      <c r="HDR24" s="93"/>
      <c r="HDS24" s="93"/>
      <c r="HDT24" s="93"/>
      <c r="HDU24" s="93"/>
      <c r="HDV24" s="93"/>
      <c r="HDW24" s="93"/>
      <c r="HDX24" s="93"/>
      <c r="HDY24" s="93"/>
      <c r="HDZ24" s="93"/>
      <c r="HEA24" s="93"/>
      <c r="HEB24" s="93"/>
      <c r="HEC24" s="93"/>
      <c r="HED24" s="93"/>
      <c r="HEE24" s="93"/>
      <c r="HEF24" s="93"/>
      <c r="HEG24" s="93"/>
      <c r="HEH24" s="93"/>
      <c r="HEI24" s="93"/>
      <c r="HEJ24" s="93"/>
      <c r="HEK24" s="93"/>
      <c r="HEL24" s="93"/>
      <c r="HEM24" s="93"/>
      <c r="HEN24" s="93"/>
      <c r="HEO24" s="93"/>
      <c r="HEP24" s="93"/>
      <c r="HEQ24" s="93"/>
      <c r="HER24" s="93"/>
      <c r="HES24" s="93"/>
      <c r="HET24" s="93"/>
      <c r="HEU24" s="93"/>
      <c r="HEV24" s="93"/>
      <c r="HEW24" s="93"/>
      <c r="HEX24" s="93"/>
      <c r="HEY24" s="93"/>
      <c r="HEZ24" s="93"/>
      <c r="HFA24" s="93"/>
      <c r="HFB24" s="93"/>
      <c r="HFC24" s="93"/>
      <c r="HFD24" s="93"/>
      <c r="HFE24" s="93"/>
      <c r="HFF24" s="93"/>
      <c r="HFG24" s="93"/>
      <c r="HFH24" s="93"/>
      <c r="HFI24" s="93"/>
      <c r="HFJ24" s="93"/>
      <c r="HFK24" s="93"/>
      <c r="HFL24" s="93"/>
      <c r="HFM24" s="93"/>
      <c r="HFN24" s="93"/>
      <c r="HFO24" s="93"/>
      <c r="HFP24" s="93"/>
      <c r="HFQ24" s="93"/>
      <c r="HFR24" s="93"/>
      <c r="HFS24" s="93"/>
      <c r="HFT24" s="93"/>
      <c r="HFU24" s="93"/>
      <c r="HFV24" s="93"/>
      <c r="HFW24" s="93"/>
      <c r="HFX24" s="93"/>
      <c r="HFY24" s="93"/>
      <c r="HFZ24" s="93"/>
      <c r="HGA24" s="93"/>
      <c r="HGB24" s="93"/>
      <c r="HGC24" s="93"/>
      <c r="HGD24" s="93"/>
      <c r="HGE24" s="93"/>
      <c r="HGF24" s="93"/>
      <c r="HGG24" s="93"/>
      <c r="HGH24" s="93"/>
      <c r="HGI24" s="93"/>
      <c r="HGJ24" s="93"/>
      <c r="HGK24" s="93"/>
      <c r="HGL24" s="93"/>
      <c r="HGM24" s="93"/>
      <c r="HGN24" s="93"/>
      <c r="HGO24" s="93"/>
      <c r="HGP24" s="93"/>
      <c r="HGQ24" s="93"/>
      <c r="HGR24" s="93"/>
      <c r="HGS24" s="93"/>
      <c r="HGT24" s="93"/>
      <c r="HGU24" s="93"/>
      <c r="HGV24" s="93"/>
      <c r="HGW24" s="93"/>
      <c r="HGX24" s="93"/>
      <c r="HGY24" s="93"/>
      <c r="HGZ24" s="93"/>
      <c r="HHA24" s="93"/>
      <c r="HHB24" s="93"/>
      <c r="HHC24" s="93"/>
      <c r="HHD24" s="93"/>
      <c r="HHE24" s="93"/>
      <c r="HHF24" s="93"/>
      <c r="HHG24" s="93"/>
      <c r="HHH24" s="93"/>
      <c r="HHI24" s="93"/>
      <c r="HHJ24" s="93"/>
      <c r="HHK24" s="93"/>
      <c r="HHL24" s="93"/>
      <c r="HHM24" s="93"/>
      <c r="HHN24" s="93"/>
      <c r="HHO24" s="93"/>
      <c r="HHP24" s="93"/>
      <c r="HHQ24" s="93"/>
      <c r="HHR24" s="93"/>
      <c r="HHS24" s="93"/>
      <c r="HHT24" s="93"/>
      <c r="HHU24" s="93"/>
      <c r="HHV24" s="93"/>
      <c r="HHW24" s="93"/>
      <c r="HHX24" s="93"/>
      <c r="HHY24" s="93"/>
      <c r="HHZ24" s="93"/>
      <c r="HIA24" s="93"/>
      <c r="HIB24" s="93"/>
      <c r="HIC24" s="93"/>
      <c r="HID24" s="93"/>
      <c r="HIE24" s="93"/>
      <c r="HIF24" s="93"/>
      <c r="HIG24" s="93"/>
      <c r="HIH24" s="93"/>
      <c r="HII24" s="93"/>
      <c r="HIJ24" s="93"/>
      <c r="HIK24" s="93"/>
      <c r="HIL24" s="93"/>
      <c r="HIM24" s="93"/>
      <c r="HIN24" s="93"/>
      <c r="HIO24" s="93"/>
      <c r="HIP24" s="93"/>
      <c r="HIQ24" s="93"/>
      <c r="HIR24" s="93"/>
      <c r="HIS24" s="93"/>
      <c r="HIT24" s="93"/>
      <c r="HIU24" s="93"/>
      <c r="HIV24" s="93"/>
      <c r="HIW24" s="93"/>
      <c r="HIX24" s="93"/>
      <c r="HIY24" s="93"/>
      <c r="HIZ24" s="93"/>
      <c r="HJA24" s="93"/>
      <c r="HJB24" s="93"/>
      <c r="HJC24" s="93"/>
      <c r="HJD24" s="93"/>
      <c r="HJE24" s="93"/>
      <c r="HJF24" s="93"/>
      <c r="HJG24" s="93"/>
      <c r="HJH24" s="93"/>
      <c r="HJI24" s="93"/>
      <c r="HJJ24" s="93"/>
      <c r="HJK24" s="93"/>
      <c r="HJL24" s="93"/>
      <c r="HJM24" s="93"/>
      <c r="HJN24" s="93"/>
      <c r="HJO24" s="93"/>
      <c r="HJP24" s="93"/>
      <c r="HJQ24" s="93"/>
      <c r="HJR24" s="93"/>
      <c r="HJS24" s="93"/>
      <c r="HJT24" s="93"/>
      <c r="HJU24" s="93"/>
      <c r="HJV24" s="93"/>
      <c r="HJW24" s="93"/>
      <c r="HJX24" s="93"/>
      <c r="HJY24" s="93"/>
      <c r="HJZ24" s="93"/>
      <c r="HKA24" s="93"/>
      <c r="HKB24" s="93"/>
      <c r="HKC24" s="93"/>
      <c r="HKD24" s="93"/>
      <c r="HKE24" s="93"/>
      <c r="HKF24" s="93"/>
      <c r="HKG24" s="93"/>
      <c r="HKH24" s="93"/>
      <c r="HKI24" s="93"/>
      <c r="HKJ24" s="93"/>
      <c r="HKK24" s="93"/>
      <c r="HKL24" s="93"/>
      <c r="HKM24" s="93"/>
      <c r="HKN24" s="93"/>
      <c r="HKO24" s="93"/>
      <c r="HKP24" s="93"/>
      <c r="HKQ24" s="93"/>
      <c r="HKR24" s="93"/>
      <c r="HKS24" s="93"/>
      <c r="HKT24" s="93"/>
      <c r="HKU24" s="93"/>
      <c r="HKV24" s="93"/>
      <c r="HKW24" s="93"/>
      <c r="HKX24" s="93"/>
      <c r="HKY24" s="93"/>
      <c r="HKZ24" s="93"/>
      <c r="HLA24" s="93"/>
      <c r="HLB24" s="93"/>
      <c r="HLC24" s="93"/>
      <c r="HLD24" s="93"/>
      <c r="HLE24" s="93"/>
      <c r="HLF24" s="93"/>
      <c r="HLG24" s="93"/>
      <c r="HLH24" s="93"/>
      <c r="HLI24" s="93"/>
      <c r="HLJ24" s="93"/>
      <c r="HLK24" s="93"/>
      <c r="HLL24" s="93"/>
      <c r="HLM24" s="93"/>
      <c r="HLN24" s="93"/>
      <c r="HLO24" s="93"/>
      <c r="HLP24" s="93"/>
      <c r="HLQ24" s="93"/>
      <c r="HLR24" s="93"/>
      <c r="HLS24" s="93"/>
      <c r="HLT24" s="93"/>
      <c r="HLU24" s="93"/>
      <c r="HLV24" s="93"/>
      <c r="HLW24" s="93"/>
      <c r="HLX24" s="93"/>
      <c r="HLY24" s="93"/>
      <c r="HLZ24" s="93"/>
      <c r="HMA24" s="93"/>
      <c r="HMB24" s="93"/>
      <c r="HMC24" s="93"/>
      <c r="HMD24" s="93"/>
      <c r="HME24" s="93"/>
      <c r="HMF24" s="93"/>
      <c r="HMG24" s="93"/>
      <c r="HMH24" s="93"/>
      <c r="HMI24" s="93"/>
      <c r="HMJ24" s="93"/>
      <c r="HMK24" s="93"/>
      <c r="HML24" s="93"/>
      <c r="HMM24" s="93"/>
      <c r="HMN24" s="93"/>
      <c r="HMO24" s="93"/>
      <c r="HMP24" s="93"/>
      <c r="HMQ24" s="93"/>
      <c r="HMR24" s="93"/>
      <c r="HMS24" s="93"/>
      <c r="HMT24" s="93"/>
      <c r="HMU24" s="93"/>
      <c r="HMV24" s="93"/>
      <c r="HMW24" s="93"/>
      <c r="HMX24" s="93"/>
      <c r="HMY24" s="93"/>
      <c r="HMZ24" s="93"/>
      <c r="HNA24" s="93"/>
      <c r="HNB24" s="93"/>
      <c r="HNC24" s="93"/>
      <c r="HND24" s="93"/>
      <c r="HNE24" s="93"/>
      <c r="HNF24" s="93"/>
      <c r="HNG24" s="93"/>
      <c r="HNH24" s="93"/>
      <c r="HNI24" s="93"/>
      <c r="HNJ24" s="93"/>
      <c r="HNK24" s="93"/>
      <c r="HNL24" s="93"/>
      <c r="HNM24" s="93"/>
      <c r="HNN24" s="93"/>
      <c r="HNO24" s="93"/>
      <c r="HNP24" s="93"/>
      <c r="HNQ24" s="93"/>
      <c r="HNR24" s="93"/>
      <c r="HNS24" s="93"/>
      <c r="HNT24" s="93"/>
      <c r="HNU24" s="93"/>
      <c r="HNV24" s="93"/>
      <c r="HNW24" s="93"/>
      <c r="HNX24" s="93"/>
      <c r="HNY24" s="93"/>
      <c r="HNZ24" s="93"/>
      <c r="HOA24" s="93"/>
      <c r="HOB24" s="93"/>
      <c r="HOC24" s="93"/>
      <c r="HOD24" s="93"/>
      <c r="HOE24" s="93"/>
      <c r="HOF24" s="93"/>
      <c r="HOG24" s="93"/>
      <c r="HOH24" s="93"/>
      <c r="HOI24" s="93"/>
      <c r="HOJ24" s="93"/>
      <c r="HOK24" s="93"/>
      <c r="HOL24" s="93"/>
      <c r="HOM24" s="93"/>
      <c r="HON24" s="93"/>
      <c r="HOO24" s="93"/>
      <c r="HOP24" s="93"/>
      <c r="HOQ24" s="93"/>
      <c r="HOR24" s="93"/>
      <c r="HOS24" s="93"/>
      <c r="HOT24" s="93"/>
      <c r="HOU24" s="93"/>
      <c r="HOV24" s="93"/>
      <c r="HOW24" s="93"/>
      <c r="HOX24" s="93"/>
      <c r="HOY24" s="93"/>
      <c r="HOZ24" s="93"/>
      <c r="HPA24" s="93"/>
      <c r="HPB24" s="93"/>
      <c r="HPC24" s="93"/>
      <c r="HPD24" s="93"/>
      <c r="HPE24" s="93"/>
      <c r="HPF24" s="93"/>
      <c r="HPG24" s="93"/>
      <c r="HPH24" s="93"/>
      <c r="HPI24" s="93"/>
      <c r="HPJ24" s="93"/>
      <c r="HPK24" s="93"/>
      <c r="HPL24" s="93"/>
      <c r="HPM24" s="93"/>
      <c r="HPN24" s="93"/>
      <c r="HPO24" s="93"/>
      <c r="HPP24" s="93"/>
      <c r="HPQ24" s="93"/>
      <c r="HPR24" s="93"/>
      <c r="HPS24" s="93"/>
      <c r="HPT24" s="93"/>
      <c r="HPU24" s="93"/>
      <c r="HPV24" s="93"/>
      <c r="HPW24" s="93"/>
      <c r="HPX24" s="93"/>
      <c r="HPY24" s="93"/>
      <c r="HPZ24" s="93"/>
      <c r="HQA24" s="93"/>
      <c r="HQB24" s="93"/>
      <c r="HQC24" s="93"/>
      <c r="HQD24" s="93"/>
      <c r="HQE24" s="93"/>
      <c r="HQF24" s="93"/>
      <c r="HQG24" s="93"/>
      <c r="HQH24" s="93"/>
      <c r="HQI24" s="93"/>
      <c r="HQJ24" s="93"/>
      <c r="HQK24" s="93"/>
      <c r="HQL24" s="93"/>
      <c r="HQM24" s="93"/>
      <c r="HQN24" s="93"/>
      <c r="HQO24" s="93"/>
      <c r="HQP24" s="93"/>
      <c r="HQQ24" s="93"/>
      <c r="HQR24" s="93"/>
      <c r="HQS24" s="93"/>
      <c r="HQT24" s="93"/>
      <c r="HQU24" s="93"/>
      <c r="HQV24" s="93"/>
      <c r="HQW24" s="93"/>
      <c r="HQX24" s="93"/>
      <c r="HQY24" s="93"/>
      <c r="HQZ24" s="93"/>
      <c r="HRA24" s="93"/>
      <c r="HRB24" s="93"/>
      <c r="HRC24" s="93"/>
      <c r="HRD24" s="93"/>
      <c r="HRE24" s="93"/>
      <c r="HRF24" s="93"/>
      <c r="HRG24" s="93"/>
      <c r="HRH24" s="93"/>
      <c r="HRI24" s="93"/>
      <c r="HRJ24" s="93"/>
      <c r="HRK24" s="93"/>
      <c r="HRL24" s="93"/>
      <c r="HRM24" s="93"/>
      <c r="HRN24" s="93"/>
      <c r="HRO24" s="93"/>
      <c r="HRP24" s="93"/>
      <c r="HRQ24" s="93"/>
      <c r="HRR24" s="93"/>
      <c r="HRS24" s="93"/>
      <c r="HRT24" s="93"/>
      <c r="HRU24" s="93"/>
      <c r="HRV24" s="93"/>
      <c r="HRW24" s="93"/>
      <c r="HRX24" s="93"/>
      <c r="HRY24" s="93"/>
      <c r="HRZ24" s="93"/>
      <c r="HSA24" s="93"/>
      <c r="HSB24" s="93"/>
      <c r="HSC24" s="93"/>
      <c r="HSD24" s="93"/>
      <c r="HSE24" s="93"/>
      <c r="HSF24" s="93"/>
      <c r="HSG24" s="93"/>
      <c r="HSH24" s="93"/>
      <c r="HSI24" s="93"/>
      <c r="HSJ24" s="93"/>
      <c r="HSK24" s="93"/>
      <c r="HSL24" s="93"/>
      <c r="HSM24" s="93"/>
      <c r="HSN24" s="93"/>
      <c r="HSO24" s="93"/>
      <c r="HSP24" s="93"/>
      <c r="HSQ24" s="93"/>
      <c r="HSR24" s="93"/>
      <c r="HSS24" s="93"/>
      <c r="HST24" s="93"/>
      <c r="HSU24" s="93"/>
      <c r="HSV24" s="93"/>
      <c r="HSW24" s="93"/>
      <c r="HSX24" s="93"/>
      <c r="HSY24" s="93"/>
      <c r="HSZ24" s="93"/>
      <c r="HTA24" s="93"/>
      <c r="HTB24" s="93"/>
      <c r="HTC24" s="93"/>
      <c r="HTD24" s="93"/>
      <c r="HTE24" s="93"/>
      <c r="HTF24" s="93"/>
      <c r="HTG24" s="93"/>
      <c r="HTH24" s="93"/>
      <c r="HTI24" s="93"/>
      <c r="HTJ24" s="93"/>
      <c r="HTK24" s="93"/>
      <c r="HTL24" s="93"/>
      <c r="HTM24" s="93"/>
      <c r="HTN24" s="93"/>
      <c r="HTO24" s="93"/>
      <c r="HTP24" s="93"/>
      <c r="HTQ24" s="93"/>
      <c r="HTR24" s="93"/>
      <c r="HTS24" s="93"/>
      <c r="HTT24" s="93"/>
      <c r="HTU24" s="93"/>
      <c r="HTV24" s="93"/>
      <c r="HTW24" s="93"/>
      <c r="HTX24" s="93"/>
      <c r="HTY24" s="93"/>
      <c r="HTZ24" s="93"/>
      <c r="HUA24" s="93"/>
      <c r="HUB24" s="93"/>
      <c r="HUC24" s="93"/>
      <c r="HUD24" s="93"/>
      <c r="HUE24" s="93"/>
      <c r="HUF24" s="93"/>
      <c r="HUG24" s="93"/>
      <c r="HUH24" s="93"/>
      <c r="HUI24" s="93"/>
      <c r="HUJ24" s="93"/>
      <c r="HUK24" s="93"/>
      <c r="HUL24" s="93"/>
      <c r="HUM24" s="93"/>
      <c r="HUN24" s="93"/>
      <c r="HUO24" s="93"/>
      <c r="HUP24" s="93"/>
      <c r="HUQ24" s="93"/>
      <c r="HUR24" s="93"/>
      <c r="HUS24" s="93"/>
      <c r="HUT24" s="93"/>
      <c r="HUU24" s="93"/>
      <c r="HUV24" s="93"/>
      <c r="HUW24" s="93"/>
      <c r="HUX24" s="93"/>
      <c r="HUY24" s="93"/>
      <c r="HUZ24" s="93"/>
      <c r="HVA24" s="93"/>
      <c r="HVB24" s="93"/>
      <c r="HVC24" s="93"/>
      <c r="HVD24" s="93"/>
      <c r="HVE24" s="93"/>
      <c r="HVF24" s="93"/>
      <c r="HVG24" s="93"/>
      <c r="HVH24" s="93"/>
      <c r="HVI24" s="93"/>
      <c r="HVJ24" s="93"/>
      <c r="HVK24" s="93"/>
      <c r="HVL24" s="93"/>
      <c r="HVM24" s="93"/>
      <c r="HVN24" s="93"/>
      <c r="HVO24" s="93"/>
      <c r="HVP24" s="93"/>
      <c r="HVQ24" s="93"/>
      <c r="HVR24" s="93"/>
      <c r="HVS24" s="93"/>
      <c r="HVT24" s="93"/>
      <c r="HVU24" s="93"/>
      <c r="HVV24" s="93"/>
      <c r="HVW24" s="93"/>
      <c r="HVX24" s="93"/>
      <c r="HVY24" s="93"/>
      <c r="HVZ24" s="93"/>
      <c r="HWA24" s="93"/>
      <c r="HWB24" s="93"/>
      <c r="HWC24" s="93"/>
      <c r="HWD24" s="93"/>
      <c r="HWE24" s="93"/>
      <c r="HWF24" s="93"/>
      <c r="HWG24" s="93"/>
      <c r="HWH24" s="93"/>
      <c r="HWI24" s="93"/>
      <c r="HWJ24" s="93"/>
      <c r="HWK24" s="93"/>
      <c r="HWL24" s="93"/>
      <c r="HWM24" s="93"/>
      <c r="HWN24" s="93"/>
      <c r="HWO24" s="93"/>
      <c r="HWP24" s="93"/>
      <c r="HWQ24" s="93"/>
      <c r="HWR24" s="93"/>
      <c r="HWS24" s="93"/>
      <c r="HWT24" s="93"/>
      <c r="HWU24" s="93"/>
      <c r="HWV24" s="93"/>
      <c r="HWW24" s="93"/>
      <c r="HWX24" s="93"/>
      <c r="HWY24" s="93"/>
      <c r="HWZ24" s="93"/>
      <c r="HXA24" s="93"/>
      <c r="HXB24" s="93"/>
      <c r="HXC24" s="93"/>
      <c r="HXD24" s="93"/>
      <c r="HXE24" s="93"/>
      <c r="HXF24" s="93"/>
      <c r="HXG24" s="93"/>
      <c r="HXH24" s="93"/>
      <c r="HXI24" s="93"/>
      <c r="HXJ24" s="93"/>
      <c r="HXK24" s="93"/>
      <c r="HXL24" s="93"/>
      <c r="HXM24" s="93"/>
      <c r="HXN24" s="93"/>
      <c r="HXO24" s="93"/>
      <c r="HXP24" s="93"/>
      <c r="HXQ24" s="93"/>
      <c r="HXR24" s="93"/>
      <c r="HXS24" s="93"/>
      <c r="HXT24" s="93"/>
      <c r="HXU24" s="93"/>
      <c r="HXV24" s="93"/>
      <c r="HXW24" s="93"/>
      <c r="HXX24" s="93"/>
      <c r="HXY24" s="93"/>
      <c r="HXZ24" s="93"/>
      <c r="HYA24" s="93"/>
      <c r="HYB24" s="93"/>
      <c r="HYC24" s="93"/>
      <c r="HYD24" s="93"/>
      <c r="HYE24" s="93"/>
      <c r="HYF24" s="93"/>
      <c r="HYG24" s="93"/>
      <c r="HYH24" s="93"/>
      <c r="HYI24" s="93"/>
      <c r="HYJ24" s="93"/>
      <c r="HYK24" s="93"/>
      <c r="HYL24" s="93"/>
      <c r="HYM24" s="93"/>
      <c r="HYN24" s="93"/>
      <c r="HYO24" s="93"/>
      <c r="HYP24" s="93"/>
      <c r="HYQ24" s="93"/>
      <c r="HYR24" s="93"/>
      <c r="HYS24" s="93"/>
      <c r="HYT24" s="93"/>
      <c r="HYU24" s="93"/>
      <c r="HYV24" s="93"/>
      <c r="HYW24" s="93"/>
      <c r="HYX24" s="93"/>
      <c r="HYY24" s="93"/>
      <c r="HYZ24" s="93"/>
      <c r="HZA24" s="93"/>
      <c r="HZB24" s="93"/>
      <c r="HZC24" s="93"/>
      <c r="HZD24" s="93"/>
      <c r="HZE24" s="93"/>
      <c r="HZF24" s="93"/>
      <c r="HZG24" s="93"/>
      <c r="HZH24" s="93"/>
      <c r="HZI24" s="93"/>
      <c r="HZJ24" s="93"/>
      <c r="HZK24" s="93"/>
      <c r="HZL24" s="93"/>
      <c r="HZM24" s="93"/>
      <c r="HZN24" s="93"/>
      <c r="HZO24" s="93"/>
      <c r="HZP24" s="93"/>
      <c r="HZQ24" s="93"/>
      <c r="HZR24" s="93"/>
      <c r="HZS24" s="93"/>
      <c r="HZT24" s="93"/>
      <c r="HZU24" s="93"/>
      <c r="HZV24" s="93"/>
      <c r="HZW24" s="93"/>
      <c r="HZX24" s="93"/>
      <c r="HZY24" s="93"/>
      <c r="HZZ24" s="93"/>
      <c r="IAA24" s="93"/>
      <c r="IAB24" s="93"/>
      <c r="IAC24" s="93"/>
      <c r="IAD24" s="93"/>
      <c r="IAE24" s="93"/>
      <c r="IAF24" s="93"/>
      <c r="IAG24" s="93"/>
      <c r="IAH24" s="93"/>
      <c r="IAI24" s="93"/>
      <c r="IAJ24" s="93"/>
      <c r="IAK24" s="93"/>
      <c r="IAL24" s="93"/>
      <c r="IAM24" s="93"/>
      <c r="IAN24" s="93"/>
      <c r="IAO24" s="93"/>
      <c r="IAP24" s="93"/>
      <c r="IAQ24" s="93"/>
      <c r="IAR24" s="93"/>
      <c r="IAS24" s="93"/>
      <c r="IAT24" s="93"/>
      <c r="IAU24" s="93"/>
      <c r="IAV24" s="93"/>
      <c r="IAW24" s="93"/>
      <c r="IAX24" s="93"/>
      <c r="IAY24" s="93"/>
      <c r="IAZ24" s="93"/>
      <c r="IBA24" s="93"/>
      <c r="IBB24" s="93"/>
      <c r="IBC24" s="93"/>
      <c r="IBD24" s="93"/>
      <c r="IBE24" s="93"/>
      <c r="IBF24" s="93"/>
      <c r="IBG24" s="93"/>
      <c r="IBH24" s="93"/>
      <c r="IBI24" s="93"/>
      <c r="IBJ24" s="93"/>
      <c r="IBK24" s="93"/>
      <c r="IBL24" s="93"/>
      <c r="IBM24" s="93"/>
      <c r="IBN24" s="93"/>
      <c r="IBO24" s="93"/>
      <c r="IBP24" s="93"/>
      <c r="IBQ24" s="93"/>
      <c r="IBR24" s="93"/>
      <c r="IBS24" s="93"/>
      <c r="IBT24" s="93"/>
      <c r="IBU24" s="93"/>
      <c r="IBV24" s="93"/>
      <c r="IBW24" s="93"/>
      <c r="IBX24" s="93"/>
      <c r="IBY24" s="93"/>
      <c r="IBZ24" s="93"/>
      <c r="ICA24" s="93"/>
      <c r="ICB24" s="93"/>
      <c r="ICC24" s="93"/>
      <c r="ICD24" s="93"/>
      <c r="ICE24" s="93"/>
      <c r="ICF24" s="93"/>
      <c r="ICG24" s="93"/>
      <c r="ICH24" s="93"/>
      <c r="ICI24" s="93"/>
      <c r="ICJ24" s="93"/>
      <c r="ICK24" s="93"/>
      <c r="ICL24" s="93"/>
      <c r="ICM24" s="93"/>
      <c r="ICN24" s="93"/>
      <c r="ICO24" s="93"/>
      <c r="ICP24" s="93"/>
      <c r="ICQ24" s="93"/>
      <c r="ICR24" s="93"/>
      <c r="ICS24" s="93"/>
      <c r="ICT24" s="93"/>
      <c r="ICU24" s="93"/>
      <c r="ICV24" s="93"/>
      <c r="ICW24" s="93"/>
      <c r="ICX24" s="93"/>
      <c r="ICY24" s="93"/>
      <c r="ICZ24" s="93"/>
      <c r="IDA24" s="93"/>
      <c r="IDB24" s="93"/>
      <c r="IDC24" s="93"/>
      <c r="IDD24" s="93"/>
      <c r="IDE24" s="93"/>
      <c r="IDF24" s="93"/>
      <c r="IDG24" s="93"/>
      <c r="IDH24" s="93"/>
      <c r="IDI24" s="93"/>
      <c r="IDJ24" s="93"/>
      <c r="IDK24" s="93"/>
      <c r="IDL24" s="93"/>
      <c r="IDM24" s="93"/>
      <c r="IDN24" s="93"/>
      <c r="IDO24" s="93"/>
      <c r="IDP24" s="93"/>
      <c r="IDQ24" s="93"/>
      <c r="IDR24" s="93"/>
      <c r="IDS24" s="93"/>
      <c r="IDT24" s="93"/>
      <c r="IDU24" s="93"/>
      <c r="IDV24" s="93"/>
      <c r="IDW24" s="93"/>
      <c r="IDX24" s="93"/>
      <c r="IDY24" s="93"/>
      <c r="IDZ24" s="93"/>
      <c r="IEA24" s="93"/>
      <c r="IEB24" s="93"/>
      <c r="IEC24" s="93"/>
      <c r="IED24" s="93"/>
      <c r="IEE24" s="93"/>
      <c r="IEF24" s="93"/>
      <c r="IEG24" s="93"/>
      <c r="IEH24" s="93"/>
      <c r="IEI24" s="93"/>
      <c r="IEJ24" s="93"/>
      <c r="IEK24" s="93"/>
      <c r="IEL24" s="93"/>
      <c r="IEM24" s="93"/>
      <c r="IEN24" s="93"/>
      <c r="IEO24" s="93"/>
      <c r="IEP24" s="93"/>
      <c r="IEQ24" s="93"/>
      <c r="IER24" s="93"/>
      <c r="IES24" s="93"/>
      <c r="IET24" s="93"/>
      <c r="IEU24" s="93"/>
      <c r="IEV24" s="93"/>
      <c r="IEW24" s="93"/>
      <c r="IEX24" s="93"/>
      <c r="IEY24" s="93"/>
      <c r="IEZ24" s="93"/>
      <c r="IFA24" s="93"/>
      <c r="IFB24" s="93"/>
      <c r="IFC24" s="93"/>
      <c r="IFD24" s="93"/>
      <c r="IFE24" s="93"/>
      <c r="IFF24" s="93"/>
      <c r="IFG24" s="93"/>
      <c r="IFH24" s="93"/>
      <c r="IFI24" s="93"/>
      <c r="IFJ24" s="93"/>
      <c r="IFK24" s="93"/>
      <c r="IFL24" s="93"/>
      <c r="IFM24" s="93"/>
      <c r="IFN24" s="93"/>
      <c r="IFO24" s="93"/>
      <c r="IFP24" s="93"/>
      <c r="IFQ24" s="93"/>
      <c r="IFR24" s="93"/>
      <c r="IFS24" s="93"/>
      <c r="IFT24" s="93"/>
      <c r="IFU24" s="93"/>
      <c r="IFV24" s="93"/>
      <c r="IFW24" s="93"/>
      <c r="IFX24" s="93"/>
      <c r="IFY24" s="93"/>
      <c r="IFZ24" s="93"/>
      <c r="IGA24" s="93"/>
      <c r="IGB24" s="93"/>
      <c r="IGC24" s="93"/>
      <c r="IGD24" s="93"/>
      <c r="IGE24" s="93"/>
      <c r="IGF24" s="93"/>
      <c r="IGG24" s="93"/>
      <c r="IGH24" s="93"/>
      <c r="IGI24" s="93"/>
      <c r="IGJ24" s="93"/>
      <c r="IGK24" s="93"/>
      <c r="IGL24" s="93"/>
      <c r="IGM24" s="93"/>
      <c r="IGN24" s="93"/>
      <c r="IGO24" s="93"/>
      <c r="IGP24" s="93"/>
      <c r="IGQ24" s="93"/>
      <c r="IGR24" s="93"/>
      <c r="IGS24" s="93"/>
      <c r="IGT24" s="93"/>
      <c r="IGU24" s="93"/>
      <c r="IGV24" s="93"/>
      <c r="IGW24" s="93"/>
      <c r="IGX24" s="93"/>
      <c r="IGY24" s="93"/>
      <c r="IGZ24" s="93"/>
      <c r="IHA24" s="93"/>
      <c r="IHB24" s="93"/>
      <c r="IHC24" s="93"/>
      <c r="IHD24" s="93"/>
      <c r="IHE24" s="93"/>
      <c r="IHF24" s="93"/>
      <c r="IHG24" s="93"/>
      <c r="IHH24" s="93"/>
      <c r="IHI24" s="93"/>
      <c r="IHJ24" s="93"/>
      <c r="IHK24" s="93"/>
      <c r="IHL24" s="93"/>
      <c r="IHM24" s="93"/>
      <c r="IHN24" s="93"/>
      <c r="IHO24" s="93"/>
      <c r="IHP24" s="93"/>
      <c r="IHQ24" s="93"/>
      <c r="IHR24" s="93"/>
      <c r="IHS24" s="93"/>
      <c r="IHT24" s="93"/>
      <c r="IHU24" s="93"/>
      <c r="IHV24" s="93"/>
      <c r="IHW24" s="93"/>
      <c r="IHX24" s="93"/>
      <c r="IHY24" s="93"/>
      <c r="IHZ24" s="93"/>
      <c r="IIA24" s="93"/>
      <c r="IIB24" s="93"/>
      <c r="IIC24" s="93"/>
      <c r="IID24" s="93"/>
      <c r="IIE24" s="93"/>
      <c r="IIF24" s="93"/>
      <c r="IIG24" s="93"/>
      <c r="IIH24" s="93"/>
      <c r="III24" s="93"/>
      <c r="IIJ24" s="93"/>
      <c r="IIK24" s="93"/>
      <c r="IIL24" s="93"/>
      <c r="IIM24" s="93"/>
      <c r="IIN24" s="93"/>
      <c r="IIO24" s="93"/>
      <c r="IIP24" s="93"/>
      <c r="IIQ24" s="93"/>
      <c r="IIR24" s="93"/>
      <c r="IIS24" s="93"/>
      <c r="IIT24" s="93"/>
      <c r="IIU24" s="93"/>
      <c r="IIV24" s="93"/>
      <c r="IIW24" s="93"/>
      <c r="IIX24" s="93"/>
      <c r="IIY24" s="93"/>
      <c r="IIZ24" s="93"/>
      <c r="IJA24" s="93"/>
      <c r="IJB24" s="93"/>
      <c r="IJC24" s="93"/>
      <c r="IJD24" s="93"/>
      <c r="IJE24" s="93"/>
      <c r="IJF24" s="93"/>
      <c r="IJG24" s="93"/>
      <c r="IJH24" s="93"/>
      <c r="IJI24" s="93"/>
      <c r="IJJ24" s="93"/>
      <c r="IJK24" s="93"/>
      <c r="IJL24" s="93"/>
      <c r="IJM24" s="93"/>
      <c r="IJN24" s="93"/>
      <c r="IJO24" s="93"/>
      <c r="IJP24" s="93"/>
      <c r="IJQ24" s="93"/>
      <c r="IJR24" s="93"/>
      <c r="IJS24" s="93"/>
      <c r="IJT24" s="93"/>
      <c r="IJU24" s="93"/>
      <c r="IJV24" s="93"/>
      <c r="IJW24" s="93"/>
      <c r="IJX24" s="93"/>
      <c r="IJY24" s="93"/>
      <c r="IJZ24" s="93"/>
      <c r="IKA24" s="93"/>
      <c r="IKB24" s="93"/>
      <c r="IKC24" s="93"/>
      <c r="IKD24" s="93"/>
      <c r="IKE24" s="93"/>
      <c r="IKF24" s="93"/>
      <c r="IKG24" s="93"/>
      <c r="IKH24" s="93"/>
      <c r="IKI24" s="93"/>
      <c r="IKJ24" s="93"/>
      <c r="IKK24" s="93"/>
      <c r="IKL24" s="93"/>
      <c r="IKM24" s="93"/>
      <c r="IKN24" s="93"/>
      <c r="IKO24" s="93"/>
      <c r="IKP24" s="93"/>
      <c r="IKQ24" s="93"/>
      <c r="IKR24" s="93"/>
      <c r="IKS24" s="93"/>
      <c r="IKT24" s="93"/>
      <c r="IKU24" s="93"/>
      <c r="IKV24" s="93"/>
      <c r="IKW24" s="93"/>
      <c r="IKX24" s="93"/>
      <c r="IKY24" s="93"/>
      <c r="IKZ24" s="93"/>
      <c r="ILA24" s="93"/>
      <c r="ILB24" s="93"/>
      <c r="ILC24" s="93"/>
      <c r="ILD24" s="93"/>
      <c r="ILE24" s="93"/>
      <c r="ILF24" s="93"/>
      <c r="ILG24" s="93"/>
      <c r="ILH24" s="93"/>
      <c r="ILI24" s="93"/>
      <c r="ILJ24" s="93"/>
      <c r="ILK24" s="93"/>
      <c r="ILL24" s="93"/>
      <c r="ILM24" s="93"/>
      <c r="ILN24" s="93"/>
      <c r="ILO24" s="93"/>
      <c r="ILP24" s="93"/>
      <c r="ILQ24" s="93"/>
      <c r="ILR24" s="93"/>
      <c r="ILS24" s="93"/>
      <c r="ILT24" s="93"/>
      <c r="ILU24" s="93"/>
      <c r="ILV24" s="93"/>
      <c r="ILW24" s="93"/>
      <c r="ILX24" s="93"/>
      <c r="ILY24" s="93"/>
      <c r="ILZ24" s="93"/>
      <c r="IMA24" s="93"/>
      <c r="IMB24" s="93"/>
      <c r="IMC24" s="93"/>
      <c r="IMD24" s="93"/>
      <c r="IME24" s="93"/>
      <c r="IMF24" s="93"/>
      <c r="IMG24" s="93"/>
      <c r="IMH24" s="93"/>
      <c r="IMI24" s="93"/>
      <c r="IMJ24" s="93"/>
      <c r="IMK24" s="93"/>
      <c r="IML24" s="93"/>
      <c r="IMM24" s="93"/>
      <c r="IMN24" s="93"/>
      <c r="IMO24" s="93"/>
      <c r="IMP24" s="93"/>
      <c r="IMQ24" s="93"/>
      <c r="IMR24" s="93"/>
      <c r="IMS24" s="93"/>
      <c r="IMT24" s="93"/>
      <c r="IMU24" s="93"/>
      <c r="IMV24" s="93"/>
      <c r="IMW24" s="93"/>
      <c r="IMX24" s="93"/>
      <c r="IMY24" s="93"/>
      <c r="IMZ24" s="93"/>
      <c r="INA24" s="93"/>
      <c r="INB24" s="93"/>
      <c r="INC24" s="93"/>
      <c r="IND24" s="93"/>
      <c r="INE24" s="93"/>
      <c r="INF24" s="93"/>
      <c r="ING24" s="93"/>
      <c r="INH24" s="93"/>
      <c r="INI24" s="93"/>
      <c r="INJ24" s="93"/>
      <c r="INK24" s="93"/>
      <c r="INL24" s="93"/>
      <c r="INM24" s="93"/>
      <c r="INN24" s="93"/>
      <c r="INO24" s="93"/>
      <c r="INP24" s="93"/>
      <c r="INQ24" s="93"/>
      <c r="INR24" s="93"/>
      <c r="INS24" s="93"/>
      <c r="INT24" s="93"/>
      <c r="INU24" s="93"/>
      <c r="INV24" s="93"/>
      <c r="INW24" s="93"/>
      <c r="INX24" s="93"/>
      <c r="INY24" s="93"/>
      <c r="INZ24" s="93"/>
      <c r="IOA24" s="93"/>
      <c r="IOB24" s="93"/>
      <c r="IOC24" s="93"/>
      <c r="IOD24" s="93"/>
      <c r="IOE24" s="93"/>
      <c r="IOF24" s="93"/>
      <c r="IOG24" s="93"/>
      <c r="IOH24" s="93"/>
      <c r="IOI24" s="93"/>
      <c r="IOJ24" s="93"/>
      <c r="IOK24" s="93"/>
      <c r="IOL24" s="93"/>
      <c r="IOM24" s="93"/>
      <c r="ION24" s="93"/>
      <c r="IOO24" s="93"/>
      <c r="IOP24" s="93"/>
      <c r="IOQ24" s="93"/>
      <c r="IOR24" s="93"/>
      <c r="IOS24" s="93"/>
      <c r="IOT24" s="93"/>
      <c r="IOU24" s="93"/>
      <c r="IOV24" s="93"/>
      <c r="IOW24" s="93"/>
      <c r="IOX24" s="93"/>
      <c r="IOY24" s="93"/>
      <c r="IOZ24" s="93"/>
      <c r="IPA24" s="93"/>
      <c r="IPB24" s="93"/>
      <c r="IPC24" s="93"/>
      <c r="IPD24" s="93"/>
      <c r="IPE24" s="93"/>
      <c r="IPF24" s="93"/>
      <c r="IPG24" s="93"/>
      <c r="IPH24" s="93"/>
      <c r="IPI24" s="93"/>
      <c r="IPJ24" s="93"/>
      <c r="IPK24" s="93"/>
      <c r="IPL24" s="93"/>
      <c r="IPM24" s="93"/>
      <c r="IPN24" s="93"/>
      <c r="IPO24" s="93"/>
      <c r="IPP24" s="93"/>
      <c r="IPQ24" s="93"/>
      <c r="IPR24" s="93"/>
      <c r="IPS24" s="93"/>
      <c r="IPT24" s="93"/>
      <c r="IPU24" s="93"/>
      <c r="IPV24" s="93"/>
      <c r="IPW24" s="93"/>
      <c r="IPX24" s="93"/>
      <c r="IPY24" s="93"/>
      <c r="IPZ24" s="93"/>
      <c r="IQA24" s="93"/>
      <c r="IQB24" s="93"/>
      <c r="IQC24" s="93"/>
      <c r="IQD24" s="93"/>
      <c r="IQE24" s="93"/>
      <c r="IQF24" s="93"/>
      <c r="IQG24" s="93"/>
      <c r="IQH24" s="93"/>
      <c r="IQI24" s="93"/>
      <c r="IQJ24" s="93"/>
      <c r="IQK24" s="93"/>
      <c r="IQL24" s="93"/>
      <c r="IQM24" s="93"/>
      <c r="IQN24" s="93"/>
      <c r="IQO24" s="93"/>
      <c r="IQP24" s="93"/>
      <c r="IQQ24" s="93"/>
      <c r="IQR24" s="93"/>
      <c r="IQS24" s="93"/>
      <c r="IQT24" s="93"/>
      <c r="IQU24" s="93"/>
      <c r="IQV24" s="93"/>
      <c r="IQW24" s="93"/>
      <c r="IQX24" s="93"/>
      <c r="IQY24" s="93"/>
      <c r="IQZ24" s="93"/>
      <c r="IRA24" s="93"/>
      <c r="IRB24" s="93"/>
      <c r="IRC24" s="93"/>
      <c r="IRD24" s="93"/>
      <c r="IRE24" s="93"/>
      <c r="IRF24" s="93"/>
      <c r="IRG24" s="93"/>
      <c r="IRH24" s="93"/>
      <c r="IRI24" s="93"/>
      <c r="IRJ24" s="93"/>
      <c r="IRK24" s="93"/>
      <c r="IRL24" s="93"/>
      <c r="IRM24" s="93"/>
      <c r="IRN24" s="93"/>
      <c r="IRO24" s="93"/>
      <c r="IRP24" s="93"/>
      <c r="IRQ24" s="93"/>
      <c r="IRR24" s="93"/>
      <c r="IRS24" s="93"/>
      <c r="IRT24" s="93"/>
      <c r="IRU24" s="93"/>
      <c r="IRV24" s="93"/>
      <c r="IRW24" s="93"/>
      <c r="IRX24" s="93"/>
      <c r="IRY24" s="93"/>
      <c r="IRZ24" s="93"/>
      <c r="ISA24" s="93"/>
      <c r="ISB24" s="93"/>
      <c r="ISC24" s="93"/>
      <c r="ISD24" s="93"/>
      <c r="ISE24" s="93"/>
      <c r="ISF24" s="93"/>
      <c r="ISG24" s="93"/>
      <c r="ISH24" s="93"/>
      <c r="ISI24" s="93"/>
      <c r="ISJ24" s="93"/>
      <c r="ISK24" s="93"/>
      <c r="ISL24" s="93"/>
      <c r="ISM24" s="93"/>
      <c r="ISN24" s="93"/>
      <c r="ISO24" s="93"/>
      <c r="ISP24" s="93"/>
      <c r="ISQ24" s="93"/>
      <c r="ISR24" s="93"/>
      <c r="ISS24" s="93"/>
      <c r="IST24" s="93"/>
      <c r="ISU24" s="93"/>
      <c r="ISV24" s="93"/>
      <c r="ISW24" s="93"/>
      <c r="ISX24" s="93"/>
      <c r="ISY24" s="93"/>
      <c r="ISZ24" s="93"/>
      <c r="ITA24" s="93"/>
      <c r="ITB24" s="93"/>
      <c r="ITC24" s="93"/>
      <c r="ITD24" s="93"/>
      <c r="ITE24" s="93"/>
      <c r="ITF24" s="93"/>
      <c r="ITG24" s="93"/>
      <c r="ITH24" s="93"/>
      <c r="ITI24" s="93"/>
      <c r="ITJ24" s="93"/>
      <c r="ITK24" s="93"/>
      <c r="ITL24" s="93"/>
      <c r="ITM24" s="93"/>
      <c r="ITN24" s="93"/>
      <c r="ITO24" s="93"/>
      <c r="ITP24" s="93"/>
      <c r="ITQ24" s="93"/>
      <c r="ITR24" s="93"/>
      <c r="ITS24" s="93"/>
      <c r="ITT24" s="93"/>
      <c r="ITU24" s="93"/>
      <c r="ITV24" s="93"/>
      <c r="ITW24" s="93"/>
      <c r="ITX24" s="93"/>
      <c r="ITY24" s="93"/>
      <c r="ITZ24" s="93"/>
      <c r="IUA24" s="93"/>
      <c r="IUB24" s="93"/>
      <c r="IUC24" s="93"/>
      <c r="IUD24" s="93"/>
      <c r="IUE24" s="93"/>
      <c r="IUF24" s="93"/>
      <c r="IUG24" s="93"/>
      <c r="IUH24" s="93"/>
      <c r="IUI24" s="93"/>
      <c r="IUJ24" s="93"/>
      <c r="IUK24" s="93"/>
      <c r="IUL24" s="93"/>
      <c r="IUM24" s="93"/>
      <c r="IUN24" s="93"/>
      <c r="IUO24" s="93"/>
      <c r="IUP24" s="93"/>
      <c r="IUQ24" s="93"/>
      <c r="IUR24" s="93"/>
      <c r="IUS24" s="93"/>
      <c r="IUT24" s="93"/>
      <c r="IUU24" s="93"/>
      <c r="IUV24" s="93"/>
      <c r="IUW24" s="93"/>
      <c r="IUX24" s="93"/>
      <c r="IUY24" s="93"/>
      <c r="IUZ24" s="93"/>
      <c r="IVA24" s="93"/>
      <c r="IVB24" s="93"/>
      <c r="IVC24" s="93"/>
      <c r="IVD24" s="93"/>
      <c r="IVE24" s="93"/>
      <c r="IVF24" s="93"/>
      <c r="IVG24" s="93"/>
      <c r="IVH24" s="93"/>
      <c r="IVI24" s="93"/>
      <c r="IVJ24" s="93"/>
      <c r="IVK24" s="93"/>
      <c r="IVL24" s="93"/>
      <c r="IVM24" s="93"/>
      <c r="IVN24" s="93"/>
      <c r="IVO24" s="93"/>
      <c r="IVP24" s="93"/>
      <c r="IVQ24" s="93"/>
      <c r="IVR24" s="93"/>
      <c r="IVS24" s="93"/>
      <c r="IVT24" s="93"/>
      <c r="IVU24" s="93"/>
      <c r="IVV24" s="93"/>
      <c r="IVW24" s="93"/>
      <c r="IVX24" s="93"/>
      <c r="IVY24" s="93"/>
      <c r="IVZ24" s="93"/>
      <c r="IWA24" s="93"/>
      <c r="IWB24" s="93"/>
      <c r="IWC24" s="93"/>
      <c r="IWD24" s="93"/>
      <c r="IWE24" s="93"/>
      <c r="IWF24" s="93"/>
      <c r="IWG24" s="93"/>
      <c r="IWH24" s="93"/>
      <c r="IWI24" s="93"/>
      <c r="IWJ24" s="93"/>
      <c r="IWK24" s="93"/>
      <c r="IWL24" s="93"/>
      <c r="IWM24" s="93"/>
      <c r="IWN24" s="93"/>
      <c r="IWO24" s="93"/>
      <c r="IWP24" s="93"/>
      <c r="IWQ24" s="93"/>
      <c r="IWR24" s="93"/>
      <c r="IWS24" s="93"/>
      <c r="IWT24" s="93"/>
      <c r="IWU24" s="93"/>
      <c r="IWV24" s="93"/>
      <c r="IWW24" s="93"/>
      <c r="IWX24" s="93"/>
      <c r="IWY24" s="93"/>
      <c r="IWZ24" s="93"/>
      <c r="IXA24" s="93"/>
      <c r="IXB24" s="93"/>
      <c r="IXC24" s="93"/>
      <c r="IXD24" s="93"/>
      <c r="IXE24" s="93"/>
      <c r="IXF24" s="93"/>
      <c r="IXG24" s="93"/>
      <c r="IXH24" s="93"/>
      <c r="IXI24" s="93"/>
      <c r="IXJ24" s="93"/>
      <c r="IXK24" s="93"/>
      <c r="IXL24" s="93"/>
      <c r="IXM24" s="93"/>
      <c r="IXN24" s="93"/>
      <c r="IXO24" s="93"/>
      <c r="IXP24" s="93"/>
      <c r="IXQ24" s="93"/>
      <c r="IXR24" s="93"/>
      <c r="IXS24" s="93"/>
      <c r="IXT24" s="93"/>
      <c r="IXU24" s="93"/>
      <c r="IXV24" s="93"/>
      <c r="IXW24" s="93"/>
      <c r="IXX24" s="93"/>
      <c r="IXY24" s="93"/>
      <c r="IXZ24" s="93"/>
      <c r="IYA24" s="93"/>
      <c r="IYB24" s="93"/>
      <c r="IYC24" s="93"/>
      <c r="IYD24" s="93"/>
      <c r="IYE24" s="93"/>
      <c r="IYF24" s="93"/>
      <c r="IYG24" s="93"/>
      <c r="IYH24" s="93"/>
      <c r="IYI24" s="93"/>
      <c r="IYJ24" s="93"/>
      <c r="IYK24" s="93"/>
      <c r="IYL24" s="93"/>
      <c r="IYM24" s="93"/>
      <c r="IYN24" s="93"/>
      <c r="IYO24" s="93"/>
      <c r="IYP24" s="93"/>
      <c r="IYQ24" s="93"/>
      <c r="IYR24" s="93"/>
      <c r="IYS24" s="93"/>
      <c r="IYT24" s="93"/>
      <c r="IYU24" s="93"/>
      <c r="IYV24" s="93"/>
      <c r="IYW24" s="93"/>
      <c r="IYX24" s="93"/>
      <c r="IYY24" s="93"/>
      <c r="IYZ24" s="93"/>
      <c r="IZA24" s="93"/>
      <c r="IZB24" s="93"/>
      <c r="IZC24" s="93"/>
      <c r="IZD24" s="93"/>
      <c r="IZE24" s="93"/>
      <c r="IZF24" s="93"/>
      <c r="IZG24" s="93"/>
      <c r="IZH24" s="93"/>
      <c r="IZI24" s="93"/>
      <c r="IZJ24" s="93"/>
      <c r="IZK24" s="93"/>
      <c r="IZL24" s="93"/>
      <c r="IZM24" s="93"/>
      <c r="IZN24" s="93"/>
      <c r="IZO24" s="93"/>
      <c r="IZP24" s="93"/>
      <c r="IZQ24" s="93"/>
      <c r="IZR24" s="93"/>
      <c r="IZS24" s="93"/>
      <c r="IZT24" s="93"/>
      <c r="IZU24" s="93"/>
      <c r="IZV24" s="93"/>
      <c r="IZW24" s="93"/>
      <c r="IZX24" s="93"/>
      <c r="IZY24" s="93"/>
      <c r="IZZ24" s="93"/>
      <c r="JAA24" s="93"/>
      <c r="JAB24" s="93"/>
      <c r="JAC24" s="93"/>
      <c r="JAD24" s="93"/>
      <c r="JAE24" s="93"/>
      <c r="JAF24" s="93"/>
      <c r="JAG24" s="93"/>
      <c r="JAH24" s="93"/>
      <c r="JAI24" s="93"/>
      <c r="JAJ24" s="93"/>
      <c r="JAK24" s="93"/>
      <c r="JAL24" s="93"/>
      <c r="JAM24" s="93"/>
      <c r="JAN24" s="93"/>
      <c r="JAO24" s="93"/>
      <c r="JAP24" s="93"/>
      <c r="JAQ24" s="93"/>
      <c r="JAR24" s="93"/>
      <c r="JAS24" s="93"/>
      <c r="JAT24" s="93"/>
      <c r="JAU24" s="93"/>
      <c r="JAV24" s="93"/>
      <c r="JAW24" s="93"/>
      <c r="JAX24" s="93"/>
      <c r="JAY24" s="93"/>
      <c r="JAZ24" s="93"/>
      <c r="JBA24" s="93"/>
      <c r="JBB24" s="93"/>
      <c r="JBC24" s="93"/>
      <c r="JBD24" s="93"/>
      <c r="JBE24" s="93"/>
      <c r="JBF24" s="93"/>
      <c r="JBG24" s="93"/>
      <c r="JBH24" s="93"/>
      <c r="JBI24" s="93"/>
      <c r="JBJ24" s="93"/>
      <c r="JBK24" s="93"/>
      <c r="JBL24" s="93"/>
      <c r="JBM24" s="93"/>
      <c r="JBN24" s="93"/>
      <c r="JBO24" s="93"/>
      <c r="JBP24" s="93"/>
      <c r="JBQ24" s="93"/>
      <c r="JBR24" s="93"/>
      <c r="JBS24" s="93"/>
      <c r="JBT24" s="93"/>
      <c r="JBU24" s="93"/>
      <c r="JBV24" s="93"/>
      <c r="JBW24" s="93"/>
      <c r="JBX24" s="93"/>
      <c r="JBY24" s="93"/>
      <c r="JBZ24" s="93"/>
      <c r="JCA24" s="93"/>
      <c r="JCB24" s="93"/>
      <c r="JCC24" s="93"/>
      <c r="JCD24" s="93"/>
      <c r="JCE24" s="93"/>
      <c r="JCF24" s="93"/>
      <c r="JCG24" s="93"/>
      <c r="JCH24" s="93"/>
      <c r="JCI24" s="93"/>
      <c r="JCJ24" s="93"/>
      <c r="JCK24" s="93"/>
      <c r="JCL24" s="93"/>
      <c r="JCM24" s="93"/>
      <c r="JCN24" s="93"/>
      <c r="JCO24" s="93"/>
      <c r="JCP24" s="93"/>
      <c r="JCQ24" s="93"/>
      <c r="JCR24" s="93"/>
      <c r="JCS24" s="93"/>
      <c r="JCT24" s="93"/>
      <c r="JCU24" s="93"/>
      <c r="JCV24" s="93"/>
      <c r="JCW24" s="93"/>
      <c r="JCX24" s="93"/>
      <c r="JCY24" s="93"/>
      <c r="JCZ24" s="93"/>
      <c r="JDA24" s="93"/>
      <c r="JDB24" s="93"/>
      <c r="JDC24" s="93"/>
      <c r="JDD24" s="93"/>
      <c r="JDE24" s="93"/>
      <c r="JDF24" s="93"/>
      <c r="JDG24" s="93"/>
      <c r="JDH24" s="93"/>
      <c r="JDI24" s="93"/>
      <c r="JDJ24" s="93"/>
      <c r="JDK24" s="93"/>
      <c r="JDL24" s="93"/>
      <c r="JDM24" s="93"/>
      <c r="JDN24" s="93"/>
      <c r="JDO24" s="93"/>
      <c r="JDP24" s="93"/>
      <c r="JDQ24" s="93"/>
      <c r="JDR24" s="93"/>
      <c r="JDS24" s="93"/>
      <c r="JDT24" s="93"/>
      <c r="JDU24" s="93"/>
      <c r="JDV24" s="93"/>
      <c r="JDW24" s="93"/>
      <c r="JDX24" s="93"/>
      <c r="JDY24" s="93"/>
      <c r="JDZ24" s="93"/>
      <c r="JEA24" s="93"/>
      <c r="JEB24" s="93"/>
      <c r="JEC24" s="93"/>
      <c r="JED24" s="93"/>
      <c r="JEE24" s="93"/>
      <c r="JEF24" s="93"/>
      <c r="JEG24" s="93"/>
      <c r="JEH24" s="93"/>
      <c r="JEI24" s="93"/>
      <c r="JEJ24" s="93"/>
      <c r="JEK24" s="93"/>
      <c r="JEL24" s="93"/>
      <c r="JEM24" s="93"/>
      <c r="JEN24" s="93"/>
      <c r="JEO24" s="93"/>
      <c r="JEP24" s="93"/>
      <c r="JEQ24" s="93"/>
      <c r="JER24" s="93"/>
      <c r="JES24" s="93"/>
      <c r="JET24" s="93"/>
      <c r="JEU24" s="93"/>
      <c r="JEV24" s="93"/>
      <c r="JEW24" s="93"/>
      <c r="JEX24" s="93"/>
      <c r="JEY24" s="93"/>
      <c r="JEZ24" s="93"/>
      <c r="JFA24" s="93"/>
      <c r="JFB24" s="93"/>
      <c r="JFC24" s="93"/>
      <c r="JFD24" s="93"/>
      <c r="JFE24" s="93"/>
      <c r="JFF24" s="93"/>
      <c r="JFG24" s="93"/>
      <c r="JFH24" s="93"/>
      <c r="JFI24" s="93"/>
      <c r="JFJ24" s="93"/>
      <c r="JFK24" s="93"/>
      <c r="JFL24" s="93"/>
      <c r="JFM24" s="93"/>
      <c r="JFN24" s="93"/>
      <c r="JFO24" s="93"/>
      <c r="JFP24" s="93"/>
      <c r="JFQ24" s="93"/>
      <c r="JFR24" s="93"/>
      <c r="JFS24" s="93"/>
      <c r="JFT24" s="93"/>
      <c r="JFU24" s="93"/>
      <c r="JFV24" s="93"/>
      <c r="JFW24" s="93"/>
      <c r="JFX24" s="93"/>
      <c r="JFY24" s="93"/>
      <c r="JFZ24" s="93"/>
      <c r="JGA24" s="93"/>
      <c r="JGB24" s="93"/>
      <c r="JGC24" s="93"/>
      <c r="JGD24" s="93"/>
      <c r="JGE24" s="93"/>
      <c r="JGF24" s="93"/>
      <c r="JGG24" s="93"/>
      <c r="JGH24" s="93"/>
      <c r="JGI24" s="93"/>
      <c r="JGJ24" s="93"/>
      <c r="JGK24" s="93"/>
      <c r="JGL24" s="93"/>
      <c r="JGM24" s="93"/>
      <c r="JGN24" s="93"/>
      <c r="JGO24" s="93"/>
      <c r="JGP24" s="93"/>
      <c r="JGQ24" s="93"/>
      <c r="JGR24" s="93"/>
      <c r="JGS24" s="93"/>
      <c r="JGT24" s="93"/>
      <c r="JGU24" s="93"/>
      <c r="JGV24" s="93"/>
      <c r="JGW24" s="93"/>
      <c r="JGX24" s="93"/>
      <c r="JGY24" s="93"/>
      <c r="JGZ24" s="93"/>
      <c r="JHA24" s="93"/>
      <c r="JHB24" s="93"/>
      <c r="JHC24" s="93"/>
      <c r="JHD24" s="93"/>
      <c r="JHE24" s="93"/>
      <c r="JHF24" s="93"/>
      <c r="JHG24" s="93"/>
      <c r="JHH24" s="93"/>
      <c r="JHI24" s="93"/>
      <c r="JHJ24" s="93"/>
      <c r="JHK24" s="93"/>
      <c r="JHL24" s="93"/>
      <c r="JHM24" s="93"/>
      <c r="JHN24" s="93"/>
      <c r="JHO24" s="93"/>
      <c r="JHP24" s="93"/>
      <c r="JHQ24" s="93"/>
      <c r="JHR24" s="93"/>
      <c r="JHS24" s="93"/>
      <c r="JHT24" s="93"/>
      <c r="JHU24" s="93"/>
      <c r="JHV24" s="93"/>
      <c r="JHW24" s="93"/>
      <c r="JHX24" s="93"/>
      <c r="JHY24" s="93"/>
      <c r="JHZ24" s="93"/>
      <c r="JIA24" s="93"/>
      <c r="JIB24" s="93"/>
      <c r="JIC24" s="93"/>
      <c r="JID24" s="93"/>
      <c r="JIE24" s="93"/>
      <c r="JIF24" s="93"/>
      <c r="JIG24" s="93"/>
      <c r="JIH24" s="93"/>
      <c r="JII24" s="93"/>
      <c r="JIJ24" s="93"/>
      <c r="JIK24" s="93"/>
      <c r="JIL24" s="93"/>
      <c r="JIM24" s="93"/>
      <c r="JIN24" s="93"/>
      <c r="JIO24" s="93"/>
      <c r="JIP24" s="93"/>
      <c r="JIQ24" s="93"/>
      <c r="JIR24" s="93"/>
      <c r="JIS24" s="93"/>
      <c r="JIT24" s="93"/>
      <c r="JIU24" s="93"/>
      <c r="JIV24" s="93"/>
      <c r="JIW24" s="93"/>
      <c r="JIX24" s="93"/>
      <c r="JIY24" s="93"/>
      <c r="JIZ24" s="93"/>
      <c r="JJA24" s="93"/>
      <c r="JJB24" s="93"/>
      <c r="JJC24" s="93"/>
      <c r="JJD24" s="93"/>
      <c r="JJE24" s="93"/>
      <c r="JJF24" s="93"/>
      <c r="JJG24" s="93"/>
      <c r="JJH24" s="93"/>
      <c r="JJI24" s="93"/>
      <c r="JJJ24" s="93"/>
      <c r="JJK24" s="93"/>
      <c r="JJL24" s="93"/>
      <c r="JJM24" s="93"/>
      <c r="JJN24" s="93"/>
      <c r="JJO24" s="93"/>
      <c r="JJP24" s="93"/>
      <c r="JJQ24" s="93"/>
      <c r="JJR24" s="93"/>
      <c r="JJS24" s="93"/>
      <c r="JJT24" s="93"/>
      <c r="JJU24" s="93"/>
      <c r="JJV24" s="93"/>
      <c r="JJW24" s="93"/>
      <c r="JJX24" s="93"/>
      <c r="JJY24" s="93"/>
      <c r="JJZ24" s="93"/>
      <c r="JKA24" s="93"/>
      <c r="JKB24" s="93"/>
      <c r="JKC24" s="93"/>
      <c r="JKD24" s="93"/>
      <c r="JKE24" s="93"/>
      <c r="JKF24" s="93"/>
      <c r="JKG24" s="93"/>
      <c r="JKH24" s="93"/>
      <c r="JKI24" s="93"/>
      <c r="JKJ24" s="93"/>
      <c r="JKK24" s="93"/>
      <c r="JKL24" s="93"/>
      <c r="JKM24" s="93"/>
      <c r="JKN24" s="93"/>
      <c r="JKO24" s="93"/>
      <c r="JKP24" s="93"/>
      <c r="JKQ24" s="93"/>
      <c r="JKR24" s="93"/>
      <c r="JKS24" s="93"/>
      <c r="JKT24" s="93"/>
      <c r="JKU24" s="93"/>
      <c r="JKV24" s="93"/>
      <c r="JKW24" s="93"/>
      <c r="JKX24" s="93"/>
      <c r="JKY24" s="93"/>
      <c r="JKZ24" s="93"/>
      <c r="JLA24" s="93"/>
      <c r="JLB24" s="93"/>
      <c r="JLC24" s="93"/>
      <c r="JLD24" s="93"/>
      <c r="JLE24" s="93"/>
      <c r="JLF24" s="93"/>
      <c r="JLG24" s="93"/>
      <c r="JLH24" s="93"/>
      <c r="JLI24" s="93"/>
      <c r="JLJ24" s="93"/>
      <c r="JLK24" s="93"/>
      <c r="JLL24" s="93"/>
      <c r="JLM24" s="93"/>
      <c r="JLN24" s="93"/>
      <c r="JLO24" s="93"/>
      <c r="JLP24" s="93"/>
      <c r="JLQ24" s="93"/>
      <c r="JLR24" s="93"/>
      <c r="JLS24" s="93"/>
      <c r="JLT24" s="93"/>
      <c r="JLU24" s="93"/>
      <c r="JLV24" s="93"/>
      <c r="JLW24" s="93"/>
      <c r="JLX24" s="93"/>
      <c r="JLY24" s="93"/>
      <c r="JLZ24" s="93"/>
      <c r="JMA24" s="93"/>
      <c r="JMB24" s="93"/>
      <c r="JMC24" s="93"/>
      <c r="JMD24" s="93"/>
      <c r="JME24" s="93"/>
      <c r="JMF24" s="93"/>
      <c r="JMG24" s="93"/>
      <c r="JMH24" s="93"/>
      <c r="JMI24" s="93"/>
      <c r="JMJ24" s="93"/>
      <c r="JMK24" s="93"/>
      <c r="JML24" s="93"/>
      <c r="JMM24" s="93"/>
      <c r="JMN24" s="93"/>
      <c r="JMO24" s="93"/>
      <c r="JMP24" s="93"/>
      <c r="JMQ24" s="93"/>
      <c r="JMR24" s="93"/>
      <c r="JMS24" s="93"/>
      <c r="JMT24" s="93"/>
      <c r="JMU24" s="93"/>
      <c r="JMV24" s="93"/>
      <c r="JMW24" s="93"/>
      <c r="JMX24" s="93"/>
      <c r="JMY24" s="93"/>
      <c r="JMZ24" s="93"/>
      <c r="JNA24" s="93"/>
      <c r="JNB24" s="93"/>
      <c r="JNC24" s="93"/>
      <c r="JND24" s="93"/>
      <c r="JNE24" s="93"/>
      <c r="JNF24" s="93"/>
      <c r="JNG24" s="93"/>
      <c r="JNH24" s="93"/>
      <c r="JNI24" s="93"/>
      <c r="JNJ24" s="93"/>
      <c r="JNK24" s="93"/>
      <c r="JNL24" s="93"/>
      <c r="JNM24" s="93"/>
      <c r="JNN24" s="93"/>
      <c r="JNO24" s="93"/>
      <c r="JNP24" s="93"/>
      <c r="JNQ24" s="93"/>
      <c r="JNR24" s="93"/>
      <c r="JNS24" s="93"/>
      <c r="JNT24" s="93"/>
      <c r="JNU24" s="93"/>
      <c r="JNV24" s="93"/>
      <c r="JNW24" s="93"/>
      <c r="JNX24" s="93"/>
      <c r="JNY24" s="93"/>
      <c r="JNZ24" s="93"/>
      <c r="JOA24" s="93"/>
      <c r="JOB24" s="93"/>
      <c r="JOC24" s="93"/>
      <c r="JOD24" s="93"/>
      <c r="JOE24" s="93"/>
      <c r="JOF24" s="93"/>
      <c r="JOG24" s="93"/>
      <c r="JOH24" s="93"/>
      <c r="JOI24" s="93"/>
      <c r="JOJ24" s="93"/>
      <c r="JOK24" s="93"/>
      <c r="JOL24" s="93"/>
      <c r="JOM24" s="93"/>
      <c r="JON24" s="93"/>
      <c r="JOO24" s="93"/>
      <c r="JOP24" s="93"/>
      <c r="JOQ24" s="93"/>
      <c r="JOR24" s="93"/>
      <c r="JOS24" s="93"/>
      <c r="JOT24" s="93"/>
      <c r="JOU24" s="93"/>
      <c r="JOV24" s="93"/>
      <c r="JOW24" s="93"/>
      <c r="JOX24" s="93"/>
      <c r="JOY24" s="93"/>
      <c r="JOZ24" s="93"/>
      <c r="JPA24" s="93"/>
      <c r="JPB24" s="93"/>
      <c r="JPC24" s="93"/>
      <c r="JPD24" s="93"/>
      <c r="JPE24" s="93"/>
      <c r="JPF24" s="93"/>
      <c r="JPG24" s="93"/>
      <c r="JPH24" s="93"/>
      <c r="JPI24" s="93"/>
      <c r="JPJ24" s="93"/>
      <c r="JPK24" s="93"/>
      <c r="JPL24" s="93"/>
      <c r="JPM24" s="93"/>
      <c r="JPN24" s="93"/>
      <c r="JPO24" s="93"/>
      <c r="JPP24" s="93"/>
      <c r="JPQ24" s="93"/>
      <c r="JPR24" s="93"/>
      <c r="JPS24" s="93"/>
      <c r="JPT24" s="93"/>
      <c r="JPU24" s="93"/>
      <c r="JPV24" s="93"/>
      <c r="JPW24" s="93"/>
      <c r="JPX24" s="93"/>
      <c r="JPY24" s="93"/>
      <c r="JPZ24" s="93"/>
      <c r="JQA24" s="93"/>
      <c r="JQB24" s="93"/>
      <c r="JQC24" s="93"/>
      <c r="JQD24" s="93"/>
      <c r="JQE24" s="93"/>
      <c r="JQF24" s="93"/>
      <c r="JQG24" s="93"/>
      <c r="JQH24" s="93"/>
      <c r="JQI24" s="93"/>
      <c r="JQJ24" s="93"/>
      <c r="JQK24" s="93"/>
      <c r="JQL24" s="93"/>
      <c r="JQM24" s="93"/>
      <c r="JQN24" s="93"/>
      <c r="JQO24" s="93"/>
      <c r="JQP24" s="93"/>
      <c r="JQQ24" s="93"/>
      <c r="JQR24" s="93"/>
      <c r="JQS24" s="93"/>
      <c r="JQT24" s="93"/>
      <c r="JQU24" s="93"/>
      <c r="JQV24" s="93"/>
      <c r="JQW24" s="93"/>
      <c r="JQX24" s="93"/>
      <c r="JQY24" s="93"/>
      <c r="JQZ24" s="93"/>
      <c r="JRA24" s="93"/>
      <c r="JRB24" s="93"/>
      <c r="JRC24" s="93"/>
      <c r="JRD24" s="93"/>
      <c r="JRE24" s="93"/>
      <c r="JRF24" s="93"/>
      <c r="JRG24" s="93"/>
      <c r="JRH24" s="93"/>
      <c r="JRI24" s="93"/>
      <c r="JRJ24" s="93"/>
      <c r="JRK24" s="93"/>
      <c r="JRL24" s="93"/>
      <c r="JRM24" s="93"/>
      <c r="JRN24" s="93"/>
      <c r="JRO24" s="93"/>
      <c r="JRP24" s="93"/>
      <c r="JRQ24" s="93"/>
      <c r="JRR24" s="93"/>
      <c r="JRS24" s="93"/>
      <c r="JRT24" s="93"/>
      <c r="JRU24" s="93"/>
      <c r="JRV24" s="93"/>
      <c r="JRW24" s="93"/>
      <c r="JRX24" s="93"/>
      <c r="JRY24" s="93"/>
      <c r="JRZ24" s="93"/>
      <c r="JSA24" s="93"/>
      <c r="JSB24" s="93"/>
      <c r="JSC24" s="93"/>
      <c r="JSD24" s="93"/>
      <c r="JSE24" s="93"/>
      <c r="JSF24" s="93"/>
      <c r="JSG24" s="93"/>
      <c r="JSH24" s="93"/>
      <c r="JSI24" s="93"/>
      <c r="JSJ24" s="93"/>
      <c r="JSK24" s="93"/>
      <c r="JSL24" s="93"/>
      <c r="JSM24" s="93"/>
      <c r="JSN24" s="93"/>
      <c r="JSO24" s="93"/>
      <c r="JSP24" s="93"/>
      <c r="JSQ24" s="93"/>
      <c r="JSR24" s="93"/>
      <c r="JSS24" s="93"/>
      <c r="JST24" s="93"/>
      <c r="JSU24" s="93"/>
      <c r="JSV24" s="93"/>
      <c r="JSW24" s="93"/>
      <c r="JSX24" s="93"/>
      <c r="JSY24" s="93"/>
      <c r="JSZ24" s="93"/>
      <c r="JTA24" s="93"/>
      <c r="JTB24" s="93"/>
      <c r="JTC24" s="93"/>
      <c r="JTD24" s="93"/>
      <c r="JTE24" s="93"/>
      <c r="JTF24" s="93"/>
      <c r="JTG24" s="93"/>
      <c r="JTH24" s="93"/>
      <c r="JTI24" s="93"/>
      <c r="JTJ24" s="93"/>
      <c r="JTK24" s="93"/>
      <c r="JTL24" s="93"/>
      <c r="JTM24" s="93"/>
      <c r="JTN24" s="93"/>
      <c r="JTO24" s="93"/>
      <c r="JTP24" s="93"/>
      <c r="JTQ24" s="93"/>
      <c r="JTR24" s="93"/>
      <c r="JTS24" s="93"/>
      <c r="JTT24" s="93"/>
      <c r="JTU24" s="93"/>
      <c r="JTV24" s="93"/>
      <c r="JTW24" s="93"/>
      <c r="JTX24" s="93"/>
      <c r="JTY24" s="93"/>
      <c r="JTZ24" s="93"/>
      <c r="JUA24" s="93"/>
      <c r="JUB24" s="93"/>
      <c r="JUC24" s="93"/>
      <c r="JUD24" s="93"/>
      <c r="JUE24" s="93"/>
      <c r="JUF24" s="93"/>
      <c r="JUG24" s="93"/>
      <c r="JUH24" s="93"/>
      <c r="JUI24" s="93"/>
      <c r="JUJ24" s="93"/>
      <c r="JUK24" s="93"/>
      <c r="JUL24" s="93"/>
      <c r="JUM24" s="93"/>
      <c r="JUN24" s="93"/>
      <c r="JUO24" s="93"/>
      <c r="JUP24" s="93"/>
      <c r="JUQ24" s="93"/>
      <c r="JUR24" s="93"/>
      <c r="JUS24" s="93"/>
      <c r="JUT24" s="93"/>
      <c r="JUU24" s="93"/>
      <c r="JUV24" s="93"/>
      <c r="JUW24" s="93"/>
      <c r="JUX24" s="93"/>
      <c r="JUY24" s="93"/>
      <c r="JUZ24" s="93"/>
      <c r="JVA24" s="93"/>
      <c r="JVB24" s="93"/>
      <c r="JVC24" s="93"/>
      <c r="JVD24" s="93"/>
      <c r="JVE24" s="93"/>
      <c r="JVF24" s="93"/>
      <c r="JVG24" s="93"/>
      <c r="JVH24" s="93"/>
      <c r="JVI24" s="93"/>
      <c r="JVJ24" s="93"/>
      <c r="JVK24" s="93"/>
      <c r="JVL24" s="93"/>
      <c r="JVM24" s="93"/>
      <c r="JVN24" s="93"/>
      <c r="JVO24" s="93"/>
      <c r="JVP24" s="93"/>
      <c r="JVQ24" s="93"/>
      <c r="JVR24" s="93"/>
      <c r="JVS24" s="93"/>
      <c r="JVT24" s="93"/>
      <c r="JVU24" s="93"/>
      <c r="JVV24" s="93"/>
      <c r="JVW24" s="93"/>
      <c r="JVX24" s="93"/>
      <c r="JVY24" s="93"/>
      <c r="JVZ24" s="93"/>
      <c r="JWA24" s="93"/>
      <c r="JWB24" s="93"/>
      <c r="JWC24" s="93"/>
      <c r="JWD24" s="93"/>
      <c r="JWE24" s="93"/>
      <c r="JWF24" s="93"/>
      <c r="JWG24" s="93"/>
      <c r="JWH24" s="93"/>
      <c r="JWI24" s="93"/>
      <c r="JWJ24" s="93"/>
      <c r="JWK24" s="93"/>
      <c r="JWL24" s="93"/>
      <c r="JWM24" s="93"/>
      <c r="JWN24" s="93"/>
      <c r="JWO24" s="93"/>
      <c r="JWP24" s="93"/>
      <c r="JWQ24" s="93"/>
      <c r="JWR24" s="93"/>
      <c r="JWS24" s="93"/>
      <c r="JWT24" s="93"/>
      <c r="JWU24" s="93"/>
      <c r="JWV24" s="93"/>
      <c r="JWW24" s="93"/>
      <c r="JWX24" s="93"/>
      <c r="JWY24" s="93"/>
      <c r="JWZ24" s="93"/>
      <c r="JXA24" s="93"/>
      <c r="JXB24" s="93"/>
      <c r="JXC24" s="93"/>
      <c r="JXD24" s="93"/>
      <c r="JXE24" s="93"/>
      <c r="JXF24" s="93"/>
      <c r="JXG24" s="93"/>
      <c r="JXH24" s="93"/>
      <c r="JXI24" s="93"/>
      <c r="JXJ24" s="93"/>
      <c r="JXK24" s="93"/>
      <c r="JXL24" s="93"/>
      <c r="JXM24" s="93"/>
      <c r="JXN24" s="93"/>
      <c r="JXO24" s="93"/>
      <c r="JXP24" s="93"/>
      <c r="JXQ24" s="93"/>
      <c r="JXR24" s="93"/>
      <c r="JXS24" s="93"/>
      <c r="JXT24" s="93"/>
      <c r="JXU24" s="93"/>
      <c r="JXV24" s="93"/>
      <c r="JXW24" s="93"/>
      <c r="JXX24" s="93"/>
      <c r="JXY24" s="93"/>
      <c r="JXZ24" s="93"/>
      <c r="JYA24" s="93"/>
      <c r="JYB24" s="93"/>
      <c r="JYC24" s="93"/>
      <c r="JYD24" s="93"/>
      <c r="JYE24" s="93"/>
      <c r="JYF24" s="93"/>
      <c r="JYG24" s="93"/>
      <c r="JYH24" s="93"/>
      <c r="JYI24" s="93"/>
      <c r="JYJ24" s="93"/>
      <c r="JYK24" s="93"/>
      <c r="JYL24" s="93"/>
      <c r="JYM24" s="93"/>
      <c r="JYN24" s="93"/>
      <c r="JYO24" s="93"/>
      <c r="JYP24" s="93"/>
      <c r="JYQ24" s="93"/>
      <c r="JYR24" s="93"/>
      <c r="JYS24" s="93"/>
      <c r="JYT24" s="93"/>
      <c r="JYU24" s="93"/>
      <c r="JYV24" s="93"/>
      <c r="JYW24" s="93"/>
      <c r="JYX24" s="93"/>
      <c r="JYY24" s="93"/>
      <c r="JYZ24" s="93"/>
      <c r="JZA24" s="93"/>
      <c r="JZB24" s="93"/>
      <c r="JZC24" s="93"/>
      <c r="JZD24" s="93"/>
      <c r="JZE24" s="93"/>
      <c r="JZF24" s="93"/>
      <c r="JZG24" s="93"/>
      <c r="JZH24" s="93"/>
      <c r="JZI24" s="93"/>
      <c r="JZJ24" s="93"/>
      <c r="JZK24" s="93"/>
      <c r="JZL24" s="93"/>
      <c r="JZM24" s="93"/>
      <c r="JZN24" s="93"/>
      <c r="JZO24" s="93"/>
      <c r="JZP24" s="93"/>
      <c r="JZQ24" s="93"/>
      <c r="JZR24" s="93"/>
      <c r="JZS24" s="93"/>
      <c r="JZT24" s="93"/>
      <c r="JZU24" s="93"/>
      <c r="JZV24" s="93"/>
      <c r="JZW24" s="93"/>
      <c r="JZX24" s="93"/>
      <c r="JZY24" s="93"/>
      <c r="JZZ24" s="93"/>
      <c r="KAA24" s="93"/>
      <c r="KAB24" s="93"/>
      <c r="KAC24" s="93"/>
      <c r="KAD24" s="93"/>
      <c r="KAE24" s="93"/>
      <c r="KAF24" s="93"/>
      <c r="KAG24" s="93"/>
      <c r="KAH24" s="93"/>
      <c r="KAI24" s="93"/>
      <c r="KAJ24" s="93"/>
      <c r="KAK24" s="93"/>
      <c r="KAL24" s="93"/>
      <c r="KAM24" s="93"/>
      <c r="KAN24" s="93"/>
      <c r="KAO24" s="93"/>
      <c r="KAP24" s="93"/>
      <c r="KAQ24" s="93"/>
      <c r="KAR24" s="93"/>
      <c r="KAS24" s="93"/>
      <c r="KAT24" s="93"/>
      <c r="KAU24" s="93"/>
      <c r="KAV24" s="93"/>
      <c r="KAW24" s="93"/>
      <c r="KAX24" s="93"/>
      <c r="KAY24" s="93"/>
      <c r="KAZ24" s="93"/>
      <c r="KBA24" s="93"/>
      <c r="KBB24" s="93"/>
      <c r="KBC24" s="93"/>
      <c r="KBD24" s="93"/>
      <c r="KBE24" s="93"/>
      <c r="KBF24" s="93"/>
      <c r="KBG24" s="93"/>
      <c r="KBH24" s="93"/>
      <c r="KBI24" s="93"/>
      <c r="KBJ24" s="93"/>
      <c r="KBK24" s="93"/>
      <c r="KBL24" s="93"/>
      <c r="KBM24" s="93"/>
      <c r="KBN24" s="93"/>
      <c r="KBO24" s="93"/>
      <c r="KBP24" s="93"/>
      <c r="KBQ24" s="93"/>
      <c r="KBR24" s="93"/>
      <c r="KBS24" s="93"/>
      <c r="KBT24" s="93"/>
      <c r="KBU24" s="93"/>
      <c r="KBV24" s="93"/>
      <c r="KBW24" s="93"/>
      <c r="KBX24" s="93"/>
      <c r="KBY24" s="93"/>
      <c r="KBZ24" s="93"/>
      <c r="KCA24" s="93"/>
      <c r="KCB24" s="93"/>
      <c r="KCC24" s="93"/>
      <c r="KCD24" s="93"/>
      <c r="KCE24" s="93"/>
      <c r="KCF24" s="93"/>
      <c r="KCG24" s="93"/>
      <c r="KCH24" s="93"/>
      <c r="KCI24" s="93"/>
      <c r="KCJ24" s="93"/>
      <c r="KCK24" s="93"/>
      <c r="KCL24" s="93"/>
      <c r="KCM24" s="93"/>
      <c r="KCN24" s="93"/>
      <c r="KCO24" s="93"/>
      <c r="KCP24" s="93"/>
      <c r="KCQ24" s="93"/>
      <c r="KCR24" s="93"/>
      <c r="KCS24" s="93"/>
      <c r="KCT24" s="93"/>
      <c r="KCU24" s="93"/>
      <c r="KCV24" s="93"/>
      <c r="KCW24" s="93"/>
      <c r="KCX24" s="93"/>
      <c r="KCY24" s="93"/>
      <c r="KCZ24" s="93"/>
      <c r="KDA24" s="93"/>
      <c r="KDB24" s="93"/>
      <c r="KDC24" s="93"/>
      <c r="KDD24" s="93"/>
      <c r="KDE24" s="93"/>
      <c r="KDF24" s="93"/>
      <c r="KDG24" s="93"/>
      <c r="KDH24" s="93"/>
      <c r="KDI24" s="93"/>
      <c r="KDJ24" s="93"/>
      <c r="KDK24" s="93"/>
      <c r="KDL24" s="93"/>
      <c r="KDM24" s="93"/>
      <c r="KDN24" s="93"/>
      <c r="KDO24" s="93"/>
      <c r="KDP24" s="93"/>
      <c r="KDQ24" s="93"/>
      <c r="KDR24" s="93"/>
      <c r="KDS24" s="93"/>
      <c r="KDT24" s="93"/>
      <c r="KDU24" s="93"/>
      <c r="KDV24" s="93"/>
      <c r="KDW24" s="93"/>
      <c r="KDX24" s="93"/>
      <c r="KDY24" s="93"/>
      <c r="KDZ24" s="93"/>
      <c r="KEA24" s="93"/>
      <c r="KEB24" s="93"/>
      <c r="KEC24" s="93"/>
      <c r="KED24" s="93"/>
      <c r="KEE24" s="93"/>
      <c r="KEF24" s="93"/>
      <c r="KEG24" s="93"/>
      <c r="KEH24" s="93"/>
      <c r="KEI24" s="93"/>
      <c r="KEJ24" s="93"/>
      <c r="KEK24" s="93"/>
      <c r="KEL24" s="93"/>
      <c r="KEM24" s="93"/>
      <c r="KEN24" s="93"/>
      <c r="KEO24" s="93"/>
      <c r="KEP24" s="93"/>
      <c r="KEQ24" s="93"/>
      <c r="KER24" s="93"/>
      <c r="KES24" s="93"/>
      <c r="KET24" s="93"/>
      <c r="KEU24" s="93"/>
      <c r="KEV24" s="93"/>
      <c r="KEW24" s="93"/>
      <c r="KEX24" s="93"/>
      <c r="KEY24" s="93"/>
      <c r="KEZ24" s="93"/>
      <c r="KFA24" s="93"/>
      <c r="KFB24" s="93"/>
      <c r="KFC24" s="93"/>
      <c r="KFD24" s="93"/>
      <c r="KFE24" s="93"/>
      <c r="KFF24" s="93"/>
      <c r="KFG24" s="93"/>
      <c r="KFH24" s="93"/>
      <c r="KFI24" s="93"/>
      <c r="KFJ24" s="93"/>
      <c r="KFK24" s="93"/>
      <c r="KFL24" s="93"/>
      <c r="KFM24" s="93"/>
      <c r="KFN24" s="93"/>
      <c r="KFO24" s="93"/>
      <c r="KFP24" s="93"/>
      <c r="KFQ24" s="93"/>
      <c r="KFR24" s="93"/>
      <c r="KFS24" s="93"/>
      <c r="KFT24" s="93"/>
      <c r="KFU24" s="93"/>
      <c r="KFV24" s="93"/>
      <c r="KFW24" s="93"/>
      <c r="KFX24" s="93"/>
      <c r="KFY24" s="93"/>
      <c r="KFZ24" s="93"/>
      <c r="KGA24" s="93"/>
      <c r="KGB24" s="93"/>
      <c r="KGC24" s="93"/>
      <c r="KGD24" s="93"/>
      <c r="KGE24" s="93"/>
      <c r="KGF24" s="93"/>
      <c r="KGG24" s="93"/>
      <c r="KGH24" s="93"/>
      <c r="KGI24" s="93"/>
      <c r="KGJ24" s="93"/>
      <c r="KGK24" s="93"/>
      <c r="KGL24" s="93"/>
      <c r="KGM24" s="93"/>
      <c r="KGN24" s="93"/>
      <c r="KGO24" s="93"/>
      <c r="KGP24" s="93"/>
      <c r="KGQ24" s="93"/>
      <c r="KGR24" s="93"/>
      <c r="KGS24" s="93"/>
      <c r="KGT24" s="93"/>
      <c r="KGU24" s="93"/>
      <c r="KGV24" s="93"/>
      <c r="KGW24" s="93"/>
      <c r="KGX24" s="93"/>
      <c r="KGY24" s="93"/>
      <c r="KGZ24" s="93"/>
      <c r="KHA24" s="93"/>
      <c r="KHB24" s="93"/>
      <c r="KHC24" s="93"/>
      <c r="KHD24" s="93"/>
      <c r="KHE24" s="93"/>
      <c r="KHF24" s="93"/>
      <c r="KHG24" s="93"/>
      <c r="KHH24" s="93"/>
      <c r="KHI24" s="93"/>
      <c r="KHJ24" s="93"/>
      <c r="KHK24" s="93"/>
      <c r="KHL24" s="93"/>
      <c r="KHM24" s="93"/>
      <c r="KHN24" s="93"/>
      <c r="KHO24" s="93"/>
      <c r="KHP24" s="93"/>
      <c r="KHQ24" s="93"/>
      <c r="KHR24" s="93"/>
      <c r="KHS24" s="93"/>
      <c r="KHT24" s="93"/>
      <c r="KHU24" s="93"/>
      <c r="KHV24" s="93"/>
      <c r="KHW24" s="93"/>
      <c r="KHX24" s="93"/>
      <c r="KHY24" s="93"/>
      <c r="KHZ24" s="93"/>
      <c r="KIA24" s="93"/>
      <c r="KIB24" s="93"/>
      <c r="KIC24" s="93"/>
      <c r="KID24" s="93"/>
      <c r="KIE24" s="93"/>
      <c r="KIF24" s="93"/>
      <c r="KIG24" s="93"/>
      <c r="KIH24" s="93"/>
      <c r="KII24" s="93"/>
      <c r="KIJ24" s="93"/>
      <c r="KIK24" s="93"/>
      <c r="KIL24" s="93"/>
      <c r="KIM24" s="93"/>
      <c r="KIN24" s="93"/>
      <c r="KIO24" s="93"/>
      <c r="KIP24" s="93"/>
      <c r="KIQ24" s="93"/>
      <c r="KIR24" s="93"/>
      <c r="KIS24" s="93"/>
      <c r="KIT24" s="93"/>
      <c r="KIU24" s="93"/>
      <c r="KIV24" s="93"/>
      <c r="KIW24" s="93"/>
      <c r="KIX24" s="93"/>
      <c r="KIY24" s="93"/>
      <c r="KIZ24" s="93"/>
      <c r="KJA24" s="93"/>
      <c r="KJB24" s="93"/>
      <c r="KJC24" s="93"/>
      <c r="KJD24" s="93"/>
      <c r="KJE24" s="93"/>
      <c r="KJF24" s="93"/>
      <c r="KJG24" s="93"/>
      <c r="KJH24" s="93"/>
      <c r="KJI24" s="93"/>
      <c r="KJJ24" s="93"/>
      <c r="KJK24" s="93"/>
      <c r="KJL24" s="93"/>
      <c r="KJM24" s="93"/>
      <c r="KJN24" s="93"/>
      <c r="KJO24" s="93"/>
      <c r="KJP24" s="93"/>
      <c r="KJQ24" s="93"/>
      <c r="KJR24" s="93"/>
      <c r="KJS24" s="93"/>
      <c r="KJT24" s="93"/>
      <c r="KJU24" s="93"/>
      <c r="KJV24" s="93"/>
      <c r="KJW24" s="93"/>
      <c r="KJX24" s="93"/>
      <c r="KJY24" s="93"/>
      <c r="KJZ24" s="93"/>
      <c r="KKA24" s="93"/>
      <c r="KKB24" s="93"/>
      <c r="KKC24" s="93"/>
      <c r="KKD24" s="93"/>
      <c r="KKE24" s="93"/>
      <c r="KKF24" s="93"/>
      <c r="KKG24" s="93"/>
      <c r="KKH24" s="93"/>
      <c r="KKI24" s="93"/>
      <c r="KKJ24" s="93"/>
      <c r="KKK24" s="93"/>
      <c r="KKL24" s="93"/>
      <c r="KKM24" s="93"/>
      <c r="KKN24" s="93"/>
      <c r="KKO24" s="93"/>
      <c r="KKP24" s="93"/>
      <c r="KKQ24" s="93"/>
      <c r="KKR24" s="93"/>
      <c r="KKS24" s="93"/>
      <c r="KKT24" s="93"/>
      <c r="KKU24" s="93"/>
      <c r="KKV24" s="93"/>
      <c r="KKW24" s="93"/>
      <c r="KKX24" s="93"/>
      <c r="KKY24" s="93"/>
      <c r="KKZ24" s="93"/>
      <c r="KLA24" s="93"/>
      <c r="KLB24" s="93"/>
      <c r="KLC24" s="93"/>
      <c r="KLD24" s="93"/>
      <c r="KLE24" s="93"/>
      <c r="KLF24" s="93"/>
      <c r="KLG24" s="93"/>
      <c r="KLH24" s="93"/>
      <c r="KLI24" s="93"/>
      <c r="KLJ24" s="93"/>
      <c r="KLK24" s="93"/>
      <c r="KLL24" s="93"/>
      <c r="KLM24" s="93"/>
      <c r="KLN24" s="93"/>
      <c r="KLO24" s="93"/>
      <c r="KLP24" s="93"/>
      <c r="KLQ24" s="93"/>
      <c r="KLR24" s="93"/>
      <c r="KLS24" s="93"/>
      <c r="KLT24" s="93"/>
      <c r="KLU24" s="93"/>
      <c r="KLV24" s="93"/>
      <c r="KLW24" s="93"/>
      <c r="KLX24" s="93"/>
      <c r="KLY24" s="93"/>
      <c r="KLZ24" s="93"/>
      <c r="KMA24" s="93"/>
      <c r="KMB24" s="93"/>
      <c r="KMC24" s="93"/>
      <c r="KMD24" s="93"/>
      <c r="KME24" s="93"/>
      <c r="KMF24" s="93"/>
      <c r="KMG24" s="93"/>
      <c r="KMH24" s="93"/>
      <c r="KMI24" s="93"/>
      <c r="KMJ24" s="93"/>
      <c r="KMK24" s="93"/>
      <c r="KML24" s="93"/>
      <c r="KMM24" s="93"/>
      <c r="KMN24" s="93"/>
      <c r="KMO24" s="93"/>
      <c r="KMP24" s="93"/>
      <c r="KMQ24" s="93"/>
      <c r="KMR24" s="93"/>
      <c r="KMS24" s="93"/>
      <c r="KMT24" s="93"/>
      <c r="KMU24" s="93"/>
      <c r="KMV24" s="93"/>
      <c r="KMW24" s="93"/>
      <c r="KMX24" s="93"/>
      <c r="KMY24" s="93"/>
      <c r="KMZ24" s="93"/>
      <c r="KNA24" s="93"/>
      <c r="KNB24" s="93"/>
      <c r="KNC24" s="93"/>
      <c r="KND24" s="93"/>
      <c r="KNE24" s="93"/>
      <c r="KNF24" s="93"/>
      <c r="KNG24" s="93"/>
      <c r="KNH24" s="93"/>
      <c r="KNI24" s="93"/>
      <c r="KNJ24" s="93"/>
      <c r="KNK24" s="93"/>
      <c r="KNL24" s="93"/>
      <c r="KNM24" s="93"/>
      <c r="KNN24" s="93"/>
      <c r="KNO24" s="93"/>
      <c r="KNP24" s="93"/>
      <c r="KNQ24" s="93"/>
      <c r="KNR24" s="93"/>
      <c r="KNS24" s="93"/>
      <c r="KNT24" s="93"/>
      <c r="KNU24" s="93"/>
      <c r="KNV24" s="93"/>
      <c r="KNW24" s="93"/>
      <c r="KNX24" s="93"/>
      <c r="KNY24" s="93"/>
      <c r="KNZ24" s="93"/>
      <c r="KOA24" s="93"/>
      <c r="KOB24" s="93"/>
      <c r="KOC24" s="93"/>
      <c r="KOD24" s="93"/>
      <c r="KOE24" s="93"/>
      <c r="KOF24" s="93"/>
      <c r="KOG24" s="93"/>
      <c r="KOH24" s="93"/>
      <c r="KOI24" s="93"/>
      <c r="KOJ24" s="93"/>
      <c r="KOK24" s="93"/>
      <c r="KOL24" s="93"/>
      <c r="KOM24" s="93"/>
      <c r="KON24" s="93"/>
      <c r="KOO24" s="93"/>
      <c r="KOP24" s="93"/>
      <c r="KOQ24" s="93"/>
      <c r="KOR24" s="93"/>
      <c r="KOS24" s="93"/>
      <c r="KOT24" s="93"/>
      <c r="KOU24" s="93"/>
      <c r="KOV24" s="93"/>
      <c r="KOW24" s="93"/>
      <c r="KOX24" s="93"/>
      <c r="KOY24" s="93"/>
      <c r="KOZ24" s="93"/>
      <c r="KPA24" s="93"/>
      <c r="KPB24" s="93"/>
      <c r="KPC24" s="93"/>
      <c r="KPD24" s="93"/>
      <c r="KPE24" s="93"/>
      <c r="KPF24" s="93"/>
      <c r="KPG24" s="93"/>
      <c r="KPH24" s="93"/>
      <c r="KPI24" s="93"/>
      <c r="KPJ24" s="93"/>
      <c r="KPK24" s="93"/>
      <c r="KPL24" s="93"/>
      <c r="KPM24" s="93"/>
      <c r="KPN24" s="93"/>
      <c r="KPO24" s="93"/>
      <c r="KPP24" s="93"/>
      <c r="KPQ24" s="93"/>
      <c r="KPR24" s="93"/>
      <c r="KPS24" s="93"/>
      <c r="KPT24" s="93"/>
      <c r="KPU24" s="93"/>
      <c r="KPV24" s="93"/>
      <c r="KPW24" s="93"/>
      <c r="KPX24" s="93"/>
      <c r="KPY24" s="93"/>
      <c r="KPZ24" s="93"/>
      <c r="KQA24" s="93"/>
      <c r="KQB24" s="93"/>
      <c r="KQC24" s="93"/>
      <c r="KQD24" s="93"/>
      <c r="KQE24" s="93"/>
      <c r="KQF24" s="93"/>
      <c r="KQG24" s="93"/>
      <c r="KQH24" s="93"/>
      <c r="KQI24" s="93"/>
      <c r="KQJ24" s="93"/>
      <c r="KQK24" s="93"/>
      <c r="KQL24" s="93"/>
      <c r="KQM24" s="93"/>
      <c r="KQN24" s="93"/>
      <c r="KQO24" s="93"/>
      <c r="KQP24" s="93"/>
      <c r="KQQ24" s="93"/>
      <c r="KQR24" s="93"/>
      <c r="KQS24" s="93"/>
      <c r="KQT24" s="93"/>
      <c r="KQU24" s="93"/>
      <c r="KQV24" s="93"/>
      <c r="KQW24" s="93"/>
      <c r="KQX24" s="93"/>
      <c r="KQY24" s="93"/>
      <c r="KQZ24" s="93"/>
      <c r="KRA24" s="93"/>
      <c r="KRB24" s="93"/>
      <c r="KRC24" s="93"/>
      <c r="KRD24" s="93"/>
      <c r="KRE24" s="93"/>
      <c r="KRF24" s="93"/>
      <c r="KRG24" s="93"/>
      <c r="KRH24" s="93"/>
      <c r="KRI24" s="93"/>
      <c r="KRJ24" s="93"/>
      <c r="KRK24" s="93"/>
      <c r="KRL24" s="93"/>
      <c r="KRM24" s="93"/>
      <c r="KRN24" s="93"/>
      <c r="KRO24" s="93"/>
      <c r="KRP24" s="93"/>
      <c r="KRQ24" s="93"/>
      <c r="KRR24" s="93"/>
      <c r="KRS24" s="93"/>
      <c r="KRT24" s="93"/>
      <c r="KRU24" s="93"/>
      <c r="KRV24" s="93"/>
      <c r="KRW24" s="93"/>
      <c r="KRX24" s="93"/>
      <c r="KRY24" s="93"/>
      <c r="KRZ24" s="93"/>
      <c r="KSA24" s="93"/>
      <c r="KSB24" s="93"/>
      <c r="KSC24" s="93"/>
      <c r="KSD24" s="93"/>
      <c r="KSE24" s="93"/>
      <c r="KSF24" s="93"/>
      <c r="KSG24" s="93"/>
      <c r="KSH24" s="93"/>
      <c r="KSI24" s="93"/>
      <c r="KSJ24" s="93"/>
      <c r="KSK24" s="93"/>
      <c r="KSL24" s="93"/>
      <c r="KSM24" s="93"/>
      <c r="KSN24" s="93"/>
      <c r="KSO24" s="93"/>
      <c r="KSP24" s="93"/>
      <c r="KSQ24" s="93"/>
      <c r="KSR24" s="93"/>
      <c r="KSS24" s="93"/>
      <c r="KST24" s="93"/>
      <c r="KSU24" s="93"/>
      <c r="KSV24" s="93"/>
      <c r="KSW24" s="93"/>
      <c r="KSX24" s="93"/>
      <c r="KSY24" s="93"/>
      <c r="KSZ24" s="93"/>
      <c r="KTA24" s="93"/>
      <c r="KTB24" s="93"/>
      <c r="KTC24" s="93"/>
      <c r="KTD24" s="93"/>
      <c r="KTE24" s="93"/>
      <c r="KTF24" s="93"/>
      <c r="KTG24" s="93"/>
      <c r="KTH24" s="93"/>
      <c r="KTI24" s="93"/>
      <c r="KTJ24" s="93"/>
      <c r="KTK24" s="93"/>
      <c r="KTL24" s="93"/>
      <c r="KTM24" s="93"/>
      <c r="KTN24" s="93"/>
      <c r="KTO24" s="93"/>
      <c r="KTP24" s="93"/>
      <c r="KTQ24" s="93"/>
      <c r="KTR24" s="93"/>
      <c r="KTS24" s="93"/>
      <c r="KTT24" s="93"/>
      <c r="KTU24" s="93"/>
      <c r="KTV24" s="93"/>
      <c r="KTW24" s="93"/>
      <c r="KTX24" s="93"/>
      <c r="KTY24" s="93"/>
      <c r="KTZ24" s="93"/>
      <c r="KUA24" s="93"/>
      <c r="KUB24" s="93"/>
      <c r="KUC24" s="93"/>
      <c r="KUD24" s="93"/>
      <c r="KUE24" s="93"/>
      <c r="KUF24" s="93"/>
      <c r="KUG24" s="93"/>
      <c r="KUH24" s="93"/>
      <c r="KUI24" s="93"/>
      <c r="KUJ24" s="93"/>
      <c r="KUK24" s="93"/>
      <c r="KUL24" s="93"/>
      <c r="KUM24" s="93"/>
      <c r="KUN24" s="93"/>
      <c r="KUO24" s="93"/>
      <c r="KUP24" s="93"/>
      <c r="KUQ24" s="93"/>
      <c r="KUR24" s="93"/>
      <c r="KUS24" s="93"/>
      <c r="KUT24" s="93"/>
      <c r="KUU24" s="93"/>
      <c r="KUV24" s="93"/>
      <c r="KUW24" s="93"/>
      <c r="KUX24" s="93"/>
      <c r="KUY24" s="93"/>
      <c r="KUZ24" s="93"/>
      <c r="KVA24" s="93"/>
      <c r="KVB24" s="93"/>
      <c r="KVC24" s="93"/>
      <c r="KVD24" s="93"/>
      <c r="KVE24" s="93"/>
      <c r="KVF24" s="93"/>
      <c r="KVG24" s="93"/>
      <c r="KVH24" s="93"/>
      <c r="KVI24" s="93"/>
      <c r="KVJ24" s="93"/>
      <c r="KVK24" s="93"/>
      <c r="KVL24" s="93"/>
      <c r="KVM24" s="93"/>
      <c r="KVN24" s="93"/>
      <c r="KVO24" s="93"/>
      <c r="KVP24" s="93"/>
      <c r="KVQ24" s="93"/>
      <c r="KVR24" s="93"/>
      <c r="KVS24" s="93"/>
      <c r="KVT24" s="93"/>
      <c r="KVU24" s="93"/>
      <c r="KVV24" s="93"/>
      <c r="KVW24" s="93"/>
      <c r="KVX24" s="93"/>
      <c r="KVY24" s="93"/>
      <c r="KVZ24" s="93"/>
      <c r="KWA24" s="93"/>
      <c r="KWB24" s="93"/>
      <c r="KWC24" s="93"/>
      <c r="KWD24" s="93"/>
      <c r="KWE24" s="93"/>
      <c r="KWF24" s="93"/>
      <c r="KWG24" s="93"/>
      <c r="KWH24" s="93"/>
      <c r="KWI24" s="93"/>
      <c r="KWJ24" s="93"/>
      <c r="KWK24" s="93"/>
      <c r="KWL24" s="93"/>
      <c r="KWM24" s="93"/>
      <c r="KWN24" s="93"/>
      <c r="KWO24" s="93"/>
      <c r="KWP24" s="93"/>
      <c r="KWQ24" s="93"/>
      <c r="KWR24" s="93"/>
      <c r="KWS24" s="93"/>
      <c r="KWT24" s="93"/>
      <c r="KWU24" s="93"/>
      <c r="KWV24" s="93"/>
      <c r="KWW24" s="93"/>
      <c r="KWX24" s="93"/>
      <c r="KWY24" s="93"/>
      <c r="KWZ24" s="93"/>
      <c r="KXA24" s="93"/>
      <c r="KXB24" s="93"/>
      <c r="KXC24" s="93"/>
      <c r="KXD24" s="93"/>
      <c r="KXE24" s="93"/>
      <c r="KXF24" s="93"/>
      <c r="KXG24" s="93"/>
      <c r="KXH24" s="93"/>
      <c r="KXI24" s="93"/>
      <c r="KXJ24" s="93"/>
      <c r="KXK24" s="93"/>
      <c r="KXL24" s="93"/>
      <c r="KXM24" s="93"/>
      <c r="KXN24" s="93"/>
      <c r="KXO24" s="93"/>
      <c r="KXP24" s="93"/>
      <c r="KXQ24" s="93"/>
      <c r="KXR24" s="93"/>
      <c r="KXS24" s="93"/>
      <c r="KXT24" s="93"/>
      <c r="KXU24" s="93"/>
      <c r="KXV24" s="93"/>
      <c r="KXW24" s="93"/>
      <c r="KXX24" s="93"/>
      <c r="KXY24" s="93"/>
      <c r="KXZ24" s="93"/>
      <c r="KYA24" s="93"/>
      <c r="KYB24" s="93"/>
      <c r="KYC24" s="93"/>
      <c r="KYD24" s="93"/>
      <c r="KYE24" s="93"/>
      <c r="KYF24" s="93"/>
      <c r="KYG24" s="93"/>
      <c r="KYH24" s="93"/>
      <c r="KYI24" s="93"/>
      <c r="KYJ24" s="93"/>
      <c r="KYK24" s="93"/>
      <c r="KYL24" s="93"/>
      <c r="KYM24" s="93"/>
      <c r="KYN24" s="93"/>
      <c r="KYO24" s="93"/>
      <c r="KYP24" s="93"/>
      <c r="KYQ24" s="93"/>
      <c r="KYR24" s="93"/>
      <c r="KYS24" s="93"/>
      <c r="KYT24" s="93"/>
      <c r="KYU24" s="93"/>
      <c r="KYV24" s="93"/>
      <c r="KYW24" s="93"/>
      <c r="KYX24" s="93"/>
      <c r="KYY24" s="93"/>
      <c r="KYZ24" s="93"/>
      <c r="KZA24" s="93"/>
      <c r="KZB24" s="93"/>
      <c r="KZC24" s="93"/>
      <c r="KZD24" s="93"/>
      <c r="KZE24" s="93"/>
      <c r="KZF24" s="93"/>
      <c r="KZG24" s="93"/>
      <c r="KZH24" s="93"/>
      <c r="KZI24" s="93"/>
      <c r="KZJ24" s="93"/>
      <c r="KZK24" s="93"/>
      <c r="KZL24" s="93"/>
      <c r="KZM24" s="93"/>
      <c r="KZN24" s="93"/>
      <c r="KZO24" s="93"/>
      <c r="KZP24" s="93"/>
      <c r="KZQ24" s="93"/>
      <c r="KZR24" s="93"/>
      <c r="KZS24" s="93"/>
      <c r="KZT24" s="93"/>
      <c r="KZU24" s="93"/>
      <c r="KZV24" s="93"/>
      <c r="KZW24" s="93"/>
      <c r="KZX24" s="93"/>
      <c r="KZY24" s="93"/>
      <c r="KZZ24" s="93"/>
      <c r="LAA24" s="93"/>
      <c r="LAB24" s="93"/>
      <c r="LAC24" s="93"/>
      <c r="LAD24" s="93"/>
      <c r="LAE24" s="93"/>
      <c r="LAF24" s="93"/>
      <c r="LAG24" s="93"/>
      <c r="LAH24" s="93"/>
      <c r="LAI24" s="93"/>
      <c r="LAJ24" s="93"/>
      <c r="LAK24" s="93"/>
      <c r="LAL24" s="93"/>
      <c r="LAM24" s="93"/>
      <c r="LAN24" s="93"/>
      <c r="LAO24" s="93"/>
      <c r="LAP24" s="93"/>
      <c r="LAQ24" s="93"/>
      <c r="LAR24" s="93"/>
      <c r="LAS24" s="93"/>
      <c r="LAT24" s="93"/>
      <c r="LAU24" s="93"/>
      <c r="LAV24" s="93"/>
      <c r="LAW24" s="93"/>
      <c r="LAX24" s="93"/>
      <c r="LAY24" s="93"/>
      <c r="LAZ24" s="93"/>
      <c r="LBA24" s="93"/>
      <c r="LBB24" s="93"/>
      <c r="LBC24" s="93"/>
      <c r="LBD24" s="93"/>
      <c r="LBE24" s="93"/>
      <c r="LBF24" s="93"/>
      <c r="LBG24" s="93"/>
      <c r="LBH24" s="93"/>
      <c r="LBI24" s="93"/>
      <c r="LBJ24" s="93"/>
      <c r="LBK24" s="93"/>
      <c r="LBL24" s="93"/>
      <c r="LBM24" s="93"/>
      <c r="LBN24" s="93"/>
      <c r="LBO24" s="93"/>
      <c r="LBP24" s="93"/>
      <c r="LBQ24" s="93"/>
      <c r="LBR24" s="93"/>
      <c r="LBS24" s="93"/>
      <c r="LBT24" s="93"/>
      <c r="LBU24" s="93"/>
      <c r="LBV24" s="93"/>
      <c r="LBW24" s="93"/>
      <c r="LBX24" s="93"/>
      <c r="LBY24" s="93"/>
      <c r="LBZ24" s="93"/>
      <c r="LCA24" s="93"/>
      <c r="LCB24" s="93"/>
      <c r="LCC24" s="93"/>
      <c r="LCD24" s="93"/>
      <c r="LCE24" s="93"/>
      <c r="LCF24" s="93"/>
      <c r="LCG24" s="93"/>
      <c r="LCH24" s="93"/>
      <c r="LCI24" s="93"/>
      <c r="LCJ24" s="93"/>
      <c r="LCK24" s="93"/>
      <c r="LCL24" s="93"/>
      <c r="LCM24" s="93"/>
      <c r="LCN24" s="93"/>
      <c r="LCO24" s="93"/>
      <c r="LCP24" s="93"/>
      <c r="LCQ24" s="93"/>
      <c r="LCR24" s="93"/>
      <c r="LCS24" s="93"/>
      <c r="LCT24" s="93"/>
      <c r="LCU24" s="93"/>
      <c r="LCV24" s="93"/>
      <c r="LCW24" s="93"/>
      <c r="LCX24" s="93"/>
      <c r="LCY24" s="93"/>
      <c r="LCZ24" s="93"/>
      <c r="LDA24" s="93"/>
      <c r="LDB24" s="93"/>
      <c r="LDC24" s="93"/>
      <c r="LDD24" s="93"/>
      <c r="LDE24" s="93"/>
      <c r="LDF24" s="93"/>
      <c r="LDG24" s="93"/>
      <c r="LDH24" s="93"/>
      <c r="LDI24" s="93"/>
      <c r="LDJ24" s="93"/>
      <c r="LDK24" s="93"/>
      <c r="LDL24" s="93"/>
      <c r="LDM24" s="93"/>
      <c r="LDN24" s="93"/>
      <c r="LDO24" s="93"/>
      <c r="LDP24" s="93"/>
      <c r="LDQ24" s="93"/>
      <c r="LDR24" s="93"/>
      <c r="LDS24" s="93"/>
      <c r="LDT24" s="93"/>
      <c r="LDU24" s="93"/>
      <c r="LDV24" s="93"/>
      <c r="LDW24" s="93"/>
      <c r="LDX24" s="93"/>
      <c r="LDY24" s="93"/>
      <c r="LDZ24" s="93"/>
      <c r="LEA24" s="93"/>
      <c r="LEB24" s="93"/>
      <c r="LEC24" s="93"/>
      <c r="LED24" s="93"/>
      <c r="LEE24" s="93"/>
      <c r="LEF24" s="93"/>
      <c r="LEG24" s="93"/>
      <c r="LEH24" s="93"/>
      <c r="LEI24" s="93"/>
      <c r="LEJ24" s="93"/>
      <c r="LEK24" s="93"/>
      <c r="LEL24" s="93"/>
      <c r="LEM24" s="93"/>
      <c r="LEN24" s="93"/>
      <c r="LEO24" s="93"/>
      <c r="LEP24" s="93"/>
      <c r="LEQ24" s="93"/>
      <c r="LER24" s="93"/>
      <c r="LES24" s="93"/>
      <c r="LET24" s="93"/>
      <c r="LEU24" s="93"/>
      <c r="LEV24" s="93"/>
      <c r="LEW24" s="93"/>
      <c r="LEX24" s="93"/>
      <c r="LEY24" s="93"/>
      <c r="LEZ24" s="93"/>
      <c r="LFA24" s="93"/>
      <c r="LFB24" s="93"/>
      <c r="LFC24" s="93"/>
      <c r="LFD24" s="93"/>
      <c r="LFE24" s="93"/>
      <c r="LFF24" s="93"/>
      <c r="LFG24" s="93"/>
      <c r="LFH24" s="93"/>
      <c r="LFI24" s="93"/>
      <c r="LFJ24" s="93"/>
      <c r="LFK24" s="93"/>
      <c r="LFL24" s="93"/>
      <c r="LFM24" s="93"/>
      <c r="LFN24" s="93"/>
      <c r="LFO24" s="93"/>
      <c r="LFP24" s="93"/>
      <c r="LFQ24" s="93"/>
      <c r="LFR24" s="93"/>
      <c r="LFS24" s="93"/>
      <c r="LFT24" s="93"/>
      <c r="LFU24" s="93"/>
      <c r="LFV24" s="93"/>
      <c r="LFW24" s="93"/>
      <c r="LFX24" s="93"/>
      <c r="LFY24" s="93"/>
      <c r="LFZ24" s="93"/>
      <c r="LGA24" s="93"/>
      <c r="LGB24" s="93"/>
      <c r="LGC24" s="93"/>
      <c r="LGD24" s="93"/>
      <c r="LGE24" s="93"/>
      <c r="LGF24" s="93"/>
      <c r="LGG24" s="93"/>
      <c r="LGH24" s="93"/>
      <c r="LGI24" s="93"/>
      <c r="LGJ24" s="93"/>
      <c r="LGK24" s="93"/>
      <c r="LGL24" s="93"/>
      <c r="LGM24" s="93"/>
      <c r="LGN24" s="93"/>
      <c r="LGO24" s="93"/>
      <c r="LGP24" s="93"/>
      <c r="LGQ24" s="93"/>
      <c r="LGR24" s="93"/>
      <c r="LGS24" s="93"/>
      <c r="LGT24" s="93"/>
      <c r="LGU24" s="93"/>
      <c r="LGV24" s="93"/>
      <c r="LGW24" s="93"/>
      <c r="LGX24" s="93"/>
      <c r="LGY24" s="93"/>
      <c r="LGZ24" s="93"/>
      <c r="LHA24" s="93"/>
      <c r="LHB24" s="93"/>
      <c r="LHC24" s="93"/>
      <c r="LHD24" s="93"/>
      <c r="LHE24" s="93"/>
      <c r="LHF24" s="93"/>
      <c r="LHG24" s="93"/>
      <c r="LHH24" s="93"/>
      <c r="LHI24" s="93"/>
      <c r="LHJ24" s="93"/>
      <c r="LHK24" s="93"/>
      <c r="LHL24" s="93"/>
      <c r="LHM24" s="93"/>
      <c r="LHN24" s="93"/>
      <c r="LHO24" s="93"/>
      <c r="LHP24" s="93"/>
      <c r="LHQ24" s="93"/>
      <c r="LHR24" s="93"/>
      <c r="LHS24" s="93"/>
      <c r="LHT24" s="93"/>
      <c r="LHU24" s="93"/>
      <c r="LHV24" s="93"/>
      <c r="LHW24" s="93"/>
      <c r="LHX24" s="93"/>
      <c r="LHY24" s="93"/>
      <c r="LHZ24" s="93"/>
      <c r="LIA24" s="93"/>
      <c r="LIB24" s="93"/>
      <c r="LIC24" s="93"/>
      <c r="LID24" s="93"/>
      <c r="LIE24" s="93"/>
      <c r="LIF24" s="93"/>
      <c r="LIG24" s="93"/>
      <c r="LIH24" s="93"/>
      <c r="LII24" s="93"/>
      <c r="LIJ24" s="93"/>
      <c r="LIK24" s="93"/>
      <c r="LIL24" s="93"/>
      <c r="LIM24" s="93"/>
      <c r="LIN24" s="93"/>
      <c r="LIO24" s="93"/>
      <c r="LIP24" s="93"/>
      <c r="LIQ24" s="93"/>
      <c r="LIR24" s="93"/>
      <c r="LIS24" s="93"/>
      <c r="LIT24" s="93"/>
      <c r="LIU24" s="93"/>
      <c r="LIV24" s="93"/>
      <c r="LIW24" s="93"/>
      <c r="LIX24" s="93"/>
      <c r="LIY24" s="93"/>
      <c r="LIZ24" s="93"/>
      <c r="LJA24" s="93"/>
      <c r="LJB24" s="93"/>
      <c r="LJC24" s="93"/>
      <c r="LJD24" s="93"/>
      <c r="LJE24" s="93"/>
      <c r="LJF24" s="93"/>
      <c r="LJG24" s="93"/>
      <c r="LJH24" s="93"/>
      <c r="LJI24" s="93"/>
      <c r="LJJ24" s="93"/>
      <c r="LJK24" s="93"/>
      <c r="LJL24" s="93"/>
      <c r="LJM24" s="93"/>
      <c r="LJN24" s="93"/>
      <c r="LJO24" s="93"/>
      <c r="LJP24" s="93"/>
      <c r="LJQ24" s="93"/>
      <c r="LJR24" s="93"/>
      <c r="LJS24" s="93"/>
      <c r="LJT24" s="93"/>
      <c r="LJU24" s="93"/>
      <c r="LJV24" s="93"/>
      <c r="LJW24" s="93"/>
      <c r="LJX24" s="93"/>
      <c r="LJY24" s="93"/>
      <c r="LJZ24" s="93"/>
      <c r="LKA24" s="93"/>
      <c r="LKB24" s="93"/>
      <c r="LKC24" s="93"/>
      <c r="LKD24" s="93"/>
      <c r="LKE24" s="93"/>
      <c r="LKF24" s="93"/>
      <c r="LKG24" s="93"/>
      <c r="LKH24" s="93"/>
      <c r="LKI24" s="93"/>
      <c r="LKJ24" s="93"/>
      <c r="LKK24" s="93"/>
      <c r="LKL24" s="93"/>
      <c r="LKM24" s="93"/>
      <c r="LKN24" s="93"/>
      <c r="LKO24" s="93"/>
      <c r="LKP24" s="93"/>
      <c r="LKQ24" s="93"/>
      <c r="LKR24" s="93"/>
      <c r="LKS24" s="93"/>
      <c r="LKT24" s="93"/>
      <c r="LKU24" s="93"/>
      <c r="LKV24" s="93"/>
      <c r="LKW24" s="93"/>
      <c r="LKX24" s="93"/>
      <c r="LKY24" s="93"/>
      <c r="LKZ24" s="93"/>
      <c r="LLA24" s="93"/>
      <c r="LLB24" s="93"/>
      <c r="LLC24" s="93"/>
      <c r="LLD24" s="93"/>
      <c r="LLE24" s="93"/>
      <c r="LLF24" s="93"/>
      <c r="LLG24" s="93"/>
      <c r="LLH24" s="93"/>
      <c r="LLI24" s="93"/>
      <c r="LLJ24" s="93"/>
      <c r="LLK24" s="93"/>
      <c r="LLL24" s="93"/>
      <c r="LLM24" s="93"/>
      <c r="LLN24" s="93"/>
      <c r="LLO24" s="93"/>
      <c r="LLP24" s="93"/>
      <c r="LLQ24" s="93"/>
      <c r="LLR24" s="93"/>
      <c r="LLS24" s="93"/>
      <c r="LLT24" s="93"/>
      <c r="LLU24" s="93"/>
      <c r="LLV24" s="93"/>
      <c r="LLW24" s="93"/>
      <c r="LLX24" s="93"/>
      <c r="LLY24" s="93"/>
      <c r="LLZ24" s="93"/>
      <c r="LMA24" s="93"/>
      <c r="LMB24" s="93"/>
      <c r="LMC24" s="93"/>
      <c r="LMD24" s="93"/>
      <c r="LME24" s="93"/>
      <c r="LMF24" s="93"/>
      <c r="LMG24" s="93"/>
      <c r="LMH24" s="93"/>
      <c r="LMI24" s="93"/>
      <c r="LMJ24" s="93"/>
      <c r="LMK24" s="93"/>
      <c r="LML24" s="93"/>
      <c r="LMM24" s="93"/>
      <c r="LMN24" s="93"/>
      <c r="LMO24" s="93"/>
      <c r="LMP24" s="93"/>
      <c r="LMQ24" s="93"/>
      <c r="LMR24" s="93"/>
      <c r="LMS24" s="93"/>
      <c r="LMT24" s="93"/>
      <c r="LMU24" s="93"/>
      <c r="LMV24" s="93"/>
      <c r="LMW24" s="93"/>
      <c r="LMX24" s="93"/>
      <c r="LMY24" s="93"/>
      <c r="LMZ24" s="93"/>
      <c r="LNA24" s="93"/>
      <c r="LNB24" s="93"/>
      <c r="LNC24" s="93"/>
      <c r="LND24" s="93"/>
      <c r="LNE24" s="93"/>
      <c r="LNF24" s="93"/>
      <c r="LNG24" s="93"/>
      <c r="LNH24" s="93"/>
      <c r="LNI24" s="93"/>
      <c r="LNJ24" s="93"/>
      <c r="LNK24" s="93"/>
      <c r="LNL24" s="93"/>
      <c r="LNM24" s="93"/>
      <c r="LNN24" s="93"/>
      <c r="LNO24" s="93"/>
      <c r="LNP24" s="93"/>
      <c r="LNQ24" s="93"/>
      <c r="LNR24" s="93"/>
      <c r="LNS24" s="93"/>
      <c r="LNT24" s="93"/>
      <c r="LNU24" s="93"/>
      <c r="LNV24" s="93"/>
      <c r="LNW24" s="93"/>
      <c r="LNX24" s="93"/>
      <c r="LNY24" s="93"/>
      <c r="LNZ24" s="93"/>
      <c r="LOA24" s="93"/>
      <c r="LOB24" s="93"/>
      <c r="LOC24" s="93"/>
      <c r="LOD24" s="93"/>
      <c r="LOE24" s="93"/>
      <c r="LOF24" s="93"/>
      <c r="LOG24" s="93"/>
      <c r="LOH24" s="93"/>
      <c r="LOI24" s="93"/>
      <c r="LOJ24" s="93"/>
      <c r="LOK24" s="93"/>
      <c r="LOL24" s="93"/>
      <c r="LOM24" s="93"/>
      <c r="LON24" s="93"/>
      <c r="LOO24" s="93"/>
      <c r="LOP24" s="93"/>
      <c r="LOQ24" s="93"/>
      <c r="LOR24" s="93"/>
      <c r="LOS24" s="93"/>
      <c r="LOT24" s="93"/>
      <c r="LOU24" s="93"/>
      <c r="LOV24" s="93"/>
      <c r="LOW24" s="93"/>
      <c r="LOX24" s="93"/>
      <c r="LOY24" s="93"/>
      <c r="LOZ24" s="93"/>
      <c r="LPA24" s="93"/>
      <c r="LPB24" s="93"/>
      <c r="LPC24" s="93"/>
      <c r="LPD24" s="93"/>
      <c r="LPE24" s="93"/>
      <c r="LPF24" s="93"/>
      <c r="LPG24" s="93"/>
      <c r="LPH24" s="93"/>
      <c r="LPI24" s="93"/>
      <c r="LPJ24" s="93"/>
      <c r="LPK24" s="93"/>
      <c r="LPL24" s="93"/>
      <c r="LPM24" s="93"/>
      <c r="LPN24" s="93"/>
      <c r="LPO24" s="93"/>
      <c r="LPP24" s="93"/>
      <c r="LPQ24" s="93"/>
      <c r="LPR24" s="93"/>
      <c r="LPS24" s="93"/>
      <c r="LPT24" s="93"/>
      <c r="LPU24" s="93"/>
      <c r="LPV24" s="93"/>
      <c r="LPW24" s="93"/>
      <c r="LPX24" s="93"/>
      <c r="LPY24" s="93"/>
      <c r="LPZ24" s="93"/>
      <c r="LQA24" s="93"/>
      <c r="LQB24" s="93"/>
      <c r="LQC24" s="93"/>
      <c r="LQD24" s="93"/>
      <c r="LQE24" s="93"/>
      <c r="LQF24" s="93"/>
      <c r="LQG24" s="93"/>
      <c r="LQH24" s="93"/>
      <c r="LQI24" s="93"/>
      <c r="LQJ24" s="93"/>
      <c r="LQK24" s="93"/>
      <c r="LQL24" s="93"/>
      <c r="LQM24" s="93"/>
      <c r="LQN24" s="93"/>
      <c r="LQO24" s="93"/>
      <c r="LQP24" s="93"/>
      <c r="LQQ24" s="93"/>
      <c r="LQR24" s="93"/>
      <c r="LQS24" s="93"/>
      <c r="LQT24" s="93"/>
      <c r="LQU24" s="93"/>
      <c r="LQV24" s="93"/>
      <c r="LQW24" s="93"/>
      <c r="LQX24" s="93"/>
      <c r="LQY24" s="93"/>
      <c r="LQZ24" s="93"/>
      <c r="LRA24" s="93"/>
      <c r="LRB24" s="93"/>
      <c r="LRC24" s="93"/>
      <c r="LRD24" s="93"/>
      <c r="LRE24" s="93"/>
      <c r="LRF24" s="93"/>
      <c r="LRG24" s="93"/>
      <c r="LRH24" s="93"/>
      <c r="LRI24" s="93"/>
      <c r="LRJ24" s="93"/>
      <c r="LRK24" s="93"/>
      <c r="LRL24" s="93"/>
      <c r="LRM24" s="93"/>
      <c r="LRN24" s="93"/>
      <c r="LRO24" s="93"/>
      <c r="LRP24" s="93"/>
      <c r="LRQ24" s="93"/>
      <c r="LRR24" s="93"/>
      <c r="LRS24" s="93"/>
      <c r="LRT24" s="93"/>
      <c r="LRU24" s="93"/>
      <c r="LRV24" s="93"/>
      <c r="LRW24" s="93"/>
      <c r="LRX24" s="93"/>
      <c r="LRY24" s="93"/>
      <c r="LRZ24" s="93"/>
      <c r="LSA24" s="93"/>
      <c r="LSB24" s="93"/>
      <c r="LSC24" s="93"/>
      <c r="LSD24" s="93"/>
      <c r="LSE24" s="93"/>
      <c r="LSF24" s="93"/>
      <c r="LSG24" s="93"/>
      <c r="LSH24" s="93"/>
      <c r="LSI24" s="93"/>
      <c r="LSJ24" s="93"/>
      <c r="LSK24" s="93"/>
      <c r="LSL24" s="93"/>
      <c r="LSM24" s="93"/>
      <c r="LSN24" s="93"/>
      <c r="LSO24" s="93"/>
      <c r="LSP24" s="93"/>
      <c r="LSQ24" s="93"/>
      <c r="LSR24" s="93"/>
      <c r="LSS24" s="93"/>
      <c r="LST24" s="93"/>
      <c r="LSU24" s="93"/>
      <c r="LSV24" s="93"/>
      <c r="LSW24" s="93"/>
      <c r="LSX24" s="93"/>
      <c r="LSY24" s="93"/>
      <c r="LSZ24" s="93"/>
      <c r="LTA24" s="93"/>
      <c r="LTB24" s="93"/>
      <c r="LTC24" s="93"/>
      <c r="LTD24" s="93"/>
      <c r="LTE24" s="93"/>
      <c r="LTF24" s="93"/>
      <c r="LTG24" s="93"/>
      <c r="LTH24" s="93"/>
      <c r="LTI24" s="93"/>
      <c r="LTJ24" s="93"/>
      <c r="LTK24" s="93"/>
      <c r="LTL24" s="93"/>
      <c r="LTM24" s="93"/>
      <c r="LTN24" s="93"/>
      <c r="LTO24" s="93"/>
      <c r="LTP24" s="93"/>
      <c r="LTQ24" s="93"/>
      <c r="LTR24" s="93"/>
      <c r="LTS24" s="93"/>
      <c r="LTT24" s="93"/>
      <c r="LTU24" s="93"/>
      <c r="LTV24" s="93"/>
      <c r="LTW24" s="93"/>
      <c r="LTX24" s="93"/>
      <c r="LTY24" s="93"/>
      <c r="LTZ24" s="93"/>
      <c r="LUA24" s="93"/>
      <c r="LUB24" s="93"/>
      <c r="LUC24" s="93"/>
      <c r="LUD24" s="93"/>
      <c r="LUE24" s="93"/>
      <c r="LUF24" s="93"/>
      <c r="LUG24" s="93"/>
      <c r="LUH24" s="93"/>
      <c r="LUI24" s="93"/>
      <c r="LUJ24" s="93"/>
      <c r="LUK24" s="93"/>
      <c r="LUL24" s="93"/>
      <c r="LUM24" s="93"/>
      <c r="LUN24" s="93"/>
      <c r="LUO24" s="93"/>
      <c r="LUP24" s="93"/>
      <c r="LUQ24" s="93"/>
      <c r="LUR24" s="93"/>
      <c r="LUS24" s="93"/>
      <c r="LUT24" s="93"/>
      <c r="LUU24" s="93"/>
      <c r="LUV24" s="93"/>
      <c r="LUW24" s="93"/>
      <c r="LUX24" s="93"/>
      <c r="LUY24" s="93"/>
      <c r="LUZ24" s="93"/>
      <c r="LVA24" s="93"/>
      <c r="LVB24" s="93"/>
      <c r="LVC24" s="93"/>
      <c r="LVD24" s="93"/>
      <c r="LVE24" s="93"/>
      <c r="LVF24" s="93"/>
      <c r="LVG24" s="93"/>
      <c r="LVH24" s="93"/>
      <c r="LVI24" s="93"/>
      <c r="LVJ24" s="93"/>
      <c r="LVK24" s="93"/>
      <c r="LVL24" s="93"/>
      <c r="LVM24" s="93"/>
      <c r="LVN24" s="93"/>
      <c r="LVO24" s="93"/>
      <c r="LVP24" s="93"/>
      <c r="LVQ24" s="93"/>
      <c r="LVR24" s="93"/>
      <c r="LVS24" s="93"/>
      <c r="LVT24" s="93"/>
      <c r="LVU24" s="93"/>
      <c r="LVV24" s="93"/>
      <c r="LVW24" s="93"/>
      <c r="LVX24" s="93"/>
      <c r="LVY24" s="93"/>
      <c r="LVZ24" s="93"/>
      <c r="LWA24" s="93"/>
      <c r="LWB24" s="93"/>
      <c r="LWC24" s="93"/>
      <c r="LWD24" s="93"/>
      <c r="LWE24" s="93"/>
      <c r="LWF24" s="93"/>
      <c r="LWG24" s="93"/>
      <c r="LWH24" s="93"/>
      <c r="LWI24" s="93"/>
      <c r="LWJ24" s="93"/>
      <c r="LWK24" s="93"/>
      <c r="LWL24" s="93"/>
      <c r="LWM24" s="93"/>
      <c r="LWN24" s="93"/>
      <c r="LWO24" s="93"/>
      <c r="LWP24" s="93"/>
      <c r="LWQ24" s="93"/>
      <c r="LWR24" s="93"/>
      <c r="LWS24" s="93"/>
      <c r="LWT24" s="93"/>
      <c r="LWU24" s="93"/>
      <c r="LWV24" s="93"/>
      <c r="LWW24" s="93"/>
      <c r="LWX24" s="93"/>
      <c r="LWY24" s="93"/>
      <c r="LWZ24" s="93"/>
      <c r="LXA24" s="93"/>
      <c r="LXB24" s="93"/>
      <c r="LXC24" s="93"/>
      <c r="LXD24" s="93"/>
      <c r="LXE24" s="93"/>
      <c r="LXF24" s="93"/>
      <c r="LXG24" s="93"/>
      <c r="LXH24" s="93"/>
      <c r="LXI24" s="93"/>
      <c r="LXJ24" s="93"/>
      <c r="LXK24" s="93"/>
      <c r="LXL24" s="93"/>
      <c r="LXM24" s="93"/>
      <c r="LXN24" s="93"/>
      <c r="LXO24" s="93"/>
      <c r="LXP24" s="93"/>
      <c r="LXQ24" s="93"/>
      <c r="LXR24" s="93"/>
      <c r="LXS24" s="93"/>
      <c r="LXT24" s="93"/>
      <c r="LXU24" s="93"/>
      <c r="LXV24" s="93"/>
      <c r="LXW24" s="93"/>
      <c r="LXX24" s="93"/>
      <c r="LXY24" s="93"/>
      <c r="LXZ24" s="93"/>
      <c r="LYA24" s="93"/>
      <c r="LYB24" s="93"/>
      <c r="LYC24" s="93"/>
      <c r="LYD24" s="93"/>
      <c r="LYE24" s="93"/>
      <c r="LYF24" s="93"/>
      <c r="LYG24" s="93"/>
      <c r="LYH24" s="93"/>
      <c r="LYI24" s="93"/>
      <c r="LYJ24" s="93"/>
      <c r="LYK24" s="93"/>
      <c r="LYL24" s="93"/>
      <c r="LYM24" s="93"/>
      <c r="LYN24" s="93"/>
      <c r="LYO24" s="93"/>
      <c r="LYP24" s="93"/>
      <c r="LYQ24" s="93"/>
      <c r="LYR24" s="93"/>
      <c r="LYS24" s="93"/>
      <c r="LYT24" s="93"/>
      <c r="LYU24" s="93"/>
      <c r="LYV24" s="93"/>
      <c r="LYW24" s="93"/>
      <c r="LYX24" s="93"/>
      <c r="LYY24" s="93"/>
      <c r="LYZ24" s="93"/>
      <c r="LZA24" s="93"/>
      <c r="LZB24" s="93"/>
      <c r="LZC24" s="93"/>
      <c r="LZD24" s="93"/>
      <c r="LZE24" s="93"/>
      <c r="LZF24" s="93"/>
      <c r="LZG24" s="93"/>
      <c r="LZH24" s="93"/>
      <c r="LZI24" s="93"/>
      <c r="LZJ24" s="93"/>
      <c r="LZK24" s="93"/>
      <c r="LZL24" s="93"/>
      <c r="LZM24" s="93"/>
      <c r="LZN24" s="93"/>
      <c r="LZO24" s="93"/>
      <c r="LZP24" s="93"/>
      <c r="LZQ24" s="93"/>
      <c r="LZR24" s="93"/>
      <c r="LZS24" s="93"/>
      <c r="LZT24" s="93"/>
      <c r="LZU24" s="93"/>
      <c r="LZV24" s="93"/>
      <c r="LZW24" s="93"/>
      <c r="LZX24" s="93"/>
      <c r="LZY24" s="93"/>
      <c r="LZZ24" s="93"/>
      <c r="MAA24" s="93"/>
      <c r="MAB24" s="93"/>
      <c r="MAC24" s="93"/>
      <c r="MAD24" s="93"/>
      <c r="MAE24" s="93"/>
      <c r="MAF24" s="93"/>
      <c r="MAG24" s="93"/>
      <c r="MAH24" s="93"/>
      <c r="MAI24" s="93"/>
      <c r="MAJ24" s="93"/>
      <c r="MAK24" s="93"/>
      <c r="MAL24" s="93"/>
      <c r="MAM24" s="93"/>
      <c r="MAN24" s="93"/>
      <c r="MAO24" s="93"/>
      <c r="MAP24" s="93"/>
      <c r="MAQ24" s="93"/>
      <c r="MAR24" s="93"/>
      <c r="MAS24" s="93"/>
      <c r="MAT24" s="93"/>
      <c r="MAU24" s="93"/>
      <c r="MAV24" s="93"/>
      <c r="MAW24" s="93"/>
      <c r="MAX24" s="93"/>
      <c r="MAY24" s="93"/>
      <c r="MAZ24" s="93"/>
      <c r="MBA24" s="93"/>
      <c r="MBB24" s="93"/>
      <c r="MBC24" s="93"/>
      <c r="MBD24" s="93"/>
      <c r="MBE24" s="93"/>
      <c r="MBF24" s="93"/>
      <c r="MBG24" s="93"/>
      <c r="MBH24" s="93"/>
      <c r="MBI24" s="93"/>
      <c r="MBJ24" s="93"/>
      <c r="MBK24" s="93"/>
      <c r="MBL24" s="93"/>
      <c r="MBM24" s="93"/>
      <c r="MBN24" s="93"/>
      <c r="MBO24" s="93"/>
      <c r="MBP24" s="93"/>
      <c r="MBQ24" s="93"/>
      <c r="MBR24" s="93"/>
      <c r="MBS24" s="93"/>
      <c r="MBT24" s="93"/>
      <c r="MBU24" s="93"/>
      <c r="MBV24" s="93"/>
      <c r="MBW24" s="93"/>
      <c r="MBX24" s="93"/>
      <c r="MBY24" s="93"/>
      <c r="MBZ24" s="93"/>
      <c r="MCA24" s="93"/>
      <c r="MCB24" s="93"/>
      <c r="MCC24" s="93"/>
      <c r="MCD24" s="93"/>
      <c r="MCE24" s="93"/>
      <c r="MCF24" s="93"/>
      <c r="MCG24" s="93"/>
      <c r="MCH24" s="93"/>
      <c r="MCI24" s="93"/>
      <c r="MCJ24" s="93"/>
      <c r="MCK24" s="93"/>
      <c r="MCL24" s="93"/>
      <c r="MCM24" s="93"/>
      <c r="MCN24" s="93"/>
      <c r="MCO24" s="93"/>
      <c r="MCP24" s="93"/>
      <c r="MCQ24" s="93"/>
      <c r="MCR24" s="93"/>
      <c r="MCS24" s="93"/>
      <c r="MCT24" s="93"/>
      <c r="MCU24" s="93"/>
      <c r="MCV24" s="93"/>
      <c r="MCW24" s="93"/>
      <c r="MCX24" s="93"/>
      <c r="MCY24" s="93"/>
      <c r="MCZ24" s="93"/>
      <c r="MDA24" s="93"/>
      <c r="MDB24" s="93"/>
      <c r="MDC24" s="93"/>
      <c r="MDD24" s="93"/>
      <c r="MDE24" s="93"/>
      <c r="MDF24" s="93"/>
      <c r="MDG24" s="93"/>
      <c r="MDH24" s="93"/>
      <c r="MDI24" s="93"/>
      <c r="MDJ24" s="93"/>
      <c r="MDK24" s="93"/>
      <c r="MDL24" s="93"/>
      <c r="MDM24" s="93"/>
      <c r="MDN24" s="93"/>
      <c r="MDO24" s="93"/>
      <c r="MDP24" s="93"/>
      <c r="MDQ24" s="93"/>
      <c r="MDR24" s="93"/>
      <c r="MDS24" s="93"/>
      <c r="MDT24" s="93"/>
      <c r="MDU24" s="93"/>
      <c r="MDV24" s="93"/>
      <c r="MDW24" s="93"/>
      <c r="MDX24" s="93"/>
      <c r="MDY24" s="93"/>
      <c r="MDZ24" s="93"/>
      <c r="MEA24" s="93"/>
      <c r="MEB24" s="93"/>
      <c r="MEC24" s="93"/>
      <c r="MED24" s="93"/>
      <c r="MEE24" s="93"/>
      <c r="MEF24" s="93"/>
      <c r="MEG24" s="93"/>
      <c r="MEH24" s="93"/>
      <c r="MEI24" s="93"/>
      <c r="MEJ24" s="93"/>
      <c r="MEK24" s="93"/>
      <c r="MEL24" s="93"/>
      <c r="MEM24" s="93"/>
      <c r="MEN24" s="93"/>
      <c r="MEO24" s="93"/>
      <c r="MEP24" s="93"/>
      <c r="MEQ24" s="93"/>
      <c r="MER24" s="93"/>
      <c r="MES24" s="93"/>
      <c r="MET24" s="93"/>
      <c r="MEU24" s="93"/>
      <c r="MEV24" s="93"/>
      <c r="MEW24" s="93"/>
      <c r="MEX24" s="93"/>
      <c r="MEY24" s="93"/>
      <c r="MEZ24" s="93"/>
      <c r="MFA24" s="93"/>
      <c r="MFB24" s="93"/>
      <c r="MFC24" s="93"/>
      <c r="MFD24" s="93"/>
      <c r="MFE24" s="93"/>
      <c r="MFF24" s="93"/>
      <c r="MFG24" s="93"/>
      <c r="MFH24" s="93"/>
      <c r="MFI24" s="93"/>
      <c r="MFJ24" s="93"/>
      <c r="MFK24" s="93"/>
      <c r="MFL24" s="93"/>
      <c r="MFM24" s="93"/>
      <c r="MFN24" s="93"/>
      <c r="MFO24" s="93"/>
      <c r="MFP24" s="93"/>
      <c r="MFQ24" s="93"/>
      <c r="MFR24" s="93"/>
      <c r="MFS24" s="93"/>
      <c r="MFT24" s="93"/>
      <c r="MFU24" s="93"/>
      <c r="MFV24" s="93"/>
      <c r="MFW24" s="93"/>
      <c r="MFX24" s="93"/>
      <c r="MFY24" s="93"/>
      <c r="MFZ24" s="93"/>
      <c r="MGA24" s="93"/>
      <c r="MGB24" s="93"/>
      <c r="MGC24" s="93"/>
      <c r="MGD24" s="93"/>
      <c r="MGE24" s="93"/>
      <c r="MGF24" s="93"/>
      <c r="MGG24" s="93"/>
      <c r="MGH24" s="93"/>
      <c r="MGI24" s="93"/>
      <c r="MGJ24" s="93"/>
      <c r="MGK24" s="93"/>
      <c r="MGL24" s="93"/>
      <c r="MGM24" s="93"/>
      <c r="MGN24" s="93"/>
      <c r="MGO24" s="93"/>
      <c r="MGP24" s="93"/>
      <c r="MGQ24" s="93"/>
      <c r="MGR24" s="93"/>
      <c r="MGS24" s="93"/>
      <c r="MGT24" s="93"/>
      <c r="MGU24" s="93"/>
      <c r="MGV24" s="93"/>
      <c r="MGW24" s="93"/>
      <c r="MGX24" s="93"/>
      <c r="MGY24" s="93"/>
      <c r="MGZ24" s="93"/>
      <c r="MHA24" s="93"/>
      <c r="MHB24" s="93"/>
      <c r="MHC24" s="93"/>
      <c r="MHD24" s="93"/>
      <c r="MHE24" s="93"/>
      <c r="MHF24" s="93"/>
      <c r="MHG24" s="93"/>
      <c r="MHH24" s="93"/>
      <c r="MHI24" s="93"/>
      <c r="MHJ24" s="93"/>
      <c r="MHK24" s="93"/>
      <c r="MHL24" s="93"/>
      <c r="MHM24" s="93"/>
      <c r="MHN24" s="93"/>
      <c r="MHO24" s="93"/>
      <c r="MHP24" s="93"/>
      <c r="MHQ24" s="93"/>
      <c r="MHR24" s="93"/>
      <c r="MHS24" s="93"/>
      <c r="MHT24" s="93"/>
      <c r="MHU24" s="93"/>
      <c r="MHV24" s="93"/>
      <c r="MHW24" s="93"/>
      <c r="MHX24" s="93"/>
      <c r="MHY24" s="93"/>
      <c r="MHZ24" s="93"/>
      <c r="MIA24" s="93"/>
      <c r="MIB24" s="93"/>
      <c r="MIC24" s="93"/>
      <c r="MID24" s="93"/>
      <c r="MIE24" s="93"/>
      <c r="MIF24" s="93"/>
      <c r="MIG24" s="93"/>
      <c r="MIH24" s="93"/>
      <c r="MII24" s="93"/>
      <c r="MIJ24" s="93"/>
      <c r="MIK24" s="93"/>
      <c r="MIL24" s="93"/>
      <c r="MIM24" s="93"/>
      <c r="MIN24" s="93"/>
      <c r="MIO24" s="93"/>
      <c r="MIP24" s="93"/>
      <c r="MIQ24" s="93"/>
      <c r="MIR24" s="93"/>
      <c r="MIS24" s="93"/>
      <c r="MIT24" s="93"/>
      <c r="MIU24" s="93"/>
      <c r="MIV24" s="93"/>
      <c r="MIW24" s="93"/>
      <c r="MIX24" s="93"/>
      <c r="MIY24" s="93"/>
      <c r="MIZ24" s="93"/>
      <c r="MJA24" s="93"/>
      <c r="MJB24" s="93"/>
      <c r="MJC24" s="93"/>
      <c r="MJD24" s="93"/>
      <c r="MJE24" s="93"/>
      <c r="MJF24" s="93"/>
      <c r="MJG24" s="93"/>
      <c r="MJH24" s="93"/>
      <c r="MJI24" s="93"/>
      <c r="MJJ24" s="93"/>
      <c r="MJK24" s="93"/>
      <c r="MJL24" s="93"/>
      <c r="MJM24" s="93"/>
      <c r="MJN24" s="93"/>
      <c r="MJO24" s="93"/>
      <c r="MJP24" s="93"/>
      <c r="MJQ24" s="93"/>
      <c r="MJR24" s="93"/>
      <c r="MJS24" s="93"/>
      <c r="MJT24" s="93"/>
      <c r="MJU24" s="93"/>
      <c r="MJV24" s="93"/>
      <c r="MJW24" s="93"/>
      <c r="MJX24" s="93"/>
      <c r="MJY24" s="93"/>
      <c r="MJZ24" s="93"/>
      <c r="MKA24" s="93"/>
      <c r="MKB24" s="93"/>
      <c r="MKC24" s="93"/>
      <c r="MKD24" s="93"/>
      <c r="MKE24" s="93"/>
      <c r="MKF24" s="93"/>
      <c r="MKG24" s="93"/>
      <c r="MKH24" s="93"/>
      <c r="MKI24" s="93"/>
      <c r="MKJ24" s="93"/>
      <c r="MKK24" s="93"/>
      <c r="MKL24" s="93"/>
      <c r="MKM24" s="93"/>
      <c r="MKN24" s="93"/>
      <c r="MKO24" s="93"/>
      <c r="MKP24" s="93"/>
      <c r="MKQ24" s="93"/>
      <c r="MKR24" s="93"/>
      <c r="MKS24" s="93"/>
      <c r="MKT24" s="93"/>
      <c r="MKU24" s="93"/>
      <c r="MKV24" s="93"/>
      <c r="MKW24" s="93"/>
      <c r="MKX24" s="93"/>
      <c r="MKY24" s="93"/>
      <c r="MKZ24" s="93"/>
      <c r="MLA24" s="93"/>
      <c r="MLB24" s="93"/>
      <c r="MLC24" s="93"/>
      <c r="MLD24" s="93"/>
      <c r="MLE24" s="93"/>
      <c r="MLF24" s="93"/>
      <c r="MLG24" s="93"/>
      <c r="MLH24" s="93"/>
      <c r="MLI24" s="93"/>
      <c r="MLJ24" s="93"/>
      <c r="MLK24" s="93"/>
      <c r="MLL24" s="93"/>
      <c r="MLM24" s="93"/>
      <c r="MLN24" s="93"/>
      <c r="MLO24" s="93"/>
      <c r="MLP24" s="93"/>
      <c r="MLQ24" s="93"/>
      <c r="MLR24" s="93"/>
      <c r="MLS24" s="93"/>
      <c r="MLT24" s="93"/>
      <c r="MLU24" s="93"/>
      <c r="MLV24" s="93"/>
      <c r="MLW24" s="93"/>
      <c r="MLX24" s="93"/>
      <c r="MLY24" s="93"/>
      <c r="MLZ24" s="93"/>
      <c r="MMA24" s="93"/>
      <c r="MMB24" s="93"/>
      <c r="MMC24" s="93"/>
      <c r="MMD24" s="93"/>
      <c r="MME24" s="93"/>
      <c r="MMF24" s="93"/>
      <c r="MMG24" s="93"/>
      <c r="MMH24" s="93"/>
      <c r="MMI24" s="93"/>
      <c r="MMJ24" s="93"/>
      <c r="MMK24" s="93"/>
      <c r="MML24" s="93"/>
      <c r="MMM24" s="93"/>
      <c r="MMN24" s="93"/>
      <c r="MMO24" s="93"/>
      <c r="MMP24" s="93"/>
      <c r="MMQ24" s="93"/>
      <c r="MMR24" s="93"/>
      <c r="MMS24" s="93"/>
      <c r="MMT24" s="93"/>
      <c r="MMU24" s="93"/>
      <c r="MMV24" s="93"/>
      <c r="MMW24" s="93"/>
      <c r="MMX24" s="93"/>
      <c r="MMY24" s="93"/>
      <c r="MMZ24" s="93"/>
      <c r="MNA24" s="93"/>
      <c r="MNB24" s="93"/>
      <c r="MNC24" s="93"/>
      <c r="MND24" s="93"/>
      <c r="MNE24" s="93"/>
      <c r="MNF24" s="93"/>
      <c r="MNG24" s="93"/>
      <c r="MNH24" s="93"/>
      <c r="MNI24" s="93"/>
      <c r="MNJ24" s="93"/>
      <c r="MNK24" s="93"/>
      <c r="MNL24" s="93"/>
      <c r="MNM24" s="93"/>
      <c r="MNN24" s="93"/>
      <c r="MNO24" s="93"/>
      <c r="MNP24" s="93"/>
      <c r="MNQ24" s="93"/>
      <c r="MNR24" s="93"/>
      <c r="MNS24" s="93"/>
      <c r="MNT24" s="93"/>
      <c r="MNU24" s="93"/>
      <c r="MNV24" s="93"/>
      <c r="MNW24" s="93"/>
      <c r="MNX24" s="93"/>
      <c r="MNY24" s="93"/>
      <c r="MNZ24" s="93"/>
      <c r="MOA24" s="93"/>
      <c r="MOB24" s="93"/>
      <c r="MOC24" s="93"/>
      <c r="MOD24" s="93"/>
      <c r="MOE24" s="93"/>
      <c r="MOF24" s="93"/>
      <c r="MOG24" s="93"/>
      <c r="MOH24" s="93"/>
      <c r="MOI24" s="93"/>
      <c r="MOJ24" s="93"/>
      <c r="MOK24" s="93"/>
      <c r="MOL24" s="93"/>
      <c r="MOM24" s="93"/>
      <c r="MON24" s="93"/>
      <c r="MOO24" s="93"/>
      <c r="MOP24" s="93"/>
      <c r="MOQ24" s="93"/>
      <c r="MOR24" s="93"/>
      <c r="MOS24" s="93"/>
      <c r="MOT24" s="93"/>
      <c r="MOU24" s="93"/>
      <c r="MOV24" s="93"/>
      <c r="MOW24" s="93"/>
      <c r="MOX24" s="93"/>
      <c r="MOY24" s="93"/>
      <c r="MOZ24" s="93"/>
      <c r="MPA24" s="93"/>
      <c r="MPB24" s="93"/>
      <c r="MPC24" s="93"/>
      <c r="MPD24" s="93"/>
      <c r="MPE24" s="93"/>
      <c r="MPF24" s="93"/>
      <c r="MPG24" s="93"/>
      <c r="MPH24" s="93"/>
      <c r="MPI24" s="93"/>
      <c r="MPJ24" s="93"/>
      <c r="MPK24" s="93"/>
      <c r="MPL24" s="93"/>
      <c r="MPM24" s="93"/>
      <c r="MPN24" s="93"/>
      <c r="MPO24" s="93"/>
      <c r="MPP24" s="93"/>
      <c r="MPQ24" s="93"/>
      <c r="MPR24" s="93"/>
      <c r="MPS24" s="93"/>
      <c r="MPT24" s="93"/>
      <c r="MPU24" s="93"/>
      <c r="MPV24" s="93"/>
      <c r="MPW24" s="93"/>
      <c r="MPX24" s="93"/>
      <c r="MPY24" s="93"/>
      <c r="MPZ24" s="93"/>
      <c r="MQA24" s="93"/>
      <c r="MQB24" s="93"/>
      <c r="MQC24" s="93"/>
      <c r="MQD24" s="93"/>
      <c r="MQE24" s="93"/>
      <c r="MQF24" s="93"/>
      <c r="MQG24" s="93"/>
      <c r="MQH24" s="93"/>
      <c r="MQI24" s="93"/>
      <c r="MQJ24" s="93"/>
      <c r="MQK24" s="93"/>
      <c r="MQL24" s="93"/>
      <c r="MQM24" s="93"/>
      <c r="MQN24" s="93"/>
      <c r="MQO24" s="93"/>
      <c r="MQP24" s="93"/>
      <c r="MQQ24" s="93"/>
      <c r="MQR24" s="93"/>
      <c r="MQS24" s="93"/>
      <c r="MQT24" s="93"/>
      <c r="MQU24" s="93"/>
      <c r="MQV24" s="93"/>
      <c r="MQW24" s="93"/>
      <c r="MQX24" s="93"/>
      <c r="MQY24" s="93"/>
      <c r="MQZ24" s="93"/>
      <c r="MRA24" s="93"/>
      <c r="MRB24" s="93"/>
      <c r="MRC24" s="93"/>
      <c r="MRD24" s="93"/>
      <c r="MRE24" s="93"/>
      <c r="MRF24" s="93"/>
      <c r="MRG24" s="93"/>
      <c r="MRH24" s="93"/>
      <c r="MRI24" s="93"/>
      <c r="MRJ24" s="93"/>
      <c r="MRK24" s="93"/>
      <c r="MRL24" s="93"/>
      <c r="MRM24" s="93"/>
      <c r="MRN24" s="93"/>
      <c r="MRO24" s="93"/>
      <c r="MRP24" s="93"/>
      <c r="MRQ24" s="93"/>
      <c r="MRR24" s="93"/>
      <c r="MRS24" s="93"/>
      <c r="MRT24" s="93"/>
      <c r="MRU24" s="93"/>
      <c r="MRV24" s="93"/>
      <c r="MRW24" s="93"/>
      <c r="MRX24" s="93"/>
      <c r="MRY24" s="93"/>
      <c r="MRZ24" s="93"/>
      <c r="MSA24" s="93"/>
      <c r="MSB24" s="93"/>
      <c r="MSC24" s="93"/>
      <c r="MSD24" s="93"/>
      <c r="MSE24" s="93"/>
      <c r="MSF24" s="93"/>
      <c r="MSG24" s="93"/>
      <c r="MSH24" s="93"/>
      <c r="MSI24" s="93"/>
      <c r="MSJ24" s="93"/>
      <c r="MSK24" s="93"/>
      <c r="MSL24" s="93"/>
      <c r="MSM24" s="93"/>
      <c r="MSN24" s="93"/>
      <c r="MSO24" s="93"/>
      <c r="MSP24" s="93"/>
      <c r="MSQ24" s="93"/>
      <c r="MSR24" s="93"/>
      <c r="MSS24" s="93"/>
      <c r="MST24" s="93"/>
      <c r="MSU24" s="93"/>
      <c r="MSV24" s="93"/>
      <c r="MSW24" s="93"/>
      <c r="MSX24" s="93"/>
      <c r="MSY24" s="93"/>
      <c r="MSZ24" s="93"/>
      <c r="MTA24" s="93"/>
      <c r="MTB24" s="93"/>
      <c r="MTC24" s="93"/>
      <c r="MTD24" s="93"/>
      <c r="MTE24" s="93"/>
      <c r="MTF24" s="93"/>
      <c r="MTG24" s="93"/>
      <c r="MTH24" s="93"/>
      <c r="MTI24" s="93"/>
      <c r="MTJ24" s="93"/>
      <c r="MTK24" s="93"/>
      <c r="MTL24" s="93"/>
      <c r="MTM24" s="93"/>
      <c r="MTN24" s="93"/>
      <c r="MTO24" s="93"/>
      <c r="MTP24" s="93"/>
      <c r="MTQ24" s="93"/>
      <c r="MTR24" s="93"/>
      <c r="MTS24" s="93"/>
      <c r="MTT24" s="93"/>
      <c r="MTU24" s="93"/>
      <c r="MTV24" s="93"/>
      <c r="MTW24" s="93"/>
      <c r="MTX24" s="93"/>
      <c r="MTY24" s="93"/>
      <c r="MTZ24" s="93"/>
      <c r="MUA24" s="93"/>
      <c r="MUB24" s="93"/>
      <c r="MUC24" s="93"/>
      <c r="MUD24" s="93"/>
      <c r="MUE24" s="93"/>
      <c r="MUF24" s="93"/>
      <c r="MUG24" s="93"/>
      <c r="MUH24" s="93"/>
      <c r="MUI24" s="93"/>
      <c r="MUJ24" s="93"/>
      <c r="MUK24" s="93"/>
      <c r="MUL24" s="93"/>
      <c r="MUM24" s="93"/>
      <c r="MUN24" s="93"/>
      <c r="MUO24" s="93"/>
      <c r="MUP24" s="93"/>
      <c r="MUQ24" s="93"/>
      <c r="MUR24" s="93"/>
      <c r="MUS24" s="93"/>
      <c r="MUT24" s="93"/>
      <c r="MUU24" s="93"/>
      <c r="MUV24" s="93"/>
      <c r="MUW24" s="93"/>
      <c r="MUX24" s="93"/>
      <c r="MUY24" s="93"/>
      <c r="MUZ24" s="93"/>
      <c r="MVA24" s="93"/>
      <c r="MVB24" s="93"/>
      <c r="MVC24" s="93"/>
      <c r="MVD24" s="93"/>
      <c r="MVE24" s="93"/>
      <c r="MVF24" s="93"/>
      <c r="MVG24" s="93"/>
      <c r="MVH24" s="93"/>
      <c r="MVI24" s="93"/>
      <c r="MVJ24" s="93"/>
      <c r="MVK24" s="93"/>
      <c r="MVL24" s="93"/>
      <c r="MVM24" s="93"/>
      <c r="MVN24" s="93"/>
      <c r="MVO24" s="93"/>
      <c r="MVP24" s="93"/>
      <c r="MVQ24" s="93"/>
      <c r="MVR24" s="93"/>
      <c r="MVS24" s="93"/>
      <c r="MVT24" s="93"/>
      <c r="MVU24" s="93"/>
      <c r="MVV24" s="93"/>
      <c r="MVW24" s="93"/>
      <c r="MVX24" s="93"/>
      <c r="MVY24" s="93"/>
      <c r="MVZ24" s="93"/>
      <c r="MWA24" s="93"/>
      <c r="MWB24" s="93"/>
      <c r="MWC24" s="93"/>
      <c r="MWD24" s="93"/>
      <c r="MWE24" s="93"/>
      <c r="MWF24" s="93"/>
      <c r="MWG24" s="93"/>
      <c r="MWH24" s="93"/>
      <c r="MWI24" s="93"/>
      <c r="MWJ24" s="93"/>
      <c r="MWK24" s="93"/>
      <c r="MWL24" s="93"/>
      <c r="MWM24" s="93"/>
      <c r="MWN24" s="93"/>
      <c r="MWO24" s="93"/>
      <c r="MWP24" s="93"/>
      <c r="MWQ24" s="93"/>
      <c r="MWR24" s="93"/>
      <c r="MWS24" s="93"/>
      <c r="MWT24" s="93"/>
      <c r="MWU24" s="93"/>
      <c r="MWV24" s="93"/>
      <c r="MWW24" s="93"/>
      <c r="MWX24" s="93"/>
      <c r="MWY24" s="93"/>
      <c r="MWZ24" s="93"/>
      <c r="MXA24" s="93"/>
      <c r="MXB24" s="93"/>
      <c r="MXC24" s="93"/>
      <c r="MXD24" s="93"/>
      <c r="MXE24" s="93"/>
      <c r="MXF24" s="93"/>
      <c r="MXG24" s="93"/>
      <c r="MXH24" s="93"/>
      <c r="MXI24" s="93"/>
      <c r="MXJ24" s="93"/>
      <c r="MXK24" s="93"/>
      <c r="MXL24" s="93"/>
      <c r="MXM24" s="93"/>
      <c r="MXN24" s="93"/>
      <c r="MXO24" s="93"/>
      <c r="MXP24" s="93"/>
      <c r="MXQ24" s="93"/>
      <c r="MXR24" s="93"/>
      <c r="MXS24" s="93"/>
      <c r="MXT24" s="93"/>
      <c r="MXU24" s="93"/>
      <c r="MXV24" s="93"/>
      <c r="MXW24" s="93"/>
      <c r="MXX24" s="93"/>
      <c r="MXY24" s="93"/>
      <c r="MXZ24" s="93"/>
      <c r="MYA24" s="93"/>
      <c r="MYB24" s="93"/>
      <c r="MYC24" s="93"/>
      <c r="MYD24" s="93"/>
      <c r="MYE24" s="93"/>
      <c r="MYF24" s="93"/>
      <c r="MYG24" s="93"/>
      <c r="MYH24" s="93"/>
      <c r="MYI24" s="93"/>
      <c r="MYJ24" s="93"/>
      <c r="MYK24" s="93"/>
      <c r="MYL24" s="93"/>
      <c r="MYM24" s="93"/>
      <c r="MYN24" s="93"/>
      <c r="MYO24" s="93"/>
      <c r="MYP24" s="93"/>
      <c r="MYQ24" s="93"/>
      <c r="MYR24" s="93"/>
      <c r="MYS24" s="93"/>
      <c r="MYT24" s="93"/>
      <c r="MYU24" s="93"/>
      <c r="MYV24" s="93"/>
      <c r="MYW24" s="93"/>
      <c r="MYX24" s="93"/>
      <c r="MYY24" s="93"/>
      <c r="MYZ24" s="93"/>
      <c r="MZA24" s="93"/>
      <c r="MZB24" s="93"/>
      <c r="MZC24" s="93"/>
      <c r="MZD24" s="93"/>
      <c r="MZE24" s="93"/>
      <c r="MZF24" s="93"/>
      <c r="MZG24" s="93"/>
      <c r="MZH24" s="93"/>
      <c r="MZI24" s="93"/>
      <c r="MZJ24" s="93"/>
      <c r="MZK24" s="93"/>
      <c r="MZL24" s="93"/>
      <c r="MZM24" s="93"/>
      <c r="MZN24" s="93"/>
      <c r="MZO24" s="93"/>
      <c r="MZP24" s="93"/>
      <c r="MZQ24" s="93"/>
      <c r="MZR24" s="93"/>
      <c r="MZS24" s="93"/>
      <c r="MZT24" s="93"/>
      <c r="MZU24" s="93"/>
      <c r="MZV24" s="93"/>
      <c r="MZW24" s="93"/>
      <c r="MZX24" s="93"/>
      <c r="MZY24" s="93"/>
      <c r="MZZ24" s="93"/>
      <c r="NAA24" s="93"/>
      <c r="NAB24" s="93"/>
      <c r="NAC24" s="93"/>
      <c r="NAD24" s="93"/>
      <c r="NAE24" s="93"/>
      <c r="NAF24" s="93"/>
      <c r="NAG24" s="93"/>
      <c r="NAH24" s="93"/>
      <c r="NAI24" s="93"/>
      <c r="NAJ24" s="93"/>
      <c r="NAK24" s="93"/>
      <c r="NAL24" s="93"/>
      <c r="NAM24" s="93"/>
      <c r="NAN24" s="93"/>
      <c r="NAO24" s="93"/>
      <c r="NAP24" s="93"/>
      <c r="NAQ24" s="93"/>
      <c r="NAR24" s="93"/>
      <c r="NAS24" s="93"/>
      <c r="NAT24" s="93"/>
      <c r="NAU24" s="93"/>
      <c r="NAV24" s="93"/>
      <c r="NAW24" s="93"/>
      <c r="NAX24" s="93"/>
      <c r="NAY24" s="93"/>
      <c r="NAZ24" s="93"/>
      <c r="NBA24" s="93"/>
      <c r="NBB24" s="93"/>
      <c r="NBC24" s="93"/>
      <c r="NBD24" s="93"/>
      <c r="NBE24" s="93"/>
      <c r="NBF24" s="93"/>
      <c r="NBG24" s="93"/>
      <c r="NBH24" s="93"/>
      <c r="NBI24" s="93"/>
      <c r="NBJ24" s="93"/>
      <c r="NBK24" s="93"/>
      <c r="NBL24" s="93"/>
      <c r="NBM24" s="93"/>
      <c r="NBN24" s="93"/>
      <c r="NBO24" s="93"/>
      <c r="NBP24" s="93"/>
      <c r="NBQ24" s="93"/>
      <c r="NBR24" s="93"/>
      <c r="NBS24" s="93"/>
      <c r="NBT24" s="93"/>
      <c r="NBU24" s="93"/>
      <c r="NBV24" s="93"/>
      <c r="NBW24" s="93"/>
      <c r="NBX24" s="93"/>
      <c r="NBY24" s="93"/>
      <c r="NBZ24" s="93"/>
      <c r="NCA24" s="93"/>
      <c r="NCB24" s="93"/>
      <c r="NCC24" s="93"/>
      <c r="NCD24" s="93"/>
      <c r="NCE24" s="93"/>
      <c r="NCF24" s="93"/>
      <c r="NCG24" s="93"/>
      <c r="NCH24" s="93"/>
      <c r="NCI24" s="93"/>
      <c r="NCJ24" s="93"/>
      <c r="NCK24" s="93"/>
      <c r="NCL24" s="93"/>
      <c r="NCM24" s="93"/>
      <c r="NCN24" s="93"/>
      <c r="NCO24" s="93"/>
      <c r="NCP24" s="93"/>
      <c r="NCQ24" s="93"/>
      <c r="NCR24" s="93"/>
      <c r="NCS24" s="93"/>
      <c r="NCT24" s="93"/>
      <c r="NCU24" s="93"/>
      <c r="NCV24" s="93"/>
      <c r="NCW24" s="93"/>
      <c r="NCX24" s="93"/>
      <c r="NCY24" s="93"/>
      <c r="NCZ24" s="93"/>
      <c r="NDA24" s="93"/>
      <c r="NDB24" s="93"/>
      <c r="NDC24" s="93"/>
      <c r="NDD24" s="93"/>
      <c r="NDE24" s="93"/>
      <c r="NDF24" s="93"/>
      <c r="NDG24" s="93"/>
      <c r="NDH24" s="93"/>
      <c r="NDI24" s="93"/>
      <c r="NDJ24" s="93"/>
      <c r="NDK24" s="93"/>
      <c r="NDL24" s="93"/>
      <c r="NDM24" s="93"/>
      <c r="NDN24" s="93"/>
      <c r="NDO24" s="93"/>
      <c r="NDP24" s="93"/>
      <c r="NDQ24" s="93"/>
      <c r="NDR24" s="93"/>
      <c r="NDS24" s="93"/>
      <c r="NDT24" s="93"/>
      <c r="NDU24" s="93"/>
      <c r="NDV24" s="93"/>
      <c r="NDW24" s="93"/>
      <c r="NDX24" s="93"/>
      <c r="NDY24" s="93"/>
      <c r="NDZ24" s="93"/>
      <c r="NEA24" s="93"/>
      <c r="NEB24" s="93"/>
      <c r="NEC24" s="93"/>
      <c r="NED24" s="93"/>
      <c r="NEE24" s="93"/>
      <c r="NEF24" s="93"/>
      <c r="NEG24" s="93"/>
      <c r="NEH24" s="93"/>
      <c r="NEI24" s="93"/>
      <c r="NEJ24" s="93"/>
      <c r="NEK24" s="93"/>
      <c r="NEL24" s="93"/>
      <c r="NEM24" s="93"/>
      <c r="NEN24" s="93"/>
      <c r="NEO24" s="93"/>
      <c r="NEP24" s="93"/>
      <c r="NEQ24" s="93"/>
      <c r="NER24" s="93"/>
      <c r="NES24" s="93"/>
      <c r="NET24" s="93"/>
      <c r="NEU24" s="93"/>
      <c r="NEV24" s="93"/>
      <c r="NEW24" s="93"/>
      <c r="NEX24" s="93"/>
      <c r="NEY24" s="93"/>
      <c r="NEZ24" s="93"/>
      <c r="NFA24" s="93"/>
      <c r="NFB24" s="93"/>
      <c r="NFC24" s="93"/>
      <c r="NFD24" s="93"/>
      <c r="NFE24" s="93"/>
      <c r="NFF24" s="93"/>
      <c r="NFG24" s="93"/>
      <c r="NFH24" s="93"/>
      <c r="NFI24" s="93"/>
      <c r="NFJ24" s="93"/>
      <c r="NFK24" s="93"/>
      <c r="NFL24" s="93"/>
      <c r="NFM24" s="93"/>
      <c r="NFN24" s="93"/>
      <c r="NFO24" s="93"/>
      <c r="NFP24" s="93"/>
      <c r="NFQ24" s="93"/>
      <c r="NFR24" s="93"/>
      <c r="NFS24" s="93"/>
      <c r="NFT24" s="93"/>
      <c r="NFU24" s="93"/>
      <c r="NFV24" s="93"/>
      <c r="NFW24" s="93"/>
      <c r="NFX24" s="93"/>
      <c r="NFY24" s="93"/>
      <c r="NFZ24" s="93"/>
      <c r="NGA24" s="93"/>
      <c r="NGB24" s="93"/>
      <c r="NGC24" s="93"/>
      <c r="NGD24" s="93"/>
      <c r="NGE24" s="93"/>
      <c r="NGF24" s="93"/>
      <c r="NGG24" s="93"/>
      <c r="NGH24" s="93"/>
      <c r="NGI24" s="93"/>
      <c r="NGJ24" s="93"/>
      <c r="NGK24" s="93"/>
      <c r="NGL24" s="93"/>
      <c r="NGM24" s="93"/>
      <c r="NGN24" s="93"/>
      <c r="NGO24" s="93"/>
      <c r="NGP24" s="93"/>
      <c r="NGQ24" s="93"/>
      <c r="NGR24" s="93"/>
      <c r="NGS24" s="93"/>
      <c r="NGT24" s="93"/>
      <c r="NGU24" s="93"/>
      <c r="NGV24" s="93"/>
      <c r="NGW24" s="93"/>
      <c r="NGX24" s="93"/>
      <c r="NGY24" s="93"/>
      <c r="NGZ24" s="93"/>
      <c r="NHA24" s="93"/>
      <c r="NHB24" s="93"/>
      <c r="NHC24" s="93"/>
      <c r="NHD24" s="93"/>
      <c r="NHE24" s="93"/>
      <c r="NHF24" s="93"/>
      <c r="NHG24" s="93"/>
      <c r="NHH24" s="93"/>
      <c r="NHI24" s="93"/>
      <c r="NHJ24" s="93"/>
      <c r="NHK24" s="93"/>
      <c r="NHL24" s="93"/>
      <c r="NHM24" s="93"/>
      <c r="NHN24" s="93"/>
      <c r="NHO24" s="93"/>
      <c r="NHP24" s="93"/>
      <c r="NHQ24" s="93"/>
      <c r="NHR24" s="93"/>
      <c r="NHS24" s="93"/>
      <c r="NHT24" s="93"/>
      <c r="NHU24" s="93"/>
      <c r="NHV24" s="93"/>
      <c r="NHW24" s="93"/>
      <c r="NHX24" s="93"/>
      <c r="NHY24" s="93"/>
      <c r="NHZ24" s="93"/>
      <c r="NIA24" s="93"/>
      <c r="NIB24" s="93"/>
      <c r="NIC24" s="93"/>
      <c r="NID24" s="93"/>
      <c r="NIE24" s="93"/>
      <c r="NIF24" s="93"/>
      <c r="NIG24" s="93"/>
      <c r="NIH24" s="93"/>
      <c r="NII24" s="93"/>
      <c r="NIJ24" s="93"/>
      <c r="NIK24" s="93"/>
      <c r="NIL24" s="93"/>
      <c r="NIM24" s="93"/>
      <c r="NIN24" s="93"/>
      <c r="NIO24" s="93"/>
      <c r="NIP24" s="93"/>
      <c r="NIQ24" s="93"/>
      <c r="NIR24" s="93"/>
      <c r="NIS24" s="93"/>
      <c r="NIT24" s="93"/>
      <c r="NIU24" s="93"/>
      <c r="NIV24" s="93"/>
      <c r="NIW24" s="93"/>
      <c r="NIX24" s="93"/>
      <c r="NIY24" s="93"/>
      <c r="NIZ24" s="93"/>
      <c r="NJA24" s="93"/>
      <c r="NJB24" s="93"/>
      <c r="NJC24" s="93"/>
      <c r="NJD24" s="93"/>
      <c r="NJE24" s="93"/>
      <c r="NJF24" s="93"/>
      <c r="NJG24" s="93"/>
      <c r="NJH24" s="93"/>
      <c r="NJI24" s="93"/>
      <c r="NJJ24" s="93"/>
      <c r="NJK24" s="93"/>
      <c r="NJL24" s="93"/>
      <c r="NJM24" s="93"/>
      <c r="NJN24" s="93"/>
      <c r="NJO24" s="93"/>
      <c r="NJP24" s="93"/>
      <c r="NJQ24" s="93"/>
      <c r="NJR24" s="93"/>
      <c r="NJS24" s="93"/>
      <c r="NJT24" s="93"/>
      <c r="NJU24" s="93"/>
      <c r="NJV24" s="93"/>
      <c r="NJW24" s="93"/>
      <c r="NJX24" s="93"/>
      <c r="NJY24" s="93"/>
      <c r="NJZ24" s="93"/>
      <c r="NKA24" s="93"/>
      <c r="NKB24" s="93"/>
      <c r="NKC24" s="93"/>
      <c r="NKD24" s="93"/>
      <c r="NKE24" s="93"/>
      <c r="NKF24" s="93"/>
      <c r="NKG24" s="93"/>
      <c r="NKH24" s="93"/>
      <c r="NKI24" s="93"/>
      <c r="NKJ24" s="93"/>
      <c r="NKK24" s="93"/>
      <c r="NKL24" s="93"/>
      <c r="NKM24" s="93"/>
      <c r="NKN24" s="93"/>
      <c r="NKO24" s="93"/>
      <c r="NKP24" s="93"/>
      <c r="NKQ24" s="93"/>
      <c r="NKR24" s="93"/>
      <c r="NKS24" s="93"/>
      <c r="NKT24" s="93"/>
      <c r="NKU24" s="93"/>
      <c r="NKV24" s="93"/>
      <c r="NKW24" s="93"/>
      <c r="NKX24" s="93"/>
      <c r="NKY24" s="93"/>
      <c r="NKZ24" s="93"/>
      <c r="NLA24" s="93"/>
      <c r="NLB24" s="93"/>
      <c r="NLC24" s="93"/>
      <c r="NLD24" s="93"/>
      <c r="NLE24" s="93"/>
      <c r="NLF24" s="93"/>
      <c r="NLG24" s="93"/>
      <c r="NLH24" s="93"/>
      <c r="NLI24" s="93"/>
      <c r="NLJ24" s="93"/>
      <c r="NLK24" s="93"/>
      <c r="NLL24" s="93"/>
      <c r="NLM24" s="93"/>
      <c r="NLN24" s="93"/>
      <c r="NLO24" s="93"/>
      <c r="NLP24" s="93"/>
      <c r="NLQ24" s="93"/>
      <c r="NLR24" s="93"/>
      <c r="NLS24" s="93"/>
      <c r="NLT24" s="93"/>
      <c r="NLU24" s="93"/>
      <c r="NLV24" s="93"/>
      <c r="NLW24" s="93"/>
      <c r="NLX24" s="93"/>
      <c r="NLY24" s="93"/>
      <c r="NLZ24" s="93"/>
      <c r="NMA24" s="93"/>
      <c r="NMB24" s="93"/>
      <c r="NMC24" s="93"/>
      <c r="NMD24" s="93"/>
      <c r="NME24" s="93"/>
      <c r="NMF24" s="93"/>
      <c r="NMG24" s="93"/>
      <c r="NMH24" s="93"/>
      <c r="NMI24" s="93"/>
      <c r="NMJ24" s="93"/>
      <c r="NMK24" s="93"/>
      <c r="NML24" s="93"/>
      <c r="NMM24" s="93"/>
      <c r="NMN24" s="93"/>
      <c r="NMO24" s="93"/>
      <c r="NMP24" s="93"/>
      <c r="NMQ24" s="93"/>
      <c r="NMR24" s="93"/>
      <c r="NMS24" s="93"/>
      <c r="NMT24" s="93"/>
      <c r="NMU24" s="93"/>
      <c r="NMV24" s="93"/>
      <c r="NMW24" s="93"/>
      <c r="NMX24" s="93"/>
      <c r="NMY24" s="93"/>
      <c r="NMZ24" s="93"/>
      <c r="NNA24" s="93"/>
      <c r="NNB24" s="93"/>
      <c r="NNC24" s="93"/>
      <c r="NND24" s="93"/>
      <c r="NNE24" s="93"/>
      <c r="NNF24" s="93"/>
      <c r="NNG24" s="93"/>
      <c r="NNH24" s="93"/>
      <c r="NNI24" s="93"/>
      <c r="NNJ24" s="93"/>
      <c r="NNK24" s="93"/>
      <c r="NNL24" s="93"/>
      <c r="NNM24" s="93"/>
      <c r="NNN24" s="93"/>
      <c r="NNO24" s="93"/>
      <c r="NNP24" s="93"/>
      <c r="NNQ24" s="93"/>
      <c r="NNR24" s="93"/>
      <c r="NNS24" s="93"/>
      <c r="NNT24" s="93"/>
      <c r="NNU24" s="93"/>
      <c r="NNV24" s="93"/>
      <c r="NNW24" s="93"/>
      <c r="NNX24" s="93"/>
      <c r="NNY24" s="93"/>
      <c r="NNZ24" s="93"/>
      <c r="NOA24" s="93"/>
      <c r="NOB24" s="93"/>
      <c r="NOC24" s="93"/>
      <c r="NOD24" s="93"/>
      <c r="NOE24" s="93"/>
      <c r="NOF24" s="93"/>
      <c r="NOG24" s="93"/>
      <c r="NOH24" s="93"/>
      <c r="NOI24" s="93"/>
      <c r="NOJ24" s="93"/>
      <c r="NOK24" s="93"/>
      <c r="NOL24" s="93"/>
      <c r="NOM24" s="93"/>
      <c r="NON24" s="93"/>
      <c r="NOO24" s="93"/>
      <c r="NOP24" s="93"/>
      <c r="NOQ24" s="93"/>
      <c r="NOR24" s="93"/>
      <c r="NOS24" s="93"/>
      <c r="NOT24" s="93"/>
      <c r="NOU24" s="93"/>
      <c r="NOV24" s="93"/>
      <c r="NOW24" s="93"/>
      <c r="NOX24" s="93"/>
      <c r="NOY24" s="93"/>
      <c r="NOZ24" s="93"/>
      <c r="NPA24" s="93"/>
      <c r="NPB24" s="93"/>
      <c r="NPC24" s="93"/>
      <c r="NPD24" s="93"/>
      <c r="NPE24" s="93"/>
      <c r="NPF24" s="93"/>
      <c r="NPG24" s="93"/>
      <c r="NPH24" s="93"/>
      <c r="NPI24" s="93"/>
      <c r="NPJ24" s="93"/>
      <c r="NPK24" s="93"/>
      <c r="NPL24" s="93"/>
      <c r="NPM24" s="93"/>
      <c r="NPN24" s="93"/>
      <c r="NPO24" s="93"/>
      <c r="NPP24" s="93"/>
      <c r="NPQ24" s="93"/>
      <c r="NPR24" s="93"/>
      <c r="NPS24" s="93"/>
      <c r="NPT24" s="93"/>
      <c r="NPU24" s="93"/>
      <c r="NPV24" s="93"/>
      <c r="NPW24" s="93"/>
      <c r="NPX24" s="93"/>
      <c r="NPY24" s="93"/>
      <c r="NPZ24" s="93"/>
      <c r="NQA24" s="93"/>
      <c r="NQB24" s="93"/>
      <c r="NQC24" s="93"/>
      <c r="NQD24" s="93"/>
      <c r="NQE24" s="93"/>
      <c r="NQF24" s="93"/>
      <c r="NQG24" s="93"/>
      <c r="NQH24" s="93"/>
      <c r="NQI24" s="93"/>
      <c r="NQJ24" s="93"/>
      <c r="NQK24" s="93"/>
      <c r="NQL24" s="93"/>
      <c r="NQM24" s="93"/>
      <c r="NQN24" s="93"/>
      <c r="NQO24" s="93"/>
      <c r="NQP24" s="93"/>
      <c r="NQQ24" s="93"/>
      <c r="NQR24" s="93"/>
      <c r="NQS24" s="93"/>
      <c r="NQT24" s="93"/>
      <c r="NQU24" s="93"/>
      <c r="NQV24" s="93"/>
      <c r="NQW24" s="93"/>
      <c r="NQX24" s="93"/>
      <c r="NQY24" s="93"/>
      <c r="NQZ24" s="93"/>
      <c r="NRA24" s="93"/>
      <c r="NRB24" s="93"/>
      <c r="NRC24" s="93"/>
      <c r="NRD24" s="93"/>
      <c r="NRE24" s="93"/>
      <c r="NRF24" s="93"/>
      <c r="NRG24" s="93"/>
      <c r="NRH24" s="93"/>
      <c r="NRI24" s="93"/>
      <c r="NRJ24" s="93"/>
      <c r="NRK24" s="93"/>
      <c r="NRL24" s="93"/>
      <c r="NRM24" s="93"/>
      <c r="NRN24" s="93"/>
      <c r="NRO24" s="93"/>
      <c r="NRP24" s="93"/>
      <c r="NRQ24" s="93"/>
      <c r="NRR24" s="93"/>
      <c r="NRS24" s="93"/>
      <c r="NRT24" s="93"/>
      <c r="NRU24" s="93"/>
      <c r="NRV24" s="93"/>
      <c r="NRW24" s="93"/>
      <c r="NRX24" s="93"/>
      <c r="NRY24" s="93"/>
      <c r="NRZ24" s="93"/>
      <c r="NSA24" s="93"/>
      <c r="NSB24" s="93"/>
      <c r="NSC24" s="93"/>
      <c r="NSD24" s="93"/>
      <c r="NSE24" s="93"/>
      <c r="NSF24" s="93"/>
      <c r="NSG24" s="93"/>
      <c r="NSH24" s="93"/>
      <c r="NSI24" s="93"/>
      <c r="NSJ24" s="93"/>
      <c r="NSK24" s="93"/>
      <c r="NSL24" s="93"/>
      <c r="NSM24" s="93"/>
      <c r="NSN24" s="93"/>
      <c r="NSO24" s="93"/>
      <c r="NSP24" s="93"/>
      <c r="NSQ24" s="93"/>
      <c r="NSR24" s="93"/>
      <c r="NSS24" s="93"/>
      <c r="NST24" s="93"/>
      <c r="NSU24" s="93"/>
      <c r="NSV24" s="93"/>
      <c r="NSW24" s="93"/>
      <c r="NSX24" s="93"/>
      <c r="NSY24" s="93"/>
      <c r="NSZ24" s="93"/>
      <c r="NTA24" s="93"/>
      <c r="NTB24" s="93"/>
      <c r="NTC24" s="93"/>
      <c r="NTD24" s="93"/>
      <c r="NTE24" s="93"/>
      <c r="NTF24" s="93"/>
      <c r="NTG24" s="93"/>
      <c r="NTH24" s="93"/>
      <c r="NTI24" s="93"/>
      <c r="NTJ24" s="93"/>
      <c r="NTK24" s="93"/>
      <c r="NTL24" s="93"/>
      <c r="NTM24" s="93"/>
      <c r="NTN24" s="93"/>
      <c r="NTO24" s="93"/>
      <c r="NTP24" s="93"/>
      <c r="NTQ24" s="93"/>
      <c r="NTR24" s="93"/>
      <c r="NTS24" s="93"/>
      <c r="NTT24" s="93"/>
      <c r="NTU24" s="93"/>
      <c r="NTV24" s="93"/>
      <c r="NTW24" s="93"/>
      <c r="NTX24" s="93"/>
      <c r="NTY24" s="93"/>
      <c r="NTZ24" s="93"/>
      <c r="NUA24" s="93"/>
      <c r="NUB24" s="93"/>
      <c r="NUC24" s="93"/>
      <c r="NUD24" s="93"/>
      <c r="NUE24" s="93"/>
      <c r="NUF24" s="93"/>
      <c r="NUG24" s="93"/>
      <c r="NUH24" s="93"/>
      <c r="NUI24" s="93"/>
      <c r="NUJ24" s="93"/>
      <c r="NUK24" s="93"/>
      <c r="NUL24" s="93"/>
      <c r="NUM24" s="93"/>
      <c r="NUN24" s="93"/>
      <c r="NUO24" s="93"/>
      <c r="NUP24" s="93"/>
      <c r="NUQ24" s="93"/>
      <c r="NUR24" s="93"/>
      <c r="NUS24" s="93"/>
      <c r="NUT24" s="93"/>
      <c r="NUU24" s="93"/>
      <c r="NUV24" s="93"/>
      <c r="NUW24" s="93"/>
      <c r="NUX24" s="93"/>
      <c r="NUY24" s="93"/>
      <c r="NUZ24" s="93"/>
      <c r="NVA24" s="93"/>
      <c r="NVB24" s="93"/>
      <c r="NVC24" s="93"/>
      <c r="NVD24" s="93"/>
      <c r="NVE24" s="93"/>
      <c r="NVF24" s="93"/>
      <c r="NVG24" s="93"/>
      <c r="NVH24" s="93"/>
      <c r="NVI24" s="93"/>
      <c r="NVJ24" s="93"/>
      <c r="NVK24" s="93"/>
      <c r="NVL24" s="93"/>
      <c r="NVM24" s="93"/>
      <c r="NVN24" s="93"/>
      <c r="NVO24" s="93"/>
      <c r="NVP24" s="93"/>
      <c r="NVQ24" s="93"/>
      <c r="NVR24" s="93"/>
      <c r="NVS24" s="93"/>
      <c r="NVT24" s="93"/>
      <c r="NVU24" s="93"/>
      <c r="NVV24" s="93"/>
      <c r="NVW24" s="93"/>
      <c r="NVX24" s="93"/>
      <c r="NVY24" s="93"/>
      <c r="NVZ24" s="93"/>
      <c r="NWA24" s="93"/>
      <c r="NWB24" s="93"/>
      <c r="NWC24" s="93"/>
      <c r="NWD24" s="93"/>
      <c r="NWE24" s="93"/>
      <c r="NWF24" s="93"/>
      <c r="NWG24" s="93"/>
      <c r="NWH24" s="93"/>
      <c r="NWI24" s="93"/>
      <c r="NWJ24" s="93"/>
      <c r="NWK24" s="93"/>
      <c r="NWL24" s="93"/>
      <c r="NWM24" s="93"/>
      <c r="NWN24" s="93"/>
      <c r="NWO24" s="93"/>
      <c r="NWP24" s="93"/>
      <c r="NWQ24" s="93"/>
      <c r="NWR24" s="93"/>
      <c r="NWS24" s="93"/>
      <c r="NWT24" s="93"/>
      <c r="NWU24" s="93"/>
      <c r="NWV24" s="93"/>
      <c r="NWW24" s="93"/>
      <c r="NWX24" s="93"/>
      <c r="NWY24" s="93"/>
      <c r="NWZ24" s="93"/>
      <c r="NXA24" s="93"/>
      <c r="NXB24" s="93"/>
      <c r="NXC24" s="93"/>
      <c r="NXD24" s="93"/>
      <c r="NXE24" s="93"/>
      <c r="NXF24" s="93"/>
      <c r="NXG24" s="93"/>
      <c r="NXH24" s="93"/>
      <c r="NXI24" s="93"/>
      <c r="NXJ24" s="93"/>
      <c r="NXK24" s="93"/>
      <c r="NXL24" s="93"/>
      <c r="NXM24" s="93"/>
      <c r="NXN24" s="93"/>
      <c r="NXO24" s="93"/>
      <c r="NXP24" s="93"/>
      <c r="NXQ24" s="93"/>
      <c r="NXR24" s="93"/>
      <c r="NXS24" s="93"/>
      <c r="NXT24" s="93"/>
      <c r="NXU24" s="93"/>
      <c r="NXV24" s="93"/>
      <c r="NXW24" s="93"/>
      <c r="NXX24" s="93"/>
      <c r="NXY24" s="93"/>
      <c r="NXZ24" s="93"/>
      <c r="NYA24" s="93"/>
      <c r="NYB24" s="93"/>
      <c r="NYC24" s="93"/>
      <c r="NYD24" s="93"/>
      <c r="NYE24" s="93"/>
      <c r="NYF24" s="93"/>
      <c r="NYG24" s="93"/>
      <c r="NYH24" s="93"/>
      <c r="NYI24" s="93"/>
      <c r="NYJ24" s="93"/>
      <c r="NYK24" s="93"/>
      <c r="NYL24" s="93"/>
      <c r="NYM24" s="93"/>
      <c r="NYN24" s="93"/>
      <c r="NYO24" s="93"/>
      <c r="NYP24" s="93"/>
      <c r="NYQ24" s="93"/>
      <c r="NYR24" s="93"/>
      <c r="NYS24" s="93"/>
      <c r="NYT24" s="93"/>
      <c r="NYU24" s="93"/>
      <c r="NYV24" s="93"/>
      <c r="NYW24" s="93"/>
      <c r="NYX24" s="93"/>
      <c r="NYY24" s="93"/>
      <c r="NYZ24" s="93"/>
      <c r="NZA24" s="93"/>
      <c r="NZB24" s="93"/>
      <c r="NZC24" s="93"/>
      <c r="NZD24" s="93"/>
      <c r="NZE24" s="93"/>
      <c r="NZF24" s="93"/>
      <c r="NZG24" s="93"/>
      <c r="NZH24" s="93"/>
      <c r="NZI24" s="93"/>
      <c r="NZJ24" s="93"/>
      <c r="NZK24" s="93"/>
      <c r="NZL24" s="93"/>
      <c r="NZM24" s="93"/>
      <c r="NZN24" s="93"/>
      <c r="NZO24" s="93"/>
      <c r="NZP24" s="93"/>
      <c r="NZQ24" s="93"/>
      <c r="NZR24" s="93"/>
      <c r="NZS24" s="93"/>
      <c r="NZT24" s="93"/>
      <c r="NZU24" s="93"/>
      <c r="NZV24" s="93"/>
      <c r="NZW24" s="93"/>
      <c r="NZX24" s="93"/>
      <c r="NZY24" s="93"/>
      <c r="NZZ24" s="93"/>
      <c r="OAA24" s="93"/>
      <c r="OAB24" s="93"/>
      <c r="OAC24" s="93"/>
      <c r="OAD24" s="93"/>
      <c r="OAE24" s="93"/>
      <c r="OAF24" s="93"/>
      <c r="OAG24" s="93"/>
      <c r="OAH24" s="93"/>
      <c r="OAI24" s="93"/>
      <c r="OAJ24" s="93"/>
      <c r="OAK24" s="93"/>
      <c r="OAL24" s="93"/>
      <c r="OAM24" s="93"/>
      <c r="OAN24" s="93"/>
      <c r="OAO24" s="93"/>
      <c r="OAP24" s="93"/>
      <c r="OAQ24" s="93"/>
      <c r="OAR24" s="93"/>
      <c r="OAS24" s="93"/>
      <c r="OAT24" s="93"/>
      <c r="OAU24" s="93"/>
      <c r="OAV24" s="93"/>
      <c r="OAW24" s="93"/>
      <c r="OAX24" s="93"/>
      <c r="OAY24" s="93"/>
      <c r="OAZ24" s="93"/>
      <c r="OBA24" s="93"/>
      <c r="OBB24" s="93"/>
      <c r="OBC24" s="93"/>
      <c r="OBD24" s="93"/>
      <c r="OBE24" s="93"/>
      <c r="OBF24" s="93"/>
      <c r="OBG24" s="93"/>
      <c r="OBH24" s="93"/>
      <c r="OBI24" s="93"/>
      <c r="OBJ24" s="93"/>
      <c r="OBK24" s="93"/>
      <c r="OBL24" s="93"/>
      <c r="OBM24" s="93"/>
      <c r="OBN24" s="93"/>
      <c r="OBO24" s="93"/>
      <c r="OBP24" s="93"/>
      <c r="OBQ24" s="93"/>
      <c r="OBR24" s="93"/>
      <c r="OBS24" s="93"/>
      <c r="OBT24" s="93"/>
      <c r="OBU24" s="93"/>
      <c r="OBV24" s="93"/>
      <c r="OBW24" s="93"/>
      <c r="OBX24" s="93"/>
      <c r="OBY24" s="93"/>
      <c r="OBZ24" s="93"/>
      <c r="OCA24" s="93"/>
      <c r="OCB24" s="93"/>
      <c r="OCC24" s="93"/>
      <c r="OCD24" s="93"/>
      <c r="OCE24" s="93"/>
      <c r="OCF24" s="93"/>
      <c r="OCG24" s="93"/>
      <c r="OCH24" s="93"/>
      <c r="OCI24" s="93"/>
      <c r="OCJ24" s="93"/>
      <c r="OCK24" s="93"/>
      <c r="OCL24" s="93"/>
      <c r="OCM24" s="93"/>
      <c r="OCN24" s="93"/>
      <c r="OCO24" s="93"/>
      <c r="OCP24" s="93"/>
      <c r="OCQ24" s="93"/>
      <c r="OCR24" s="93"/>
      <c r="OCS24" s="93"/>
      <c r="OCT24" s="93"/>
      <c r="OCU24" s="93"/>
      <c r="OCV24" s="93"/>
      <c r="OCW24" s="93"/>
      <c r="OCX24" s="93"/>
      <c r="OCY24" s="93"/>
      <c r="OCZ24" s="93"/>
      <c r="ODA24" s="93"/>
      <c r="ODB24" s="93"/>
      <c r="ODC24" s="93"/>
      <c r="ODD24" s="93"/>
      <c r="ODE24" s="93"/>
      <c r="ODF24" s="93"/>
      <c r="ODG24" s="93"/>
      <c r="ODH24" s="93"/>
      <c r="ODI24" s="93"/>
      <c r="ODJ24" s="93"/>
      <c r="ODK24" s="93"/>
      <c r="ODL24" s="93"/>
      <c r="ODM24" s="93"/>
      <c r="ODN24" s="93"/>
      <c r="ODO24" s="93"/>
      <c r="ODP24" s="93"/>
      <c r="ODQ24" s="93"/>
      <c r="ODR24" s="93"/>
      <c r="ODS24" s="93"/>
      <c r="ODT24" s="93"/>
      <c r="ODU24" s="93"/>
      <c r="ODV24" s="93"/>
      <c r="ODW24" s="93"/>
      <c r="ODX24" s="93"/>
      <c r="ODY24" s="93"/>
      <c r="ODZ24" s="93"/>
      <c r="OEA24" s="93"/>
      <c r="OEB24" s="93"/>
      <c r="OEC24" s="93"/>
      <c r="OED24" s="93"/>
      <c r="OEE24" s="93"/>
      <c r="OEF24" s="93"/>
      <c r="OEG24" s="93"/>
      <c r="OEH24" s="93"/>
      <c r="OEI24" s="93"/>
      <c r="OEJ24" s="93"/>
      <c r="OEK24" s="93"/>
      <c r="OEL24" s="93"/>
      <c r="OEM24" s="93"/>
      <c r="OEN24" s="93"/>
      <c r="OEO24" s="93"/>
      <c r="OEP24" s="93"/>
      <c r="OEQ24" s="93"/>
      <c r="OER24" s="93"/>
      <c r="OES24" s="93"/>
      <c r="OET24" s="93"/>
      <c r="OEU24" s="93"/>
      <c r="OEV24" s="93"/>
      <c r="OEW24" s="93"/>
      <c r="OEX24" s="93"/>
      <c r="OEY24" s="93"/>
      <c r="OEZ24" s="93"/>
      <c r="OFA24" s="93"/>
      <c r="OFB24" s="93"/>
      <c r="OFC24" s="93"/>
      <c r="OFD24" s="93"/>
      <c r="OFE24" s="93"/>
      <c r="OFF24" s="93"/>
      <c r="OFG24" s="93"/>
      <c r="OFH24" s="93"/>
      <c r="OFI24" s="93"/>
      <c r="OFJ24" s="93"/>
      <c r="OFK24" s="93"/>
      <c r="OFL24" s="93"/>
      <c r="OFM24" s="93"/>
      <c r="OFN24" s="93"/>
      <c r="OFO24" s="93"/>
      <c r="OFP24" s="93"/>
      <c r="OFQ24" s="93"/>
      <c r="OFR24" s="93"/>
      <c r="OFS24" s="93"/>
      <c r="OFT24" s="93"/>
      <c r="OFU24" s="93"/>
      <c r="OFV24" s="93"/>
      <c r="OFW24" s="93"/>
      <c r="OFX24" s="93"/>
      <c r="OFY24" s="93"/>
      <c r="OFZ24" s="93"/>
      <c r="OGA24" s="93"/>
      <c r="OGB24" s="93"/>
      <c r="OGC24" s="93"/>
      <c r="OGD24" s="93"/>
      <c r="OGE24" s="93"/>
      <c r="OGF24" s="93"/>
      <c r="OGG24" s="93"/>
      <c r="OGH24" s="93"/>
      <c r="OGI24" s="93"/>
      <c r="OGJ24" s="93"/>
      <c r="OGK24" s="93"/>
      <c r="OGL24" s="93"/>
      <c r="OGM24" s="93"/>
      <c r="OGN24" s="93"/>
      <c r="OGO24" s="93"/>
      <c r="OGP24" s="93"/>
      <c r="OGQ24" s="93"/>
      <c r="OGR24" s="93"/>
      <c r="OGS24" s="93"/>
      <c r="OGT24" s="93"/>
      <c r="OGU24" s="93"/>
      <c r="OGV24" s="93"/>
      <c r="OGW24" s="93"/>
      <c r="OGX24" s="93"/>
      <c r="OGY24" s="93"/>
      <c r="OGZ24" s="93"/>
      <c r="OHA24" s="93"/>
      <c r="OHB24" s="93"/>
      <c r="OHC24" s="93"/>
      <c r="OHD24" s="93"/>
      <c r="OHE24" s="93"/>
      <c r="OHF24" s="93"/>
      <c r="OHG24" s="93"/>
      <c r="OHH24" s="93"/>
      <c r="OHI24" s="93"/>
      <c r="OHJ24" s="93"/>
      <c r="OHK24" s="93"/>
      <c r="OHL24" s="93"/>
      <c r="OHM24" s="93"/>
      <c r="OHN24" s="93"/>
      <c r="OHO24" s="93"/>
      <c r="OHP24" s="93"/>
      <c r="OHQ24" s="93"/>
      <c r="OHR24" s="93"/>
      <c r="OHS24" s="93"/>
      <c r="OHT24" s="93"/>
      <c r="OHU24" s="93"/>
      <c r="OHV24" s="93"/>
      <c r="OHW24" s="93"/>
      <c r="OHX24" s="93"/>
      <c r="OHY24" s="93"/>
      <c r="OHZ24" s="93"/>
      <c r="OIA24" s="93"/>
      <c r="OIB24" s="93"/>
      <c r="OIC24" s="93"/>
      <c r="OID24" s="93"/>
      <c r="OIE24" s="93"/>
      <c r="OIF24" s="93"/>
      <c r="OIG24" s="93"/>
      <c r="OIH24" s="93"/>
      <c r="OII24" s="93"/>
      <c r="OIJ24" s="93"/>
      <c r="OIK24" s="93"/>
      <c r="OIL24" s="93"/>
      <c r="OIM24" s="93"/>
      <c r="OIN24" s="93"/>
      <c r="OIO24" s="93"/>
      <c r="OIP24" s="93"/>
      <c r="OIQ24" s="93"/>
      <c r="OIR24" s="93"/>
      <c r="OIS24" s="93"/>
      <c r="OIT24" s="93"/>
      <c r="OIU24" s="93"/>
      <c r="OIV24" s="93"/>
      <c r="OIW24" s="93"/>
      <c r="OIX24" s="93"/>
      <c r="OIY24" s="93"/>
      <c r="OIZ24" s="93"/>
      <c r="OJA24" s="93"/>
      <c r="OJB24" s="93"/>
      <c r="OJC24" s="93"/>
      <c r="OJD24" s="93"/>
      <c r="OJE24" s="93"/>
      <c r="OJF24" s="93"/>
      <c r="OJG24" s="93"/>
      <c r="OJH24" s="93"/>
      <c r="OJI24" s="93"/>
      <c r="OJJ24" s="93"/>
      <c r="OJK24" s="93"/>
      <c r="OJL24" s="93"/>
      <c r="OJM24" s="93"/>
      <c r="OJN24" s="93"/>
      <c r="OJO24" s="93"/>
      <c r="OJP24" s="93"/>
      <c r="OJQ24" s="93"/>
      <c r="OJR24" s="93"/>
      <c r="OJS24" s="93"/>
      <c r="OJT24" s="93"/>
      <c r="OJU24" s="93"/>
      <c r="OJV24" s="93"/>
      <c r="OJW24" s="93"/>
      <c r="OJX24" s="93"/>
      <c r="OJY24" s="93"/>
      <c r="OJZ24" s="93"/>
      <c r="OKA24" s="93"/>
      <c r="OKB24" s="93"/>
      <c r="OKC24" s="93"/>
      <c r="OKD24" s="93"/>
      <c r="OKE24" s="93"/>
      <c r="OKF24" s="93"/>
      <c r="OKG24" s="93"/>
      <c r="OKH24" s="93"/>
      <c r="OKI24" s="93"/>
      <c r="OKJ24" s="93"/>
      <c r="OKK24" s="93"/>
      <c r="OKL24" s="93"/>
      <c r="OKM24" s="93"/>
      <c r="OKN24" s="93"/>
      <c r="OKO24" s="93"/>
      <c r="OKP24" s="93"/>
      <c r="OKQ24" s="93"/>
      <c r="OKR24" s="93"/>
      <c r="OKS24" s="93"/>
      <c r="OKT24" s="93"/>
      <c r="OKU24" s="93"/>
      <c r="OKV24" s="93"/>
      <c r="OKW24" s="93"/>
      <c r="OKX24" s="93"/>
      <c r="OKY24" s="93"/>
      <c r="OKZ24" s="93"/>
      <c r="OLA24" s="93"/>
      <c r="OLB24" s="93"/>
      <c r="OLC24" s="93"/>
      <c r="OLD24" s="93"/>
      <c r="OLE24" s="93"/>
      <c r="OLF24" s="93"/>
      <c r="OLG24" s="93"/>
      <c r="OLH24" s="93"/>
      <c r="OLI24" s="93"/>
      <c r="OLJ24" s="93"/>
      <c r="OLK24" s="93"/>
      <c r="OLL24" s="93"/>
      <c r="OLM24" s="93"/>
      <c r="OLN24" s="93"/>
      <c r="OLO24" s="93"/>
      <c r="OLP24" s="93"/>
      <c r="OLQ24" s="93"/>
      <c r="OLR24" s="93"/>
      <c r="OLS24" s="93"/>
      <c r="OLT24" s="93"/>
      <c r="OLU24" s="93"/>
      <c r="OLV24" s="93"/>
      <c r="OLW24" s="93"/>
      <c r="OLX24" s="93"/>
      <c r="OLY24" s="93"/>
      <c r="OLZ24" s="93"/>
      <c r="OMA24" s="93"/>
      <c r="OMB24" s="93"/>
      <c r="OMC24" s="93"/>
      <c r="OMD24" s="93"/>
      <c r="OME24" s="93"/>
      <c r="OMF24" s="93"/>
      <c r="OMG24" s="93"/>
      <c r="OMH24" s="93"/>
      <c r="OMI24" s="93"/>
      <c r="OMJ24" s="93"/>
      <c r="OMK24" s="93"/>
      <c r="OML24" s="93"/>
      <c r="OMM24" s="93"/>
      <c r="OMN24" s="93"/>
      <c r="OMO24" s="93"/>
      <c r="OMP24" s="93"/>
      <c r="OMQ24" s="93"/>
      <c r="OMR24" s="93"/>
      <c r="OMS24" s="93"/>
      <c r="OMT24" s="93"/>
      <c r="OMU24" s="93"/>
      <c r="OMV24" s="93"/>
      <c r="OMW24" s="93"/>
      <c r="OMX24" s="93"/>
      <c r="OMY24" s="93"/>
      <c r="OMZ24" s="93"/>
      <c r="ONA24" s="93"/>
      <c r="ONB24" s="93"/>
      <c r="ONC24" s="93"/>
      <c r="OND24" s="93"/>
      <c r="ONE24" s="93"/>
      <c r="ONF24" s="93"/>
      <c r="ONG24" s="93"/>
      <c r="ONH24" s="93"/>
      <c r="ONI24" s="93"/>
      <c r="ONJ24" s="93"/>
      <c r="ONK24" s="93"/>
      <c r="ONL24" s="93"/>
      <c r="ONM24" s="93"/>
      <c r="ONN24" s="93"/>
      <c r="ONO24" s="93"/>
      <c r="ONP24" s="93"/>
      <c r="ONQ24" s="93"/>
      <c r="ONR24" s="93"/>
      <c r="ONS24" s="93"/>
      <c r="ONT24" s="93"/>
      <c r="ONU24" s="93"/>
      <c r="ONV24" s="93"/>
      <c r="ONW24" s="93"/>
      <c r="ONX24" s="93"/>
      <c r="ONY24" s="93"/>
      <c r="ONZ24" s="93"/>
      <c r="OOA24" s="93"/>
      <c r="OOB24" s="93"/>
      <c r="OOC24" s="93"/>
      <c r="OOD24" s="93"/>
      <c r="OOE24" s="93"/>
      <c r="OOF24" s="93"/>
      <c r="OOG24" s="93"/>
      <c r="OOH24" s="93"/>
      <c r="OOI24" s="93"/>
      <c r="OOJ24" s="93"/>
      <c r="OOK24" s="93"/>
      <c r="OOL24" s="93"/>
      <c r="OOM24" s="93"/>
      <c r="OON24" s="93"/>
      <c r="OOO24" s="93"/>
      <c r="OOP24" s="93"/>
      <c r="OOQ24" s="93"/>
      <c r="OOR24" s="93"/>
      <c r="OOS24" s="93"/>
      <c r="OOT24" s="93"/>
      <c r="OOU24" s="93"/>
      <c r="OOV24" s="93"/>
      <c r="OOW24" s="93"/>
      <c r="OOX24" s="93"/>
      <c r="OOY24" s="93"/>
      <c r="OOZ24" s="93"/>
      <c r="OPA24" s="93"/>
      <c r="OPB24" s="93"/>
      <c r="OPC24" s="93"/>
      <c r="OPD24" s="93"/>
      <c r="OPE24" s="93"/>
      <c r="OPF24" s="93"/>
      <c r="OPG24" s="93"/>
      <c r="OPH24" s="93"/>
      <c r="OPI24" s="93"/>
      <c r="OPJ24" s="93"/>
      <c r="OPK24" s="93"/>
      <c r="OPL24" s="93"/>
      <c r="OPM24" s="93"/>
      <c r="OPN24" s="93"/>
      <c r="OPO24" s="93"/>
      <c r="OPP24" s="93"/>
      <c r="OPQ24" s="93"/>
      <c r="OPR24" s="93"/>
      <c r="OPS24" s="93"/>
      <c r="OPT24" s="93"/>
      <c r="OPU24" s="93"/>
      <c r="OPV24" s="93"/>
      <c r="OPW24" s="93"/>
      <c r="OPX24" s="93"/>
      <c r="OPY24" s="93"/>
      <c r="OPZ24" s="93"/>
      <c r="OQA24" s="93"/>
      <c r="OQB24" s="93"/>
      <c r="OQC24" s="93"/>
      <c r="OQD24" s="93"/>
      <c r="OQE24" s="93"/>
      <c r="OQF24" s="93"/>
      <c r="OQG24" s="93"/>
      <c r="OQH24" s="93"/>
      <c r="OQI24" s="93"/>
      <c r="OQJ24" s="93"/>
      <c r="OQK24" s="93"/>
      <c r="OQL24" s="93"/>
      <c r="OQM24" s="93"/>
      <c r="OQN24" s="93"/>
      <c r="OQO24" s="93"/>
      <c r="OQP24" s="93"/>
      <c r="OQQ24" s="93"/>
      <c r="OQR24" s="93"/>
      <c r="OQS24" s="93"/>
      <c r="OQT24" s="93"/>
      <c r="OQU24" s="93"/>
      <c r="OQV24" s="93"/>
      <c r="OQW24" s="93"/>
      <c r="OQX24" s="93"/>
      <c r="OQY24" s="93"/>
      <c r="OQZ24" s="93"/>
      <c r="ORA24" s="93"/>
      <c r="ORB24" s="93"/>
      <c r="ORC24" s="93"/>
      <c r="ORD24" s="93"/>
      <c r="ORE24" s="93"/>
      <c r="ORF24" s="93"/>
      <c r="ORG24" s="93"/>
      <c r="ORH24" s="93"/>
      <c r="ORI24" s="93"/>
      <c r="ORJ24" s="93"/>
      <c r="ORK24" s="93"/>
      <c r="ORL24" s="93"/>
      <c r="ORM24" s="93"/>
      <c r="ORN24" s="93"/>
      <c r="ORO24" s="93"/>
      <c r="ORP24" s="93"/>
      <c r="ORQ24" s="93"/>
      <c r="ORR24" s="93"/>
      <c r="ORS24" s="93"/>
      <c r="ORT24" s="93"/>
      <c r="ORU24" s="93"/>
      <c r="ORV24" s="93"/>
      <c r="ORW24" s="93"/>
      <c r="ORX24" s="93"/>
      <c r="ORY24" s="93"/>
      <c r="ORZ24" s="93"/>
      <c r="OSA24" s="93"/>
      <c r="OSB24" s="93"/>
      <c r="OSC24" s="93"/>
      <c r="OSD24" s="93"/>
      <c r="OSE24" s="93"/>
      <c r="OSF24" s="93"/>
      <c r="OSG24" s="93"/>
      <c r="OSH24" s="93"/>
      <c r="OSI24" s="93"/>
      <c r="OSJ24" s="93"/>
      <c r="OSK24" s="93"/>
      <c r="OSL24" s="93"/>
      <c r="OSM24" s="93"/>
      <c r="OSN24" s="93"/>
      <c r="OSO24" s="93"/>
      <c r="OSP24" s="93"/>
      <c r="OSQ24" s="93"/>
      <c r="OSR24" s="93"/>
      <c r="OSS24" s="93"/>
      <c r="OST24" s="93"/>
      <c r="OSU24" s="93"/>
      <c r="OSV24" s="93"/>
      <c r="OSW24" s="93"/>
      <c r="OSX24" s="93"/>
      <c r="OSY24" s="93"/>
      <c r="OSZ24" s="93"/>
      <c r="OTA24" s="93"/>
      <c r="OTB24" s="93"/>
      <c r="OTC24" s="93"/>
      <c r="OTD24" s="93"/>
      <c r="OTE24" s="93"/>
      <c r="OTF24" s="93"/>
      <c r="OTG24" s="93"/>
      <c r="OTH24" s="93"/>
      <c r="OTI24" s="93"/>
      <c r="OTJ24" s="93"/>
      <c r="OTK24" s="93"/>
      <c r="OTL24" s="93"/>
      <c r="OTM24" s="93"/>
      <c r="OTN24" s="93"/>
      <c r="OTO24" s="93"/>
      <c r="OTP24" s="93"/>
      <c r="OTQ24" s="93"/>
      <c r="OTR24" s="93"/>
      <c r="OTS24" s="93"/>
      <c r="OTT24" s="93"/>
      <c r="OTU24" s="93"/>
      <c r="OTV24" s="93"/>
      <c r="OTW24" s="93"/>
      <c r="OTX24" s="93"/>
      <c r="OTY24" s="93"/>
      <c r="OTZ24" s="93"/>
      <c r="OUA24" s="93"/>
      <c r="OUB24" s="93"/>
      <c r="OUC24" s="93"/>
      <c r="OUD24" s="93"/>
      <c r="OUE24" s="93"/>
      <c r="OUF24" s="93"/>
      <c r="OUG24" s="93"/>
      <c r="OUH24" s="93"/>
      <c r="OUI24" s="93"/>
      <c r="OUJ24" s="93"/>
      <c r="OUK24" s="93"/>
      <c r="OUL24" s="93"/>
      <c r="OUM24" s="93"/>
      <c r="OUN24" s="93"/>
      <c r="OUO24" s="93"/>
      <c r="OUP24" s="93"/>
      <c r="OUQ24" s="93"/>
      <c r="OUR24" s="93"/>
      <c r="OUS24" s="93"/>
      <c r="OUT24" s="93"/>
      <c r="OUU24" s="93"/>
      <c r="OUV24" s="93"/>
      <c r="OUW24" s="93"/>
      <c r="OUX24" s="93"/>
      <c r="OUY24" s="93"/>
      <c r="OUZ24" s="93"/>
      <c r="OVA24" s="93"/>
      <c r="OVB24" s="93"/>
      <c r="OVC24" s="93"/>
      <c r="OVD24" s="93"/>
      <c r="OVE24" s="93"/>
      <c r="OVF24" s="93"/>
      <c r="OVG24" s="93"/>
      <c r="OVH24" s="93"/>
      <c r="OVI24" s="93"/>
      <c r="OVJ24" s="93"/>
      <c r="OVK24" s="93"/>
      <c r="OVL24" s="93"/>
      <c r="OVM24" s="93"/>
      <c r="OVN24" s="93"/>
      <c r="OVO24" s="93"/>
      <c r="OVP24" s="93"/>
      <c r="OVQ24" s="93"/>
      <c r="OVR24" s="93"/>
      <c r="OVS24" s="93"/>
      <c r="OVT24" s="93"/>
      <c r="OVU24" s="93"/>
      <c r="OVV24" s="93"/>
      <c r="OVW24" s="93"/>
      <c r="OVX24" s="93"/>
      <c r="OVY24" s="93"/>
      <c r="OVZ24" s="93"/>
      <c r="OWA24" s="93"/>
      <c r="OWB24" s="93"/>
      <c r="OWC24" s="93"/>
      <c r="OWD24" s="93"/>
      <c r="OWE24" s="93"/>
      <c r="OWF24" s="93"/>
      <c r="OWG24" s="93"/>
      <c r="OWH24" s="93"/>
      <c r="OWI24" s="93"/>
      <c r="OWJ24" s="93"/>
      <c r="OWK24" s="93"/>
      <c r="OWL24" s="93"/>
      <c r="OWM24" s="93"/>
      <c r="OWN24" s="93"/>
      <c r="OWO24" s="93"/>
      <c r="OWP24" s="93"/>
      <c r="OWQ24" s="93"/>
      <c r="OWR24" s="93"/>
      <c r="OWS24" s="93"/>
      <c r="OWT24" s="93"/>
      <c r="OWU24" s="93"/>
      <c r="OWV24" s="93"/>
      <c r="OWW24" s="93"/>
      <c r="OWX24" s="93"/>
      <c r="OWY24" s="93"/>
      <c r="OWZ24" s="93"/>
      <c r="OXA24" s="93"/>
      <c r="OXB24" s="93"/>
      <c r="OXC24" s="93"/>
      <c r="OXD24" s="93"/>
      <c r="OXE24" s="93"/>
      <c r="OXF24" s="93"/>
      <c r="OXG24" s="93"/>
      <c r="OXH24" s="93"/>
      <c r="OXI24" s="93"/>
      <c r="OXJ24" s="93"/>
      <c r="OXK24" s="93"/>
      <c r="OXL24" s="93"/>
      <c r="OXM24" s="93"/>
      <c r="OXN24" s="93"/>
      <c r="OXO24" s="93"/>
      <c r="OXP24" s="93"/>
      <c r="OXQ24" s="93"/>
      <c r="OXR24" s="93"/>
      <c r="OXS24" s="93"/>
      <c r="OXT24" s="93"/>
      <c r="OXU24" s="93"/>
      <c r="OXV24" s="93"/>
      <c r="OXW24" s="93"/>
      <c r="OXX24" s="93"/>
      <c r="OXY24" s="93"/>
      <c r="OXZ24" s="93"/>
      <c r="OYA24" s="93"/>
      <c r="OYB24" s="93"/>
      <c r="OYC24" s="93"/>
      <c r="OYD24" s="93"/>
      <c r="OYE24" s="93"/>
      <c r="OYF24" s="93"/>
      <c r="OYG24" s="93"/>
      <c r="OYH24" s="93"/>
      <c r="OYI24" s="93"/>
      <c r="OYJ24" s="93"/>
      <c r="OYK24" s="93"/>
      <c r="OYL24" s="93"/>
      <c r="OYM24" s="93"/>
      <c r="OYN24" s="93"/>
      <c r="OYO24" s="93"/>
      <c r="OYP24" s="93"/>
      <c r="OYQ24" s="93"/>
      <c r="OYR24" s="93"/>
      <c r="OYS24" s="93"/>
      <c r="OYT24" s="93"/>
      <c r="OYU24" s="93"/>
      <c r="OYV24" s="93"/>
      <c r="OYW24" s="93"/>
      <c r="OYX24" s="93"/>
      <c r="OYY24" s="93"/>
      <c r="OYZ24" s="93"/>
      <c r="OZA24" s="93"/>
      <c r="OZB24" s="93"/>
      <c r="OZC24" s="93"/>
      <c r="OZD24" s="93"/>
      <c r="OZE24" s="93"/>
      <c r="OZF24" s="93"/>
      <c r="OZG24" s="93"/>
      <c r="OZH24" s="93"/>
      <c r="OZI24" s="93"/>
      <c r="OZJ24" s="93"/>
      <c r="OZK24" s="93"/>
      <c r="OZL24" s="93"/>
      <c r="OZM24" s="93"/>
      <c r="OZN24" s="93"/>
      <c r="OZO24" s="93"/>
      <c r="OZP24" s="93"/>
      <c r="OZQ24" s="93"/>
      <c r="OZR24" s="93"/>
      <c r="OZS24" s="93"/>
      <c r="OZT24" s="93"/>
      <c r="OZU24" s="93"/>
      <c r="OZV24" s="93"/>
      <c r="OZW24" s="93"/>
      <c r="OZX24" s="93"/>
      <c r="OZY24" s="93"/>
      <c r="OZZ24" s="93"/>
      <c r="PAA24" s="93"/>
      <c r="PAB24" s="93"/>
      <c r="PAC24" s="93"/>
      <c r="PAD24" s="93"/>
      <c r="PAE24" s="93"/>
      <c r="PAF24" s="93"/>
      <c r="PAG24" s="93"/>
      <c r="PAH24" s="93"/>
      <c r="PAI24" s="93"/>
      <c r="PAJ24" s="93"/>
      <c r="PAK24" s="93"/>
      <c r="PAL24" s="93"/>
      <c r="PAM24" s="93"/>
      <c r="PAN24" s="93"/>
      <c r="PAO24" s="93"/>
      <c r="PAP24" s="93"/>
      <c r="PAQ24" s="93"/>
      <c r="PAR24" s="93"/>
      <c r="PAS24" s="93"/>
      <c r="PAT24" s="93"/>
      <c r="PAU24" s="93"/>
      <c r="PAV24" s="93"/>
      <c r="PAW24" s="93"/>
      <c r="PAX24" s="93"/>
      <c r="PAY24" s="93"/>
      <c r="PAZ24" s="93"/>
      <c r="PBA24" s="93"/>
      <c r="PBB24" s="93"/>
      <c r="PBC24" s="93"/>
      <c r="PBD24" s="93"/>
      <c r="PBE24" s="93"/>
      <c r="PBF24" s="93"/>
      <c r="PBG24" s="93"/>
      <c r="PBH24" s="93"/>
      <c r="PBI24" s="93"/>
      <c r="PBJ24" s="93"/>
      <c r="PBK24" s="93"/>
      <c r="PBL24" s="93"/>
      <c r="PBM24" s="93"/>
      <c r="PBN24" s="93"/>
      <c r="PBO24" s="93"/>
      <c r="PBP24" s="93"/>
      <c r="PBQ24" s="93"/>
      <c r="PBR24" s="93"/>
      <c r="PBS24" s="93"/>
      <c r="PBT24" s="93"/>
      <c r="PBU24" s="93"/>
      <c r="PBV24" s="93"/>
      <c r="PBW24" s="93"/>
      <c r="PBX24" s="93"/>
      <c r="PBY24" s="93"/>
      <c r="PBZ24" s="93"/>
      <c r="PCA24" s="93"/>
      <c r="PCB24" s="93"/>
      <c r="PCC24" s="93"/>
      <c r="PCD24" s="93"/>
      <c r="PCE24" s="93"/>
      <c r="PCF24" s="93"/>
      <c r="PCG24" s="93"/>
      <c r="PCH24" s="93"/>
      <c r="PCI24" s="93"/>
      <c r="PCJ24" s="93"/>
      <c r="PCK24" s="93"/>
      <c r="PCL24" s="93"/>
      <c r="PCM24" s="93"/>
      <c r="PCN24" s="93"/>
      <c r="PCO24" s="93"/>
      <c r="PCP24" s="93"/>
      <c r="PCQ24" s="93"/>
      <c r="PCR24" s="93"/>
      <c r="PCS24" s="93"/>
      <c r="PCT24" s="93"/>
      <c r="PCU24" s="93"/>
      <c r="PCV24" s="93"/>
      <c r="PCW24" s="93"/>
      <c r="PCX24" s="93"/>
      <c r="PCY24" s="93"/>
      <c r="PCZ24" s="93"/>
      <c r="PDA24" s="93"/>
      <c r="PDB24" s="93"/>
      <c r="PDC24" s="93"/>
      <c r="PDD24" s="93"/>
      <c r="PDE24" s="93"/>
      <c r="PDF24" s="93"/>
      <c r="PDG24" s="93"/>
      <c r="PDH24" s="93"/>
      <c r="PDI24" s="93"/>
      <c r="PDJ24" s="93"/>
      <c r="PDK24" s="93"/>
      <c r="PDL24" s="93"/>
      <c r="PDM24" s="93"/>
      <c r="PDN24" s="93"/>
      <c r="PDO24" s="93"/>
      <c r="PDP24" s="93"/>
      <c r="PDQ24" s="93"/>
      <c r="PDR24" s="93"/>
      <c r="PDS24" s="93"/>
      <c r="PDT24" s="93"/>
      <c r="PDU24" s="93"/>
      <c r="PDV24" s="93"/>
      <c r="PDW24" s="93"/>
      <c r="PDX24" s="93"/>
      <c r="PDY24" s="93"/>
      <c r="PDZ24" s="93"/>
      <c r="PEA24" s="93"/>
      <c r="PEB24" s="93"/>
      <c r="PEC24" s="93"/>
      <c r="PED24" s="93"/>
      <c r="PEE24" s="93"/>
      <c r="PEF24" s="93"/>
      <c r="PEG24" s="93"/>
      <c r="PEH24" s="93"/>
      <c r="PEI24" s="93"/>
      <c r="PEJ24" s="93"/>
      <c r="PEK24" s="93"/>
      <c r="PEL24" s="93"/>
      <c r="PEM24" s="93"/>
      <c r="PEN24" s="93"/>
      <c r="PEO24" s="93"/>
      <c r="PEP24" s="93"/>
      <c r="PEQ24" s="93"/>
      <c r="PER24" s="93"/>
      <c r="PES24" s="93"/>
      <c r="PET24" s="93"/>
      <c r="PEU24" s="93"/>
      <c r="PEV24" s="93"/>
      <c r="PEW24" s="93"/>
      <c r="PEX24" s="93"/>
      <c r="PEY24" s="93"/>
      <c r="PEZ24" s="93"/>
      <c r="PFA24" s="93"/>
      <c r="PFB24" s="93"/>
      <c r="PFC24" s="93"/>
      <c r="PFD24" s="93"/>
      <c r="PFE24" s="93"/>
      <c r="PFF24" s="93"/>
      <c r="PFG24" s="93"/>
      <c r="PFH24" s="93"/>
      <c r="PFI24" s="93"/>
      <c r="PFJ24" s="93"/>
      <c r="PFK24" s="93"/>
      <c r="PFL24" s="93"/>
      <c r="PFM24" s="93"/>
      <c r="PFN24" s="93"/>
      <c r="PFO24" s="93"/>
      <c r="PFP24" s="93"/>
      <c r="PFQ24" s="93"/>
      <c r="PFR24" s="93"/>
      <c r="PFS24" s="93"/>
      <c r="PFT24" s="93"/>
      <c r="PFU24" s="93"/>
      <c r="PFV24" s="93"/>
      <c r="PFW24" s="93"/>
      <c r="PFX24" s="93"/>
      <c r="PFY24" s="93"/>
      <c r="PFZ24" s="93"/>
      <c r="PGA24" s="93"/>
      <c r="PGB24" s="93"/>
      <c r="PGC24" s="93"/>
      <c r="PGD24" s="93"/>
      <c r="PGE24" s="93"/>
      <c r="PGF24" s="93"/>
      <c r="PGG24" s="93"/>
      <c r="PGH24" s="93"/>
      <c r="PGI24" s="93"/>
      <c r="PGJ24" s="93"/>
      <c r="PGK24" s="93"/>
      <c r="PGL24" s="93"/>
      <c r="PGM24" s="93"/>
      <c r="PGN24" s="93"/>
      <c r="PGO24" s="93"/>
      <c r="PGP24" s="93"/>
      <c r="PGQ24" s="93"/>
      <c r="PGR24" s="93"/>
      <c r="PGS24" s="93"/>
      <c r="PGT24" s="93"/>
      <c r="PGU24" s="93"/>
      <c r="PGV24" s="93"/>
      <c r="PGW24" s="93"/>
      <c r="PGX24" s="93"/>
      <c r="PGY24" s="93"/>
      <c r="PGZ24" s="93"/>
      <c r="PHA24" s="93"/>
      <c r="PHB24" s="93"/>
      <c r="PHC24" s="93"/>
      <c r="PHD24" s="93"/>
      <c r="PHE24" s="93"/>
      <c r="PHF24" s="93"/>
      <c r="PHG24" s="93"/>
      <c r="PHH24" s="93"/>
      <c r="PHI24" s="93"/>
      <c r="PHJ24" s="93"/>
      <c r="PHK24" s="93"/>
      <c r="PHL24" s="93"/>
      <c r="PHM24" s="93"/>
      <c r="PHN24" s="93"/>
      <c r="PHO24" s="93"/>
      <c r="PHP24" s="93"/>
      <c r="PHQ24" s="93"/>
      <c r="PHR24" s="93"/>
      <c r="PHS24" s="93"/>
      <c r="PHT24" s="93"/>
      <c r="PHU24" s="93"/>
      <c r="PHV24" s="93"/>
      <c r="PHW24" s="93"/>
      <c r="PHX24" s="93"/>
      <c r="PHY24" s="93"/>
      <c r="PHZ24" s="93"/>
      <c r="PIA24" s="93"/>
      <c r="PIB24" s="93"/>
      <c r="PIC24" s="93"/>
      <c r="PID24" s="93"/>
      <c r="PIE24" s="93"/>
      <c r="PIF24" s="93"/>
      <c r="PIG24" s="93"/>
      <c r="PIH24" s="93"/>
      <c r="PII24" s="93"/>
      <c r="PIJ24" s="93"/>
      <c r="PIK24" s="93"/>
      <c r="PIL24" s="93"/>
      <c r="PIM24" s="93"/>
      <c r="PIN24" s="93"/>
      <c r="PIO24" s="93"/>
      <c r="PIP24" s="93"/>
      <c r="PIQ24" s="93"/>
      <c r="PIR24" s="93"/>
      <c r="PIS24" s="93"/>
      <c r="PIT24" s="93"/>
      <c r="PIU24" s="93"/>
      <c r="PIV24" s="93"/>
      <c r="PIW24" s="93"/>
      <c r="PIX24" s="93"/>
      <c r="PIY24" s="93"/>
      <c r="PIZ24" s="93"/>
      <c r="PJA24" s="93"/>
      <c r="PJB24" s="93"/>
      <c r="PJC24" s="93"/>
      <c r="PJD24" s="93"/>
      <c r="PJE24" s="93"/>
      <c r="PJF24" s="93"/>
      <c r="PJG24" s="93"/>
      <c r="PJH24" s="93"/>
      <c r="PJI24" s="93"/>
      <c r="PJJ24" s="93"/>
      <c r="PJK24" s="93"/>
      <c r="PJL24" s="93"/>
      <c r="PJM24" s="93"/>
      <c r="PJN24" s="93"/>
      <c r="PJO24" s="93"/>
      <c r="PJP24" s="93"/>
      <c r="PJQ24" s="93"/>
      <c r="PJR24" s="93"/>
      <c r="PJS24" s="93"/>
      <c r="PJT24" s="93"/>
      <c r="PJU24" s="93"/>
      <c r="PJV24" s="93"/>
      <c r="PJW24" s="93"/>
      <c r="PJX24" s="93"/>
      <c r="PJY24" s="93"/>
      <c r="PJZ24" s="93"/>
      <c r="PKA24" s="93"/>
      <c r="PKB24" s="93"/>
      <c r="PKC24" s="93"/>
      <c r="PKD24" s="93"/>
      <c r="PKE24" s="93"/>
      <c r="PKF24" s="93"/>
      <c r="PKG24" s="93"/>
      <c r="PKH24" s="93"/>
      <c r="PKI24" s="93"/>
      <c r="PKJ24" s="93"/>
      <c r="PKK24" s="93"/>
      <c r="PKL24" s="93"/>
      <c r="PKM24" s="93"/>
      <c r="PKN24" s="93"/>
      <c r="PKO24" s="93"/>
      <c r="PKP24" s="93"/>
      <c r="PKQ24" s="93"/>
      <c r="PKR24" s="93"/>
      <c r="PKS24" s="93"/>
      <c r="PKT24" s="93"/>
      <c r="PKU24" s="93"/>
      <c r="PKV24" s="93"/>
      <c r="PKW24" s="93"/>
      <c r="PKX24" s="93"/>
      <c r="PKY24" s="93"/>
      <c r="PKZ24" s="93"/>
      <c r="PLA24" s="93"/>
      <c r="PLB24" s="93"/>
      <c r="PLC24" s="93"/>
      <c r="PLD24" s="93"/>
      <c r="PLE24" s="93"/>
      <c r="PLF24" s="93"/>
      <c r="PLG24" s="93"/>
      <c r="PLH24" s="93"/>
      <c r="PLI24" s="93"/>
      <c r="PLJ24" s="93"/>
      <c r="PLK24" s="93"/>
      <c r="PLL24" s="93"/>
      <c r="PLM24" s="93"/>
      <c r="PLN24" s="93"/>
      <c r="PLO24" s="93"/>
      <c r="PLP24" s="93"/>
      <c r="PLQ24" s="93"/>
      <c r="PLR24" s="93"/>
      <c r="PLS24" s="93"/>
      <c r="PLT24" s="93"/>
      <c r="PLU24" s="93"/>
      <c r="PLV24" s="93"/>
      <c r="PLW24" s="93"/>
      <c r="PLX24" s="93"/>
      <c r="PLY24" s="93"/>
      <c r="PLZ24" s="93"/>
      <c r="PMA24" s="93"/>
      <c r="PMB24" s="93"/>
      <c r="PMC24" s="93"/>
      <c r="PMD24" s="93"/>
      <c r="PME24" s="93"/>
      <c r="PMF24" s="93"/>
      <c r="PMG24" s="93"/>
      <c r="PMH24" s="93"/>
      <c r="PMI24" s="93"/>
      <c r="PMJ24" s="93"/>
      <c r="PMK24" s="93"/>
      <c r="PML24" s="93"/>
      <c r="PMM24" s="93"/>
      <c r="PMN24" s="93"/>
      <c r="PMO24" s="93"/>
      <c r="PMP24" s="93"/>
      <c r="PMQ24" s="93"/>
      <c r="PMR24" s="93"/>
      <c r="PMS24" s="93"/>
      <c r="PMT24" s="93"/>
      <c r="PMU24" s="93"/>
      <c r="PMV24" s="93"/>
      <c r="PMW24" s="93"/>
      <c r="PMX24" s="93"/>
      <c r="PMY24" s="93"/>
      <c r="PMZ24" s="93"/>
      <c r="PNA24" s="93"/>
      <c r="PNB24" s="93"/>
      <c r="PNC24" s="93"/>
      <c r="PND24" s="93"/>
      <c r="PNE24" s="93"/>
      <c r="PNF24" s="93"/>
      <c r="PNG24" s="93"/>
      <c r="PNH24" s="93"/>
      <c r="PNI24" s="93"/>
      <c r="PNJ24" s="93"/>
      <c r="PNK24" s="93"/>
      <c r="PNL24" s="93"/>
      <c r="PNM24" s="93"/>
      <c r="PNN24" s="93"/>
      <c r="PNO24" s="93"/>
      <c r="PNP24" s="93"/>
      <c r="PNQ24" s="93"/>
      <c r="PNR24" s="93"/>
      <c r="PNS24" s="93"/>
      <c r="PNT24" s="93"/>
      <c r="PNU24" s="93"/>
      <c r="PNV24" s="93"/>
      <c r="PNW24" s="93"/>
      <c r="PNX24" s="93"/>
      <c r="PNY24" s="93"/>
      <c r="PNZ24" s="93"/>
      <c r="POA24" s="93"/>
      <c r="POB24" s="93"/>
      <c r="POC24" s="93"/>
      <c r="POD24" s="93"/>
      <c r="POE24" s="93"/>
      <c r="POF24" s="93"/>
      <c r="POG24" s="93"/>
      <c r="POH24" s="93"/>
      <c r="POI24" s="93"/>
      <c r="POJ24" s="93"/>
      <c r="POK24" s="93"/>
      <c r="POL24" s="93"/>
      <c r="POM24" s="93"/>
      <c r="PON24" s="93"/>
      <c r="POO24" s="93"/>
      <c r="POP24" s="93"/>
      <c r="POQ24" s="93"/>
      <c r="POR24" s="93"/>
      <c r="POS24" s="93"/>
      <c r="POT24" s="93"/>
      <c r="POU24" s="93"/>
      <c r="POV24" s="93"/>
      <c r="POW24" s="93"/>
      <c r="POX24" s="93"/>
      <c r="POY24" s="93"/>
      <c r="POZ24" s="93"/>
      <c r="PPA24" s="93"/>
      <c r="PPB24" s="93"/>
      <c r="PPC24" s="93"/>
      <c r="PPD24" s="93"/>
      <c r="PPE24" s="93"/>
      <c r="PPF24" s="93"/>
      <c r="PPG24" s="93"/>
      <c r="PPH24" s="93"/>
      <c r="PPI24" s="93"/>
      <c r="PPJ24" s="93"/>
      <c r="PPK24" s="93"/>
      <c r="PPL24" s="93"/>
      <c r="PPM24" s="93"/>
      <c r="PPN24" s="93"/>
      <c r="PPO24" s="93"/>
      <c r="PPP24" s="93"/>
      <c r="PPQ24" s="93"/>
      <c r="PPR24" s="93"/>
      <c r="PPS24" s="93"/>
      <c r="PPT24" s="93"/>
      <c r="PPU24" s="93"/>
      <c r="PPV24" s="93"/>
      <c r="PPW24" s="93"/>
      <c r="PPX24" s="93"/>
      <c r="PPY24" s="93"/>
      <c r="PPZ24" s="93"/>
      <c r="PQA24" s="93"/>
      <c r="PQB24" s="93"/>
      <c r="PQC24" s="93"/>
      <c r="PQD24" s="93"/>
      <c r="PQE24" s="93"/>
      <c r="PQF24" s="93"/>
      <c r="PQG24" s="93"/>
      <c r="PQH24" s="93"/>
      <c r="PQI24" s="93"/>
      <c r="PQJ24" s="93"/>
      <c r="PQK24" s="93"/>
      <c r="PQL24" s="93"/>
      <c r="PQM24" s="93"/>
      <c r="PQN24" s="93"/>
      <c r="PQO24" s="93"/>
      <c r="PQP24" s="93"/>
      <c r="PQQ24" s="93"/>
      <c r="PQR24" s="93"/>
      <c r="PQS24" s="93"/>
      <c r="PQT24" s="93"/>
      <c r="PQU24" s="93"/>
      <c r="PQV24" s="93"/>
      <c r="PQW24" s="93"/>
      <c r="PQX24" s="93"/>
      <c r="PQY24" s="93"/>
      <c r="PQZ24" s="93"/>
      <c r="PRA24" s="93"/>
      <c r="PRB24" s="93"/>
      <c r="PRC24" s="93"/>
      <c r="PRD24" s="93"/>
      <c r="PRE24" s="93"/>
      <c r="PRF24" s="93"/>
      <c r="PRG24" s="93"/>
      <c r="PRH24" s="93"/>
      <c r="PRI24" s="93"/>
      <c r="PRJ24" s="93"/>
      <c r="PRK24" s="93"/>
      <c r="PRL24" s="93"/>
      <c r="PRM24" s="93"/>
      <c r="PRN24" s="93"/>
      <c r="PRO24" s="93"/>
      <c r="PRP24" s="93"/>
      <c r="PRQ24" s="93"/>
      <c r="PRR24" s="93"/>
      <c r="PRS24" s="93"/>
      <c r="PRT24" s="93"/>
      <c r="PRU24" s="93"/>
      <c r="PRV24" s="93"/>
      <c r="PRW24" s="93"/>
      <c r="PRX24" s="93"/>
      <c r="PRY24" s="93"/>
      <c r="PRZ24" s="93"/>
      <c r="PSA24" s="93"/>
      <c r="PSB24" s="93"/>
      <c r="PSC24" s="93"/>
      <c r="PSD24" s="93"/>
      <c r="PSE24" s="93"/>
      <c r="PSF24" s="93"/>
      <c r="PSG24" s="93"/>
      <c r="PSH24" s="93"/>
      <c r="PSI24" s="93"/>
      <c r="PSJ24" s="93"/>
      <c r="PSK24" s="93"/>
      <c r="PSL24" s="93"/>
      <c r="PSM24" s="93"/>
      <c r="PSN24" s="93"/>
      <c r="PSO24" s="93"/>
      <c r="PSP24" s="93"/>
      <c r="PSQ24" s="93"/>
      <c r="PSR24" s="93"/>
      <c r="PSS24" s="93"/>
      <c r="PST24" s="93"/>
      <c r="PSU24" s="93"/>
      <c r="PSV24" s="93"/>
      <c r="PSW24" s="93"/>
      <c r="PSX24" s="93"/>
      <c r="PSY24" s="93"/>
      <c r="PSZ24" s="93"/>
      <c r="PTA24" s="93"/>
      <c r="PTB24" s="93"/>
      <c r="PTC24" s="93"/>
      <c r="PTD24" s="93"/>
      <c r="PTE24" s="93"/>
      <c r="PTF24" s="93"/>
      <c r="PTG24" s="93"/>
      <c r="PTH24" s="93"/>
      <c r="PTI24" s="93"/>
      <c r="PTJ24" s="93"/>
      <c r="PTK24" s="93"/>
      <c r="PTL24" s="93"/>
      <c r="PTM24" s="93"/>
      <c r="PTN24" s="93"/>
      <c r="PTO24" s="93"/>
      <c r="PTP24" s="93"/>
      <c r="PTQ24" s="93"/>
      <c r="PTR24" s="93"/>
      <c r="PTS24" s="93"/>
      <c r="PTT24" s="93"/>
      <c r="PTU24" s="93"/>
      <c r="PTV24" s="93"/>
      <c r="PTW24" s="93"/>
      <c r="PTX24" s="93"/>
      <c r="PTY24" s="93"/>
      <c r="PTZ24" s="93"/>
      <c r="PUA24" s="93"/>
      <c r="PUB24" s="93"/>
      <c r="PUC24" s="93"/>
      <c r="PUD24" s="93"/>
      <c r="PUE24" s="93"/>
      <c r="PUF24" s="93"/>
      <c r="PUG24" s="93"/>
      <c r="PUH24" s="93"/>
      <c r="PUI24" s="93"/>
      <c r="PUJ24" s="93"/>
      <c r="PUK24" s="93"/>
      <c r="PUL24" s="93"/>
      <c r="PUM24" s="93"/>
      <c r="PUN24" s="93"/>
      <c r="PUO24" s="93"/>
      <c r="PUP24" s="93"/>
      <c r="PUQ24" s="93"/>
      <c r="PUR24" s="93"/>
      <c r="PUS24" s="93"/>
      <c r="PUT24" s="93"/>
      <c r="PUU24" s="93"/>
      <c r="PUV24" s="93"/>
      <c r="PUW24" s="93"/>
      <c r="PUX24" s="93"/>
      <c r="PUY24" s="93"/>
      <c r="PUZ24" s="93"/>
      <c r="PVA24" s="93"/>
      <c r="PVB24" s="93"/>
      <c r="PVC24" s="93"/>
      <c r="PVD24" s="93"/>
      <c r="PVE24" s="93"/>
      <c r="PVF24" s="93"/>
      <c r="PVG24" s="93"/>
      <c r="PVH24" s="93"/>
      <c r="PVI24" s="93"/>
      <c r="PVJ24" s="93"/>
      <c r="PVK24" s="93"/>
      <c r="PVL24" s="93"/>
      <c r="PVM24" s="93"/>
      <c r="PVN24" s="93"/>
      <c r="PVO24" s="93"/>
      <c r="PVP24" s="93"/>
      <c r="PVQ24" s="93"/>
      <c r="PVR24" s="93"/>
      <c r="PVS24" s="93"/>
      <c r="PVT24" s="93"/>
      <c r="PVU24" s="93"/>
      <c r="PVV24" s="93"/>
      <c r="PVW24" s="93"/>
      <c r="PVX24" s="93"/>
      <c r="PVY24" s="93"/>
      <c r="PVZ24" s="93"/>
      <c r="PWA24" s="93"/>
      <c r="PWB24" s="93"/>
      <c r="PWC24" s="93"/>
      <c r="PWD24" s="93"/>
      <c r="PWE24" s="93"/>
      <c r="PWF24" s="93"/>
      <c r="PWG24" s="93"/>
      <c r="PWH24" s="93"/>
      <c r="PWI24" s="93"/>
      <c r="PWJ24" s="93"/>
      <c r="PWK24" s="93"/>
      <c r="PWL24" s="93"/>
      <c r="PWM24" s="93"/>
      <c r="PWN24" s="93"/>
      <c r="PWO24" s="93"/>
      <c r="PWP24" s="93"/>
      <c r="PWQ24" s="93"/>
      <c r="PWR24" s="93"/>
      <c r="PWS24" s="93"/>
      <c r="PWT24" s="93"/>
      <c r="PWU24" s="93"/>
      <c r="PWV24" s="93"/>
      <c r="PWW24" s="93"/>
      <c r="PWX24" s="93"/>
      <c r="PWY24" s="93"/>
      <c r="PWZ24" s="93"/>
      <c r="PXA24" s="93"/>
      <c r="PXB24" s="93"/>
      <c r="PXC24" s="93"/>
      <c r="PXD24" s="93"/>
      <c r="PXE24" s="93"/>
      <c r="PXF24" s="93"/>
      <c r="PXG24" s="93"/>
      <c r="PXH24" s="93"/>
      <c r="PXI24" s="93"/>
      <c r="PXJ24" s="93"/>
      <c r="PXK24" s="93"/>
      <c r="PXL24" s="93"/>
      <c r="PXM24" s="93"/>
      <c r="PXN24" s="93"/>
      <c r="PXO24" s="93"/>
      <c r="PXP24" s="93"/>
      <c r="PXQ24" s="93"/>
      <c r="PXR24" s="93"/>
      <c r="PXS24" s="93"/>
      <c r="PXT24" s="93"/>
      <c r="PXU24" s="93"/>
      <c r="PXV24" s="93"/>
      <c r="PXW24" s="93"/>
      <c r="PXX24" s="93"/>
      <c r="PXY24" s="93"/>
      <c r="PXZ24" s="93"/>
      <c r="PYA24" s="93"/>
      <c r="PYB24" s="93"/>
      <c r="PYC24" s="93"/>
      <c r="PYD24" s="93"/>
      <c r="PYE24" s="93"/>
      <c r="PYF24" s="93"/>
      <c r="PYG24" s="93"/>
      <c r="PYH24" s="93"/>
      <c r="PYI24" s="93"/>
      <c r="PYJ24" s="93"/>
      <c r="PYK24" s="93"/>
      <c r="PYL24" s="93"/>
      <c r="PYM24" s="93"/>
      <c r="PYN24" s="93"/>
      <c r="PYO24" s="93"/>
      <c r="PYP24" s="93"/>
      <c r="PYQ24" s="93"/>
      <c r="PYR24" s="93"/>
      <c r="PYS24" s="93"/>
      <c r="PYT24" s="93"/>
      <c r="PYU24" s="93"/>
      <c r="PYV24" s="93"/>
      <c r="PYW24" s="93"/>
      <c r="PYX24" s="93"/>
      <c r="PYY24" s="93"/>
      <c r="PYZ24" s="93"/>
      <c r="PZA24" s="93"/>
      <c r="PZB24" s="93"/>
      <c r="PZC24" s="93"/>
      <c r="PZD24" s="93"/>
      <c r="PZE24" s="93"/>
      <c r="PZF24" s="93"/>
      <c r="PZG24" s="93"/>
      <c r="PZH24" s="93"/>
      <c r="PZI24" s="93"/>
      <c r="PZJ24" s="93"/>
      <c r="PZK24" s="93"/>
      <c r="PZL24" s="93"/>
      <c r="PZM24" s="93"/>
      <c r="PZN24" s="93"/>
      <c r="PZO24" s="93"/>
      <c r="PZP24" s="93"/>
      <c r="PZQ24" s="93"/>
      <c r="PZR24" s="93"/>
      <c r="PZS24" s="93"/>
      <c r="PZT24" s="93"/>
      <c r="PZU24" s="93"/>
      <c r="PZV24" s="93"/>
      <c r="PZW24" s="93"/>
      <c r="PZX24" s="93"/>
      <c r="PZY24" s="93"/>
      <c r="PZZ24" s="93"/>
      <c r="QAA24" s="93"/>
      <c r="QAB24" s="93"/>
      <c r="QAC24" s="93"/>
      <c r="QAD24" s="93"/>
      <c r="QAE24" s="93"/>
      <c r="QAF24" s="93"/>
      <c r="QAG24" s="93"/>
      <c r="QAH24" s="93"/>
      <c r="QAI24" s="93"/>
      <c r="QAJ24" s="93"/>
      <c r="QAK24" s="93"/>
      <c r="QAL24" s="93"/>
      <c r="QAM24" s="93"/>
      <c r="QAN24" s="93"/>
      <c r="QAO24" s="93"/>
      <c r="QAP24" s="93"/>
      <c r="QAQ24" s="93"/>
      <c r="QAR24" s="93"/>
      <c r="QAS24" s="93"/>
      <c r="QAT24" s="93"/>
      <c r="QAU24" s="93"/>
      <c r="QAV24" s="93"/>
      <c r="QAW24" s="93"/>
      <c r="QAX24" s="93"/>
      <c r="QAY24" s="93"/>
      <c r="QAZ24" s="93"/>
      <c r="QBA24" s="93"/>
      <c r="QBB24" s="93"/>
      <c r="QBC24" s="93"/>
      <c r="QBD24" s="93"/>
      <c r="QBE24" s="93"/>
      <c r="QBF24" s="93"/>
      <c r="QBG24" s="93"/>
      <c r="QBH24" s="93"/>
      <c r="QBI24" s="93"/>
      <c r="QBJ24" s="93"/>
      <c r="QBK24" s="93"/>
      <c r="QBL24" s="93"/>
      <c r="QBM24" s="93"/>
      <c r="QBN24" s="93"/>
      <c r="QBO24" s="93"/>
      <c r="QBP24" s="93"/>
      <c r="QBQ24" s="93"/>
      <c r="QBR24" s="93"/>
      <c r="QBS24" s="93"/>
      <c r="QBT24" s="93"/>
      <c r="QBU24" s="93"/>
      <c r="QBV24" s="93"/>
      <c r="QBW24" s="93"/>
      <c r="QBX24" s="93"/>
      <c r="QBY24" s="93"/>
      <c r="QBZ24" s="93"/>
      <c r="QCA24" s="93"/>
      <c r="QCB24" s="93"/>
      <c r="QCC24" s="93"/>
      <c r="QCD24" s="93"/>
      <c r="QCE24" s="93"/>
      <c r="QCF24" s="93"/>
      <c r="QCG24" s="93"/>
      <c r="QCH24" s="93"/>
      <c r="QCI24" s="93"/>
      <c r="QCJ24" s="93"/>
      <c r="QCK24" s="93"/>
      <c r="QCL24" s="93"/>
      <c r="QCM24" s="93"/>
      <c r="QCN24" s="93"/>
      <c r="QCO24" s="93"/>
      <c r="QCP24" s="93"/>
      <c r="QCQ24" s="93"/>
      <c r="QCR24" s="93"/>
      <c r="QCS24" s="93"/>
      <c r="QCT24" s="93"/>
      <c r="QCU24" s="93"/>
      <c r="QCV24" s="93"/>
      <c r="QCW24" s="93"/>
      <c r="QCX24" s="93"/>
      <c r="QCY24" s="93"/>
      <c r="QCZ24" s="93"/>
      <c r="QDA24" s="93"/>
      <c r="QDB24" s="93"/>
      <c r="QDC24" s="93"/>
      <c r="QDD24" s="93"/>
      <c r="QDE24" s="93"/>
      <c r="QDF24" s="93"/>
      <c r="QDG24" s="93"/>
      <c r="QDH24" s="93"/>
      <c r="QDI24" s="93"/>
      <c r="QDJ24" s="93"/>
      <c r="QDK24" s="93"/>
      <c r="QDL24" s="93"/>
      <c r="QDM24" s="93"/>
      <c r="QDN24" s="93"/>
      <c r="QDO24" s="93"/>
      <c r="QDP24" s="93"/>
      <c r="QDQ24" s="93"/>
      <c r="QDR24" s="93"/>
      <c r="QDS24" s="93"/>
      <c r="QDT24" s="93"/>
      <c r="QDU24" s="93"/>
      <c r="QDV24" s="93"/>
      <c r="QDW24" s="93"/>
      <c r="QDX24" s="93"/>
      <c r="QDY24" s="93"/>
      <c r="QDZ24" s="93"/>
      <c r="QEA24" s="93"/>
      <c r="QEB24" s="93"/>
      <c r="QEC24" s="93"/>
      <c r="QED24" s="93"/>
      <c r="QEE24" s="93"/>
      <c r="QEF24" s="93"/>
      <c r="QEG24" s="93"/>
      <c r="QEH24" s="93"/>
      <c r="QEI24" s="93"/>
      <c r="QEJ24" s="93"/>
      <c r="QEK24" s="93"/>
      <c r="QEL24" s="93"/>
      <c r="QEM24" s="93"/>
      <c r="QEN24" s="93"/>
      <c r="QEO24" s="93"/>
      <c r="QEP24" s="93"/>
      <c r="QEQ24" s="93"/>
      <c r="QER24" s="93"/>
      <c r="QES24" s="93"/>
      <c r="QET24" s="93"/>
      <c r="QEU24" s="93"/>
      <c r="QEV24" s="93"/>
      <c r="QEW24" s="93"/>
      <c r="QEX24" s="93"/>
      <c r="QEY24" s="93"/>
      <c r="QEZ24" s="93"/>
      <c r="QFA24" s="93"/>
      <c r="QFB24" s="93"/>
      <c r="QFC24" s="93"/>
      <c r="QFD24" s="93"/>
      <c r="QFE24" s="93"/>
      <c r="QFF24" s="93"/>
      <c r="QFG24" s="93"/>
      <c r="QFH24" s="93"/>
      <c r="QFI24" s="93"/>
      <c r="QFJ24" s="93"/>
      <c r="QFK24" s="93"/>
      <c r="QFL24" s="93"/>
      <c r="QFM24" s="93"/>
      <c r="QFN24" s="93"/>
      <c r="QFO24" s="93"/>
      <c r="QFP24" s="93"/>
      <c r="QFQ24" s="93"/>
      <c r="QFR24" s="93"/>
      <c r="QFS24" s="93"/>
      <c r="QFT24" s="93"/>
      <c r="QFU24" s="93"/>
      <c r="QFV24" s="93"/>
      <c r="QFW24" s="93"/>
      <c r="QFX24" s="93"/>
      <c r="QFY24" s="93"/>
      <c r="QFZ24" s="93"/>
      <c r="QGA24" s="93"/>
      <c r="QGB24" s="93"/>
      <c r="QGC24" s="93"/>
      <c r="QGD24" s="93"/>
      <c r="QGE24" s="93"/>
      <c r="QGF24" s="93"/>
      <c r="QGG24" s="93"/>
      <c r="QGH24" s="93"/>
      <c r="QGI24" s="93"/>
      <c r="QGJ24" s="93"/>
      <c r="QGK24" s="93"/>
      <c r="QGL24" s="93"/>
      <c r="QGM24" s="93"/>
      <c r="QGN24" s="93"/>
      <c r="QGO24" s="93"/>
      <c r="QGP24" s="93"/>
      <c r="QGQ24" s="93"/>
      <c r="QGR24" s="93"/>
      <c r="QGS24" s="93"/>
      <c r="QGT24" s="93"/>
      <c r="QGU24" s="93"/>
      <c r="QGV24" s="93"/>
      <c r="QGW24" s="93"/>
      <c r="QGX24" s="93"/>
      <c r="QGY24" s="93"/>
      <c r="QGZ24" s="93"/>
      <c r="QHA24" s="93"/>
      <c r="QHB24" s="93"/>
      <c r="QHC24" s="93"/>
      <c r="QHD24" s="93"/>
      <c r="QHE24" s="93"/>
      <c r="QHF24" s="93"/>
      <c r="QHG24" s="93"/>
      <c r="QHH24" s="93"/>
      <c r="QHI24" s="93"/>
      <c r="QHJ24" s="93"/>
      <c r="QHK24" s="93"/>
      <c r="QHL24" s="93"/>
      <c r="QHM24" s="93"/>
      <c r="QHN24" s="93"/>
      <c r="QHO24" s="93"/>
      <c r="QHP24" s="93"/>
      <c r="QHQ24" s="93"/>
      <c r="QHR24" s="93"/>
      <c r="QHS24" s="93"/>
      <c r="QHT24" s="93"/>
      <c r="QHU24" s="93"/>
      <c r="QHV24" s="93"/>
      <c r="QHW24" s="93"/>
      <c r="QHX24" s="93"/>
      <c r="QHY24" s="93"/>
      <c r="QHZ24" s="93"/>
      <c r="QIA24" s="93"/>
      <c r="QIB24" s="93"/>
      <c r="QIC24" s="93"/>
      <c r="QID24" s="93"/>
      <c r="QIE24" s="93"/>
      <c r="QIF24" s="93"/>
      <c r="QIG24" s="93"/>
      <c r="QIH24" s="93"/>
      <c r="QII24" s="93"/>
      <c r="QIJ24" s="93"/>
      <c r="QIK24" s="93"/>
      <c r="QIL24" s="93"/>
      <c r="QIM24" s="93"/>
      <c r="QIN24" s="93"/>
      <c r="QIO24" s="93"/>
      <c r="QIP24" s="93"/>
      <c r="QIQ24" s="93"/>
      <c r="QIR24" s="93"/>
      <c r="QIS24" s="93"/>
      <c r="QIT24" s="93"/>
      <c r="QIU24" s="93"/>
      <c r="QIV24" s="93"/>
      <c r="QIW24" s="93"/>
      <c r="QIX24" s="93"/>
      <c r="QIY24" s="93"/>
      <c r="QIZ24" s="93"/>
      <c r="QJA24" s="93"/>
      <c r="QJB24" s="93"/>
      <c r="QJC24" s="93"/>
      <c r="QJD24" s="93"/>
      <c r="QJE24" s="93"/>
      <c r="QJF24" s="93"/>
      <c r="QJG24" s="93"/>
      <c r="QJH24" s="93"/>
      <c r="QJI24" s="93"/>
      <c r="QJJ24" s="93"/>
      <c r="QJK24" s="93"/>
      <c r="QJL24" s="93"/>
      <c r="QJM24" s="93"/>
      <c r="QJN24" s="93"/>
      <c r="QJO24" s="93"/>
      <c r="QJP24" s="93"/>
      <c r="QJQ24" s="93"/>
      <c r="QJR24" s="93"/>
      <c r="QJS24" s="93"/>
      <c r="QJT24" s="93"/>
      <c r="QJU24" s="93"/>
      <c r="QJV24" s="93"/>
      <c r="QJW24" s="93"/>
      <c r="QJX24" s="93"/>
      <c r="QJY24" s="93"/>
      <c r="QJZ24" s="93"/>
      <c r="QKA24" s="93"/>
      <c r="QKB24" s="93"/>
      <c r="QKC24" s="93"/>
      <c r="QKD24" s="93"/>
      <c r="QKE24" s="93"/>
      <c r="QKF24" s="93"/>
      <c r="QKG24" s="93"/>
      <c r="QKH24" s="93"/>
      <c r="QKI24" s="93"/>
      <c r="QKJ24" s="93"/>
      <c r="QKK24" s="93"/>
      <c r="QKL24" s="93"/>
      <c r="QKM24" s="93"/>
      <c r="QKN24" s="93"/>
      <c r="QKO24" s="93"/>
      <c r="QKP24" s="93"/>
      <c r="QKQ24" s="93"/>
      <c r="QKR24" s="93"/>
      <c r="QKS24" s="93"/>
      <c r="QKT24" s="93"/>
      <c r="QKU24" s="93"/>
      <c r="QKV24" s="93"/>
      <c r="QKW24" s="93"/>
      <c r="QKX24" s="93"/>
      <c r="QKY24" s="93"/>
      <c r="QKZ24" s="93"/>
      <c r="QLA24" s="93"/>
      <c r="QLB24" s="93"/>
      <c r="QLC24" s="93"/>
      <c r="QLD24" s="93"/>
      <c r="QLE24" s="93"/>
      <c r="QLF24" s="93"/>
      <c r="QLG24" s="93"/>
      <c r="QLH24" s="93"/>
      <c r="QLI24" s="93"/>
      <c r="QLJ24" s="93"/>
      <c r="QLK24" s="93"/>
      <c r="QLL24" s="93"/>
      <c r="QLM24" s="93"/>
      <c r="QLN24" s="93"/>
      <c r="QLO24" s="93"/>
      <c r="QLP24" s="93"/>
      <c r="QLQ24" s="93"/>
      <c r="QLR24" s="93"/>
      <c r="QLS24" s="93"/>
      <c r="QLT24" s="93"/>
      <c r="QLU24" s="93"/>
      <c r="QLV24" s="93"/>
      <c r="QLW24" s="93"/>
      <c r="QLX24" s="93"/>
      <c r="QLY24" s="93"/>
      <c r="QLZ24" s="93"/>
      <c r="QMA24" s="93"/>
      <c r="QMB24" s="93"/>
      <c r="QMC24" s="93"/>
      <c r="QMD24" s="93"/>
      <c r="QME24" s="93"/>
      <c r="QMF24" s="93"/>
      <c r="QMG24" s="93"/>
      <c r="QMH24" s="93"/>
      <c r="QMI24" s="93"/>
      <c r="QMJ24" s="93"/>
      <c r="QMK24" s="93"/>
      <c r="QML24" s="93"/>
      <c r="QMM24" s="93"/>
      <c r="QMN24" s="93"/>
      <c r="QMO24" s="93"/>
      <c r="QMP24" s="93"/>
      <c r="QMQ24" s="93"/>
      <c r="QMR24" s="93"/>
      <c r="QMS24" s="93"/>
      <c r="QMT24" s="93"/>
      <c r="QMU24" s="93"/>
      <c r="QMV24" s="93"/>
      <c r="QMW24" s="93"/>
      <c r="QMX24" s="93"/>
      <c r="QMY24" s="93"/>
      <c r="QMZ24" s="93"/>
      <c r="QNA24" s="93"/>
      <c r="QNB24" s="93"/>
      <c r="QNC24" s="93"/>
      <c r="QND24" s="93"/>
      <c r="QNE24" s="93"/>
      <c r="QNF24" s="93"/>
      <c r="QNG24" s="93"/>
      <c r="QNH24" s="93"/>
      <c r="QNI24" s="93"/>
      <c r="QNJ24" s="93"/>
      <c r="QNK24" s="93"/>
      <c r="QNL24" s="93"/>
      <c r="QNM24" s="93"/>
      <c r="QNN24" s="93"/>
      <c r="QNO24" s="93"/>
      <c r="QNP24" s="93"/>
      <c r="QNQ24" s="93"/>
      <c r="QNR24" s="93"/>
      <c r="QNS24" s="93"/>
      <c r="QNT24" s="93"/>
      <c r="QNU24" s="93"/>
      <c r="QNV24" s="93"/>
      <c r="QNW24" s="93"/>
      <c r="QNX24" s="93"/>
      <c r="QNY24" s="93"/>
      <c r="QNZ24" s="93"/>
      <c r="QOA24" s="93"/>
      <c r="QOB24" s="93"/>
      <c r="QOC24" s="93"/>
      <c r="QOD24" s="93"/>
      <c r="QOE24" s="93"/>
      <c r="QOF24" s="93"/>
      <c r="QOG24" s="93"/>
      <c r="QOH24" s="93"/>
      <c r="QOI24" s="93"/>
      <c r="QOJ24" s="93"/>
      <c r="QOK24" s="93"/>
      <c r="QOL24" s="93"/>
      <c r="QOM24" s="93"/>
      <c r="QON24" s="93"/>
      <c r="QOO24" s="93"/>
      <c r="QOP24" s="93"/>
      <c r="QOQ24" s="93"/>
      <c r="QOR24" s="93"/>
      <c r="QOS24" s="93"/>
      <c r="QOT24" s="93"/>
      <c r="QOU24" s="93"/>
      <c r="QOV24" s="93"/>
      <c r="QOW24" s="93"/>
      <c r="QOX24" s="93"/>
      <c r="QOY24" s="93"/>
      <c r="QOZ24" s="93"/>
      <c r="QPA24" s="93"/>
      <c r="QPB24" s="93"/>
      <c r="QPC24" s="93"/>
      <c r="QPD24" s="93"/>
      <c r="QPE24" s="93"/>
      <c r="QPF24" s="93"/>
      <c r="QPG24" s="93"/>
      <c r="QPH24" s="93"/>
      <c r="QPI24" s="93"/>
      <c r="QPJ24" s="93"/>
      <c r="QPK24" s="93"/>
      <c r="QPL24" s="93"/>
      <c r="QPM24" s="93"/>
      <c r="QPN24" s="93"/>
      <c r="QPO24" s="93"/>
      <c r="QPP24" s="93"/>
      <c r="QPQ24" s="93"/>
      <c r="QPR24" s="93"/>
      <c r="QPS24" s="93"/>
      <c r="QPT24" s="93"/>
      <c r="QPU24" s="93"/>
      <c r="QPV24" s="93"/>
      <c r="QPW24" s="93"/>
      <c r="QPX24" s="93"/>
      <c r="QPY24" s="93"/>
      <c r="QPZ24" s="93"/>
      <c r="QQA24" s="93"/>
      <c r="QQB24" s="93"/>
      <c r="QQC24" s="93"/>
      <c r="QQD24" s="93"/>
      <c r="QQE24" s="93"/>
      <c r="QQF24" s="93"/>
      <c r="QQG24" s="93"/>
      <c r="QQH24" s="93"/>
      <c r="QQI24" s="93"/>
      <c r="QQJ24" s="93"/>
      <c r="QQK24" s="93"/>
      <c r="QQL24" s="93"/>
      <c r="QQM24" s="93"/>
      <c r="QQN24" s="93"/>
      <c r="QQO24" s="93"/>
      <c r="QQP24" s="93"/>
      <c r="QQQ24" s="93"/>
      <c r="QQR24" s="93"/>
      <c r="QQS24" s="93"/>
      <c r="QQT24" s="93"/>
      <c r="QQU24" s="93"/>
      <c r="QQV24" s="93"/>
      <c r="QQW24" s="93"/>
      <c r="QQX24" s="93"/>
      <c r="QQY24" s="93"/>
      <c r="QQZ24" s="93"/>
      <c r="QRA24" s="93"/>
      <c r="QRB24" s="93"/>
      <c r="QRC24" s="93"/>
      <c r="QRD24" s="93"/>
      <c r="QRE24" s="93"/>
      <c r="QRF24" s="93"/>
      <c r="QRG24" s="93"/>
      <c r="QRH24" s="93"/>
      <c r="QRI24" s="93"/>
      <c r="QRJ24" s="93"/>
      <c r="QRK24" s="93"/>
      <c r="QRL24" s="93"/>
      <c r="QRM24" s="93"/>
      <c r="QRN24" s="93"/>
      <c r="QRO24" s="93"/>
      <c r="QRP24" s="93"/>
      <c r="QRQ24" s="93"/>
      <c r="QRR24" s="93"/>
      <c r="QRS24" s="93"/>
      <c r="QRT24" s="93"/>
      <c r="QRU24" s="93"/>
      <c r="QRV24" s="93"/>
      <c r="QRW24" s="93"/>
      <c r="QRX24" s="93"/>
      <c r="QRY24" s="93"/>
      <c r="QRZ24" s="93"/>
      <c r="QSA24" s="93"/>
      <c r="QSB24" s="93"/>
      <c r="QSC24" s="93"/>
      <c r="QSD24" s="93"/>
      <c r="QSE24" s="93"/>
      <c r="QSF24" s="93"/>
      <c r="QSG24" s="93"/>
      <c r="QSH24" s="93"/>
      <c r="QSI24" s="93"/>
      <c r="QSJ24" s="93"/>
      <c r="QSK24" s="93"/>
      <c r="QSL24" s="93"/>
      <c r="QSM24" s="93"/>
      <c r="QSN24" s="93"/>
      <c r="QSO24" s="93"/>
      <c r="QSP24" s="93"/>
      <c r="QSQ24" s="93"/>
      <c r="QSR24" s="93"/>
      <c r="QSS24" s="93"/>
      <c r="QST24" s="93"/>
      <c r="QSU24" s="93"/>
      <c r="QSV24" s="93"/>
      <c r="QSW24" s="93"/>
      <c r="QSX24" s="93"/>
      <c r="QSY24" s="93"/>
      <c r="QSZ24" s="93"/>
      <c r="QTA24" s="93"/>
      <c r="QTB24" s="93"/>
      <c r="QTC24" s="93"/>
      <c r="QTD24" s="93"/>
      <c r="QTE24" s="93"/>
      <c r="QTF24" s="93"/>
      <c r="QTG24" s="93"/>
      <c r="QTH24" s="93"/>
      <c r="QTI24" s="93"/>
      <c r="QTJ24" s="93"/>
      <c r="QTK24" s="93"/>
      <c r="QTL24" s="93"/>
      <c r="QTM24" s="93"/>
      <c r="QTN24" s="93"/>
      <c r="QTO24" s="93"/>
      <c r="QTP24" s="93"/>
      <c r="QTQ24" s="93"/>
      <c r="QTR24" s="93"/>
      <c r="QTS24" s="93"/>
      <c r="QTT24" s="93"/>
      <c r="QTU24" s="93"/>
      <c r="QTV24" s="93"/>
      <c r="QTW24" s="93"/>
      <c r="QTX24" s="93"/>
      <c r="QTY24" s="93"/>
      <c r="QTZ24" s="93"/>
      <c r="QUA24" s="93"/>
      <c r="QUB24" s="93"/>
      <c r="QUC24" s="93"/>
      <c r="QUD24" s="93"/>
      <c r="QUE24" s="93"/>
      <c r="QUF24" s="93"/>
      <c r="QUG24" s="93"/>
      <c r="QUH24" s="93"/>
      <c r="QUI24" s="93"/>
      <c r="QUJ24" s="93"/>
      <c r="QUK24" s="93"/>
      <c r="QUL24" s="93"/>
      <c r="QUM24" s="93"/>
      <c r="QUN24" s="93"/>
      <c r="QUO24" s="93"/>
      <c r="QUP24" s="93"/>
      <c r="QUQ24" s="93"/>
      <c r="QUR24" s="93"/>
      <c r="QUS24" s="93"/>
      <c r="QUT24" s="93"/>
      <c r="QUU24" s="93"/>
      <c r="QUV24" s="93"/>
      <c r="QUW24" s="93"/>
      <c r="QUX24" s="93"/>
      <c r="QUY24" s="93"/>
      <c r="QUZ24" s="93"/>
      <c r="QVA24" s="93"/>
      <c r="QVB24" s="93"/>
      <c r="QVC24" s="93"/>
      <c r="QVD24" s="93"/>
      <c r="QVE24" s="93"/>
      <c r="QVF24" s="93"/>
      <c r="QVG24" s="93"/>
      <c r="QVH24" s="93"/>
      <c r="QVI24" s="93"/>
      <c r="QVJ24" s="93"/>
      <c r="QVK24" s="93"/>
      <c r="QVL24" s="93"/>
      <c r="QVM24" s="93"/>
      <c r="QVN24" s="93"/>
      <c r="QVO24" s="93"/>
      <c r="QVP24" s="93"/>
      <c r="QVQ24" s="93"/>
      <c r="QVR24" s="93"/>
      <c r="QVS24" s="93"/>
      <c r="QVT24" s="93"/>
      <c r="QVU24" s="93"/>
      <c r="QVV24" s="93"/>
      <c r="QVW24" s="93"/>
      <c r="QVX24" s="93"/>
      <c r="QVY24" s="93"/>
      <c r="QVZ24" s="93"/>
      <c r="QWA24" s="93"/>
      <c r="QWB24" s="93"/>
      <c r="QWC24" s="93"/>
      <c r="QWD24" s="93"/>
      <c r="QWE24" s="93"/>
      <c r="QWF24" s="93"/>
      <c r="QWG24" s="93"/>
      <c r="QWH24" s="93"/>
      <c r="QWI24" s="93"/>
      <c r="QWJ24" s="93"/>
      <c r="QWK24" s="93"/>
      <c r="QWL24" s="93"/>
      <c r="QWM24" s="93"/>
      <c r="QWN24" s="93"/>
      <c r="QWO24" s="93"/>
      <c r="QWP24" s="93"/>
      <c r="QWQ24" s="93"/>
      <c r="QWR24" s="93"/>
      <c r="QWS24" s="93"/>
      <c r="QWT24" s="93"/>
      <c r="QWU24" s="93"/>
      <c r="QWV24" s="93"/>
      <c r="QWW24" s="93"/>
      <c r="QWX24" s="93"/>
      <c r="QWY24" s="93"/>
      <c r="QWZ24" s="93"/>
      <c r="QXA24" s="93"/>
      <c r="QXB24" s="93"/>
      <c r="QXC24" s="93"/>
      <c r="QXD24" s="93"/>
      <c r="QXE24" s="93"/>
      <c r="QXF24" s="93"/>
      <c r="QXG24" s="93"/>
      <c r="QXH24" s="93"/>
      <c r="QXI24" s="93"/>
      <c r="QXJ24" s="93"/>
      <c r="QXK24" s="93"/>
      <c r="QXL24" s="93"/>
      <c r="QXM24" s="93"/>
      <c r="QXN24" s="93"/>
      <c r="QXO24" s="93"/>
      <c r="QXP24" s="93"/>
      <c r="QXQ24" s="93"/>
      <c r="QXR24" s="93"/>
      <c r="QXS24" s="93"/>
      <c r="QXT24" s="93"/>
      <c r="QXU24" s="93"/>
      <c r="QXV24" s="93"/>
      <c r="QXW24" s="93"/>
      <c r="QXX24" s="93"/>
      <c r="QXY24" s="93"/>
      <c r="QXZ24" s="93"/>
      <c r="QYA24" s="93"/>
      <c r="QYB24" s="93"/>
      <c r="QYC24" s="93"/>
      <c r="QYD24" s="93"/>
      <c r="QYE24" s="93"/>
      <c r="QYF24" s="93"/>
      <c r="QYG24" s="93"/>
      <c r="QYH24" s="93"/>
      <c r="QYI24" s="93"/>
      <c r="QYJ24" s="93"/>
      <c r="QYK24" s="93"/>
      <c r="QYL24" s="93"/>
      <c r="QYM24" s="93"/>
      <c r="QYN24" s="93"/>
      <c r="QYO24" s="93"/>
      <c r="QYP24" s="93"/>
      <c r="QYQ24" s="93"/>
      <c r="QYR24" s="93"/>
      <c r="QYS24" s="93"/>
      <c r="QYT24" s="93"/>
      <c r="QYU24" s="93"/>
      <c r="QYV24" s="93"/>
      <c r="QYW24" s="93"/>
      <c r="QYX24" s="93"/>
      <c r="QYY24" s="93"/>
      <c r="QYZ24" s="93"/>
      <c r="QZA24" s="93"/>
      <c r="QZB24" s="93"/>
      <c r="QZC24" s="93"/>
      <c r="QZD24" s="93"/>
      <c r="QZE24" s="93"/>
      <c r="QZF24" s="93"/>
      <c r="QZG24" s="93"/>
      <c r="QZH24" s="93"/>
      <c r="QZI24" s="93"/>
      <c r="QZJ24" s="93"/>
      <c r="QZK24" s="93"/>
      <c r="QZL24" s="93"/>
      <c r="QZM24" s="93"/>
      <c r="QZN24" s="93"/>
      <c r="QZO24" s="93"/>
      <c r="QZP24" s="93"/>
      <c r="QZQ24" s="93"/>
      <c r="QZR24" s="93"/>
      <c r="QZS24" s="93"/>
      <c r="QZT24" s="93"/>
      <c r="QZU24" s="93"/>
      <c r="QZV24" s="93"/>
      <c r="QZW24" s="93"/>
      <c r="QZX24" s="93"/>
      <c r="QZY24" s="93"/>
      <c r="QZZ24" s="93"/>
      <c r="RAA24" s="93"/>
      <c r="RAB24" s="93"/>
      <c r="RAC24" s="93"/>
      <c r="RAD24" s="93"/>
      <c r="RAE24" s="93"/>
      <c r="RAF24" s="93"/>
      <c r="RAG24" s="93"/>
      <c r="RAH24" s="93"/>
      <c r="RAI24" s="93"/>
      <c r="RAJ24" s="93"/>
      <c r="RAK24" s="93"/>
      <c r="RAL24" s="93"/>
      <c r="RAM24" s="93"/>
      <c r="RAN24" s="93"/>
      <c r="RAO24" s="93"/>
      <c r="RAP24" s="93"/>
      <c r="RAQ24" s="93"/>
      <c r="RAR24" s="93"/>
      <c r="RAS24" s="93"/>
      <c r="RAT24" s="93"/>
      <c r="RAU24" s="93"/>
      <c r="RAV24" s="93"/>
      <c r="RAW24" s="93"/>
      <c r="RAX24" s="93"/>
      <c r="RAY24" s="93"/>
      <c r="RAZ24" s="93"/>
      <c r="RBA24" s="93"/>
      <c r="RBB24" s="93"/>
      <c r="RBC24" s="93"/>
      <c r="RBD24" s="93"/>
      <c r="RBE24" s="93"/>
      <c r="RBF24" s="93"/>
      <c r="RBG24" s="93"/>
      <c r="RBH24" s="93"/>
      <c r="RBI24" s="93"/>
      <c r="RBJ24" s="93"/>
      <c r="RBK24" s="93"/>
      <c r="RBL24" s="93"/>
      <c r="RBM24" s="93"/>
      <c r="RBN24" s="93"/>
      <c r="RBO24" s="93"/>
      <c r="RBP24" s="93"/>
      <c r="RBQ24" s="93"/>
      <c r="RBR24" s="93"/>
      <c r="RBS24" s="93"/>
      <c r="RBT24" s="93"/>
      <c r="RBU24" s="93"/>
      <c r="RBV24" s="93"/>
      <c r="RBW24" s="93"/>
      <c r="RBX24" s="93"/>
      <c r="RBY24" s="93"/>
      <c r="RBZ24" s="93"/>
      <c r="RCA24" s="93"/>
      <c r="RCB24" s="93"/>
      <c r="RCC24" s="93"/>
      <c r="RCD24" s="93"/>
      <c r="RCE24" s="93"/>
      <c r="RCF24" s="93"/>
      <c r="RCG24" s="93"/>
      <c r="RCH24" s="93"/>
      <c r="RCI24" s="93"/>
      <c r="RCJ24" s="93"/>
      <c r="RCK24" s="93"/>
      <c r="RCL24" s="93"/>
      <c r="RCM24" s="93"/>
      <c r="RCN24" s="93"/>
      <c r="RCO24" s="93"/>
      <c r="RCP24" s="93"/>
      <c r="RCQ24" s="93"/>
      <c r="RCR24" s="93"/>
      <c r="RCS24" s="93"/>
      <c r="RCT24" s="93"/>
      <c r="RCU24" s="93"/>
      <c r="RCV24" s="93"/>
      <c r="RCW24" s="93"/>
      <c r="RCX24" s="93"/>
      <c r="RCY24" s="93"/>
      <c r="RCZ24" s="93"/>
      <c r="RDA24" s="93"/>
      <c r="RDB24" s="93"/>
      <c r="RDC24" s="93"/>
      <c r="RDD24" s="93"/>
      <c r="RDE24" s="93"/>
      <c r="RDF24" s="93"/>
      <c r="RDG24" s="93"/>
      <c r="RDH24" s="93"/>
      <c r="RDI24" s="93"/>
      <c r="RDJ24" s="93"/>
      <c r="RDK24" s="93"/>
      <c r="RDL24" s="93"/>
      <c r="RDM24" s="93"/>
      <c r="RDN24" s="93"/>
      <c r="RDO24" s="93"/>
      <c r="RDP24" s="93"/>
      <c r="RDQ24" s="93"/>
      <c r="RDR24" s="93"/>
      <c r="RDS24" s="93"/>
      <c r="RDT24" s="93"/>
      <c r="RDU24" s="93"/>
      <c r="RDV24" s="93"/>
      <c r="RDW24" s="93"/>
      <c r="RDX24" s="93"/>
      <c r="RDY24" s="93"/>
      <c r="RDZ24" s="93"/>
      <c r="REA24" s="93"/>
      <c r="REB24" s="93"/>
      <c r="REC24" s="93"/>
      <c r="RED24" s="93"/>
      <c r="REE24" s="93"/>
      <c r="REF24" s="93"/>
      <c r="REG24" s="93"/>
      <c r="REH24" s="93"/>
      <c r="REI24" s="93"/>
      <c r="REJ24" s="93"/>
      <c r="REK24" s="93"/>
      <c r="REL24" s="93"/>
      <c r="REM24" s="93"/>
      <c r="REN24" s="93"/>
      <c r="REO24" s="93"/>
      <c r="REP24" s="93"/>
      <c r="REQ24" s="93"/>
      <c r="RER24" s="93"/>
      <c r="RES24" s="93"/>
      <c r="RET24" s="93"/>
      <c r="REU24" s="93"/>
      <c r="REV24" s="93"/>
      <c r="REW24" s="93"/>
      <c r="REX24" s="93"/>
      <c r="REY24" s="93"/>
      <c r="REZ24" s="93"/>
      <c r="RFA24" s="93"/>
      <c r="RFB24" s="93"/>
      <c r="RFC24" s="93"/>
      <c r="RFD24" s="93"/>
      <c r="RFE24" s="93"/>
      <c r="RFF24" s="93"/>
      <c r="RFG24" s="93"/>
      <c r="RFH24" s="93"/>
      <c r="RFI24" s="93"/>
      <c r="RFJ24" s="93"/>
      <c r="RFK24" s="93"/>
      <c r="RFL24" s="93"/>
      <c r="RFM24" s="93"/>
      <c r="RFN24" s="93"/>
      <c r="RFO24" s="93"/>
      <c r="RFP24" s="93"/>
      <c r="RFQ24" s="93"/>
      <c r="RFR24" s="93"/>
      <c r="RFS24" s="93"/>
      <c r="RFT24" s="93"/>
      <c r="RFU24" s="93"/>
      <c r="RFV24" s="93"/>
      <c r="RFW24" s="93"/>
      <c r="RFX24" s="93"/>
      <c r="RFY24" s="93"/>
      <c r="RFZ24" s="93"/>
      <c r="RGA24" s="93"/>
      <c r="RGB24" s="93"/>
      <c r="RGC24" s="93"/>
      <c r="RGD24" s="93"/>
      <c r="RGE24" s="93"/>
      <c r="RGF24" s="93"/>
      <c r="RGG24" s="93"/>
      <c r="RGH24" s="93"/>
      <c r="RGI24" s="93"/>
      <c r="RGJ24" s="93"/>
      <c r="RGK24" s="93"/>
      <c r="RGL24" s="93"/>
      <c r="RGM24" s="93"/>
      <c r="RGN24" s="93"/>
      <c r="RGO24" s="93"/>
      <c r="RGP24" s="93"/>
      <c r="RGQ24" s="93"/>
      <c r="RGR24" s="93"/>
      <c r="RGS24" s="93"/>
      <c r="RGT24" s="93"/>
      <c r="RGU24" s="93"/>
      <c r="RGV24" s="93"/>
      <c r="RGW24" s="93"/>
      <c r="RGX24" s="93"/>
      <c r="RGY24" s="93"/>
      <c r="RGZ24" s="93"/>
      <c r="RHA24" s="93"/>
      <c r="RHB24" s="93"/>
      <c r="RHC24" s="93"/>
      <c r="RHD24" s="93"/>
      <c r="RHE24" s="93"/>
      <c r="RHF24" s="93"/>
      <c r="RHG24" s="93"/>
      <c r="RHH24" s="93"/>
      <c r="RHI24" s="93"/>
      <c r="RHJ24" s="93"/>
      <c r="RHK24" s="93"/>
      <c r="RHL24" s="93"/>
      <c r="RHM24" s="93"/>
      <c r="RHN24" s="93"/>
      <c r="RHO24" s="93"/>
      <c r="RHP24" s="93"/>
      <c r="RHQ24" s="93"/>
      <c r="RHR24" s="93"/>
      <c r="RHS24" s="93"/>
      <c r="RHT24" s="93"/>
      <c r="RHU24" s="93"/>
      <c r="RHV24" s="93"/>
      <c r="RHW24" s="93"/>
      <c r="RHX24" s="93"/>
      <c r="RHY24" s="93"/>
      <c r="RHZ24" s="93"/>
      <c r="RIA24" s="93"/>
      <c r="RIB24" s="93"/>
      <c r="RIC24" s="93"/>
      <c r="RID24" s="93"/>
      <c r="RIE24" s="93"/>
      <c r="RIF24" s="93"/>
      <c r="RIG24" s="93"/>
      <c r="RIH24" s="93"/>
      <c r="RII24" s="93"/>
      <c r="RIJ24" s="93"/>
      <c r="RIK24" s="93"/>
      <c r="RIL24" s="93"/>
      <c r="RIM24" s="93"/>
      <c r="RIN24" s="93"/>
      <c r="RIO24" s="93"/>
      <c r="RIP24" s="93"/>
      <c r="RIQ24" s="93"/>
      <c r="RIR24" s="93"/>
      <c r="RIS24" s="93"/>
      <c r="RIT24" s="93"/>
      <c r="RIU24" s="93"/>
      <c r="RIV24" s="93"/>
      <c r="RIW24" s="93"/>
      <c r="RIX24" s="93"/>
      <c r="RIY24" s="93"/>
      <c r="RIZ24" s="93"/>
      <c r="RJA24" s="93"/>
      <c r="RJB24" s="93"/>
      <c r="RJC24" s="93"/>
      <c r="RJD24" s="93"/>
      <c r="RJE24" s="93"/>
      <c r="RJF24" s="93"/>
      <c r="RJG24" s="93"/>
      <c r="RJH24" s="93"/>
      <c r="RJI24" s="93"/>
      <c r="RJJ24" s="93"/>
      <c r="RJK24" s="93"/>
      <c r="RJL24" s="93"/>
      <c r="RJM24" s="93"/>
      <c r="RJN24" s="93"/>
      <c r="RJO24" s="93"/>
      <c r="RJP24" s="93"/>
      <c r="RJQ24" s="93"/>
      <c r="RJR24" s="93"/>
      <c r="RJS24" s="93"/>
      <c r="RJT24" s="93"/>
      <c r="RJU24" s="93"/>
      <c r="RJV24" s="93"/>
      <c r="RJW24" s="93"/>
      <c r="RJX24" s="93"/>
      <c r="RJY24" s="93"/>
      <c r="RJZ24" s="93"/>
      <c r="RKA24" s="93"/>
      <c r="RKB24" s="93"/>
      <c r="RKC24" s="93"/>
      <c r="RKD24" s="93"/>
      <c r="RKE24" s="93"/>
      <c r="RKF24" s="93"/>
      <c r="RKG24" s="93"/>
      <c r="RKH24" s="93"/>
      <c r="RKI24" s="93"/>
      <c r="RKJ24" s="93"/>
      <c r="RKK24" s="93"/>
      <c r="RKL24" s="93"/>
      <c r="RKM24" s="93"/>
      <c r="RKN24" s="93"/>
      <c r="RKO24" s="93"/>
      <c r="RKP24" s="93"/>
      <c r="RKQ24" s="93"/>
      <c r="RKR24" s="93"/>
      <c r="RKS24" s="93"/>
      <c r="RKT24" s="93"/>
      <c r="RKU24" s="93"/>
      <c r="RKV24" s="93"/>
      <c r="RKW24" s="93"/>
      <c r="RKX24" s="93"/>
      <c r="RKY24" s="93"/>
      <c r="RKZ24" s="93"/>
      <c r="RLA24" s="93"/>
      <c r="RLB24" s="93"/>
      <c r="RLC24" s="93"/>
      <c r="RLD24" s="93"/>
      <c r="RLE24" s="93"/>
      <c r="RLF24" s="93"/>
      <c r="RLG24" s="93"/>
      <c r="RLH24" s="93"/>
      <c r="RLI24" s="93"/>
      <c r="RLJ24" s="93"/>
      <c r="RLK24" s="93"/>
      <c r="RLL24" s="93"/>
      <c r="RLM24" s="93"/>
      <c r="RLN24" s="93"/>
      <c r="RLO24" s="93"/>
      <c r="RLP24" s="93"/>
      <c r="RLQ24" s="93"/>
      <c r="RLR24" s="93"/>
      <c r="RLS24" s="93"/>
      <c r="RLT24" s="93"/>
      <c r="RLU24" s="93"/>
      <c r="RLV24" s="93"/>
      <c r="RLW24" s="93"/>
      <c r="RLX24" s="93"/>
      <c r="RLY24" s="93"/>
      <c r="RLZ24" s="93"/>
      <c r="RMA24" s="93"/>
      <c r="RMB24" s="93"/>
      <c r="RMC24" s="93"/>
      <c r="RMD24" s="93"/>
      <c r="RME24" s="93"/>
      <c r="RMF24" s="93"/>
      <c r="RMG24" s="93"/>
      <c r="RMH24" s="93"/>
      <c r="RMI24" s="93"/>
      <c r="RMJ24" s="93"/>
      <c r="RMK24" s="93"/>
      <c r="RML24" s="93"/>
      <c r="RMM24" s="93"/>
      <c r="RMN24" s="93"/>
      <c r="RMO24" s="93"/>
      <c r="RMP24" s="93"/>
      <c r="RMQ24" s="93"/>
      <c r="RMR24" s="93"/>
      <c r="RMS24" s="93"/>
      <c r="RMT24" s="93"/>
      <c r="RMU24" s="93"/>
      <c r="RMV24" s="93"/>
      <c r="RMW24" s="93"/>
      <c r="RMX24" s="93"/>
      <c r="RMY24" s="93"/>
      <c r="RMZ24" s="93"/>
      <c r="RNA24" s="93"/>
      <c r="RNB24" s="93"/>
      <c r="RNC24" s="93"/>
      <c r="RND24" s="93"/>
      <c r="RNE24" s="93"/>
      <c r="RNF24" s="93"/>
      <c r="RNG24" s="93"/>
      <c r="RNH24" s="93"/>
      <c r="RNI24" s="93"/>
      <c r="RNJ24" s="93"/>
      <c r="RNK24" s="93"/>
      <c r="RNL24" s="93"/>
      <c r="RNM24" s="93"/>
      <c r="RNN24" s="93"/>
      <c r="RNO24" s="93"/>
      <c r="RNP24" s="93"/>
      <c r="RNQ24" s="93"/>
      <c r="RNR24" s="93"/>
      <c r="RNS24" s="93"/>
      <c r="RNT24" s="93"/>
      <c r="RNU24" s="93"/>
      <c r="RNV24" s="93"/>
      <c r="RNW24" s="93"/>
      <c r="RNX24" s="93"/>
      <c r="RNY24" s="93"/>
      <c r="RNZ24" s="93"/>
      <c r="ROA24" s="93"/>
      <c r="ROB24" s="93"/>
      <c r="ROC24" s="93"/>
      <c r="ROD24" s="93"/>
      <c r="ROE24" s="93"/>
      <c r="ROF24" s="93"/>
      <c r="ROG24" s="93"/>
      <c r="ROH24" s="93"/>
      <c r="ROI24" s="93"/>
      <c r="ROJ24" s="93"/>
      <c r="ROK24" s="93"/>
      <c r="ROL24" s="93"/>
      <c r="ROM24" s="93"/>
      <c r="RON24" s="93"/>
      <c r="ROO24" s="93"/>
      <c r="ROP24" s="93"/>
      <c r="ROQ24" s="93"/>
      <c r="ROR24" s="93"/>
      <c r="ROS24" s="93"/>
      <c r="ROT24" s="93"/>
      <c r="ROU24" s="93"/>
      <c r="ROV24" s="93"/>
      <c r="ROW24" s="93"/>
      <c r="ROX24" s="93"/>
      <c r="ROY24" s="93"/>
      <c r="ROZ24" s="93"/>
      <c r="RPA24" s="93"/>
      <c r="RPB24" s="93"/>
      <c r="RPC24" s="93"/>
      <c r="RPD24" s="93"/>
      <c r="RPE24" s="93"/>
      <c r="RPF24" s="93"/>
      <c r="RPG24" s="93"/>
      <c r="RPH24" s="93"/>
      <c r="RPI24" s="93"/>
      <c r="RPJ24" s="93"/>
      <c r="RPK24" s="93"/>
      <c r="RPL24" s="93"/>
      <c r="RPM24" s="93"/>
      <c r="RPN24" s="93"/>
      <c r="RPO24" s="93"/>
      <c r="RPP24" s="93"/>
      <c r="RPQ24" s="93"/>
      <c r="RPR24" s="93"/>
      <c r="RPS24" s="93"/>
      <c r="RPT24" s="93"/>
      <c r="RPU24" s="93"/>
      <c r="RPV24" s="93"/>
      <c r="RPW24" s="93"/>
      <c r="RPX24" s="93"/>
      <c r="RPY24" s="93"/>
      <c r="RPZ24" s="93"/>
      <c r="RQA24" s="93"/>
      <c r="RQB24" s="93"/>
      <c r="RQC24" s="93"/>
      <c r="RQD24" s="93"/>
      <c r="RQE24" s="93"/>
      <c r="RQF24" s="93"/>
      <c r="RQG24" s="93"/>
      <c r="RQH24" s="93"/>
      <c r="RQI24" s="93"/>
      <c r="RQJ24" s="93"/>
      <c r="RQK24" s="93"/>
      <c r="RQL24" s="93"/>
      <c r="RQM24" s="93"/>
      <c r="RQN24" s="93"/>
      <c r="RQO24" s="93"/>
      <c r="RQP24" s="93"/>
      <c r="RQQ24" s="93"/>
      <c r="RQR24" s="93"/>
      <c r="RQS24" s="93"/>
      <c r="RQT24" s="93"/>
      <c r="RQU24" s="93"/>
      <c r="RQV24" s="93"/>
      <c r="RQW24" s="93"/>
      <c r="RQX24" s="93"/>
      <c r="RQY24" s="93"/>
      <c r="RQZ24" s="93"/>
      <c r="RRA24" s="93"/>
      <c r="RRB24" s="93"/>
      <c r="RRC24" s="93"/>
      <c r="RRD24" s="93"/>
      <c r="RRE24" s="93"/>
      <c r="RRF24" s="93"/>
      <c r="RRG24" s="93"/>
      <c r="RRH24" s="93"/>
      <c r="RRI24" s="93"/>
      <c r="RRJ24" s="93"/>
      <c r="RRK24" s="93"/>
      <c r="RRL24" s="93"/>
      <c r="RRM24" s="93"/>
      <c r="RRN24" s="93"/>
      <c r="RRO24" s="93"/>
      <c r="RRP24" s="93"/>
      <c r="RRQ24" s="93"/>
      <c r="RRR24" s="93"/>
      <c r="RRS24" s="93"/>
      <c r="RRT24" s="93"/>
      <c r="RRU24" s="93"/>
      <c r="RRV24" s="93"/>
      <c r="RRW24" s="93"/>
      <c r="RRX24" s="93"/>
      <c r="RRY24" s="93"/>
      <c r="RRZ24" s="93"/>
      <c r="RSA24" s="93"/>
      <c r="RSB24" s="93"/>
      <c r="RSC24" s="93"/>
      <c r="RSD24" s="93"/>
      <c r="RSE24" s="93"/>
      <c r="RSF24" s="93"/>
      <c r="RSG24" s="93"/>
      <c r="RSH24" s="93"/>
      <c r="RSI24" s="93"/>
      <c r="RSJ24" s="93"/>
      <c r="RSK24" s="93"/>
      <c r="RSL24" s="93"/>
      <c r="RSM24" s="93"/>
      <c r="RSN24" s="93"/>
      <c r="RSO24" s="93"/>
      <c r="RSP24" s="93"/>
      <c r="RSQ24" s="93"/>
      <c r="RSR24" s="93"/>
      <c r="RSS24" s="93"/>
      <c r="RST24" s="93"/>
      <c r="RSU24" s="93"/>
      <c r="RSV24" s="93"/>
      <c r="RSW24" s="93"/>
      <c r="RSX24" s="93"/>
      <c r="RSY24" s="93"/>
      <c r="RSZ24" s="93"/>
      <c r="RTA24" s="93"/>
      <c r="RTB24" s="93"/>
      <c r="RTC24" s="93"/>
      <c r="RTD24" s="93"/>
      <c r="RTE24" s="93"/>
      <c r="RTF24" s="93"/>
      <c r="RTG24" s="93"/>
      <c r="RTH24" s="93"/>
      <c r="RTI24" s="93"/>
      <c r="RTJ24" s="93"/>
      <c r="RTK24" s="93"/>
      <c r="RTL24" s="93"/>
      <c r="RTM24" s="93"/>
      <c r="RTN24" s="93"/>
      <c r="RTO24" s="93"/>
      <c r="RTP24" s="93"/>
      <c r="RTQ24" s="93"/>
      <c r="RTR24" s="93"/>
      <c r="RTS24" s="93"/>
      <c r="RTT24" s="93"/>
      <c r="RTU24" s="93"/>
      <c r="RTV24" s="93"/>
      <c r="RTW24" s="93"/>
      <c r="RTX24" s="93"/>
      <c r="RTY24" s="93"/>
      <c r="RTZ24" s="93"/>
      <c r="RUA24" s="93"/>
      <c r="RUB24" s="93"/>
      <c r="RUC24" s="93"/>
      <c r="RUD24" s="93"/>
      <c r="RUE24" s="93"/>
      <c r="RUF24" s="93"/>
      <c r="RUG24" s="93"/>
      <c r="RUH24" s="93"/>
      <c r="RUI24" s="93"/>
      <c r="RUJ24" s="93"/>
      <c r="RUK24" s="93"/>
      <c r="RUL24" s="93"/>
      <c r="RUM24" s="93"/>
      <c r="RUN24" s="93"/>
      <c r="RUO24" s="93"/>
      <c r="RUP24" s="93"/>
      <c r="RUQ24" s="93"/>
      <c r="RUR24" s="93"/>
      <c r="RUS24" s="93"/>
      <c r="RUT24" s="93"/>
      <c r="RUU24" s="93"/>
      <c r="RUV24" s="93"/>
      <c r="RUW24" s="93"/>
      <c r="RUX24" s="93"/>
      <c r="RUY24" s="93"/>
      <c r="RUZ24" s="93"/>
      <c r="RVA24" s="93"/>
      <c r="RVB24" s="93"/>
      <c r="RVC24" s="93"/>
      <c r="RVD24" s="93"/>
      <c r="RVE24" s="93"/>
      <c r="RVF24" s="93"/>
      <c r="RVG24" s="93"/>
      <c r="RVH24" s="93"/>
      <c r="RVI24" s="93"/>
      <c r="RVJ24" s="93"/>
      <c r="RVK24" s="93"/>
      <c r="RVL24" s="93"/>
      <c r="RVM24" s="93"/>
      <c r="RVN24" s="93"/>
      <c r="RVO24" s="93"/>
      <c r="RVP24" s="93"/>
      <c r="RVQ24" s="93"/>
      <c r="RVR24" s="93"/>
      <c r="RVS24" s="93"/>
      <c r="RVT24" s="93"/>
      <c r="RVU24" s="93"/>
      <c r="RVV24" s="93"/>
      <c r="RVW24" s="93"/>
      <c r="RVX24" s="93"/>
      <c r="RVY24" s="93"/>
      <c r="RVZ24" s="93"/>
      <c r="RWA24" s="93"/>
      <c r="RWB24" s="93"/>
      <c r="RWC24" s="93"/>
      <c r="RWD24" s="93"/>
      <c r="RWE24" s="93"/>
      <c r="RWF24" s="93"/>
      <c r="RWG24" s="93"/>
      <c r="RWH24" s="93"/>
      <c r="RWI24" s="93"/>
      <c r="RWJ24" s="93"/>
      <c r="RWK24" s="93"/>
      <c r="RWL24" s="93"/>
      <c r="RWM24" s="93"/>
      <c r="RWN24" s="93"/>
      <c r="RWO24" s="93"/>
      <c r="RWP24" s="93"/>
      <c r="RWQ24" s="93"/>
      <c r="RWR24" s="93"/>
      <c r="RWS24" s="93"/>
      <c r="RWT24" s="93"/>
      <c r="RWU24" s="93"/>
      <c r="RWV24" s="93"/>
      <c r="RWW24" s="93"/>
      <c r="RWX24" s="93"/>
      <c r="RWY24" s="93"/>
      <c r="RWZ24" s="93"/>
      <c r="RXA24" s="93"/>
      <c r="RXB24" s="93"/>
      <c r="RXC24" s="93"/>
      <c r="RXD24" s="93"/>
      <c r="RXE24" s="93"/>
      <c r="RXF24" s="93"/>
      <c r="RXG24" s="93"/>
      <c r="RXH24" s="93"/>
      <c r="RXI24" s="93"/>
      <c r="RXJ24" s="93"/>
      <c r="RXK24" s="93"/>
      <c r="RXL24" s="93"/>
      <c r="RXM24" s="93"/>
      <c r="RXN24" s="93"/>
      <c r="RXO24" s="93"/>
      <c r="RXP24" s="93"/>
      <c r="RXQ24" s="93"/>
      <c r="RXR24" s="93"/>
      <c r="RXS24" s="93"/>
      <c r="RXT24" s="93"/>
      <c r="RXU24" s="93"/>
      <c r="RXV24" s="93"/>
      <c r="RXW24" s="93"/>
      <c r="RXX24" s="93"/>
      <c r="RXY24" s="93"/>
      <c r="RXZ24" s="93"/>
      <c r="RYA24" s="93"/>
      <c r="RYB24" s="93"/>
      <c r="RYC24" s="93"/>
      <c r="RYD24" s="93"/>
      <c r="RYE24" s="93"/>
      <c r="RYF24" s="93"/>
      <c r="RYG24" s="93"/>
      <c r="RYH24" s="93"/>
      <c r="RYI24" s="93"/>
      <c r="RYJ24" s="93"/>
      <c r="RYK24" s="93"/>
      <c r="RYL24" s="93"/>
      <c r="RYM24" s="93"/>
      <c r="RYN24" s="93"/>
      <c r="RYO24" s="93"/>
      <c r="RYP24" s="93"/>
      <c r="RYQ24" s="93"/>
      <c r="RYR24" s="93"/>
      <c r="RYS24" s="93"/>
      <c r="RYT24" s="93"/>
      <c r="RYU24" s="93"/>
      <c r="RYV24" s="93"/>
      <c r="RYW24" s="93"/>
      <c r="RYX24" s="93"/>
      <c r="RYY24" s="93"/>
      <c r="RYZ24" s="93"/>
      <c r="RZA24" s="93"/>
      <c r="RZB24" s="93"/>
      <c r="RZC24" s="93"/>
      <c r="RZD24" s="93"/>
      <c r="RZE24" s="93"/>
      <c r="RZF24" s="93"/>
      <c r="RZG24" s="93"/>
      <c r="RZH24" s="93"/>
      <c r="RZI24" s="93"/>
      <c r="RZJ24" s="93"/>
      <c r="RZK24" s="93"/>
      <c r="RZL24" s="93"/>
      <c r="RZM24" s="93"/>
      <c r="RZN24" s="93"/>
      <c r="RZO24" s="93"/>
      <c r="RZP24" s="93"/>
      <c r="RZQ24" s="93"/>
      <c r="RZR24" s="93"/>
      <c r="RZS24" s="93"/>
      <c r="RZT24" s="93"/>
      <c r="RZU24" s="93"/>
      <c r="RZV24" s="93"/>
      <c r="RZW24" s="93"/>
      <c r="RZX24" s="93"/>
      <c r="RZY24" s="93"/>
      <c r="RZZ24" s="93"/>
      <c r="SAA24" s="93"/>
      <c r="SAB24" s="93"/>
      <c r="SAC24" s="93"/>
      <c r="SAD24" s="93"/>
      <c r="SAE24" s="93"/>
      <c r="SAF24" s="93"/>
      <c r="SAG24" s="93"/>
      <c r="SAH24" s="93"/>
      <c r="SAI24" s="93"/>
      <c r="SAJ24" s="93"/>
      <c r="SAK24" s="93"/>
      <c r="SAL24" s="93"/>
      <c r="SAM24" s="93"/>
      <c r="SAN24" s="93"/>
      <c r="SAO24" s="93"/>
      <c r="SAP24" s="93"/>
      <c r="SAQ24" s="93"/>
      <c r="SAR24" s="93"/>
      <c r="SAS24" s="93"/>
      <c r="SAT24" s="93"/>
      <c r="SAU24" s="93"/>
      <c r="SAV24" s="93"/>
      <c r="SAW24" s="93"/>
      <c r="SAX24" s="93"/>
      <c r="SAY24" s="93"/>
      <c r="SAZ24" s="93"/>
      <c r="SBA24" s="93"/>
      <c r="SBB24" s="93"/>
      <c r="SBC24" s="93"/>
      <c r="SBD24" s="93"/>
      <c r="SBE24" s="93"/>
      <c r="SBF24" s="93"/>
      <c r="SBG24" s="93"/>
      <c r="SBH24" s="93"/>
      <c r="SBI24" s="93"/>
      <c r="SBJ24" s="93"/>
      <c r="SBK24" s="93"/>
      <c r="SBL24" s="93"/>
      <c r="SBM24" s="93"/>
      <c r="SBN24" s="93"/>
      <c r="SBO24" s="93"/>
      <c r="SBP24" s="93"/>
      <c r="SBQ24" s="93"/>
      <c r="SBR24" s="93"/>
      <c r="SBS24" s="93"/>
      <c r="SBT24" s="93"/>
      <c r="SBU24" s="93"/>
      <c r="SBV24" s="93"/>
      <c r="SBW24" s="93"/>
      <c r="SBX24" s="93"/>
      <c r="SBY24" s="93"/>
      <c r="SBZ24" s="93"/>
      <c r="SCA24" s="93"/>
      <c r="SCB24" s="93"/>
      <c r="SCC24" s="93"/>
      <c r="SCD24" s="93"/>
      <c r="SCE24" s="93"/>
      <c r="SCF24" s="93"/>
      <c r="SCG24" s="93"/>
      <c r="SCH24" s="93"/>
      <c r="SCI24" s="93"/>
      <c r="SCJ24" s="93"/>
      <c r="SCK24" s="93"/>
      <c r="SCL24" s="93"/>
      <c r="SCM24" s="93"/>
      <c r="SCN24" s="93"/>
      <c r="SCO24" s="93"/>
      <c r="SCP24" s="93"/>
      <c r="SCQ24" s="93"/>
      <c r="SCR24" s="93"/>
      <c r="SCS24" s="93"/>
      <c r="SCT24" s="93"/>
      <c r="SCU24" s="93"/>
      <c r="SCV24" s="93"/>
      <c r="SCW24" s="93"/>
      <c r="SCX24" s="93"/>
      <c r="SCY24" s="93"/>
      <c r="SCZ24" s="93"/>
      <c r="SDA24" s="93"/>
      <c r="SDB24" s="93"/>
      <c r="SDC24" s="93"/>
      <c r="SDD24" s="93"/>
      <c r="SDE24" s="93"/>
      <c r="SDF24" s="93"/>
      <c r="SDG24" s="93"/>
      <c r="SDH24" s="93"/>
      <c r="SDI24" s="93"/>
      <c r="SDJ24" s="93"/>
      <c r="SDK24" s="93"/>
      <c r="SDL24" s="93"/>
      <c r="SDM24" s="93"/>
      <c r="SDN24" s="93"/>
      <c r="SDO24" s="93"/>
      <c r="SDP24" s="93"/>
      <c r="SDQ24" s="93"/>
      <c r="SDR24" s="93"/>
      <c r="SDS24" s="93"/>
      <c r="SDT24" s="93"/>
      <c r="SDU24" s="93"/>
      <c r="SDV24" s="93"/>
      <c r="SDW24" s="93"/>
      <c r="SDX24" s="93"/>
      <c r="SDY24" s="93"/>
      <c r="SDZ24" s="93"/>
      <c r="SEA24" s="93"/>
      <c r="SEB24" s="93"/>
      <c r="SEC24" s="93"/>
      <c r="SED24" s="93"/>
      <c r="SEE24" s="93"/>
      <c r="SEF24" s="93"/>
      <c r="SEG24" s="93"/>
      <c r="SEH24" s="93"/>
      <c r="SEI24" s="93"/>
      <c r="SEJ24" s="93"/>
      <c r="SEK24" s="93"/>
      <c r="SEL24" s="93"/>
      <c r="SEM24" s="93"/>
      <c r="SEN24" s="93"/>
      <c r="SEO24" s="93"/>
      <c r="SEP24" s="93"/>
      <c r="SEQ24" s="93"/>
      <c r="SER24" s="93"/>
      <c r="SES24" s="93"/>
      <c r="SET24" s="93"/>
      <c r="SEU24" s="93"/>
      <c r="SEV24" s="93"/>
      <c r="SEW24" s="93"/>
      <c r="SEX24" s="93"/>
      <c r="SEY24" s="93"/>
      <c r="SEZ24" s="93"/>
      <c r="SFA24" s="93"/>
      <c r="SFB24" s="93"/>
      <c r="SFC24" s="93"/>
      <c r="SFD24" s="93"/>
      <c r="SFE24" s="93"/>
      <c r="SFF24" s="93"/>
      <c r="SFG24" s="93"/>
      <c r="SFH24" s="93"/>
      <c r="SFI24" s="93"/>
      <c r="SFJ24" s="93"/>
      <c r="SFK24" s="93"/>
      <c r="SFL24" s="93"/>
      <c r="SFM24" s="93"/>
      <c r="SFN24" s="93"/>
      <c r="SFO24" s="93"/>
      <c r="SFP24" s="93"/>
      <c r="SFQ24" s="93"/>
      <c r="SFR24" s="93"/>
      <c r="SFS24" s="93"/>
      <c r="SFT24" s="93"/>
      <c r="SFU24" s="93"/>
      <c r="SFV24" s="93"/>
      <c r="SFW24" s="93"/>
      <c r="SFX24" s="93"/>
      <c r="SFY24" s="93"/>
      <c r="SFZ24" s="93"/>
      <c r="SGA24" s="93"/>
      <c r="SGB24" s="93"/>
      <c r="SGC24" s="93"/>
      <c r="SGD24" s="93"/>
      <c r="SGE24" s="93"/>
      <c r="SGF24" s="93"/>
      <c r="SGG24" s="93"/>
      <c r="SGH24" s="93"/>
      <c r="SGI24" s="93"/>
      <c r="SGJ24" s="93"/>
      <c r="SGK24" s="93"/>
      <c r="SGL24" s="93"/>
      <c r="SGM24" s="93"/>
      <c r="SGN24" s="93"/>
      <c r="SGO24" s="93"/>
      <c r="SGP24" s="93"/>
      <c r="SGQ24" s="93"/>
      <c r="SGR24" s="93"/>
      <c r="SGS24" s="93"/>
      <c r="SGT24" s="93"/>
      <c r="SGU24" s="93"/>
      <c r="SGV24" s="93"/>
      <c r="SGW24" s="93"/>
      <c r="SGX24" s="93"/>
      <c r="SGY24" s="93"/>
      <c r="SGZ24" s="93"/>
      <c r="SHA24" s="93"/>
      <c r="SHB24" s="93"/>
      <c r="SHC24" s="93"/>
      <c r="SHD24" s="93"/>
      <c r="SHE24" s="93"/>
      <c r="SHF24" s="93"/>
      <c r="SHG24" s="93"/>
      <c r="SHH24" s="93"/>
      <c r="SHI24" s="93"/>
      <c r="SHJ24" s="93"/>
      <c r="SHK24" s="93"/>
      <c r="SHL24" s="93"/>
      <c r="SHM24" s="93"/>
      <c r="SHN24" s="93"/>
      <c r="SHO24" s="93"/>
      <c r="SHP24" s="93"/>
      <c r="SHQ24" s="93"/>
      <c r="SHR24" s="93"/>
      <c r="SHS24" s="93"/>
      <c r="SHT24" s="93"/>
      <c r="SHU24" s="93"/>
      <c r="SHV24" s="93"/>
      <c r="SHW24" s="93"/>
      <c r="SHX24" s="93"/>
      <c r="SHY24" s="93"/>
      <c r="SHZ24" s="93"/>
      <c r="SIA24" s="93"/>
      <c r="SIB24" s="93"/>
      <c r="SIC24" s="93"/>
      <c r="SID24" s="93"/>
      <c r="SIE24" s="93"/>
      <c r="SIF24" s="93"/>
      <c r="SIG24" s="93"/>
      <c r="SIH24" s="93"/>
      <c r="SII24" s="93"/>
      <c r="SIJ24" s="93"/>
      <c r="SIK24" s="93"/>
      <c r="SIL24" s="93"/>
      <c r="SIM24" s="93"/>
      <c r="SIN24" s="93"/>
      <c r="SIO24" s="93"/>
      <c r="SIP24" s="93"/>
      <c r="SIQ24" s="93"/>
      <c r="SIR24" s="93"/>
      <c r="SIS24" s="93"/>
      <c r="SIT24" s="93"/>
      <c r="SIU24" s="93"/>
      <c r="SIV24" s="93"/>
      <c r="SIW24" s="93"/>
      <c r="SIX24" s="93"/>
      <c r="SIY24" s="93"/>
      <c r="SIZ24" s="93"/>
      <c r="SJA24" s="93"/>
      <c r="SJB24" s="93"/>
      <c r="SJC24" s="93"/>
      <c r="SJD24" s="93"/>
      <c r="SJE24" s="93"/>
      <c r="SJF24" s="93"/>
      <c r="SJG24" s="93"/>
      <c r="SJH24" s="93"/>
      <c r="SJI24" s="93"/>
      <c r="SJJ24" s="93"/>
      <c r="SJK24" s="93"/>
      <c r="SJL24" s="93"/>
      <c r="SJM24" s="93"/>
      <c r="SJN24" s="93"/>
      <c r="SJO24" s="93"/>
      <c r="SJP24" s="93"/>
      <c r="SJQ24" s="93"/>
      <c r="SJR24" s="93"/>
      <c r="SJS24" s="93"/>
      <c r="SJT24" s="93"/>
      <c r="SJU24" s="93"/>
      <c r="SJV24" s="93"/>
      <c r="SJW24" s="93"/>
      <c r="SJX24" s="93"/>
      <c r="SJY24" s="93"/>
      <c r="SJZ24" s="93"/>
      <c r="SKA24" s="93"/>
      <c r="SKB24" s="93"/>
      <c r="SKC24" s="93"/>
      <c r="SKD24" s="93"/>
      <c r="SKE24" s="93"/>
      <c r="SKF24" s="93"/>
      <c r="SKG24" s="93"/>
      <c r="SKH24" s="93"/>
      <c r="SKI24" s="93"/>
      <c r="SKJ24" s="93"/>
      <c r="SKK24" s="93"/>
      <c r="SKL24" s="93"/>
      <c r="SKM24" s="93"/>
      <c r="SKN24" s="93"/>
      <c r="SKO24" s="93"/>
      <c r="SKP24" s="93"/>
      <c r="SKQ24" s="93"/>
      <c r="SKR24" s="93"/>
      <c r="SKS24" s="93"/>
      <c r="SKT24" s="93"/>
      <c r="SKU24" s="93"/>
      <c r="SKV24" s="93"/>
      <c r="SKW24" s="93"/>
      <c r="SKX24" s="93"/>
      <c r="SKY24" s="93"/>
      <c r="SKZ24" s="93"/>
      <c r="SLA24" s="93"/>
      <c r="SLB24" s="93"/>
      <c r="SLC24" s="93"/>
      <c r="SLD24" s="93"/>
      <c r="SLE24" s="93"/>
      <c r="SLF24" s="93"/>
      <c r="SLG24" s="93"/>
      <c r="SLH24" s="93"/>
      <c r="SLI24" s="93"/>
      <c r="SLJ24" s="93"/>
      <c r="SLK24" s="93"/>
      <c r="SLL24" s="93"/>
      <c r="SLM24" s="93"/>
      <c r="SLN24" s="93"/>
      <c r="SLO24" s="93"/>
      <c r="SLP24" s="93"/>
      <c r="SLQ24" s="93"/>
      <c r="SLR24" s="93"/>
      <c r="SLS24" s="93"/>
      <c r="SLT24" s="93"/>
      <c r="SLU24" s="93"/>
      <c r="SLV24" s="93"/>
      <c r="SLW24" s="93"/>
      <c r="SLX24" s="93"/>
      <c r="SLY24" s="93"/>
      <c r="SLZ24" s="93"/>
      <c r="SMA24" s="93"/>
      <c r="SMB24" s="93"/>
      <c r="SMC24" s="93"/>
      <c r="SMD24" s="93"/>
      <c r="SME24" s="93"/>
      <c r="SMF24" s="93"/>
      <c r="SMG24" s="93"/>
      <c r="SMH24" s="93"/>
      <c r="SMI24" s="93"/>
      <c r="SMJ24" s="93"/>
      <c r="SMK24" s="93"/>
      <c r="SML24" s="93"/>
      <c r="SMM24" s="93"/>
      <c r="SMN24" s="93"/>
      <c r="SMO24" s="93"/>
      <c r="SMP24" s="93"/>
      <c r="SMQ24" s="93"/>
      <c r="SMR24" s="93"/>
      <c r="SMS24" s="93"/>
      <c r="SMT24" s="93"/>
      <c r="SMU24" s="93"/>
      <c r="SMV24" s="93"/>
      <c r="SMW24" s="93"/>
      <c r="SMX24" s="93"/>
      <c r="SMY24" s="93"/>
      <c r="SMZ24" s="93"/>
      <c r="SNA24" s="93"/>
      <c r="SNB24" s="93"/>
      <c r="SNC24" s="93"/>
      <c r="SND24" s="93"/>
      <c r="SNE24" s="93"/>
      <c r="SNF24" s="93"/>
      <c r="SNG24" s="93"/>
      <c r="SNH24" s="93"/>
      <c r="SNI24" s="93"/>
      <c r="SNJ24" s="93"/>
      <c r="SNK24" s="93"/>
      <c r="SNL24" s="93"/>
      <c r="SNM24" s="93"/>
      <c r="SNN24" s="93"/>
      <c r="SNO24" s="93"/>
      <c r="SNP24" s="93"/>
      <c r="SNQ24" s="93"/>
      <c r="SNR24" s="93"/>
      <c r="SNS24" s="93"/>
      <c r="SNT24" s="93"/>
      <c r="SNU24" s="93"/>
      <c r="SNV24" s="93"/>
      <c r="SNW24" s="93"/>
      <c r="SNX24" s="93"/>
      <c r="SNY24" s="93"/>
      <c r="SNZ24" s="93"/>
      <c r="SOA24" s="93"/>
      <c r="SOB24" s="93"/>
      <c r="SOC24" s="93"/>
      <c r="SOD24" s="93"/>
      <c r="SOE24" s="93"/>
      <c r="SOF24" s="93"/>
      <c r="SOG24" s="93"/>
      <c r="SOH24" s="93"/>
      <c r="SOI24" s="93"/>
      <c r="SOJ24" s="93"/>
      <c r="SOK24" s="93"/>
      <c r="SOL24" s="93"/>
      <c r="SOM24" s="93"/>
      <c r="SON24" s="93"/>
      <c r="SOO24" s="93"/>
      <c r="SOP24" s="93"/>
      <c r="SOQ24" s="93"/>
      <c r="SOR24" s="93"/>
      <c r="SOS24" s="93"/>
      <c r="SOT24" s="93"/>
      <c r="SOU24" s="93"/>
      <c r="SOV24" s="93"/>
      <c r="SOW24" s="93"/>
      <c r="SOX24" s="93"/>
      <c r="SOY24" s="93"/>
      <c r="SOZ24" s="93"/>
      <c r="SPA24" s="93"/>
      <c r="SPB24" s="93"/>
      <c r="SPC24" s="93"/>
      <c r="SPD24" s="93"/>
      <c r="SPE24" s="93"/>
      <c r="SPF24" s="93"/>
      <c r="SPG24" s="93"/>
      <c r="SPH24" s="93"/>
      <c r="SPI24" s="93"/>
      <c r="SPJ24" s="93"/>
      <c r="SPK24" s="93"/>
      <c r="SPL24" s="93"/>
      <c r="SPM24" s="93"/>
      <c r="SPN24" s="93"/>
      <c r="SPO24" s="93"/>
      <c r="SPP24" s="93"/>
      <c r="SPQ24" s="93"/>
      <c r="SPR24" s="93"/>
      <c r="SPS24" s="93"/>
      <c r="SPT24" s="93"/>
      <c r="SPU24" s="93"/>
      <c r="SPV24" s="93"/>
      <c r="SPW24" s="93"/>
      <c r="SPX24" s="93"/>
      <c r="SPY24" s="93"/>
      <c r="SPZ24" s="93"/>
      <c r="SQA24" s="93"/>
      <c r="SQB24" s="93"/>
      <c r="SQC24" s="93"/>
      <c r="SQD24" s="93"/>
      <c r="SQE24" s="93"/>
      <c r="SQF24" s="93"/>
      <c r="SQG24" s="93"/>
      <c r="SQH24" s="93"/>
      <c r="SQI24" s="93"/>
      <c r="SQJ24" s="93"/>
      <c r="SQK24" s="93"/>
      <c r="SQL24" s="93"/>
      <c r="SQM24" s="93"/>
      <c r="SQN24" s="93"/>
      <c r="SQO24" s="93"/>
      <c r="SQP24" s="93"/>
      <c r="SQQ24" s="93"/>
      <c r="SQR24" s="93"/>
      <c r="SQS24" s="93"/>
      <c r="SQT24" s="93"/>
      <c r="SQU24" s="93"/>
      <c r="SQV24" s="93"/>
      <c r="SQW24" s="93"/>
      <c r="SQX24" s="93"/>
      <c r="SQY24" s="93"/>
      <c r="SQZ24" s="93"/>
      <c r="SRA24" s="93"/>
      <c r="SRB24" s="93"/>
      <c r="SRC24" s="93"/>
      <c r="SRD24" s="93"/>
      <c r="SRE24" s="93"/>
      <c r="SRF24" s="93"/>
      <c r="SRG24" s="93"/>
      <c r="SRH24" s="93"/>
      <c r="SRI24" s="93"/>
      <c r="SRJ24" s="93"/>
      <c r="SRK24" s="93"/>
      <c r="SRL24" s="93"/>
      <c r="SRM24" s="93"/>
      <c r="SRN24" s="93"/>
      <c r="SRO24" s="93"/>
      <c r="SRP24" s="93"/>
      <c r="SRQ24" s="93"/>
      <c r="SRR24" s="93"/>
      <c r="SRS24" s="93"/>
      <c r="SRT24" s="93"/>
      <c r="SRU24" s="93"/>
      <c r="SRV24" s="93"/>
      <c r="SRW24" s="93"/>
      <c r="SRX24" s="93"/>
      <c r="SRY24" s="93"/>
      <c r="SRZ24" s="93"/>
      <c r="SSA24" s="93"/>
      <c r="SSB24" s="93"/>
      <c r="SSC24" s="93"/>
      <c r="SSD24" s="93"/>
      <c r="SSE24" s="93"/>
      <c r="SSF24" s="93"/>
      <c r="SSG24" s="93"/>
      <c r="SSH24" s="93"/>
      <c r="SSI24" s="93"/>
      <c r="SSJ24" s="93"/>
      <c r="SSK24" s="93"/>
      <c r="SSL24" s="93"/>
      <c r="SSM24" s="93"/>
      <c r="SSN24" s="93"/>
      <c r="SSO24" s="93"/>
      <c r="SSP24" s="93"/>
      <c r="SSQ24" s="93"/>
      <c r="SSR24" s="93"/>
      <c r="SSS24" s="93"/>
      <c r="SST24" s="93"/>
      <c r="SSU24" s="93"/>
      <c r="SSV24" s="93"/>
      <c r="SSW24" s="93"/>
      <c r="SSX24" s="93"/>
      <c r="SSY24" s="93"/>
      <c r="SSZ24" s="93"/>
      <c r="STA24" s="93"/>
      <c r="STB24" s="93"/>
      <c r="STC24" s="93"/>
      <c r="STD24" s="93"/>
      <c r="STE24" s="93"/>
      <c r="STF24" s="93"/>
      <c r="STG24" s="93"/>
      <c r="STH24" s="93"/>
      <c r="STI24" s="93"/>
      <c r="STJ24" s="93"/>
      <c r="STK24" s="93"/>
      <c r="STL24" s="93"/>
      <c r="STM24" s="93"/>
      <c r="STN24" s="93"/>
      <c r="STO24" s="93"/>
      <c r="STP24" s="93"/>
      <c r="STQ24" s="93"/>
      <c r="STR24" s="93"/>
      <c r="STS24" s="93"/>
      <c r="STT24" s="93"/>
      <c r="STU24" s="93"/>
      <c r="STV24" s="93"/>
      <c r="STW24" s="93"/>
      <c r="STX24" s="93"/>
      <c r="STY24" s="93"/>
      <c r="STZ24" s="93"/>
      <c r="SUA24" s="93"/>
      <c r="SUB24" s="93"/>
      <c r="SUC24" s="93"/>
      <c r="SUD24" s="93"/>
      <c r="SUE24" s="93"/>
      <c r="SUF24" s="93"/>
      <c r="SUG24" s="93"/>
      <c r="SUH24" s="93"/>
      <c r="SUI24" s="93"/>
      <c r="SUJ24" s="93"/>
      <c r="SUK24" s="93"/>
      <c r="SUL24" s="93"/>
      <c r="SUM24" s="93"/>
      <c r="SUN24" s="93"/>
      <c r="SUO24" s="93"/>
      <c r="SUP24" s="93"/>
      <c r="SUQ24" s="93"/>
      <c r="SUR24" s="93"/>
      <c r="SUS24" s="93"/>
      <c r="SUT24" s="93"/>
      <c r="SUU24" s="93"/>
      <c r="SUV24" s="93"/>
      <c r="SUW24" s="93"/>
      <c r="SUX24" s="93"/>
      <c r="SUY24" s="93"/>
      <c r="SUZ24" s="93"/>
      <c r="SVA24" s="93"/>
      <c r="SVB24" s="93"/>
      <c r="SVC24" s="93"/>
      <c r="SVD24" s="93"/>
      <c r="SVE24" s="93"/>
      <c r="SVF24" s="93"/>
      <c r="SVG24" s="93"/>
      <c r="SVH24" s="93"/>
      <c r="SVI24" s="93"/>
      <c r="SVJ24" s="93"/>
      <c r="SVK24" s="93"/>
      <c r="SVL24" s="93"/>
      <c r="SVM24" s="93"/>
      <c r="SVN24" s="93"/>
      <c r="SVO24" s="93"/>
      <c r="SVP24" s="93"/>
      <c r="SVQ24" s="93"/>
      <c r="SVR24" s="93"/>
      <c r="SVS24" s="93"/>
      <c r="SVT24" s="93"/>
      <c r="SVU24" s="93"/>
      <c r="SVV24" s="93"/>
      <c r="SVW24" s="93"/>
      <c r="SVX24" s="93"/>
      <c r="SVY24" s="93"/>
      <c r="SVZ24" s="93"/>
      <c r="SWA24" s="93"/>
      <c r="SWB24" s="93"/>
      <c r="SWC24" s="93"/>
      <c r="SWD24" s="93"/>
      <c r="SWE24" s="93"/>
      <c r="SWF24" s="93"/>
      <c r="SWG24" s="93"/>
      <c r="SWH24" s="93"/>
      <c r="SWI24" s="93"/>
      <c r="SWJ24" s="93"/>
      <c r="SWK24" s="93"/>
      <c r="SWL24" s="93"/>
      <c r="SWM24" s="93"/>
      <c r="SWN24" s="93"/>
      <c r="SWO24" s="93"/>
      <c r="SWP24" s="93"/>
      <c r="SWQ24" s="93"/>
      <c r="SWR24" s="93"/>
      <c r="SWS24" s="93"/>
      <c r="SWT24" s="93"/>
      <c r="SWU24" s="93"/>
      <c r="SWV24" s="93"/>
      <c r="SWW24" s="93"/>
      <c r="SWX24" s="93"/>
      <c r="SWY24" s="93"/>
      <c r="SWZ24" s="93"/>
      <c r="SXA24" s="93"/>
      <c r="SXB24" s="93"/>
      <c r="SXC24" s="93"/>
      <c r="SXD24" s="93"/>
      <c r="SXE24" s="93"/>
      <c r="SXF24" s="93"/>
      <c r="SXG24" s="93"/>
      <c r="SXH24" s="93"/>
      <c r="SXI24" s="93"/>
      <c r="SXJ24" s="93"/>
      <c r="SXK24" s="93"/>
      <c r="SXL24" s="93"/>
      <c r="SXM24" s="93"/>
      <c r="SXN24" s="93"/>
      <c r="SXO24" s="93"/>
      <c r="SXP24" s="93"/>
      <c r="SXQ24" s="93"/>
      <c r="SXR24" s="93"/>
      <c r="SXS24" s="93"/>
      <c r="SXT24" s="93"/>
      <c r="SXU24" s="93"/>
      <c r="SXV24" s="93"/>
      <c r="SXW24" s="93"/>
      <c r="SXX24" s="93"/>
      <c r="SXY24" s="93"/>
      <c r="SXZ24" s="93"/>
      <c r="SYA24" s="93"/>
      <c r="SYB24" s="93"/>
      <c r="SYC24" s="93"/>
      <c r="SYD24" s="93"/>
      <c r="SYE24" s="93"/>
      <c r="SYF24" s="93"/>
      <c r="SYG24" s="93"/>
      <c r="SYH24" s="93"/>
      <c r="SYI24" s="93"/>
      <c r="SYJ24" s="93"/>
      <c r="SYK24" s="93"/>
      <c r="SYL24" s="93"/>
      <c r="SYM24" s="93"/>
      <c r="SYN24" s="93"/>
      <c r="SYO24" s="93"/>
      <c r="SYP24" s="93"/>
      <c r="SYQ24" s="93"/>
      <c r="SYR24" s="93"/>
      <c r="SYS24" s="93"/>
      <c r="SYT24" s="93"/>
      <c r="SYU24" s="93"/>
      <c r="SYV24" s="93"/>
      <c r="SYW24" s="93"/>
      <c r="SYX24" s="93"/>
      <c r="SYY24" s="93"/>
      <c r="SYZ24" s="93"/>
      <c r="SZA24" s="93"/>
      <c r="SZB24" s="93"/>
      <c r="SZC24" s="93"/>
      <c r="SZD24" s="93"/>
      <c r="SZE24" s="93"/>
      <c r="SZF24" s="93"/>
      <c r="SZG24" s="93"/>
      <c r="SZH24" s="93"/>
      <c r="SZI24" s="93"/>
      <c r="SZJ24" s="93"/>
      <c r="SZK24" s="93"/>
      <c r="SZL24" s="93"/>
      <c r="SZM24" s="93"/>
      <c r="SZN24" s="93"/>
      <c r="SZO24" s="93"/>
      <c r="SZP24" s="93"/>
      <c r="SZQ24" s="93"/>
      <c r="SZR24" s="93"/>
      <c r="SZS24" s="93"/>
      <c r="SZT24" s="93"/>
      <c r="SZU24" s="93"/>
      <c r="SZV24" s="93"/>
      <c r="SZW24" s="93"/>
      <c r="SZX24" s="93"/>
      <c r="SZY24" s="93"/>
      <c r="SZZ24" s="93"/>
      <c r="TAA24" s="93"/>
      <c r="TAB24" s="93"/>
      <c r="TAC24" s="93"/>
      <c r="TAD24" s="93"/>
      <c r="TAE24" s="93"/>
      <c r="TAF24" s="93"/>
      <c r="TAG24" s="93"/>
      <c r="TAH24" s="93"/>
      <c r="TAI24" s="93"/>
      <c r="TAJ24" s="93"/>
      <c r="TAK24" s="93"/>
      <c r="TAL24" s="93"/>
      <c r="TAM24" s="93"/>
      <c r="TAN24" s="93"/>
      <c r="TAO24" s="93"/>
      <c r="TAP24" s="93"/>
      <c r="TAQ24" s="93"/>
      <c r="TAR24" s="93"/>
      <c r="TAS24" s="93"/>
      <c r="TAT24" s="93"/>
      <c r="TAU24" s="93"/>
      <c r="TAV24" s="93"/>
      <c r="TAW24" s="93"/>
      <c r="TAX24" s="93"/>
      <c r="TAY24" s="93"/>
      <c r="TAZ24" s="93"/>
      <c r="TBA24" s="93"/>
      <c r="TBB24" s="93"/>
      <c r="TBC24" s="93"/>
      <c r="TBD24" s="93"/>
      <c r="TBE24" s="93"/>
      <c r="TBF24" s="93"/>
      <c r="TBG24" s="93"/>
      <c r="TBH24" s="93"/>
      <c r="TBI24" s="93"/>
      <c r="TBJ24" s="93"/>
      <c r="TBK24" s="93"/>
      <c r="TBL24" s="93"/>
      <c r="TBM24" s="93"/>
      <c r="TBN24" s="93"/>
      <c r="TBO24" s="93"/>
      <c r="TBP24" s="93"/>
      <c r="TBQ24" s="93"/>
      <c r="TBR24" s="93"/>
      <c r="TBS24" s="93"/>
      <c r="TBT24" s="93"/>
      <c r="TBU24" s="93"/>
      <c r="TBV24" s="93"/>
      <c r="TBW24" s="93"/>
      <c r="TBX24" s="93"/>
      <c r="TBY24" s="93"/>
      <c r="TBZ24" s="93"/>
      <c r="TCA24" s="93"/>
      <c r="TCB24" s="93"/>
      <c r="TCC24" s="93"/>
      <c r="TCD24" s="93"/>
      <c r="TCE24" s="93"/>
      <c r="TCF24" s="93"/>
      <c r="TCG24" s="93"/>
      <c r="TCH24" s="93"/>
      <c r="TCI24" s="93"/>
      <c r="TCJ24" s="93"/>
      <c r="TCK24" s="93"/>
      <c r="TCL24" s="93"/>
      <c r="TCM24" s="93"/>
      <c r="TCN24" s="93"/>
      <c r="TCO24" s="93"/>
      <c r="TCP24" s="93"/>
      <c r="TCQ24" s="93"/>
      <c r="TCR24" s="93"/>
      <c r="TCS24" s="93"/>
      <c r="TCT24" s="93"/>
      <c r="TCU24" s="93"/>
      <c r="TCV24" s="93"/>
      <c r="TCW24" s="93"/>
      <c r="TCX24" s="93"/>
      <c r="TCY24" s="93"/>
      <c r="TCZ24" s="93"/>
      <c r="TDA24" s="93"/>
      <c r="TDB24" s="93"/>
      <c r="TDC24" s="93"/>
      <c r="TDD24" s="93"/>
      <c r="TDE24" s="93"/>
      <c r="TDF24" s="93"/>
      <c r="TDG24" s="93"/>
      <c r="TDH24" s="93"/>
      <c r="TDI24" s="93"/>
      <c r="TDJ24" s="93"/>
      <c r="TDK24" s="93"/>
      <c r="TDL24" s="93"/>
      <c r="TDM24" s="93"/>
      <c r="TDN24" s="93"/>
      <c r="TDO24" s="93"/>
      <c r="TDP24" s="93"/>
      <c r="TDQ24" s="93"/>
      <c r="TDR24" s="93"/>
      <c r="TDS24" s="93"/>
      <c r="TDT24" s="93"/>
      <c r="TDU24" s="93"/>
      <c r="TDV24" s="93"/>
      <c r="TDW24" s="93"/>
      <c r="TDX24" s="93"/>
      <c r="TDY24" s="93"/>
      <c r="TDZ24" s="93"/>
      <c r="TEA24" s="93"/>
      <c r="TEB24" s="93"/>
      <c r="TEC24" s="93"/>
      <c r="TED24" s="93"/>
      <c r="TEE24" s="93"/>
      <c r="TEF24" s="93"/>
      <c r="TEG24" s="93"/>
      <c r="TEH24" s="93"/>
      <c r="TEI24" s="93"/>
      <c r="TEJ24" s="93"/>
      <c r="TEK24" s="93"/>
      <c r="TEL24" s="93"/>
      <c r="TEM24" s="93"/>
      <c r="TEN24" s="93"/>
      <c r="TEO24" s="93"/>
      <c r="TEP24" s="93"/>
      <c r="TEQ24" s="93"/>
      <c r="TER24" s="93"/>
      <c r="TES24" s="93"/>
      <c r="TET24" s="93"/>
      <c r="TEU24" s="93"/>
      <c r="TEV24" s="93"/>
      <c r="TEW24" s="93"/>
      <c r="TEX24" s="93"/>
      <c r="TEY24" s="93"/>
      <c r="TEZ24" s="93"/>
      <c r="TFA24" s="93"/>
      <c r="TFB24" s="93"/>
      <c r="TFC24" s="93"/>
      <c r="TFD24" s="93"/>
      <c r="TFE24" s="93"/>
      <c r="TFF24" s="93"/>
      <c r="TFG24" s="93"/>
      <c r="TFH24" s="93"/>
      <c r="TFI24" s="93"/>
      <c r="TFJ24" s="93"/>
      <c r="TFK24" s="93"/>
      <c r="TFL24" s="93"/>
      <c r="TFM24" s="93"/>
      <c r="TFN24" s="93"/>
      <c r="TFO24" s="93"/>
      <c r="TFP24" s="93"/>
      <c r="TFQ24" s="93"/>
      <c r="TFR24" s="93"/>
      <c r="TFS24" s="93"/>
      <c r="TFT24" s="93"/>
      <c r="TFU24" s="93"/>
      <c r="TFV24" s="93"/>
      <c r="TFW24" s="93"/>
      <c r="TFX24" s="93"/>
      <c r="TFY24" s="93"/>
      <c r="TFZ24" s="93"/>
      <c r="TGA24" s="93"/>
      <c r="TGB24" s="93"/>
      <c r="TGC24" s="93"/>
      <c r="TGD24" s="93"/>
      <c r="TGE24" s="93"/>
      <c r="TGF24" s="93"/>
      <c r="TGG24" s="93"/>
      <c r="TGH24" s="93"/>
      <c r="TGI24" s="93"/>
      <c r="TGJ24" s="93"/>
      <c r="TGK24" s="93"/>
      <c r="TGL24" s="93"/>
      <c r="TGM24" s="93"/>
      <c r="TGN24" s="93"/>
      <c r="TGO24" s="93"/>
      <c r="TGP24" s="93"/>
      <c r="TGQ24" s="93"/>
      <c r="TGR24" s="93"/>
      <c r="TGS24" s="93"/>
      <c r="TGT24" s="93"/>
      <c r="TGU24" s="93"/>
      <c r="TGV24" s="93"/>
      <c r="TGW24" s="93"/>
      <c r="TGX24" s="93"/>
      <c r="TGY24" s="93"/>
      <c r="TGZ24" s="93"/>
      <c r="THA24" s="93"/>
      <c r="THB24" s="93"/>
      <c r="THC24" s="93"/>
      <c r="THD24" s="93"/>
      <c r="THE24" s="93"/>
      <c r="THF24" s="93"/>
      <c r="THG24" s="93"/>
      <c r="THH24" s="93"/>
      <c r="THI24" s="93"/>
      <c r="THJ24" s="93"/>
      <c r="THK24" s="93"/>
      <c r="THL24" s="93"/>
      <c r="THM24" s="93"/>
      <c r="THN24" s="93"/>
      <c r="THO24" s="93"/>
      <c r="THP24" s="93"/>
      <c r="THQ24" s="93"/>
      <c r="THR24" s="93"/>
      <c r="THS24" s="93"/>
      <c r="THT24" s="93"/>
      <c r="THU24" s="93"/>
      <c r="THV24" s="93"/>
      <c r="THW24" s="93"/>
      <c r="THX24" s="93"/>
      <c r="THY24" s="93"/>
      <c r="THZ24" s="93"/>
      <c r="TIA24" s="93"/>
      <c r="TIB24" s="93"/>
      <c r="TIC24" s="93"/>
      <c r="TID24" s="93"/>
      <c r="TIE24" s="93"/>
      <c r="TIF24" s="93"/>
      <c r="TIG24" s="93"/>
      <c r="TIH24" s="93"/>
      <c r="TII24" s="93"/>
      <c r="TIJ24" s="93"/>
      <c r="TIK24" s="93"/>
      <c r="TIL24" s="93"/>
      <c r="TIM24" s="93"/>
      <c r="TIN24" s="93"/>
      <c r="TIO24" s="93"/>
      <c r="TIP24" s="93"/>
      <c r="TIQ24" s="93"/>
      <c r="TIR24" s="93"/>
      <c r="TIS24" s="93"/>
      <c r="TIT24" s="93"/>
      <c r="TIU24" s="93"/>
      <c r="TIV24" s="93"/>
      <c r="TIW24" s="93"/>
      <c r="TIX24" s="93"/>
      <c r="TIY24" s="93"/>
      <c r="TIZ24" s="93"/>
      <c r="TJA24" s="93"/>
      <c r="TJB24" s="93"/>
      <c r="TJC24" s="93"/>
      <c r="TJD24" s="93"/>
      <c r="TJE24" s="93"/>
      <c r="TJF24" s="93"/>
      <c r="TJG24" s="93"/>
      <c r="TJH24" s="93"/>
      <c r="TJI24" s="93"/>
      <c r="TJJ24" s="93"/>
      <c r="TJK24" s="93"/>
      <c r="TJL24" s="93"/>
      <c r="TJM24" s="93"/>
      <c r="TJN24" s="93"/>
      <c r="TJO24" s="93"/>
      <c r="TJP24" s="93"/>
      <c r="TJQ24" s="93"/>
      <c r="TJR24" s="93"/>
      <c r="TJS24" s="93"/>
      <c r="TJT24" s="93"/>
      <c r="TJU24" s="93"/>
      <c r="TJV24" s="93"/>
      <c r="TJW24" s="93"/>
      <c r="TJX24" s="93"/>
      <c r="TJY24" s="93"/>
      <c r="TJZ24" s="93"/>
      <c r="TKA24" s="93"/>
      <c r="TKB24" s="93"/>
      <c r="TKC24" s="93"/>
      <c r="TKD24" s="93"/>
      <c r="TKE24" s="93"/>
      <c r="TKF24" s="93"/>
      <c r="TKG24" s="93"/>
      <c r="TKH24" s="93"/>
      <c r="TKI24" s="93"/>
      <c r="TKJ24" s="93"/>
      <c r="TKK24" s="93"/>
      <c r="TKL24" s="93"/>
      <c r="TKM24" s="93"/>
      <c r="TKN24" s="93"/>
      <c r="TKO24" s="93"/>
      <c r="TKP24" s="93"/>
      <c r="TKQ24" s="93"/>
      <c r="TKR24" s="93"/>
      <c r="TKS24" s="93"/>
      <c r="TKT24" s="93"/>
      <c r="TKU24" s="93"/>
      <c r="TKV24" s="93"/>
      <c r="TKW24" s="93"/>
      <c r="TKX24" s="93"/>
      <c r="TKY24" s="93"/>
      <c r="TKZ24" s="93"/>
      <c r="TLA24" s="93"/>
      <c r="TLB24" s="93"/>
      <c r="TLC24" s="93"/>
      <c r="TLD24" s="93"/>
      <c r="TLE24" s="93"/>
      <c r="TLF24" s="93"/>
      <c r="TLG24" s="93"/>
      <c r="TLH24" s="93"/>
      <c r="TLI24" s="93"/>
      <c r="TLJ24" s="93"/>
      <c r="TLK24" s="93"/>
      <c r="TLL24" s="93"/>
      <c r="TLM24" s="93"/>
      <c r="TLN24" s="93"/>
      <c r="TLO24" s="93"/>
      <c r="TLP24" s="93"/>
      <c r="TLQ24" s="93"/>
      <c r="TLR24" s="93"/>
      <c r="TLS24" s="93"/>
      <c r="TLT24" s="93"/>
      <c r="TLU24" s="93"/>
      <c r="TLV24" s="93"/>
      <c r="TLW24" s="93"/>
      <c r="TLX24" s="93"/>
      <c r="TLY24" s="93"/>
      <c r="TLZ24" s="93"/>
      <c r="TMA24" s="93"/>
      <c r="TMB24" s="93"/>
      <c r="TMC24" s="93"/>
      <c r="TMD24" s="93"/>
      <c r="TME24" s="93"/>
      <c r="TMF24" s="93"/>
      <c r="TMG24" s="93"/>
      <c r="TMH24" s="93"/>
      <c r="TMI24" s="93"/>
      <c r="TMJ24" s="93"/>
      <c r="TMK24" s="93"/>
      <c r="TML24" s="93"/>
      <c r="TMM24" s="93"/>
      <c r="TMN24" s="93"/>
      <c r="TMO24" s="93"/>
      <c r="TMP24" s="93"/>
      <c r="TMQ24" s="93"/>
      <c r="TMR24" s="93"/>
      <c r="TMS24" s="93"/>
      <c r="TMT24" s="93"/>
      <c r="TMU24" s="93"/>
      <c r="TMV24" s="93"/>
      <c r="TMW24" s="93"/>
      <c r="TMX24" s="93"/>
      <c r="TMY24" s="93"/>
      <c r="TMZ24" s="93"/>
      <c r="TNA24" s="93"/>
      <c r="TNB24" s="93"/>
      <c r="TNC24" s="93"/>
      <c r="TND24" s="93"/>
      <c r="TNE24" s="93"/>
      <c r="TNF24" s="93"/>
      <c r="TNG24" s="93"/>
      <c r="TNH24" s="93"/>
      <c r="TNI24" s="93"/>
      <c r="TNJ24" s="93"/>
      <c r="TNK24" s="93"/>
      <c r="TNL24" s="93"/>
      <c r="TNM24" s="93"/>
      <c r="TNN24" s="93"/>
      <c r="TNO24" s="93"/>
      <c r="TNP24" s="93"/>
      <c r="TNQ24" s="93"/>
      <c r="TNR24" s="93"/>
      <c r="TNS24" s="93"/>
      <c r="TNT24" s="93"/>
      <c r="TNU24" s="93"/>
      <c r="TNV24" s="93"/>
      <c r="TNW24" s="93"/>
      <c r="TNX24" s="93"/>
      <c r="TNY24" s="93"/>
      <c r="TNZ24" s="93"/>
      <c r="TOA24" s="93"/>
      <c r="TOB24" s="93"/>
      <c r="TOC24" s="93"/>
      <c r="TOD24" s="93"/>
      <c r="TOE24" s="93"/>
      <c r="TOF24" s="93"/>
      <c r="TOG24" s="93"/>
      <c r="TOH24" s="93"/>
      <c r="TOI24" s="93"/>
      <c r="TOJ24" s="93"/>
      <c r="TOK24" s="93"/>
      <c r="TOL24" s="93"/>
      <c r="TOM24" s="93"/>
      <c r="TON24" s="93"/>
      <c r="TOO24" s="93"/>
      <c r="TOP24" s="93"/>
      <c r="TOQ24" s="93"/>
      <c r="TOR24" s="93"/>
      <c r="TOS24" s="93"/>
      <c r="TOT24" s="93"/>
      <c r="TOU24" s="93"/>
      <c r="TOV24" s="93"/>
      <c r="TOW24" s="93"/>
      <c r="TOX24" s="93"/>
      <c r="TOY24" s="93"/>
      <c r="TOZ24" s="93"/>
      <c r="TPA24" s="93"/>
      <c r="TPB24" s="93"/>
      <c r="TPC24" s="93"/>
      <c r="TPD24" s="93"/>
      <c r="TPE24" s="93"/>
      <c r="TPF24" s="93"/>
      <c r="TPG24" s="93"/>
      <c r="TPH24" s="93"/>
      <c r="TPI24" s="93"/>
      <c r="TPJ24" s="93"/>
      <c r="TPK24" s="93"/>
      <c r="TPL24" s="93"/>
      <c r="TPM24" s="93"/>
      <c r="TPN24" s="93"/>
      <c r="TPO24" s="93"/>
      <c r="TPP24" s="93"/>
      <c r="TPQ24" s="93"/>
      <c r="TPR24" s="93"/>
      <c r="TPS24" s="93"/>
      <c r="TPT24" s="93"/>
      <c r="TPU24" s="93"/>
      <c r="TPV24" s="93"/>
      <c r="TPW24" s="93"/>
      <c r="TPX24" s="93"/>
      <c r="TPY24" s="93"/>
      <c r="TPZ24" s="93"/>
      <c r="TQA24" s="93"/>
      <c r="TQB24" s="93"/>
      <c r="TQC24" s="93"/>
      <c r="TQD24" s="93"/>
      <c r="TQE24" s="93"/>
      <c r="TQF24" s="93"/>
      <c r="TQG24" s="93"/>
      <c r="TQH24" s="93"/>
      <c r="TQI24" s="93"/>
      <c r="TQJ24" s="93"/>
      <c r="TQK24" s="93"/>
      <c r="TQL24" s="93"/>
      <c r="TQM24" s="93"/>
      <c r="TQN24" s="93"/>
      <c r="TQO24" s="93"/>
      <c r="TQP24" s="93"/>
      <c r="TQQ24" s="93"/>
      <c r="TQR24" s="93"/>
      <c r="TQS24" s="93"/>
      <c r="TQT24" s="93"/>
      <c r="TQU24" s="93"/>
      <c r="TQV24" s="93"/>
      <c r="TQW24" s="93"/>
      <c r="TQX24" s="93"/>
      <c r="TQY24" s="93"/>
      <c r="TQZ24" s="93"/>
      <c r="TRA24" s="93"/>
      <c r="TRB24" s="93"/>
      <c r="TRC24" s="93"/>
      <c r="TRD24" s="93"/>
      <c r="TRE24" s="93"/>
      <c r="TRF24" s="93"/>
      <c r="TRG24" s="93"/>
      <c r="TRH24" s="93"/>
      <c r="TRI24" s="93"/>
      <c r="TRJ24" s="93"/>
      <c r="TRK24" s="93"/>
      <c r="TRL24" s="93"/>
      <c r="TRM24" s="93"/>
      <c r="TRN24" s="93"/>
      <c r="TRO24" s="93"/>
      <c r="TRP24" s="93"/>
      <c r="TRQ24" s="93"/>
      <c r="TRR24" s="93"/>
      <c r="TRS24" s="93"/>
      <c r="TRT24" s="93"/>
      <c r="TRU24" s="93"/>
      <c r="TRV24" s="93"/>
      <c r="TRW24" s="93"/>
      <c r="TRX24" s="93"/>
      <c r="TRY24" s="93"/>
      <c r="TRZ24" s="93"/>
      <c r="TSA24" s="93"/>
      <c r="TSB24" s="93"/>
      <c r="TSC24" s="93"/>
      <c r="TSD24" s="93"/>
      <c r="TSE24" s="93"/>
      <c r="TSF24" s="93"/>
      <c r="TSG24" s="93"/>
      <c r="TSH24" s="93"/>
      <c r="TSI24" s="93"/>
      <c r="TSJ24" s="93"/>
      <c r="TSK24" s="93"/>
      <c r="TSL24" s="93"/>
      <c r="TSM24" s="93"/>
      <c r="TSN24" s="93"/>
      <c r="TSO24" s="93"/>
      <c r="TSP24" s="93"/>
      <c r="TSQ24" s="93"/>
      <c r="TSR24" s="93"/>
      <c r="TSS24" s="93"/>
      <c r="TST24" s="93"/>
      <c r="TSU24" s="93"/>
      <c r="TSV24" s="93"/>
      <c r="TSW24" s="93"/>
      <c r="TSX24" s="93"/>
      <c r="TSY24" s="93"/>
      <c r="TSZ24" s="93"/>
      <c r="TTA24" s="93"/>
      <c r="TTB24" s="93"/>
      <c r="TTC24" s="93"/>
      <c r="TTD24" s="93"/>
      <c r="TTE24" s="93"/>
      <c r="TTF24" s="93"/>
      <c r="TTG24" s="93"/>
      <c r="TTH24" s="93"/>
      <c r="TTI24" s="93"/>
      <c r="TTJ24" s="93"/>
      <c r="TTK24" s="93"/>
      <c r="TTL24" s="93"/>
      <c r="TTM24" s="93"/>
      <c r="TTN24" s="93"/>
      <c r="TTO24" s="93"/>
      <c r="TTP24" s="93"/>
      <c r="TTQ24" s="93"/>
      <c r="TTR24" s="93"/>
      <c r="TTS24" s="93"/>
      <c r="TTT24" s="93"/>
      <c r="TTU24" s="93"/>
      <c r="TTV24" s="93"/>
      <c r="TTW24" s="93"/>
      <c r="TTX24" s="93"/>
      <c r="TTY24" s="93"/>
      <c r="TTZ24" s="93"/>
      <c r="TUA24" s="93"/>
      <c r="TUB24" s="93"/>
      <c r="TUC24" s="93"/>
      <c r="TUD24" s="93"/>
      <c r="TUE24" s="93"/>
      <c r="TUF24" s="93"/>
      <c r="TUG24" s="93"/>
      <c r="TUH24" s="93"/>
      <c r="TUI24" s="93"/>
      <c r="TUJ24" s="93"/>
      <c r="TUK24" s="93"/>
      <c r="TUL24" s="93"/>
      <c r="TUM24" s="93"/>
      <c r="TUN24" s="93"/>
      <c r="TUO24" s="93"/>
      <c r="TUP24" s="93"/>
      <c r="TUQ24" s="93"/>
      <c r="TUR24" s="93"/>
      <c r="TUS24" s="93"/>
      <c r="TUT24" s="93"/>
      <c r="TUU24" s="93"/>
      <c r="TUV24" s="93"/>
      <c r="TUW24" s="93"/>
      <c r="TUX24" s="93"/>
      <c r="TUY24" s="93"/>
      <c r="TUZ24" s="93"/>
      <c r="TVA24" s="93"/>
      <c r="TVB24" s="93"/>
      <c r="TVC24" s="93"/>
      <c r="TVD24" s="93"/>
      <c r="TVE24" s="93"/>
      <c r="TVF24" s="93"/>
      <c r="TVG24" s="93"/>
      <c r="TVH24" s="93"/>
      <c r="TVI24" s="93"/>
      <c r="TVJ24" s="93"/>
      <c r="TVK24" s="93"/>
      <c r="TVL24" s="93"/>
      <c r="TVM24" s="93"/>
      <c r="TVN24" s="93"/>
      <c r="TVO24" s="93"/>
      <c r="TVP24" s="93"/>
      <c r="TVQ24" s="93"/>
      <c r="TVR24" s="93"/>
      <c r="TVS24" s="93"/>
      <c r="TVT24" s="93"/>
      <c r="TVU24" s="93"/>
      <c r="TVV24" s="93"/>
      <c r="TVW24" s="93"/>
      <c r="TVX24" s="93"/>
      <c r="TVY24" s="93"/>
      <c r="TVZ24" s="93"/>
      <c r="TWA24" s="93"/>
      <c r="TWB24" s="93"/>
      <c r="TWC24" s="93"/>
      <c r="TWD24" s="93"/>
      <c r="TWE24" s="93"/>
      <c r="TWF24" s="93"/>
      <c r="TWG24" s="93"/>
      <c r="TWH24" s="93"/>
      <c r="TWI24" s="93"/>
      <c r="TWJ24" s="93"/>
      <c r="TWK24" s="93"/>
      <c r="TWL24" s="93"/>
      <c r="TWM24" s="93"/>
      <c r="TWN24" s="93"/>
      <c r="TWO24" s="93"/>
      <c r="TWP24" s="93"/>
      <c r="TWQ24" s="93"/>
      <c r="TWR24" s="93"/>
      <c r="TWS24" s="93"/>
      <c r="TWT24" s="93"/>
      <c r="TWU24" s="93"/>
      <c r="TWV24" s="93"/>
      <c r="TWW24" s="93"/>
      <c r="TWX24" s="93"/>
      <c r="TWY24" s="93"/>
      <c r="TWZ24" s="93"/>
      <c r="TXA24" s="93"/>
      <c r="TXB24" s="93"/>
      <c r="TXC24" s="93"/>
      <c r="TXD24" s="93"/>
      <c r="TXE24" s="93"/>
      <c r="TXF24" s="93"/>
      <c r="TXG24" s="93"/>
      <c r="TXH24" s="93"/>
      <c r="TXI24" s="93"/>
      <c r="TXJ24" s="93"/>
      <c r="TXK24" s="93"/>
      <c r="TXL24" s="93"/>
      <c r="TXM24" s="93"/>
      <c r="TXN24" s="93"/>
      <c r="TXO24" s="93"/>
      <c r="TXP24" s="93"/>
      <c r="TXQ24" s="93"/>
      <c r="TXR24" s="93"/>
      <c r="TXS24" s="93"/>
      <c r="TXT24" s="93"/>
      <c r="TXU24" s="93"/>
      <c r="TXV24" s="93"/>
      <c r="TXW24" s="93"/>
      <c r="TXX24" s="93"/>
      <c r="TXY24" s="93"/>
      <c r="TXZ24" s="93"/>
      <c r="TYA24" s="93"/>
      <c r="TYB24" s="93"/>
      <c r="TYC24" s="93"/>
      <c r="TYD24" s="93"/>
      <c r="TYE24" s="93"/>
      <c r="TYF24" s="93"/>
      <c r="TYG24" s="93"/>
      <c r="TYH24" s="93"/>
      <c r="TYI24" s="93"/>
      <c r="TYJ24" s="93"/>
      <c r="TYK24" s="93"/>
      <c r="TYL24" s="93"/>
      <c r="TYM24" s="93"/>
      <c r="TYN24" s="93"/>
      <c r="TYO24" s="93"/>
      <c r="TYP24" s="93"/>
      <c r="TYQ24" s="93"/>
      <c r="TYR24" s="93"/>
      <c r="TYS24" s="93"/>
      <c r="TYT24" s="93"/>
      <c r="TYU24" s="93"/>
      <c r="TYV24" s="93"/>
      <c r="TYW24" s="93"/>
      <c r="TYX24" s="93"/>
      <c r="TYY24" s="93"/>
      <c r="TYZ24" s="93"/>
      <c r="TZA24" s="93"/>
      <c r="TZB24" s="93"/>
      <c r="TZC24" s="93"/>
      <c r="TZD24" s="93"/>
      <c r="TZE24" s="93"/>
      <c r="TZF24" s="93"/>
      <c r="TZG24" s="93"/>
      <c r="TZH24" s="93"/>
      <c r="TZI24" s="93"/>
      <c r="TZJ24" s="93"/>
      <c r="TZK24" s="93"/>
      <c r="TZL24" s="93"/>
      <c r="TZM24" s="93"/>
      <c r="TZN24" s="93"/>
      <c r="TZO24" s="93"/>
      <c r="TZP24" s="93"/>
      <c r="TZQ24" s="93"/>
      <c r="TZR24" s="93"/>
      <c r="TZS24" s="93"/>
      <c r="TZT24" s="93"/>
      <c r="TZU24" s="93"/>
      <c r="TZV24" s="93"/>
      <c r="TZW24" s="93"/>
      <c r="TZX24" s="93"/>
      <c r="TZY24" s="93"/>
      <c r="TZZ24" s="93"/>
      <c r="UAA24" s="93"/>
      <c r="UAB24" s="93"/>
      <c r="UAC24" s="93"/>
      <c r="UAD24" s="93"/>
      <c r="UAE24" s="93"/>
      <c r="UAF24" s="93"/>
      <c r="UAG24" s="93"/>
      <c r="UAH24" s="93"/>
      <c r="UAI24" s="93"/>
      <c r="UAJ24" s="93"/>
      <c r="UAK24" s="93"/>
      <c r="UAL24" s="93"/>
      <c r="UAM24" s="93"/>
      <c r="UAN24" s="93"/>
      <c r="UAO24" s="93"/>
      <c r="UAP24" s="93"/>
      <c r="UAQ24" s="93"/>
      <c r="UAR24" s="93"/>
      <c r="UAS24" s="93"/>
      <c r="UAT24" s="93"/>
      <c r="UAU24" s="93"/>
      <c r="UAV24" s="93"/>
      <c r="UAW24" s="93"/>
      <c r="UAX24" s="93"/>
      <c r="UAY24" s="93"/>
      <c r="UAZ24" s="93"/>
      <c r="UBA24" s="93"/>
      <c r="UBB24" s="93"/>
      <c r="UBC24" s="93"/>
      <c r="UBD24" s="93"/>
      <c r="UBE24" s="93"/>
      <c r="UBF24" s="93"/>
      <c r="UBG24" s="93"/>
      <c r="UBH24" s="93"/>
      <c r="UBI24" s="93"/>
      <c r="UBJ24" s="93"/>
      <c r="UBK24" s="93"/>
      <c r="UBL24" s="93"/>
      <c r="UBM24" s="93"/>
      <c r="UBN24" s="93"/>
      <c r="UBO24" s="93"/>
      <c r="UBP24" s="93"/>
      <c r="UBQ24" s="93"/>
      <c r="UBR24" s="93"/>
      <c r="UBS24" s="93"/>
      <c r="UBT24" s="93"/>
      <c r="UBU24" s="93"/>
      <c r="UBV24" s="93"/>
      <c r="UBW24" s="93"/>
      <c r="UBX24" s="93"/>
      <c r="UBY24" s="93"/>
      <c r="UBZ24" s="93"/>
      <c r="UCA24" s="93"/>
      <c r="UCB24" s="93"/>
      <c r="UCC24" s="93"/>
      <c r="UCD24" s="93"/>
      <c r="UCE24" s="93"/>
      <c r="UCF24" s="93"/>
      <c r="UCG24" s="93"/>
      <c r="UCH24" s="93"/>
      <c r="UCI24" s="93"/>
      <c r="UCJ24" s="93"/>
      <c r="UCK24" s="93"/>
      <c r="UCL24" s="93"/>
      <c r="UCM24" s="93"/>
      <c r="UCN24" s="93"/>
      <c r="UCO24" s="93"/>
      <c r="UCP24" s="93"/>
      <c r="UCQ24" s="93"/>
      <c r="UCR24" s="93"/>
      <c r="UCS24" s="93"/>
      <c r="UCT24" s="93"/>
      <c r="UCU24" s="93"/>
      <c r="UCV24" s="93"/>
      <c r="UCW24" s="93"/>
      <c r="UCX24" s="93"/>
      <c r="UCY24" s="93"/>
      <c r="UCZ24" s="93"/>
      <c r="UDA24" s="93"/>
      <c r="UDB24" s="93"/>
      <c r="UDC24" s="93"/>
      <c r="UDD24" s="93"/>
      <c r="UDE24" s="93"/>
      <c r="UDF24" s="93"/>
      <c r="UDG24" s="93"/>
      <c r="UDH24" s="93"/>
      <c r="UDI24" s="93"/>
      <c r="UDJ24" s="93"/>
      <c r="UDK24" s="93"/>
      <c r="UDL24" s="93"/>
      <c r="UDM24" s="93"/>
      <c r="UDN24" s="93"/>
      <c r="UDO24" s="93"/>
      <c r="UDP24" s="93"/>
      <c r="UDQ24" s="93"/>
      <c r="UDR24" s="93"/>
      <c r="UDS24" s="93"/>
      <c r="UDT24" s="93"/>
      <c r="UDU24" s="93"/>
      <c r="UDV24" s="93"/>
      <c r="UDW24" s="93"/>
      <c r="UDX24" s="93"/>
      <c r="UDY24" s="93"/>
      <c r="UDZ24" s="93"/>
      <c r="UEA24" s="93"/>
      <c r="UEB24" s="93"/>
      <c r="UEC24" s="93"/>
      <c r="UED24" s="93"/>
      <c r="UEE24" s="93"/>
      <c r="UEF24" s="93"/>
      <c r="UEG24" s="93"/>
      <c r="UEH24" s="93"/>
      <c r="UEI24" s="93"/>
      <c r="UEJ24" s="93"/>
      <c r="UEK24" s="93"/>
      <c r="UEL24" s="93"/>
      <c r="UEM24" s="93"/>
      <c r="UEN24" s="93"/>
      <c r="UEO24" s="93"/>
      <c r="UEP24" s="93"/>
      <c r="UEQ24" s="93"/>
      <c r="UER24" s="93"/>
      <c r="UES24" s="93"/>
      <c r="UET24" s="93"/>
      <c r="UEU24" s="93"/>
      <c r="UEV24" s="93"/>
      <c r="UEW24" s="93"/>
      <c r="UEX24" s="93"/>
      <c r="UEY24" s="93"/>
      <c r="UEZ24" s="93"/>
      <c r="UFA24" s="93"/>
      <c r="UFB24" s="93"/>
      <c r="UFC24" s="93"/>
      <c r="UFD24" s="93"/>
      <c r="UFE24" s="93"/>
      <c r="UFF24" s="93"/>
      <c r="UFG24" s="93"/>
      <c r="UFH24" s="93"/>
      <c r="UFI24" s="93"/>
      <c r="UFJ24" s="93"/>
      <c r="UFK24" s="93"/>
      <c r="UFL24" s="93"/>
      <c r="UFM24" s="93"/>
      <c r="UFN24" s="93"/>
      <c r="UFO24" s="93"/>
      <c r="UFP24" s="93"/>
      <c r="UFQ24" s="93"/>
      <c r="UFR24" s="93"/>
      <c r="UFS24" s="93"/>
      <c r="UFT24" s="93"/>
      <c r="UFU24" s="93"/>
      <c r="UFV24" s="93"/>
      <c r="UFW24" s="93"/>
      <c r="UFX24" s="93"/>
      <c r="UFY24" s="93"/>
      <c r="UFZ24" s="93"/>
      <c r="UGA24" s="93"/>
      <c r="UGB24" s="93"/>
      <c r="UGC24" s="93"/>
      <c r="UGD24" s="93"/>
      <c r="UGE24" s="93"/>
      <c r="UGF24" s="93"/>
      <c r="UGG24" s="93"/>
      <c r="UGH24" s="93"/>
      <c r="UGI24" s="93"/>
      <c r="UGJ24" s="93"/>
      <c r="UGK24" s="93"/>
      <c r="UGL24" s="93"/>
      <c r="UGM24" s="93"/>
      <c r="UGN24" s="93"/>
      <c r="UGO24" s="93"/>
      <c r="UGP24" s="93"/>
      <c r="UGQ24" s="93"/>
      <c r="UGR24" s="93"/>
      <c r="UGS24" s="93"/>
      <c r="UGT24" s="93"/>
      <c r="UGU24" s="93"/>
      <c r="UGV24" s="93"/>
      <c r="UGW24" s="93"/>
      <c r="UGX24" s="93"/>
      <c r="UGY24" s="93"/>
      <c r="UGZ24" s="93"/>
      <c r="UHA24" s="93"/>
      <c r="UHB24" s="93"/>
      <c r="UHC24" s="93"/>
      <c r="UHD24" s="93"/>
      <c r="UHE24" s="93"/>
      <c r="UHF24" s="93"/>
      <c r="UHG24" s="93"/>
      <c r="UHH24" s="93"/>
      <c r="UHI24" s="93"/>
      <c r="UHJ24" s="93"/>
      <c r="UHK24" s="93"/>
      <c r="UHL24" s="93"/>
      <c r="UHM24" s="93"/>
      <c r="UHN24" s="93"/>
      <c r="UHO24" s="93"/>
      <c r="UHP24" s="93"/>
      <c r="UHQ24" s="93"/>
      <c r="UHR24" s="93"/>
      <c r="UHS24" s="93"/>
      <c r="UHT24" s="93"/>
      <c r="UHU24" s="93"/>
      <c r="UHV24" s="93"/>
      <c r="UHW24" s="93"/>
      <c r="UHX24" s="93"/>
      <c r="UHY24" s="93"/>
      <c r="UHZ24" s="93"/>
      <c r="UIA24" s="93"/>
      <c r="UIB24" s="93"/>
      <c r="UIC24" s="93"/>
      <c r="UID24" s="93"/>
      <c r="UIE24" s="93"/>
      <c r="UIF24" s="93"/>
      <c r="UIG24" s="93"/>
      <c r="UIH24" s="93"/>
      <c r="UII24" s="93"/>
      <c r="UIJ24" s="93"/>
      <c r="UIK24" s="93"/>
      <c r="UIL24" s="93"/>
      <c r="UIM24" s="93"/>
      <c r="UIN24" s="93"/>
      <c r="UIO24" s="93"/>
      <c r="UIP24" s="93"/>
      <c r="UIQ24" s="93"/>
      <c r="UIR24" s="93"/>
      <c r="UIS24" s="93"/>
      <c r="UIT24" s="93"/>
      <c r="UIU24" s="93"/>
      <c r="UIV24" s="93"/>
      <c r="UIW24" s="93"/>
      <c r="UIX24" s="93"/>
      <c r="UIY24" s="93"/>
      <c r="UIZ24" s="93"/>
      <c r="UJA24" s="93"/>
      <c r="UJB24" s="93"/>
      <c r="UJC24" s="93"/>
      <c r="UJD24" s="93"/>
      <c r="UJE24" s="93"/>
      <c r="UJF24" s="93"/>
      <c r="UJG24" s="93"/>
      <c r="UJH24" s="93"/>
      <c r="UJI24" s="93"/>
      <c r="UJJ24" s="93"/>
      <c r="UJK24" s="93"/>
      <c r="UJL24" s="93"/>
      <c r="UJM24" s="93"/>
      <c r="UJN24" s="93"/>
      <c r="UJO24" s="93"/>
      <c r="UJP24" s="93"/>
      <c r="UJQ24" s="93"/>
      <c r="UJR24" s="93"/>
      <c r="UJS24" s="93"/>
      <c r="UJT24" s="93"/>
      <c r="UJU24" s="93"/>
      <c r="UJV24" s="93"/>
      <c r="UJW24" s="93"/>
      <c r="UJX24" s="93"/>
      <c r="UJY24" s="93"/>
      <c r="UJZ24" s="93"/>
      <c r="UKA24" s="93"/>
      <c r="UKB24" s="93"/>
      <c r="UKC24" s="93"/>
      <c r="UKD24" s="93"/>
      <c r="UKE24" s="93"/>
      <c r="UKF24" s="93"/>
      <c r="UKG24" s="93"/>
      <c r="UKH24" s="93"/>
      <c r="UKI24" s="93"/>
      <c r="UKJ24" s="93"/>
      <c r="UKK24" s="93"/>
      <c r="UKL24" s="93"/>
      <c r="UKM24" s="93"/>
      <c r="UKN24" s="93"/>
      <c r="UKO24" s="93"/>
      <c r="UKP24" s="93"/>
      <c r="UKQ24" s="93"/>
      <c r="UKR24" s="93"/>
      <c r="UKS24" s="93"/>
      <c r="UKT24" s="93"/>
      <c r="UKU24" s="93"/>
      <c r="UKV24" s="93"/>
      <c r="UKW24" s="93"/>
      <c r="UKX24" s="93"/>
      <c r="UKY24" s="93"/>
      <c r="UKZ24" s="93"/>
      <c r="ULA24" s="93"/>
      <c r="ULB24" s="93"/>
      <c r="ULC24" s="93"/>
      <c r="ULD24" s="93"/>
      <c r="ULE24" s="93"/>
      <c r="ULF24" s="93"/>
      <c r="ULG24" s="93"/>
      <c r="ULH24" s="93"/>
      <c r="ULI24" s="93"/>
      <c r="ULJ24" s="93"/>
      <c r="ULK24" s="93"/>
      <c r="ULL24" s="93"/>
      <c r="ULM24" s="93"/>
      <c r="ULN24" s="93"/>
      <c r="ULO24" s="93"/>
      <c r="ULP24" s="93"/>
      <c r="ULQ24" s="93"/>
      <c r="ULR24" s="93"/>
      <c r="ULS24" s="93"/>
      <c r="ULT24" s="93"/>
      <c r="ULU24" s="93"/>
      <c r="ULV24" s="93"/>
      <c r="ULW24" s="93"/>
      <c r="ULX24" s="93"/>
      <c r="ULY24" s="93"/>
      <c r="ULZ24" s="93"/>
      <c r="UMA24" s="93"/>
      <c r="UMB24" s="93"/>
      <c r="UMC24" s="93"/>
      <c r="UMD24" s="93"/>
      <c r="UME24" s="93"/>
      <c r="UMF24" s="93"/>
      <c r="UMG24" s="93"/>
      <c r="UMH24" s="93"/>
      <c r="UMI24" s="93"/>
      <c r="UMJ24" s="93"/>
      <c r="UMK24" s="93"/>
      <c r="UML24" s="93"/>
      <c r="UMM24" s="93"/>
      <c r="UMN24" s="93"/>
      <c r="UMO24" s="93"/>
      <c r="UMP24" s="93"/>
      <c r="UMQ24" s="93"/>
      <c r="UMR24" s="93"/>
      <c r="UMS24" s="93"/>
      <c r="UMT24" s="93"/>
      <c r="UMU24" s="93"/>
      <c r="UMV24" s="93"/>
      <c r="UMW24" s="93"/>
      <c r="UMX24" s="93"/>
      <c r="UMY24" s="93"/>
      <c r="UMZ24" s="93"/>
      <c r="UNA24" s="93"/>
      <c r="UNB24" s="93"/>
      <c r="UNC24" s="93"/>
      <c r="UND24" s="93"/>
      <c r="UNE24" s="93"/>
      <c r="UNF24" s="93"/>
      <c r="UNG24" s="93"/>
      <c r="UNH24" s="93"/>
      <c r="UNI24" s="93"/>
      <c r="UNJ24" s="93"/>
      <c r="UNK24" s="93"/>
      <c r="UNL24" s="93"/>
      <c r="UNM24" s="93"/>
      <c r="UNN24" s="93"/>
      <c r="UNO24" s="93"/>
      <c r="UNP24" s="93"/>
      <c r="UNQ24" s="93"/>
      <c r="UNR24" s="93"/>
      <c r="UNS24" s="93"/>
      <c r="UNT24" s="93"/>
      <c r="UNU24" s="93"/>
      <c r="UNV24" s="93"/>
      <c r="UNW24" s="93"/>
      <c r="UNX24" s="93"/>
      <c r="UNY24" s="93"/>
      <c r="UNZ24" s="93"/>
      <c r="UOA24" s="93"/>
      <c r="UOB24" s="93"/>
      <c r="UOC24" s="93"/>
      <c r="UOD24" s="93"/>
      <c r="UOE24" s="93"/>
      <c r="UOF24" s="93"/>
      <c r="UOG24" s="93"/>
      <c r="UOH24" s="93"/>
      <c r="UOI24" s="93"/>
      <c r="UOJ24" s="93"/>
      <c r="UOK24" s="93"/>
      <c r="UOL24" s="93"/>
      <c r="UOM24" s="93"/>
      <c r="UON24" s="93"/>
      <c r="UOO24" s="93"/>
      <c r="UOP24" s="93"/>
      <c r="UOQ24" s="93"/>
      <c r="UOR24" s="93"/>
      <c r="UOS24" s="93"/>
      <c r="UOT24" s="93"/>
      <c r="UOU24" s="93"/>
      <c r="UOV24" s="93"/>
      <c r="UOW24" s="93"/>
      <c r="UOX24" s="93"/>
      <c r="UOY24" s="93"/>
      <c r="UOZ24" s="93"/>
      <c r="UPA24" s="93"/>
      <c r="UPB24" s="93"/>
      <c r="UPC24" s="93"/>
      <c r="UPD24" s="93"/>
      <c r="UPE24" s="93"/>
      <c r="UPF24" s="93"/>
      <c r="UPG24" s="93"/>
      <c r="UPH24" s="93"/>
      <c r="UPI24" s="93"/>
      <c r="UPJ24" s="93"/>
      <c r="UPK24" s="93"/>
      <c r="UPL24" s="93"/>
      <c r="UPM24" s="93"/>
      <c r="UPN24" s="93"/>
      <c r="UPO24" s="93"/>
      <c r="UPP24" s="93"/>
      <c r="UPQ24" s="93"/>
      <c r="UPR24" s="93"/>
      <c r="UPS24" s="93"/>
      <c r="UPT24" s="93"/>
      <c r="UPU24" s="93"/>
      <c r="UPV24" s="93"/>
      <c r="UPW24" s="93"/>
      <c r="UPX24" s="93"/>
      <c r="UPY24" s="93"/>
      <c r="UPZ24" s="93"/>
      <c r="UQA24" s="93"/>
      <c r="UQB24" s="93"/>
      <c r="UQC24" s="93"/>
      <c r="UQD24" s="93"/>
      <c r="UQE24" s="93"/>
      <c r="UQF24" s="93"/>
      <c r="UQG24" s="93"/>
      <c r="UQH24" s="93"/>
      <c r="UQI24" s="93"/>
      <c r="UQJ24" s="93"/>
      <c r="UQK24" s="93"/>
      <c r="UQL24" s="93"/>
      <c r="UQM24" s="93"/>
      <c r="UQN24" s="93"/>
      <c r="UQO24" s="93"/>
      <c r="UQP24" s="93"/>
      <c r="UQQ24" s="93"/>
      <c r="UQR24" s="93"/>
      <c r="UQS24" s="93"/>
      <c r="UQT24" s="93"/>
      <c r="UQU24" s="93"/>
      <c r="UQV24" s="93"/>
      <c r="UQW24" s="93"/>
      <c r="UQX24" s="93"/>
      <c r="UQY24" s="93"/>
      <c r="UQZ24" s="93"/>
      <c r="URA24" s="93"/>
      <c r="URB24" s="93"/>
      <c r="URC24" s="93"/>
      <c r="URD24" s="93"/>
      <c r="URE24" s="93"/>
      <c r="URF24" s="93"/>
      <c r="URG24" s="93"/>
      <c r="URH24" s="93"/>
      <c r="URI24" s="93"/>
      <c r="URJ24" s="93"/>
      <c r="URK24" s="93"/>
      <c r="URL24" s="93"/>
      <c r="URM24" s="93"/>
      <c r="URN24" s="93"/>
      <c r="URO24" s="93"/>
      <c r="URP24" s="93"/>
      <c r="URQ24" s="93"/>
      <c r="URR24" s="93"/>
      <c r="URS24" s="93"/>
      <c r="URT24" s="93"/>
      <c r="URU24" s="93"/>
      <c r="URV24" s="93"/>
      <c r="URW24" s="93"/>
      <c r="URX24" s="93"/>
      <c r="URY24" s="93"/>
      <c r="URZ24" s="93"/>
      <c r="USA24" s="93"/>
      <c r="USB24" s="93"/>
      <c r="USC24" s="93"/>
      <c r="USD24" s="93"/>
      <c r="USE24" s="93"/>
      <c r="USF24" s="93"/>
      <c r="USG24" s="93"/>
      <c r="USH24" s="93"/>
      <c r="USI24" s="93"/>
      <c r="USJ24" s="93"/>
      <c r="USK24" s="93"/>
      <c r="USL24" s="93"/>
      <c r="USM24" s="93"/>
      <c r="USN24" s="93"/>
      <c r="USO24" s="93"/>
      <c r="USP24" s="93"/>
      <c r="USQ24" s="93"/>
      <c r="USR24" s="93"/>
      <c r="USS24" s="93"/>
      <c r="UST24" s="93"/>
      <c r="USU24" s="93"/>
      <c r="USV24" s="93"/>
      <c r="USW24" s="93"/>
      <c r="USX24" s="93"/>
      <c r="USY24" s="93"/>
      <c r="USZ24" s="93"/>
      <c r="UTA24" s="93"/>
      <c r="UTB24" s="93"/>
      <c r="UTC24" s="93"/>
      <c r="UTD24" s="93"/>
      <c r="UTE24" s="93"/>
      <c r="UTF24" s="93"/>
      <c r="UTG24" s="93"/>
      <c r="UTH24" s="93"/>
      <c r="UTI24" s="93"/>
      <c r="UTJ24" s="93"/>
      <c r="UTK24" s="93"/>
      <c r="UTL24" s="93"/>
      <c r="UTM24" s="93"/>
      <c r="UTN24" s="93"/>
      <c r="UTO24" s="93"/>
      <c r="UTP24" s="93"/>
      <c r="UTQ24" s="93"/>
      <c r="UTR24" s="93"/>
      <c r="UTS24" s="93"/>
      <c r="UTT24" s="93"/>
      <c r="UTU24" s="93"/>
      <c r="UTV24" s="93"/>
      <c r="UTW24" s="93"/>
      <c r="UTX24" s="93"/>
      <c r="UTY24" s="93"/>
      <c r="UTZ24" s="93"/>
      <c r="UUA24" s="93"/>
      <c r="UUB24" s="93"/>
      <c r="UUC24" s="93"/>
      <c r="UUD24" s="93"/>
      <c r="UUE24" s="93"/>
      <c r="UUF24" s="93"/>
      <c r="UUG24" s="93"/>
      <c r="UUH24" s="93"/>
      <c r="UUI24" s="93"/>
      <c r="UUJ24" s="93"/>
      <c r="UUK24" s="93"/>
      <c r="UUL24" s="93"/>
      <c r="UUM24" s="93"/>
      <c r="UUN24" s="93"/>
      <c r="UUO24" s="93"/>
      <c r="UUP24" s="93"/>
      <c r="UUQ24" s="93"/>
      <c r="UUR24" s="93"/>
      <c r="UUS24" s="93"/>
      <c r="UUT24" s="93"/>
      <c r="UUU24" s="93"/>
      <c r="UUV24" s="93"/>
      <c r="UUW24" s="93"/>
      <c r="UUX24" s="93"/>
      <c r="UUY24" s="93"/>
      <c r="UUZ24" s="93"/>
      <c r="UVA24" s="93"/>
      <c r="UVB24" s="93"/>
      <c r="UVC24" s="93"/>
      <c r="UVD24" s="93"/>
      <c r="UVE24" s="93"/>
      <c r="UVF24" s="93"/>
      <c r="UVG24" s="93"/>
      <c r="UVH24" s="93"/>
      <c r="UVI24" s="93"/>
      <c r="UVJ24" s="93"/>
      <c r="UVK24" s="93"/>
      <c r="UVL24" s="93"/>
      <c r="UVM24" s="93"/>
      <c r="UVN24" s="93"/>
      <c r="UVO24" s="93"/>
      <c r="UVP24" s="93"/>
      <c r="UVQ24" s="93"/>
      <c r="UVR24" s="93"/>
      <c r="UVS24" s="93"/>
      <c r="UVT24" s="93"/>
      <c r="UVU24" s="93"/>
      <c r="UVV24" s="93"/>
      <c r="UVW24" s="93"/>
      <c r="UVX24" s="93"/>
      <c r="UVY24" s="93"/>
      <c r="UVZ24" s="93"/>
      <c r="UWA24" s="93"/>
      <c r="UWB24" s="93"/>
      <c r="UWC24" s="93"/>
      <c r="UWD24" s="93"/>
      <c r="UWE24" s="93"/>
      <c r="UWF24" s="93"/>
      <c r="UWG24" s="93"/>
      <c r="UWH24" s="93"/>
      <c r="UWI24" s="93"/>
      <c r="UWJ24" s="93"/>
      <c r="UWK24" s="93"/>
      <c r="UWL24" s="93"/>
      <c r="UWM24" s="93"/>
      <c r="UWN24" s="93"/>
      <c r="UWO24" s="93"/>
      <c r="UWP24" s="93"/>
      <c r="UWQ24" s="93"/>
      <c r="UWR24" s="93"/>
      <c r="UWS24" s="93"/>
      <c r="UWT24" s="93"/>
      <c r="UWU24" s="93"/>
      <c r="UWV24" s="93"/>
      <c r="UWW24" s="93"/>
      <c r="UWX24" s="93"/>
      <c r="UWY24" s="93"/>
      <c r="UWZ24" s="93"/>
      <c r="UXA24" s="93"/>
      <c r="UXB24" s="93"/>
      <c r="UXC24" s="93"/>
      <c r="UXD24" s="93"/>
      <c r="UXE24" s="93"/>
      <c r="UXF24" s="93"/>
      <c r="UXG24" s="93"/>
      <c r="UXH24" s="93"/>
      <c r="UXI24" s="93"/>
      <c r="UXJ24" s="93"/>
      <c r="UXK24" s="93"/>
      <c r="UXL24" s="93"/>
      <c r="UXM24" s="93"/>
      <c r="UXN24" s="93"/>
      <c r="UXO24" s="93"/>
      <c r="UXP24" s="93"/>
      <c r="UXQ24" s="93"/>
      <c r="UXR24" s="93"/>
      <c r="UXS24" s="93"/>
      <c r="UXT24" s="93"/>
      <c r="UXU24" s="93"/>
      <c r="UXV24" s="93"/>
      <c r="UXW24" s="93"/>
      <c r="UXX24" s="93"/>
      <c r="UXY24" s="93"/>
      <c r="UXZ24" s="93"/>
      <c r="UYA24" s="93"/>
      <c r="UYB24" s="93"/>
      <c r="UYC24" s="93"/>
      <c r="UYD24" s="93"/>
      <c r="UYE24" s="93"/>
      <c r="UYF24" s="93"/>
      <c r="UYG24" s="93"/>
      <c r="UYH24" s="93"/>
      <c r="UYI24" s="93"/>
      <c r="UYJ24" s="93"/>
      <c r="UYK24" s="93"/>
      <c r="UYL24" s="93"/>
      <c r="UYM24" s="93"/>
      <c r="UYN24" s="93"/>
      <c r="UYO24" s="93"/>
      <c r="UYP24" s="93"/>
      <c r="UYQ24" s="93"/>
      <c r="UYR24" s="93"/>
      <c r="UYS24" s="93"/>
      <c r="UYT24" s="93"/>
      <c r="UYU24" s="93"/>
      <c r="UYV24" s="93"/>
      <c r="UYW24" s="93"/>
      <c r="UYX24" s="93"/>
      <c r="UYY24" s="93"/>
      <c r="UYZ24" s="93"/>
      <c r="UZA24" s="93"/>
      <c r="UZB24" s="93"/>
      <c r="UZC24" s="93"/>
      <c r="UZD24" s="93"/>
      <c r="UZE24" s="93"/>
      <c r="UZF24" s="93"/>
      <c r="UZG24" s="93"/>
      <c r="UZH24" s="93"/>
      <c r="UZI24" s="93"/>
      <c r="UZJ24" s="93"/>
      <c r="UZK24" s="93"/>
      <c r="UZL24" s="93"/>
      <c r="UZM24" s="93"/>
      <c r="UZN24" s="93"/>
      <c r="UZO24" s="93"/>
      <c r="UZP24" s="93"/>
      <c r="UZQ24" s="93"/>
      <c r="UZR24" s="93"/>
      <c r="UZS24" s="93"/>
      <c r="UZT24" s="93"/>
      <c r="UZU24" s="93"/>
      <c r="UZV24" s="93"/>
      <c r="UZW24" s="93"/>
      <c r="UZX24" s="93"/>
      <c r="UZY24" s="93"/>
      <c r="UZZ24" s="93"/>
      <c r="VAA24" s="93"/>
      <c r="VAB24" s="93"/>
      <c r="VAC24" s="93"/>
      <c r="VAD24" s="93"/>
      <c r="VAE24" s="93"/>
      <c r="VAF24" s="93"/>
      <c r="VAG24" s="93"/>
      <c r="VAH24" s="93"/>
      <c r="VAI24" s="93"/>
      <c r="VAJ24" s="93"/>
      <c r="VAK24" s="93"/>
      <c r="VAL24" s="93"/>
      <c r="VAM24" s="93"/>
      <c r="VAN24" s="93"/>
      <c r="VAO24" s="93"/>
      <c r="VAP24" s="93"/>
      <c r="VAQ24" s="93"/>
      <c r="VAR24" s="93"/>
      <c r="VAS24" s="93"/>
      <c r="VAT24" s="93"/>
      <c r="VAU24" s="93"/>
      <c r="VAV24" s="93"/>
      <c r="VAW24" s="93"/>
      <c r="VAX24" s="93"/>
      <c r="VAY24" s="93"/>
      <c r="VAZ24" s="93"/>
      <c r="VBA24" s="93"/>
      <c r="VBB24" s="93"/>
      <c r="VBC24" s="93"/>
      <c r="VBD24" s="93"/>
      <c r="VBE24" s="93"/>
      <c r="VBF24" s="93"/>
      <c r="VBG24" s="93"/>
      <c r="VBH24" s="93"/>
      <c r="VBI24" s="93"/>
      <c r="VBJ24" s="93"/>
      <c r="VBK24" s="93"/>
      <c r="VBL24" s="93"/>
      <c r="VBM24" s="93"/>
      <c r="VBN24" s="93"/>
      <c r="VBO24" s="93"/>
      <c r="VBP24" s="93"/>
      <c r="VBQ24" s="93"/>
      <c r="VBR24" s="93"/>
      <c r="VBS24" s="93"/>
      <c r="VBT24" s="93"/>
      <c r="VBU24" s="93"/>
      <c r="VBV24" s="93"/>
      <c r="VBW24" s="93"/>
      <c r="VBX24" s="93"/>
      <c r="VBY24" s="93"/>
      <c r="VBZ24" s="93"/>
      <c r="VCA24" s="93"/>
      <c r="VCB24" s="93"/>
      <c r="VCC24" s="93"/>
      <c r="VCD24" s="93"/>
      <c r="VCE24" s="93"/>
      <c r="VCF24" s="93"/>
      <c r="VCG24" s="93"/>
      <c r="VCH24" s="93"/>
      <c r="VCI24" s="93"/>
      <c r="VCJ24" s="93"/>
      <c r="VCK24" s="93"/>
      <c r="VCL24" s="93"/>
      <c r="VCM24" s="93"/>
      <c r="VCN24" s="93"/>
      <c r="VCO24" s="93"/>
      <c r="VCP24" s="93"/>
      <c r="VCQ24" s="93"/>
      <c r="VCR24" s="93"/>
      <c r="VCS24" s="93"/>
      <c r="VCT24" s="93"/>
      <c r="VCU24" s="93"/>
      <c r="VCV24" s="93"/>
      <c r="VCW24" s="93"/>
      <c r="VCX24" s="93"/>
      <c r="VCY24" s="93"/>
      <c r="VCZ24" s="93"/>
      <c r="VDA24" s="93"/>
      <c r="VDB24" s="93"/>
      <c r="VDC24" s="93"/>
      <c r="VDD24" s="93"/>
      <c r="VDE24" s="93"/>
      <c r="VDF24" s="93"/>
      <c r="VDG24" s="93"/>
      <c r="VDH24" s="93"/>
      <c r="VDI24" s="93"/>
      <c r="VDJ24" s="93"/>
      <c r="VDK24" s="93"/>
      <c r="VDL24" s="93"/>
      <c r="VDM24" s="93"/>
      <c r="VDN24" s="93"/>
      <c r="VDO24" s="93"/>
      <c r="VDP24" s="93"/>
      <c r="VDQ24" s="93"/>
      <c r="VDR24" s="93"/>
      <c r="VDS24" s="93"/>
      <c r="VDT24" s="93"/>
      <c r="VDU24" s="93"/>
      <c r="VDV24" s="93"/>
      <c r="VDW24" s="93"/>
      <c r="VDX24" s="93"/>
      <c r="VDY24" s="93"/>
      <c r="VDZ24" s="93"/>
      <c r="VEA24" s="93"/>
      <c r="VEB24" s="93"/>
      <c r="VEC24" s="93"/>
      <c r="VED24" s="93"/>
      <c r="VEE24" s="93"/>
      <c r="VEF24" s="93"/>
      <c r="VEG24" s="93"/>
      <c r="VEH24" s="93"/>
      <c r="VEI24" s="93"/>
      <c r="VEJ24" s="93"/>
      <c r="VEK24" s="93"/>
      <c r="VEL24" s="93"/>
      <c r="VEM24" s="93"/>
      <c r="VEN24" s="93"/>
      <c r="VEO24" s="93"/>
      <c r="VEP24" s="93"/>
      <c r="VEQ24" s="93"/>
      <c r="VER24" s="93"/>
      <c r="VES24" s="93"/>
      <c r="VET24" s="93"/>
      <c r="VEU24" s="93"/>
      <c r="VEV24" s="93"/>
      <c r="VEW24" s="93"/>
      <c r="VEX24" s="93"/>
      <c r="VEY24" s="93"/>
      <c r="VEZ24" s="93"/>
      <c r="VFA24" s="93"/>
      <c r="VFB24" s="93"/>
      <c r="VFC24" s="93"/>
      <c r="VFD24" s="93"/>
      <c r="VFE24" s="93"/>
      <c r="VFF24" s="93"/>
      <c r="VFG24" s="93"/>
      <c r="VFH24" s="93"/>
      <c r="VFI24" s="93"/>
      <c r="VFJ24" s="93"/>
      <c r="VFK24" s="93"/>
      <c r="VFL24" s="93"/>
      <c r="VFM24" s="93"/>
      <c r="VFN24" s="93"/>
      <c r="VFO24" s="93"/>
      <c r="VFP24" s="93"/>
      <c r="VFQ24" s="93"/>
      <c r="VFR24" s="93"/>
      <c r="VFS24" s="93"/>
      <c r="VFT24" s="93"/>
      <c r="VFU24" s="93"/>
      <c r="VFV24" s="93"/>
      <c r="VFW24" s="93"/>
      <c r="VFX24" s="93"/>
      <c r="VFY24" s="93"/>
      <c r="VFZ24" s="93"/>
      <c r="VGA24" s="93"/>
      <c r="VGB24" s="93"/>
      <c r="VGC24" s="93"/>
      <c r="VGD24" s="93"/>
      <c r="VGE24" s="93"/>
      <c r="VGF24" s="93"/>
      <c r="VGG24" s="93"/>
      <c r="VGH24" s="93"/>
      <c r="VGI24" s="93"/>
      <c r="VGJ24" s="93"/>
      <c r="VGK24" s="93"/>
      <c r="VGL24" s="93"/>
      <c r="VGM24" s="93"/>
      <c r="VGN24" s="93"/>
      <c r="VGO24" s="93"/>
      <c r="VGP24" s="93"/>
      <c r="VGQ24" s="93"/>
      <c r="VGR24" s="93"/>
      <c r="VGS24" s="93"/>
      <c r="VGT24" s="93"/>
      <c r="VGU24" s="93"/>
      <c r="VGV24" s="93"/>
      <c r="VGW24" s="93"/>
      <c r="VGX24" s="93"/>
      <c r="VGY24" s="93"/>
      <c r="VGZ24" s="93"/>
      <c r="VHA24" s="93"/>
      <c r="VHB24" s="93"/>
      <c r="VHC24" s="93"/>
      <c r="VHD24" s="93"/>
      <c r="VHE24" s="93"/>
      <c r="VHF24" s="93"/>
      <c r="VHG24" s="93"/>
      <c r="VHH24" s="93"/>
      <c r="VHI24" s="93"/>
      <c r="VHJ24" s="93"/>
      <c r="VHK24" s="93"/>
      <c r="VHL24" s="93"/>
      <c r="VHM24" s="93"/>
      <c r="VHN24" s="93"/>
      <c r="VHO24" s="93"/>
      <c r="VHP24" s="93"/>
      <c r="VHQ24" s="93"/>
      <c r="VHR24" s="93"/>
      <c r="VHS24" s="93"/>
      <c r="VHT24" s="93"/>
      <c r="VHU24" s="93"/>
      <c r="VHV24" s="93"/>
      <c r="VHW24" s="93"/>
      <c r="VHX24" s="93"/>
      <c r="VHY24" s="93"/>
      <c r="VHZ24" s="93"/>
      <c r="VIA24" s="93"/>
      <c r="VIB24" s="93"/>
      <c r="VIC24" s="93"/>
      <c r="VID24" s="93"/>
      <c r="VIE24" s="93"/>
      <c r="VIF24" s="93"/>
      <c r="VIG24" s="93"/>
      <c r="VIH24" s="93"/>
      <c r="VII24" s="93"/>
      <c r="VIJ24" s="93"/>
      <c r="VIK24" s="93"/>
      <c r="VIL24" s="93"/>
      <c r="VIM24" s="93"/>
      <c r="VIN24" s="93"/>
      <c r="VIO24" s="93"/>
      <c r="VIP24" s="93"/>
      <c r="VIQ24" s="93"/>
      <c r="VIR24" s="93"/>
      <c r="VIS24" s="93"/>
      <c r="VIT24" s="93"/>
      <c r="VIU24" s="93"/>
      <c r="VIV24" s="93"/>
      <c r="VIW24" s="93"/>
      <c r="VIX24" s="93"/>
      <c r="VIY24" s="93"/>
      <c r="VIZ24" s="93"/>
      <c r="VJA24" s="93"/>
      <c r="VJB24" s="93"/>
      <c r="VJC24" s="93"/>
      <c r="VJD24" s="93"/>
      <c r="VJE24" s="93"/>
      <c r="VJF24" s="93"/>
      <c r="VJG24" s="93"/>
      <c r="VJH24" s="93"/>
      <c r="VJI24" s="93"/>
      <c r="VJJ24" s="93"/>
      <c r="VJK24" s="93"/>
      <c r="VJL24" s="93"/>
      <c r="VJM24" s="93"/>
      <c r="VJN24" s="93"/>
      <c r="VJO24" s="93"/>
      <c r="VJP24" s="93"/>
      <c r="VJQ24" s="93"/>
      <c r="VJR24" s="93"/>
      <c r="VJS24" s="93"/>
      <c r="VJT24" s="93"/>
      <c r="VJU24" s="93"/>
      <c r="VJV24" s="93"/>
      <c r="VJW24" s="93"/>
      <c r="VJX24" s="93"/>
      <c r="VJY24" s="93"/>
      <c r="VJZ24" s="93"/>
      <c r="VKA24" s="93"/>
      <c r="VKB24" s="93"/>
      <c r="VKC24" s="93"/>
      <c r="VKD24" s="93"/>
      <c r="VKE24" s="93"/>
      <c r="VKF24" s="93"/>
      <c r="VKG24" s="93"/>
      <c r="VKH24" s="93"/>
      <c r="VKI24" s="93"/>
      <c r="VKJ24" s="93"/>
      <c r="VKK24" s="93"/>
      <c r="VKL24" s="93"/>
      <c r="VKM24" s="93"/>
      <c r="VKN24" s="93"/>
      <c r="VKO24" s="93"/>
      <c r="VKP24" s="93"/>
      <c r="VKQ24" s="93"/>
      <c r="VKR24" s="93"/>
      <c r="VKS24" s="93"/>
      <c r="VKT24" s="93"/>
      <c r="VKU24" s="93"/>
      <c r="VKV24" s="93"/>
      <c r="VKW24" s="93"/>
      <c r="VKX24" s="93"/>
      <c r="VKY24" s="93"/>
      <c r="VKZ24" s="93"/>
      <c r="VLA24" s="93"/>
      <c r="VLB24" s="93"/>
      <c r="VLC24" s="93"/>
      <c r="VLD24" s="93"/>
      <c r="VLE24" s="93"/>
      <c r="VLF24" s="93"/>
      <c r="VLG24" s="93"/>
      <c r="VLH24" s="93"/>
      <c r="VLI24" s="93"/>
      <c r="VLJ24" s="93"/>
      <c r="VLK24" s="93"/>
      <c r="VLL24" s="93"/>
      <c r="VLM24" s="93"/>
      <c r="VLN24" s="93"/>
      <c r="VLO24" s="93"/>
      <c r="VLP24" s="93"/>
      <c r="VLQ24" s="93"/>
      <c r="VLR24" s="93"/>
      <c r="VLS24" s="93"/>
      <c r="VLT24" s="93"/>
      <c r="VLU24" s="93"/>
      <c r="VLV24" s="93"/>
      <c r="VLW24" s="93"/>
      <c r="VLX24" s="93"/>
      <c r="VLY24" s="93"/>
      <c r="VLZ24" s="93"/>
      <c r="VMA24" s="93"/>
      <c r="VMB24" s="93"/>
      <c r="VMC24" s="93"/>
      <c r="VMD24" s="93"/>
      <c r="VME24" s="93"/>
      <c r="VMF24" s="93"/>
      <c r="VMG24" s="93"/>
      <c r="VMH24" s="93"/>
      <c r="VMI24" s="93"/>
      <c r="VMJ24" s="93"/>
      <c r="VMK24" s="93"/>
      <c r="VML24" s="93"/>
      <c r="VMM24" s="93"/>
      <c r="VMN24" s="93"/>
      <c r="VMO24" s="93"/>
      <c r="VMP24" s="93"/>
      <c r="VMQ24" s="93"/>
      <c r="VMR24" s="93"/>
      <c r="VMS24" s="93"/>
      <c r="VMT24" s="93"/>
      <c r="VMU24" s="93"/>
      <c r="VMV24" s="93"/>
      <c r="VMW24" s="93"/>
      <c r="VMX24" s="93"/>
      <c r="VMY24" s="93"/>
      <c r="VMZ24" s="93"/>
      <c r="VNA24" s="93"/>
      <c r="VNB24" s="93"/>
      <c r="VNC24" s="93"/>
      <c r="VND24" s="93"/>
      <c r="VNE24" s="93"/>
      <c r="VNF24" s="93"/>
      <c r="VNG24" s="93"/>
      <c r="VNH24" s="93"/>
      <c r="VNI24" s="93"/>
      <c r="VNJ24" s="93"/>
      <c r="VNK24" s="93"/>
      <c r="VNL24" s="93"/>
      <c r="VNM24" s="93"/>
      <c r="VNN24" s="93"/>
      <c r="VNO24" s="93"/>
      <c r="VNP24" s="93"/>
      <c r="VNQ24" s="93"/>
      <c r="VNR24" s="93"/>
      <c r="VNS24" s="93"/>
      <c r="VNT24" s="93"/>
      <c r="VNU24" s="93"/>
      <c r="VNV24" s="93"/>
      <c r="VNW24" s="93"/>
      <c r="VNX24" s="93"/>
      <c r="VNY24" s="93"/>
      <c r="VNZ24" s="93"/>
      <c r="VOA24" s="93"/>
      <c r="VOB24" s="93"/>
      <c r="VOC24" s="93"/>
      <c r="VOD24" s="93"/>
      <c r="VOE24" s="93"/>
      <c r="VOF24" s="93"/>
      <c r="VOG24" s="93"/>
      <c r="VOH24" s="93"/>
      <c r="VOI24" s="93"/>
      <c r="VOJ24" s="93"/>
      <c r="VOK24" s="93"/>
      <c r="VOL24" s="93"/>
      <c r="VOM24" s="93"/>
      <c r="VON24" s="93"/>
      <c r="VOO24" s="93"/>
      <c r="VOP24" s="93"/>
      <c r="VOQ24" s="93"/>
      <c r="VOR24" s="93"/>
      <c r="VOS24" s="93"/>
      <c r="VOT24" s="93"/>
      <c r="VOU24" s="93"/>
      <c r="VOV24" s="93"/>
      <c r="VOW24" s="93"/>
      <c r="VOX24" s="93"/>
      <c r="VOY24" s="93"/>
      <c r="VOZ24" s="93"/>
      <c r="VPA24" s="93"/>
      <c r="VPB24" s="93"/>
      <c r="VPC24" s="93"/>
      <c r="VPD24" s="93"/>
      <c r="VPE24" s="93"/>
      <c r="VPF24" s="93"/>
      <c r="VPG24" s="93"/>
      <c r="VPH24" s="93"/>
      <c r="VPI24" s="93"/>
      <c r="VPJ24" s="93"/>
      <c r="VPK24" s="93"/>
      <c r="VPL24" s="93"/>
      <c r="VPM24" s="93"/>
      <c r="VPN24" s="93"/>
      <c r="VPO24" s="93"/>
      <c r="VPP24" s="93"/>
      <c r="VPQ24" s="93"/>
      <c r="VPR24" s="93"/>
      <c r="VPS24" s="93"/>
      <c r="VPT24" s="93"/>
      <c r="VPU24" s="93"/>
      <c r="VPV24" s="93"/>
      <c r="VPW24" s="93"/>
      <c r="VPX24" s="93"/>
      <c r="VPY24" s="93"/>
      <c r="VPZ24" s="93"/>
      <c r="VQA24" s="93"/>
      <c r="VQB24" s="93"/>
      <c r="VQC24" s="93"/>
      <c r="VQD24" s="93"/>
      <c r="VQE24" s="93"/>
      <c r="VQF24" s="93"/>
      <c r="VQG24" s="93"/>
      <c r="VQH24" s="93"/>
      <c r="VQI24" s="93"/>
      <c r="VQJ24" s="93"/>
      <c r="VQK24" s="93"/>
      <c r="VQL24" s="93"/>
      <c r="VQM24" s="93"/>
      <c r="VQN24" s="93"/>
      <c r="VQO24" s="93"/>
      <c r="VQP24" s="93"/>
      <c r="VQQ24" s="93"/>
      <c r="VQR24" s="93"/>
      <c r="VQS24" s="93"/>
      <c r="VQT24" s="93"/>
      <c r="VQU24" s="93"/>
      <c r="VQV24" s="93"/>
      <c r="VQW24" s="93"/>
      <c r="VQX24" s="93"/>
      <c r="VQY24" s="93"/>
      <c r="VQZ24" s="93"/>
      <c r="VRA24" s="93"/>
      <c r="VRB24" s="93"/>
      <c r="VRC24" s="93"/>
      <c r="VRD24" s="93"/>
      <c r="VRE24" s="93"/>
      <c r="VRF24" s="93"/>
      <c r="VRG24" s="93"/>
      <c r="VRH24" s="93"/>
      <c r="VRI24" s="93"/>
      <c r="VRJ24" s="93"/>
      <c r="VRK24" s="93"/>
      <c r="VRL24" s="93"/>
      <c r="VRM24" s="93"/>
      <c r="VRN24" s="93"/>
      <c r="VRO24" s="93"/>
      <c r="VRP24" s="93"/>
      <c r="VRQ24" s="93"/>
      <c r="VRR24" s="93"/>
      <c r="VRS24" s="93"/>
      <c r="VRT24" s="93"/>
      <c r="VRU24" s="93"/>
      <c r="VRV24" s="93"/>
      <c r="VRW24" s="93"/>
      <c r="VRX24" s="93"/>
      <c r="VRY24" s="93"/>
      <c r="VRZ24" s="93"/>
      <c r="VSA24" s="93"/>
      <c r="VSB24" s="93"/>
      <c r="VSC24" s="93"/>
      <c r="VSD24" s="93"/>
      <c r="VSE24" s="93"/>
      <c r="VSF24" s="93"/>
      <c r="VSG24" s="93"/>
      <c r="VSH24" s="93"/>
      <c r="VSI24" s="93"/>
      <c r="VSJ24" s="93"/>
      <c r="VSK24" s="93"/>
      <c r="VSL24" s="93"/>
      <c r="VSM24" s="93"/>
      <c r="VSN24" s="93"/>
      <c r="VSO24" s="93"/>
      <c r="VSP24" s="93"/>
      <c r="VSQ24" s="93"/>
      <c r="VSR24" s="93"/>
      <c r="VSS24" s="93"/>
      <c r="VST24" s="93"/>
      <c r="VSU24" s="93"/>
      <c r="VSV24" s="93"/>
      <c r="VSW24" s="93"/>
      <c r="VSX24" s="93"/>
      <c r="VSY24" s="93"/>
      <c r="VSZ24" s="93"/>
      <c r="VTA24" s="93"/>
      <c r="VTB24" s="93"/>
      <c r="VTC24" s="93"/>
      <c r="VTD24" s="93"/>
      <c r="VTE24" s="93"/>
      <c r="VTF24" s="93"/>
      <c r="VTG24" s="93"/>
      <c r="VTH24" s="93"/>
      <c r="VTI24" s="93"/>
      <c r="VTJ24" s="93"/>
      <c r="VTK24" s="93"/>
      <c r="VTL24" s="93"/>
      <c r="VTM24" s="93"/>
      <c r="VTN24" s="93"/>
      <c r="VTO24" s="93"/>
      <c r="VTP24" s="93"/>
      <c r="VTQ24" s="93"/>
      <c r="VTR24" s="93"/>
      <c r="VTS24" s="93"/>
      <c r="VTT24" s="93"/>
      <c r="VTU24" s="93"/>
      <c r="VTV24" s="93"/>
      <c r="VTW24" s="93"/>
      <c r="VTX24" s="93"/>
      <c r="VTY24" s="93"/>
      <c r="VTZ24" s="93"/>
      <c r="VUA24" s="93"/>
      <c r="VUB24" s="93"/>
      <c r="VUC24" s="93"/>
      <c r="VUD24" s="93"/>
      <c r="VUE24" s="93"/>
      <c r="VUF24" s="93"/>
      <c r="VUG24" s="93"/>
      <c r="VUH24" s="93"/>
      <c r="VUI24" s="93"/>
      <c r="VUJ24" s="93"/>
      <c r="VUK24" s="93"/>
      <c r="VUL24" s="93"/>
      <c r="VUM24" s="93"/>
      <c r="VUN24" s="93"/>
      <c r="VUO24" s="93"/>
      <c r="VUP24" s="93"/>
      <c r="VUQ24" s="93"/>
      <c r="VUR24" s="93"/>
      <c r="VUS24" s="93"/>
      <c r="VUT24" s="93"/>
      <c r="VUU24" s="93"/>
      <c r="VUV24" s="93"/>
      <c r="VUW24" s="93"/>
      <c r="VUX24" s="93"/>
      <c r="VUY24" s="93"/>
      <c r="VUZ24" s="93"/>
      <c r="VVA24" s="93"/>
      <c r="VVB24" s="93"/>
      <c r="VVC24" s="93"/>
      <c r="VVD24" s="93"/>
      <c r="VVE24" s="93"/>
      <c r="VVF24" s="93"/>
      <c r="VVG24" s="93"/>
      <c r="VVH24" s="93"/>
      <c r="VVI24" s="93"/>
      <c r="VVJ24" s="93"/>
      <c r="VVK24" s="93"/>
      <c r="VVL24" s="93"/>
      <c r="VVM24" s="93"/>
      <c r="VVN24" s="93"/>
      <c r="VVO24" s="93"/>
      <c r="VVP24" s="93"/>
      <c r="VVQ24" s="93"/>
      <c r="VVR24" s="93"/>
      <c r="VVS24" s="93"/>
      <c r="VVT24" s="93"/>
      <c r="VVU24" s="93"/>
      <c r="VVV24" s="93"/>
      <c r="VVW24" s="93"/>
      <c r="VVX24" s="93"/>
      <c r="VVY24" s="93"/>
      <c r="VVZ24" s="93"/>
      <c r="VWA24" s="93"/>
      <c r="VWB24" s="93"/>
      <c r="VWC24" s="93"/>
      <c r="VWD24" s="93"/>
      <c r="VWE24" s="93"/>
      <c r="VWF24" s="93"/>
      <c r="VWG24" s="93"/>
      <c r="VWH24" s="93"/>
      <c r="VWI24" s="93"/>
      <c r="VWJ24" s="93"/>
      <c r="VWK24" s="93"/>
      <c r="VWL24" s="93"/>
      <c r="VWM24" s="93"/>
      <c r="VWN24" s="93"/>
      <c r="VWO24" s="93"/>
      <c r="VWP24" s="93"/>
      <c r="VWQ24" s="93"/>
      <c r="VWR24" s="93"/>
      <c r="VWS24" s="93"/>
      <c r="VWT24" s="93"/>
      <c r="VWU24" s="93"/>
      <c r="VWV24" s="93"/>
      <c r="VWW24" s="93"/>
      <c r="VWX24" s="93"/>
      <c r="VWY24" s="93"/>
      <c r="VWZ24" s="93"/>
      <c r="VXA24" s="93"/>
      <c r="VXB24" s="93"/>
      <c r="VXC24" s="93"/>
      <c r="VXD24" s="93"/>
      <c r="VXE24" s="93"/>
      <c r="VXF24" s="93"/>
      <c r="VXG24" s="93"/>
      <c r="VXH24" s="93"/>
      <c r="VXI24" s="93"/>
      <c r="VXJ24" s="93"/>
      <c r="VXK24" s="93"/>
      <c r="VXL24" s="93"/>
      <c r="VXM24" s="93"/>
      <c r="VXN24" s="93"/>
      <c r="VXO24" s="93"/>
      <c r="VXP24" s="93"/>
      <c r="VXQ24" s="93"/>
      <c r="VXR24" s="93"/>
      <c r="VXS24" s="93"/>
      <c r="VXT24" s="93"/>
      <c r="VXU24" s="93"/>
      <c r="VXV24" s="93"/>
      <c r="VXW24" s="93"/>
      <c r="VXX24" s="93"/>
      <c r="VXY24" s="93"/>
      <c r="VXZ24" s="93"/>
      <c r="VYA24" s="93"/>
      <c r="VYB24" s="93"/>
      <c r="VYC24" s="93"/>
      <c r="VYD24" s="93"/>
      <c r="VYE24" s="93"/>
      <c r="VYF24" s="93"/>
      <c r="VYG24" s="93"/>
      <c r="VYH24" s="93"/>
      <c r="VYI24" s="93"/>
      <c r="VYJ24" s="93"/>
      <c r="VYK24" s="93"/>
      <c r="VYL24" s="93"/>
      <c r="VYM24" s="93"/>
      <c r="VYN24" s="93"/>
      <c r="VYO24" s="93"/>
      <c r="VYP24" s="93"/>
      <c r="VYQ24" s="93"/>
      <c r="VYR24" s="93"/>
      <c r="VYS24" s="93"/>
      <c r="VYT24" s="93"/>
      <c r="VYU24" s="93"/>
      <c r="VYV24" s="93"/>
      <c r="VYW24" s="93"/>
      <c r="VYX24" s="93"/>
      <c r="VYY24" s="93"/>
      <c r="VYZ24" s="93"/>
      <c r="VZA24" s="93"/>
      <c r="VZB24" s="93"/>
      <c r="VZC24" s="93"/>
      <c r="VZD24" s="93"/>
      <c r="VZE24" s="93"/>
      <c r="VZF24" s="93"/>
      <c r="VZG24" s="93"/>
      <c r="VZH24" s="93"/>
      <c r="VZI24" s="93"/>
      <c r="VZJ24" s="93"/>
      <c r="VZK24" s="93"/>
      <c r="VZL24" s="93"/>
      <c r="VZM24" s="93"/>
      <c r="VZN24" s="93"/>
      <c r="VZO24" s="93"/>
      <c r="VZP24" s="93"/>
      <c r="VZQ24" s="93"/>
      <c r="VZR24" s="93"/>
      <c r="VZS24" s="93"/>
      <c r="VZT24" s="93"/>
      <c r="VZU24" s="93"/>
      <c r="VZV24" s="93"/>
      <c r="VZW24" s="93"/>
      <c r="VZX24" s="93"/>
      <c r="VZY24" s="93"/>
      <c r="VZZ24" s="93"/>
      <c r="WAA24" s="93"/>
      <c r="WAB24" s="93"/>
      <c r="WAC24" s="93"/>
      <c r="WAD24" s="93"/>
      <c r="WAE24" s="93"/>
      <c r="WAF24" s="93"/>
      <c r="WAG24" s="93"/>
      <c r="WAH24" s="93"/>
      <c r="WAI24" s="93"/>
      <c r="WAJ24" s="93"/>
      <c r="WAK24" s="93"/>
      <c r="WAL24" s="93"/>
      <c r="WAM24" s="93"/>
      <c r="WAN24" s="93"/>
      <c r="WAO24" s="93"/>
      <c r="WAP24" s="93"/>
      <c r="WAQ24" s="93"/>
      <c r="WAR24" s="93"/>
      <c r="WAS24" s="93"/>
      <c r="WAT24" s="93"/>
      <c r="WAU24" s="93"/>
      <c r="WAV24" s="93"/>
      <c r="WAW24" s="93"/>
      <c r="WAX24" s="93"/>
      <c r="WAY24" s="93"/>
      <c r="WAZ24" s="93"/>
      <c r="WBA24" s="93"/>
      <c r="WBB24" s="93"/>
      <c r="WBC24" s="93"/>
      <c r="WBD24" s="93"/>
      <c r="WBE24" s="93"/>
      <c r="WBF24" s="93"/>
      <c r="WBG24" s="93"/>
      <c r="WBH24" s="93"/>
      <c r="WBI24" s="93"/>
      <c r="WBJ24" s="93"/>
      <c r="WBK24" s="93"/>
      <c r="WBL24" s="93"/>
      <c r="WBM24" s="93"/>
      <c r="WBN24" s="93"/>
      <c r="WBO24" s="93"/>
      <c r="WBP24" s="93"/>
      <c r="WBQ24" s="93"/>
      <c r="WBR24" s="93"/>
      <c r="WBS24" s="93"/>
      <c r="WBT24" s="93"/>
      <c r="WBU24" s="93"/>
      <c r="WBV24" s="93"/>
      <c r="WBW24" s="93"/>
      <c r="WBX24" s="93"/>
      <c r="WBY24" s="93"/>
      <c r="WBZ24" s="93"/>
      <c r="WCA24" s="93"/>
      <c r="WCB24" s="93"/>
      <c r="WCC24" s="93"/>
      <c r="WCD24" s="93"/>
      <c r="WCE24" s="93"/>
      <c r="WCF24" s="93"/>
      <c r="WCG24" s="93"/>
      <c r="WCH24" s="93"/>
      <c r="WCI24" s="93"/>
      <c r="WCJ24" s="93"/>
      <c r="WCK24" s="93"/>
      <c r="WCL24" s="93"/>
      <c r="WCM24" s="93"/>
      <c r="WCN24" s="93"/>
      <c r="WCO24" s="93"/>
      <c r="WCP24" s="93"/>
      <c r="WCQ24" s="93"/>
      <c r="WCR24" s="93"/>
      <c r="WCS24" s="93"/>
      <c r="WCT24" s="93"/>
      <c r="WCU24" s="93"/>
      <c r="WCV24" s="93"/>
      <c r="WCW24" s="93"/>
      <c r="WCX24" s="93"/>
      <c r="WCY24" s="93"/>
      <c r="WCZ24" s="93"/>
      <c r="WDA24" s="93"/>
      <c r="WDB24" s="93"/>
      <c r="WDC24" s="93"/>
      <c r="WDD24" s="93"/>
      <c r="WDE24" s="93"/>
      <c r="WDF24" s="93"/>
      <c r="WDG24" s="93"/>
      <c r="WDH24" s="93"/>
      <c r="WDI24" s="93"/>
      <c r="WDJ24" s="93"/>
      <c r="WDK24" s="93"/>
      <c r="WDL24" s="93"/>
      <c r="WDM24" s="93"/>
      <c r="WDN24" s="93"/>
      <c r="WDO24" s="93"/>
      <c r="WDP24" s="93"/>
      <c r="WDQ24" s="93"/>
      <c r="WDR24" s="93"/>
      <c r="WDS24" s="93"/>
      <c r="WDT24" s="93"/>
      <c r="WDU24" s="93"/>
      <c r="WDV24" s="93"/>
      <c r="WDW24" s="93"/>
      <c r="WDX24" s="93"/>
      <c r="WDY24" s="93"/>
      <c r="WDZ24" s="93"/>
      <c r="WEA24" s="93"/>
      <c r="WEB24" s="93"/>
      <c r="WEC24" s="93"/>
      <c r="WED24" s="93"/>
      <c r="WEE24" s="93"/>
      <c r="WEF24" s="93"/>
      <c r="WEG24" s="93"/>
      <c r="WEH24" s="93"/>
      <c r="WEI24" s="93"/>
      <c r="WEJ24" s="93"/>
      <c r="WEK24" s="93"/>
      <c r="WEL24" s="93"/>
      <c r="WEM24" s="93"/>
      <c r="WEN24" s="93"/>
      <c r="WEO24" s="93"/>
      <c r="WEP24" s="93"/>
      <c r="WEQ24" s="93"/>
      <c r="WER24" s="93"/>
      <c r="WES24" s="93"/>
      <c r="WET24" s="93"/>
      <c r="WEU24" s="93"/>
      <c r="WEV24" s="93"/>
      <c r="WEW24" s="93"/>
      <c r="WEX24" s="93"/>
      <c r="WEY24" s="93"/>
      <c r="WEZ24" s="93"/>
      <c r="WFA24" s="93"/>
      <c r="WFB24" s="93"/>
      <c r="WFC24" s="93"/>
      <c r="WFD24" s="93"/>
      <c r="WFE24" s="93"/>
      <c r="WFF24" s="93"/>
      <c r="WFG24" s="93"/>
      <c r="WFH24" s="93"/>
      <c r="WFI24" s="93"/>
      <c r="WFJ24" s="93"/>
      <c r="WFK24" s="93"/>
      <c r="WFL24" s="93"/>
      <c r="WFM24" s="93"/>
      <c r="WFN24" s="93"/>
      <c r="WFO24" s="93"/>
      <c r="WFP24" s="93"/>
      <c r="WFQ24" s="93"/>
      <c r="WFR24" s="93"/>
      <c r="WFS24" s="93"/>
      <c r="WFT24" s="93"/>
      <c r="WFU24" s="93"/>
      <c r="WFV24" s="93"/>
      <c r="WFW24" s="93"/>
      <c r="WFX24" s="93"/>
      <c r="WFY24" s="93"/>
      <c r="WFZ24" s="93"/>
      <c r="WGA24" s="93"/>
      <c r="WGB24" s="93"/>
      <c r="WGC24" s="93"/>
      <c r="WGD24" s="93"/>
      <c r="WGE24" s="93"/>
      <c r="WGF24" s="93"/>
      <c r="WGG24" s="93"/>
      <c r="WGH24" s="93"/>
      <c r="WGI24" s="93"/>
      <c r="WGJ24" s="93"/>
      <c r="WGK24" s="93"/>
      <c r="WGL24" s="93"/>
      <c r="WGM24" s="93"/>
      <c r="WGN24" s="93"/>
      <c r="WGO24" s="93"/>
      <c r="WGP24" s="93"/>
      <c r="WGQ24" s="93"/>
      <c r="WGR24" s="93"/>
      <c r="WGS24" s="93"/>
      <c r="WGT24" s="93"/>
      <c r="WGU24" s="93"/>
      <c r="WGV24" s="93"/>
      <c r="WGW24" s="93"/>
      <c r="WGX24" s="93"/>
      <c r="WGY24" s="93"/>
      <c r="WGZ24" s="93"/>
      <c r="WHA24" s="93"/>
      <c r="WHB24" s="93"/>
      <c r="WHC24" s="93"/>
      <c r="WHD24" s="93"/>
      <c r="WHE24" s="93"/>
      <c r="WHF24" s="93"/>
      <c r="WHG24" s="93"/>
      <c r="WHH24" s="93"/>
      <c r="WHI24" s="93"/>
      <c r="WHJ24" s="93"/>
      <c r="WHK24" s="93"/>
      <c r="WHL24" s="93"/>
      <c r="WHM24" s="93"/>
      <c r="WHN24" s="93"/>
      <c r="WHO24" s="93"/>
      <c r="WHP24" s="93"/>
      <c r="WHQ24" s="93"/>
      <c r="WHR24" s="93"/>
      <c r="WHS24" s="93"/>
      <c r="WHT24" s="93"/>
      <c r="WHU24" s="93"/>
      <c r="WHV24" s="93"/>
      <c r="WHW24" s="93"/>
      <c r="WHX24" s="93"/>
      <c r="WHY24" s="93"/>
      <c r="WHZ24" s="93"/>
      <c r="WIA24" s="93"/>
      <c r="WIB24" s="93"/>
      <c r="WIC24" s="93"/>
      <c r="WID24" s="93"/>
      <c r="WIE24" s="93"/>
      <c r="WIF24" s="93"/>
      <c r="WIG24" s="93"/>
      <c r="WIH24" s="93"/>
      <c r="WII24" s="93"/>
      <c r="WIJ24" s="93"/>
      <c r="WIK24" s="93"/>
      <c r="WIL24" s="93"/>
      <c r="WIM24" s="93"/>
      <c r="WIN24" s="93"/>
      <c r="WIO24" s="93"/>
      <c r="WIP24" s="93"/>
      <c r="WIQ24" s="93"/>
      <c r="WIR24" s="93"/>
      <c r="WIS24" s="93"/>
      <c r="WIT24" s="93"/>
      <c r="WIU24" s="93"/>
      <c r="WIV24" s="93"/>
      <c r="WIW24" s="93"/>
      <c r="WIX24" s="93"/>
      <c r="WIY24" s="93"/>
      <c r="WIZ24" s="93"/>
      <c r="WJA24" s="93"/>
      <c r="WJB24" s="93"/>
      <c r="WJC24" s="93"/>
      <c r="WJD24" s="93"/>
      <c r="WJE24" s="93"/>
      <c r="WJF24" s="93"/>
      <c r="WJG24" s="93"/>
      <c r="WJH24" s="93"/>
      <c r="WJI24" s="93"/>
      <c r="WJJ24" s="93"/>
      <c r="WJK24" s="93"/>
      <c r="WJL24" s="93"/>
      <c r="WJM24" s="93"/>
      <c r="WJN24" s="93"/>
      <c r="WJO24" s="93"/>
      <c r="WJP24" s="93"/>
      <c r="WJQ24" s="93"/>
      <c r="WJR24" s="93"/>
      <c r="WJS24" s="93"/>
      <c r="WJT24" s="93"/>
      <c r="WJU24" s="93"/>
      <c r="WJV24" s="93"/>
      <c r="WJW24" s="93"/>
      <c r="WJX24" s="93"/>
      <c r="WJY24" s="93"/>
      <c r="WJZ24" s="93"/>
      <c r="WKA24" s="93"/>
      <c r="WKB24" s="93"/>
      <c r="WKC24" s="93"/>
      <c r="WKD24" s="93"/>
      <c r="WKE24" s="93"/>
      <c r="WKF24" s="93"/>
      <c r="WKG24" s="93"/>
      <c r="WKH24" s="93"/>
      <c r="WKI24" s="93"/>
      <c r="WKJ24" s="93"/>
      <c r="WKK24" s="93"/>
      <c r="WKL24" s="93"/>
      <c r="WKM24" s="93"/>
      <c r="WKN24" s="93"/>
      <c r="WKO24" s="93"/>
      <c r="WKP24" s="93"/>
      <c r="WKQ24" s="93"/>
      <c r="WKR24" s="93"/>
      <c r="WKS24" s="93"/>
      <c r="WKT24" s="93"/>
      <c r="WKU24" s="93"/>
      <c r="WKV24" s="93"/>
      <c r="WKW24" s="93"/>
      <c r="WKX24" s="93"/>
      <c r="WKY24" s="93"/>
      <c r="WKZ24" s="93"/>
      <c r="WLA24" s="93"/>
      <c r="WLB24" s="93"/>
      <c r="WLC24" s="93"/>
      <c r="WLD24" s="93"/>
      <c r="WLE24" s="93"/>
      <c r="WLF24" s="93"/>
      <c r="WLG24" s="93"/>
      <c r="WLH24" s="93"/>
      <c r="WLI24" s="93"/>
      <c r="WLJ24" s="93"/>
      <c r="WLK24" s="93"/>
      <c r="WLL24" s="93"/>
      <c r="WLM24" s="93"/>
      <c r="WLN24" s="93"/>
      <c r="WLO24" s="93"/>
      <c r="WLP24" s="93"/>
      <c r="WLQ24" s="93"/>
      <c r="WLR24" s="93"/>
      <c r="WLS24" s="93"/>
      <c r="WLT24" s="93"/>
      <c r="WLU24" s="93"/>
      <c r="WLV24" s="93"/>
      <c r="WLW24" s="93"/>
      <c r="WLX24" s="93"/>
      <c r="WLY24" s="93"/>
      <c r="WLZ24" s="93"/>
      <c r="WMA24" s="93"/>
      <c r="WMB24" s="93"/>
      <c r="WMC24" s="93"/>
      <c r="WMD24" s="93"/>
      <c r="WME24" s="93"/>
      <c r="WMF24" s="93"/>
      <c r="WMG24" s="93"/>
      <c r="WMH24" s="93"/>
      <c r="WMI24" s="93"/>
      <c r="WMJ24" s="93"/>
      <c r="WMK24" s="93"/>
      <c r="WML24" s="93"/>
      <c r="WMM24" s="93"/>
      <c r="WMN24" s="93"/>
      <c r="WMO24" s="93"/>
      <c r="WMP24" s="93"/>
      <c r="WMQ24" s="93"/>
      <c r="WMR24" s="93"/>
      <c r="WMS24" s="93"/>
      <c r="WMT24" s="93"/>
      <c r="WMU24" s="93"/>
      <c r="WMV24" s="93"/>
      <c r="WMW24" s="93"/>
      <c r="WMX24" s="93"/>
      <c r="WMY24" s="93"/>
      <c r="WMZ24" s="93"/>
      <c r="WNA24" s="93"/>
      <c r="WNB24" s="93"/>
      <c r="WNC24" s="93"/>
      <c r="WND24" s="93"/>
      <c r="WNE24" s="93"/>
      <c r="WNF24" s="93"/>
      <c r="WNG24" s="93"/>
      <c r="WNH24" s="93"/>
      <c r="WNI24" s="93"/>
      <c r="WNJ24" s="93"/>
      <c r="WNK24" s="93"/>
      <c r="WNL24" s="93"/>
      <c r="WNM24" s="93"/>
      <c r="WNN24" s="93"/>
      <c r="WNO24" s="93"/>
      <c r="WNP24" s="93"/>
      <c r="WNQ24" s="93"/>
      <c r="WNR24" s="93"/>
      <c r="WNS24" s="93"/>
      <c r="WNT24" s="93"/>
      <c r="WNU24" s="93"/>
      <c r="WNV24" s="93"/>
      <c r="WNW24" s="93"/>
      <c r="WNX24" s="93"/>
      <c r="WNY24" s="93"/>
      <c r="WNZ24" s="93"/>
      <c r="WOA24" s="93"/>
      <c r="WOB24" s="93"/>
      <c r="WOC24" s="93"/>
      <c r="WOD24" s="93"/>
      <c r="WOE24" s="93"/>
      <c r="WOF24" s="93"/>
      <c r="WOG24" s="93"/>
      <c r="WOH24" s="93"/>
      <c r="WOI24" s="93"/>
      <c r="WOJ24" s="93"/>
      <c r="WOK24" s="93"/>
      <c r="WOL24" s="93"/>
      <c r="WOM24" s="93"/>
      <c r="WON24" s="93"/>
      <c r="WOO24" s="93"/>
      <c r="WOP24" s="93"/>
      <c r="WOQ24" s="93"/>
      <c r="WOR24" s="93"/>
      <c r="WOS24" s="93"/>
      <c r="WOT24" s="93"/>
      <c r="WOU24" s="93"/>
      <c r="WOV24" s="93"/>
      <c r="WOW24" s="93"/>
      <c r="WOX24" s="93"/>
      <c r="WOY24" s="93"/>
      <c r="WOZ24" s="93"/>
      <c r="WPA24" s="93"/>
      <c r="WPB24" s="93"/>
      <c r="WPC24" s="93"/>
      <c r="WPD24" s="93"/>
      <c r="WPE24" s="93"/>
      <c r="WPF24" s="93"/>
      <c r="WPG24" s="93"/>
      <c r="WPH24" s="93"/>
      <c r="WPI24" s="93"/>
      <c r="WPJ24" s="93"/>
      <c r="WPK24" s="93"/>
      <c r="WPL24" s="93"/>
      <c r="WPM24" s="93"/>
      <c r="WPN24" s="93"/>
      <c r="WPO24" s="93"/>
      <c r="WPP24" s="93"/>
      <c r="WPQ24" s="93"/>
      <c r="WPR24" s="93"/>
      <c r="WPS24" s="93"/>
      <c r="WPT24" s="93"/>
      <c r="WPU24" s="93"/>
      <c r="WPV24" s="93"/>
      <c r="WPW24" s="93"/>
      <c r="WPX24" s="93"/>
      <c r="WPY24" s="93"/>
      <c r="WPZ24" s="93"/>
      <c r="WQA24" s="93"/>
      <c r="WQB24" s="93"/>
      <c r="WQC24" s="93"/>
      <c r="WQD24" s="93"/>
      <c r="WQE24" s="93"/>
      <c r="WQF24" s="93"/>
      <c r="WQG24" s="93"/>
      <c r="WQH24" s="93"/>
      <c r="WQI24" s="93"/>
      <c r="WQJ24" s="93"/>
      <c r="WQK24" s="93"/>
      <c r="WQL24" s="93"/>
      <c r="WQM24" s="93"/>
      <c r="WQN24" s="93"/>
      <c r="WQO24" s="93"/>
      <c r="WQP24" s="93"/>
      <c r="WQQ24" s="93"/>
      <c r="WQR24" s="93"/>
      <c r="WQS24" s="93"/>
      <c r="WQT24" s="93"/>
      <c r="WQU24" s="93"/>
      <c r="WQV24" s="93"/>
      <c r="WQW24" s="93"/>
      <c r="WQX24" s="93"/>
      <c r="WQY24" s="93"/>
      <c r="WQZ24" s="93"/>
      <c r="WRA24" s="93"/>
      <c r="WRB24" s="93"/>
      <c r="WRC24" s="93"/>
      <c r="WRD24" s="93"/>
      <c r="WRE24" s="93"/>
      <c r="WRF24" s="93"/>
      <c r="WRG24" s="93"/>
      <c r="WRH24" s="93"/>
      <c r="WRI24" s="93"/>
      <c r="WRJ24" s="93"/>
      <c r="WRK24" s="93"/>
      <c r="WRL24" s="93"/>
      <c r="WRM24" s="93"/>
      <c r="WRN24" s="93"/>
      <c r="WRO24" s="93"/>
      <c r="WRP24" s="93"/>
      <c r="WRQ24" s="93"/>
      <c r="WRR24" s="93"/>
      <c r="WRS24" s="93"/>
      <c r="WRT24" s="93"/>
      <c r="WRU24" s="93"/>
      <c r="WRV24" s="93"/>
      <c r="WRW24" s="93"/>
      <c r="WRX24" s="93"/>
      <c r="WRY24" s="93"/>
      <c r="WRZ24" s="93"/>
      <c r="WSA24" s="93"/>
      <c r="WSB24" s="93"/>
      <c r="WSC24" s="93"/>
      <c r="WSD24" s="93"/>
      <c r="WSE24" s="93"/>
      <c r="WSF24" s="93"/>
      <c r="WSG24" s="93"/>
      <c r="WSH24" s="93"/>
      <c r="WSI24" s="93"/>
      <c r="WSJ24" s="93"/>
      <c r="WSK24" s="93"/>
      <c r="WSL24" s="93"/>
      <c r="WSM24" s="93"/>
      <c r="WSN24" s="93"/>
      <c r="WSO24" s="93"/>
      <c r="WSP24" s="93"/>
      <c r="WSQ24" s="93"/>
      <c r="WSR24" s="93"/>
      <c r="WSS24" s="93"/>
      <c r="WST24" s="93"/>
      <c r="WSU24" s="93"/>
      <c r="WSV24" s="93"/>
      <c r="WSW24" s="93"/>
      <c r="WSX24" s="93"/>
      <c r="WSY24" s="93"/>
      <c r="WSZ24" s="93"/>
      <c r="WTA24" s="93"/>
      <c r="WTB24" s="93"/>
      <c r="WTC24" s="93"/>
      <c r="WTD24" s="93"/>
      <c r="WTE24" s="93"/>
      <c r="WTF24" s="93"/>
      <c r="WTG24" s="93"/>
      <c r="WTH24" s="93"/>
      <c r="WTI24" s="93"/>
      <c r="WTJ24" s="93"/>
      <c r="WTK24" s="93"/>
      <c r="WTL24" s="93"/>
      <c r="WTM24" s="93"/>
      <c r="WTN24" s="93"/>
      <c r="WTO24" s="93"/>
      <c r="WTP24" s="93"/>
      <c r="WTQ24" s="93"/>
      <c r="WTR24" s="93"/>
      <c r="WTS24" s="93"/>
      <c r="WTT24" s="93"/>
      <c r="WTU24" s="93"/>
      <c r="WTV24" s="93"/>
      <c r="WTW24" s="93"/>
      <c r="WTX24" s="93"/>
      <c r="WTY24" s="93"/>
      <c r="WTZ24" s="93"/>
      <c r="WUA24" s="93"/>
      <c r="WUB24" s="93"/>
      <c r="WUC24" s="93"/>
      <c r="WUD24" s="93"/>
      <c r="WUE24" s="93"/>
      <c r="WUF24" s="93"/>
      <c r="WUG24" s="93"/>
      <c r="WUH24" s="93"/>
      <c r="WUI24" s="93"/>
      <c r="WUJ24" s="93"/>
      <c r="WUK24" s="93"/>
      <c r="WUL24" s="93"/>
      <c r="WUM24" s="93"/>
      <c r="WUN24" s="93"/>
      <c r="WUO24" s="93"/>
      <c r="WUP24" s="93"/>
      <c r="WUQ24" s="93"/>
      <c r="WUR24" s="93"/>
      <c r="WUS24" s="93"/>
      <c r="WUT24" s="93"/>
      <c r="WUU24" s="93"/>
      <c r="WUV24" s="93"/>
      <c r="WUW24" s="93"/>
      <c r="WUX24" s="93"/>
      <c r="WUY24" s="93"/>
      <c r="WUZ24" s="93"/>
      <c r="WVA24" s="93"/>
      <c r="WVB24" s="93"/>
      <c r="WVC24" s="93"/>
      <c r="WVD24" s="93"/>
      <c r="WVE24" s="93"/>
      <c r="WVF24" s="93"/>
      <c r="WVG24" s="93"/>
      <c r="WVH24" s="93"/>
      <c r="WVI24" s="93"/>
      <c r="WVJ24" s="93"/>
      <c r="WVK24" s="93"/>
      <c r="WVL24" s="93"/>
      <c r="WVM24" s="93"/>
      <c r="WVN24" s="93"/>
      <c r="WVO24" s="93"/>
      <c r="WVP24" s="93"/>
      <c r="WVQ24" s="93"/>
      <c r="WVR24" s="93"/>
      <c r="WVS24" s="93"/>
    </row>
    <row r="25" spans="1:16139" ht="165.75" customHeight="1" x14ac:dyDescent="0.25">
      <c r="A25" s="113">
        <v>6</v>
      </c>
      <c r="B25" s="113" t="s">
        <v>82</v>
      </c>
      <c r="C25" s="72" t="s">
        <v>39</v>
      </c>
      <c r="D25" s="62" t="s">
        <v>76</v>
      </c>
      <c r="E25" s="62" t="s">
        <v>32</v>
      </c>
      <c r="F25" s="62">
        <v>1400</v>
      </c>
      <c r="G25" s="62">
        <v>2450</v>
      </c>
      <c r="H25" s="74">
        <f>F25*G25/10^6</f>
        <v>3.43</v>
      </c>
      <c r="I25" s="62">
        <v>1</v>
      </c>
      <c r="J25" s="108">
        <f>397000+385000+2767000+680000</f>
        <v>4229000</v>
      </c>
      <c r="K25" s="63">
        <v>4757000</v>
      </c>
      <c r="L25" s="75">
        <f>IF(H25&lt;&gt;0,J25*H25*I25+K25*I25,IF(J25&lt;&gt;0,G25*I25*J25,I25*K25))</f>
        <v>19262470</v>
      </c>
      <c r="M25" s="66"/>
      <c r="N25" s="76">
        <f t="shared" si="1"/>
        <v>4757000</v>
      </c>
      <c r="O25" s="70"/>
      <c r="P25" s="40"/>
      <c r="Q25" s="40"/>
      <c r="R25" s="40"/>
      <c r="S25" s="40"/>
      <c r="T25" s="40"/>
      <c r="U25" s="40"/>
      <c r="V25" s="40"/>
      <c r="W25" s="40"/>
      <c r="X25" s="40"/>
      <c r="Y25" s="40"/>
      <c r="Z25" s="40"/>
      <c r="AA25" s="40"/>
      <c r="AB25" s="40"/>
      <c r="AC25" s="40"/>
      <c r="AD25" s="40"/>
      <c r="AE25" s="40"/>
      <c r="AF25" s="40"/>
      <c r="AG25" s="40"/>
      <c r="AH25" s="40"/>
      <c r="AI25" s="40"/>
      <c r="AJ25" s="40"/>
      <c r="AK25" s="40"/>
    </row>
    <row r="26" spans="1:16139" s="94" customFormat="1" ht="32.25" customHeight="1" x14ac:dyDescent="0.25">
      <c r="A26" s="114"/>
      <c r="B26" s="114"/>
      <c r="C26" s="87" t="s">
        <v>97</v>
      </c>
      <c r="D26" s="88"/>
      <c r="E26" s="88"/>
      <c r="F26" s="88"/>
      <c r="G26" s="88"/>
      <c r="H26" s="89"/>
      <c r="I26" s="88">
        <f>I25</f>
        <v>1</v>
      </c>
      <c r="J26" s="90">
        <v>230000</v>
      </c>
      <c r="K26" s="90"/>
      <c r="L26" s="91">
        <f>J26*I26</f>
        <v>230000</v>
      </c>
      <c r="M26" s="92"/>
      <c r="N26" s="76">
        <f t="shared" si="1"/>
        <v>0</v>
      </c>
      <c r="O26" s="92"/>
      <c r="P26" s="92"/>
      <c r="Q26" s="92"/>
      <c r="R26" s="92"/>
      <c r="S26" s="92"/>
      <c r="T26" s="92"/>
      <c r="U26" s="92"/>
      <c r="V26" s="92"/>
      <c r="W26" s="92"/>
      <c r="X26" s="92"/>
      <c r="Y26" s="92"/>
      <c r="Z26" s="92"/>
      <c r="AA26" s="92"/>
      <c r="AB26" s="92"/>
      <c r="AC26" s="92"/>
      <c r="AD26" s="92"/>
      <c r="AE26" s="92"/>
      <c r="AF26" s="92"/>
      <c r="AG26" s="92"/>
      <c r="AH26" s="92"/>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93"/>
      <c r="FD26" s="93"/>
      <c r="FE26" s="93"/>
      <c r="FF26" s="93"/>
      <c r="FG26" s="93"/>
      <c r="FH26" s="93"/>
      <c r="FI26" s="93"/>
      <c r="FJ26" s="93"/>
      <c r="FK26" s="93"/>
      <c r="FL26" s="93"/>
      <c r="FM26" s="93"/>
      <c r="FN26" s="93"/>
      <c r="FO26" s="93"/>
      <c r="FP26" s="93"/>
      <c r="FQ26" s="93"/>
      <c r="FR26" s="93"/>
      <c r="FS26" s="93"/>
      <c r="FT26" s="93"/>
      <c r="FU26" s="93"/>
      <c r="FV26" s="93"/>
      <c r="FW26" s="93"/>
      <c r="FX26" s="93"/>
      <c r="FY26" s="93"/>
      <c r="FZ26" s="93"/>
      <c r="GA26" s="93"/>
      <c r="GB26" s="93"/>
      <c r="GC26" s="93"/>
      <c r="GD26" s="93"/>
      <c r="GE26" s="93"/>
      <c r="GF26" s="93"/>
      <c r="GG26" s="93"/>
      <c r="GH26" s="93"/>
      <c r="GI26" s="93"/>
      <c r="GJ26" s="93"/>
      <c r="GK26" s="93"/>
      <c r="GL26" s="93"/>
      <c r="GM26" s="93"/>
      <c r="GN26" s="93"/>
      <c r="GO26" s="93"/>
      <c r="GP26" s="93"/>
      <c r="GQ26" s="93"/>
      <c r="GR26" s="93"/>
      <c r="GS26" s="93"/>
      <c r="GT26" s="93"/>
      <c r="GU26" s="93"/>
      <c r="GV26" s="93"/>
      <c r="GW26" s="93"/>
      <c r="GX26" s="93"/>
      <c r="GY26" s="93"/>
      <c r="GZ26" s="93"/>
      <c r="HA26" s="93"/>
      <c r="HB26" s="93"/>
      <c r="HC26" s="93"/>
      <c r="HD26" s="93"/>
      <c r="HE26" s="93"/>
      <c r="HF26" s="93"/>
      <c r="HG26" s="93"/>
      <c r="HH26" s="93"/>
      <c r="HI26" s="93"/>
      <c r="HJ26" s="93"/>
      <c r="HK26" s="93"/>
      <c r="HL26" s="93"/>
      <c r="HM26" s="93"/>
      <c r="HN26" s="93"/>
      <c r="HO26" s="93"/>
      <c r="HP26" s="93"/>
      <c r="HQ26" s="93"/>
      <c r="HR26" s="93"/>
      <c r="HS26" s="93"/>
      <c r="HT26" s="93"/>
      <c r="HU26" s="93"/>
      <c r="HV26" s="93"/>
      <c r="HW26" s="93"/>
      <c r="HX26" s="93"/>
      <c r="HY26" s="93"/>
      <c r="HZ26" s="93"/>
      <c r="IA26" s="93"/>
      <c r="IB26" s="93"/>
      <c r="IC26" s="93"/>
      <c r="ID26" s="93"/>
      <c r="IE26" s="93"/>
      <c r="IF26" s="93"/>
      <c r="IG26" s="93"/>
      <c r="IH26" s="93"/>
      <c r="II26" s="93"/>
      <c r="IJ26" s="93"/>
      <c r="IK26" s="93"/>
      <c r="IL26" s="93"/>
      <c r="IM26" s="93"/>
      <c r="IN26" s="93"/>
      <c r="IO26" s="93"/>
      <c r="IP26" s="93"/>
      <c r="IQ26" s="93"/>
      <c r="IR26" s="93"/>
      <c r="IS26" s="93"/>
      <c r="IT26" s="93"/>
      <c r="IU26" s="93"/>
      <c r="IV26" s="93"/>
      <c r="IW26" s="93"/>
      <c r="IX26" s="93"/>
      <c r="IY26" s="93"/>
      <c r="IZ26" s="93"/>
      <c r="JA26" s="93"/>
      <c r="JB26" s="93"/>
      <c r="JC26" s="93"/>
      <c r="JD26" s="93"/>
      <c r="JE26" s="93"/>
      <c r="JF26" s="93"/>
      <c r="JG26" s="93"/>
      <c r="JH26" s="93"/>
      <c r="JI26" s="93"/>
      <c r="JJ26" s="93"/>
      <c r="JK26" s="93"/>
      <c r="JL26" s="93"/>
      <c r="JM26" s="93"/>
      <c r="JN26" s="93"/>
      <c r="JO26" s="93"/>
      <c r="JP26" s="93"/>
      <c r="JQ26" s="93"/>
      <c r="JR26" s="93"/>
      <c r="JS26" s="93"/>
      <c r="JT26" s="93"/>
      <c r="JU26" s="93"/>
      <c r="JV26" s="93"/>
      <c r="JW26" s="93"/>
      <c r="JX26" s="93"/>
      <c r="JY26" s="93"/>
      <c r="JZ26" s="93"/>
      <c r="KA26" s="93"/>
      <c r="KB26" s="93"/>
      <c r="KC26" s="93"/>
      <c r="KD26" s="93"/>
      <c r="KE26" s="93"/>
      <c r="KF26" s="93"/>
      <c r="KG26" s="93"/>
      <c r="KH26" s="93"/>
      <c r="KI26" s="93"/>
      <c r="KJ26" s="93"/>
      <c r="KK26" s="93"/>
      <c r="KL26" s="93"/>
      <c r="KM26" s="93"/>
      <c r="KN26" s="93"/>
      <c r="KO26" s="93"/>
      <c r="KP26" s="93"/>
      <c r="KQ26" s="93"/>
      <c r="KR26" s="93"/>
      <c r="KS26" s="93"/>
      <c r="KT26" s="93"/>
      <c r="KU26" s="93"/>
      <c r="KV26" s="93"/>
      <c r="KW26" s="93"/>
      <c r="KX26" s="93"/>
      <c r="KY26" s="93"/>
      <c r="KZ26" s="93"/>
      <c r="LA26" s="93"/>
      <c r="LB26" s="93"/>
      <c r="LC26" s="93"/>
      <c r="LD26" s="93"/>
      <c r="LE26" s="93"/>
      <c r="LF26" s="93"/>
      <c r="LG26" s="93"/>
      <c r="LH26" s="93"/>
      <c r="LI26" s="93"/>
      <c r="LJ26" s="93"/>
      <c r="LK26" s="93"/>
      <c r="LL26" s="93"/>
      <c r="LM26" s="93"/>
      <c r="LN26" s="93"/>
      <c r="LO26" s="93"/>
      <c r="LP26" s="93"/>
      <c r="LQ26" s="93"/>
      <c r="LR26" s="93"/>
      <c r="LS26" s="93"/>
      <c r="LT26" s="93"/>
      <c r="LU26" s="93"/>
      <c r="LV26" s="93"/>
      <c r="LW26" s="93"/>
      <c r="LX26" s="93"/>
      <c r="LY26" s="93"/>
      <c r="LZ26" s="93"/>
      <c r="MA26" s="93"/>
      <c r="MB26" s="93"/>
      <c r="MC26" s="93"/>
      <c r="MD26" s="93"/>
      <c r="ME26" s="93"/>
      <c r="MF26" s="93"/>
      <c r="MG26" s="93"/>
      <c r="MH26" s="93"/>
      <c r="MI26" s="93"/>
      <c r="MJ26" s="93"/>
      <c r="MK26" s="93"/>
      <c r="ML26" s="93"/>
      <c r="MM26" s="93"/>
      <c r="MN26" s="93"/>
      <c r="MO26" s="93"/>
      <c r="MP26" s="93"/>
      <c r="MQ26" s="93"/>
      <c r="MR26" s="93"/>
      <c r="MS26" s="93"/>
      <c r="MT26" s="93"/>
      <c r="MU26" s="93"/>
      <c r="MV26" s="93"/>
      <c r="MW26" s="93"/>
      <c r="MX26" s="93"/>
      <c r="MY26" s="93"/>
      <c r="MZ26" s="93"/>
      <c r="NA26" s="93"/>
      <c r="NB26" s="93"/>
      <c r="NC26" s="93"/>
      <c r="ND26" s="93"/>
      <c r="NE26" s="93"/>
      <c r="NF26" s="93"/>
      <c r="NG26" s="93"/>
      <c r="NH26" s="93"/>
      <c r="NI26" s="93"/>
      <c r="NJ26" s="93"/>
      <c r="NK26" s="93"/>
      <c r="NL26" s="93"/>
      <c r="NM26" s="93"/>
      <c r="NN26" s="93"/>
      <c r="NO26" s="93"/>
      <c r="NP26" s="93"/>
      <c r="NQ26" s="93"/>
      <c r="NR26" s="93"/>
      <c r="NS26" s="93"/>
      <c r="NT26" s="93"/>
      <c r="NU26" s="93"/>
      <c r="NV26" s="93"/>
      <c r="NW26" s="93"/>
      <c r="NX26" s="93"/>
      <c r="NY26" s="93"/>
      <c r="NZ26" s="93"/>
      <c r="OA26" s="93"/>
      <c r="OB26" s="93"/>
      <c r="OC26" s="93"/>
      <c r="OD26" s="93"/>
      <c r="OE26" s="93"/>
      <c r="OF26" s="93"/>
      <c r="OG26" s="93"/>
      <c r="OH26" s="93"/>
      <c r="OI26" s="93"/>
      <c r="OJ26" s="93"/>
      <c r="OK26" s="93"/>
      <c r="OL26" s="93"/>
      <c r="OM26" s="93"/>
      <c r="ON26" s="93"/>
      <c r="OO26" s="93"/>
      <c r="OP26" s="93"/>
      <c r="OQ26" s="93"/>
      <c r="OR26" s="93"/>
      <c r="OS26" s="93"/>
      <c r="OT26" s="93"/>
      <c r="OU26" s="93"/>
      <c r="OV26" s="93"/>
      <c r="OW26" s="93"/>
      <c r="OX26" s="93"/>
      <c r="OY26" s="93"/>
      <c r="OZ26" s="93"/>
      <c r="PA26" s="93"/>
      <c r="PB26" s="93"/>
      <c r="PC26" s="93"/>
      <c r="PD26" s="93"/>
      <c r="PE26" s="93"/>
      <c r="PF26" s="93"/>
      <c r="PG26" s="93"/>
      <c r="PH26" s="93"/>
      <c r="PI26" s="93"/>
      <c r="PJ26" s="93"/>
      <c r="PK26" s="93"/>
      <c r="PL26" s="93"/>
      <c r="PM26" s="93"/>
      <c r="PN26" s="93"/>
      <c r="PO26" s="93"/>
      <c r="PP26" s="93"/>
      <c r="PQ26" s="93"/>
      <c r="PR26" s="93"/>
      <c r="PS26" s="93"/>
      <c r="PT26" s="93"/>
      <c r="PU26" s="93"/>
      <c r="PV26" s="93"/>
      <c r="PW26" s="93"/>
      <c r="PX26" s="93"/>
      <c r="PY26" s="93"/>
      <c r="PZ26" s="93"/>
      <c r="QA26" s="93"/>
      <c r="QB26" s="93"/>
      <c r="QC26" s="93"/>
      <c r="QD26" s="93"/>
      <c r="QE26" s="93"/>
      <c r="QF26" s="93"/>
      <c r="QG26" s="93"/>
      <c r="QH26" s="93"/>
      <c r="QI26" s="93"/>
      <c r="QJ26" s="93"/>
      <c r="QK26" s="93"/>
      <c r="QL26" s="93"/>
      <c r="QM26" s="93"/>
      <c r="QN26" s="93"/>
      <c r="QO26" s="93"/>
      <c r="QP26" s="93"/>
      <c r="QQ26" s="93"/>
      <c r="QR26" s="93"/>
      <c r="QS26" s="93"/>
      <c r="QT26" s="93"/>
      <c r="QU26" s="93"/>
      <c r="QV26" s="93"/>
      <c r="QW26" s="93"/>
      <c r="QX26" s="93"/>
      <c r="QY26" s="93"/>
      <c r="QZ26" s="93"/>
      <c r="RA26" s="93"/>
      <c r="RB26" s="93"/>
      <c r="RC26" s="93"/>
      <c r="RD26" s="93"/>
      <c r="RE26" s="93"/>
      <c r="RF26" s="93"/>
      <c r="RG26" s="93"/>
      <c r="RH26" s="93"/>
      <c r="RI26" s="93"/>
      <c r="RJ26" s="93"/>
      <c r="RK26" s="93"/>
      <c r="RL26" s="93"/>
      <c r="RM26" s="93"/>
      <c r="RN26" s="93"/>
      <c r="RO26" s="93"/>
      <c r="RP26" s="93"/>
      <c r="RQ26" s="93"/>
      <c r="RR26" s="93"/>
      <c r="RS26" s="93"/>
      <c r="RT26" s="93"/>
      <c r="RU26" s="93"/>
      <c r="RV26" s="93"/>
      <c r="RW26" s="93"/>
      <c r="RX26" s="93"/>
      <c r="RY26" s="93"/>
      <c r="RZ26" s="93"/>
      <c r="SA26" s="93"/>
      <c r="SB26" s="93"/>
      <c r="SC26" s="93"/>
      <c r="SD26" s="93"/>
      <c r="SE26" s="93"/>
      <c r="SF26" s="93"/>
      <c r="SG26" s="93"/>
      <c r="SH26" s="93"/>
      <c r="SI26" s="93"/>
      <c r="SJ26" s="93"/>
      <c r="SK26" s="93"/>
      <c r="SL26" s="93"/>
      <c r="SM26" s="93"/>
      <c r="SN26" s="93"/>
      <c r="SO26" s="93"/>
      <c r="SP26" s="93"/>
      <c r="SQ26" s="93"/>
      <c r="SR26" s="93"/>
      <c r="SS26" s="93"/>
      <c r="ST26" s="93"/>
      <c r="SU26" s="93"/>
      <c r="SV26" s="93"/>
      <c r="SW26" s="93"/>
      <c r="SX26" s="93"/>
      <c r="SY26" s="93"/>
      <c r="SZ26" s="93"/>
      <c r="TA26" s="93"/>
      <c r="TB26" s="93"/>
      <c r="TC26" s="93"/>
      <c r="TD26" s="93"/>
      <c r="TE26" s="93"/>
      <c r="TF26" s="93"/>
      <c r="TG26" s="93"/>
      <c r="TH26" s="93"/>
      <c r="TI26" s="93"/>
      <c r="TJ26" s="93"/>
      <c r="TK26" s="93"/>
      <c r="TL26" s="93"/>
      <c r="TM26" s="93"/>
      <c r="TN26" s="93"/>
      <c r="TO26" s="93"/>
      <c r="TP26" s="93"/>
      <c r="TQ26" s="93"/>
      <c r="TR26" s="93"/>
      <c r="TS26" s="93"/>
      <c r="TT26" s="93"/>
      <c r="TU26" s="93"/>
      <c r="TV26" s="93"/>
      <c r="TW26" s="93"/>
      <c r="TX26" s="93"/>
      <c r="TY26" s="93"/>
      <c r="TZ26" s="93"/>
      <c r="UA26" s="93"/>
      <c r="UB26" s="93"/>
      <c r="UC26" s="93"/>
      <c r="UD26" s="93"/>
      <c r="UE26" s="93"/>
      <c r="UF26" s="93"/>
      <c r="UG26" s="93"/>
      <c r="UH26" s="93"/>
      <c r="UI26" s="93"/>
      <c r="UJ26" s="93"/>
      <c r="UK26" s="93"/>
      <c r="UL26" s="93"/>
      <c r="UM26" s="93"/>
      <c r="UN26" s="93"/>
      <c r="UO26" s="93"/>
      <c r="UP26" s="93"/>
      <c r="UQ26" s="93"/>
      <c r="UR26" s="93"/>
      <c r="US26" s="93"/>
      <c r="UT26" s="93"/>
      <c r="UU26" s="93"/>
      <c r="UV26" s="93"/>
      <c r="UW26" s="93"/>
      <c r="UX26" s="93"/>
      <c r="UY26" s="93"/>
      <c r="UZ26" s="93"/>
      <c r="VA26" s="93"/>
      <c r="VB26" s="93"/>
      <c r="VC26" s="93"/>
      <c r="VD26" s="93"/>
      <c r="VE26" s="93"/>
      <c r="VF26" s="93"/>
      <c r="VG26" s="93"/>
      <c r="VH26" s="93"/>
      <c r="VI26" s="93"/>
      <c r="VJ26" s="93"/>
      <c r="VK26" s="93"/>
      <c r="VL26" s="93"/>
      <c r="VM26" s="93"/>
      <c r="VN26" s="93"/>
      <c r="VO26" s="93"/>
      <c r="VP26" s="93"/>
      <c r="VQ26" s="93"/>
      <c r="VR26" s="93"/>
      <c r="VS26" s="93"/>
      <c r="VT26" s="93"/>
      <c r="VU26" s="93"/>
      <c r="VV26" s="93"/>
      <c r="VW26" s="93"/>
      <c r="VX26" s="93"/>
      <c r="VY26" s="93"/>
      <c r="VZ26" s="93"/>
      <c r="WA26" s="93"/>
      <c r="WB26" s="93"/>
      <c r="WC26" s="93"/>
      <c r="WD26" s="93"/>
      <c r="WE26" s="93"/>
      <c r="WF26" s="93"/>
      <c r="WG26" s="93"/>
      <c r="WH26" s="93"/>
      <c r="WI26" s="93"/>
      <c r="WJ26" s="93"/>
      <c r="WK26" s="93"/>
      <c r="WL26" s="93"/>
      <c r="WM26" s="93"/>
      <c r="WN26" s="93"/>
      <c r="WO26" s="93"/>
      <c r="WP26" s="93"/>
      <c r="WQ26" s="93"/>
      <c r="WR26" s="93"/>
      <c r="WS26" s="93"/>
      <c r="WT26" s="93"/>
      <c r="WU26" s="93"/>
      <c r="WV26" s="93"/>
      <c r="WW26" s="93"/>
      <c r="WX26" s="93"/>
      <c r="WY26" s="93"/>
      <c r="WZ26" s="93"/>
      <c r="XA26" s="93"/>
      <c r="XB26" s="93"/>
      <c r="XC26" s="93"/>
      <c r="XD26" s="93"/>
      <c r="XE26" s="93"/>
      <c r="XF26" s="93"/>
      <c r="XG26" s="93"/>
      <c r="XH26" s="93"/>
      <c r="XI26" s="93"/>
      <c r="XJ26" s="93"/>
      <c r="XK26" s="93"/>
      <c r="XL26" s="93"/>
      <c r="XM26" s="93"/>
      <c r="XN26" s="93"/>
      <c r="XO26" s="93"/>
      <c r="XP26" s="93"/>
      <c r="XQ26" s="93"/>
      <c r="XR26" s="93"/>
      <c r="XS26" s="93"/>
      <c r="XT26" s="93"/>
      <c r="XU26" s="93"/>
      <c r="XV26" s="93"/>
      <c r="XW26" s="93"/>
      <c r="XX26" s="93"/>
      <c r="XY26" s="93"/>
      <c r="XZ26" s="93"/>
      <c r="YA26" s="93"/>
      <c r="YB26" s="93"/>
      <c r="YC26" s="93"/>
      <c r="YD26" s="93"/>
      <c r="YE26" s="93"/>
      <c r="YF26" s="93"/>
      <c r="YG26" s="93"/>
      <c r="YH26" s="93"/>
      <c r="YI26" s="93"/>
      <c r="YJ26" s="93"/>
      <c r="YK26" s="93"/>
      <c r="YL26" s="93"/>
      <c r="YM26" s="93"/>
      <c r="YN26" s="93"/>
      <c r="YO26" s="93"/>
      <c r="YP26" s="93"/>
      <c r="YQ26" s="93"/>
      <c r="YR26" s="93"/>
      <c r="YS26" s="93"/>
      <c r="YT26" s="93"/>
      <c r="YU26" s="93"/>
      <c r="YV26" s="93"/>
      <c r="YW26" s="93"/>
      <c r="YX26" s="93"/>
      <c r="YY26" s="93"/>
      <c r="YZ26" s="93"/>
      <c r="ZA26" s="93"/>
      <c r="ZB26" s="93"/>
      <c r="ZC26" s="93"/>
      <c r="ZD26" s="93"/>
      <c r="ZE26" s="93"/>
      <c r="ZF26" s="93"/>
      <c r="ZG26" s="93"/>
      <c r="ZH26" s="93"/>
      <c r="ZI26" s="93"/>
      <c r="ZJ26" s="93"/>
      <c r="ZK26" s="93"/>
      <c r="ZL26" s="93"/>
      <c r="ZM26" s="93"/>
      <c r="ZN26" s="93"/>
      <c r="ZO26" s="93"/>
      <c r="ZP26" s="93"/>
      <c r="ZQ26" s="93"/>
      <c r="ZR26" s="93"/>
      <c r="ZS26" s="93"/>
      <c r="ZT26" s="93"/>
      <c r="ZU26" s="93"/>
      <c r="ZV26" s="93"/>
      <c r="ZW26" s="93"/>
      <c r="ZX26" s="93"/>
      <c r="ZY26" s="93"/>
      <c r="ZZ26" s="93"/>
      <c r="AAA26" s="93"/>
      <c r="AAB26" s="93"/>
      <c r="AAC26" s="93"/>
      <c r="AAD26" s="93"/>
      <c r="AAE26" s="93"/>
      <c r="AAF26" s="93"/>
      <c r="AAG26" s="93"/>
      <c r="AAH26" s="93"/>
      <c r="AAI26" s="93"/>
      <c r="AAJ26" s="93"/>
      <c r="AAK26" s="93"/>
      <c r="AAL26" s="93"/>
      <c r="AAM26" s="93"/>
      <c r="AAN26" s="93"/>
      <c r="AAO26" s="93"/>
      <c r="AAP26" s="93"/>
      <c r="AAQ26" s="93"/>
      <c r="AAR26" s="93"/>
      <c r="AAS26" s="93"/>
      <c r="AAT26" s="93"/>
      <c r="AAU26" s="93"/>
      <c r="AAV26" s="93"/>
      <c r="AAW26" s="93"/>
      <c r="AAX26" s="93"/>
      <c r="AAY26" s="93"/>
      <c r="AAZ26" s="93"/>
      <c r="ABA26" s="93"/>
      <c r="ABB26" s="93"/>
      <c r="ABC26" s="93"/>
      <c r="ABD26" s="93"/>
      <c r="ABE26" s="93"/>
      <c r="ABF26" s="93"/>
      <c r="ABG26" s="93"/>
      <c r="ABH26" s="93"/>
      <c r="ABI26" s="93"/>
      <c r="ABJ26" s="93"/>
      <c r="ABK26" s="93"/>
      <c r="ABL26" s="93"/>
      <c r="ABM26" s="93"/>
      <c r="ABN26" s="93"/>
      <c r="ABO26" s="93"/>
      <c r="ABP26" s="93"/>
      <c r="ABQ26" s="93"/>
      <c r="ABR26" s="93"/>
      <c r="ABS26" s="93"/>
      <c r="ABT26" s="93"/>
      <c r="ABU26" s="93"/>
      <c r="ABV26" s="93"/>
      <c r="ABW26" s="93"/>
      <c r="ABX26" s="93"/>
      <c r="ABY26" s="93"/>
      <c r="ABZ26" s="93"/>
      <c r="ACA26" s="93"/>
      <c r="ACB26" s="93"/>
      <c r="ACC26" s="93"/>
      <c r="ACD26" s="93"/>
      <c r="ACE26" s="93"/>
      <c r="ACF26" s="93"/>
      <c r="ACG26" s="93"/>
      <c r="ACH26" s="93"/>
      <c r="ACI26" s="93"/>
      <c r="ACJ26" s="93"/>
      <c r="ACK26" s="93"/>
      <c r="ACL26" s="93"/>
      <c r="ACM26" s="93"/>
      <c r="ACN26" s="93"/>
      <c r="ACO26" s="93"/>
      <c r="ACP26" s="93"/>
      <c r="ACQ26" s="93"/>
      <c r="ACR26" s="93"/>
      <c r="ACS26" s="93"/>
      <c r="ACT26" s="93"/>
      <c r="ACU26" s="93"/>
      <c r="ACV26" s="93"/>
      <c r="ACW26" s="93"/>
      <c r="ACX26" s="93"/>
      <c r="ACY26" s="93"/>
      <c r="ACZ26" s="93"/>
      <c r="ADA26" s="93"/>
      <c r="ADB26" s="93"/>
      <c r="ADC26" s="93"/>
      <c r="ADD26" s="93"/>
      <c r="ADE26" s="93"/>
      <c r="ADF26" s="93"/>
      <c r="ADG26" s="93"/>
      <c r="ADH26" s="93"/>
      <c r="ADI26" s="93"/>
      <c r="ADJ26" s="93"/>
      <c r="ADK26" s="93"/>
      <c r="ADL26" s="93"/>
      <c r="ADM26" s="93"/>
      <c r="ADN26" s="93"/>
      <c r="ADO26" s="93"/>
      <c r="ADP26" s="93"/>
      <c r="ADQ26" s="93"/>
      <c r="ADR26" s="93"/>
      <c r="ADS26" s="93"/>
      <c r="ADT26" s="93"/>
      <c r="ADU26" s="93"/>
      <c r="ADV26" s="93"/>
      <c r="ADW26" s="93"/>
      <c r="ADX26" s="93"/>
      <c r="ADY26" s="93"/>
      <c r="ADZ26" s="93"/>
      <c r="AEA26" s="93"/>
      <c r="AEB26" s="93"/>
      <c r="AEC26" s="93"/>
      <c r="AED26" s="93"/>
      <c r="AEE26" s="93"/>
      <c r="AEF26" s="93"/>
      <c r="AEG26" s="93"/>
      <c r="AEH26" s="93"/>
      <c r="AEI26" s="93"/>
      <c r="AEJ26" s="93"/>
      <c r="AEK26" s="93"/>
      <c r="AEL26" s="93"/>
      <c r="AEM26" s="93"/>
      <c r="AEN26" s="93"/>
      <c r="AEO26" s="93"/>
      <c r="AEP26" s="93"/>
      <c r="AEQ26" s="93"/>
      <c r="AER26" s="93"/>
      <c r="AES26" s="93"/>
      <c r="AET26" s="93"/>
      <c r="AEU26" s="93"/>
      <c r="AEV26" s="93"/>
      <c r="AEW26" s="93"/>
      <c r="AEX26" s="93"/>
      <c r="AEY26" s="93"/>
      <c r="AEZ26" s="93"/>
      <c r="AFA26" s="93"/>
      <c r="AFB26" s="93"/>
      <c r="AFC26" s="93"/>
      <c r="AFD26" s="93"/>
      <c r="AFE26" s="93"/>
      <c r="AFF26" s="93"/>
      <c r="AFG26" s="93"/>
      <c r="AFH26" s="93"/>
      <c r="AFI26" s="93"/>
      <c r="AFJ26" s="93"/>
      <c r="AFK26" s="93"/>
      <c r="AFL26" s="93"/>
      <c r="AFM26" s="93"/>
      <c r="AFN26" s="93"/>
      <c r="AFO26" s="93"/>
      <c r="AFP26" s="93"/>
      <c r="AFQ26" s="93"/>
      <c r="AFR26" s="93"/>
      <c r="AFS26" s="93"/>
      <c r="AFT26" s="93"/>
      <c r="AFU26" s="93"/>
      <c r="AFV26" s="93"/>
      <c r="AFW26" s="93"/>
      <c r="AFX26" s="93"/>
      <c r="AFY26" s="93"/>
      <c r="AFZ26" s="93"/>
      <c r="AGA26" s="93"/>
      <c r="AGB26" s="93"/>
      <c r="AGC26" s="93"/>
      <c r="AGD26" s="93"/>
      <c r="AGE26" s="93"/>
      <c r="AGF26" s="93"/>
      <c r="AGG26" s="93"/>
      <c r="AGH26" s="93"/>
      <c r="AGI26" s="93"/>
      <c r="AGJ26" s="93"/>
      <c r="AGK26" s="93"/>
      <c r="AGL26" s="93"/>
      <c r="AGM26" s="93"/>
      <c r="AGN26" s="93"/>
      <c r="AGO26" s="93"/>
      <c r="AGP26" s="93"/>
      <c r="AGQ26" s="93"/>
      <c r="AGR26" s="93"/>
      <c r="AGS26" s="93"/>
      <c r="AGT26" s="93"/>
      <c r="AGU26" s="93"/>
      <c r="AGV26" s="93"/>
      <c r="AGW26" s="93"/>
      <c r="AGX26" s="93"/>
      <c r="AGY26" s="93"/>
      <c r="AGZ26" s="93"/>
      <c r="AHA26" s="93"/>
      <c r="AHB26" s="93"/>
      <c r="AHC26" s="93"/>
      <c r="AHD26" s="93"/>
      <c r="AHE26" s="93"/>
      <c r="AHF26" s="93"/>
      <c r="AHG26" s="93"/>
      <c r="AHH26" s="93"/>
      <c r="AHI26" s="93"/>
      <c r="AHJ26" s="93"/>
      <c r="AHK26" s="93"/>
      <c r="AHL26" s="93"/>
      <c r="AHM26" s="93"/>
      <c r="AHN26" s="93"/>
      <c r="AHO26" s="93"/>
      <c r="AHP26" s="93"/>
      <c r="AHQ26" s="93"/>
      <c r="AHR26" s="93"/>
      <c r="AHS26" s="93"/>
      <c r="AHT26" s="93"/>
      <c r="AHU26" s="93"/>
      <c r="AHV26" s="93"/>
      <c r="AHW26" s="93"/>
      <c r="AHX26" s="93"/>
      <c r="AHY26" s="93"/>
      <c r="AHZ26" s="93"/>
      <c r="AIA26" s="93"/>
      <c r="AIB26" s="93"/>
      <c r="AIC26" s="93"/>
      <c r="AID26" s="93"/>
      <c r="AIE26" s="93"/>
      <c r="AIF26" s="93"/>
      <c r="AIG26" s="93"/>
      <c r="AIH26" s="93"/>
      <c r="AII26" s="93"/>
      <c r="AIJ26" s="93"/>
      <c r="AIK26" s="93"/>
      <c r="AIL26" s="93"/>
      <c r="AIM26" s="93"/>
      <c r="AIN26" s="93"/>
      <c r="AIO26" s="93"/>
      <c r="AIP26" s="93"/>
      <c r="AIQ26" s="93"/>
      <c r="AIR26" s="93"/>
      <c r="AIS26" s="93"/>
      <c r="AIT26" s="93"/>
      <c r="AIU26" s="93"/>
      <c r="AIV26" s="93"/>
      <c r="AIW26" s="93"/>
      <c r="AIX26" s="93"/>
      <c r="AIY26" s="93"/>
      <c r="AIZ26" s="93"/>
      <c r="AJA26" s="93"/>
      <c r="AJB26" s="93"/>
      <c r="AJC26" s="93"/>
      <c r="AJD26" s="93"/>
      <c r="AJE26" s="93"/>
      <c r="AJF26" s="93"/>
      <c r="AJG26" s="93"/>
      <c r="AJH26" s="93"/>
      <c r="AJI26" s="93"/>
      <c r="AJJ26" s="93"/>
      <c r="AJK26" s="93"/>
      <c r="AJL26" s="93"/>
      <c r="AJM26" s="93"/>
      <c r="AJN26" s="93"/>
      <c r="AJO26" s="93"/>
      <c r="AJP26" s="93"/>
      <c r="AJQ26" s="93"/>
      <c r="AJR26" s="93"/>
      <c r="AJS26" s="93"/>
      <c r="AJT26" s="93"/>
      <c r="AJU26" s="93"/>
      <c r="AJV26" s="93"/>
      <c r="AJW26" s="93"/>
      <c r="AJX26" s="93"/>
      <c r="AJY26" s="93"/>
      <c r="AJZ26" s="93"/>
      <c r="AKA26" s="93"/>
      <c r="AKB26" s="93"/>
      <c r="AKC26" s="93"/>
      <c r="AKD26" s="93"/>
      <c r="AKE26" s="93"/>
      <c r="AKF26" s="93"/>
      <c r="AKG26" s="93"/>
      <c r="AKH26" s="93"/>
      <c r="AKI26" s="93"/>
      <c r="AKJ26" s="93"/>
      <c r="AKK26" s="93"/>
      <c r="AKL26" s="93"/>
      <c r="AKM26" s="93"/>
      <c r="AKN26" s="93"/>
      <c r="AKO26" s="93"/>
      <c r="AKP26" s="93"/>
      <c r="AKQ26" s="93"/>
      <c r="AKR26" s="93"/>
      <c r="AKS26" s="93"/>
      <c r="AKT26" s="93"/>
      <c r="AKU26" s="93"/>
      <c r="AKV26" s="93"/>
      <c r="AKW26" s="93"/>
      <c r="AKX26" s="93"/>
      <c r="AKY26" s="93"/>
      <c r="AKZ26" s="93"/>
      <c r="ALA26" s="93"/>
      <c r="ALB26" s="93"/>
      <c r="ALC26" s="93"/>
      <c r="ALD26" s="93"/>
      <c r="ALE26" s="93"/>
      <c r="ALF26" s="93"/>
      <c r="ALG26" s="93"/>
      <c r="ALH26" s="93"/>
      <c r="ALI26" s="93"/>
      <c r="ALJ26" s="93"/>
      <c r="ALK26" s="93"/>
      <c r="ALL26" s="93"/>
      <c r="ALM26" s="93"/>
      <c r="ALN26" s="93"/>
      <c r="ALO26" s="93"/>
      <c r="ALP26" s="93"/>
      <c r="ALQ26" s="93"/>
      <c r="ALR26" s="93"/>
      <c r="ALS26" s="93"/>
      <c r="ALT26" s="93"/>
      <c r="ALU26" s="93"/>
      <c r="ALV26" s="93"/>
      <c r="ALW26" s="93"/>
      <c r="ALX26" s="93"/>
      <c r="ALY26" s="93"/>
      <c r="ALZ26" s="93"/>
      <c r="AMA26" s="93"/>
      <c r="AMB26" s="93"/>
      <c r="AMC26" s="93"/>
      <c r="AMD26" s="93"/>
      <c r="AME26" s="93"/>
      <c r="AMF26" s="93"/>
      <c r="AMG26" s="93"/>
      <c r="AMH26" s="93"/>
      <c r="AMI26" s="93"/>
      <c r="AMJ26" s="93"/>
      <c r="AMK26" s="93"/>
      <c r="AML26" s="93"/>
      <c r="AMM26" s="93"/>
      <c r="AMN26" s="93"/>
      <c r="AMO26" s="93"/>
      <c r="AMP26" s="93"/>
      <c r="AMQ26" s="93"/>
      <c r="AMR26" s="93"/>
      <c r="AMS26" s="93"/>
      <c r="AMT26" s="93"/>
      <c r="AMU26" s="93"/>
      <c r="AMV26" s="93"/>
      <c r="AMW26" s="93"/>
      <c r="AMX26" s="93"/>
      <c r="AMY26" s="93"/>
      <c r="AMZ26" s="93"/>
      <c r="ANA26" s="93"/>
      <c r="ANB26" s="93"/>
      <c r="ANC26" s="93"/>
      <c r="AND26" s="93"/>
      <c r="ANE26" s="93"/>
      <c r="ANF26" s="93"/>
      <c r="ANG26" s="93"/>
      <c r="ANH26" s="93"/>
      <c r="ANI26" s="93"/>
      <c r="ANJ26" s="93"/>
      <c r="ANK26" s="93"/>
      <c r="ANL26" s="93"/>
      <c r="ANM26" s="93"/>
      <c r="ANN26" s="93"/>
      <c r="ANO26" s="93"/>
      <c r="ANP26" s="93"/>
      <c r="ANQ26" s="93"/>
      <c r="ANR26" s="93"/>
      <c r="ANS26" s="93"/>
      <c r="ANT26" s="93"/>
      <c r="ANU26" s="93"/>
      <c r="ANV26" s="93"/>
      <c r="ANW26" s="93"/>
      <c r="ANX26" s="93"/>
      <c r="ANY26" s="93"/>
      <c r="ANZ26" s="93"/>
      <c r="AOA26" s="93"/>
      <c r="AOB26" s="93"/>
      <c r="AOC26" s="93"/>
      <c r="AOD26" s="93"/>
      <c r="AOE26" s="93"/>
      <c r="AOF26" s="93"/>
      <c r="AOG26" s="93"/>
      <c r="AOH26" s="93"/>
      <c r="AOI26" s="93"/>
      <c r="AOJ26" s="93"/>
      <c r="AOK26" s="93"/>
      <c r="AOL26" s="93"/>
      <c r="AOM26" s="93"/>
      <c r="AON26" s="93"/>
      <c r="AOO26" s="93"/>
      <c r="AOP26" s="93"/>
      <c r="AOQ26" s="93"/>
      <c r="AOR26" s="93"/>
      <c r="AOS26" s="93"/>
      <c r="AOT26" s="93"/>
      <c r="AOU26" s="93"/>
      <c r="AOV26" s="93"/>
      <c r="AOW26" s="93"/>
      <c r="AOX26" s="93"/>
      <c r="AOY26" s="93"/>
      <c r="AOZ26" s="93"/>
      <c r="APA26" s="93"/>
      <c r="APB26" s="93"/>
      <c r="APC26" s="93"/>
      <c r="APD26" s="93"/>
      <c r="APE26" s="93"/>
      <c r="APF26" s="93"/>
      <c r="APG26" s="93"/>
      <c r="APH26" s="93"/>
      <c r="API26" s="93"/>
      <c r="APJ26" s="93"/>
      <c r="APK26" s="93"/>
      <c r="APL26" s="93"/>
      <c r="APM26" s="93"/>
      <c r="APN26" s="93"/>
      <c r="APO26" s="93"/>
      <c r="APP26" s="93"/>
      <c r="APQ26" s="93"/>
      <c r="APR26" s="93"/>
      <c r="APS26" s="93"/>
      <c r="APT26" s="93"/>
      <c r="APU26" s="93"/>
      <c r="APV26" s="93"/>
      <c r="APW26" s="93"/>
      <c r="APX26" s="93"/>
      <c r="APY26" s="93"/>
      <c r="APZ26" s="93"/>
      <c r="AQA26" s="93"/>
      <c r="AQB26" s="93"/>
      <c r="AQC26" s="93"/>
      <c r="AQD26" s="93"/>
      <c r="AQE26" s="93"/>
      <c r="AQF26" s="93"/>
      <c r="AQG26" s="93"/>
      <c r="AQH26" s="93"/>
      <c r="AQI26" s="93"/>
      <c r="AQJ26" s="93"/>
      <c r="AQK26" s="93"/>
      <c r="AQL26" s="93"/>
      <c r="AQM26" s="93"/>
      <c r="AQN26" s="93"/>
      <c r="AQO26" s="93"/>
      <c r="AQP26" s="93"/>
      <c r="AQQ26" s="93"/>
      <c r="AQR26" s="93"/>
      <c r="AQS26" s="93"/>
      <c r="AQT26" s="93"/>
      <c r="AQU26" s="93"/>
      <c r="AQV26" s="93"/>
      <c r="AQW26" s="93"/>
      <c r="AQX26" s="93"/>
      <c r="AQY26" s="93"/>
      <c r="AQZ26" s="93"/>
      <c r="ARA26" s="93"/>
      <c r="ARB26" s="93"/>
      <c r="ARC26" s="93"/>
      <c r="ARD26" s="93"/>
      <c r="ARE26" s="93"/>
      <c r="ARF26" s="93"/>
      <c r="ARG26" s="93"/>
      <c r="ARH26" s="93"/>
      <c r="ARI26" s="93"/>
      <c r="ARJ26" s="93"/>
      <c r="ARK26" s="93"/>
      <c r="ARL26" s="93"/>
      <c r="ARM26" s="93"/>
      <c r="ARN26" s="93"/>
      <c r="ARO26" s="93"/>
      <c r="ARP26" s="93"/>
      <c r="ARQ26" s="93"/>
      <c r="ARR26" s="93"/>
      <c r="ARS26" s="93"/>
      <c r="ART26" s="93"/>
      <c r="ARU26" s="93"/>
      <c r="ARV26" s="93"/>
      <c r="ARW26" s="93"/>
      <c r="ARX26" s="93"/>
      <c r="ARY26" s="93"/>
      <c r="ARZ26" s="93"/>
      <c r="ASA26" s="93"/>
      <c r="ASB26" s="93"/>
      <c r="ASC26" s="93"/>
      <c r="ASD26" s="93"/>
      <c r="ASE26" s="93"/>
      <c r="ASF26" s="93"/>
      <c r="ASG26" s="93"/>
      <c r="ASH26" s="93"/>
      <c r="ASI26" s="93"/>
      <c r="ASJ26" s="93"/>
      <c r="ASK26" s="93"/>
      <c r="ASL26" s="93"/>
      <c r="ASM26" s="93"/>
      <c r="ASN26" s="93"/>
      <c r="ASO26" s="93"/>
      <c r="ASP26" s="93"/>
      <c r="ASQ26" s="93"/>
      <c r="ASR26" s="93"/>
      <c r="ASS26" s="93"/>
      <c r="AST26" s="93"/>
      <c r="ASU26" s="93"/>
      <c r="ASV26" s="93"/>
      <c r="ASW26" s="93"/>
      <c r="ASX26" s="93"/>
      <c r="ASY26" s="93"/>
      <c r="ASZ26" s="93"/>
      <c r="ATA26" s="93"/>
      <c r="ATB26" s="93"/>
      <c r="ATC26" s="93"/>
      <c r="ATD26" s="93"/>
      <c r="ATE26" s="93"/>
      <c r="ATF26" s="93"/>
      <c r="ATG26" s="93"/>
      <c r="ATH26" s="93"/>
      <c r="ATI26" s="93"/>
      <c r="ATJ26" s="93"/>
      <c r="ATK26" s="93"/>
      <c r="ATL26" s="93"/>
      <c r="ATM26" s="93"/>
      <c r="ATN26" s="93"/>
      <c r="ATO26" s="93"/>
      <c r="ATP26" s="93"/>
      <c r="ATQ26" s="93"/>
      <c r="ATR26" s="93"/>
      <c r="ATS26" s="93"/>
      <c r="ATT26" s="93"/>
      <c r="ATU26" s="93"/>
      <c r="ATV26" s="93"/>
      <c r="ATW26" s="93"/>
      <c r="ATX26" s="93"/>
      <c r="ATY26" s="93"/>
      <c r="ATZ26" s="93"/>
      <c r="AUA26" s="93"/>
      <c r="AUB26" s="93"/>
      <c r="AUC26" s="93"/>
      <c r="AUD26" s="93"/>
      <c r="AUE26" s="93"/>
      <c r="AUF26" s="93"/>
      <c r="AUG26" s="93"/>
      <c r="AUH26" s="93"/>
      <c r="AUI26" s="93"/>
      <c r="AUJ26" s="93"/>
      <c r="AUK26" s="93"/>
      <c r="AUL26" s="93"/>
      <c r="AUM26" s="93"/>
      <c r="AUN26" s="93"/>
      <c r="AUO26" s="93"/>
      <c r="AUP26" s="93"/>
      <c r="AUQ26" s="93"/>
      <c r="AUR26" s="93"/>
      <c r="AUS26" s="93"/>
      <c r="AUT26" s="93"/>
      <c r="AUU26" s="93"/>
      <c r="AUV26" s="93"/>
      <c r="AUW26" s="93"/>
      <c r="AUX26" s="93"/>
      <c r="AUY26" s="93"/>
      <c r="AUZ26" s="93"/>
      <c r="AVA26" s="93"/>
      <c r="AVB26" s="93"/>
      <c r="AVC26" s="93"/>
      <c r="AVD26" s="93"/>
      <c r="AVE26" s="93"/>
      <c r="AVF26" s="93"/>
      <c r="AVG26" s="93"/>
      <c r="AVH26" s="93"/>
      <c r="AVI26" s="93"/>
      <c r="AVJ26" s="93"/>
      <c r="AVK26" s="93"/>
      <c r="AVL26" s="93"/>
      <c r="AVM26" s="93"/>
      <c r="AVN26" s="93"/>
      <c r="AVO26" s="93"/>
      <c r="AVP26" s="93"/>
      <c r="AVQ26" s="93"/>
      <c r="AVR26" s="93"/>
      <c r="AVS26" s="93"/>
      <c r="AVT26" s="93"/>
      <c r="AVU26" s="93"/>
      <c r="AVV26" s="93"/>
      <c r="AVW26" s="93"/>
      <c r="AVX26" s="93"/>
      <c r="AVY26" s="93"/>
      <c r="AVZ26" s="93"/>
      <c r="AWA26" s="93"/>
      <c r="AWB26" s="93"/>
      <c r="AWC26" s="93"/>
      <c r="AWD26" s="93"/>
      <c r="AWE26" s="93"/>
      <c r="AWF26" s="93"/>
      <c r="AWG26" s="93"/>
      <c r="AWH26" s="93"/>
      <c r="AWI26" s="93"/>
      <c r="AWJ26" s="93"/>
      <c r="AWK26" s="93"/>
      <c r="AWL26" s="93"/>
      <c r="AWM26" s="93"/>
      <c r="AWN26" s="93"/>
      <c r="AWO26" s="93"/>
      <c r="AWP26" s="93"/>
      <c r="AWQ26" s="93"/>
      <c r="AWR26" s="93"/>
      <c r="AWS26" s="93"/>
      <c r="AWT26" s="93"/>
      <c r="AWU26" s="93"/>
      <c r="AWV26" s="93"/>
      <c r="AWW26" s="93"/>
      <c r="AWX26" s="93"/>
      <c r="AWY26" s="93"/>
      <c r="AWZ26" s="93"/>
      <c r="AXA26" s="93"/>
      <c r="AXB26" s="93"/>
      <c r="AXC26" s="93"/>
      <c r="AXD26" s="93"/>
      <c r="AXE26" s="93"/>
      <c r="AXF26" s="93"/>
      <c r="AXG26" s="93"/>
      <c r="AXH26" s="93"/>
      <c r="AXI26" s="93"/>
      <c r="AXJ26" s="93"/>
      <c r="AXK26" s="93"/>
      <c r="AXL26" s="93"/>
      <c r="AXM26" s="93"/>
      <c r="AXN26" s="93"/>
      <c r="AXO26" s="93"/>
      <c r="AXP26" s="93"/>
      <c r="AXQ26" s="93"/>
      <c r="AXR26" s="93"/>
      <c r="AXS26" s="93"/>
      <c r="AXT26" s="93"/>
      <c r="AXU26" s="93"/>
      <c r="AXV26" s="93"/>
      <c r="AXW26" s="93"/>
      <c r="AXX26" s="93"/>
      <c r="AXY26" s="93"/>
      <c r="AXZ26" s="93"/>
      <c r="AYA26" s="93"/>
      <c r="AYB26" s="93"/>
      <c r="AYC26" s="93"/>
      <c r="AYD26" s="93"/>
      <c r="AYE26" s="93"/>
      <c r="AYF26" s="93"/>
      <c r="AYG26" s="93"/>
      <c r="AYH26" s="93"/>
      <c r="AYI26" s="93"/>
      <c r="AYJ26" s="93"/>
      <c r="AYK26" s="93"/>
      <c r="AYL26" s="93"/>
      <c r="AYM26" s="93"/>
      <c r="AYN26" s="93"/>
      <c r="AYO26" s="93"/>
      <c r="AYP26" s="93"/>
      <c r="AYQ26" s="93"/>
      <c r="AYR26" s="93"/>
      <c r="AYS26" s="93"/>
      <c r="AYT26" s="93"/>
      <c r="AYU26" s="93"/>
      <c r="AYV26" s="93"/>
      <c r="AYW26" s="93"/>
      <c r="AYX26" s="93"/>
      <c r="AYY26" s="93"/>
      <c r="AYZ26" s="93"/>
      <c r="AZA26" s="93"/>
      <c r="AZB26" s="93"/>
      <c r="AZC26" s="93"/>
      <c r="AZD26" s="93"/>
      <c r="AZE26" s="93"/>
      <c r="AZF26" s="93"/>
      <c r="AZG26" s="93"/>
      <c r="AZH26" s="93"/>
      <c r="AZI26" s="93"/>
      <c r="AZJ26" s="93"/>
      <c r="AZK26" s="93"/>
      <c r="AZL26" s="93"/>
      <c r="AZM26" s="93"/>
      <c r="AZN26" s="93"/>
      <c r="AZO26" s="93"/>
      <c r="AZP26" s="93"/>
      <c r="AZQ26" s="93"/>
      <c r="AZR26" s="93"/>
      <c r="AZS26" s="93"/>
      <c r="AZT26" s="93"/>
      <c r="AZU26" s="93"/>
      <c r="AZV26" s="93"/>
      <c r="AZW26" s="93"/>
      <c r="AZX26" s="93"/>
      <c r="AZY26" s="93"/>
      <c r="AZZ26" s="93"/>
      <c r="BAA26" s="93"/>
      <c r="BAB26" s="93"/>
      <c r="BAC26" s="93"/>
      <c r="BAD26" s="93"/>
      <c r="BAE26" s="93"/>
      <c r="BAF26" s="93"/>
      <c r="BAG26" s="93"/>
      <c r="BAH26" s="93"/>
      <c r="BAI26" s="93"/>
      <c r="BAJ26" s="93"/>
      <c r="BAK26" s="93"/>
      <c r="BAL26" s="93"/>
      <c r="BAM26" s="93"/>
      <c r="BAN26" s="93"/>
      <c r="BAO26" s="93"/>
      <c r="BAP26" s="93"/>
      <c r="BAQ26" s="93"/>
      <c r="BAR26" s="93"/>
      <c r="BAS26" s="93"/>
      <c r="BAT26" s="93"/>
      <c r="BAU26" s="93"/>
      <c r="BAV26" s="93"/>
      <c r="BAW26" s="93"/>
      <c r="BAX26" s="93"/>
      <c r="BAY26" s="93"/>
      <c r="BAZ26" s="93"/>
      <c r="BBA26" s="93"/>
      <c r="BBB26" s="93"/>
      <c r="BBC26" s="93"/>
      <c r="BBD26" s="93"/>
      <c r="BBE26" s="93"/>
      <c r="BBF26" s="93"/>
      <c r="BBG26" s="93"/>
      <c r="BBH26" s="93"/>
      <c r="BBI26" s="93"/>
      <c r="BBJ26" s="93"/>
      <c r="BBK26" s="93"/>
      <c r="BBL26" s="93"/>
      <c r="BBM26" s="93"/>
      <c r="BBN26" s="93"/>
      <c r="BBO26" s="93"/>
      <c r="BBP26" s="93"/>
      <c r="BBQ26" s="93"/>
      <c r="BBR26" s="93"/>
      <c r="BBS26" s="93"/>
      <c r="BBT26" s="93"/>
      <c r="BBU26" s="93"/>
      <c r="BBV26" s="93"/>
      <c r="BBW26" s="93"/>
      <c r="BBX26" s="93"/>
      <c r="BBY26" s="93"/>
      <c r="BBZ26" s="93"/>
      <c r="BCA26" s="93"/>
      <c r="BCB26" s="93"/>
      <c r="BCC26" s="93"/>
      <c r="BCD26" s="93"/>
      <c r="BCE26" s="93"/>
      <c r="BCF26" s="93"/>
      <c r="BCG26" s="93"/>
      <c r="BCH26" s="93"/>
      <c r="BCI26" s="93"/>
      <c r="BCJ26" s="93"/>
      <c r="BCK26" s="93"/>
      <c r="BCL26" s="93"/>
      <c r="BCM26" s="93"/>
      <c r="BCN26" s="93"/>
      <c r="BCO26" s="93"/>
      <c r="BCP26" s="93"/>
      <c r="BCQ26" s="93"/>
      <c r="BCR26" s="93"/>
      <c r="BCS26" s="93"/>
      <c r="BCT26" s="93"/>
      <c r="BCU26" s="93"/>
      <c r="BCV26" s="93"/>
      <c r="BCW26" s="93"/>
      <c r="BCX26" s="93"/>
      <c r="BCY26" s="93"/>
      <c r="BCZ26" s="93"/>
      <c r="BDA26" s="93"/>
      <c r="BDB26" s="93"/>
      <c r="BDC26" s="93"/>
      <c r="BDD26" s="93"/>
      <c r="BDE26" s="93"/>
      <c r="BDF26" s="93"/>
      <c r="BDG26" s="93"/>
      <c r="BDH26" s="93"/>
      <c r="BDI26" s="93"/>
      <c r="BDJ26" s="93"/>
      <c r="BDK26" s="93"/>
      <c r="BDL26" s="93"/>
      <c r="BDM26" s="93"/>
      <c r="BDN26" s="93"/>
      <c r="BDO26" s="93"/>
      <c r="BDP26" s="93"/>
      <c r="BDQ26" s="93"/>
      <c r="BDR26" s="93"/>
      <c r="BDS26" s="93"/>
      <c r="BDT26" s="93"/>
      <c r="BDU26" s="93"/>
      <c r="BDV26" s="93"/>
      <c r="BDW26" s="93"/>
      <c r="BDX26" s="93"/>
      <c r="BDY26" s="93"/>
      <c r="BDZ26" s="93"/>
      <c r="BEA26" s="93"/>
      <c r="BEB26" s="93"/>
      <c r="BEC26" s="93"/>
      <c r="BED26" s="93"/>
      <c r="BEE26" s="93"/>
      <c r="BEF26" s="93"/>
      <c r="BEG26" s="93"/>
      <c r="BEH26" s="93"/>
      <c r="BEI26" s="93"/>
      <c r="BEJ26" s="93"/>
      <c r="BEK26" s="93"/>
      <c r="BEL26" s="93"/>
      <c r="BEM26" s="93"/>
      <c r="BEN26" s="93"/>
      <c r="BEO26" s="93"/>
      <c r="BEP26" s="93"/>
      <c r="BEQ26" s="93"/>
      <c r="BER26" s="93"/>
      <c r="BES26" s="93"/>
      <c r="BET26" s="93"/>
      <c r="BEU26" s="93"/>
      <c r="BEV26" s="93"/>
      <c r="BEW26" s="93"/>
      <c r="BEX26" s="93"/>
      <c r="BEY26" s="93"/>
      <c r="BEZ26" s="93"/>
      <c r="BFA26" s="93"/>
      <c r="BFB26" s="93"/>
      <c r="BFC26" s="93"/>
      <c r="BFD26" s="93"/>
      <c r="BFE26" s="93"/>
      <c r="BFF26" s="93"/>
      <c r="BFG26" s="93"/>
      <c r="BFH26" s="93"/>
      <c r="BFI26" s="93"/>
      <c r="BFJ26" s="93"/>
      <c r="BFK26" s="93"/>
      <c r="BFL26" s="93"/>
      <c r="BFM26" s="93"/>
      <c r="BFN26" s="93"/>
      <c r="BFO26" s="93"/>
      <c r="BFP26" s="93"/>
      <c r="BFQ26" s="93"/>
      <c r="BFR26" s="93"/>
      <c r="BFS26" s="93"/>
      <c r="BFT26" s="93"/>
      <c r="BFU26" s="93"/>
      <c r="BFV26" s="93"/>
      <c r="BFW26" s="93"/>
      <c r="BFX26" s="93"/>
      <c r="BFY26" s="93"/>
      <c r="BFZ26" s="93"/>
      <c r="BGA26" s="93"/>
      <c r="BGB26" s="93"/>
      <c r="BGC26" s="93"/>
      <c r="BGD26" s="93"/>
      <c r="BGE26" s="93"/>
      <c r="BGF26" s="93"/>
      <c r="BGG26" s="93"/>
      <c r="BGH26" s="93"/>
      <c r="BGI26" s="93"/>
      <c r="BGJ26" s="93"/>
      <c r="BGK26" s="93"/>
      <c r="BGL26" s="93"/>
      <c r="BGM26" s="93"/>
      <c r="BGN26" s="93"/>
      <c r="BGO26" s="93"/>
      <c r="BGP26" s="93"/>
      <c r="BGQ26" s="93"/>
      <c r="BGR26" s="93"/>
      <c r="BGS26" s="93"/>
      <c r="BGT26" s="93"/>
      <c r="BGU26" s="93"/>
      <c r="BGV26" s="93"/>
      <c r="BGW26" s="93"/>
      <c r="BGX26" s="93"/>
      <c r="BGY26" s="93"/>
      <c r="BGZ26" s="93"/>
      <c r="BHA26" s="93"/>
      <c r="BHB26" s="93"/>
      <c r="BHC26" s="93"/>
      <c r="BHD26" s="93"/>
      <c r="BHE26" s="93"/>
      <c r="BHF26" s="93"/>
      <c r="BHG26" s="93"/>
      <c r="BHH26" s="93"/>
      <c r="BHI26" s="93"/>
      <c r="BHJ26" s="93"/>
      <c r="BHK26" s="93"/>
      <c r="BHL26" s="93"/>
      <c r="BHM26" s="93"/>
      <c r="BHN26" s="93"/>
      <c r="BHO26" s="93"/>
      <c r="BHP26" s="93"/>
      <c r="BHQ26" s="93"/>
      <c r="BHR26" s="93"/>
      <c r="BHS26" s="93"/>
      <c r="BHT26" s="93"/>
      <c r="BHU26" s="93"/>
      <c r="BHV26" s="93"/>
      <c r="BHW26" s="93"/>
      <c r="BHX26" s="93"/>
      <c r="BHY26" s="93"/>
      <c r="BHZ26" s="93"/>
      <c r="BIA26" s="93"/>
      <c r="BIB26" s="93"/>
      <c r="BIC26" s="93"/>
      <c r="BID26" s="93"/>
      <c r="BIE26" s="93"/>
      <c r="BIF26" s="93"/>
      <c r="BIG26" s="93"/>
      <c r="BIH26" s="93"/>
      <c r="BII26" s="93"/>
      <c r="BIJ26" s="93"/>
      <c r="BIK26" s="93"/>
      <c r="BIL26" s="93"/>
      <c r="BIM26" s="93"/>
      <c r="BIN26" s="93"/>
      <c r="BIO26" s="93"/>
      <c r="BIP26" s="93"/>
      <c r="BIQ26" s="93"/>
      <c r="BIR26" s="93"/>
      <c r="BIS26" s="93"/>
      <c r="BIT26" s="93"/>
      <c r="BIU26" s="93"/>
      <c r="BIV26" s="93"/>
      <c r="BIW26" s="93"/>
      <c r="BIX26" s="93"/>
      <c r="BIY26" s="93"/>
      <c r="BIZ26" s="93"/>
      <c r="BJA26" s="93"/>
      <c r="BJB26" s="93"/>
      <c r="BJC26" s="93"/>
      <c r="BJD26" s="93"/>
      <c r="BJE26" s="93"/>
      <c r="BJF26" s="93"/>
      <c r="BJG26" s="93"/>
      <c r="BJH26" s="93"/>
      <c r="BJI26" s="93"/>
      <c r="BJJ26" s="93"/>
      <c r="BJK26" s="93"/>
      <c r="BJL26" s="93"/>
      <c r="BJM26" s="93"/>
      <c r="BJN26" s="93"/>
      <c r="BJO26" s="93"/>
      <c r="BJP26" s="93"/>
      <c r="BJQ26" s="93"/>
      <c r="BJR26" s="93"/>
      <c r="BJS26" s="93"/>
      <c r="BJT26" s="93"/>
      <c r="BJU26" s="93"/>
      <c r="BJV26" s="93"/>
      <c r="BJW26" s="93"/>
      <c r="BJX26" s="93"/>
      <c r="BJY26" s="93"/>
      <c r="BJZ26" s="93"/>
      <c r="BKA26" s="93"/>
      <c r="BKB26" s="93"/>
      <c r="BKC26" s="93"/>
      <c r="BKD26" s="93"/>
      <c r="BKE26" s="93"/>
      <c r="BKF26" s="93"/>
      <c r="BKG26" s="93"/>
      <c r="BKH26" s="93"/>
      <c r="BKI26" s="93"/>
      <c r="BKJ26" s="93"/>
      <c r="BKK26" s="93"/>
      <c r="BKL26" s="93"/>
      <c r="BKM26" s="93"/>
      <c r="BKN26" s="93"/>
      <c r="BKO26" s="93"/>
      <c r="BKP26" s="93"/>
      <c r="BKQ26" s="93"/>
      <c r="BKR26" s="93"/>
      <c r="BKS26" s="93"/>
      <c r="BKT26" s="93"/>
      <c r="BKU26" s="93"/>
      <c r="BKV26" s="93"/>
      <c r="BKW26" s="93"/>
      <c r="BKX26" s="93"/>
      <c r="BKY26" s="93"/>
      <c r="BKZ26" s="93"/>
      <c r="BLA26" s="93"/>
      <c r="BLB26" s="93"/>
      <c r="BLC26" s="93"/>
      <c r="BLD26" s="93"/>
      <c r="BLE26" s="93"/>
      <c r="BLF26" s="93"/>
      <c r="BLG26" s="93"/>
      <c r="BLH26" s="93"/>
      <c r="BLI26" s="93"/>
      <c r="BLJ26" s="93"/>
      <c r="BLK26" s="93"/>
      <c r="BLL26" s="93"/>
      <c r="BLM26" s="93"/>
      <c r="BLN26" s="93"/>
      <c r="BLO26" s="93"/>
      <c r="BLP26" s="93"/>
      <c r="BLQ26" s="93"/>
      <c r="BLR26" s="93"/>
      <c r="BLS26" s="93"/>
      <c r="BLT26" s="93"/>
      <c r="BLU26" s="93"/>
      <c r="BLV26" s="93"/>
      <c r="BLW26" s="93"/>
      <c r="BLX26" s="93"/>
      <c r="BLY26" s="93"/>
      <c r="BLZ26" s="93"/>
      <c r="BMA26" s="93"/>
      <c r="BMB26" s="93"/>
      <c r="BMC26" s="93"/>
      <c r="BMD26" s="93"/>
      <c r="BME26" s="93"/>
      <c r="BMF26" s="93"/>
      <c r="BMG26" s="93"/>
      <c r="BMH26" s="93"/>
      <c r="BMI26" s="93"/>
      <c r="BMJ26" s="93"/>
      <c r="BMK26" s="93"/>
      <c r="BML26" s="93"/>
      <c r="BMM26" s="93"/>
      <c r="BMN26" s="93"/>
      <c r="BMO26" s="93"/>
      <c r="BMP26" s="93"/>
      <c r="BMQ26" s="93"/>
      <c r="BMR26" s="93"/>
      <c r="BMS26" s="93"/>
      <c r="BMT26" s="93"/>
      <c r="BMU26" s="93"/>
      <c r="BMV26" s="93"/>
      <c r="BMW26" s="93"/>
      <c r="BMX26" s="93"/>
      <c r="BMY26" s="93"/>
      <c r="BMZ26" s="93"/>
      <c r="BNA26" s="93"/>
      <c r="BNB26" s="93"/>
      <c r="BNC26" s="93"/>
      <c r="BND26" s="93"/>
      <c r="BNE26" s="93"/>
      <c r="BNF26" s="93"/>
      <c r="BNG26" s="93"/>
      <c r="BNH26" s="93"/>
      <c r="BNI26" s="93"/>
      <c r="BNJ26" s="93"/>
      <c r="BNK26" s="93"/>
      <c r="BNL26" s="93"/>
      <c r="BNM26" s="93"/>
      <c r="BNN26" s="93"/>
      <c r="BNO26" s="93"/>
      <c r="BNP26" s="93"/>
      <c r="BNQ26" s="93"/>
      <c r="BNR26" s="93"/>
      <c r="BNS26" s="93"/>
      <c r="BNT26" s="93"/>
      <c r="BNU26" s="93"/>
      <c r="BNV26" s="93"/>
      <c r="BNW26" s="93"/>
      <c r="BNX26" s="93"/>
      <c r="BNY26" s="93"/>
      <c r="BNZ26" s="93"/>
      <c r="BOA26" s="93"/>
      <c r="BOB26" s="93"/>
      <c r="BOC26" s="93"/>
      <c r="BOD26" s="93"/>
      <c r="BOE26" s="93"/>
      <c r="BOF26" s="93"/>
      <c r="BOG26" s="93"/>
      <c r="BOH26" s="93"/>
      <c r="BOI26" s="93"/>
      <c r="BOJ26" s="93"/>
      <c r="BOK26" s="93"/>
      <c r="BOL26" s="93"/>
      <c r="BOM26" s="93"/>
      <c r="BON26" s="93"/>
      <c r="BOO26" s="93"/>
      <c r="BOP26" s="93"/>
      <c r="BOQ26" s="93"/>
      <c r="BOR26" s="93"/>
      <c r="BOS26" s="93"/>
      <c r="BOT26" s="93"/>
      <c r="BOU26" s="93"/>
      <c r="BOV26" s="93"/>
      <c r="BOW26" s="93"/>
      <c r="BOX26" s="93"/>
      <c r="BOY26" s="93"/>
      <c r="BOZ26" s="93"/>
      <c r="BPA26" s="93"/>
      <c r="BPB26" s="93"/>
      <c r="BPC26" s="93"/>
      <c r="BPD26" s="93"/>
      <c r="BPE26" s="93"/>
      <c r="BPF26" s="93"/>
      <c r="BPG26" s="93"/>
      <c r="BPH26" s="93"/>
      <c r="BPI26" s="93"/>
      <c r="BPJ26" s="93"/>
      <c r="BPK26" s="93"/>
      <c r="BPL26" s="93"/>
      <c r="BPM26" s="93"/>
      <c r="BPN26" s="93"/>
      <c r="BPO26" s="93"/>
      <c r="BPP26" s="93"/>
      <c r="BPQ26" s="93"/>
      <c r="BPR26" s="93"/>
      <c r="BPS26" s="93"/>
      <c r="BPT26" s="93"/>
      <c r="BPU26" s="93"/>
      <c r="BPV26" s="93"/>
      <c r="BPW26" s="93"/>
      <c r="BPX26" s="93"/>
      <c r="BPY26" s="93"/>
      <c r="BPZ26" s="93"/>
      <c r="BQA26" s="93"/>
      <c r="BQB26" s="93"/>
      <c r="BQC26" s="93"/>
      <c r="BQD26" s="93"/>
      <c r="BQE26" s="93"/>
      <c r="BQF26" s="93"/>
      <c r="BQG26" s="93"/>
      <c r="BQH26" s="93"/>
      <c r="BQI26" s="93"/>
      <c r="BQJ26" s="93"/>
      <c r="BQK26" s="93"/>
      <c r="BQL26" s="93"/>
      <c r="BQM26" s="93"/>
      <c r="BQN26" s="93"/>
      <c r="BQO26" s="93"/>
      <c r="BQP26" s="93"/>
      <c r="BQQ26" s="93"/>
      <c r="BQR26" s="93"/>
      <c r="BQS26" s="93"/>
      <c r="BQT26" s="93"/>
      <c r="BQU26" s="93"/>
      <c r="BQV26" s="93"/>
      <c r="BQW26" s="93"/>
      <c r="BQX26" s="93"/>
      <c r="BQY26" s="93"/>
      <c r="BQZ26" s="93"/>
      <c r="BRA26" s="93"/>
      <c r="BRB26" s="93"/>
      <c r="BRC26" s="93"/>
      <c r="BRD26" s="93"/>
      <c r="BRE26" s="93"/>
      <c r="BRF26" s="93"/>
      <c r="BRG26" s="93"/>
      <c r="BRH26" s="93"/>
      <c r="BRI26" s="93"/>
      <c r="BRJ26" s="93"/>
      <c r="BRK26" s="93"/>
      <c r="BRL26" s="93"/>
      <c r="BRM26" s="93"/>
      <c r="BRN26" s="93"/>
      <c r="BRO26" s="93"/>
      <c r="BRP26" s="93"/>
      <c r="BRQ26" s="93"/>
      <c r="BRR26" s="93"/>
      <c r="BRS26" s="93"/>
      <c r="BRT26" s="93"/>
      <c r="BRU26" s="93"/>
      <c r="BRV26" s="93"/>
      <c r="BRW26" s="93"/>
      <c r="BRX26" s="93"/>
      <c r="BRY26" s="93"/>
      <c r="BRZ26" s="93"/>
      <c r="BSA26" s="93"/>
      <c r="BSB26" s="93"/>
      <c r="BSC26" s="93"/>
      <c r="BSD26" s="93"/>
      <c r="BSE26" s="93"/>
      <c r="BSF26" s="93"/>
      <c r="BSG26" s="93"/>
      <c r="BSH26" s="93"/>
      <c r="BSI26" s="93"/>
      <c r="BSJ26" s="93"/>
      <c r="BSK26" s="93"/>
      <c r="BSL26" s="93"/>
      <c r="BSM26" s="93"/>
      <c r="BSN26" s="93"/>
      <c r="BSO26" s="93"/>
      <c r="BSP26" s="93"/>
      <c r="BSQ26" s="93"/>
      <c r="BSR26" s="93"/>
      <c r="BSS26" s="93"/>
      <c r="BST26" s="93"/>
      <c r="BSU26" s="93"/>
      <c r="BSV26" s="93"/>
      <c r="BSW26" s="93"/>
      <c r="BSX26" s="93"/>
      <c r="BSY26" s="93"/>
      <c r="BSZ26" s="93"/>
      <c r="BTA26" s="93"/>
      <c r="BTB26" s="93"/>
      <c r="BTC26" s="93"/>
      <c r="BTD26" s="93"/>
      <c r="BTE26" s="93"/>
      <c r="BTF26" s="93"/>
      <c r="BTG26" s="93"/>
      <c r="BTH26" s="93"/>
      <c r="BTI26" s="93"/>
      <c r="BTJ26" s="93"/>
      <c r="BTK26" s="93"/>
      <c r="BTL26" s="93"/>
      <c r="BTM26" s="93"/>
      <c r="BTN26" s="93"/>
      <c r="BTO26" s="93"/>
      <c r="BTP26" s="93"/>
      <c r="BTQ26" s="93"/>
      <c r="BTR26" s="93"/>
      <c r="BTS26" s="93"/>
      <c r="BTT26" s="93"/>
      <c r="BTU26" s="93"/>
      <c r="BTV26" s="93"/>
      <c r="BTW26" s="93"/>
      <c r="BTX26" s="93"/>
      <c r="BTY26" s="93"/>
      <c r="BTZ26" s="93"/>
      <c r="BUA26" s="93"/>
      <c r="BUB26" s="93"/>
      <c r="BUC26" s="93"/>
      <c r="BUD26" s="93"/>
      <c r="BUE26" s="93"/>
      <c r="BUF26" s="93"/>
      <c r="BUG26" s="93"/>
      <c r="BUH26" s="93"/>
      <c r="BUI26" s="93"/>
      <c r="BUJ26" s="93"/>
      <c r="BUK26" s="93"/>
      <c r="BUL26" s="93"/>
      <c r="BUM26" s="93"/>
      <c r="BUN26" s="93"/>
      <c r="BUO26" s="93"/>
      <c r="BUP26" s="93"/>
      <c r="BUQ26" s="93"/>
      <c r="BUR26" s="93"/>
      <c r="BUS26" s="93"/>
      <c r="BUT26" s="93"/>
      <c r="BUU26" s="93"/>
      <c r="BUV26" s="93"/>
      <c r="BUW26" s="93"/>
      <c r="BUX26" s="93"/>
      <c r="BUY26" s="93"/>
      <c r="BUZ26" s="93"/>
      <c r="BVA26" s="93"/>
      <c r="BVB26" s="93"/>
      <c r="BVC26" s="93"/>
      <c r="BVD26" s="93"/>
      <c r="BVE26" s="93"/>
      <c r="BVF26" s="93"/>
      <c r="BVG26" s="93"/>
      <c r="BVH26" s="93"/>
      <c r="BVI26" s="93"/>
      <c r="BVJ26" s="93"/>
      <c r="BVK26" s="93"/>
      <c r="BVL26" s="93"/>
      <c r="BVM26" s="93"/>
      <c r="BVN26" s="93"/>
      <c r="BVO26" s="93"/>
      <c r="BVP26" s="93"/>
      <c r="BVQ26" s="93"/>
      <c r="BVR26" s="93"/>
      <c r="BVS26" s="93"/>
      <c r="BVT26" s="93"/>
      <c r="BVU26" s="93"/>
      <c r="BVV26" s="93"/>
      <c r="BVW26" s="93"/>
      <c r="BVX26" s="93"/>
      <c r="BVY26" s="93"/>
      <c r="BVZ26" s="93"/>
      <c r="BWA26" s="93"/>
      <c r="BWB26" s="93"/>
      <c r="BWC26" s="93"/>
      <c r="BWD26" s="93"/>
      <c r="BWE26" s="93"/>
      <c r="BWF26" s="93"/>
      <c r="BWG26" s="93"/>
      <c r="BWH26" s="93"/>
      <c r="BWI26" s="93"/>
      <c r="BWJ26" s="93"/>
      <c r="BWK26" s="93"/>
      <c r="BWL26" s="93"/>
      <c r="BWM26" s="93"/>
      <c r="BWN26" s="93"/>
      <c r="BWO26" s="93"/>
      <c r="BWP26" s="93"/>
      <c r="BWQ26" s="93"/>
      <c r="BWR26" s="93"/>
      <c r="BWS26" s="93"/>
      <c r="BWT26" s="93"/>
      <c r="BWU26" s="93"/>
      <c r="BWV26" s="93"/>
      <c r="BWW26" s="93"/>
      <c r="BWX26" s="93"/>
      <c r="BWY26" s="93"/>
      <c r="BWZ26" s="93"/>
      <c r="BXA26" s="93"/>
      <c r="BXB26" s="93"/>
      <c r="BXC26" s="93"/>
      <c r="BXD26" s="93"/>
      <c r="BXE26" s="93"/>
      <c r="BXF26" s="93"/>
      <c r="BXG26" s="93"/>
      <c r="BXH26" s="93"/>
      <c r="BXI26" s="93"/>
      <c r="BXJ26" s="93"/>
      <c r="BXK26" s="93"/>
      <c r="BXL26" s="93"/>
      <c r="BXM26" s="93"/>
      <c r="BXN26" s="93"/>
      <c r="BXO26" s="93"/>
      <c r="BXP26" s="93"/>
      <c r="BXQ26" s="93"/>
      <c r="BXR26" s="93"/>
      <c r="BXS26" s="93"/>
      <c r="BXT26" s="93"/>
      <c r="BXU26" s="93"/>
      <c r="BXV26" s="93"/>
      <c r="BXW26" s="93"/>
      <c r="BXX26" s="93"/>
      <c r="BXY26" s="93"/>
      <c r="BXZ26" s="93"/>
      <c r="BYA26" s="93"/>
      <c r="BYB26" s="93"/>
      <c r="BYC26" s="93"/>
      <c r="BYD26" s="93"/>
      <c r="BYE26" s="93"/>
      <c r="BYF26" s="93"/>
      <c r="BYG26" s="93"/>
      <c r="BYH26" s="93"/>
      <c r="BYI26" s="93"/>
      <c r="BYJ26" s="93"/>
      <c r="BYK26" s="93"/>
      <c r="BYL26" s="93"/>
      <c r="BYM26" s="93"/>
      <c r="BYN26" s="93"/>
      <c r="BYO26" s="93"/>
      <c r="BYP26" s="93"/>
      <c r="BYQ26" s="93"/>
      <c r="BYR26" s="93"/>
      <c r="BYS26" s="93"/>
      <c r="BYT26" s="93"/>
      <c r="BYU26" s="93"/>
      <c r="BYV26" s="93"/>
      <c r="BYW26" s="93"/>
      <c r="BYX26" s="93"/>
      <c r="BYY26" s="93"/>
      <c r="BYZ26" s="93"/>
      <c r="BZA26" s="93"/>
      <c r="BZB26" s="93"/>
      <c r="BZC26" s="93"/>
      <c r="BZD26" s="93"/>
      <c r="BZE26" s="93"/>
      <c r="BZF26" s="93"/>
      <c r="BZG26" s="93"/>
      <c r="BZH26" s="93"/>
      <c r="BZI26" s="93"/>
      <c r="BZJ26" s="93"/>
      <c r="BZK26" s="93"/>
      <c r="BZL26" s="93"/>
      <c r="BZM26" s="93"/>
      <c r="BZN26" s="93"/>
      <c r="BZO26" s="93"/>
      <c r="BZP26" s="93"/>
      <c r="BZQ26" s="93"/>
      <c r="BZR26" s="93"/>
      <c r="BZS26" s="93"/>
      <c r="BZT26" s="93"/>
      <c r="BZU26" s="93"/>
      <c r="BZV26" s="93"/>
      <c r="BZW26" s="93"/>
      <c r="BZX26" s="93"/>
      <c r="BZY26" s="93"/>
      <c r="BZZ26" s="93"/>
      <c r="CAA26" s="93"/>
      <c r="CAB26" s="93"/>
      <c r="CAC26" s="93"/>
      <c r="CAD26" s="93"/>
      <c r="CAE26" s="93"/>
      <c r="CAF26" s="93"/>
      <c r="CAG26" s="93"/>
      <c r="CAH26" s="93"/>
      <c r="CAI26" s="93"/>
      <c r="CAJ26" s="93"/>
      <c r="CAK26" s="93"/>
      <c r="CAL26" s="93"/>
      <c r="CAM26" s="93"/>
      <c r="CAN26" s="93"/>
      <c r="CAO26" s="93"/>
      <c r="CAP26" s="93"/>
      <c r="CAQ26" s="93"/>
      <c r="CAR26" s="93"/>
      <c r="CAS26" s="93"/>
      <c r="CAT26" s="93"/>
      <c r="CAU26" s="93"/>
      <c r="CAV26" s="93"/>
      <c r="CAW26" s="93"/>
      <c r="CAX26" s="93"/>
      <c r="CAY26" s="93"/>
      <c r="CAZ26" s="93"/>
      <c r="CBA26" s="93"/>
      <c r="CBB26" s="93"/>
      <c r="CBC26" s="93"/>
      <c r="CBD26" s="93"/>
      <c r="CBE26" s="93"/>
      <c r="CBF26" s="93"/>
      <c r="CBG26" s="93"/>
      <c r="CBH26" s="93"/>
      <c r="CBI26" s="93"/>
      <c r="CBJ26" s="93"/>
      <c r="CBK26" s="93"/>
      <c r="CBL26" s="93"/>
      <c r="CBM26" s="93"/>
      <c r="CBN26" s="93"/>
      <c r="CBO26" s="93"/>
      <c r="CBP26" s="93"/>
      <c r="CBQ26" s="93"/>
      <c r="CBR26" s="93"/>
      <c r="CBS26" s="93"/>
      <c r="CBT26" s="93"/>
      <c r="CBU26" s="93"/>
      <c r="CBV26" s="93"/>
      <c r="CBW26" s="93"/>
      <c r="CBX26" s="93"/>
      <c r="CBY26" s="93"/>
      <c r="CBZ26" s="93"/>
      <c r="CCA26" s="93"/>
      <c r="CCB26" s="93"/>
      <c r="CCC26" s="93"/>
      <c r="CCD26" s="93"/>
      <c r="CCE26" s="93"/>
      <c r="CCF26" s="93"/>
      <c r="CCG26" s="93"/>
      <c r="CCH26" s="93"/>
      <c r="CCI26" s="93"/>
      <c r="CCJ26" s="93"/>
      <c r="CCK26" s="93"/>
      <c r="CCL26" s="93"/>
      <c r="CCM26" s="93"/>
      <c r="CCN26" s="93"/>
      <c r="CCO26" s="93"/>
      <c r="CCP26" s="93"/>
      <c r="CCQ26" s="93"/>
      <c r="CCR26" s="93"/>
      <c r="CCS26" s="93"/>
      <c r="CCT26" s="93"/>
      <c r="CCU26" s="93"/>
      <c r="CCV26" s="93"/>
      <c r="CCW26" s="93"/>
      <c r="CCX26" s="93"/>
      <c r="CCY26" s="93"/>
      <c r="CCZ26" s="93"/>
      <c r="CDA26" s="93"/>
      <c r="CDB26" s="93"/>
      <c r="CDC26" s="93"/>
      <c r="CDD26" s="93"/>
      <c r="CDE26" s="93"/>
      <c r="CDF26" s="93"/>
      <c r="CDG26" s="93"/>
      <c r="CDH26" s="93"/>
      <c r="CDI26" s="93"/>
      <c r="CDJ26" s="93"/>
      <c r="CDK26" s="93"/>
      <c r="CDL26" s="93"/>
      <c r="CDM26" s="93"/>
      <c r="CDN26" s="93"/>
      <c r="CDO26" s="93"/>
      <c r="CDP26" s="93"/>
      <c r="CDQ26" s="93"/>
      <c r="CDR26" s="93"/>
      <c r="CDS26" s="93"/>
      <c r="CDT26" s="93"/>
      <c r="CDU26" s="93"/>
      <c r="CDV26" s="93"/>
      <c r="CDW26" s="93"/>
      <c r="CDX26" s="93"/>
      <c r="CDY26" s="93"/>
      <c r="CDZ26" s="93"/>
      <c r="CEA26" s="93"/>
      <c r="CEB26" s="93"/>
      <c r="CEC26" s="93"/>
      <c r="CED26" s="93"/>
      <c r="CEE26" s="93"/>
      <c r="CEF26" s="93"/>
      <c r="CEG26" s="93"/>
      <c r="CEH26" s="93"/>
      <c r="CEI26" s="93"/>
      <c r="CEJ26" s="93"/>
      <c r="CEK26" s="93"/>
      <c r="CEL26" s="93"/>
      <c r="CEM26" s="93"/>
      <c r="CEN26" s="93"/>
      <c r="CEO26" s="93"/>
      <c r="CEP26" s="93"/>
      <c r="CEQ26" s="93"/>
      <c r="CER26" s="93"/>
      <c r="CES26" s="93"/>
      <c r="CET26" s="93"/>
      <c r="CEU26" s="93"/>
      <c r="CEV26" s="93"/>
      <c r="CEW26" s="93"/>
      <c r="CEX26" s="93"/>
      <c r="CEY26" s="93"/>
      <c r="CEZ26" s="93"/>
      <c r="CFA26" s="93"/>
      <c r="CFB26" s="93"/>
      <c r="CFC26" s="93"/>
      <c r="CFD26" s="93"/>
      <c r="CFE26" s="93"/>
      <c r="CFF26" s="93"/>
      <c r="CFG26" s="93"/>
      <c r="CFH26" s="93"/>
      <c r="CFI26" s="93"/>
      <c r="CFJ26" s="93"/>
      <c r="CFK26" s="93"/>
      <c r="CFL26" s="93"/>
      <c r="CFM26" s="93"/>
      <c r="CFN26" s="93"/>
      <c r="CFO26" s="93"/>
      <c r="CFP26" s="93"/>
      <c r="CFQ26" s="93"/>
      <c r="CFR26" s="93"/>
      <c r="CFS26" s="93"/>
      <c r="CFT26" s="93"/>
      <c r="CFU26" s="93"/>
      <c r="CFV26" s="93"/>
      <c r="CFW26" s="93"/>
      <c r="CFX26" s="93"/>
      <c r="CFY26" s="93"/>
      <c r="CFZ26" s="93"/>
      <c r="CGA26" s="93"/>
      <c r="CGB26" s="93"/>
      <c r="CGC26" s="93"/>
      <c r="CGD26" s="93"/>
      <c r="CGE26" s="93"/>
      <c r="CGF26" s="93"/>
      <c r="CGG26" s="93"/>
      <c r="CGH26" s="93"/>
      <c r="CGI26" s="93"/>
      <c r="CGJ26" s="93"/>
      <c r="CGK26" s="93"/>
      <c r="CGL26" s="93"/>
      <c r="CGM26" s="93"/>
      <c r="CGN26" s="93"/>
      <c r="CGO26" s="93"/>
      <c r="CGP26" s="93"/>
      <c r="CGQ26" s="93"/>
      <c r="CGR26" s="93"/>
      <c r="CGS26" s="93"/>
      <c r="CGT26" s="93"/>
      <c r="CGU26" s="93"/>
      <c r="CGV26" s="93"/>
      <c r="CGW26" s="93"/>
      <c r="CGX26" s="93"/>
      <c r="CGY26" s="93"/>
      <c r="CGZ26" s="93"/>
      <c r="CHA26" s="93"/>
      <c r="CHB26" s="93"/>
      <c r="CHC26" s="93"/>
      <c r="CHD26" s="93"/>
      <c r="CHE26" s="93"/>
      <c r="CHF26" s="93"/>
      <c r="CHG26" s="93"/>
      <c r="CHH26" s="93"/>
      <c r="CHI26" s="93"/>
      <c r="CHJ26" s="93"/>
      <c r="CHK26" s="93"/>
      <c r="CHL26" s="93"/>
      <c r="CHM26" s="93"/>
      <c r="CHN26" s="93"/>
      <c r="CHO26" s="93"/>
      <c r="CHP26" s="93"/>
      <c r="CHQ26" s="93"/>
      <c r="CHR26" s="93"/>
      <c r="CHS26" s="93"/>
      <c r="CHT26" s="93"/>
      <c r="CHU26" s="93"/>
      <c r="CHV26" s="93"/>
      <c r="CHW26" s="93"/>
      <c r="CHX26" s="93"/>
      <c r="CHY26" s="93"/>
      <c r="CHZ26" s="93"/>
      <c r="CIA26" s="93"/>
      <c r="CIB26" s="93"/>
      <c r="CIC26" s="93"/>
      <c r="CID26" s="93"/>
      <c r="CIE26" s="93"/>
      <c r="CIF26" s="93"/>
      <c r="CIG26" s="93"/>
      <c r="CIH26" s="93"/>
      <c r="CII26" s="93"/>
      <c r="CIJ26" s="93"/>
      <c r="CIK26" s="93"/>
      <c r="CIL26" s="93"/>
      <c r="CIM26" s="93"/>
      <c r="CIN26" s="93"/>
      <c r="CIO26" s="93"/>
      <c r="CIP26" s="93"/>
      <c r="CIQ26" s="93"/>
      <c r="CIR26" s="93"/>
      <c r="CIS26" s="93"/>
      <c r="CIT26" s="93"/>
      <c r="CIU26" s="93"/>
      <c r="CIV26" s="93"/>
      <c r="CIW26" s="93"/>
      <c r="CIX26" s="93"/>
      <c r="CIY26" s="93"/>
      <c r="CIZ26" s="93"/>
      <c r="CJA26" s="93"/>
      <c r="CJB26" s="93"/>
      <c r="CJC26" s="93"/>
      <c r="CJD26" s="93"/>
      <c r="CJE26" s="93"/>
      <c r="CJF26" s="93"/>
      <c r="CJG26" s="93"/>
      <c r="CJH26" s="93"/>
      <c r="CJI26" s="93"/>
      <c r="CJJ26" s="93"/>
      <c r="CJK26" s="93"/>
      <c r="CJL26" s="93"/>
      <c r="CJM26" s="93"/>
      <c r="CJN26" s="93"/>
      <c r="CJO26" s="93"/>
      <c r="CJP26" s="93"/>
      <c r="CJQ26" s="93"/>
      <c r="CJR26" s="93"/>
      <c r="CJS26" s="93"/>
      <c r="CJT26" s="93"/>
      <c r="CJU26" s="93"/>
      <c r="CJV26" s="93"/>
      <c r="CJW26" s="93"/>
      <c r="CJX26" s="93"/>
      <c r="CJY26" s="93"/>
      <c r="CJZ26" s="93"/>
      <c r="CKA26" s="93"/>
      <c r="CKB26" s="93"/>
      <c r="CKC26" s="93"/>
      <c r="CKD26" s="93"/>
      <c r="CKE26" s="93"/>
      <c r="CKF26" s="93"/>
      <c r="CKG26" s="93"/>
      <c r="CKH26" s="93"/>
      <c r="CKI26" s="93"/>
      <c r="CKJ26" s="93"/>
      <c r="CKK26" s="93"/>
      <c r="CKL26" s="93"/>
      <c r="CKM26" s="93"/>
      <c r="CKN26" s="93"/>
      <c r="CKO26" s="93"/>
      <c r="CKP26" s="93"/>
      <c r="CKQ26" s="93"/>
      <c r="CKR26" s="93"/>
      <c r="CKS26" s="93"/>
      <c r="CKT26" s="93"/>
      <c r="CKU26" s="93"/>
      <c r="CKV26" s="93"/>
      <c r="CKW26" s="93"/>
      <c r="CKX26" s="93"/>
      <c r="CKY26" s="93"/>
      <c r="CKZ26" s="93"/>
      <c r="CLA26" s="93"/>
      <c r="CLB26" s="93"/>
      <c r="CLC26" s="93"/>
      <c r="CLD26" s="93"/>
      <c r="CLE26" s="93"/>
      <c r="CLF26" s="93"/>
      <c r="CLG26" s="93"/>
      <c r="CLH26" s="93"/>
      <c r="CLI26" s="93"/>
      <c r="CLJ26" s="93"/>
      <c r="CLK26" s="93"/>
      <c r="CLL26" s="93"/>
      <c r="CLM26" s="93"/>
      <c r="CLN26" s="93"/>
      <c r="CLO26" s="93"/>
      <c r="CLP26" s="93"/>
      <c r="CLQ26" s="93"/>
      <c r="CLR26" s="93"/>
      <c r="CLS26" s="93"/>
      <c r="CLT26" s="93"/>
      <c r="CLU26" s="93"/>
      <c r="CLV26" s="93"/>
      <c r="CLW26" s="93"/>
      <c r="CLX26" s="93"/>
      <c r="CLY26" s="93"/>
      <c r="CLZ26" s="93"/>
      <c r="CMA26" s="93"/>
      <c r="CMB26" s="93"/>
      <c r="CMC26" s="93"/>
      <c r="CMD26" s="93"/>
      <c r="CME26" s="93"/>
      <c r="CMF26" s="93"/>
      <c r="CMG26" s="93"/>
      <c r="CMH26" s="93"/>
      <c r="CMI26" s="93"/>
      <c r="CMJ26" s="93"/>
      <c r="CMK26" s="93"/>
      <c r="CML26" s="93"/>
      <c r="CMM26" s="93"/>
      <c r="CMN26" s="93"/>
      <c r="CMO26" s="93"/>
      <c r="CMP26" s="93"/>
      <c r="CMQ26" s="93"/>
      <c r="CMR26" s="93"/>
      <c r="CMS26" s="93"/>
      <c r="CMT26" s="93"/>
      <c r="CMU26" s="93"/>
      <c r="CMV26" s="93"/>
      <c r="CMW26" s="93"/>
      <c r="CMX26" s="93"/>
      <c r="CMY26" s="93"/>
      <c r="CMZ26" s="93"/>
      <c r="CNA26" s="93"/>
      <c r="CNB26" s="93"/>
      <c r="CNC26" s="93"/>
      <c r="CND26" s="93"/>
      <c r="CNE26" s="93"/>
      <c r="CNF26" s="93"/>
      <c r="CNG26" s="93"/>
      <c r="CNH26" s="93"/>
      <c r="CNI26" s="93"/>
      <c r="CNJ26" s="93"/>
      <c r="CNK26" s="93"/>
      <c r="CNL26" s="93"/>
      <c r="CNM26" s="93"/>
      <c r="CNN26" s="93"/>
      <c r="CNO26" s="93"/>
      <c r="CNP26" s="93"/>
      <c r="CNQ26" s="93"/>
      <c r="CNR26" s="93"/>
      <c r="CNS26" s="93"/>
      <c r="CNT26" s="93"/>
      <c r="CNU26" s="93"/>
      <c r="CNV26" s="93"/>
      <c r="CNW26" s="93"/>
      <c r="CNX26" s="93"/>
      <c r="CNY26" s="93"/>
      <c r="CNZ26" s="93"/>
      <c r="COA26" s="93"/>
      <c r="COB26" s="93"/>
      <c r="COC26" s="93"/>
      <c r="COD26" s="93"/>
      <c r="COE26" s="93"/>
      <c r="COF26" s="93"/>
      <c r="COG26" s="93"/>
      <c r="COH26" s="93"/>
      <c r="COI26" s="93"/>
      <c r="COJ26" s="93"/>
      <c r="COK26" s="93"/>
      <c r="COL26" s="93"/>
      <c r="COM26" s="93"/>
      <c r="CON26" s="93"/>
      <c r="COO26" s="93"/>
      <c r="COP26" s="93"/>
      <c r="COQ26" s="93"/>
      <c r="COR26" s="93"/>
      <c r="COS26" s="93"/>
      <c r="COT26" s="93"/>
      <c r="COU26" s="93"/>
      <c r="COV26" s="93"/>
      <c r="COW26" s="93"/>
      <c r="COX26" s="93"/>
      <c r="COY26" s="93"/>
      <c r="COZ26" s="93"/>
      <c r="CPA26" s="93"/>
      <c r="CPB26" s="93"/>
      <c r="CPC26" s="93"/>
      <c r="CPD26" s="93"/>
      <c r="CPE26" s="93"/>
      <c r="CPF26" s="93"/>
      <c r="CPG26" s="93"/>
      <c r="CPH26" s="93"/>
      <c r="CPI26" s="93"/>
      <c r="CPJ26" s="93"/>
      <c r="CPK26" s="93"/>
      <c r="CPL26" s="93"/>
      <c r="CPM26" s="93"/>
      <c r="CPN26" s="93"/>
      <c r="CPO26" s="93"/>
      <c r="CPP26" s="93"/>
      <c r="CPQ26" s="93"/>
      <c r="CPR26" s="93"/>
      <c r="CPS26" s="93"/>
      <c r="CPT26" s="93"/>
      <c r="CPU26" s="93"/>
      <c r="CPV26" s="93"/>
      <c r="CPW26" s="93"/>
      <c r="CPX26" s="93"/>
      <c r="CPY26" s="93"/>
      <c r="CPZ26" s="93"/>
      <c r="CQA26" s="93"/>
      <c r="CQB26" s="93"/>
      <c r="CQC26" s="93"/>
      <c r="CQD26" s="93"/>
      <c r="CQE26" s="93"/>
      <c r="CQF26" s="93"/>
      <c r="CQG26" s="93"/>
      <c r="CQH26" s="93"/>
      <c r="CQI26" s="93"/>
      <c r="CQJ26" s="93"/>
      <c r="CQK26" s="93"/>
      <c r="CQL26" s="93"/>
      <c r="CQM26" s="93"/>
      <c r="CQN26" s="93"/>
      <c r="CQO26" s="93"/>
      <c r="CQP26" s="93"/>
      <c r="CQQ26" s="93"/>
      <c r="CQR26" s="93"/>
      <c r="CQS26" s="93"/>
      <c r="CQT26" s="93"/>
      <c r="CQU26" s="93"/>
      <c r="CQV26" s="93"/>
      <c r="CQW26" s="93"/>
      <c r="CQX26" s="93"/>
      <c r="CQY26" s="93"/>
      <c r="CQZ26" s="93"/>
      <c r="CRA26" s="93"/>
      <c r="CRB26" s="93"/>
      <c r="CRC26" s="93"/>
      <c r="CRD26" s="93"/>
      <c r="CRE26" s="93"/>
      <c r="CRF26" s="93"/>
      <c r="CRG26" s="93"/>
      <c r="CRH26" s="93"/>
      <c r="CRI26" s="93"/>
      <c r="CRJ26" s="93"/>
      <c r="CRK26" s="93"/>
      <c r="CRL26" s="93"/>
      <c r="CRM26" s="93"/>
      <c r="CRN26" s="93"/>
      <c r="CRO26" s="93"/>
      <c r="CRP26" s="93"/>
      <c r="CRQ26" s="93"/>
      <c r="CRR26" s="93"/>
      <c r="CRS26" s="93"/>
      <c r="CRT26" s="93"/>
      <c r="CRU26" s="93"/>
      <c r="CRV26" s="93"/>
      <c r="CRW26" s="93"/>
      <c r="CRX26" s="93"/>
      <c r="CRY26" s="93"/>
      <c r="CRZ26" s="93"/>
      <c r="CSA26" s="93"/>
      <c r="CSB26" s="93"/>
      <c r="CSC26" s="93"/>
      <c r="CSD26" s="93"/>
      <c r="CSE26" s="93"/>
      <c r="CSF26" s="93"/>
      <c r="CSG26" s="93"/>
      <c r="CSH26" s="93"/>
      <c r="CSI26" s="93"/>
      <c r="CSJ26" s="93"/>
      <c r="CSK26" s="93"/>
      <c r="CSL26" s="93"/>
      <c r="CSM26" s="93"/>
      <c r="CSN26" s="93"/>
      <c r="CSO26" s="93"/>
      <c r="CSP26" s="93"/>
      <c r="CSQ26" s="93"/>
      <c r="CSR26" s="93"/>
      <c r="CSS26" s="93"/>
      <c r="CST26" s="93"/>
      <c r="CSU26" s="93"/>
      <c r="CSV26" s="93"/>
      <c r="CSW26" s="93"/>
      <c r="CSX26" s="93"/>
      <c r="CSY26" s="93"/>
      <c r="CSZ26" s="93"/>
      <c r="CTA26" s="93"/>
      <c r="CTB26" s="93"/>
      <c r="CTC26" s="93"/>
      <c r="CTD26" s="93"/>
      <c r="CTE26" s="93"/>
      <c r="CTF26" s="93"/>
      <c r="CTG26" s="93"/>
      <c r="CTH26" s="93"/>
      <c r="CTI26" s="93"/>
      <c r="CTJ26" s="93"/>
      <c r="CTK26" s="93"/>
      <c r="CTL26" s="93"/>
      <c r="CTM26" s="93"/>
      <c r="CTN26" s="93"/>
      <c r="CTO26" s="93"/>
      <c r="CTP26" s="93"/>
      <c r="CTQ26" s="93"/>
      <c r="CTR26" s="93"/>
      <c r="CTS26" s="93"/>
      <c r="CTT26" s="93"/>
      <c r="CTU26" s="93"/>
      <c r="CTV26" s="93"/>
      <c r="CTW26" s="93"/>
      <c r="CTX26" s="93"/>
      <c r="CTY26" s="93"/>
      <c r="CTZ26" s="93"/>
      <c r="CUA26" s="93"/>
      <c r="CUB26" s="93"/>
      <c r="CUC26" s="93"/>
      <c r="CUD26" s="93"/>
      <c r="CUE26" s="93"/>
      <c r="CUF26" s="93"/>
      <c r="CUG26" s="93"/>
      <c r="CUH26" s="93"/>
      <c r="CUI26" s="93"/>
      <c r="CUJ26" s="93"/>
      <c r="CUK26" s="93"/>
      <c r="CUL26" s="93"/>
      <c r="CUM26" s="93"/>
      <c r="CUN26" s="93"/>
      <c r="CUO26" s="93"/>
      <c r="CUP26" s="93"/>
      <c r="CUQ26" s="93"/>
      <c r="CUR26" s="93"/>
      <c r="CUS26" s="93"/>
      <c r="CUT26" s="93"/>
      <c r="CUU26" s="93"/>
      <c r="CUV26" s="93"/>
      <c r="CUW26" s="93"/>
      <c r="CUX26" s="93"/>
      <c r="CUY26" s="93"/>
      <c r="CUZ26" s="93"/>
      <c r="CVA26" s="93"/>
      <c r="CVB26" s="93"/>
      <c r="CVC26" s="93"/>
      <c r="CVD26" s="93"/>
      <c r="CVE26" s="93"/>
      <c r="CVF26" s="93"/>
      <c r="CVG26" s="93"/>
      <c r="CVH26" s="93"/>
      <c r="CVI26" s="93"/>
      <c r="CVJ26" s="93"/>
      <c r="CVK26" s="93"/>
      <c r="CVL26" s="93"/>
      <c r="CVM26" s="93"/>
      <c r="CVN26" s="93"/>
      <c r="CVO26" s="93"/>
      <c r="CVP26" s="93"/>
      <c r="CVQ26" s="93"/>
      <c r="CVR26" s="93"/>
      <c r="CVS26" s="93"/>
      <c r="CVT26" s="93"/>
      <c r="CVU26" s="93"/>
      <c r="CVV26" s="93"/>
      <c r="CVW26" s="93"/>
      <c r="CVX26" s="93"/>
      <c r="CVY26" s="93"/>
      <c r="CVZ26" s="93"/>
      <c r="CWA26" s="93"/>
      <c r="CWB26" s="93"/>
      <c r="CWC26" s="93"/>
      <c r="CWD26" s="93"/>
      <c r="CWE26" s="93"/>
      <c r="CWF26" s="93"/>
      <c r="CWG26" s="93"/>
      <c r="CWH26" s="93"/>
      <c r="CWI26" s="93"/>
      <c r="CWJ26" s="93"/>
      <c r="CWK26" s="93"/>
      <c r="CWL26" s="93"/>
      <c r="CWM26" s="93"/>
      <c r="CWN26" s="93"/>
      <c r="CWO26" s="93"/>
      <c r="CWP26" s="93"/>
      <c r="CWQ26" s="93"/>
      <c r="CWR26" s="93"/>
      <c r="CWS26" s="93"/>
      <c r="CWT26" s="93"/>
      <c r="CWU26" s="93"/>
      <c r="CWV26" s="93"/>
      <c r="CWW26" s="93"/>
      <c r="CWX26" s="93"/>
      <c r="CWY26" s="93"/>
      <c r="CWZ26" s="93"/>
      <c r="CXA26" s="93"/>
      <c r="CXB26" s="93"/>
      <c r="CXC26" s="93"/>
      <c r="CXD26" s="93"/>
      <c r="CXE26" s="93"/>
      <c r="CXF26" s="93"/>
      <c r="CXG26" s="93"/>
      <c r="CXH26" s="93"/>
      <c r="CXI26" s="93"/>
      <c r="CXJ26" s="93"/>
      <c r="CXK26" s="93"/>
      <c r="CXL26" s="93"/>
      <c r="CXM26" s="93"/>
      <c r="CXN26" s="93"/>
      <c r="CXO26" s="93"/>
      <c r="CXP26" s="93"/>
      <c r="CXQ26" s="93"/>
      <c r="CXR26" s="93"/>
      <c r="CXS26" s="93"/>
      <c r="CXT26" s="93"/>
      <c r="CXU26" s="93"/>
      <c r="CXV26" s="93"/>
      <c r="CXW26" s="93"/>
      <c r="CXX26" s="93"/>
      <c r="CXY26" s="93"/>
      <c r="CXZ26" s="93"/>
      <c r="CYA26" s="93"/>
      <c r="CYB26" s="93"/>
      <c r="CYC26" s="93"/>
      <c r="CYD26" s="93"/>
      <c r="CYE26" s="93"/>
      <c r="CYF26" s="93"/>
      <c r="CYG26" s="93"/>
      <c r="CYH26" s="93"/>
      <c r="CYI26" s="93"/>
      <c r="CYJ26" s="93"/>
      <c r="CYK26" s="93"/>
      <c r="CYL26" s="93"/>
      <c r="CYM26" s="93"/>
      <c r="CYN26" s="93"/>
      <c r="CYO26" s="93"/>
      <c r="CYP26" s="93"/>
      <c r="CYQ26" s="93"/>
      <c r="CYR26" s="93"/>
      <c r="CYS26" s="93"/>
      <c r="CYT26" s="93"/>
      <c r="CYU26" s="93"/>
      <c r="CYV26" s="93"/>
      <c r="CYW26" s="93"/>
      <c r="CYX26" s="93"/>
      <c r="CYY26" s="93"/>
      <c r="CYZ26" s="93"/>
      <c r="CZA26" s="93"/>
      <c r="CZB26" s="93"/>
      <c r="CZC26" s="93"/>
      <c r="CZD26" s="93"/>
      <c r="CZE26" s="93"/>
      <c r="CZF26" s="93"/>
      <c r="CZG26" s="93"/>
      <c r="CZH26" s="93"/>
      <c r="CZI26" s="93"/>
      <c r="CZJ26" s="93"/>
      <c r="CZK26" s="93"/>
      <c r="CZL26" s="93"/>
      <c r="CZM26" s="93"/>
      <c r="CZN26" s="93"/>
      <c r="CZO26" s="93"/>
      <c r="CZP26" s="93"/>
      <c r="CZQ26" s="93"/>
      <c r="CZR26" s="93"/>
      <c r="CZS26" s="93"/>
      <c r="CZT26" s="93"/>
      <c r="CZU26" s="93"/>
      <c r="CZV26" s="93"/>
      <c r="CZW26" s="93"/>
      <c r="CZX26" s="93"/>
      <c r="CZY26" s="93"/>
      <c r="CZZ26" s="93"/>
      <c r="DAA26" s="93"/>
      <c r="DAB26" s="93"/>
      <c r="DAC26" s="93"/>
      <c r="DAD26" s="93"/>
      <c r="DAE26" s="93"/>
      <c r="DAF26" s="93"/>
      <c r="DAG26" s="93"/>
      <c r="DAH26" s="93"/>
      <c r="DAI26" s="93"/>
      <c r="DAJ26" s="93"/>
      <c r="DAK26" s="93"/>
      <c r="DAL26" s="93"/>
      <c r="DAM26" s="93"/>
      <c r="DAN26" s="93"/>
      <c r="DAO26" s="93"/>
      <c r="DAP26" s="93"/>
      <c r="DAQ26" s="93"/>
      <c r="DAR26" s="93"/>
      <c r="DAS26" s="93"/>
      <c r="DAT26" s="93"/>
      <c r="DAU26" s="93"/>
      <c r="DAV26" s="93"/>
      <c r="DAW26" s="93"/>
      <c r="DAX26" s="93"/>
      <c r="DAY26" s="93"/>
      <c r="DAZ26" s="93"/>
      <c r="DBA26" s="93"/>
      <c r="DBB26" s="93"/>
      <c r="DBC26" s="93"/>
      <c r="DBD26" s="93"/>
      <c r="DBE26" s="93"/>
      <c r="DBF26" s="93"/>
      <c r="DBG26" s="93"/>
      <c r="DBH26" s="93"/>
      <c r="DBI26" s="93"/>
      <c r="DBJ26" s="93"/>
      <c r="DBK26" s="93"/>
      <c r="DBL26" s="93"/>
      <c r="DBM26" s="93"/>
      <c r="DBN26" s="93"/>
      <c r="DBO26" s="93"/>
      <c r="DBP26" s="93"/>
      <c r="DBQ26" s="93"/>
      <c r="DBR26" s="93"/>
      <c r="DBS26" s="93"/>
      <c r="DBT26" s="93"/>
      <c r="DBU26" s="93"/>
      <c r="DBV26" s="93"/>
      <c r="DBW26" s="93"/>
      <c r="DBX26" s="93"/>
      <c r="DBY26" s="93"/>
      <c r="DBZ26" s="93"/>
      <c r="DCA26" s="93"/>
      <c r="DCB26" s="93"/>
      <c r="DCC26" s="93"/>
      <c r="DCD26" s="93"/>
      <c r="DCE26" s="93"/>
      <c r="DCF26" s="93"/>
      <c r="DCG26" s="93"/>
      <c r="DCH26" s="93"/>
      <c r="DCI26" s="93"/>
      <c r="DCJ26" s="93"/>
      <c r="DCK26" s="93"/>
      <c r="DCL26" s="93"/>
      <c r="DCM26" s="93"/>
      <c r="DCN26" s="93"/>
      <c r="DCO26" s="93"/>
      <c r="DCP26" s="93"/>
      <c r="DCQ26" s="93"/>
      <c r="DCR26" s="93"/>
      <c r="DCS26" s="93"/>
      <c r="DCT26" s="93"/>
      <c r="DCU26" s="93"/>
      <c r="DCV26" s="93"/>
      <c r="DCW26" s="93"/>
      <c r="DCX26" s="93"/>
      <c r="DCY26" s="93"/>
      <c r="DCZ26" s="93"/>
      <c r="DDA26" s="93"/>
      <c r="DDB26" s="93"/>
      <c r="DDC26" s="93"/>
      <c r="DDD26" s="93"/>
      <c r="DDE26" s="93"/>
      <c r="DDF26" s="93"/>
      <c r="DDG26" s="93"/>
      <c r="DDH26" s="93"/>
      <c r="DDI26" s="93"/>
      <c r="DDJ26" s="93"/>
      <c r="DDK26" s="93"/>
      <c r="DDL26" s="93"/>
      <c r="DDM26" s="93"/>
      <c r="DDN26" s="93"/>
      <c r="DDO26" s="93"/>
      <c r="DDP26" s="93"/>
      <c r="DDQ26" s="93"/>
      <c r="DDR26" s="93"/>
      <c r="DDS26" s="93"/>
      <c r="DDT26" s="93"/>
      <c r="DDU26" s="93"/>
      <c r="DDV26" s="93"/>
      <c r="DDW26" s="93"/>
      <c r="DDX26" s="93"/>
      <c r="DDY26" s="93"/>
      <c r="DDZ26" s="93"/>
      <c r="DEA26" s="93"/>
      <c r="DEB26" s="93"/>
      <c r="DEC26" s="93"/>
      <c r="DED26" s="93"/>
      <c r="DEE26" s="93"/>
      <c r="DEF26" s="93"/>
      <c r="DEG26" s="93"/>
      <c r="DEH26" s="93"/>
      <c r="DEI26" s="93"/>
      <c r="DEJ26" s="93"/>
      <c r="DEK26" s="93"/>
      <c r="DEL26" s="93"/>
      <c r="DEM26" s="93"/>
      <c r="DEN26" s="93"/>
      <c r="DEO26" s="93"/>
      <c r="DEP26" s="93"/>
      <c r="DEQ26" s="93"/>
      <c r="DER26" s="93"/>
      <c r="DES26" s="93"/>
      <c r="DET26" s="93"/>
      <c r="DEU26" s="93"/>
      <c r="DEV26" s="93"/>
      <c r="DEW26" s="93"/>
      <c r="DEX26" s="93"/>
      <c r="DEY26" s="93"/>
      <c r="DEZ26" s="93"/>
      <c r="DFA26" s="93"/>
      <c r="DFB26" s="93"/>
      <c r="DFC26" s="93"/>
      <c r="DFD26" s="93"/>
      <c r="DFE26" s="93"/>
      <c r="DFF26" s="93"/>
      <c r="DFG26" s="93"/>
      <c r="DFH26" s="93"/>
      <c r="DFI26" s="93"/>
      <c r="DFJ26" s="93"/>
      <c r="DFK26" s="93"/>
      <c r="DFL26" s="93"/>
      <c r="DFM26" s="93"/>
      <c r="DFN26" s="93"/>
      <c r="DFO26" s="93"/>
      <c r="DFP26" s="93"/>
      <c r="DFQ26" s="93"/>
      <c r="DFR26" s="93"/>
      <c r="DFS26" s="93"/>
      <c r="DFT26" s="93"/>
      <c r="DFU26" s="93"/>
      <c r="DFV26" s="93"/>
      <c r="DFW26" s="93"/>
      <c r="DFX26" s="93"/>
      <c r="DFY26" s="93"/>
      <c r="DFZ26" s="93"/>
      <c r="DGA26" s="93"/>
      <c r="DGB26" s="93"/>
      <c r="DGC26" s="93"/>
      <c r="DGD26" s="93"/>
      <c r="DGE26" s="93"/>
      <c r="DGF26" s="93"/>
      <c r="DGG26" s="93"/>
      <c r="DGH26" s="93"/>
      <c r="DGI26" s="93"/>
      <c r="DGJ26" s="93"/>
      <c r="DGK26" s="93"/>
      <c r="DGL26" s="93"/>
      <c r="DGM26" s="93"/>
      <c r="DGN26" s="93"/>
      <c r="DGO26" s="93"/>
      <c r="DGP26" s="93"/>
      <c r="DGQ26" s="93"/>
      <c r="DGR26" s="93"/>
      <c r="DGS26" s="93"/>
      <c r="DGT26" s="93"/>
      <c r="DGU26" s="93"/>
      <c r="DGV26" s="93"/>
      <c r="DGW26" s="93"/>
      <c r="DGX26" s="93"/>
      <c r="DGY26" s="93"/>
      <c r="DGZ26" s="93"/>
      <c r="DHA26" s="93"/>
      <c r="DHB26" s="93"/>
      <c r="DHC26" s="93"/>
      <c r="DHD26" s="93"/>
      <c r="DHE26" s="93"/>
      <c r="DHF26" s="93"/>
      <c r="DHG26" s="93"/>
      <c r="DHH26" s="93"/>
      <c r="DHI26" s="93"/>
      <c r="DHJ26" s="93"/>
      <c r="DHK26" s="93"/>
      <c r="DHL26" s="93"/>
      <c r="DHM26" s="93"/>
      <c r="DHN26" s="93"/>
      <c r="DHO26" s="93"/>
      <c r="DHP26" s="93"/>
      <c r="DHQ26" s="93"/>
      <c r="DHR26" s="93"/>
      <c r="DHS26" s="93"/>
      <c r="DHT26" s="93"/>
      <c r="DHU26" s="93"/>
      <c r="DHV26" s="93"/>
      <c r="DHW26" s="93"/>
      <c r="DHX26" s="93"/>
      <c r="DHY26" s="93"/>
      <c r="DHZ26" s="93"/>
      <c r="DIA26" s="93"/>
      <c r="DIB26" s="93"/>
      <c r="DIC26" s="93"/>
      <c r="DID26" s="93"/>
      <c r="DIE26" s="93"/>
      <c r="DIF26" s="93"/>
      <c r="DIG26" s="93"/>
      <c r="DIH26" s="93"/>
      <c r="DII26" s="93"/>
      <c r="DIJ26" s="93"/>
      <c r="DIK26" s="93"/>
      <c r="DIL26" s="93"/>
      <c r="DIM26" s="93"/>
      <c r="DIN26" s="93"/>
      <c r="DIO26" s="93"/>
      <c r="DIP26" s="93"/>
      <c r="DIQ26" s="93"/>
      <c r="DIR26" s="93"/>
      <c r="DIS26" s="93"/>
      <c r="DIT26" s="93"/>
      <c r="DIU26" s="93"/>
      <c r="DIV26" s="93"/>
      <c r="DIW26" s="93"/>
      <c r="DIX26" s="93"/>
      <c r="DIY26" s="93"/>
      <c r="DIZ26" s="93"/>
      <c r="DJA26" s="93"/>
      <c r="DJB26" s="93"/>
      <c r="DJC26" s="93"/>
      <c r="DJD26" s="93"/>
      <c r="DJE26" s="93"/>
      <c r="DJF26" s="93"/>
      <c r="DJG26" s="93"/>
      <c r="DJH26" s="93"/>
      <c r="DJI26" s="93"/>
      <c r="DJJ26" s="93"/>
      <c r="DJK26" s="93"/>
      <c r="DJL26" s="93"/>
      <c r="DJM26" s="93"/>
      <c r="DJN26" s="93"/>
      <c r="DJO26" s="93"/>
      <c r="DJP26" s="93"/>
      <c r="DJQ26" s="93"/>
      <c r="DJR26" s="93"/>
      <c r="DJS26" s="93"/>
      <c r="DJT26" s="93"/>
      <c r="DJU26" s="93"/>
      <c r="DJV26" s="93"/>
      <c r="DJW26" s="93"/>
      <c r="DJX26" s="93"/>
      <c r="DJY26" s="93"/>
      <c r="DJZ26" s="93"/>
      <c r="DKA26" s="93"/>
      <c r="DKB26" s="93"/>
      <c r="DKC26" s="93"/>
      <c r="DKD26" s="93"/>
      <c r="DKE26" s="93"/>
      <c r="DKF26" s="93"/>
      <c r="DKG26" s="93"/>
      <c r="DKH26" s="93"/>
      <c r="DKI26" s="93"/>
      <c r="DKJ26" s="93"/>
      <c r="DKK26" s="93"/>
      <c r="DKL26" s="93"/>
      <c r="DKM26" s="93"/>
      <c r="DKN26" s="93"/>
      <c r="DKO26" s="93"/>
      <c r="DKP26" s="93"/>
      <c r="DKQ26" s="93"/>
      <c r="DKR26" s="93"/>
      <c r="DKS26" s="93"/>
      <c r="DKT26" s="93"/>
      <c r="DKU26" s="93"/>
      <c r="DKV26" s="93"/>
      <c r="DKW26" s="93"/>
      <c r="DKX26" s="93"/>
      <c r="DKY26" s="93"/>
      <c r="DKZ26" s="93"/>
      <c r="DLA26" s="93"/>
      <c r="DLB26" s="93"/>
      <c r="DLC26" s="93"/>
      <c r="DLD26" s="93"/>
      <c r="DLE26" s="93"/>
      <c r="DLF26" s="93"/>
      <c r="DLG26" s="93"/>
      <c r="DLH26" s="93"/>
      <c r="DLI26" s="93"/>
      <c r="DLJ26" s="93"/>
      <c r="DLK26" s="93"/>
      <c r="DLL26" s="93"/>
      <c r="DLM26" s="93"/>
      <c r="DLN26" s="93"/>
      <c r="DLO26" s="93"/>
      <c r="DLP26" s="93"/>
      <c r="DLQ26" s="93"/>
      <c r="DLR26" s="93"/>
      <c r="DLS26" s="93"/>
      <c r="DLT26" s="93"/>
      <c r="DLU26" s="93"/>
      <c r="DLV26" s="93"/>
      <c r="DLW26" s="93"/>
      <c r="DLX26" s="93"/>
      <c r="DLY26" s="93"/>
      <c r="DLZ26" s="93"/>
      <c r="DMA26" s="93"/>
      <c r="DMB26" s="93"/>
      <c r="DMC26" s="93"/>
      <c r="DMD26" s="93"/>
      <c r="DME26" s="93"/>
      <c r="DMF26" s="93"/>
      <c r="DMG26" s="93"/>
      <c r="DMH26" s="93"/>
      <c r="DMI26" s="93"/>
      <c r="DMJ26" s="93"/>
      <c r="DMK26" s="93"/>
      <c r="DML26" s="93"/>
      <c r="DMM26" s="93"/>
      <c r="DMN26" s="93"/>
      <c r="DMO26" s="93"/>
      <c r="DMP26" s="93"/>
      <c r="DMQ26" s="93"/>
      <c r="DMR26" s="93"/>
      <c r="DMS26" s="93"/>
      <c r="DMT26" s="93"/>
      <c r="DMU26" s="93"/>
      <c r="DMV26" s="93"/>
      <c r="DMW26" s="93"/>
      <c r="DMX26" s="93"/>
      <c r="DMY26" s="93"/>
      <c r="DMZ26" s="93"/>
      <c r="DNA26" s="93"/>
      <c r="DNB26" s="93"/>
      <c r="DNC26" s="93"/>
      <c r="DND26" s="93"/>
      <c r="DNE26" s="93"/>
      <c r="DNF26" s="93"/>
      <c r="DNG26" s="93"/>
      <c r="DNH26" s="93"/>
      <c r="DNI26" s="93"/>
      <c r="DNJ26" s="93"/>
      <c r="DNK26" s="93"/>
      <c r="DNL26" s="93"/>
      <c r="DNM26" s="93"/>
      <c r="DNN26" s="93"/>
      <c r="DNO26" s="93"/>
      <c r="DNP26" s="93"/>
      <c r="DNQ26" s="93"/>
      <c r="DNR26" s="93"/>
      <c r="DNS26" s="93"/>
      <c r="DNT26" s="93"/>
      <c r="DNU26" s="93"/>
      <c r="DNV26" s="93"/>
      <c r="DNW26" s="93"/>
      <c r="DNX26" s="93"/>
      <c r="DNY26" s="93"/>
      <c r="DNZ26" s="93"/>
      <c r="DOA26" s="93"/>
      <c r="DOB26" s="93"/>
      <c r="DOC26" s="93"/>
      <c r="DOD26" s="93"/>
      <c r="DOE26" s="93"/>
      <c r="DOF26" s="93"/>
      <c r="DOG26" s="93"/>
      <c r="DOH26" s="93"/>
      <c r="DOI26" s="93"/>
      <c r="DOJ26" s="93"/>
      <c r="DOK26" s="93"/>
      <c r="DOL26" s="93"/>
      <c r="DOM26" s="93"/>
      <c r="DON26" s="93"/>
      <c r="DOO26" s="93"/>
      <c r="DOP26" s="93"/>
      <c r="DOQ26" s="93"/>
      <c r="DOR26" s="93"/>
      <c r="DOS26" s="93"/>
      <c r="DOT26" s="93"/>
      <c r="DOU26" s="93"/>
      <c r="DOV26" s="93"/>
      <c r="DOW26" s="93"/>
      <c r="DOX26" s="93"/>
      <c r="DOY26" s="93"/>
      <c r="DOZ26" s="93"/>
      <c r="DPA26" s="93"/>
      <c r="DPB26" s="93"/>
      <c r="DPC26" s="93"/>
      <c r="DPD26" s="93"/>
      <c r="DPE26" s="93"/>
      <c r="DPF26" s="93"/>
      <c r="DPG26" s="93"/>
      <c r="DPH26" s="93"/>
      <c r="DPI26" s="93"/>
      <c r="DPJ26" s="93"/>
      <c r="DPK26" s="93"/>
      <c r="DPL26" s="93"/>
      <c r="DPM26" s="93"/>
      <c r="DPN26" s="93"/>
      <c r="DPO26" s="93"/>
      <c r="DPP26" s="93"/>
      <c r="DPQ26" s="93"/>
      <c r="DPR26" s="93"/>
      <c r="DPS26" s="93"/>
      <c r="DPT26" s="93"/>
      <c r="DPU26" s="93"/>
      <c r="DPV26" s="93"/>
      <c r="DPW26" s="93"/>
      <c r="DPX26" s="93"/>
      <c r="DPY26" s="93"/>
      <c r="DPZ26" s="93"/>
      <c r="DQA26" s="93"/>
      <c r="DQB26" s="93"/>
      <c r="DQC26" s="93"/>
      <c r="DQD26" s="93"/>
      <c r="DQE26" s="93"/>
      <c r="DQF26" s="93"/>
      <c r="DQG26" s="93"/>
      <c r="DQH26" s="93"/>
      <c r="DQI26" s="93"/>
      <c r="DQJ26" s="93"/>
      <c r="DQK26" s="93"/>
      <c r="DQL26" s="93"/>
      <c r="DQM26" s="93"/>
      <c r="DQN26" s="93"/>
      <c r="DQO26" s="93"/>
      <c r="DQP26" s="93"/>
      <c r="DQQ26" s="93"/>
      <c r="DQR26" s="93"/>
      <c r="DQS26" s="93"/>
      <c r="DQT26" s="93"/>
      <c r="DQU26" s="93"/>
      <c r="DQV26" s="93"/>
      <c r="DQW26" s="93"/>
      <c r="DQX26" s="93"/>
      <c r="DQY26" s="93"/>
      <c r="DQZ26" s="93"/>
      <c r="DRA26" s="93"/>
      <c r="DRB26" s="93"/>
      <c r="DRC26" s="93"/>
      <c r="DRD26" s="93"/>
      <c r="DRE26" s="93"/>
      <c r="DRF26" s="93"/>
      <c r="DRG26" s="93"/>
      <c r="DRH26" s="93"/>
      <c r="DRI26" s="93"/>
      <c r="DRJ26" s="93"/>
      <c r="DRK26" s="93"/>
      <c r="DRL26" s="93"/>
      <c r="DRM26" s="93"/>
      <c r="DRN26" s="93"/>
      <c r="DRO26" s="93"/>
      <c r="DRP26" s="93"/>
      <c r="DRQ26" s="93"/>
      <c r="DRR26" s="93"/>
      <c r="DRS26" s="93"/>
      <c r="DRT26" s="93"/>
      <c r="DRU26" s="93"/>
      <c r="DRV26" s="93"/>
      <c r="DRW26" s="93"/>
      <c r="DRX26" s="93"/>
      <c r="DRY26" s="93"/>
      <c r="DRZ26" s="93"/>
      <c r="DSA26" s="93"/>
      <c r="DSB26" s="93"/>
      <c r="DSC26" s="93"/>
      <c r="DSD26" s="93"/>
      <c r="DSE26" s="93"/>
      <c r="DSF26" s="93"/>
      <c r="DSG26" s="93"/>
      <c r="DSH26" s="93"/>
      <c r="DSI26" s="93"/>
      <c r="DSJ26" s="93"/>
      <c r="DSK26" s="93"/>
      <c r="DSL26" s="93"/>
      <c r="DSM26" s="93"/>
      <c r="DSN26" s="93"/>
      <c r="DSO26" s="93"/>
      <c r="DSP26" s="93"/>
      <c r="DSQ26" s="93"/>
      <c r="DSR26" s="93"/>
      <c r="DSS26" s="93"/>
      <c r="DST26" s="93"/>
      <c r="DSU26" s="93"/>
      <c r="DSV26" s="93"/>
      <c r="DSW26" s="93"/>
      <c r="DSX26" s="93"/>
      <c r="DSY26" s="93"/>
      <c r="DSZ26" s="93"/>
      <c r="DTA26" s="93"/>
      <c r="DTB26" s="93"/>
      <c r="DTC26" s="93"/>
      <c r="DTD26" s="93"/>
      <c r="DTE26" s="93"/>
      <c r="DTF26" s="93"/>
      <c r="DTG26" s="93"/>
      <c r="DTH26" s="93"/>
      <c r="DTI26" s="93"/>
      <c r="DTJ26" s="93"/>
      <c r="DTK26" s="93"/>
      <c r="DTL26" s="93"/>
      <c r="DTM26" s="93"/>
      <c r="DTN26" s="93"/>
      <c r="DTO26" s="93"/>
      <c r="DTP26" s="93"/>
      <c r="DTQ26" s="93"/>
      <c r="DTR26" s="93"/>
      <c r="DTS26" s="93"/>
      <c r="DTT26" s="93"/>
      <c r="DTU26" s="93"/>
      <c r="DTV26" s="93"/>
      <c r="DTW26" s="93"/>
      <c r="DTX26" s="93"/>
      <c r="DTY26" s="93"/>
      <c r="DTZ26" s="93"/>
      <c r="DUA26" s="93"/>
      <c r="DUB26" s="93"/>
      <c r="DUC26" s="93"/>
      <c r="DUD26" s="93"/>
      <c r="DUE26" s="93"/>
      <c r="DUF26" s="93"/>
      <c r="DUG26" s="93"/>
      <c r="DUH26" s="93"/>
      <c r="DUI26" s="93"/>
      <c r="DUJ26" s="93"/>
      <c r="DUK26" s="93"/>
      <c r="DUL26" s="93"/>
      <c r="DUM26" s="93"/>
      <c r="DUN26" s="93"/>
      <c r="DUO26" s="93"/>
      <c r="DUP26" s="93"/>
      <c r="DUQ26" s="93"/>
      <c r="DUR26" s="93"/>
      <c r="DUS26" s="93"/>
      <c r="DUT26" s="93"/>
      <c r="DUU26" s="93"/>
      <c r="DUV26" s="93"/>
      <c r="DUW26" s="93"/>
      <c r="DUX26" s="93"/>
      <c r="DUY26" s="93"/>
      <c r="DUZ26" s="93"/>
      <c r="DVA26" s="93"/>
      <c r="DVB26" s="93"/>
      <c r="DVC26" s="93"/>
      <c r="DVD26" s="93"/>
      <c r="DVE26" s="93"/>
      <c r="DVF26" s="93"/>
      <c r="DVG26" s="93"/>
      <c r="DVH26" s="93"/>
      <c r="DVI26" s="93"/>
      <c r="DVJ26" s="93"/>
      <c r="DVK26" s="93"/>
      <c r="DVL26" s="93"/>
      <c r="DVM26" s="93"/>
      <c r="DVN26" s="93"/>
      <c r="DVO26" s="93"/>
      <c r="DVP26" s="93"/>
      <c r="DVQ26" s="93"/>
      <c r="DVR26" s="93"/>
      <c r="DVS26" s="93"/>
      <c r="DVT26" s="93"/>
      <c r="DVU26" s="93"/>
      <c r="DVV26" s="93"/>
      <c r="DVW26" s="93"/>
      <c r="DVX26" s="93"/>
      <c r="DVY26" s="93"/>
      <c r="DVZ26" s="93"/>
      <c r="DWA26" s="93"/>
      <c r="DWB26" s="93"/>
      <c r="DWC26" s="93"/>
      <c r="DWD26" s="93"/>
      <c r="DWE26" s="93"/>
      <c r="DWF26" s="93"/>
      <c r="DWG26" s="93"/>
      <c r="DWH26" s="93"/>
      <c r="DWI26" s="93"/>
      <c r="DWJ26" s="93"/>
      <c r="DWK26" s="93"/>
      <c r="DWL26" s="93"/>
      <c r="DWM26" s="93"/>
      <c r="DWN26" s="93"/>
      <c r="DWO26" s="93"/>
      <c r="DWP26" s="93"/>
      <c r="DWQ26" s="93"/>
      <c r="DWR26" s="93"/>
      <c r="DWS26" s="93"/>
      <c r="DWT26" s="93"/>
      <c r="DWU26" s="93"/>
      <c r="DWV26" s="93"/>
      <c r="DWW26" s="93"/>
      <c r="DWX26" s="93"/>
      <c r="DWY26" s="93"/>
      <c r="DWZ26" s="93"/>
      <c r="DXA26" s="93"/>
      <c r="DXB26" s="93"/>
      <c r="DXC26" s="93"/>
      <c r="DXD26" s="93"/>
      <c r="DXE26" s="93"/>
      <c r="DXF26" s="93"/>
      <c r="DXG26" s="93"/>
      <c r="DXH26" s="93"/>
      <c r="DXI26" s="93"/>
      <c r="DXJ26" s="93"/>
      <c r="DXK26" s="93"/>
      <c r="DXL26" s="93"/>
      <c r="DXM26" s="93"/>
      <c r="DXN26" s="93"/>
      <c r="DXO26" s="93"/>
      <c r="DXP26" s="93"/>
      <c r="DXQ26" s="93"/>
      <c r="DXR26" s="93"/>
      <c r="DXS26" s="93"/>
      <c r="DXT26" s="93"/>
      <c r="DXU26" s="93"/>
      <c r="DXV26" s="93"/>
      <c r="DXW26" s="93"/>
      <c r="DXX26" s="93"/>
      <c r="DXY26" s="93"/>
      <c r="DXZ26" s="93"/>
      <c r="DYA26" s="93"/>
      <c r="DYB26" s="93"/>
      <c r="DYC26" s="93"/>
      <c r="DYD26" s="93"/>
      <c r="DYE26" s="93"/>
      <c r="DYF26" s="93"/>
      <c r="DYG26" s="93"/>
      <c r="DYH26" s="93"/>
      <c r="DYI26" s="93"/>
      <c r="DYJ26" s="93"/>
      <c r="DYK26" s="93"/>
      <c r="DYL26" s="93"/>
      <c r="DYM26" s="93"/>
      <c r="DYN26" s="93"/>
      <c r="DYO26" s="93"/>
      <c r="DYP26" s="93"/>
      <c r="DYQ26" s="93"/>
      <c r="DYR26" s="93"/>
      <c r="DYS26" s="93"/>
      <c r="DYT26" s="93"/>
      <c r="DYU26" s="93"/>
      <c r="DYV26" s="93"/>
      <c r="DYW26" s="93"/>
      <c r="DYX26" s="93"/>
      <c r="DYY26" s="93"/>
      <c r="DYZ26" s="93"/>
      <c r="DZA26" s="93"/>
      <c r="DZB26" s="93"/>
      <c r="DZC26" s="93"/>
      <c r="DZD26" s="93"/>
      <c r="DZE26" s="93"/>
      <c r="DZF26" s="93"/>
      <c r="DZG26" s="93"/>
      <c r="DZH26" s="93"/>
      <c r="DZI26" s="93"/>
      <c r="DZJ26" s="93"/>
      <c r="DZK26" s="93"/>
      <c r="DZL26" s="93"/>
      <c r="DZM26" s="93"/>
      <c r="DZN26" s="93"/>
      <c r="DZO26" s="93"/>
      <c r="DZP26" s="93"/>
      <c r="DZQ26" s="93"/>
      <c r="DZR26" s="93"/>
      <c r="DZS26" s="93"/>
      <c r="DZT26" s="93"/>
      <c r="DZU26" s="93"/>
      <c r="DZV26" s="93"/>
      <c r="DZW26" s="93"/>
      <c r="DZX26" s="93"/>
      <c r="DZY26" s="93"/>
      <c r="DZZ26" s="93"/>
      <c r="EAA26" s="93"/>
      <c r="EAB26" s="93"/>
      <c r="EAC26" s="93"/>
      <c r="EAD26" s="93"/>
      <c r="EAE26" s="93"/>
      <c r="EAF26" s="93"/>
      <c r="EAG26" s="93"/>
      <c r="EAH26" s="93"/>
      <c r="EAI26" s="93"/>
      <c r="EAJ26" s="93"/>
      <c r="EAK26" s="93"/>
      <c r="EAL26" s="93"/>
      <c r="EAM26" s="93"/>
      <c r="EAN26" s="93"/>
      <c r="EAO26" s="93"/>
      <c r="EAP26" s="93"/>
      <c r="EAQ26" s="93"/>
      <c r="EAR26" s="93"/>
      <c r="EAS26" s="93"/>
      <c r="EAT26" s="93"/>
      <c r="EAU26" s="93"/>
      <c r="EAV26" s="93"/>
      <c r="EAW26" s="93"/>
      <c r="EAX26" s="93"/>
      <c r="EAY26" s="93"/>
      <c r="EAZ26" s="93"/>
      <c r="EBA26" s="93"/>
      <c r="EBB26" s="93"/>
      <c r="EBC26" s="93"/>
      <c r="EBD26" s="93"/>
      <c r="EBE26" s="93"/>
      <c r="EBF26" s="93"/>
      <c r="EBG26" s="93"/>
      <c r="EBH26" s="93"/>
      <c r="EBI26" s="93"/>
      <c r="EBJ26" s="93"/>
      <c r="EBK26" s="93"/>
      <c r="EBL26" s="93"/>
      <c r="EBM26" s="93"/>
      <c r="EBN26" s="93"/>
      <c r="EBO26" s="93"/>
      <c r="EBP26" s="93"/>
      <c r="EBQ26" s="93"/>
      <c r="EBR26" s="93"/>
      <c r="EBS26" s="93"/>
      <c r="EBT26" s="93"/>
      <c r="EBU26" s="93"/>
      <c r="EBV26" s="93"/>
      <c r="EBW26" s="93"/>
      <c r="EBX26" s="93"/>
      <c r="EBY26" s="93"/>
      <c r="EBZ26" s="93"/>
      <c r="ECA26" s="93"/>
      <c r="ECB26" s="93"/>
      <c r="ECC26" s="93"/>
      <c r="ECD26" s="93"/>
      <c r="ECE26" s="93"/>
      <c r="ECF26" s="93"/>
      <c r="ECG26" s="93"/>
      <c r="ECH26" s="93"/>
      <c r="ECI26" s="93"/>
      <c r="ECJ26" s="93"/>
      <c r="ECK26" s="93"/>
      <c r="ECL26" s="93"/>
      <c r="ECM26" s="93"/>
      <c r="ECN26" s="93"/>
      <c r="ECO26" s="93"/>
      <c r="ECP26" s="93"/>
      <c r="ECQ26" s="93"/>
      <c r="ECR26" s="93"/>
      <c r="ECS26" s="93"/>
      <c r="ECT26" s="93"/>
      <c r="ECU26" s="93"/>
      <c r="ECV26" s="93"/>
      <c r="ECW26" s="93"/>
      <c r="ECX26" s="93"/>
      <c r="ECY26" s="93"/>
      <c r="ECZ26" s="93"/>
      <c r="EDA26" s="93"/>
      <c r="EDB26" s="93"/>
      <c r="EDC26" s="93"/>
      <c r="EDD26" s="93"/>
      <c r="EDE26" s="93"/>
      <c r="EDF26" s="93"/>
      <c r="EDG26" s="93"/>
      <c r="EDH26" s="93"/>
      <c r="EDI26" s="93"/>
      <c r="EDJ26" s="93"/>
      <c r="EDK26" s="93"/>
      <c r="EDL26" s="93"/>
      <c r="EDM26" s="93"/>
      <c r="EDN26" s="93"/>
      <c r="EDO26" s="93"/>
      <c r="EDP26" s="93"/>
      <c r="EDQ26" s="93"/>
      <c r="EDR26" s="93"/>
      <c r="EDS26" s="93"/>
      <c r="EDT26" s="93"/>
      <c r="EDU26" s="93"/>
      <c r="EDV26" s="93"/>
      <c r="EDW26" s="93"/>
      <c r="EDX26" s="93"/>
      <c r="EDY26" s="93"/>
      <c r="EDZ26" s="93"/>
      <c r="EEA26" s="93"/>
      <c r="EEB26" s="93"/>
      <c r="EEC26" s="93"/>
      <c r="EED26" s="93"/>
      <c r="EEE26" s="93"/>
      <c r="EEF26" s="93"/>
      <c r="EEG26" s="93"/>
      <c r="EEH26" s="93"/>
      <c r="EEI26" s="93"/>
      <c r="EEJ26" s="93"/>
      <c r="EEK26" s="93"/>
      <c r="EEL26" s="93"/>
      <c r="EEM26" s="93"/>
      <c r="EEN26" s="93"/>
      <c r="EEO26" s="93"/>
      <c r="EEP26" s="93"/>
      <c r="EEQ26" s="93"/>
      <c r="EER26" s="93"/>
      <c r="EES26" s="93"/>
      <c r="EET26" s="93"/>
      <c r="EEU26" s="93"/>
      <c r="EEV26" s="93"/>
      <c r="EEW26" s="93"/>
      <c r="EEX26" s="93"/>
      <c r="EEY26" s="93"/>
      <c r="EEZ26" s="93"/>
      <c r="EFA26" s="93"/>
      <c r="EFB26" s="93"/>
      <c r="EFC26" s="93"/>
      <c r="EFD26" s="93"/>
      <c r="EFE26" s="93"/>
      <c r="EFF26" s="93"/>
      <c r="EFG26" s="93"/>
      <c r="EFH26" s="93"/>
      <c r="EFI26" s="93"/>
      <c r="EFJ26" s="93"/>
      <c r="EFK26" s="93"/>
      <c r="EFL26" s="93"/>
      <c r="EFM26" s="93"/>
      <c r="EFN26" s="93"/>
      <c r="EFO26" s="93"/>
      <c r="EFP26" s="93"/>
      <c r="EFQ26" s="93"/>
      <c r="EFR26" s="93"/>
      <c r="EFS26" s="93"/>
      <c r="EFT26" s="93"/>
      <c r="EFU26" s="93"/>
      <c r="EFV26" s="93"/>
      <c r="EFW26" s="93"/>
      <c r="EFX26" s="93"/>
      <c r="EFY26" s="93"/>
      <c r="EFZ26" s="93"/>
      <c r="EGA26" s="93"/>
      <c r="EGB26" s="93"/>
      <c r="EGC26" s="93"/>
      <c r="EGD26" s="93"/>
      <c r="EGE26" s="93"/>
      <c r="EGF26" s="93"/>
      <c r="EGG26" s="93"/>
      <c r="EGH26" s="93"/>
      <c r="EGI26" s="93"/>
      <c r="EGJ26" s="93"/>
      <c r="EGK26" s="93"/>
      <c r="EGL26" s="93"/>
      <c r="EGM26" s="93"/>
      <c r="EGN26" s="93"/>
      <c r="EGO26" s="93"/>
      <c r="EGP26" s="93"/>
      <c r="EGQ26" s="93"/>
      <c r="EGR26" s="93"/>
      <c r="EGS26" s="93"/>
      <c r="EGT26" s="93"/>
      <c r="EGU26" s="93"/>
      <c r="EGV26" s="93"/>
      <c r="EGW26" s="93"/>
      <c r="EGX26" s="93"/>
      <c r="EGY26" s="93"/>
      <c r="EGZ26" s="93"/>
      <c r="EHA26" s="93"/>
      <c r="EHB26" s="93"/>
      <c r="EHC26" s="93"/>
      <c r="EHD26" s="93"/>
      <c r="EHE26" s="93"/>
      <c r="EHF26" s="93"/>
      <c r="EHG26" s="93"/>
      <c r="EHH26" s="93"/>
      <c r="EHI26" s="93"/>
      <c r="EHJ26" s="93"/>
      <c r="EHK26" s="93"/>
      <c r="EHL26" s="93"/>
      <c r="EHM26" s="93"/>
      <c r="EHN26" s="93"/>
      <c r="EHO26" s="93"/>
      <c r="EHP26" s="93"/>
      <c r="EHQ26" s="93"/>
      <c r="EHR26" s="93"/>
      <c r="EHS26" s="93"/>
      <c r="EHT26" s="93"/>
      <c r="EHU26" s="93"/>
      <c r="EHV26" s="93"/>
      <c r="EHW26" s="93"/>
      <c r="EHX26" s="93"/>
      <c r="EHY26" s="93"/>
      <c r="EHZ26" s="93"/>
      <c r="EIA26" s="93"/>
      <c r="EIB26" s="93"/>
      <c r="EIC26" s="93"/>
      <c r="EID26" s="93"/>
      <c r="EIE26" s="93"/>
      <c r="EIF26" s="93"/>
      <c r="EIG26" s="93"/>
      <c r="EIH26" s="93"/>
      <c r="EII26" s="93"/>
      <c r="EIJ26" s="93"/>
      <c r="EIK26" s="93"/>
      <c r="EIL26" s="93"/>
      <c r="EIM26" s="93"/>
      <c r="EIN26" s="93"/>
      <c r="EIO26" s="93"/>
      <c r="EIP26" s="93"/>
      <c r="EIQ26" s="93"/>
      <c r="EIR26" s="93"/>
      <c r="EIS26" s="93"/>
      <c r="EIT26" s="93"/>
      <c r="EIU26" s="93"/>
      <c r="EIV26" s="93"/>
      <c r="EIW26" s="93"/>
      <c r="EIX26" s="93"/>
      <c r="EIY26" s="93"/>
      <c r="EIZ26" s="93"/>
      <c r="EJA26" s="93"/>
      <c r="EJB26" s="93"/>
      <c r="EJC26" s="93"/>
      <c r="EJD26" s="93"/>
      <c r="EJE26" s="93"/>
      <c r="EJF26" s="93"/>
      <c r="EJG26" s="93"/>
      <c r="EJH26" s="93"/>
      <c r="EJI26" s="93"/>
      <c r="EJJ26" s="93"/>
      <c r="EJK26" s="93"/>
      <c r="EJL26" s="93"/>
      <c r="EJM26" s="93"/>
      <c r="EJN26" s="93"/>
      <c r="EJO26" s="93"/>
      <c r="EJP26" s="93"/>
      <c r="EJQ26" s="93"/>
      <c r="EJR26" s="93"/>
      <c r="EJS26" s="93"/>
      <c r="EJT26" s="93"/>
      <c r="EJU26" s="93"/>
      <c r="EJV26" s="93"/>
      <c r="EJW26" s="93"/>
      <c r="EJX26" s="93"/>
      <c r="EJY26" s="93"/>
      <c r="EJZ26" s="93"/>
      <c r="EKA26" s="93"/>
      <c r="EKB26" s="93"/>
      <c r="EKC26" s="93"/>
      <c r="EKD26" s="93"/>
      <c r="EKE26" s="93"/>
      <c r="EKF26" s="93"/>
      <c r="EKG26" s="93"/>
      <c r="EKH26" s="93"/>
      <c r="EKI26" s="93"/>
      <c r="EKJ26" s="93"/>
      <c r="EKK26" s="93"/>
      <c r="EKL26" s="93"/>
      <c r="EKM26" s="93"/>
      <c r="EKN26" s="93"/>
      <c r="EKO26" s="93"/>
      <c r="EKP26" s="93"/>
      <c r="EKQ26" s="93"/>
      <c r="EKR26" s="93"/>
      <c r="EKS26" s="93"/>
      <c r="EKT26" s="93"/>
      <c r="EKU26" s="93"/>
      <c r="EKV26" s="93"/>
      <c r="EKW26" s="93"/>
      <c r="EKX26" s="93"/>
      <c r="EKY26" s="93"/>
      <c r="EKZ26" s="93"/>
      <c r="ELA26" s="93"/>
      <c r="ELB26" s="93"/>
      <c r="ELC26" s="93"/>
      <c r="ELD26" s="93"/>
      <c r="ELE26" s="93"/>
      <c r="ELF26" s="93"/>
      <c r="ELG26" s="93"/>
      <c r="ELH26" s="93"/>
      <c r="ELI26" s="93"/>
      <c r="ELJ26" s="93"/>
      <c r="ELK26" s="93"/>
      <c r="ELL26" s="93"/>
      <c r="ELM26" s="93"/>
      <c r="ELN26" s="93"/>
      <c r="ELO26" s="93"/>
      <c r="ELP26" s="93"/>
      <c r="ELQ26" s="93"/>
      <c r="ELR26" s="93"/>
      <c r="ELS26" s="93"/>
      <c r="ELT26" s="93"/>
      <c r="ELU26" s="93"/>
      <c r="ELV26" s="93"/>
      <c r="ELW26" s="93"/>
      <c r="ELX26" s="93"/>
      <c r="ELY26" s="93"/>
      <c r="ELZ26" s="93"/>
      <c r="EMA26" s="93"/>
      <c r="EMB26" s="93"/>
      <c r="EMC26" s="93"/>
      <c r="EMD26" s="93"/>
      <c r="EME26" s="93"/>
      <c r="EMF26" s="93"/>
      <c r="EMG26" s="93"/>
      <c r="EMH26" s="93"/>
      <c r="EMI26" s="93"/>
      <c r="EMJ26" s="93"/>
      <c r="EMK26" s="93"/>
      <c r="EML26" s="93"/>
      <c r="EMM26" s="93"/>
      <c r="EMN26" s="93"/>
      <c r="EMO26" s="93"/>
      <c r="EMP26" s="93"/>
      <c r="EMQ26" s="93"/>
      <c r="EMR26" s="93"/>
      <c r="EMS26" s="93"/>
      <c r="EMT26" s="93"/>
      <c r="EMU26" s="93"/>
      <c r="EMV26" s="93"/>
      <c r="EMW26" s="93"/>
      <c r="EMX26" s="93"/>
      <c r="EMY26" s="93"/>
      <c r="EMZ26" s="93"/>
      <c r="ENA26" s="93"/>
      <c r="ENB26" s="93"/>
      <c r="ENC26" s="93"/>
      <c r="END26" s="93"/>
      <c r="ENE26" s="93"/>
      <c r="ENF26" s="93"/>
      <c r="ENG26" s="93"/>
      <c r="ENH26" s="93"/>
      <c r="ENI26" s="93"/>
      <c r="ENJ26" s="93"/>
      <c r="ENK26" s="93"/>
      <c r="ENL26" s="93"/>
      <c r="ENM26" s="93"/>
      <c r="ENN26" s="93"/>
      <c r="ENO26" s="93"/>
      <c r="ENP26" s="93"/>
      <c r="ENQ26" s="93"/>
      <c r="ENR26" s="93"/>
      <c r="ENS26" s="93"/>
      <c r="ENT26" s="93"/>
      <c r="ENU26" s="93"/>
      <c r="ENV26" s="93"/>
      <c r="ENW26" s="93"/>
      <c r="ENX26" s="93"/>
      <c r="ENY26" s="93"/>
      <c r="ENZ26" s="93"/>
      <c r="EOA26" s="93"/>
      <c r="EOB26" s="93"/>
      <c r="EOC26" s="93"/>
      <c r="EOD26" s="93"/>
      <c r="EOE26" s="93"/>
      <c r="EOF26" s="93"/>
      <c r="EOG26" s="93"/>
      <c r="EOH26" s="93"/>
      <c r="EOI26" s="93"/>
      <c r="EOJ26" s="93"/>
      <c r="EOK26" s="93"/>
      <c r="EOL26" s="93"/>
      <c r="EOM26" s="93"/>
      <c r="EON26" s="93"/>
      <c r="EOO26" s="93"/>
      <c r="EOP26" s="93"/>
      <c r="EOQ26" s="93"/>
      <c r="EOR26" s="93"/>
      <c r="EOS26" s="93"/>
      <c r="EOT26" s="93"/>
      <c r="EOU26" s="93"/>
      <c r="EOV26" s="93"/>
      <c r="EOW26" s="93"/>
      <c r="EOX26" s="93"/>
      <c r="EOY26" s="93"/>
      <c r="EOZ26" s="93"/>
      <c r="EPA26" s="93"/>
      <c r="EPB26" s="93"/>
      <c r="EPC26" s="93"/>
      <c r="EPD26" s="93"/>
      <c r="EPE26" s="93"/>
      <c r="EPF26" s="93"/>
      <c r="EPG26" s="93"/>
      <c r="EPH26" s="93"/>
      <c r="EPI26" s="93"/>
      <c r="EPJ26" s="93"/>
      <c r="EPK26" s="93"/>
      <c r="EPL26" s="93"/>
      <c r="EPM26" s="93"/>
      <c r="EPN26" s="93"/>
      <c r="EPO26" s="93"/>
      <c r="EPP26" s="93"/>
      <c r="EPQ26" s="93"/>
      <c r="EPR26" s="93"/>
      <c r="EPS26" s="93"/>
      <c r="EPT26" s="93"/>
      <c r="EPU26" s="93"/>
      <c r="EPV26" s="93"/>
      <c r="EPW26" s="93"/>
      <c r="EPX26" s="93"/>
      <c r="EPY26" s="93"/>
      <c r="EPZ26" s="93"/>
      <c r="EQA26" s="93"/>
      <c r="EQB26" s="93"/>
      <c r="EQC26" s="93"/>
      <c r="EQD26" s="93"/>
      <c r="EQE26" s="93"/>
      <c r="EQF26" s="93"/>
      <c r="EQG26" s="93"/>
      <c r="EQH26" s="93"/>
      <c r="EQI26" s="93"/>
      <c r="EQJ26" s="93"/>
      <c r="EQK26" s="93"/>
      <c r="EQL26" s="93"/>
      <c r="EQM26" s="93"/>
      <c r="EQN26" s="93"/>
      <c r="EQO26" s="93"/>
      <c r="EQP26" s="93"/>
      <c r="EQQ26" s="93"/>
      <c r="EQR26" s="93"/>
      <c r="EQS26" s="93"/>
      <c r="EQT26" s="93"/>
      <c r="EQU26" s="93"/>
      <c r="EQV26" s="93"/>
      <c r="EQW26" s="93"/>
      <c r="EQX26" s="93"/>
      <c r="EQY26" s="93"/>
      <c r="EQZ26" s="93"/>
      <c r="ERA26" s="93"/>
      <c r="ERB26" s="93"/>
      <c r="ERC26" s="93"/>
      <c r="ERD26" s="93"/>
      <c r="ERE26" s="93"/>
      <c r="ERF26" s="93"/>
      <c r="ERG26" s="93"/>
      <c r="ERH26" s="93"/>
      <c r="ERI26" s="93"/>
      <c r="ERJ26" s="93"/>
      <c r="ERK26" s="93"/>
      <c r="ERL26" s="93"/>
      <c r="ERM26" s="93"/>
      <c r="ERN26" s="93"/>
      <c r="ERO26" s="93"/>
      <c r="ERP26" s="93"/>
      <c r="ERQ26" s="93"/>
      <c r="ERR26" s="93"/>
      <c r="ERS26" s="93"/>
      <c r="ERT26" s="93"/>
      <c r="ERU26" s="93"/>
      <c r="ERV26" s="93"/>
      <c r="ERW26" s="93"/>
      <c r="ERX26" s="93"/>
      <c r="ERY26" s="93"/>
      <c r="ERZ26" s="93"/>
      <c r="ESA26" s="93"/>
      <c r="ESB26" s="93"/>
      <c r="ESC26" s="93"/>
      <c r="ESD26" s="93"/>
      <c r="ESE26" s="93"/>
      <c r="ESF26" s="93"/>
      <c r="ESG26" s="93"/>
      <c r="ESH26" s="93"/>
      <c r="ESI26" s="93"/>
      <c r="ESJ26" s="93"/>
      <c r="ESK26" s="93"/>
      <c r="ESL26" s="93"/>
      <c r="ESM26" s="93"/>
      <c r="ESN26" s="93"/>
      <c r="ESO26" s="93"/>
      <c r="ESP26" s="93"/>
      <c r="ESQ26" s="93"/>
      <c r="ESR26" s="93"/>
      <c r="ESS26" s="93"/>
      <c r="EST26" s="93"/>
      <c r="ESU26" s="93"/>
      <c r="ESV26" s="93"/>
      <c r="ESW26" s="93"/>
      <c r="ESX26" s="93"/>
      <c r="ESY26" s="93"/>
      <c r="ESZ26" s="93"/>
      <c r="ETA26" s="93"/>
      <c r="ETB26" s="93"/>
      <c r="ETC26" s="93"/>
      <c r="ETD26" s="93"/>
      <c r="ETE26" s="93"/>
      <c r="ETF26" s="93"/>
      <c r="ETG26" s="93"/>
      <c r="ETH26" s="93"/>
      <c r="ETI26" s="93"/>
      <c r="ETJ26" s="93"/>
      <c r="ETK26" s="93"/>
      <c r="ETL26" s="93"/>
      <c r="ETM26" s="93"/>
      <c r="ETN26" s="93"/>
      <c r="ETO26" s="93"/>
      <c r="ETP26" s="93"/>
      <c r="ETQ26" s="93"/>
      <c r="ETR26" s="93"/>
      <c r="ETS26" s="93"/>
      <c r="ETT26" s="93"/>
      <c r="ETU26" s="93"/>
      <c r="ETV26" s="93"/>
      <c r="ETW26" s="93"/>
      <c r="ETX26" s="93"/>
      <c r="ETY26" s="93"/>
      <c r="ETZ26" s="93"/>
      <c r="EUA26" s="93"/>
      <c r="EUB26" s="93"/>
      <c r="EUC26" s="93"/>
      <c r="EUD26" s="93"/>
      <c r="EUE26" s="93"/>
      <c r="EUF26" s="93"/>
      <c r="EUG26" s="93"/>
      <c r="EUH26" s="93"/>
      <c r="EUI26" s="93"/>
      <c r="EUJ26" s="93"/>
      <c r="EUK26" s="93"/>
      <c r="EUL26" s="93"/>
      <c r="EUM26" s="93"/>
      <c r="EUN26" s="93"/>
      <c r="EUO26" s="93"/>
      <c r="EUP26" s="93"/>
      <c r="EUQ26" s="93"/>
      <c r="EUR26" s="93"/>
      <c r="EUS26" s="93"/>
      <c r="EUT26" s="93"/>
      <c r="EUU26" s="93"/>
      <c r="EUV26" s="93"/>
      <c r="EUW26" s="93"/>
      <c r="EUX26" s="93"/>
      <c r="EUY26" s="93"/>
      <c r="EUZ26" s="93"/>
      <c r="EVA26" s="93"/>
      <c r="EVB26" s="93"/>
      <c r="EVC26" s="93"/>
      <c r="EVD26" s="93"/>
      <c r="EVE26" s="93"/>
      <c r="EVF26" s="93"/>
      <c r="EVG26" s="93"/>
      <c r="EVH26" s="93"/>
      <c r="EVI26" s="93"/>
      <c r="EVJ26" s="93"/>
      <c r="EVK26" s="93"/>
      <c r="EVL26" s="93"/>
      <c r="EVM26" s="93"/>
      <c r="EVN26" s="93"/>
      <c r="EVO26" s="93"/>
      <c r="EVP26" s="93"/>
      <c r="EVQ26" s="93"/>
      <c r="EVR26" s="93"/>
      <c r="EVS26" s="93"/>
      <c r="EVT26" s="93"/>
      <c r="EVU26" s="93"/>
      <c r="EVV26" s="93"/>
      <c r="EVW26" s="93"/>
      <c r="EVX26" s="93"/>
      <c r="EVY26" s="93"/>
      <c r="EVZ26" s="93"/>
      <c r="EWA26" s="93"/>
      <c r="EWB26" s="93"/>
      <c r="EWC26" s="93"/>
      <c r="EWD26" s="93"/>
      <c r="EWE26" s="93"/>
      <c r="EWF26" s="93"/>
      <c r="EWG26" s="93"/>
      <c r="EWH26" s="93"/>
      <c r="EWI26" s="93"/>
      <c r="EWJ26" s="93"/>
      <c r="EWK26" s="93"/>
      <c r="EWL26" s="93"/>
      <c r="EWM26" s="93"/>
      <c r="EWN26" s="93"/>
      <c r="EWO26" s="93"/>
      <c r="EWP26" s="93"/>
      <c r="EWQ26" s="93"/>
      <c r="EWR26" s="93"/>
      <c r="EWS26" s="93"/>
      <c r="EWT26" s="93"/>
      <c r="EWU26" s="93"/>
      <c r="EWV26" s="93"/>
      <c r="EWW26" s="93"/>
      <c r="EWX26" s="93"/>
      <c r="EWY26" s="93"/>
      <c r="EWZ26" s="93"/>
      <c r="EXA26" s="93"/>
      <c r="EXB26" s="93"/>
      <c r="EXC26" s="93"/>
      <c r="EXD26" s="93"/>
      <c r="EXE26" s="93"/>
      <c r="EXF26" s="93"/>
      <c r="EXG26" s="93"/>
      <c r="EXH26" s="93"/>
      <c r="EXI26" s="93"/>
      <c r="EXJ26" s="93"/>
      <c r="EXK26" s="93"/>
      <c r="EXL26" s="93"/>
      <c r="EXM26" s="93"/>
      <c r="EXN26" s="93"/>
      <c r="EXO26" s="93"/>
      <c r="EXP26" s="93"/>
      <c r="EXQ26" s="93"/>
      <c r="EXR26" s="93"/>
      <c r="EXS26" s="93"/>
      <c r="EXT26" s="93"/>
      <c r="EXU26" s="93"/>
      <c r="EXV26" s="93"/>
      <c r="EXW26" s="93"/>
      <c r="EXX26" s="93"/>
      <c r="EXY26" s="93"/>
      <c r="EXZ26" s="93"/>
      <c r="EYA26" s="93"/>
      <c r="EYB26" s="93"/>
      <c r="EYC26" s="93"/>
      <c r="EYD26" s="93"/>
      <c r="EYE26" s="93"/>
      <c r="EYF26" s="93"/>
      <c r="EYG26" s="93"/>
      <c r="EYH26" s="93"/>
      <c r="EYI26" s="93"/>
      <c r="EYJ26" s="93"/>
      <c r="EYK26" s="93"/>
      <c r="EYL26" s="93"/>
      <c r="EYM26" s="93"/>
      <c r="EYN26" s="93"/>
      <c r="EYO26" s="93"/>
      <c r="EYP26" s="93"/>
      <c r="EYQ26" s="93"/>
      <c r="EYR26" s="93"/>
      <c r="EYS26" s="93"/>
      <c r="EYT26" s="93"/>
      <c r="EYU26" s="93"/>
      <c r="EYV26" s="93"/>
      <c r="EYW26" s="93"/>
      <c r="EYX26" s="93"/>
      <c r="EYY26" s="93"/>
      <c r="EYZ26" s="93"/>
      <c r="EZA26" s="93"/>
      <c r="EZB26" s="93"/>
      <c r="EZC26" s="93"/>
      <c r="EZD26" s="93"/>
      <c r="EZE26" s="93"/>
      <c r="EZF26" s="93"/>
      <c r="EZG26" s="93"/>
      <c r="EZH26" s="93"/>
      <c r="EZI26" s="93"/>
      <c r="EZJ26" s="93"/>
      <c r="EZK26" s="93"/>
      <c r="EZL26" s="93"/>
      <c r="EZM26" s="93"/>
      <c r="EZN26" s="93"/>
      <c r="EZO26" s="93"/>
      <c r="EZP26" s="93"/>
      <c r="EZQ26" s="93"/>
      <c r="EZR26" s="93"/>
      <c r="EZS26" s="93"/>
      <c r="EZT26" s="93"/>
      <c r="EZU26" s="93"/>
      <c r="EZV26" s="93"/>
      <c r="EZW26" s="93"/>
      <c r="EZX26" s="93"/>
      <c r="EZY26" s="93"/>
      <c r="EZZ26" s="93"/>
      <c r="FAA26" s="93"/>
      <c r="FAB26" s="93"/>
      <c r="FAC26" s="93"/>
      <c r="FAD26" s="93"/>
      <c r="FAE26" s="93"/>
      <c r="FAF26" s="93"/>
      <c r="FAG26" s="93"/>
      <c r="FAH26" s="93"/>
      <c r="FAI26" s="93"/>
      <c r="FAJ26" s="93"/>
      <c r="FAK26" s="93"/>
      <c r="FAL26" s="93"/>
      <c r="FAM26" s="93"/>
      <c r="FAN26" s="93"/>
      <c r="FAO26" s="93"/>
      <c r="FAP26" s="93"/>
      <c r="FAQ26" s="93"/>
      <c r="FAR26" s="93"/>
      <c r="FAS26" s="93"/>
      <c r="FAT26" s="93"/>
      <c r="FAU26" s="93"/>
      <c r="FAV26" s="93"/>
      <c r="FAW26" s="93"/>
      <c r="FAX26" s="93"/>
      <c r="FAY26" s="93"/>
      <c r="FAZ26" s="93"/>
      <c r="FBA26" s="93"/>
      <c r="FBB26" s="93"/>
      <c r="FBC26" s="93"/>
      <c r="FBD26" s="93"/>
      <c r="FBE26" s="93"/>
      <c r="FBF26" s="93"/>
      <c r="FBG26" s="93"/>
      <c r="FBH26" s="93"/>
      <c r="FBI26" s="93"/>
      <c r="FBJ26" s="93"/>
      <c r="FBK26" s="93"/>
      <c r="FBL26" s="93"/>
      <c r="FBM26" s="93"/>
      <c r="FBN26" s="93"/>
      <c r="FBO26" s="93"/>
      <c r="FBP26" s="93"/>
      <c r="FBQ26" s="93"/>
      <c r="FBR26" s="93"/>
      <c r="FBS26" s="93"/>
      <c r="FBT26" s="93"/>
      <c r="FBU26" s="93"/>
      <c r="FBV26" s="93"/>
      <c r="FBW26" s="93"/>
      <c r="FBX26" s="93"/>
      <c r="FBY26" s="93"/>
      <c r="FBZ26" s="93"/>
      <c r="FCA26" s="93"/>
      <c r="FCB26" s="93"/>
      <c r="FCC26" s="93"/>
      <c r="FCD26" s="93"/>
      <c r="FCE26" s="93"/>
      <c r="FCF26" s="93"/>
      <c r="FCG26" s="93"/>
      <c r="FCH26" s="93"/>
      <c r="FCI26" s="93"/>
      <c r="FCJ26" s="93"/>
      <c r="FCK26" s="93"/>
      <c r="FCL26" s="93"/>
      <c r="FCM26" s="93"/>
      <c r="FCN26" s="93"/>
      <c r="FCO26" s="93"/>
      <c r="FCP26" s="93"/>
      <c r="FCQ26" s="93"/>
      <c r="FCR26" s="93"/>
      <c r="FCS26" s="93"/>
      <c r="FCT26" s="93"/>
      <c r="FCU26" s="93"/>
      <c r="FCV26" s="93"/>
      <c r="FCW26" s="93"/>
      <c r="FCX26" s="93"/>
      <c r="FCY26" s="93"/>
      <c r="FCZ26" s="93"/>
      <c r="FDA26" s="93"/>
      <c r="FDB26" s="93"/>
      <c r="FDC26" s="93"/>
      <c r="FDD26" s="93"/>
      <c r="FDE26" s="93"/>
      <c r="FDF26" s="93"/>
      <c r="FDG26" s="93"/>
      <c r="FDH26" s="93"/>
      <c r="FDI26" s="93"/>
      <c r="FDJ26" s="93"/>
      <c r="FDK26" s="93"/>
      <c r="FDL26" s="93"/>
      <c r="FDM26" s="93"/>
      <c r="FDN26" s="93"/>
      <c r="FDO26" s="93"/>
      <c r="FDP26" s="93"/>
      <c r="FDQ26" s="93"/>
      <c r="FDR26" s="93"/>
      <c r="FDS26" s="93"/>
      <c r="FDT26" s="93"/>
      <c r="FDU26" s="93"/>
      <c r="FDV26" s="93"/>
      <c r="FDW26" s="93"/>
      <c r="FDX26" s="93"/>
      <c r="FDY26" s="93"/>
      <c r="FDZ26" s="93"/>
      <c r="FEA26" s="93"/>
      <c r="FEB26" s="93"/>
      <c r="FEC26" s="93"/>
      <c r="FED26" s="93"/>
      <c r="FEE26" s="93"/>
      <c r="FEF26" s="93"/>
      <c r="FEG26" s="93"/>
      <c r="FEH26" s="93"/>
      <c r="FEI26" s="93"/>
      <c r="FEJ26" s="93"/>
      <c r="FEK26" s="93"/>
      <c r="FEL26" s="93"/>
      <c r="FEM26" s="93"/>
      <c r="FEN26" s="93"/>
      <c r="FEO26" s="93"/>
      <c r="FEP26" s="93"/>
      <c r="FEQ26" s="93"/>
      <c r="FER26" s="93"/>
      <c r="FES26" s="93"/>
      <c r="FET26" s="93"/>
      <c r="FEU26" s="93"/>
      <c r="FEV26" s="93"/>
      <c r="FEW26" s="93"/>
      <c r="FEX26" s="93"/>
      <c r="FEY26" s="93"/>
      <c r="FEZ26" s="93"/>
      <c r="FFA26" s="93"/>
      <c r="FFB26" s="93"/>
      <c r="FFC26" s="93"/>
      <c r="FFD26" s="93"/>
      <c r="FFE26" s="93"/>
      <c r="FFF26" s="93"/>
      <c r="FFG26" s="93"/>
      <c r="FFH26" s="93"/>
      <c r="FFI26" s="93"/>
      <c r="FFJ26" s="93"/>
      <c r="FFK26" s="93"/>
      <c r="FFL26" s="93"/>
      <c r="FFM26" s="93"/>
      <c r="FFN26" s="93"/>
      <c r="FFO26" s="93"/>
      <c r="FFP26" s="93"/>
      <c r="FFQ26" s="93"/>
      <c r="FFR26" s="93"/>
      <c r="FFS26" s="93"/>
      <c r="FFT26" s="93"/>
      <c r="FFU26" s="93"/>
      <c r="FFV26" s="93"/>
      <c r="FFW26" s="93"/>
      <c r="FFX26" s="93"/>
      <c r="FFY26" s="93"/>
      <c r="FFZ26" s="93"/>
      <c r="FGA26" s="93"/>
      <c r="FGB26" s="93"/>
      <c r="FGC26" s="93"/>
      <c r="FGD26" s="93"/>
      <c r="FGE26" s="93"/>
      <c r="FGF26" s="93"/>
      <c r="FGG26" s="93"/>
      <c r="FGH26" s="93"/>
      <c r="FGI26" s="93"/>
      <c r="FGJ26" s="93"/>
      <c r="FGK26" s="93"/>
      <c r="FGL26" s="93"/>
      <c r="FGM26" s="93"/>
      <c r="FGN26" s="93"/>
      <c r="FGO26" s="93"/>
      <c r="FGP26" s="93"/>
      <c r="FGQ26" s="93"/>
      <c r="FGR26" s="93"/>
      <c r="FGS26" s="93"/>
      <c r="FGT26" s="93"/>
      <c r="FGU26" s="93"/>
      <c r="FGV26" s="93"/>
      <c r="FGW26" s="93"/>
      <c r="FGX26" s="93"/>
      <c r="FGY26" s="93"/>
      <c r="FGZ26" s="93"/>
      <c r="FHA26" s="93"/>
      <c r="FHB26" s="93"/>
      <c r="FHC26" s="93"/>
      <c r="FHD26" s="93"/>
      <c r="FHE26" s="93"/>
      <c r="FHF26" s="93"/>
      <c r="FHG26" s="93"/>
      <c r="FHH26" s="93"/>
      <c r="FHI26" s="93"/>
      <c r="FHJ26" s="93"/>
      <c r="FHK26" s="93"/>
      <c r="FHL26" s="93"/>
      <c r="FHM26" s="93"/>
      <c r="FHN26" s="93"/>
      <c r="FHO26" s="93"/>
      <c r="FHP26" s="93"/>
      <c r="FHQ26" s="93"/>
      <c r="FHR26" s="93"/>
      <c r="FHS26" s="93"/>
      <c r="FHT26" s="93"/>
      <c r="FHU26" s="93"/>
      <c r="FHV26" s="93"/>
      <c r="FHW26" s="93"/>
      <c r="FHX26" s="93"/>
      <c r="FHY26" s="93"/>
      <c r="FHZ26" s="93"/>
      <c r="FIA26" s="93"/>
      <c r="FIB26" s="93"/>
      <c r="FIC26" s="93"/>
      <c r="FID26" s="93"/>
      <c r="FIE26" s="93"/>
      <c r="FIF26" s="93"/>
      <c r="FIG26" s="93"/>
      <c r="FIH26" s="93"/>
      <c r="FII26" s="93"/>
      <c r="FIJ26" s="93"/>
      <c r="FIK26" s="93"/>
      <c r="FIL26" s="93"/>
      <c r="FIM26" s="93"/>
      <c r="FIN26" s="93"/>
      <c r="FIO26" s="93"/>
      <c r="FIP26" s="93"/>
      <c r="FIQ26" s="93"/>
      <c r="FIR26" s="93"/>
      <c r="FIS26" s="93"/>
      <c r="FIT26" s="93"/>
      <c r="FIU26" s="93"/>
      <c r="FIV26" s="93"/>
      <c r="FIW26" s="93"/>
      <c r="FIX26" s="93"/>
      <c r="FIY26" s="93"/>
      <c r="FIZ26" s="93"/>
      <c r="FJA26" s="93"/>
      <c r="FJB26" s="93"/>
      <c r="FJC26" s="93"/>
      <c r="FJD26" s="93"/>
      <c r="FJE26" s="93"/>
      <c r="FJF26" s="93"/>
      <c r="FJG26" s="93"/>
      <c r="FJH26" s="93"/>
      <c r="FJI26" s="93"/>
      <c r="FJJ26" s="93"/>
      <c r="FJK26" s="93"/>
      <c r="FJL26" s="93"/>
      <c r="FJM26" s="93"/>
      <c r="FJN26" s="93"/>
      <c r="FJO26" s="93"/>
      <c r="FJP26" s="93"/>
      <c r="FJQ26" s="93"/>
      <c r="FJR26" s="93"/>
      <c r="FJS26" s="93"/>
      <c r="FJT26" s="93"/>
      <c r="FJU26" s="93"/>
      <c r="FJV26" s="93"/>
      <c r="FJW26" s="93"/>
      <c r="FJX26" s="93"/>
      <c r="FJY26" s="93"/>
      <c r="FJZ26" s="93"/>
      <c r="FKA26" s="93"/>
      <c r="FKB26" s="93"/>
      <c r="FKC26" s="93"/>
      <c r="FKD26" s="93"/>
      <c r="FKE26" s="93"/>
      <c r="FKF26" s="93"/>
      <c r="FKG26" s="93"/>
      <c r="FKH26" s="93"/>
      <c r="FKI26" s="93"/>
      <c r="FKJ26" s="93"/>
      <c r="FKK26" s="93"/>
      <c r="FKL26" s="93"/>
      <c r="FKM26" s="93"/>
      <c r="FKN26" s="93"/>
      <c r="FKO26" s="93"/>
      <c r="FKP26" s="93"/>
      <c r="FKQ26" s="93"/>
      <c r="FKR26" s="93"/>
      <c r="FKS26" s="93"/>
      <c r="FKT26" s="93"/>
      <c r="FKU26" s="93"/>
      <c r="FKV26" s="93"/>
      <c r="FKW26" s="93"/>
      <c r="FKX26" s="93"/>
      <c r="FKY26" s="93"/>
      <c r="FKZ26" s="93"/>
      <c r="FLA26" s="93"/>
      <c r="FLB26" s="93"/>
      <c r="FLC26" s="93"/>
      <c r="FLD26" s="93"/>
      <c r="FLE26" s="93"/>
      <c r="FLF26" s="93"/>
      <c r="FLG26" s="93"/>
      <c r="FLH26" s="93"/>
      <c r="FLI26" s="93"/>
      <c r="FLJ26" s="93"/>
      <c r="FLK26" s="93"/>
      <c r="FLL26" s="93"/>
      <c r="FLM26" s="93"/>
      <c r="FLN26" s="93"/>
      <c r="FLO26" s="93"/>
      <c r="FLP26" s="93"/>
      <c r="FLQ26" s="93"/>
      <c r="FLR26" s="93"/>
      <c r="FLS26" s="93"/>
      <c r="FLT26" s="93"/>
      <c r="FLU26" s="93"/>
      <c r="FLV26" s="93"/>
      <c r="FLW26" s="93"/>
      <c r="FLX26" s="93"/>
      <c r="FLY26" s="93"/>
      <c r="FLZ26" s="93"/>
      <c r="FMA26" s="93"/>
      <c r="FMB26" s="93"/>
      <c r="FMC26" s="93"/>
      <c r="FMD26" s="93"/>
      <c r="FME26" s="93"/>
      <c r="FMF26" s="93"/>
      <c r="FMG26" s="93"/>
      <c r="FMH26" s="93"/>
      <c r="FMI26" s="93"/>
      <c r="FMJ26" s="93"/>
      <c r="FMK26" s="93"/>
      <c r="FML26" s="93"/>
      <c r="FMM26" s="93"/>
      <c r="FMN26" s="93"/>
      <c r="FMO26" s="93"/>
      <c r="FMP26" s="93"/>
      <c r="FMQ26" s="93"/>
      <c r="FMR26" s="93"/>
      <c r="FMS26" s="93"/>
      <c r="FMT26" s="93"/>
      <c r="FMU26" s="93"/>
      <c r="FMV26" s="93"/>
      <c r="FMW26" s="93"/>
      <c r="FMX26" s="93"/>
      <c r="FMY26" s="93"/>
      <c r="FMZ26" s="93"/>
      <c r="FNA26" s="93"/>
      <c r="FNB26" s="93"/>
      <c r="FNC26" s="93"/>
      <c r="FND26" s="93"/>
      <c r="FNE26" s="93"/>
      <c r="FNF26" s="93"/>
      <c r="FNG26" s="93"/>
      <c r="FNH26" s="93"/>
      <c r="FNI26" s="93"/>
      <c r="FNJ26" s="93"/>
      <c r="FNK26" s="93"/>
      <c r="FNL26" s="93"/>
      <c r="FNM26" s="93"/>
      <c r="FNN26" s="93"/>
      <c r="FNO26" s="93"/>
      <c r="FNP26" s="93"/>
      <c r="FNQ26" s="93"/>
      <c r="FNR26" s="93"/>
      <c r="FNS26" s="93"/>
      <c r="FNT26" s="93"/>
      <c r="FNU26" s="93"/>
      <c r="FNV26" s="93"/>
      <c r="FNW26" s="93"/>
      <c r="FNX26" s="93"/>
      <c r="FNY26" s="93"/>
      <c r="FNZ26" s="93"/>
      <c r="FOA26" s="93"/>
      <c r="FOB26" s="93"/>
      <c r="FOC26" s="93"/>
      <c r="FOD26" s="93"/>
      <c r="FOE26" s="93"/>
      <c r="FOF26" s="93"/>
      <c r="FOG26" s="93"/>
      <c r="FOH26" s="93"/>
      <c r="FOI26" s="93"/>
      <c r="FOJ26" s="93"/>
      <c r="FOK26" s="93"/>
      <c r="FOL26" s="93"/>
      <c r="FOM26" s="93"/>
      <c r="FON26" s="93"/>
      <c r="FOO26" s="93"/>
      <c r="FOP26" s="93"/>
      <c r="FOQ26" s="93"/>
      <c r="FOR26" s="93"/>
      <c r="FOS26" s="93"/>
      <c r="FOT26" s="93"/>
      <c r="FOU26" s="93"/>
      <c r="FOV26" s="93"/>
      <c r="FOW26" s="93"/>
      <c r="FOX26" s="93"/>
      <c r="FOY26" s="93"/>
      <c r="FOZ26" s="93"/>
      <c r="FPA26" s="93"/>
      <c r="FPB26" s="93"/>
      <c r="FPC26" s="93"/>
      <c r="FPD26" s="93"/>
      <c r="FPE26" s="93"/>
      <c r="FPF26" s="93"/>
      <c r="FPG26" s="93"/>
      <c r="FPH26" s="93"/>
      <c r="FPI26" s="93"/>
      <c r="FPJ26" s="93"/>
      <c r="FPK26" s="93"/>
      <c r="FPL26" s="93"/>
      <c r="FPM26" s="93"/>
      <c r="FPN26" s="93"/>
      <c r="FPO26" s="93"/>
      <c r="FPP26" s="93"/>
      <c r="FPQ26" s="93"/>
      <c r="FPR26" s="93"/>
      <c r="FPS26" s="93"/>
      <c r="FPT26" s="93"/>
      <c r="FPU26" s="93"/>
      <c r="FPV26" s="93"/>
      <c r="FPW26" s="93"/>
      <c r="FPX26" s="93"/>
      <c r="FPY26" s="93"/>
      <c r="FPZ26" s="93"/>
      <c r="FQA26" s="93"/>
      <c r="FQB26" s="93"/>
      <c r="FQC26" s="93"/>
      <c r="FQD26" s="93"/>
      <c r="FQE26" s="93"/>
      <c r="FQF26" s="93"/>
      <c r="FQG26" s="93"/>
      <c r="FQH26" s="93"/>
      <c r="FQI26" s="93"/>
      <c r="FQJ26" s="93"/>
      <c r="FQK26" s="93"/>
      <c r="FQL26" s="93"/>
      <c r="FQM26" s="93"/>
      <c r="FQN26" s="93"/>
      <c r="FQO26" s="93"/>
      <c r="FQP26" s="93"/>
      <c r="FQQ26" s="93"/>
      <c r="FQR26" s="93"/>
      <c r="FQS26" s="93"/>
      <c r="FQT26" s="93"/>
      <c r="FQU26" s="93"/>
      <c r="FQV26" s="93"/>
      <c r="FQW26" s="93"/>
      <c r="FQX26" s="93"/>
      <c r="FQY26" s="93"/>
      <c r="FQZ26" s="93"/>
      <c r="FRA26" s="93"/>
      <c r="FRB26" s="93"/>
      <c r="FRC26" s="93"/>
      <c r="FRD26" s="93"/>
      <c r="FRE26" s="93"/>
      <c r="FRF26" s="93"/>
      <c r="FRG26" s="93"/>
      <c r="FRH26" s="93"/>
      <c r="FRI26" s="93"/>
      <c r="FRJ26" s="93"/>
      <c r="FRK26" s="93"/>
      <c r="FRL26" s="93"/>
      <c r="FRM26" s="93"/>
      <c r="FRN26" s="93"/>
      <c r="FRO26" s="93"/>
      <c r="FRP26" s="93"/>
      <c r="FRQ26" s="93"/>
      <c r="FRR26" s="93"/>
      <c r="FRS26" s="93"/>
      <c r="FRT26" s="93"/>
      <c r="FRU26" s="93"/>
      <c r="FRV26" s="93"/>
      <c r="FRW26" s="93"/>
      <c r="FRX26" s="93"/>
      <c r="FRY26" s="93"/>
      <c r="FRZ26" s="93"/>
      <c r="FSA26" s="93"/>
      <c r="FSB26" s="93"/>
      <c r="FSC26" s="93"/>
      <c r="FSD26" s="93"/>
      <c r="FSE26" s="93"/>
      <c r="FSF26" s="93"/>
      <c r="FSG26" s="93"/>
      <c r="FSH26" s="93"/>
      <c r="FSI26" s="93"/>
      <c r="FSJ26" s="93"/>
      <c r="FSK26" s="93"/>
      <c r="FSL26" s="93"/>
      <c r="FSM26" s="93"/>
      <c r="FSN26" s="93"/>
      <c r="FSO26" s="93"/>
      <c r="FSP26" s="93"/>
      <c r="FSQ26" s="93"/>
      <c r="FSR26" s="93"/>
      <c r="FSS26" s="93"/>
      <c r="FST26" s="93"/>
      <c r="FSU26" s="93"/>
      <c r="FSV26" s="93"/>
      <c r="FSW26" s="93"/>
      <c r="FSX26" s="93"/>
      <c r="FSY26" s="93"/>
      <c r="FSZ26" s="93"/>
      <c r="FTA26" s="93"/>
      <c r="FTB26" s="93"/>
      <c r="FTC26" s="93"/>
      <c r="FTD26" s="93"/>
      <c r="FTE26" s="93"/>
      <c r="FTF26" s="93"/>
      <c r="FTG26" s="93"/>
      <c r="FTH26" s="93"/>
      <c r="FTI26" s="93"/>
      <c r="FTJ26" s="93"/>
      <c r="FTK26" s="93"/>
      <c r="FTL26" s="93"/>
      <c r="FTM26" s="93"/>
      <c r="FTN26" s="93"/>
      <c r="FTO26" s="93"/>
      <c r="FTP26" s="93"/>
      <c r="FTQ26" s="93"/>
      <c r="FTR26" s="93"/>
      <c r="FTS26" s="93"/>
      <c r="FTT26" s="93"/>
      <c r="FTU26" s="93"/>
      <c r="FTV26" s="93"/>
      <c r="FTW26" s="93"/>
      <c r="FTX26" s="93"/>
      <c r="FTY26" s="93"/>
      <c r="FTZ26" s="93"/>
      <c r="FUA26" s="93"/>
      <c r="FUB26" s="93"/>
      <c r="FUC26" s="93"/>
      <c r="FUD26" s="93"/>
      <c r="FUE26" s="93"/>
      <c r="FUF26" s="93"/>
      <c r="FUG26" s="93"/>
      <c r="FUH26" s="93"/>
      <c r="FUI26" s="93"/>
      <c r="FUJ26" s="93"/>
      <c r="FUK26" s="93"/>
      <c r="FUL26" s="93"/>
      <c r="FUM26" s="93"/>
      <c r="FUN26" s="93"/>
      <c r="FUO26" s="93"/>
      <c r="FUP26" s="93"/>
      <c r="FUQ26" s="93"/>
      <c r="FUR26" s="93"/>
      <c r="FUS26" s="93"/>
      <c r="FUT26" s="93"/>
      <c r="FUU26" s="93"/>
      <c r="FUV26" s="93"/>
      <c r="FUW26" s="93"/>
      <c r="FUX26" s="93"/>
      <c r="FUY26" s="93"/>
      <c r="FUZ26" s="93"/>
      <c r="FVA26" s="93"/>
      <c r="FVB26" s="93"/>
      <c r="FVC26" s="93"/>
      <c r="FVD26" s="93"/>
      <c r="FVE26" s="93"/>
      <c r="FVF26" s="93"/>
      <c r="FVG26" s="93"/>
      <c r="FVH26" s="93"/>
      <c r="FVI26" s="93"/>
      <c r="FVJ26" s="93"/>
      <c r="FVK26" s="93"/>
      <c r="FVL26" s="93"/>
      <c r="FVM26" s="93"/>
      <c r="FVN26" s="93"/>
      <c r="FVO26" s="93"/>
      <c r="FVP26" s="93"/>
      <c r="FVQ26" s="93"/>
      <c r="FVR26" s="93"/>
      <c r="FVS26" s="93"/>
      <c r="FVT26" s="93"/>
      <c r="FVU26" s="93"/>
      <c r="FVV26" s="93"/>
      <c r="FVW26" s="93"/>
      <c r="FVX26" s="93"/>
      <c r="FVY26" s="93"/>
      <c r="FVZ26" s="93"/>
      <c r="FWA26" s="93"/>
      <c r="FWB26" s="93"/>
      <c r="FWC26" s="93"/>
      <c r="FWD26" s="93"/>
      <c r="FWE26" s="93"/>
      <c r="FWF26" s="93"/>
      <c r="FWG26" s="93"/>
      <c r="FWH26" s="93"/>
      <c r="FWI26" s="93"/>
      <c r="FWJ26" s="93"/>
      <c r="FWK26" s="93"/>
      <c r="FWL26" s="93"/>
      <c r="FWM26" s="93"/>
      <c r="FWN26" s="93"/>
      <c r="FWO26" s="93"/>
      <c r="FWP26" s="93"/>
      <c r="FWQ26" s="93"/>
      <c r="FWR26" s="93"/>
      <c r="FWS26" s="93"/>
      <c r="FWT26" s="93"/>
      <c r="FWU26" s="93"/>
      <c r="FWV26" s="93"/>
      <c r="FWW26" s="93"/>
      <c r="FWX26" s="93"/>
      <c r="FWY26" s="93"/>
      <c r="FWZ26" s="93"/>
      <c r="FXA26" s="93"/>
      <c r="FXB26" s="93"/>
      <c r="FXC26" s="93"/>
      <c r="FXD26" s="93"/>
      <c r="FXE26" s="93"/>
      <c r="FXF26" s="93"/>
      <c r="FXG26" s="93"/>
      <c r="FXH26" s="93"/>
      <c r="FXI26" s="93"/>
      <c r="FXJ26" s="93"/>
      <c r="FXK26" s="93"/>
      <c r="FXL26" s="93"/>
      <c r="FXM26" s="93"/>
      <c r="FXN26" s="93"/>
      <c r="FXO26" s="93"/>
      <c r="FXP26" s="93"/>
      <c r="FXQ26" s="93"/>
      <c r="FXR26" s="93"/>
      <c r="FXS26" s="93"/>
      <c r="FXT26" s="93"/>
      <c r="FXU26" s="93"/>
      <c r="FXV26" s="93"/>
      <c r="FXW26" s="93"/>
      <c r="FXX26" s="93"/>
      <c r="FXY26" s="93"/>
      <c r="FXZ26" s="93"/>
      <c r="FYA26" s="93"/>
      <c r="FYB26" s="93"/>
      <c r="FYC26" s="93"/>
      <c r="FYD26" s="93"/>
      <c r="FYE26" s="93"/>
      <c r="FYF26" s="93"/>
      <c r="FYG26" s="93"/>
      <c r="FYH26" s="93"/>
      <c r="FYI26" s="93"/>
      <c r="FYJ26" s="93"/>
      <c r="FYK26" s="93"/>
      <c r="FYL26" s="93"/>
      <c r="FYM26" s="93"/>
      <c r="FYN26" s="93"/>
      <c r="FYO26" s="93"/>
      <c r="FYP26" s="93"/>
      <c r="FYQ26" s="93"/>
      <c r="FYR26" s="93"/>
      <c r="FYS26" s="93"/>
      <c r="FYT26" s="93"/>
      <c r="FYU26" s="93"/>
      <c r="FYV26" s="93"/>
      <c r="FYW26" s="93"/>
      <c r="FYX26" s="93"/>
      <c r="FYY26" s="93"/>
      <c r="FYZ26" s="93"/>
      <c r="FZA26" s="93"/>
      <c r="FZB26" s="93"/>
      <c r="FZC26" s="93"/>
      <c r="FZD26" s="93"/>
      <c r="FZE26" s="93"/>
      <c r="FZF26" s="93"/>
      <c r="FZG26" s="93"/>
      <c r="FZH26" s="93"/>
      <c r="FZI26" s="93"/>
      <c r="FZJ26" s="93"/>
      <c r="FZK26" s="93"/>
      <c r="FZL26" s="93"/>
      <c r="FZM26" s="93"/>
      <c r="FZN26" s="93"/>
      <c r="FZO26" s="93"/>
      <c r="FZP26" s="93"/>
      <c r="FZQ26" s="93"/>
      <c r="FZR26" s="93"/>
      <c r="FZS26" s="93"/>
      <c r="FZT26" s="93"/>
      <c r="FZU26" s="93"/>
      <c r="FZV26" s="93"/>
      <c r="FZW26" s="93"/>
      <c r="FZX26" s="93"/>
      <c r="FZY26" s="93"/>
      <c r="FZZ26" s="93"/>
      <c r="GAA26" s="93"/>
      <c r="GAB26" s="93"/>
      <c r="GAC26" s="93"/>
      <c r="GAD26" s="93"/>
      <c r="GAE26" s="93"/>
      <c r="GAF26" s="93"/>
      <c r="GAG26" s="93"/>
      <c r="GAH26" s="93"/>
      <c r="GAI26" s="93"/>
      <c r="GAJ26" s="93"/>
      <c r="GAK26" s="93"/>
      <c r="GAL26" s="93"/>
      <c r="GAM26" s="93"/>
      <c r="GAN26" s="93"/>
      <c r="GAO26" s="93"/>
      <c r="GAP26" s="93"/>
      <c r="GAQ26" s="93"/>
      <c r="GAR26" s="93"/>
      <c r="GAS26" s="93"/>
      <c r="GAT26" s="93"/>
      <c r="GAU26" s="93"/>
      <c r="GAV26" s="93"/>
      <c r="GAW26" s="93"/>
      <c r="GAX26" s="93"/>
      <c r="GAY26" s="93"/>
      <c r="GAZ26" s="93"/>
      <c r="GBA26" s="93"/>
      <c r="GBB26" s="93"/>
      <c r="GBC26" s="93"/>
      <c r="GBD26" s="93"/>
      <c r="GBE26" s="93"/>
      <c r="GBF26" s="93"/>
      <c r="GBG26" s="93"/>
      <c r="GBH26" s="93"/>
      <c r="GBI26" s="93"/>
      <c r="GBJ26" s="93"/>
      <c r="GBK26" s="93"/>
      <c r="GBL26" s="93"/>
      <c r="GBM26" s="93"/>
      <c r="GBN26" s="93"/>
      <c r="GBO26" s="93"/>
      <c r="GBP26" s="93"/>
      <c r="GBQ26" s="93"/>
      <c r="GBR26" s="93"/>
      <c r="GBS26" s="93"/>
      <c r="GBT26" s="93"/>
      <c r="GBU26" s="93"/>
      <c r="GBV26" s="93"/>
      <c r="GBW26" s="93"/>
      <c r="GBX26" s="93"/>
      <c r="GBY26" s="93"/>
      <c r="GBZ26" s="93"/>
      <c r="GCA26" s="93"/>
      <c r="GCB26" s="93"/>
      <c r="GCC26" s="93"/>
      <c r="GCD26" s="93"/>
      <c r="GCE26" s="93"/>
      <c r="GCF26" s="93"/>
      <c r="GCG26" s="93"/>
      <c r="GCH26" s="93"/>
      <c r="GCI26" s="93"/>
      <c r="GCJ26" s="93"/>
      <c r="GCK26" s="93"/>
      <c r="GCL26" s="93"/>
      <c r="GCM26" s="93"/>
      <c r="GCN26" s="93"/>
      <c r="GCO26" s="93"/>
      <c r="GCP26" s="93"/>
      <c r="GCQ26" s="93"/>
      <c r="GCR26" s="93"/>
      <c r="GCS26" s="93"/>
      <c r="GCT26" s="93"/>
      <c r="GCU26" s="93"/>
      <c r="GCV26" s="93"/>
      <c r="GCW26" s="93"/>
      <c r="GCX26" s="93"/>
      <c r="GCY26" s="93"/>
      <c r="GCZ26" s="93"/>
      <c r="GDA26" s="93"/>
      <c r="GDB26" s="93"/>
      <c r="GDC26" s="93"/>
      <c r="GDD26" s="93"/>
      <c r="GDE26" s="93"/>
      <c r="GDF26" s="93"/>
      <c r="GDG26" s="93"/>
      <c r="GDH26" s="93"/>
      <c r="GDI26" s="93"/>
      <c r="GDJ26" s="93"/>
      <c r="GDK26" s="93"/>
      <c r="GDL26" s="93"/>
      <c r="GDM26" s="93"/>
      <c r="GDN26" s="93"/>
      <c r="GDO26" s="93"/>
      <c r="GDP26" s="93"/>
      <c r="GDQ26" s="93"/>
      <c r="GDR26" s="93"/>
      <c r="GDS26" s="93"/>
      <c r="GDT26" s="93"/>
      <c r="GDU26" s="93"/>
      <c r="GDV26" s="93"/>
      <c r="GDW26" s="93"/>
      <c r="GDX26" s="93"/>
      <c r="GDY26" s="93"/>
      <c r="GDZ26" s="93"/>
      <c r="GEA26" s="93"/>
      <c r="GEB26" s="93"/>
      <c r="GEC26" s="93"/>
      <c r="GED26" s="93"/>
      <c r="GEE26" s="93"/>
      <c r="GEF26" s="93"/>
      <c r="GEG26" s="93"/>
      <c r="GEH26" s="93"/>
      <c r="GEI26" s="93"/>
      <c r="GEJ26" s="93"/>
      <c r="GEK26" s="93"/>
      <c r="GEL26" s="93"/>
      <c r="GEM26" s="93"/>
      <c r="GEN26" s="93"/>
      <c r="GEO26" s="93"/>
      <c r="GEP26" s="93"/>
      <c r="GEQ26" s="93"/>
      <c r="GER26" s="93"/>
      <c r="GES26" s="93"/>
      <c r="GET26" s="93"/>
      <c r="GEU26" s="93"/>
      <c r="GEV26" s="93"/>
      <c r="GEW26" s="93"/>
      <c r="GEX26" s="93"/>
      <c r="GEY26" s="93"/>
      <c r="GEZ26" s="93"/>
      <c r="GFA26" s="93"/>
      <c r="GFB26" s="93"/>
      <c r="GFC26" s="93"/>
      <c r="GFD26" s="93"/>
      <c r="GFE26" s="93"/>
      <c r="GFF26" s="93"/>
      <c r="GFG26" s="93"/>
      <c r="GFH26" s="93"/>
      <c r="GFI26" s="93"/>
      <c r="GFJ26" s="93"/>
      <c r="GFK26" s="93"/>
      <c r="GFL26" s="93"/>
      <c r="GFM26" s="93"/>
      <c r="GFN26" s="93"/>
      <c r="GFO26" s="93"/>
      <c r="GFP26" s="93"/>
      <c r="GFQ26" s="93"/>
      <c r="GFR26" s="93"/>
      <c r="GFS26" s="93"/>
      <c r="GFT26" s="93"/>
      <c r="GFU26" s="93"/>
      <c r="GFV26" s="93"/>
      <c r="GFW26" s="93"/>
      <c r="GFX26" s="93"/>
      <c r="GFY26" s="93"/>
      <c r="GFZ26" s="93"/>
      <c r="GGA26" s="93"/>
      <c r="GGB26" s="93"/>
      <c r="GGC26" s="93"/>
      <c r="GGD26" s="93"/>
      <c r="GGE26" s="93"/>
      <c r="GGF26" s="93"/>
      <c r="GGG26" s="93"/>
      <c r="GGH26" s="93"/>
      <c r="GGI26" s="93"/>
      <c r="GGJ26" s="93"/>
      <c r="GGK26" s="93"/>
      <c r="GGL26" s="93"/>
      <c r="GGM26" s="93"/>
      <c r="GGN26" s="93"/>
      <c r="GGO26" s="93"/>
      <c r="GGP26" s="93"/>
      <c r="GGQ26" s="93"/>
      <c r="GGR26" s="93"/>
      <c r="GGS26" s="93"/>
      <c r="GGT26" s="93"/>
      <c r="GGU26" s="93"/>
      <c r="GGV26" s="93"/>
      <c r="GGW26" s="93"/>
      <c r="GGX26" s="93"/>
      <c r="GGY26" s="93"/>
      <c r="GGZ26" s="93"/>
      <c r="GHA26" s="93"/>
      <c r="GHB26" s="93"/>
      <c r="GHC26" s="93"/>
      <c r="GHD26" s="93"/>
      <c r="GHE26" s="93"/>
      <c r="GHF26" s="93"/>
      <c r="GHG26" s="93"/>
      <c r="GHH26" s="93"/>
      <c r="GHI26" s="93"/>
      <c r="GHJ26" s="93"/>
      <c r="GHK26" s="93"/>
      <c r="GHL26" s="93"/>
      <c r="GHM26" s="93"/>
      <c r="GHN26" s="93"/>
      <c r="GHO26" s="93"/>
      <c r="GHP26" s="93"/>
      <c r="GHQ26" s="93"/>
      <c r="GHR26" s="93"/>
      <c r="GHS26" s="93"/>
      <c r="GHT26" s="93"/>
      <c r="GHU26" s="93"/>
      <c r="GHV26" s="93"/>
      <c r="GHW26" s="93"/>
      <c r="GHX26" s="93"/>
      <c r="GHY26" s="93"/>
      <c r="GHZ26" s="93"/>
      <c r="GIA26" s="93"/>
      <c r="GIB26" s="93"/>
      <c r="GIC26" s="93"/>
      <c r="GID26" s="93"/>
      <c r="GIE26" s="93"/>
      <c r="GIF26" s="93"/>
      <c r="GIG26" s="93"/>
      <c r="GIH26" s="93"/>
      <c r="GII26" s="93"/>
      <c r="GIJ26" s="93"/>
      <c r="GIK26" s="93"/>
      <c r="GIL26" s="93"/>
      <c r="GIM26" s="93"/>
      <c r="GIN26" s="93"/>
      <c r="GIO26" s="93"/>
      <c r="GIP26" s="93"/>
      <c r="GIQ26" s="93"/>
      <c r="GIR26" s="93"/>
      <c r="GIS26" s="93"/>
      <c r="GIT26" s="93"/>
      <c r="GIU26" s="93"/>
      <c r="GIV26" s="93"/>
      <c r="GIW26" s="93"/>
      <c r="GIX26" s="93"/>
      <c r="GIY26" s="93"/>
      <c r="GIZ26" s="93"/>
      <c r="GJA26" s="93"/>
      <c r="GJB26" s="93"/>
      <c r="GJC26" s="93"/>
      <c r="GJD26" s="93"/>
      <c r="GJE26" s="93"/>
      <c r="GJF26" s="93"/>
      <c r="GJG26" s="93"/>
      <c r="GJH26" s="93"/>
      <c r="GJI26" s="93"/>
      <c r="GJJ26" s="93"/>
      <c r="GJK26" s="93"/>
      <c r="GJL26" s="93"/>
      <c r="GJM26" s="93"/>
      <c r="GJN26" s="93"/>
      <c r="GJO26" s="93"/>
      <c r="GJP26" s="93"/>
      <c r="GJQ26" s="93"/>
      <c r="GJR26" s="93"/>
      <c r="GJS26" s="93"/>
      <c r="GJT26" s="93"/>
      <c r="GJU26" s="93"/>
      <c r="GJV26" s="93"/>
      <c r="GJW26" s="93"/>
      <c r="GJX26" s="93"/>
      <c r="GJY26" s="93"/>
      <c r="GJZ26" s="93"/>
      <c r="GKA26" s="93"/>
      <c r="GKB26" s="93"/>
      <c r="GKC26" s="93"/>
      <c r="GKD26" s="93"/>
      <c r="GKE26" s="93"/>
      <c r="GKF26" s="93"/>
      <c r="GKG26" s="93"/>
      <c r="GKH26" s="93"/>
      <c r="GKI26" s="93"/>
      <c r="GKJ26" s="93"/>
      <c r="GKK26" s="93"/>
      <c r="GKL26" s="93"/>
      <c r="GKM26" s="93"/>
      <c r="GKN26" s="93"/>
      <c r="GKO26" s="93"/>
      <c r="GKP26" s="93"/>
      <c r="GKQ26" s="93"/>
      <c r="GKR26" s="93"/>
      <c r="GKS26" s="93"/>
      <c r="GKT26" s="93"/>
      <c r="GKU26" s="93"/>
      <c r="GKV26" s="93"/>
      <c r="GKW26" s="93"/>
      <c r="GKX26" s="93"/>
      <c r="GKY26" s="93"/>
      <c r="GKZ26" s="93"/>
      <c r="GLA26" s="93"/>
      <c r="GLB26" s="93"/>
      <c r="GLC26" s="93"/>
      <c r="GLD26" s="93"/>
      <c r="GLE26" s="93"/>
      <c r="GLF26" s="93"/>
      <c r="GLG26" s="93"/>
      <c r="GLH26" s="93"/>
      <c r="GLI26" s="93"/>
      <c r="GLJ26" s="93"/>
      <c r="GLK26" s="93"/>
      <c r="GLL26" s="93"/>
      <c r="GLM26" s="93"/>
      <c r="GLN26" s="93"/>
      <c r="GLO26" s="93"/>
      <c r="GLP26" s="93"/>
      <c r="GLQ26" s="93"/>
      <c r="GLR26" s="93"/>
      <c r="GLS26" s="93"/>
      <c r="GLT26" s="93"/>
      <c r="GLU26" s="93"/>
      <c r="GLV26" s="93"/>
      <c r="GLW26" s="93"/>
      <c r="GLX26" s="93"/>
      <c r="GLY26" s="93"/>
      <c r="GLZ26" s="93"/>
      <c r="GMA26" s="93"/>
      <c r="GMB26" s="93"/>
      <c r="GMC26" s="93"/>
      <c r="GMD26" s="93"/>
      <c r="GME26" s="93"/>
      <c r="GMF26" s="93"/>
      <c r="GMG26" s="93"/>
      <c r="GMH26" s="93"/>
      <c r="GMI26" s="93"/>
      <c r="GMJ26" s="93"/>
      <c r="GMK26" s="93"/>
      <c r="GML26" s="93"/>
      <c r="GMM26" s="93"/>
      <c r="GMN26" s="93"/>
      <c r="GMO26" s="93"/>
      <c r="GMP26" s="93"/>
      <c r="GMQ26" s="93"/>
      <c r="GMR26" s="93"/>
      <c r="GMS26" s="93"/>
      <c r="GMT26" s="93"/>
      <c r="GMU26" s="93"/>
      <c r="GMV26" s="93"/>
      <c r="GMW26" s="93"/>
      <c r="GMX26" s="93"/>
      <c r="GMY26" s="93"/>
      <c r="GMZ26" s="93"/>
      <c r="GNA26" s="93"/>
      <c r="GNB26" s="93"/>
      <c r="GNC26" s="93"/>
      <c r="GND26" s="93"/>
      <c r="GNE26" s="93"/>
      <c r="GNF26" s="93"/>
      <c r="GNG26" s="93"/>
      <c r="GNH26" s="93"/>
      <c r="GNI26" s="93"/>
      <c r="GNJ26" s="93"/>
      <c r="GNK26" s="93"/>
      <c r="GNL26" s="93"/>
      <c r="GNM26" s="93"/>
      <c r="GNN26" s="93"/>
      <c r="GNO26" s="93"/>
      <c r="GNP26" s="93"/>
      <c r="GNQ26" s="93"/>
      <c r="GNR26" s="93"/>
      <c r="GNS26" s="93"/>
      <c r="GNT26" s="93"/>
      <c r="GNU26" s="93"/>
      <c r="GNV26" s="93"/>
      <c r="GNW26" s="93"/>
      <c r="GNX26" s="93"/>
      <c r="GNY26" s="93"/>
      <c r="GNZ26" s="93"/>
      <c r="GOA26" s="93"/>
      <c r="GOB26" s="93"/>
      <c r="GOC26" s="93"/>
      <c r="GOD26" s="93"/>
      <c r="GOE26" s="93"/>
      <c r="GOF26" s="93"/>
      <c r="GOG26" s="93"/>
      <c r="GOH26" s="93"/>
      <c r="GOI26" s="93"/>
      <c r="GOJ26" s="93"/>
      <c r="GOK26" s="93"/>
      <c r="GOL26" s="93"/>
      <c r="GOM26" s="93"/>
      <c r="GON26" s="93"/>
      <c r="GOO26" s="93"/>
      <c r="GOP26" s="93"/>
      <c r="GOQ26" s="93"/>
      <c r="GOR26" s="93"/>
      <c r="GOS26" s="93"/>
      <c r="GOT26" s="93"/>
      <c r="GOU26" s="93"/>
      <c r="GOV26" s="93"/>
      <c r="GOW26" s="93"/>
      <c r="GOX26" s="93"/>
      <c r="GOY26" s="93"/>
      <c r="GOZ26" s="93"/>
      <c r="GPA26" s="93"/>
      <c r="GPB26" s="93"/>
      <c r="GPC26" s="93"/>
      <c r="GPD26" s="93"/>
      <c r="GPE26" s="93"/>
      <c r="GPF26" s="93"/>
      <c r="GPG26" s="93"/>
      <c r="GPH26" s="93"/>
      <c r="GPI26" s="93"/>
      <c r="GPJ26" s="93"/>
      <c r="GPK26" s="93"/>
      <c r="GPL26" s="93"/>
      <c r="GPM26" s="93"/>
      <c r="GPN26" s="93"/>
      <c r="GPO26" s="93"/>
      <c r="GPP26" s="93"/>
      <c r="GPQ26" s="93"/>
      <c r="GPR26" s="93"/>
      <c r="GPS26" s="93"/>
      <c r="GPT26" s="93"/>
      <c r="GPU26" s="93"/>
      <c r="GPV26" s="93"/>
      <c r="GPW26" s="93"/>
      <c r="GPX26" s="93"/>
      <c r="GPY26" s="93"/>
      <c r="GPZ26" s="93"/>
      <c r="GQA26" s="93"/>
      <c r="GQB26" s="93"/>
      <c r="GQC26" s="93"/>
      <c r="GQD26" s="93"/>
      <c r="GQE26" s="93"/>
      <c r="GQF26" s="93"/>
      <c r="GQG26" s="93"/>
      <c r="GQH26" s="93"/>
      <c r="GQI26" s="93"/>
      <c r="GQJ26" s="93"/>
      <c r="GQK26" s="93"/>
      <c r="GQL26" s="93"/>
      <c r="GQM26" s="93"/>
      <c r="GQN26" s="93"/>
      <c r="GQO26" s="93"/>
      <c r="GQP26" s="93"/>
      <c r="GQQ26" s="93"/>
      <c r="GQR26" s="93"/>
      <c r="GQS26" s="93"/>
      <c r="GQT26" s="93"/>
      <c r="GQU26" s="93"/>
      <c r="GQV26" s="93"/>
      <c r="GQW26" s="93"/>
      <c r="GQX26" s="93"/>
      <c r="GQY26" s="93"/>
      <c r="GQZ26" s="93"/>
      <c r="GRA26" s="93"/>
      <c r="GRB26" s="93"/>
      <c r="GRC26" s="93"/>
      <c r="GRD26" s="93"/>
      <c r="GRE26" s="93"/>
      <c r="GRF26" s="93"/>
      <c r="GRG26" s="93"/>
      <c r="GRH26" s="93"/>
      <c r="GRI26" s="93"/>
      <c r="GRJ26" s="93"/>
      <c r="GRK26" s="93"/>
      <c r="GRL26" s="93"/>
      <c r="GRM26" s="93"/>
      <c r="GRN26" s="93"/>
      <c r="GRO26" s="93"/>
      <c r="GRP26" s="93"/>
      <c r="GRQ26" s="93"/>
      <c r="GRR26" s="93"/>
      <c r="GRS26" s="93"/>
      <c r="GRT26" s="93"/>
      <c r="GRU26" s="93"/>
      <c r="GRV26" s="93"/>
      <c r="GRW26" s="93"/>
      <c r="GRX26" s="93"/>
      <c r="GRY26" s="93"/>
      <c r="GRZ26" s="93"/>
      <c r="GSA26" s="93"/>
      <c r="GSB26" s="93"/>
      <c r="GSC26" s="93"/>
      <c r="GSD26" s="93"/>
      <c r="GSE26" s="93"/>
      <c r="GSF26" s="93"/>
      <c r="GSG26" s="93"/>
      <c r="GSH26" s="93"/>
      <c r="GSI26" s="93"/>
      <c r="GSJ26" s="93"/>
      <c r="GSK26" s="93"/>
      <c r="GSL26" s="93"/>
      <c r="GSM26" s="93"/>
      <c r="GSN26" s="93"/>
      <c r="GSO26" s="93"/>
      <c r="GSP26" s="93"/>
      <c r="GSQ26" s="93"/>
      <c r="GSR26" s="93"/>
      <c r="GSS26" s="93"/>
      <c r="GST26" s="93"/>
      <c r="GSU26" s="93"/>
      <c r="GSV26" s="93"/>
      <c r="GSW26" s="93"/>
      <c r="GSX26" s="93"/>
      <c r="GSY26" s="93"/>
      <c r="GSZ26" s="93"/>
      <c r="GTA26" s="93"/>
      <c r="GTB26" s="93"/>
      <c r="GTC26" s="93"/>
      <c r="GTD26" s="93"/>
      <c r="GTE26" s="93"/>
      <c r="GTF26" s="93"/>
      <c r="GTG26" s="93"/>
      <c r="GTH26" s="93"/>
      <c r="GTI26" s="93"/>
      <c r="GTJ26" s="93"/>
      <c r="GTK26" s="93"/>
      <c r="GTL26" s="93"/>
      <c r="GTM26" s="93"/>
      <c r="GTN26" s="93"/>
      <c r="GTO26" s="93"/>
      <c r="GTP26" s="93"/>
      <c r="GTQ26" s="93"/>
      <c r="GTR26" s="93"/>
      <c r="GTS26" s="93"/>
      <c r="GTT26" s="93"/>
      <c r="GTU26" s="93"/>
      <c r="GTV26" s="93"/>
      <c r="GTW26" s="93"/>
      <c r="GTX26" s="93"/>
      <c r="GTY26" s="93"/>
      <c r="GTZ26" s="93"/>
      <c r="GUA26" s="93"/>
      <c r="GUB26" s="93"/>
      <c r="GUC26" s="93"/>
      <c r="GUD26" s="93"/>
      <c r="GUE26" s="93"/>
      <c r="GUF26" s="93"/>
      <c r="GUG26" s="93"/>
      <c r="GUH26" s="93"/>
      <c r="GUI26" s="93"/>
      <c r="GUJ26" s="93"/>
      <c r="GUK26" s="93"/>
      <c r="GUL26" s="93"/>
      <c r="GUM26" s="93"/>
      <c r="GUN26" s="93"/>
      <c r="GUO26" s="93"/>
      <c r="GUP26" s="93"/>
      <c r="GUQ26" s="93"/>
      <c r="GUR26" s="93"/>
      <c r="GUS26" s="93"/>
      <c r="GUT26" s="93"/>
      <c r="GUU26" s="93"/>
      <c r="GUV26" s="93"/>
      <c r="GUW26" s="93"/>
      <c r="GUX26" s="93"/>
      <c r="GUY26" s="93"/>
      <c r="GUZ26" s="93"/>
      <c r="GVA26" s="93"/>
      <c r="GVB26" s="93"/>
      <c r="GVC26" s="93"/>
      <c r="GVD26" s="93"/>
      <c r="GVE26" s="93"/>
      <c r="GVF26" s="93"/>
      <c r="GVG26" s="93"/>
      <c r="GVH26" s="93"/>
      <c r="GVI26" s="93"/>
      <c r="GVJ26" s="93"/>
      <c r="GVK26" s="93"/>
      <c r="GVL26" s="93"/>
      <c r="GVM26" s="93"/>
      <c r="GVN26" s="93"/>
      <c r="GVO26" s="93"/>
      <c r="GVP26" s="93"/>
      <c r="GVQ26" s="93"/>
      <c r="GVR26" s="93"/>
      <c r="GVS26" s="93"/>
      <c r="GVT26" s="93"/>
      <c r="GVU26" s="93"/>
      <c r="GVV26" s="93"/>
      <c r="GVW26" s="93"/>
      <c r="GVX26" s="93"/>
      <c r="GVY26" s="93"/>
      <c r="GVZ26" s="93"/>
      <c r="GWA26" s="93"/>
      <c r="GWB26" s="93"/>
      <c r="GWC26" s="93"/>
      <c r="GWD26" s="93"/>
      <c r="GWE26" s="93"/>
      <c r="GWF26" s="93"/>
      <c r="GWG26" s="93"/>
      <c r="GWH26" s="93"/>
      <c r="GWI26" s="93"/>
      <c r="GWJ26" s="93"/>
      <c r="GWK26" s="93"/>
      <c r="GWL26" s="93"/>
      <c r="GWM26" s="93"/>
      <c r="GWN26" s="93"/>
      <c r="GWO26" s="93"/>
      <c r="GWP26" s="93"/>
      <c r="GWQ26" s="93"/>
      <c r="GWR26" s="93"/>
      <c r="GWS26" s="93"/>
      <c r="GWT26" s="93"/>
      <c r="GWU26" s="93"/>
      <c r="GWV26" s="93"/>
      <c r="GWW26" s="93"/>
      <c r="GWX26" s="93"/>
      <c r="GWY26" s="93"/>
      <c r="GWZ26" s="93"/>
      <c r="GXA26" s="93"/>
      <c r="GXB26" s="93"/>
      <c r="GXC26" s="93"/>
      <c r="GXD26" s="93"/>
      <c r="GXE26" s="93"/>
      <c r="GXF26" s="93"/>
      <c r="GXG26" s="93"/>
      <c r="GXH26" s="93"/>
      <c r="GXI26" s="93"/>
      <c r="GXJ26" s="93"/>
      <c r="GXK26" s="93"/>
      <c r="GXL26" s="93"/>
      <c r="GXM26" s="93"/>
      <c r="GXN26" s="93"/>
      <c r="GXO26" s="93"/>
      <c r="GXP26" s="93"/>
      <c r="GXQ26" s="93"/>
      <c r="GXR26" s="93"/>
      <c r="GXS26" s="93"/>
      <c r="GXT26" s="93"/>
      <c r="GXU26" s="93"/>
      <c r="GXV26" s="93"/>
      <c r="GXW26" s="93"/>
      <c r="GXX26" s="93"/>
      <c r="GXY26" s="93"/>
      <c r="GXZ26" s="93"/>
      <c r="GYA26" s="93"/>
      <c r="GYB26" s="93"/>
      <c r="GYC26" s="93"/>
      <c r="GYD26" s="93"/>
      <c r="GYE26" s="93"/>
      <c r="GYF26" s="93"/>
      <c r="GYG26" s="93"/>
      <c r="GYH26" s="93"/>
      <c r="GYI26" s="93"/>
      <c r="GYJ26" s="93"/>
      <c r="GYK26" s="93"/>
      <c r="GYL26" s="93"/>
      <c r="GYM26" s="93"/>
      <c r="GYN26" s="93"/>
      <c r="GYO26" s="93"/>
      <c r="GYP26" s="93"/>
      <c r="GYQ26" s="93"/>
      <c r="GYR26" s="93"/>
      <c r="GYS26" s="93"/>
      <c r="GYT26" s="93"/>
      <c r="GYU26" s="93"/>
      <c r="GYV26" s="93"/>
      <c r="GYW26" s="93"/>
      <c r="GYX26" s="93"/>
      <c r="GYY26" s="93"/>
      <c r="GYZ26" s="93"/>
      <c r="GZA26" s="93"/>
      <c r="GZB26" s="93"/>
      <c r="GZC26" s="93"/>
      <c r="GZD26" s="93"/>
      <c r="GZE26" s="93"/>
      <c r="GZF26" s="93"/>
      <c r="GZG26" s="93"/>
      <c r="GZH26" s="93"/>
      <c r="GZI26" s="93"/>
      <c r="GZJ26" s="93"/>
      <c r="GZK26" s="93"/>
      <c r="GZL26" s="93"/>
      <c r="GZM26" s="93"/>
      <c r="GZN26" s="93"/>
      <c r="GZO26" s="93"/>
      <c r="GZP26" s="93"/>
      <c r="GZQ26" s="93"/>
      <c r="GZR26" s="93"/>
      <c r="GZS26" s="93"/>
      <c r="GZT26" s="93"/>
      <c r="GZU26" s="93"/>
      <c r="GZV26" s="93"/>
      <c r="GZW26" s="93"/>
      <c r="GZX26" s="93"/>
      <c r="GZY26" s="93"/>
      <c r="GZZ26" s="93"/>
      <c r="HAA26" s="93"/>
      <c r="HAB26" s="93"/>
      <c r="HAC26" s="93"/>
      <c r="HAD26" s="93"/>
      <c r="HAE26" s="93"/>
      <c r="HAF26" s="93"/>
      <c r="HAG26" s="93"/>
      <c r="HAH26" s="93"/>
      <c r="HAI26" s="93"/>
      <c r="HAJ26" s="93"/>
      <c r="HAK26" s="93"/>
      <c r="HAL26" s="93"/>
      <c r="HAM26" s="93"/>
      <c r="HAN26" s="93"/>
      <c r="HAO26" s="93"/>
      <c r="HAP26" s="93"/>
      <c r="HAQ26" s="93"/>
      <c r="HAR26" s="93"/>
      <c r="HAS26" s="93"/>
      <c r="HAT26" s="93"/>
      <c r="HAU26" s="93"/>
      <c r="HAV26" s="93"/>
      <c r="HAW26" s="93"/>
      <c r="HAX26" s="93"/>
      <c r="HAY26" s="93"/>
      <c r="HAZ26" s="93"/>
      <c r="HBA26" s="93"/>
      <c r="HBB26" s="93"/>
      <c r="HBC26" s="93"/>
      <c r="HBD26" s="93"/>
      <c r="HBE26" s="93"/>
      <c r="HBF26" s="93"/>
      <c r="HBG26" s="93"/>
      <c r="HBH26" s="93"/>
      <c r="HBI26" s="93"/>
      <c r="HBJ26" s="93"/>
      <c r="HBK26" s="93"/>
      <c r="HBL26" s="93"/>
      <c r="HBM26" s="93"/>
      <c r="HBN26" s="93"/>
      <c r="HBO26" s="93"/>
      <c r="HBP26" s="93"/>
      <c r="HBQ26" s="93"/>
      <c r="HBR26" s="93"/>
      <c r="HBS26" s="93"/>
      <c r="HBT26" s="93"/>
      <c r="HBU26" s="93"/>
      <c r="HBV26" s="93"/>
      <c r="HBW26" s="93"/>
      <c r="HBX26" s="93"/>
      <c r="HBY26" s="93"/>
      <c r="HBZ26" s="93"/>
      <c r="HCA26" s="93"/>
      <c r="HCB26" s="93"/>
      <c r="HCC26" s="93"/>
      <c r="HCD26" s="93"/>
      <c r="HCE26" s="93"/>
      <c r="HCF26" s="93"/>
      <c r="HCG26" s="93"/>
      <c r="HCH26" s="93"/>
      <c r="HCI26" s="93"/>
      <c r="HCJ26" s="93"/>
      <c r="HCK26" s="93"/>
      <c r="HCL26" s="93"/>
      <c r="HCM26" s="93"/>
      <c r="HCN26" s="93"/>
      <c r="HCO26" s="93"/>
      <c r="HCP26" s="93"/>
      <c r="HCQ26" s="93"/>
      <c r="HCR26" s="93"/>
      <c r="HCS26" s="93"/>
      <c r="HCT26" s="93"/>
      <c r="HCU26" s="93"/>
      <c r="HCV26" s="93"/>
      <c r="HCW26" s="93"/>
      <c r="HCX26" s="93"/>
      <c r="HCY26" s="93"/>
      <c r="HCZ26" s="93"/>
      <c r="HDA26" s="93"/>
      <c r="HDB26" s="93"/>
      <c r="HDC26" s="93"/>
      <c r="HDD26" s="93"/>
      <c r="HDE26" s="93"/>
      <c r="HDF26" s="93"/>
      <c r="HDG26" s="93"/>
      <c r="HDH26" s="93"/>
      <c r="HDI26" s="93"/>
      <c r="HDJ26" s="93"/>
      <c r="HDK26" s="93"/>
      <c r="HDL26" s="93"/>
      <c r="HDM26" s="93"/>
      <c r="HDN26" s="93"/>
      <c r="HDO26" s="93"/>
      <c r="HDP26" s="93"/>
      <c r="HDQ26" s="93"/>
      <c r="HDR26" s="93"/>
      <c r="HDS26" s="93"/>
      <c r="HDT26" s="93"/>
      <c r="HDU26" s="93"/>
      <c r="HDV26" s="93"/>
      <c r="HDW26" s="93"/>
      <c r="HDX26" s="93"/>
      <c r="HDY26" s="93"/>
      <c r="HDZ26" s="93"/>
      <c r="HEA26" s="93"/>
      <c r="HEB26" s="93"/>
      <c r="HEC26" s="93"/>
      <c r="HED26" s="93"/>
      <c r="HEE26" s="93"/>
      <c r="HEF26" s="93"/>
      <c r="HEG26" s="93"/>
      <c r="HEH26" s="93"/>
      <c r="HEI26" s="93"/>
      <c r="HEJ26" s="93"/>
      <c r="HEK26" s="93"/>
      <c r="HEL26" s="93"/>
      <c r="HEM26" s="93"/>
      <c r="HEN26" s="93"/>
      <c r="HEO26" s="93"/>
      <c r="HEP26" s="93"/>
      <c r="HEQ26" s="93"/>
      <c r="HER26" s="93"/>
      <c r="HES26" s="93"/>
      <c r="HET26" s="93"/>
      <c r="HEU26" s="93"/>
      <c r="HEV26" s="93"/>
      <c r="HEW26" s="93"/>
      <c r="HEX26" s="93"/>
      <c r="HEY26" s="93"/>
      <c r="HEZ26" s="93"/>
      <c r="HFA26" s="93"/>
      <c r="HFB26" s="93"/>
      <c r="HFC26" s="93"/>
      <c r="HFD26" s="93"/>
      <c r="HFE26" s="93"/>
      <c r="HFF26" s="93"/>
      <c r="HFG26" s="93"/>
      <c r="HFH26" s="93"/>
      <c r="HFI26" s="93"/>
      <c r="HFJ26" s="93"/>
      <c r="HFK26" s="93"/>
      <c r="HFL26" s="93"/>
      <c r="HFM26" s="93"/>
      <c r="HFN26" s="93"/>
      <c r="HFO26" s="93"/>
      <c r="HFP26" s="93"/>
      <c r="HFQ26" s="93"/>
      <c r="HFR26" s="93"/>
      <c r="HFS26" s="93"/>
      <c r="HFT26" s="93"/>
      <c r="HFU26" s="93"/>
      <c r="HFV26" s="93"/>
      <c r="HFW26" s="93"/>
      <c r="HFX26" s="93"/>
      <c r="HFY26" s="93"/>
      <c r="HFZ26" s="93"/>
      <c r="HGA26" s="93"/>
      <c r="HGB26" s="93"/>
      <c r="HGC26" s="93"/>
      <c r="HGD26" s="93"/>
      <c r="HGE26" s="93"/>
      <c r="HGF26" s="93"/>
      <c r="HGG26" s="93"/>
      <c r="HGH26" s="93"/>
      <c r="HGI26" s="93"/>
      <c r="HGJ26" s="93"/>
      <c r="HGK26" s="93"/>
      <c r="HGL26" s="93"/>
      <c r="HGM26" s="93"/>
      <c r="HGN26" s="93"/>
      <c r="HGO26" s="93"/>
      <c r="HGP26" s="93"/>
      <c r="HGQ26" s="93"/>
      <c r="HGR26" s="93"/>
      <c r="HGS26" s="93"/>
      <c r="HGT26" s="93"/>
      <c r="HGU26" s="93"/>
      <c r="HGV26" s="93"/>
      <c r="HGW26" s="93"/>
      <c r="HGX26" s="93"/>
      <c r="HGY26" s="93"/>
      <c r="HGZ26" s="93"/>
      <c r="HHA26" s="93"/>
      <c r="HHB26" s="93"/>
      <c r="HHC26" s="93"/>
      <c r="HHD26" s="93"/>
      <c r="HHE26" s="93"/>
      <c r="HHF26" s="93"/>
      <c r="HHG26" s="93"/>
      <c r="HHH26" s="93"/>
      <c r="HHI26" s="93"/>
      <c r="HHJ26" s="93"/>
      <c r="HHK26" s="93"/>
      <c r="HHL26" s="93"/>
      <c r="HHM26" s="93"/>
      <c r="HHN26" s="93"/>
      <c r="HHO26" s="93"/>
      <c r="HHP26" s="93"/>
      <c r="HHQ26" s="93"/>
      <c r="HHR26" s="93"/>
      <c r="HHS26" s="93"/>
      <c r="HHT26" s="93"/>
      <c r="HHU26" s="93"/>
      <c r="HHV26" s="93"/>
      <c r="HHW26" s="93"/>
      <c r="HHX26" s="93"/>
      <c r="HHY26" s="93"/>
      <c r="HHZ26" s="93"/>
      <c r="HIA26" s="93"/>
      <c r="HIB26" s="93"/>
      <c r="HIC26" s="93"/>
      <c r="HID26" s="93"/>
      <c r="HIE26" s="93"/>
      <c r="HIF26" s="93"/>
      <c r="HIG26" s="93"/>
      <c r="HIH26" s="93"/>
      <c r="HII26" s="93"/>
      <c r="HIJ26" s="93"/>
      <c r="HIK26" s="93"/>
      <c r="HIL26" s="93"/>
      <c r="HIM26" s="93"/>
      <c r="HIN26" s="93"/>
      <c r="HIO26" s="93"/>
      <c r="HIP26" s="93"/>
      <c r="HIQ26" s="93"/>
      <c r="HIR26" s="93"/>
      <c r="HIS26" s="93"/>
      <c r="HIT26" s="93"/>
      <c r="HIU26" s="93"/>
      <c r="HIV26" s="93"/>
      <c r="HIW26" s="93"/>
      <c r="HIX26" s="93"/>
      <c r="HIY26" s="93"/>
      <c r="HIZ26" s="93"/>
      <c r="HJA26" s="93"/>
      <c r="HJB26" s="93"/>
      <c r="HJC26" s="93"/>
      <c r="HJD26" s="93"/>
      <c r="HJE26" s="93"/>
      <c r="HJF26" s="93"/>
      <c r="HJG26" s="93"/>
      <c r="HJH26" s="93"/>
      <c r="HJI26" s="93"/>
      <c r="HJJ26" s="93"/>
      <c r="HJK26" s="93"/>
      <c r="HJL26" s="93"/>
      <c r="HJM26" s="93"/>
      <c r="HJN26" s="93"/>
      <c r="HJO26" s="93"/>
      <c r="HJP26" s="93"/>
      <c r="HJQ26" s="93"/>
      <c r="HJR26" s="93"/>
      <c r="HJS26" s="93"/>
      <c r="HJT26" s="93"/>
      <c r="HJU26" s="93"/>
      <c r="HJV26" s="93"/>
      <c r="HJW26" s="93"/>
      <c r="HJX26" s="93"/>
      <c r="HJY26" s="93"/>
      <c r="HJZ26" s="93"/>
      <c r="HKA26" s="93"/>
      <c r="HKB26" s="93"/>
      <c r="HKC26" s="93"/>
      <c r="HKD26" s="93"/>
      <c r="HKE26" s="93"/>
      <c r="HKF26" s="93"/>
      <c r="HKG26" s="93"/>
      <c r="HKH26" s="93"/>
      <c r="HKI26" s="93"/>
      <c r="HKJ26" s="93"/>
      <c r="HKK26" s="93"/>
      <c r="HKL26" s="93"/>
      <c r="HKM26" s="93"/>
      <c r="HKN26" s="93"/>
      <c r="HKO26" s="93"/>
      <c r="HKP26" s="93"/>
      <c r="HKQ26" s="93"/>
      <c r="HKR26" s="93"/>
      <c r="HKS26" s="93"/>
      <c r="HKT26" s="93"/>
      <c r="HKU26" s="93"/>
      <c r="HKV26" s="93"/>
      <c r="HKW26" s="93"/>
      <c r="HKX26" s="93"/>
      <c r="HKY26" s="93"/>
      <c r="HKZ26" s="93"/>
      <c r="HLA26" s="93"/>
      <c r="HLB26" s="93"/>
      <c r="HLC26" s="93"/>
      <c r="HLD26" s="93"/>
      <c r="HLE26" s="93"/>
      <c r="HLF26" s="93"/>
      <c r="HLG26" s="93"/>
      <c r="HLH26" s="93"/>
      <c r="HLI26" s="93"/>
      <c r="HLJ26" s="93"/>
      <c r="HLK26" s="93"/>
      <c r="HLL26" s="93"/>
      <c r="HLM26" s="93"/>
      <c r="HLN26" s="93"/>
      <c r="HLO26" s="93"/>
      <c r="HLP26" s="93"/>
      <c r="HLQ26" s="93"/>
      <c r="HLR26" s="93"/>
      <c r="HLS26" s="93"/>
      <c r="HLT26" s="93"/>
      <c r="HLU26" s="93"/>
      <c r="HLV26" s="93"/>
      <c r="HLW26" s="93"/>
      <c r="HLX26" s="93"/>
      <c r="HLY26" s="93"/>
      <c r="HLZ26" s="93"/>
      <c r="HMA26" s="93"/>
      <c r="HMB26" s="93"/>
      <c r="HMC26" s="93"/>
      <c r="HMD26" s="93"/>
      <c r="HME26" s="93"/>
      <c r="HMF26" s="93"/>
      <c r="HMG26" s="93"/>
      <c r="HMH26" s="93"/>
      <c r="HMI26" s="93"/>
      <c r="HMJ26" s="93"/>
      <c r="HMK26" s="93"/>
      <c r="HML26" s="93"/>
      <c r="HMM26" s="93"/>
      <c r="HMN26" s="93"/>
      <c r="HMO26" s="93"/>
      <c r="HMP26" s="93"/>
      <c r="HMQ26" s="93"/>
      <c r="HMR26" s="93"/>
      <c r="HMS26" s="93"/>
      <c r="HMT26" s="93"/>
      <c r="HMU26" s="93"/>
      <c r="HMV26" s="93"/>
      <c r="HMW26" s="93"/>
      <c r="HMX26" s="93"/>
      <c r="HMY26" s="93"/>
      <c r="HMZ26" s="93"/>
      <c r="HNA26" s="93"/>
      <c r="HNB26" s="93"/>
      <c r="HNC26" s="93"/>
      <c r="HND26" s="93"/>
      <c r="HNE26" s="93"/>
      <c r="HNF26" s="93"/>
      <c r="HNG26" s="93"/>
      <c r="HNH26" s="93"/>
      <c r="HNI26" s="93"/>
      <c r="HNJ26" s="93"/>
      <c r="HNK26" s="93"/>
      <c r="HNL26" s="93"/>
      <c r="HNM26" s="93"/>
      <c r="HNN26" s="93"/>
      <c r="HNO26" s="93"/>
      <c r="HNP26" s="93"/>
      <c r="HNQ26" s="93"/>
      <c r="HNR26" s="93"/>
      <c r="HNS26" s="93"/>
      <c r="HNT26" s="93"/>
      <c r="HNU26" s="93"/>
      <c r="HNV26" s="93"/>
      <c r="HNW26" s="93"/>
      <c r="HNX26" s="93"/>
      <c r="HNY26" s="93"/>
      <c r="HNZ26" s="93"/>
      <c r="HOA26" s="93"/>
      <c r="HOB26" s="93"/>
      <c r="HOC26" s="93"/>
      <c r="HOD26" s="93"/>
      <c r="HOE26" s="93"/>
      <c r="HOF26" s="93"/>
      <c r="HOG26" s="93"/>
      <c r="HOH26" s="93"/>
      <c r="HOI26" s="93"/>
      <c r="HOJ26" s="93"/>
      <c r="HOK26" s="93"/>
      <c r="HOL26" s="93"/>
      <c r="HOM26" s="93"/>
      <c r="HON26" s="93"/>
      <c r="HOO26" s="93"/>
      <c r="HOP26" s="93"/>
      <c r="HOQ26" s="93"/>
      <c r="HOR26" s="93"/>
      <c r="HOS26" s="93"/>
      <c r="HOT26" s="93"/>
      <c r="HOU26" s="93"/>
      <c r="HOV26" s="93"/>
      <c r="HOW26" s="93"/>
      <c r="HOX26" s="93"/>
      <c r="HOY26" s="93"/>
      <c r="HOZ26" s="93"/>
      <c r="HPA26" s="93"/>
      <c r="HPB26" s="93"/>
      <c r="HPC26" s="93"/>
      <c r="HPD26" s="93"/>
      <c r="HPE26" s="93"/>
      <c r="HPF26" s="93"/>
      <c r="HPG26" s="93"/>
      <c r="HPH26" s="93"/>
      <c r="HPI26" s="93"/>
      <c r="HPJ26" s="93"/>
      <c r="HPK26" s="93"/>
      <c r="HPL26" s="93"/>
      <c r="HPM26" s="93"/>
      <c r="HPN26" s="93"/>
      <c r="HPO26" s="93"/>
      <c r="HPP26" s="93"/>
      <c r="HPQ26" s="93"/>
      <c r="HPR26" s="93"/>
      <c r="HPS26" s="93"/>
      <c r="HPT26" s="93"/>
      <c r="HPU26" s="93"/>
      <c r="HPV26" s="93"/>
      <c r="HPW26" s="93"/>
      <c r="HPX26" s="93"/>
      <c r="HPY26" s="93"/>
      <c r="HPZ26" s="93"/>
      <c r="HQA26" s="93"/>
      <c r="HQB26" s="93"/>
      <c r="HQC26" s="93"/>
      <c r="HQD26" s="93"/>
      <c r="HQE26" s="93"/>
      <c r="HQF26" s="93"/>
      <c r="HQG26" s="93"/>
      <c r="HQH26" s="93"/>
      <c r="HQI26" s="93"/>
      <c r="HQJ26" s="93"/>
      <c r="HQK26" s="93"/>
      <c r="HQL26" s="93"/>
      <c r="HQM26" s="93"/>
      <c r="HQN26" s="93"/>
      <c r="HQO26" s="93"/>
      <c r="HQP26" s="93"/>
      <c r="HQQ26" s="93"/>
      <c r="HQR26" s="93"/>
      <c r="HQS26" s="93"/>
      <c r="HQT26" s="93"/>
      <c r="HQU26" s="93"/>
      <c r="HQV26" s="93"/>
      <c r="HQW26" s="93"/>
      <c r="HQX26" s="93"/>
      <c r="HQY26" s="93"/>
      <c r="HQZ26" s="93"/>
      <c r="HRA26" s="93"/>
      <c r="HRB26" s="93"/>
      <c r="HRC26" s="93"/>
      <c r="HRD26" s="93"/>
      <c r="HRE26" s="93"/>
      <c r="HRF26" s="93"/>
      <c r="HRG26" s="93"/>
      <c r="HRH26" s="93"/>
      <c r="HRI26" s="93"/>
      <c r="HRJ26" s="93"/>
      <c r="HRK26" s="93"/>
      <c r="HRL26" s="93"/>
      <c r="HRM26" s="93"/>
      <c r="HRN26" s="93"/>
      <c r="HRO26" s="93"/>
      <c r="HRP26" s="93"/>
      <c r="HRQ26" s="93"/>
      <c r="HRR26" s="93"/>
      <c r="HRS26" s="93"/>
      <c r="HRT26" s="93"/>
      <c r="HRU26" s="93"/>
      <c r="HRV26" s="93"/>
      <c r="HRW26" s="93"/>
      <c r="HRX26" s="93"/>
      <c r="HRY26" s="93"/>
      <c r="HRZ26" s="93"/>
      <c r="HSA26" s="93"/>
      <c r="HSB26" s="93"/>
      <c r="HSC26" s="93"/>
      <c r="HSD26" s="93"/>
      <c r="HSE26" s="93"/>
      <c r="HSF26" s="93"/>
      <c r="HSG26" s="93"/>
      <c r="HSH26" s="93"/>
      <c r="HSI26" s="93"/>
      <c r="HSJ26" s="93"/>
      <c r="HSK26" s="93"/>
      <c r="HSL26" s="93"/>
      <c r="HSM26" s="93"/>
      <c r="HSN26" s="93"/>
      <c r="HSO26" s="93"/>
      <c r="HSP26" s="93"/>
      <c r="HSQ26" s="93"/>
      <c r="HSR26" s="93"/>
      <c r="HSS26" s="93"/>
      <c r="HST26" s="93"/>
      <c r="HSU26" s="93"/>
      <c r="HSV26" s="93"/>
      <c r="HSW26" s="93"/>
      <c r="HSX26" s="93"/>
      <c r="HSY26" s="93"/>
      <c r="HSZ26" s="93"/>
      <c r="HTA26" s="93"/>
      <c r="HTB26" s="93"/>
      <c r="HTC26" s="93"/>
      <c r="HTD26" s="93"/>
      <c r="HTE26" s="93"/>
      <c r="HTF26" s="93"/>
      <c r="HTG26" s="93"/>
      <c r="HTH26" s="93"/>
      <c r="HTI26" s="93"/>
      <c r="HTJ26" s="93"/>
      <c r="HTK26" s="93"/>
      <c r="HTL26" s="93"/>
      <c r="HTM26" s="93"/>
      <c r="HTN26" s="93"/>
      <c r="HTO26" s="93"/>
      <c r="HTP26" s="93"/>
      <c r="HTQ26" s="93"/>
      <c r="HTR26" s="93"/>
      <c r="HTS26" s="93"/>
      <c r="HTT26" s="93"/>
      <c r="HTU26" s="93"/>
      <c r="HTV26" s="93"/>
      <c r="HTW26" s="93"/>
      <c r="HTX26" s="93"/>
      <c r="HTY26" s="93"/>
      <c r="HTZ26" s="93"/>
      <c r="HUA26" s="93"/>
      <c r="HUB26" s="93"/>
      <c r="HUC26" s="93"/>
      <c r="HUD26" s="93"/>
      <c r="HUE26" s="93"/>
      <c r="HUF26" s="93"/>
      <c r="HUG26" s="93"/>
      <c r="HUH26" s="93"/>
      <c r="HUI26" s="93"/>
      <c r="HUJ26" s="93"/>
      <c r="HUK26" s="93"/>
      <c r="HUL26" s="93"/>
      <c r="HUM26" s="93"/>
      <c r="HUN26" s="93"/>
      <c r="HUO26" s="93"/>
      <c r="HUP26" s="93"/>
      <c r="HUQ26" s="93"/>
      <c r="HUR26" s="93"/>
      <c r="HUS26" s="93"/>
      <c r="HUT26" s="93"/>
      <c r="HUU26" s="93"/>
      <c r="HUV26" s="93"/>
      <c r="HUW26" s="93"/>
      <c r="HUX26" s="93"/>
      <c r="HUY26" s="93"/>
      <c r="HUZ26" s="93"/>
      <c r="HVA26" s="93"/>
      <c r="HVB26" s="93"/>
      <c r="HVC26" s="93"/>
      <c r="HVD26" s="93"/>
      <c r="HVE26" s="93"/>
      <c r="HVF26" s="93"/>
      <c r="HVG26" s="93"/>
      <c r="HVH26" s="93"/>
      <c r="HVI26" s="93"/>
      <c r="HVJ26" s="93"/>
      <c r="HVK26" s="93"/>
      <c r="HVL26" s="93"/>
      <c r="HVM26" s="93"/>
      <c r="HVN26" s="93"/>
      <c r="HVO26" s="93"/>
      <c r="HVP26" s="93"/>
      <c r="HVQ26" s="93"/>
      <c r="HVR26" s="93"/>
      <c r="HVS26" s="93"/>
      <c r="HVT26" s="93"/>
      <c r="HVU26" s="93"/>
      <c r="HVV26" s="93"/>
      <c r="HVW26" s="93"/>
      <c r="HVX26" s="93"/>
      <c r="HVY26" s="93"/>
      <c r="HVZ26" s="93"/>
      <c r="HWA26" s="93"/>
      <c r="HWB26" s="93"/>
      <c r="HWC26" s="93"/>
      <c r="HWD26" s="93"/>
      <c r="HWE26" s="93"/>
      <c r="HWF26" s="93"/>
      <c r="HWG26" s="93"/>
      <c r="HWH26" s="93"/>
      <c r="HWI26" s="93"/>
      <c r="HWJ26" s="93"/>
      <c r="HWK26" s="93"/>
      <c r="HWL26" s="93"/>
      <c r="HWM26" s="93"/>
      <c r="HWN26" s="93"/>
      <c r="HWO26" s="93"/>
      <c r="HWP26" s="93"/>
      <c r="HWQ26" s="93"/>
      <c r="HWR26" s="93"/>
      <c r="HWS26" s="93"/>
      <c r="HWT26" s="93"/>
      <c r="HWU26" s="93"/>
      <c r="HWV26" s="93"/>
      <c r="HWW26" s="93"/>
      <c r="HWX26" s="93"/>
      <c r="HWY26" s="93"/>
      <c r="HWZ26" s="93"/>
      <c r="HXA26" s="93"/>
      <c r="HXB26" s="93"/>
      <c r="HXC26" s="93"/>
      <c r="HXD26" s="93"/>
      <c r="HXE26" s="93"/>
      <c r="HXF26" s="93"/>
      <c r="HXG26" s="93"/>
      <c r="HXH26" s="93"/>
      <c r="HXI26" s="93"/>
      <c r="HXJ26" s="93"/>
      <c r="HXK26" s="93"/>
      <c r="HXL26" s="93"/>
      <c r="HXM26" s="93"/>
      <c r="HXN26" s="93"/>
      <c r="HXO26" s="93"/>
      <c r="HXP26" s="93"/>
      <c r="HXQ26" s="93"/>
      <c r="HXR26" s="93"/>
      <c r="HXS26" s="93"/>
      <c r="HXT26" s="93"/>
      <c r="HXU26" s="93"/>
      <c r="HXV26" s="93"/>
      <c r="HXW26" s="93"/>
      <c r="HXX26" s="93"/>
      <c r="HXY26" s="93"/>
      <c r="HXZ26" s="93"/>
      <c r="HYA26" s="93"/>
      <c r="HYB26" s="93"/>
      <c r="HYC26" s="93"/>
      <c r="HYD26" s="93"/>
      <c r="HYE26" s="93"/>
      <c r="HYF26" s="93"/>
      <c r="HYG26" s="93"/>
      <c r="HYH26" s="93"/>
      <c r="HYI26" s="93"/>
      <c r="HYJ26" s="93"/>
      <c r="HYK26" s="93"/>
      <c r="HYL26" s="93"/>
      <c r="HYM26" s="93"/>
      <c r="HYN26" s="93"/>
      <c r="HYO26" s="93"/>
      <c r="HYP26" s="93"/>
      <c r="HYQ26" s="93"/>
      <c r="HYR26" s="93"/>
      <c r="HYS26" s="93"/>
      <c r="HYT26" s="93"/>
      <c r="HYU26" s="93"/>
      <c r="HYV26" s="93"/>
      <c r="HYW26" s="93"/>
      <c r="HYX26" s="93"/>
      <c r="HYY26" s="93"/>
      <c r="HYZ26" s="93"/>
      <c r="HZA26" s="93"/>
      <c r="HZB26" s="93"/>
      <c r="HZC26" s="93"/>
      <c r="HZD26" s="93"/>
      <c r="HZE26" s="93"/>
      <c r="HZF26" s="93"/>
      <c r="HZG26" s="93"/>
      <c r="HZH26" s="93"/>
      <c r="HZI26" s="93"/>
      <c r="HZJ26" s="93"/>
      <c r="HZK26" s="93"/>
      <c r="HZL26" s="93"/>
      <c r="HZM26" s="93"/>
      <c r="HZN26" s="93"/>
      <c r="HZO26" s="93"/>
      <c r="HZP26" s="93"/>
      <c r="HZQ26" s="93"/>
      <c r="HZR26" s="93"/>
      <c r="HZS26" s="93"/>
      <c r="HZT26" s="93"/>
      <c r="HZU26" s="93"/>
      <c r="HZV26" s="93"/>
      <c r="HZW26" s="93"/>
      <c r="HZX26" s="93"/>
      <c r="HZY26" s="93"/>
      <c r="HZZ26" s="93"/>
      <c r="IAA26" s="93"/>
      <c r="IAB26" s="93"/>
      <c r="IAC26" s="93"/>
      <c r="IAD26" s="93"/>
      <c r="IAE26" s="93"/>
      <c r="IAF26" s="93"/>
      <c r="IAG26" s="93"/>
      <c r="IAH26" s="93"/>
      <c r="IAI26" s="93"/>
      <c r="IAJ26" s="93"/>
      <c r="IAK26" s="93"/>
      <c r="IAL26" s="93"/>
      <c r="IAM26" s="93"/>
      <c r="IAN26" s="93"/>
      <c r="IAO26" s="93"/>
      <c r="IAP26" s="93"/>
      <c r="IAQ26" s="93"/>
      <c r="IAR26" s="93"/>
      <c r="IAS26" s="93"/>
      <c r="IAT26" s="93"/>
      <c r="IAU26" s="93"/>
      <c r="IAV26" s="93"/>
      <c r="IAW26" s="93"/>
      <c r="IAX26" s="93"/>
      <c r="IAY26" s="93"/>
      <c r="IAZ26" s="93"/>
      <c r="IBA26" s="93"/>
      <c r="IBB26" s="93"/>
      <c r="IBC26" s="93"/>
      <c r="IBD26" s="93"/>
      <c r="IBE26" s="93"/>
      <c r="IBF26" s="93"/>
      <c r="IBG26" s="93"/>
      <c r="IBH26" s="93"/>
      <c r="IBI26" s="93"/>
      <c r="IBJ26" s="93"/>
      <c r="IBK26" s="93"/>
      <c r="IBL26" s="93"/>
      <c r="IBM26" s="93"/>
      <c r="IBN26" s="93"/>
      <c r="IBO26" s="93"/>
      <c r="IBP26" s="93"/>
      <c r="IBQ26" s="93"/>
      <c r="IBR26" s="93"/>
      <c r="IBS26" s="93"/>
      <c r="IBT26" s="93"/>
      <c r="IBU26" s="93"/>
      <c r="IBV26" s="93"/>
      <c r="IBW26" s="93"/>
      <c r="IBX26" s="93"/>
      <c r="IBY26" s="93"/>
      <c r="IBZ26" s="93"/>
      <c r="ICA26" s="93"/>
      <c r="ICB26" s="93"/>
      <c r="ICC26" s="93"/>
      <c r="ICD26" s="93"/>
      <c r="ICE26" s="93"/>
      <c r="ICF26" s="93"/>
      <c r="ICG26" s="93"/>
      <c r="ICH26" s="93"/>
      <c r="ICI26" s="93"/>
      <c r="ICJ26" s="93"/>
      <c r="ICK26" s="93"/>
      <c r="ICL26" s="93"/>
      <c r="ICM26" s="93"/>
      <c r="ICN26" s="93"/>
      <c r="ICO26" s="93"/>
      <c r="ICP26" s="93"/>
      <c r="ICQ26" s="93"/>
      <c r="ICR26" s="93"/>
      <c r="ICS26" s="93"/>
      <c r="ICT26" s="93"/>
      <c r="ICU26" s="93"/>
      <c r="ICV26" s="93"/>
      <c r="ICW26" s="93"/>
      <c r="ICX26" s="93"/>
      <c r="ICY26" s="93"/>
      <c r="ICZ26" s="93"/>
      <c r="IDA26" s="93"/>
      <c r="IDB26" s="93"/>
      <c r="IDC26" s="93"/>
      <c r="IDD26" s="93"/>
      <c r="IDE26" s="93"/>
      <c r="IDF26" s="93"/>
      <c r="IDG26" s="93"/>
      <c r="IDH26" s="93"/>
      <c r="IDI26" s="93"/>
      <c r="IDJ26" s="93"/>
      <c r="IDK26" s="93"/>
      <c r="IDL26" s="93"/>
      <c r="IDM26" s="93"/>
      <c r="IDN26" s="93"/>
      <c r="IDO26" s="93"/>
      <c r="IDP26" s="93"/>
      <c r="IDQ26" s="93"/>
      <c r="IDR26" s="93"/>
      <c r="IDS26" s="93"/>
      <c r="IDT26" s="93"/>
      <c r="IDU26" s="93"/>
      <c r="IDV26" s="93"/>
      <c r="IDW26" s="93"/>
      <c r="IDX26" s="93"/>
      <c r="IDY26" s="93"/>
      <c r="IDZ26" s="93"/>
      <c r="IEA26" s="93"/>
      <c r="IEB26" s="93"/>
      <c r="IEC26" s="93"/>
      <c r="IED26" s="93"/>
      <c r="IEE26" s="93"/>
      <c r="IEF26" s="93"/>
      <c r="IEG26" s="93"/>
      <c r="IEH26" s="93"/>
      <c r="IEI26" s="93"/>
      <c r="IEJ26" s="93"/>
      <c r="IEK26" s="93"/>
      <c r="IEL26" s="93"/>
      <c r="IEM26" s="93"/>
      <c r="IEN26" s="93"/>
      <c r="IEO26" s="93"/>
      <c r="IEP26" s="93"/>
      <c r="IEQ26" s="93"/>
      <c r="IER26" s="93"/>
      <c r="IES26" s="93"/>
      <c r="IET26" s="93"/>
      <c r="IEU26" s="93"/>
      <c r="IEV26" s="93"/>
      <c r="IEW26" s="93"/>
      <c r="IEX26" s="93"/>
      <c r="IEY26" s="93"/>
      <c r="IEZ26" s="93"/>
      <c r="IFA26" s="93"/>
      <c r="IFB26" s="93"/>
      <c r="IFC26" s="93"/>
      <c r="IFD26" s="93"/>
      <c r="IFE26" s="93"/>
      <c r="IFF26" s="93"/>
      <c r="IFG26" s="93"/>
      <c r="IFH26" s="93"/>
      <c r="IFI26" s="93"/>
      <c r="IFJ26" s="93"/>
      <c r="IFK26" s="93"/>
      <c r="IFL26" s="93"/>
      <c r="IFM26" s="93"/>
      <c r="IFN26" s="93"/>
      <c r="IFO26" s="93"/>
      <c r="IFP26" s="93"/>
      <c r="IFQ26" s="93"/>
      <c r="IFR26" s="93"/>
      <c r="IFS26" s="93"/>
      <c r="IFT26" s="93"/>
      <c r="IFU26" s="93"/>
      <c r="IFV26" s="93"/>
      <c r="IFW26" s="93"/>
      <c r="IFX26" s="93"/>
      <c r="IFY26" s="93"/>
      <c r="IFZ26" s="93"/>
      <c r="IGA26" s="93"/>
      <c r="IGB26" s="93"/>
      <c r="IGC26" s="93"/>
      <c r="IGD26" s="93"/>
      <c r="IGE26" s="93"/>
      <c r="IGF26" s="93"/>
      <c r="IGG26" s="93"/>
      <c r="IGH26" s="93"/>
      <c r="IGI26" s="93"/>
      <c r="IGJ26" s="93"/>
      <c r="IGK26" s="93"/>
      <c r="IGL26" s="93"/>
      <c r="IGM26" s="93"/>
      <c r="IGN26" s="93"/>
      <c r="IGO26" s="93"/>
      <c r="IGP26" s="93"/>
      <c r="IGQ26" s="93"/>
      <c r="IGR26" s="93"/>
      <c r="IGS26" s="93"/>
      <c r="IGT26" s="93"/>
      <c r="IGU26" s="93"/>
      <c r="IGV26" s="93"/>
      <c r="IGW26" s="93"/>
      <c r="IGX26" s="93"/>
      <c r="IGY26" s="93"/>
      <c r="IGZ26" s="93"/>
      <c r="IHA26" s="93"/>
      <c r="IHB26" s="93"/>
      <c r="IHC26" s="93"/>
      <c r="IHD26" s="93"/>
      <c r="IHE26" s="93"/>
      <c r="IHF26" s="93"/>
      <c r="IHG26" s="93"/>
      <c r="IHH26" s="93"/>
      <c r="IHI26" s="93"/>
      <c r="IHJ26" s="93"/>
      <c r="IHK26" s="93"/>
      <c r="IHL26" s="93"/>
      <c r="IHM26" s="93"/>
      <c r="IHN26" s="93"/>
      <c r="IHO26" s="93"/>
      <c r="IHP26" s="93"/>
      <c r="IHQ26" s="93"/>
      <c r="IHR26" s="93"/>
      <c r="IHS26" s="93"/>
      <c r="IHT26" s="93"/>
      <c r="IHU26" s="93"/>
      <c r="IHV26" s="93"/>
      <c r="IHW26" s="93"/>
      <c r="IHX26" s="93"/>
      <c r="IHY26" s="93"/>
      <c r="IHZ26" s="93"/>
      <c r="IIA26" s="93"/>
      <c r="IIB26" s="93"/>
      <c r="IIC26" s="93"/>
      <c r="IID26" s="93"/>
      <c r="IIE26" s="93"/>
      <c r="IIF26" s="93"/>
      <c r="IIG26" s="93"/>
      <c r="IIH26" s="93"/>
      <c r="III26" s="93"/>
      <c r="IIJ26" s="93"/>
      <c r="IIK26" s="93"/>
      <c r="IIL26" s="93"/>
      <c r="IIM26" s="93"/>
      <c r="IIN26" s="93"/>
      <c r="IIO26" s="93"/>
      <c r="IIP26" s="93"/>
      <c r="IIQ26" s="93"/>
      <c r="IIR26" s="93"/>
      <c r="IIS26" s="93"/>
      <c r="IIT26" s="93"/>
      <c r="IIU26" s="93"/>
      <c r="IIV26" s="93"/>
      <c r="IIW26" s="93"/>
      <c r="IIX26" s="93"/>
      <c r="IIY26" s="93"/>
      <c r="IIZ26" s="93"/>
      <c r="IJA26" s="93"/>
      <c r="IJB26" s="93"/>
      <c r="IJC26" s="93"/>
      <c r="IJD26" s="93"/>
      <c r="IJE26" s="93"/>
      <c r="IJF26" s="93"/>
      <c r="IJG26" s="93"/>
      <c r="IJH26" s="93"/>
      <c r="IJI26" s="93"/>
      <c r="IJJ26" s="93"/>
      <c r="IJK26" s="93"/>
      <c r="IJL26" s="93"/>
      <c r="IJM26" s="93"/>
      <c r="IJN26" s="93"/>
      <c r="IJO26" s="93"/>
      <c r="IJP26" s="93"/>
      <c r="IJQ26" s="93"/>
      <c r="IJR26" s="93"/>
      <c r="IJS26" s="93"/>
      <c r="IJT26" s="93"/>
      <c r="IJU26" s="93"/>
      <c r="IJV26" s="93"/>
      <c r="IJW26" s="93"/>
      <c r="IJX26" s="93"/>
      <c r="IJY26" s="93"/>
      <c r="IJZ26" s="93"/>
      <c r="IKA26" s="93"/>
      <c r="IKB26" s="93"/>
      <c r="IKC26" s="93"/>
      <c r="IKD26" s="93"/>
      <c r="IKE26" s="93"/>
      <c r="IKF26" s="93"/>
      <c r="IKG26" s="93"/>
      <c r="IKH26" s="93"/>
      <c r="IKI26" s="93"/>
      <c r="IKJ26" s="93"/>
      <c r="IKK26" s="93"/>
      <c r="IKL26" s="93"/>
      <c r="IKM26" s="93"/>
      <c r="IKN26" s="93"/>
      <c r="IKO26" s="93"/>
      <c r="IKP26" s="93"/>
      <c r="IKQ26" s="93"/>
      <c r="IKR26" s="93"/>
      <c r="IKS26" s="93"/>
      <c r="IKT26" s="93"/>
      <c r="IKU26" s="93"/>
      <c r="IKV26" s="93"/>
      <c r="IKW26" s="93"/>
      <c r="IKX26" s="93"/>
      <c r="IKY26" s="93"/>
      <c r="IKZ26" s="93"/>
      <c r="ILA26" s="93"/>
      <c r="ILB26" s="93"/>
      <c r="ILC26" s="93"/>
      <c r="ILD26" s="93"/>
      <c r="ILE26" s="93"/>
      <c r="ILF26" s="93"/>
      <c r="ILG26" s="93"/>
      <c r="ILH26" s="93"/>
      <c r="ILI26" s="93"/>
      <c r="ILJ26" s="93"/>
      <c r="ILK26" s="93"/>
      <c r="ILL26" s="93"/>
      <c r="ILM26" s="93"/>
      <c r="ILN26" s="93"/>
      <c r="ILO26" s="93"/>
      <c r="ILP26" s="93"/>
      <c r="ILQ26" s="93"/>
      <c r="ILR26" s="93"/>
      <c r="ILS26" s="93"/>
      <c r="ILT26" s="93"/>
      <c r="ILU26" s="93"/>
      <c r="ILV26" s="93"/>
      <c r="ILW26" s="93"/>
      <c r="ILX26" s="93"/>
      <c r="ILY26" s="93"/>
      <c r="ILZ26" s="93"/>
      <c r="IMA26" s="93"/>
      <c r="IMB26" s="93"/>
      <c r="IMC26" s="93"/>
      <c r="IMD26" s="93"/>
      <c r="IME26" s="93"/>
      <c r="IMF26" s="93"/>
      <c r="IMG26" s="93"/>
      <c r="IMH26" s="93"/>
      <c r="IMI26" s="93"/>
      <c r="IMJ26" s="93"/>
      <c r="IMK26" s="93"/>
      <c r="IML26" s="93"/>
      <c r="IMM26" s="93"/>
      <c r="IMN26" s="93"/>
      <c r="IMO26" s="93"/>
      <c r="IMP26" s="93"/>
      <c r="IMQ26" s="93"/>
      <c r="IMR26" s="93"/>
      <c r="IMS26" s="93"/>
      <c r="IMT26" s="93"/>
      <c r="IMU26" s="93"/>
      <c r="IMV26" s="93"/>
      <c r="IMW26" s="93"/>
      <c r="IMX26" s="93"/>
      <c r="IMY26" s="93"/>
      <c r="IMZ26" s="93"/>
      <c r="INA26" s="93"/>
      <c r="INB26" s="93"/>
      <c r="INC26" s="93"/>
      <c r="IND26" s="93"/>
      <c r="INE26" s="93"/>
      <c r="INF26" s="93"/>
      <c r="ING26" s="93"/>
      <c r="INH26" s="93"/>
      <c r="INI26" s="93"/>
      <c r="INJ26" s="93"/>
      <c r="INK26" s="93"/>
      <c r="INL26" s="93"/>
      <c r="INM26" s="93"/>
      <c r="INN26" s="93"/>
      <c r="INO26" s="93"/>
      <c r="INP26" s="93"/>
      <c r="INQ26" s="93"/>
      <c r="INR26" s="93"/>
      <c r="INS26" s="93"/>
      <c r="INT26" s="93"/>
      <c r="INU26" s="93"/>
      <c r="INV26" s="93"/>
      <c r="INW26" s="93"/>
      <c r="INX26" s="93"/>
      <c r="INY26" s="93"/>
      <c r="INZ26" s="93"/>
      <c r="IOA26" s="93"/>
      <c r="IOB26" s="93"/>
      <c r="IOC26" s="93"/>
      <c r="IOD26" s="93"/>
      <c r="IOE26" s="93"/>
      <c r="IOF26" s="93"/>
      <c r="IOG26" s="93"/>
      <c r="IOH26" s="93"/>
      <c r="IOI26" s="93"/>
      <c r="IOJ26" s="93"/>
      <c r="IOK26" s="93"/>
      <c r="IOL26" s="93"/>
      <c r="IOM26" s="93"/>
      <c r="ION26" s="93"/>
      <c r="IOO26" s="93"/>
      <c r="IOP26" s="93"/>
      <c r="IOQ26" s="93"/>
      <c r="IOR26" s="93"/>
      <c r="IOS26" s="93"/>
      <c r="IOT26" s="93"/>
      <c r="IOU26" s="93"/>
      <c r="IOV26" s="93"/>
      <c r="IOW26" s="93"/>
      <c r="IOX26" s="93"/>
      <c r="IOY26" s="93"/>
      <c r="IOZ26" s="93"/>
      <c r="IPA26" s="93"/>
      <c r="IPB26" s="93"/>
      <c r="IPC26" s="93"/>
      <c r="IPD26" s="93"/>
      <c r="IPE26" s="93"/>
      <c r="IPF26" s="93"/>
      <c r="IPG26" s="93"/>
      <c r="IPH26" s="93"/>
      <c r="IPI26" s="93"/>
      <c r="IPJ26" s="93"/>
      <c r="IPK26" s="93"/>
      <c r="IPL26" s="93"/>
      <c r="IPM26" s="93"/>
      <c r="IPN26" s="93"/>
      <c r="IPO26" s="93"/>
      <c r="IPP26" s="93"/>
      <c r="IPQ26" s="93"/>
      <c r="IPR26" s="93"/>
      <c r="IPS26" s="93"/>
      <c r="IPT26" s="93"/>
      <c r="IPU26" s="93"/>
      <c r="IPV26" s="93"/>
      <c r="IPW26" s="93"/>
      <c r="IPX26" s="93"/>
      <c r="IPY26" s="93"/>
      <c r="IPZ26" s="93"/>
      <c r="IQA26" s="93"/>
      <c r="IQB26" s="93"/>
      <c r="IQC26" s="93"/>
      <c r="IQD26" s="93"/>
      <c r="IQE26" s="93"/>
      <c r="IQF26" s="93"/>
      <c r="IQG26" s="93"/>
      <c r="IQH26" s="93"/>
      <c r="IQI26" s="93"/>
      <c r="IQJ26" s="93"/>
      <c r="IQK26" s="93"/>
      <c r="IQL26" s="93"/>
      <c r="IQM26" s="93"/>
      <c r="IQN26" s="93"/>
      <c r="IQO26" s="93"/>
      <c r="IQP26" s="93"/>
      <c r="IQQ26" s="93"/>
      <c r="IQR26" s="93"/>
      <c r="IQS26" s="93"/>
      <c r="IQT26" s="93"/>
      <c r="IQU26" s="93"/>
      <c r="IQV26" s="93"/>
      <c r="IQW26" s="93"/>
      <c r="IQX26" s="93"/>
      <c r="IQY26" s="93"/>
      <c r="IQZ26" s="93"/>
      <c r="IRA26" s="93"/>
      <c r="IRB26" s="93"/>
      <c r="IRC26" s="93"/>
      <c r="IRD26" s="93"/>
      <c r="IRE26" s="93"/>
      <c r="IRF26" s="93"/>
      <c r="IRG26" s="93"/>
      <c r="IRH26" s="93"/>
      <c r="IRI26" s="93"/>
      <c r="IRJ26" s="93"/>
      <c r="IRK26" s="93"/>
      <c r="IRL26" s="93"/>
      <c r="IRM26" s="93"/>
      <c r="IRN26" s="93"/>
      <c r="IRO26" s="93"/>
      <c r="IRP26" s="93"/>
      <c r="IRQ26" s="93"/>
      <c r="IRR26" s="93"/>
      <c r="IRS26" s="93"/>
      <c r="IRT26" s="93"/>
      <c r="IRU26" s="93"/>
      <c r="IRV26" s="93"/>
      <c r="IRW26" s="93"/>
      <c r="IRX26" s="93"/>
      <c r="IRY26" s="93"/>
      <c r="IRZ26" s="93"/>
      <c r="ISA26" s="93"/>
      <c r="ISB26" s="93"/>
      <c r="ISC26" s="93"/>
      <c r="ISD26" s="93"/>
      <c r="ISE26" s="93"/>
      <c r="ISF26" s="93"/>
      <c r="ISG26" s="93"/>
      <c r="ISH26" s="93"/>
      <c r="ISI26" s="93"/>
      <c r="ISJ26" s="93"/>
      <c r="ISK26" s="93"/>
      <c r="ISL26" s="93"/>
      <c r="ISM26" s="93"/>
      <c r="ISN26" s="93"/>
      <c r="ISO26" s="93"/>
      <c r="ISP26" s="93"/>
      <c r="ISQ26" s="93"/>
      <c r="ISR26" s="93"/>
      <c r="ISS26" s="93"/>
      <c r="IST26" s="93"/>
      <c r="ISU26" s="93"/>
      <c r="ISV26" s="93"/>
      <c r="ISW26" s="93"/>
      <c r="ISX26" s="93"/>
      <c r="ISY26" s="93"/>
      <c r="ISZ26" s="93"/>
      <c r="ITA26" s="93"/>
      <c r="ITB26" s="93"/>
      <c r="ITC26" s="93"/>
      <c r="ITD26" s="93"/>
      <c r="ITE26" s="93"/>
      <c r="ITF26" s="93"/>
      <c r="ITG26" s="93"/>
      <c r="ITH26" s="93"/>
      <c r="ITI26" s="93"/>
      <c r="ITJ26" s="93"/>
      <c r="ITK26" s="93"/>
      <c r="ITL26" s="93"/>
      <c r="ITM26" s="93"/>
      <c r="ITN26" s="93"/>
      <c r="ITO26" s="93"/>
      <c r="ITP26" s="93"/>
      <c r="ITQ26" s="93"/>
      <c r="ITR26" s="93"/>
      <c r="ITS26" s="93"/>
      <c r="ITT26" s="93"/>
      <c r="ITU26" s="93"/>
      <c r="ITV26" s="93"/>
      <c r="ITW26" s="93"/>
      <c r="ITX26" s="93"/>
      <c r="ITY26" s="93"/>
      <c r="ITZ26" s="93"/>
      <c r="IUA26" s="93"/>
      <c r="IUB26" s="93"/>
      <c r="IUC26" s="93"/>
      <c r="IUD26" s="93"/>
      <c r="IUE26" s="93"/>
      <c r="IUF26" s="93"/>
      <c r="IUG26" s="93"/>
      <c r="IUH26" s="93"/>
      <c r="IUI26" s="93"/>
      <c r="IUJ26" s="93"/>
      <c r="IUK26" s="93"/>
      <c r="IUL26" s="93"/>
      <c r="IUM26" s="93"/>
      <c r="IUN26" s="93"/>
      <c r="IUO26" s="93"/>
      <c r="IUP26" s="93"/>
      <c r="IUQ26" s="93"/>
      <c r="IUR26" s="93"/>
      <c r="IUS26" s="93"/>
      <c r="IUT26" s="93"/>
      <c r="IUU26" s="93"/>
      <c r="IUV26" s="93"/>
      <c r="IUW26" s="93"/>
      <c r="IUX26" s="93"/>
      <c r="IUY26" s="93"/>
      <c r="IUZ26" s="93"/>
      <c r="IVA26" s="93"/>
      <c r="IVB26" s="93"/>
      <c r="IVC26" s="93"/>
      <c r="IVD26" s="93"/>
      <c r="IVE26" s="93"/>
      <c r="IVF26" s="93"/>
      <c r="IVG26" s="93"/>
      <c r="IVH26" s="93"/>
      <c r="IVI26" s="93"/>
      <c r="IVJ26" s="93"/>
      <c r="IVK26" s="93"/>
      <c r="IVL26" s="93"/>
      <c r="IVM26" s="93"/>
      <c r="IVN26" s="93"/>
      <c r="IVO26" s="93"/>
      <c r="IVP26" s="93"/>
      <c r="IVQ26" s="93"/>
      <c r="IVR26" s="93"/>
      <c r="IVS26" s="93"/>
      <c r="IVT26" s="93"/>
      <c r="IVU26" s="93"/>
      <c r="IVV26" s="93"/>
      <c r="IVW26" s="93"/>
      <c r="IVX26" s="93"/>
      <c r="IVY26" s="93"/>
      <c r="IVZ26" s="93"/>
      <c r="IWA26" s="93"/>
      <c r="IWB26" s="93"/>
      <c r="IWC26" s="93"/>
      <c r="IWD26" s="93"/>
      <c r="IWE26" s="93"/>
      <c r="IWF26" s="93"/>
      <c r="IWG26" s="93"/>
      <c r="IWH26" s="93"/>
      <c r="IWI26" s="93"/>
      <c r="IWJ26" s="93"/>
      <c r="IWK26" s="93"/>
      <c r="IWL26" s="93"/>
      <c r="IWM26" s="93"/>
      <c r="IWN26" s="93"/>
      <c r="IWO26" s="93"/>
      <c r="IWP26" s="93"/>
      <c r="IWQ26" s="93"/>
      <c r="IWR26" s="93"/>
      <c r="IWS26" s="93"/>
      <c r="IWT26" s="93"/>
      <c r="IWU26" s="93"/>
      <c r="IWV26" s="93"/>
      <c r="IWW26" s="93"/>
      <c r="IWX26" s="93"/>
      <c r="IWY26" s="93"/>
      <c r="IWZ26" s="93"/>
      <c r="IXA26" s="93"/>
      <c r="IXB26" s="93"/>
      <c r="IXC26" s="93"/>
      <c r="IXD26" s="93"/>
      <c r="IXE26" s="93"/>
      <c r="IXF26" s="93"/>
      <c r="IXG26" s="93"/>
      <c r="IXH26" s="93"/>
      <c r="IXI26" s="93"/>
      <c r="IXJ26" s="93"/>
      <c r="IXK26" s="93"/>
      <c r="IXL26" s="93"/>
      <c r="IXM26" s="93"/>
      <c r="IXN26" s="93"/>
      <c r="IXO26" s="93"/>
      <c r="IXP26" s="93"/>
      <c r="IXQ26" s="93"/>
      <c r="IXR26" s="93"/>
      <c r="IXS26" s="93"/>
      <c r="IXT26" s="93"/>
      <c r="IXU26" s="93"/>
      <c r="IXV26" s="93"/>
      <c r="IXW26" s="93"/>
      <c r="IXX26" s="93"/>
      <c r="IXY26" s="93"/>
      <c r="IXZ26" s="93"/>
      <c r="IYA26" s="93"/>
      <c r="IYB26" s="93"/>
      <c r="IYC26" s="93"/>
      <c r="IYD26" s="93"/>
      <c r="IYE26" s="93"/>
      <c r="IYF26" s="93"/>
      <c r="IYG26" s="93"/>
      <c r="IYH26" s="93"/>
      <c r="IYI26" s="93"/>
      <c r="IYJ26" s="93"/>
      <c r="IYK26" s="93"/>
      <c r="IYL26" s="93"/>
      <c r="IYM26" s="93"/>
      <c r="IYN26" s="93"/>
      <c r="IYO26" s="93"/>
      <c r="IYP26" s="93"/>
      <c r="IYQ26" s="93"/>
      <c r="IYR26" s="93"/>
      <c r="IYS26" s="93"/>
      <c r="IYT26" s="93"/>
      <c r="IYU26" s="93"/>
      <c r="IYV26" s="93"/>
      <c r="IYW26" s="93"/>
      <c r="IYX26" s="93"/>
      <c r="IYY26" s="93"/>
      <c r="IYZ26" s="93"/>
      <c r="IZA26" s="93"/>
      <c r="IZB26" s="93"/>
      <c r="IZC26" s="93"/>
      <c r="IZD26" s="93"/>
      <c r="IZE26" s="93"/>
      <c r="IZF26" s="93"/>
      <c r="IZG26" s="93"/>
      <c r="IZH26" s="93"/>
      <c r="IZI26" s="93"/>
      <c r="IZJ26" s="93"/>
      <c r="IZK26" s="93"/>
      <c r="IZL26" s="93"/>
      <c r="IZM26" s="93"/>
      <c r="IZN26" s="93"/>
      <c r="IZO26" s="93"/>
      <c r="IZP26" s="93"/>
      <c r="IZQ26" s="93"/>
      <c r="IZR26" s="93"/>
      <c r="IZS26" s="93"/>
      <c r="IZT26" s="93"/>
      <c r="IZU26" s="93"/>
      <c r="IZV26" s="93"/>
      <c r="IZW26" s="93"/>
      <c r="IZX26" s="93"/>
      <c r="IZY26" s="93"/>
      <c r="IZZ26" s="93"/>
      <c r="JAA26" s="93"/>
      <c r="JAB26" s="93"/>
      <c r="JAC26" s="93"/>
      <c r="JAD26" s="93"/>
      <c r="JAE26" s="93"/>
      <c r="JAF26" s="93"/>
      <c r="JAG26" s="93"/>
      <c r="JAH26" s="93"/>
      <c r="JAI26" s="93"/>
      <c r="JAJ26" s="93"/>
      <c r="JAK26" s="93"/>
      <c r="JAL26" s="93"/>
      <c r="JAM26" s="93"/>
      <c r="JAN26" s="93"/>
      <c r="JAO26" s="93"/>
      <c r="JAP26" s="93"/>
      <c r="JAQ26" s="93"/>
      <c r="JAR26" s="93"/>
      <c r="JAS26" s="93"/>
      <c r="JAT26" s="93"/>
      <c r="JAU26" s="93"/>
      <c r="JAV26" s="93"/>
      <c r="JAW26" s="93"/>
      <c r="JAX26" s="93"/>
      <c r="JAY26" s="93"/>
      <c r="JAZ26" s="93"/>
      <c r="JBA26" s="93"/>
      <c r="JBB26" s="93"/>
      <c r="JBC26" s="93"/>
      <c r="JBD26" s="93"/>
      <c r="JBE26" s="93"/>
      <c r="JBF26" s="93"/>
      <c r="JBG26" s="93"/>
      <c r="JBH26" s="93"/>
      <c r="JBI26" s="93"/>
      <c r="JBJ26" s="93"/>
      <c r="JBK26" s="93"/>
      <c r="JBL26" s="93"/>
      <c r="JBM26" s="93"/>
      <c r="JBN26" s="93"/>
      <c r="JBO26" s="93"/>
      <c r="JBP26" s="93"/>
      <c r="JBQ26" s="93"/>
      <c r="JBR26" s="93"/>
      <c r="JBS26" s="93"/>
      <c r="JBT26" s="93"/>
      <c r="JBU26" s="93"/>
      <c r="JBV26" s="93"/>
      <c r="JBW26" s="93"/>
      <c r="JBX26" s="93"/>
      <c r="JBY26" s="93"/>
      <c r="JBZ26" s="93"/>
      <c r="JCA26" s="93"/>
      <c r="JCB26" s="93"/>
      <c r="JCC26" s="93"/>
      <c r="JCD26" s="93"/>
      <c r="JCE26" s="93"/>
      <c r="JCF26" s="93"/>
      <c r="JCG26" s="93"/>
      <c r="JCH26" s="93"/>
      <c r="JCI26" s="93"/>
      <c r="JCJ26" s="93"/>
      <c r="JCK26" s="93"/>
      <c r="JCL26" s="93"/>
      <c r="JCM26" s="93"/>
      <c r="JCN26" s="93"/>
      <c r="JCO26" s="93"/>
      <c r="JCP26" s="93"/>
      <c r="JCQ26" s="93"/>
      <c r="JCR26" s="93"/>
      <c r="JCS26" s="93"/>
      <c r="JCT26" s="93"/>
      <c r="JCU26" s="93"/>
      <c r="JCV26" s="93"/>
      <c r="JCW26" s="93"/>
      <c r="JCX26" s="93"/>
      <c r="JCY26" s="93"/>
      <c r="JCZ26" s="93"/>
      <c r="JDA26" s="93"/>
      <c r="JDB26" s="93"/>
      <c r="JDC26" s="93"/>
      <c r="JDD26" s="93"/>
      <c r="JDE26" s="93"/>
      <c r="JDF26" s="93"/>
      <c r="JDG26" s="93"/>
      <c r="JDH26" s="93"/>
      <c r="JDI26" s="93"/>
      <c r="JDJ26" s="93"/>
      <c r="JDK26" s="93"/>
      <c r="JDL26" s="93"/>
      <c r="JDM26" s="93"/>
      <c r="JDN26" s="93"/>
      <c r="JDO26" s="93"/>
      <c r="JDP26" s="93"/>
      <c r="JDQ26" s="93"/>
      <c r="JDR26" s="93"/>
      <c r="JDS26" s="93"/>
      <c r="JDT26" s="93"/>
      <c r="JDU26" s="93"/>
      <c r="JDV26" s="93"/>
      <c r="JDW26" s="93"/>
      <c r="JDX26" s="93"/>
      <c r="JDY26" s="93"/>
      <c r="JDZ26" s="93"/>
      <c r="JEA26" s="93"/>
      <c r="JEB26" s="93"/>
      <c r="JEC26" s="93"/>
      <c r="JED26" s="93"/>
      <c r="JEE26" s="93"/>
      <c r="JEF26" s="93"/>
      <c r="JEG26" s="93"/>
      <c r="JEH26" s="93"/>
      <c r="JEI26" s="93"/>
      <c r="JEJ26" s="93"/>
      <c r="JEK26" s="93"/>
      <c r="JEL26" s="93"/>
      <c r="JEM26" s="93"/>
      <c r="JEN26" s="93"/>
      <c r="JEO26" s="93"/>
      <c r="JEP26" s="93"/>
      <c r="JEQ26" s="93"/>
      <c r="JER26" s="93"/>
      <c r="JES26" s="93"/>
      <c r="JET26" s="93"/>
      <c r="JEU26" s="93"/>
      <c r="JEV26" s="93"/>
      <c r="JEW26" s="93"/>
      <c r="JEX26" s="93"/>
      <c r="JEY26" s="93"/>
      <c r="JEZ26" s="93"/>
      <c r="JFA26" s="93"/>
      <c r="JFB26" s="93"/>
      <c r="JFC26" s="93"/>
      <c r="JFD26" s="93"/>
      <c r="JFE26" s="93"/>
      <c r="JFF26" s="93"/>
      <c r="JFG26" s="93"/>
      <c r="JFH26" s="93"/>
      <c r="JFI26" s="93"/>
      <c r="JFJ26" s="93"/>
      <c r="JFK26" s="93"/>
      <c r="JFL26" s="93"/>
      <c r="JFM26" s="93"/>
      <c r="JFN26" s="93"/>
      <c r="JFO26" s="93"/>
      <c r="JFP26" s="93"/>
      <c r="JFQ26" s="93"/>
      <c r="JFR26" s="93"/>
      <c r="JFS26" s="93"/>
      <c r="JFT26" s="93"/>
      <c r="JFU26" s="93"/>
      <c r="JFV26" s="93"/>
      <c r="JFW26" s="93"/>
      <c r="JFX26" s="93"/>
      <c r="JFY26" s="93"/>
      <c r="JFZ26" s="93"/>
      <c r="JGA26" s="93"/>
      <c r="JGB26" s="93"/>
      <c r="JGC26" s="93"/>
      <c r="JGD26" s="93"/>
      <c r="JGE26" s="93"/>
      <c r="JGF26" s="93"/>
      <c r="JGG26" s="93"/>
      <c r="JGH26" s="93"/>
      <c r="JGI26" s="93"/>
      <c r="JGJ26" s="93"/>
      <c r="JGK26" s="93"/>
      <c r="JGL26" s="93"/>
      <c r="JGM26" s="93"/>
      <c r="JGN26" s="93"/>
      <c r="JGO26" s="93"/>
      <c r="JGP26" s="93"/>
      <c r="JGQ26" s="93"/>
      <c r="JGR26" s="93"/>
      <c r="JGS26" s="93"/>
      <c r="JGT26" s="93"/>
      <c r="JGU26" s="93"/>
      <c r="JGV26" s="93"/>
      <c r="JGW26" s="93"/>
      <c r="JGX26" s="93"/>
      <c r="JGY26" s="93"/>
      <c r="JGZ26" s="93"/>
      <c r="JHA26" s="93"/>
      <c r="JHB26" s="93"/>
      <c r="JHC26" s="93"/>
      <c r="JHD26" s="93"/>
      <c r="JHE26" s="93"/>
      <c r="JHF26" s="93"/>
      <c r="JHG26" s="93"/>
      <c r="JHH26" s="93"/>
      <c r="JHI26" s="93"/>
      <c r="JHJ26" s="93"/>
      <c r="JHK26" s="93"/>
      <c r="JHL26" s="93"/>
      <c r="JHM26" s="93"/>
      <c r="JHN26" s="93"/>
      <c r="JHO26" s="93"/>
      <c r="JHP26" s="93"/>
      <c r="JHQ26" s="93"/>
      <c r="JHR26" s="93"/>
      <c r="JHS26" s="93"/>
      <c r="JHT26" s="93"/>
      <c r="JHU26" s="93"/>
      <c r="JHV26" s="93"/>
      <c r="JHW26" s="93"/>
      <c r="JHX26" s="93"/>
      <c r="JHY26" s="93"/>
      <c r="JHZ26" s="93"/>
      <c r="JIA26" s="93"/>
      <c r="JIB26" s="93"/>
      <c r="JIC26" s="93"/>
      <c r="JID26" s="93"/>
      <c r="JIE26" s="93"/>
      <c r="JIF26" s="93"/>
      <c r="JIG26" s="93"/>
      <c r="JIH26" s="93"/>
      <c r="JII26" s="93"/>
      <c r="JIJ26" s="93"/>
      <c r="JIK26" s="93"/>
      <c r="JIL26" s="93"/>
      <c r="JIM26" s="93"/>
      <c r="JIN26" s="93"/>
      <c r="JIO26" s="93"/>
      <c r="JIP26" s="93"/>
      <c r="JIQ26" s="93"/>
      <c r="JIR26" s="93"/>
      <c r="JIS26" s="93"/>
      <c r="JIT26" s="93"/>
      <c r="JIU26" s="93"/>
      <c r="JIV26" s="93"/>
      <c r="JIW26" s="93"/>
      <c r="JIX26" s="93"/>
      <c r="JIY26" s="93"/>
      <c r="JIZ26" s="93"/>
      <c r="JJA26" s="93"/>
      <c r="JJB26" s="93"/>
      <c r="JJC26" s="93"/>
      <c r="JJD26" s="93"/>
      <c r="JJE26" s="93"/>
      <c r="JJF26" s="93"/>
      <c r="JJG26" s="93"/>
      <c r="JJH26" s="93"/>
      <c r="JJI26" s="93"/>
      <c r="JJJ26" s="93"/>
      <c r="JJK26" s="93"/>
      <c r="JJL26" s="93"/>
      <c r="JJM26" s="93"/>
      <c r="JJN26" s="93"/>
      <c r="JJO26" s="93"/>
      <c r="JJP26" s="93"/>
      <c r="JJQ26" s="93"/>
      <c r="JJR26" s="93"/>
      <c r="JJS26" s="93"/>
      <c r="JJT26" s="93"/>
      <c r="JJU26" s="93"/>
      <c r="JJV26" s="93"/>
      <c r="JJW26" s="93"/>
      <c r="JJX26" s="93"/>
      <c r="JJY26" s="93"/>
      <c r="JJZ26" s="93"/>
      <c r="JKA26" s="93"/>
      <c r="JKB26" s="93"/>
      <c r="JKC26" s="93"/>
      <c r="JKD26" s="93"/>
      <c r="JKE26" s="93"/>
      <c r="JKF26" s="93"/>
      <c r="JKG26" s="93"/>
      <c r="JKH26" s="93"/>
      <c r="JKI26" s="93"/>
      <c r="JKJ26" s="93"/>
      <c r="JKK26" s="93"/>
      <c r="JKL26" s="93"/>
      <c r="JKM26" s="93"/>
      <c r="JKN26" s="93"/>
      <c r="JKO26" s="93"/>
      <c r="JKP26" s="93"/>
      <c r="JKQ26" s="93"/>
      <c r="JKR26" s="93"/>
      <c r="JKS26" s="93"/>
      <c r="JKT26" s="93"/>
      <c r="JKU26" s="93"/>
      <c r="JKV26" s="93"/>
      <c r="JKW26" s="93"/>
      <c r="JKX26" s="93"/>
      <c r="JKY26" s="93"/>
      <c r="JKZ26" s="93"/>
      <c r="JLA26" s="93"/>
      <c r="JLB26" s="93"/>
      <c r="JLC26" s="93"/>
      <c r="JLD26" s="93"/>
      <c r="JLE26" s="93"/>
      <c r="JLF26" s="93"/>
      <c r="JLG26" s="93"/>
      <c r="JLH26" s="93"/>
      <c r="JLI26" s="93"/>
      <c r="JLJ26" s="93"/>
      <c r="JLK26" s="93"/>
      <c r="JLL26" s="93"/>
      <c r="JLM26" s="93"/>
      <c r="JLN26" s="93"/>
      <c r="JLO26" s="93"/>
      <c r="JLP26" s="93"/>
      <c r="JLQ26" s="93"/>
      <c r="JLR26" s="93"/>
      <c r="JLS26" s="93"/>
      <c r="JLT26" s="93"/>
      <c r="JLU26" s="93"/>
      <c r="JLV26" s="93"/>
      <c r="JLW26" s="93"/>
      <c r="JLX26" s="93"/>
      <c r="JLY26" s="93"/>
      <c r="JLZ26" s="93"/>
      <c r="JMA26" s="93"/>
      <c r="JMB26" s="93"/>
      <c r="JMC26" s="93"/>
      <c r="JMD26" s="93"/>
      <c r="JME26" s="93"/>
      <c r="JMF26" s="93"/>
      <c r="JMG26" s="93"/>
      <c r="JMH26" s="93"/>
      <c r="JMI26" s="93"/>
      <c r="JMJ26" s="93"/>
      <c r="JMK26" s="93"/>
      <c r="JML26" s="93"/>
      <c r="JMM26" s="93"/>
      <c r="JMN26" s="93"/>
      <c r="JMO26" s="93"/>
      <c r="JMP26" s="93"/>
      <c r="JMQ26" s="93"/>
      <c r="JMR26" s="93"/>
      <c r="JMS26" s="93"/>
      <c r="JMT26" s="93"/>
      <c r="JMU26" s="93"/>
      <c r="JMV26" s="93"/>
      <c r="JMW26" s="93"/>
      <c r="JMX26" s="93"/>
      <c r="JMY26" s="93"/>
      <c r="JMZ26" s="93"/>
      <c r="JNA26" s="93"/>
      <c r="JNB26" s="93"/>
      <c r="JNC26" s="93"/>
      <c r="JND26" s="93"/>
      <c r="JNE26" s="93"/>
      <c r="JNF26" s="93"/>
      <c r="JNG26" s="93"/>
      <c r="JNH26" s="93"/>
      <c r="JNI26" s="93"/>
      <c r="JNJ26" s="93"/>
      <c r="JNK26" s="93"/>
      <c r="JNL26" s="93"/>
      <c r="JNM26" s="93"/>
      <c r="JNN26" s="93"/>
      <c r="JNO26" s="93"/>
      <c r="JNP26" s="93"/>
      <c r="JNQ26" s="93"/>
      <c r="JNR26" s="93"/>
      <c r="JNS26" s="93"/>
      <c r="JNT26" s="93"/>
      <c r="JNU26" s="93"/>
      <c r="JNV26" s="93"/>
      <c r="JNW26" s="93"/>
      <c r="JNX26" s="93"/>
      <c r="JNY26" s="93"/>
      <c r="JNZ26" s="93"/>
      <c r="JOA26" s="93"/>
      <c r="JOB26" s="93"/>
      <c r="JOC26" s="93"/>
      <c r="JOD26" s="93"/>
      <c r="JOE26" s="93"/>
      <c r="JOF26" s="93"/>
      <c r="JOG26" s="93"/>
      <c r="JOH26" s="93"/>
      <c r="JOI26" s="93"/>
      <c r="JOJ26" s="93"/>
      <c r="JOK26" s="93"/>
      <c r="JOL26" s="93"/>
      <c r="JOM26" s="93"/>
      <c r="JON26" s="93"/>
      <c r="JOO26" s="93"/>
      <c r="JOP26" s="93"/>
      <c r="JOQ26" s="93"/>
      <c r="JOR26" s="93"/>
      <c r="JOS26" s="93"/>
      <c r="JOT26" s="93"/>
      <c r="JOU26" s="93"/>
      <c r="JOV26" s="93"/>
      <c r="JOW26" s="93"/>
      <c r="JOX26" s="93"/>
      <c r="JOY26" s="93"/>
      <c r="JOZ26" s="93"/>
      <c r="JPA26" s="93"/>
      <c r="JPB26" s="93"/>
      <c r="JPC26" s="93"/>
      <c r="JPD26" s="93"/>
      <c r="JPE26" s="93"/>
      <c r="JPF26" s="93"/>
      <c r="JPG26" s="93"/>
      <c r="JPH26" s="93"/>
      <c r="JPI26" s="93"/>
      <c r="JPJ26" s="93"/>
      <c r="JPK26" s="93"/>
      <c r="JPL26" s="93"/>
      <c r="JPM26" s="93"/>
      <c r="JPN26" s="93"/>
      <c r="JPO26" s="93"/>
      <c r="JPP26" s="93"/>
      <c r="JPQ26" s="93"/>
      <c r="JPR26" s="93"/>
      <c r="JPS26" s="93"/>
      <c r="JPT26" s="93"/>
      <c r="JPU26" s="93"/>
      <c r="JPV26" s="93"/>
      <c r="JPW26" s="93"/>
      <c r="JPX26" s="93"/>
      <c r="JPY26" s="93"/>
      <c r="JPZ26" s="93"/>
      <c r="JQA26" s="93"/>
      <c r="JQB26" s="93"/>
      <c r="JQC26" s="93"/>
      <c r="JQD26" s="93"/>
      <c r="JQE26" s="93"/>
      <c r="JQF26" s="93"/>
      <c r="JQG26" s="93"/>
      <c r="JQH26" s="93"/>
      <c r="JQI26" s="93"/>
      <c r="JQJ26" s="93"/>
      <c r="JQK26" s="93"/>
      <c r="JQL26" s="93"/>
      <c r="JQM26" s="93"/>
      <c r="JQN26" s="93"/>
      <c r="JQO26" s="93"/>
      <c r="JQP26" s="93"/>
      <c r="JQQ26" s="93"/>
      <c r="JQR26" s="93"/>
      <c r="JQS26" s="93"/>
      <c r="JQT26" s="93"/>
      <c r="JQU26" s="93"/>
      <c r="JQV26" s="93"/>
      <c r="JQW26" s="93"/>
      <c r="JQX26" s="93"/>
      <c r="JQY26" s="93"/>
      <c r="JQZ26" s="93"/>
      <c r="JRA26" s="93"/>
      <c r="JRB26" s="93"/>
      <c r="JRC26" s="93"/>
      <c r="JRD26" s="93"/>
      <c r="JRE26" s="93"/>
      <c r="JRF26" s="93"/>
      <c r="JRG26" s="93"/>
      <c r="JRH26" s="93"/>
      <c r="JRI26" s="93"/>
      <c r="JRJ26" s="93"/>
      <c r="JRK26" s="93"/>
      <c r="JRL26" s="93"/>
      <c r="JRM26" s="93"/>
      <c r="JRN26" s="93"/>
      <c r="JRO26" s="93"/>
      <c r="JRP26" s="93"/>
      <c r="JRQ26" s="93"/>
      <c r="JRR26" s="93"/>
      <c r="JRS26" s="93"/>
      <c r="JRT26" s="93"/>
      <c r="JRU26" s="93"/>
      <c r="JRV26" s="93"/>
      <c r="JRW26" s="93"/>
      <c r="JRX26" s="93"/>
      <c r="JRY26" s="93"/>
      <c r="JRZ26" s="93"/>
      <c r="JSA26" s="93"/>
      <c r="JSB26" s="93"/>
      <c r="JSC26" s="93"/>
      <c r="JSD26" s="93"/>
      <c r="JSE26" s="93"/>
      <c r="JSF26" s="93"/>
      <c r="JSG26" s="93"/>
      <c r="JSH26" s="93"/>
      <c r="JSI26" s="93"/>
      <c r="JSJ26" s="93"/>
      <c r="JSK26" s="93"/>
      <c r="JSL26" s="93"/>
      <c r="JSM26" s="93"/>
      <c r="JSN26" s="93"/>
      <c r="JSO26" s="93"/>
      <c r="JSP26" s="93"/>
      <c r="JSQ26" s="93"/>
      <c r="JSR26" s="93"/>
      <c r="JSS26" s="93"/>
      <c r="JST26" s="93"/>
      <c r="JSU26" s="93"/>
      <c r="JSV26" s="93"/>
      <c r="JSW26" s="93"/>
      <c r="JSX26" s="93"/>
      <c r="JSY26" s="93"/>
      <c r="JSZ26" s="93"/>
      <c r="JTA26" s="93"/>
      <c r="JTB26" s="93"/>
      <c r="JTC26" s="93"/>
      <c r="JTD26" s="93"/>
      <c r="JTE26" s="93"/>
      <c r="JTF26" s="93"/>
      <c r="JTG26" s="93"/>
      <c r="JTH26" s="93"/>
      <c r="JTI26" s="93"/>
      <c r="JTJ26" s="93"/>
      <c r="JTK26" s="93"/>
      <c r="JTL26" s="93"/>
      <c r="JTM26" s="93"/>
      <c r="JTN26" s="93"/>
      <c r="JTO26" s="93"/>
      <c r="JTP26" s="93"/>
      <c r="JTQ26" s="93"/>
      <c r="JTR26" s="93"/>
      <c r="JTS26" s="93"/>
      <c r="JTT26" s="93"/>
      <c r="JTU26" s="93"/>
      <c r="JTV26" s="93"/>
      <c r="JTW26" s="93"/>
      <c r="JTX26" s="93"/>
      <c r="JTY26" s="93"/>
      <c r="JTZ26" s="93"/>
      <c r="JUA26" s="93"/>
      <c r="JUB26" s="93"/>
      <c r="JUC26" s="93"/>
      <c r="JUD26" s="93"/>
      <c r="JUE26" s="93"/>
      <c r="JUF26" s="93"/>
      <c r="JUG26" s="93"/>
      <c r="JUH26" s="93"/>
      <c r="JUI26" s="93"/>
      <c r="JUJ26" s="93"/>
      <c r="JUK26" s="93"/>
      <c r="JUL26" s="93"/>
      <c r="JUM26" s="93"/>
      <c r="JUN26" s="93"/>
      <c r="JUO26" s="93"/>
      <c r="JUP26" s="93"/>
      <c r="JUQ26" s="93"/>
      <c r="JUR26" s="93"/>
      <c r="JUS26" s="93"/>
      <c r="JUT26" s="93"/>
      <c r="JUU26" s="93"/>
      <c r="JUV26" s="93"/>
      <c r="JUW26" s="93"/>
      <c r="JUX26" s="93"/>
      <c r="JUY26" s="93"/>
      <c r="JUZ26" s="93"/>
      <c r="JVA26" s="93"/>
      <c r="JVB26" s="93"/>
      <c r="JVC26" s="93"/>
      <c r="JVD26" s="93"/>
      <c r="JVE26" s="93"/>
      <c r="JVF26" s="93"/>
      <c r="JVG26" s="93"/>
      <c r="JVH26" s="93"/>
      <c r="JVI26" s="93"/>
      <c r="JVJ26" s="93"/>
      <c r="JVK26" s="93"/>
      <c r="JVL26" s="93"/>
      <c r="JVM26" s="93"/>
      <c r="JVN26" s="93"/>
      <c r="JVO26" s="93"/>
      <c r="JVP26" s="93"/>
      <c r="JVQ26" s="93"/>
      <c r="JVR26" s="93"/>
      <c r="JVS26" s="93"/>
      <c r="JVT26" s="93"/>
      <c r="JVU26" s="93"/>
      <c r="JVV26" s="93"/>
      <c r="JVW26" s="93"/>
      <c r="JVX26" s="93"/>
      <c r="JVY26" s="93"/>
      <c r="JVZ26" s="93"/>
      <c r="JWA26" s="93"/>
      <c r="JWB26" s="93"/>
      <c r="JWC26" s="93"/>
      <c r="JWD26" s="93"/>
      <c r="JWE26" s="93"/>
      <c r="JWF26" s="93"/>
      <c r="JWG26" s="93"/>
      <c r="JWH26" s="93"/>
      <c r="JWI26" s="93"/>
      <c r="JWJ26" s="93"/>
      <c r="JWK26" s="93"/>
      <c r="JWL26" s="93"/>
      <c r="JWM26" s="93"/>
      <c r="JWN26" s="93"/>
      <c r="JWO26" s="93"/>
      <c r="JWP26" s="93"/>
      <c r="JWQ26" s="93"/>
      <c r="JWR26" s="93"/>
      <c r="JWS26" s="93"/>
      <c r="JWT26" s="93"/>
      <c r="JWU26" s="93"/>
      <c r="JWV26" s="93"/>
      <c r="JWW26" s="93"/>
      <c r="JWX26" s="93"/>
      <c r="JWY26" s="93"/>
      <c r="JWZ26" s="93"/>
      <c r="JXA26" s="93"/>
      <c r="JXB26" s="93"/>
      <c r="JXC26" s="93"/>
      <c r="JXD26" s="93"/>
      <c r="JXE26" s="93"/>
      <c r="JXF26" s="93"/>
      <c r="JXG26" s="93"/>
      <c r="JXH26" s="93"/>
      <c r="JXI26" s="93"/>
      <c r="JXJ26" s="93"/>
      <c r="JXK26" s="93"/>
      <c r="JXL26" s="93"/>
      <c r="JXM26" s="93"/>
      <c r="JXN26" s="93"/>
      <c r="JXO26" s="93"/>
      <c r="JXP26" s="93"/>
      <c r="JXQ26" s="93"/>
      <c r="JXR26" s="93"/>
      <c r="JXS26" s="93"/>
      <c r="JXT26" s="93"/>
      <c r="JXU26" s="93"/>
      <c r="JXV26" s="93"/>
      <c r="JXW26" s="93"/>
      <c r="JXX26" s="93"/>
      <c r="JXY26" s="93"/>
      <c r="JXZ26" s="93"/>
      <c r="JYA26" s="93"/>
      <c r="JYB26" s="93"/>
      <c r="JYC26" s="93"/>
      <c r="JYD26" s="93"/>
      <c r="JYE26" s="93"/>
      <c r="JYF26" s="93"/>
      <c r="JYG26" s="93"/>
      <c r="JYH26" s="93"/>
      <c r="JYI26" s="93"/>
      <c r="JYJ26" s="93"/>
      <c r="JYK26" s="93"/>
      <c r="JYL26" s="93"/>
      <c r="JYM26" s="93"/>
      <c r="JYN26" s="93"/>
      <c r="JYO26" s="93"/>
      <c r="JYP26" s="93"/>
      <c r="JYQ26" s="93"/>
      <c r="JYR26" s="93"/>
      <c r="JYS26" s="93"/>
      <c r="JYT26" s="93"/>
      <c r="JYU26" s="93"/>
      <c r="JYV26" s="93"/>
      <c r="JYW26" s="93"/>
      <c r="JYX26" s="93"/>
      <c r="JYY26" s="93"/>
      <c r="JYZ26" s="93"/>
      <c r="JZA26" s="93"/>
      <c r="JZB26" s="93"/>
      <c r="JZC26" s="93"/>
      <c r="JZD26" s="93"/>
      <c r="JZE26" s="93"/>
      <c r="JZF26" s="93"/>
      <c r="JZG26" s="93"/>
      <c r="JZH26" s="93"/>
      <c r="JZI26" s="93"/>
      <c r="JZJ26" s="93"/>
      <c r="JZK26" s="93"/>
      <c r="JZL26" s="93"/>
      <c r="JZM26" s="93"/>
      <c r="JZN26" s="93"/>
      <c r="JZO26" s="93"/>
      <c r="JZP26" s="93"/>
      <c r="JZQ26" s="93"/>
      <c r="JZR26" s="93"/>
      <c r="JZS26" s="93"/>
      <c r="JZT26" s="93"/>
      <c r="JZU26" s="93"/>
      <c r="JZV26" s="93"/>
      <c r="JZW26" s="93"/>
      <c r="JZX26" s="93"/>
      <c r="JZY26" s="93"/>
      <c r="JZZ26" s="93"/>
      <c r="KAA26" s="93"/>
      <c r="KAB26" s="93"/>
      <c r="KAC26" s="93"/>
      <c r="KAD26" s="93"/>
      <c r="KAE26" s="93"/>
      <c r="KAF26" s="93"/>
      <c r="KAG26" s="93"/>
      <c r="KAH26" s="93"/>
      <c r="KAI26" s="93"/>
      <c r="KAJ26" s="93"/>
      <c r="KAK26" s="93"/>
      <c r="KAL26" s="93"/>
      <c r="KAM26" s="93"/>
      <c r="KAN26" s="93"/>
      <c r="KAO26" s="93"/>
      <c r="KAP26" s="93"/>
      <c r="KAQ26" s="93"/>
      <c r="KAR26" s="93"/>
      <c r="KAS26" s="93"/>
      <c r="KAT26" s="93"/>
      <c r="KAU26" s="93"/>
      <c r="KAV26" s="93"/>
      <c r="KAW26" s="93"/>
      <c r="KAX26" s="93"/>
      <c r="KAY26" s="93"/>
      <c r="KAZ26" s="93"/>
      <c r="KBA26" s="93"/>
      <c r="KBB26" s="93"/>
      <c r="KBC26" s="93"/>
      <c r="KBD26" s="93"/>
      <c r="KBE26" s="93"/>
      <c r="KBF26" s="93"/>
      <c r="KBG26" s="93"/>
      <c r="KBH26" s="93"/>
      <c r="KBI26" s="93"/>
      <c r="KBJ26" s="93"/>
      <c r="KBK26" s="93"/>
      <c r="KBL26" s="93"/>
      <c r="KBM26" s="93"/>
      <c r="KBN26" s="93"/>
      <c r="KBO26" s="93"/>
      <c r="KBP26" s="93"/>
      <c r="KBQ26" s="93"/>
      <c r="KBR26" s="93"/>
      <c r="KBS26" s="93"/>
      <c r="KBT26" s="93"/>
      <c r="KBU26" s="93"/>
      <c r="KBV26" s="93"/>
      <c r="KBW26" s="93"/>
      <c r="KBX26" s="93"/>
      <c r="KBY26" s="93"/>
      <c r="KBZ26" s="93"/>
      <c r="KCA26" s="93"/>
      <c r="KCB26" s="93"/>
      <c r="KCC26" s="93"/>
      <c r="KCD26" s="93"/>
      <c r="KCE26" s="93"/>
      <c r="KCF26" s="93"/>
      <c r="KCG26" s="93"/>
      <c r="KCH26" s="93"/>
      <c r="KCI26" s="93"/>
      <c r="KCJ26" s="93"/>
      <c r="KCK26" s="93"/>
      <c r="KCL26" s="93"/>
      <c r="KCM26" s="93"/>
      <c r="KCN26" s="93"/>
      <c r="KCO26" s="93"/>
      <c r="KCP26" s="93"/>
      <c r="KCQ26" s="93"/>
      <c r="KCR26" s="93"/>
      <c r="KCS26" s="93"/>
      <c r="KCT26" s="93"/>
      <c r="KCU26" s="93"/>
      <c r="KCV26" s="93"/>
      <c r="KCW26" s="93"/>
      <c r="KCX26" s="93"/>
      <c r="KCY26" s="93"/>
      <c r="KCZ26" s="93"/>
      <c r="KDA26" s="93"/>
      <c r="KDB26" s="93"/>
      <c r="KDC26" s="93"/>
      <c r="KDD26" s="93"/>
      <c r="KDE26" s="93"/>
      <c r="KDF26" s="93"/>
      <c r="KDG26" s="93"/>
      <c r="KDH26" s="93"/>
      <c r="KDI26" s="93"/>
      <c r="KDJ26" s="93"/>
      <c r="KDK26" s="93"/>
      <c r="KDL26" s="93"/>
      <c r="KDM26" s="93"/>
      <c r="KDN26" s="93"/>
      <c r="KDO26" s="93"/>
      <c r="KDP26" s="93"/>
      <c r="KDQ26" s="93"/>
      <c r="KDR26" s="93"/>
      <c r="KDS26" s="93"/>
      <c r="KDT26" s="93"/>
      <c r="KDU26" s="93"/>
      <c r="KDV26" s="93"/>
      <c r="KDW26" s="93"/>
      <c r="KDX26" s="93"/>
      <c r="KDY26" s="93"/>
      <c r="KDZ26" s="93"/>
      <c r="KEA26" s="93"/>
      <c r="KEB26" s="93"/>
      <c r="KEC26" s="93"/>
      <c r="KED26" s="93"/>
      <c r="KEE26" s="93"/>
      <c r="KEF26" s="93"/>
      <c r="KEG26" s="93"/>
      <c r="KEH26" s="93"/>
      <c r="KEI26" s="93"/>
      <c r="KEJ26" s="93"/>
      <c r="KEK26" s="93"/>
      <c r="KEL26" s="93"/>
      <c r="KEM26" s="93"/>
      <c r="KEN26" s="93"/>
      <c r="KEO26" s="93"/>
      <c r="KEP26" s="93"/>
      <c r="KEQ26" s="93"/>
      <c r="KER26" s="93"/>
      <c r="KES26" s="93"/>
      <c r="KET26" s="93"/>
      <c r="KEU26" s="93"/>
      <c r="KEV26" s="93"/>
      <c r="KEW26" s="93"/>
      <c r="KEX26" s="93"/>
      <c r="KEY26" s="93"/>
      <c r="KEZ26" s="93"/>
      <c r="KFA26" s="93"/>
      <c r="KFB26" s="93"/>
      <c r="KFC26" s="93"/>
      <c r="KFD26" s="93"/>
      <c r="KFE26" s="93"/>
      <c r="KFF26" s="93"/>
      <c r="KFG26" s="93"/>
      <c r="KFH26" s="93"/>
      <c r="KFI26" s="93"/>
      <c r="KFJ26" s="93"/>
      <c r="KFK26" s="93"/>
      <c r="KFL26" s="93"/>
      <c r="KFM26" s="93"/>
      <c r="KFN26" s="93"/>
      <c r="KFO26" s="93"/>
      <c r="KFP26" s="93"/>
      <c r="KFQ26" s="93"/>
      <c r="KFR26" s="93"/>
      <c r="KFS26" s="93"/>
      <c r="KFT26" s="93"/>
      <c r="KFU26" s="93"/>
      <c r="KFV26" s="93"/>
      <c r="KFW26" s="93"/>
      <c r="KFX26" s="93"/>
      <c r="KFY26" s="93"/>
      <c r="KFZ26" s="93"/>
      <c r="KGA26" s="93"/>
      <c r="KGB26" s="93"/>
      <c r="KGC26" s="93"/>
      <c r="KGD26" s="93"/>
      <c r="KGE26" s="93"/>
      <c r="KGF26" s="93"/>
      <c r="KGG26" s="93"/>
      <c r="KGH26" s="93"/>
      <c r="KGI26" s="93"/>
      <c r="KGJ26" s="93"/>
      <c r="KGK26" s="93"/>
      <c r="KGL26" s="93"/>
      <c r="KGM26" s="93"/>
      <c r="KGN26" s="93"/>
      <c r="KGO26" s="93"/>
      <c r="KGP26" s="93"/>
      <c r="KGQ26" s="93"/>
      <c r="KGR26" s="93"/>
      <c r="KGS26" s="93"/>
      <c r="KGT26" s="93"/>
      <c r="KGU26" s="93"/>
      <c r="KGV26" s="93"/>
      <c r="KGW26" s="93"/>
      <c r="KGX26" s="93"/>
      <c r="KGY26" s="93"/>
      <c r="KGZ26" s="93"/>
      <c r="KHA26" s="93"/>
      <c r="KHB26" s="93"/>
      <c r="KHC26" s="93"/>
      <c r="KHD26" s="93"/>
      <c r="KHE26" s="93"/>
      <c r="KHF26" s="93"/>
      <c r="KHG26" s="93"/>
      <c r="KHH26" s="93"/>
      <c r="KHI26" s="93"/>
      <c r="KHJ26" s="93"/>
      <c r="KHK26" s="93"/>
      <c r="KHL26" s="93"/>
      <c r="KHM26" s="93"/>
      <c r="KHN26" s="93"/>
      <c r="KHO26" s="93"/>
      <c r="KHP26" s="93"/>
      <c r="KHQ26" s="93"/>
      <c r="KHR26" s="93"/>
      <c r="KHS26" s="93"/>
      <c r="KHT26" s="93"/>
      <c r="KHU26" s="93"/>
      <c r="KHV26" s="93"/>
      <c r="KHW26" s="93"/>
      <c r="KHX26" s="93"/>
      <c r="KHY26" s="93"/>
      <c r="KHZ26" s="93"/>
      <c r="KIA26" s="93"/>
      <c r="KIB26" s="93"/>
      <c r="KIC26" s="93"/>
      <c r="KID26" s="93"/>
      <c r="KIE26" s="93"/>
      <c r="KIF26" s="93"/>
      <c r="KIG26" s="93"/>
      <c r="KIH26" s="93"/>
      <c r="KII26" s="93"/>
      <c r="KIJ26" s="93"/>
      <c r="KIK26" s="93"/>
      <c r="KIL26" s="93"/>
      <c r="KIM26" s="93"/>
      <c r="KIN26" s="93"/>
      <c r="KIO26" s="93"/>
      <c r="KIP26" s="93"/>
      <c r="KIQ26" s="93"/>
      <c r="KIR26" s="93"/>
      <c r="KIS26" s="93"/>
      <c r="KIT26" s="93"/>
      <c r="KIU26" s="93"/>
      <c r="KIV26" s="93"/>
      <c r="KIW26" s="93"/>
      <c r="KIX26" s="93"/>
      <c r="KIY26" s="93"/>
      <c r="KIZ26" s="93"/>
      <c r="KJA26" s="93"/>
      <c r="KJB26" s="93"/>
      <c r="KJC26" s="93"/>
      <c r="KJD26" s="93"/>
      <c r="KJE26" s="93"/>
      <c r="KJF26" s="93"/>
      <c r="KJG26" s="93"/>
      <c r="KJH26" s="93"/>
      <c r="KJI26" s="93"/>
      <c r="KJJ26" s="93"/>
      <c r="KJK26" s="93"/>
      <c r="KJL26" s="93"/>
      <c r="KJM26" s="93"/>
      <c r="KJN26" s="93"/>
      <c r="KJO26" s="93"/>
      <c r="KJP26" s="93"/>
      <c r="KJQ26" s="93"/>
      <c r="KJR26" s="93"/>
      <c r="KJS26" s="93"/>
      <c r="KJT26" s="93"/>
      <c r="KJU26" s="93"/>
      <c r="KJV26" s="93"/>
      <c r="KJW26" s="93"/>
      <c r="KJX26" s="93"/>
      <c r="KJY26" s="93"/>
      <c r="KJZ26" s="93"/>
      <c r="KKA26" s="93"/>
      <c r="KKB26" s="93"/>
      <c r="KKC26" s="93"/>
      <c r="KKD26" s="93"/>
      <c r="KKE26" s="93"/>
      <c r="KKF26" s="93"/>
      <c r="KKG26" s="93"/>
      <c r="KKH26" s="93"/>
      <c r="KKI26" s="93"/>
      <c r="KKJ26" s="93"/>
      <c r="KKK26" s="93"/>
      <c r="KKL26" s="93"/>
      <c r="KKM26" s="93"/>
      <c r="KKN26" s="93"/>
      <c r="KKO26" s="93"/>
      <c r="KKP26" s="93"/>
      <c r="KKQ26" s="93"/>
      <c r="KKR26" s="93"/>
      <c r="KKS26" s="93"/>
      <c r="KKT26" s="93"/>
      <c r="KKU26" s="93"/>
      <c r="KKV26" s="93"/>
      <c r="KKW26" s="93"/>
      <c r="KKX26" s="93"/>
      <c r="KKY26" s="93"/>
      <c r="KKZ26" s="93"/>
      <c r="KLA26" s="93"/>
      <c r="KLB26" s="93"/>
      <c r="KLC26" s="93"/>
      <c r="KLD26" s="93"/>
      <c r="KLE26" s="93"/>
      <c r="KLF26" s="93"/>
      <c r="KLG26" s="93"/>
      <c r="KLH26" s="93"/>
      <c r="KLI26" s="93"/>
      <c r="KLJ26" s="93"/>
      <c r="KLK26" s="93"/>
      <c r="KLL26" s="93"/>
      <c r="KLM26" s="93"/>
      <c r="KLN26" s="93"/>
      <c r="KLO26" s="93"/>
      <c r="KLP26" s="93"/>
      <c r="KLQ26" s="93"/>
      <c r="KLR26" s="93"/>
      <c r="KLS26" s="93"/>
      <c r="KLT26" s="93"/>
      <c r="KLU26" s="93"/>
      <c r="KLV26" s="93"/>
      <c r="KLW26" s="93"/>
      <c r="KLX26" s="93"/>
      <c r="KLY26" s="93"/>
      <c r="KLZ26" s="93"/>
      <c r="KMA26" s="93"/>
      <c r="KMB26" s="93"/>
      <c r="KMC26" s="93"/>
      <c r="KMD26" s="93"/>
      <c r="KME26" s="93"/>
      <c r="KMF26" s="93"/>
      <c r="KMG26" s="93"/>
      <c r="KMH26" s="93"/>
      <c r="KMI26" s="93"/>
      <c r="KMJ26" s="93"/>
      <c r="KMK26" s="93"/>
      <c r="KML26" s="93"/>
      <c r="KMM26" s="93"/>
      <c r="KMN26" s="93"/>
      <c r="KMO26" s="93"/>
      <c r="KMP26" s="93"/>
      <c r="KMQ26" s="93"/>
      <c r="KMR26" s="93"/>
      <c r="KMS26" s="93"/>
      <c r="KMT26" s="93"/>
      <c r="KMU26" s="93"/>
      <c r="KMV26" s="93"/>
      <c r="KMW26" s="93"/>
      <c r="KMX26" s="93"/>
      <c r="KMY26" s="93"/>
      <c r="KMZ26" s="93"/>
      <c r="KNA26" s="93"/>
      <c r="KNB26" s="93"/>
      <c r="KNC26" s="93"/>
      <c r="KND26" s="93"/>
      <c r="KNE26" s="93"/>
      <c r="KNF26" s="93"/>
      <c r="KNG26" s="93"/>
      <c r="KNH26" s="93"/>
      <c r="KNI26" s="93"/>
      <c r="KNJ26" s="93"/>
      <c r="KNK26" s="93"/>
      <c r="KNL26" s="93"/>
      <c r="KNM26" s="93"/>
      <c r="KNN26" s="93"/>
      <c r="KNO26" s="93"/>
      <c r="KNP26" s="93"/>
      <c r="KNQ26" s="93"/>
      <c r="KNR26" s="93"/>
      <c r="KNS26" s="93"/>
      <c r="KNT26" s="93"/>
      <c r="KNU26" s="93"/>
      <c r="KNV26" s="93"/>
      <c r="KNW26" s="93"/>
      <c r="KNX26" s="93"/>
      <c r="KNY26" s="93"/>
      <c r="KNZ26" s="93"/>
      <c r="KOA26" s="93"/>
      <c r="KOB26" s="93"/>
      <c r="KOC26" s="93"/>
      <c r="KOD26" s="93"/>
      <c r="KOE26" s="93"/>
      <c r="KOF26" s="93"/>
      <c r="KOG26" s="93"/>
      <c r="KOH26" s="93"/>
      <c r="KOI26" s="93"/>
      <c r="KOJ26" s="93"/>
      <c r="KOK26" s="93"/>
      <c r="KOL26" s="93"/>
      <c r="KOM26" s="93"/>
      <c r="KON26" s="93"/>
      <c r="KOO26" s="93"/>
      <c r="KOP26" s="93"/>
      <c r="KOQ26" s="93"/>
      <c r="KOR26" s="93"/>
      <c r="KOS26" s="93"/>
      <c r="KOT26" s="93"/>
      <c r="KOU26" s="93"/>
      <c r="KOV26" s="93"/>
      <c r="KOW26" s="93"/>
      <c r="KOX26" s="93"/>
      <c r="KOY26" s="93"/>
      <c r="KOZ26" s="93"/>
      <c r="KPA26" s="93"/>
      <c r="KPB26" s="93"/>
      <c r="KPC26" s="93"/>
      <c r="KPD26" s="93"/>
      <c r="KPE26" s="93"/>
      <c r="KPF26" s="93"/>
      <c r="KPG26" s="93"/>
      <c r="KPH26" s="93"/>
      <c r="KPI26" s="93"/>
      <c r="KPJ26" s="93"/>
      <c r="KPK26" s="93"/>
      <c r="KPL26" s="93"/>
      <c r="KPM26" s="93"/>
      <c r="KPN26" s="93"/>
      <c r="KPO26" s="93"/>
      <c r="KPP26" s="93"/>
      <c r="KPQ26" s="93"/>
      <c r="KPR26" s="93"/>
      <c r="KPS26" s="93"/>
      <c r="KPT26" s="93"/>
      <c r="KPU26" s="93"/>
      <c r="KPV26" s="93"/>
      <c r="KPW26" s="93"/>
      <c r="KPX26" s="93"/>
      <c r="KPY26" s="93"/>
      <c r="KPZ26" s="93"/>
      <c r="KQA26" s="93"/>
      <c r="KQB26" s="93"/>
      <c r="KQC26" s="93"/>
      <c r="KQD26" s="93"/>
      <c r="KQE26" s="93"/>
      <c r="KQF26" s="93"/>
      <c r="KQG26" s="93"/>
      <c r="KQH26" s="93"/>
      <c r="KQI26" s="93"/>
      <c r="KQJ26" s="93"/>
      <c r="KQK26" s="93"/>
      <c r="KQL26" s="93"/>
      <c r="KQM26" s="93"/>
      <c r="KQN26" s="93"/>
      <c r="KQO26" s="93"/>
      <c r="KQP26" s="93"/>
      <c r="KQQ26" s="93"/>
      <c r="KQR26" s="93"/>
      <c r="KQS26" s="93"/>
      <c r="KQT26" s="93"/>
      <c r="KQU26" s="93"/>
      <c r="KQV26" s="93"/>
      <c r="KQW26" s="93"/>
      <c r="KQX26" s="93"/>
      <c r="KQY26" s="93"/>
      <c r="KQZ26" s="93"/>
      <c r="KRA26" s="93"/>
      <c r="KRB26" s="93"/>
      <c r="KRC26" s="93"/>
      <c r="KRD26" s="93"/>
      <c r="KRE26" s="93"/>
      <c r="KRF26" s="93"/>
      <c r="KRG26" s="93"/>
      <c r="KRH26" s="93"/>
      <c r="KRI26" s="93"/>
      <c r="KRJ26" s="93"/>
      <c r="KRK26" s="93"/>
      <c r="KRL26" s="93"/>
      <c r="KRM26" s="93"/>
      <c r="KRN26" s="93"/>
      <c r="KRO26" s="93"/>
      <c r="KRP26" s="93"/>
      <c r="KRQ26" s="93"/>
      <c r="KRR26" s="93"/>
      <c r="KRS26" s="93"/>
      <c r="KRT26" s="93"/>
      <c r="KRU26" s="93"/>
      <c r="KRV26" s="93"/>
      <c r="KRW26" s="93"/>
      <c r="KRX26" s="93"/>
      <c r="KRY26" s="93"/>
      <c r="KRZ26" s="93"/>
      <c r="KSA26" s="93"/>
      <c r="KSB26" s="93"/>
      <c r="KSC26" s="93"/>
      <c r="KSD26" s="93"/>
      <c r="KSE26" s="93"/>
      <c r="KSF26" s="93"/>
      <c r="KSG26" s="93"/>
      <c r="KSH26" s="93"/>
      <c r="KSI26" s="93"/>
      <c r="KSJ26" s="93"/>
      <c r="KSK26" s="93"/>
      <c r="KSL26" s="93"/>
      <c r="KSM26" s="93"/>
      <c r="KSN26" s="93"/>
      <c r="KSO26" s="93"/>
      <c r="KSP26" s="93"/>
      <c r="KSQ26" s="93"/>
      <c r="KSR26" s="93"/>
      <c r="KSS26" s="93"/>
      <c r="KST26" s="93"/>
      <c r="KSU26" s="93"/>
      <c r="KSV26" s="93"/>
      <c r="KSW26" s="93"/>
      <c r="KSX26" s="93"/>
      <c r="KSY26" s="93"/>
      <c r="KSZ26" s="93"/>
      <c r="KTA26" s="93"/>
      <c r="KTB26" s="93"/>
      <c r="KTC26" s="93"/>
      <c r="KTD26" s="93"/>
      <c r="KTE26" s="93"/>
      <c r="KTF26" s="93"/>
      <c r="KTG26" s="93"/>
      <c r="KTH26" s="93"/>
      <c r="KTI26" s="93"/>
      <c r="KTJ26" s="93"/>
      <c r="KTK26" s="93"/>
      <c r="KTL26" s="93"/>
      <c r="KTM26" s="93"/>
      <c r="KTN26" s="93"/>
      <c r="KTO26" s="93"/>
      <c r="KTP26" s="93"/>
      <c r="KTQ26" s="93"/>
      <c r="KTR26" s="93"/>
      <c r="KTS26" s="93"/>
      <c r="KTT26" s="93"/>
      <c r="KTU26" s="93"/>
      <c r="KTV26" s="93"/>
      <c r="KTW26" s="93"/>
      <c r="KTX26" s="93"/>
      <c r="KTY26" s="93"/>
      <c r="KTZ26" s="93"/>
      <c r="KUA26" s="93"/>
      <c r="KUB26" s="93"/>
      <c r="KUC26" s="93"/>
      <c r="KUD26" s="93"/>
      <c r="KUE26" s="93"/>
      <c r="KUF26" s="93"/>
      <c r="KUG26" s="93"/>
      <c r="KUH26" s="93"/>
      <c r="KUI26" s="93"/>
      <c r="KUJ26" s="93"/>
      <c r="KUK26" s="93"/>
      <c r="KUL26" s="93"/>
      <c r="KUM26" s="93"/>
      <c r="KUN26" s="93"/>
      <c r="KUO26" s="93"/>
      <c r="KUP26" s="93"/>
      <c r="KUQ26" s="93"/>
      <c r="KUR26" s="93"/>
      <c r="KUS26" s="93"/>
      <c r="KUT26" s="93"/>
      <c r="KUU26" s="93"/>
      <c r="KUV26" s="93"/>
      <c r="KUW26" s="93"/>
      <c r="KUX26" s="93"/>
      <c r="KUY26" s="93"/>
      <c r="KUZ26" s="93"/>
      <c r="KVA26" s="93"/>
      <c r="KVB26" s="93"/>
      <c r="KVC26" s="93"/>
      <c r="KVD26" s="93"/>
      <c r="KVE26" s="93"/>
      <c r="KVF26" s="93"/>
      <c r="KVG26" s="93"/>
      <c r="KVH26" s="93"/>
      <c r="KVI26" s="93"/>
      <c r="KVJ26" s="93"/>
      <c r="KVK26" s="93"/>
      <c r="KVL26" s="93"/>
      <c r="KVM26" s="93"/>
      <c r="KVN26" s="93"/>
      <c r="KVO26" s="93"/>
      <c r="KVP26" s="93"/>
      <c r="KVQ26" s="93"/>
      <c r="KVR26" s="93"/>
      <c r="KVS26" s="93"/>
      <c r="KVT26" s="93"/>
      <c r="KVU26" s="93"/>
      <c r="KVV26" s="93"/>
      <c r="KVW26" s="93"/>
      <c r="KVX26" s="93"/>
      <c r="KVY26" s="93"/>
      <c r="KVZ26" s="93"/>
      <c r="KWA26" s="93"/>
      <c r="KWB26" s="93"/>
      <c r="KWC26" s="93"/>
      <c r="KWD26" s="93"/>
      <c r="KWE26" s="93"/>
      <c r="KWF26" s="93"/>
      <c r="KWG26" s="93"/>
      <c r="KWH26" s="93"/>
      <c r="KWI26" s="93"/>
      <c r="KWJ26" s="93"/>
      <c r="KWK26" s="93"/>
      <c r="KWL26" s="93"/>
      <c r="KWM26" s="93"/>
      <c r="KWN26" s="93"/>
      <c r="KWO26" s="93"/>
      <c r="KWP26" s="93"/>
      <c r="KWQ26" s="93"/>
      <c r="KWR26" s="93"/>
      <c r="KWS26" s="93"/>
      <c r="KWT26" s="93"/>
      <c r="KWU26" s="93"/>
      <c r="KWV26" s="93"/>
      <c r="KWW26" s="93"/>
      <c r="KWX26" s="93"/>
      <c r="KWY26" s="93"/>
      <c r="KWZ26" s="93"/>
      <c r="KXA26" s="93"/>
      <c r="KXB26" s="93"/>
      <c r="KXC26" s="93"/>
      <c r="KXD26" s="93"/>
      <c r="KXE26" s="93"/>
      <c r="KXF26" s="93"/>
      <c r="KXG26" s="93"/>
      <c r="KXH26" s="93"/>
      <c r="KXI26" s="93"/>
      <c r="KXJ26" s="93"/>
      <c r="KXK26" s="93"/>
      <c r="KXL26" s="93"/>
      <c r="KXM26" s="93"/>
      <c r="KXN26" s="93"/>
      <c r="KXO26" s="93"/>
      <c r="KXP26" s="93"/>
      <c r="KXQ26" s="93"/>
      <c r="KXR26" s="93"/>
      <c r="KXS26" s="93"/>
      <c r="KXT26" s="93"/>
      <c r="KXU26" s="93"/>
      <c r="KXV26" s="93"/>
      <c r="KXW26" s="93"/>
      <c r="KXX26" s="93"/>
      <c r="KXY26" s="93"/>
      <c r="KXZ26" s="93"/>
      <c r="KYA26" s="93"/>
      <c r="KYB26" s="93"/>
      <c r="KYC26" s="93"/>
      <c r="KYD26" s="93"/>
      <c r="KYE26" s="93"/>
      <c r="KYF26" s="93"/>
      <c r="KYG26" s="93"/>
      <c r="KYH26" s="93"/>
      <c r="KYI26" s="93"/>
      <c r="KYJ26" s="93"/>
      <c r="KYK26" s="93"/>
      <c r="KYL26" s="93"/>
      <c r="KYM26" s="93"/>
      <c r="KYN26" s="93"/>
      <c r="KYO26" s="93"/>
      <c r="KYP26" s="93"/>
      <c r="KYQ26" s="93"/>
      <c r="KYR26" s="93"/>
      <c r="KYS26" s="93"/>
      <c r="KYT26" s="93"/>
      <c r="KYU26" s="93"/>
      <c r="KYV26" s="93"/>
      <c r="KYW26" s="93"/>
      <c r="KYX26" s="93"/>
      <c r="KYY26" s="93"/>
      <c r="KYZ26" s="93"/>
      <c r="KZA26" s="93"/>
      <c r="KZB26" s="93"/>
      <c r="KZC26" s="93"/>
      <c r="KZD26" s="93"/>
      <c r="KZE26" s="93"/>
      <c r="KZF26" s="93"/>
      <c r="KZG26" s="93"/>
      <c r="KZH26" s="93"/>
      <c r="KZI26" s="93"/>
      <c r="KZJ26" s="93"/>
      <c r="KZK26" s="93"/>
      <c r="KZL26" s="93"/>
      <c r="KZM26" s="93"/>
      <c r="KZN26" s="93"/>
      <c r="KZO26" s="93"/>
      <c r="KZP26" s="93"/>
      <c r="KZQ26" s="93"/>
      <c r="KZR26" s="93"/>
      <c r="KZS26" s="93"/>
      <c r="KZT26" s="93"/>
      <c r="KZU26" s="93"/>
      <c r="KZV26" s="93"/>
      <c r="KZW26" s="93"/>
      <c r="KZX26" s="93"/>
      <c r="KZY26" s="93"/>
      <c r="KZZ26" s="93"/>
      <c r="LAA26" s="93"/>
      <c r="LAB26" s="93"/>
      <c r="LAC26" s="93"/>
      <c r="LAD26" s="93"/>
      <c r="LAE26" s="93"/>
      <c r="LAF26" s="93"/>
      <c r="LAG26" s="93"/>
      <c r="LAH26" s="93"/>
      <c r="LAI26" s="93"/>
      <c r="LAJ26" s="93"/>
      <c r="LAK26" s="93"/>
      <c r="LAL26" s="93"/>
      <c r="LAM26" s="93"/>
      <c r="LAN26" s="93"/>
      <c r="LAO26" s="93"/>
      <c r="LAP26" s="93"/>
      <c r="LAQ26" s="93"/>
      <c r="LAR26" s="93"/>
      <c r="LAS26" s="93"/>
      <c r="LAT26" s="93"/>
      <c r="LAU26" s="93"/>
      <c r="LAV26" s="93"/>
      <c r="LAW26" s="93"/>
      <c r="LAX26" s="93"/>
      <c r="LAY26" s="93"/>
      <c r="LAZ26" s="93"/>
      <c r="LBA26" s="93"/>
      <c r="LBB26" s="93"/>
      <c r="LBC26" s="93"/>
      <c r="LBD26" s="93"/>
      <c r="LBE26" s="93"/>
      <c r="LBF26" s="93"/>
      <c r="LBG26" s="93"/>
      <c r="LBH26" s="93"/>
      <c r="LBI26" s="93"/>
      <c r="LBJ26" s="93"/>
      <c r="LBK26" s="93"/>
      <c r="LBL26" s="93"/>
      <c r="LBM26" s="93"/>
      <c r="LBN26" s="93"/>
      <c r="LBO26" s="93"/>
      <c r="LBP26" s="93"/>
      <c r="LBQ26" s="93"/>
      <c r="LBR26" s="93"/>
      <c r="LBS26" s="93"/>
      <c r="LBT26" s="93"/>
      <c r="LBU26" s="93"/>
      <c r="LBV26" s="93"/>
      <c r="LBW26" s="93"/>
      <c r="LBX26" s="93"/>
      <c r="LBY26" s="93"/>
      <c r="LBZ26" s="93"/>
      <c r="LCA26" s="93"/>
      <c r="LCB26" s="93"/>
      <c r="LCC26" s="93"/>
      <c r="LCD26" s="93"/>
      <c r="LCE26" s="93"/>
      <c r="LCF26" s="93"/>
      <c r="LCG26" s="93"/>
      <c r="LCH26" s="93"/>
      <c r="LCI26" s="93"/>
      <c r="LCJ26" s="93"/>
      <c r="LCK26" s="93"/>
      <c r="LCL26" s="93"/>
      <c r="LCM26" s="93"/>
      <c r="LCN26" s="93"/>
      <c r="LCO26" s="93"/>
      <c r="LCP26" s="93"/>
      <c r="LCQ26" s="93"/>
      <c r="LCR26" s="93"/>
      <c r="LCS26" s="93"/>
      <c r="LCT26" s="93"/>
      <c r="LCU26" s="93"/>
      <c r="LCV26" s="93"/>
      <c r="LCW26" s="93"/>
      <c r="LCX26" s="93"/>
      <c r="LCY26" s="93"/>
      <c r="LCZ26" s="93"/>
      <c r="LDA26" s="93"/>
      <c r="LDB26" s="93"/>
      <c r="LDC26" s="93"/>
      <c r="LDD26" s="93"/>
      <c r="LDE26" s="93"/>
      <c r="LDF26" s="93"/>
      <c r="LDG26" s="93"/>
      <c r="LDH26" s="93"/>
      <c r="LDI26" s="93"/>
      <c r="LDJ26" s="93"/>
      <c r="LDK26" s="93"/>
      <c r="LDL26" s="93"/>
      <c r="LDM26" s="93"/>
      <c r="LDN26" s="93"/>
      <c r="LDO26" s="93"/>
      <c r="LDP26" s="93"/>
      <c r="LDQ26" s="93"/>
      <c r="LDR26" s="93"/>
      <c r="LDS26" s="93"/>
      <c r="LDT26" s="93"/>
      <c r="LDU26" s="93"/>
      <c r="LDV26" s="93"/>
      <c r="LDW26" s="93"/>
      <c r="LDX26" s="93"/>
      <c r="LDY26" s="93"/>
      <c r="LDZ26" s="93"/>
      <c r="LEA26" s="93"/>
      <c r="LEB26" s="93"/>
      <c r="LEC26" s="93"/>
      <c r="LED26" s="93"/>
      <c r="LEE26" s="93"/>
      <c r="LEF26" s="93"/>
      <c r="LEG26" s="93"/>
      <c r="LEH26" s="93"/>
      <c r="LEI26" s="93"/>
      <c r="LEJ26" s="93"/>
      <c r="LEK26" s="93"/>
      <c r="LEL26" s="93"/>
      <c r="LEM26" s="93"/>
      <c r="LEN26" s="93"/>
      <c r="LEO26" s="93"/>
      <c r="LEP26" s="93"/>
      <c r="LEQ26" s="93"/>
      <c r="LER26" s="93"/>
      <c r="LES26" s="93"/>
      <c r="LET26" s="93"/>
      <c r="LEU26" s="93"/>
      <c r="LEV26" s="93"/>
      <c r="LEW26" s="93"/>
      <c r="LEX26" s="93"/>
      <c r="LEY26" s="93"/>
      <c r="LEZ26" s="93"/>
      <c r="LFA26" s="93"/>
      <c r="LFB26" s="93"/>
      <c r="LFC26" s="93"/>
      <c r="LFD26" s="93"/>
      <c r="LFE26" s="93"/>
      <c r="LFF26" s="93"/>
      <c r="LFG26" s="93"/>
      <c r="LFH26" s="93"/>
      <c r="LFI26" s="93"/>
      <c r="LFJ26" s="93"/>
      <c r="LFK26" s="93"/>
      <c r="LFL26" s="93"/>
      <c r="LFM26" s="93"/>
      <c r="LFN26" s="93"/>
      <c r="LFO26" s="93"/>
      <c r="LFP26" s="93"/>
      <c r="LFQ26" s="93"/>
      <c r="LFR26" s="93"/>
      <c r="LFS26" s="93"/>
      <c r="LFT26" s="93"/>
      <c r="LFU26" s="93"/>
      <c r="LFV26" s="93"/>
      <c r="LFW26" s="93"/>
      <c r="LFX26" s="93"/>
      <c r="LFY26" s="93"/>
      <c r="LFZ26" s="93"/>
      <c r="LGA26" s="93"/>
      <c r="LGB26" s="93"/>
      <c r="LGC26" s="93"/>
      <c r="LGD26" s="93"/>
      <c r="LGE26" s="93"/>
      <c r="LGF26" s="93"/>
      <c r="LGG26" s="93"/>
      <c r="LGH26" s="93"/>
      <c r="LGI26" s="93"/>
      <c r="LGJ26" s="93"/>
      <c r="LGK26" s="93"/>
      <c r="LGL26" s="93"/>
      <c r="LGM26" s="93"/>
      <c r="LGN26" s="93"/>
      <c r="LGO26" s="93"/>
      <c r="LGP26" s="93"/>
      <c r="LGQ26" s="93"/>
      <c r="LGR26" s="93"/>
      <c r="LGS26" s="93"/>
      <c r="LGT26" s="93"/>
      <c r="LGU26" s="93"/>
      <c r="LGV26" s="93"/>
      <c r="LGW26" s="93"/>
      <c r="LGX26" s="93"/>
      <c r="LGY26" s="93"/>
      <c r="LGZ26" s="93"/>
      <c r="LHA26" s="93"/>
      <c r="LHB26" s="93"/>
      <c r="LHC26" s="93"/>
      <c r="LHD26" s="93"/>
      <c r="LHE26" s="93"/>
      <c r="LHF26" s="93"/>
      <c r="LHG26" s="93"/>
      <c r="LHH26" s="93"/>
      <c r="LHI26" s="93"/>
      <c r="LHJ26" s="93"/>
      <c r="LHK26" s="93"/>
      <c r="LHL26" s="93"/>
      <c r="LHM26" s="93"/>
      <c r="LHN26" s="93"/>
      <c r="LHO26" s="93"/>
      <c r="LHP26" s="93"/>
      <c r="LHQ26" s="93"/>
      <c r="LHR26" s="93"/>
      <c r="LHS26" s="93"/>
      <c r="LHT26" s="93"/>
      <c r="LHU26" s="93"/>
      <c r="LHV26" s="93"/>
      <c r="LHW26" s="93"/>
      <c r="LHX26" s="93"/>
      <c r="LHY26" s="93"/>
      <c r="LHZ26" s="93"/>
      <c r="LIA26" s="93"/>
      <c r="LIB26" s="93"/>
      <c r="LIC26" s="93"/>
      <c r="LID26" s="93"/>
      <c r="LIE26" s="93"/>
      <c r="LIF26" s="93"/>
      <c r="LIG26" s="93"/>
      <c r="LIH26" s="93"/>
      <c r="LII26" s="93"/>
      <c r="LIJ26" s="93"/>
      <c r="LIK26" s="93"/>
      <c r="LIL26" s="93"/>
      <c r="LIM26" s="93"/>
      <c r="LIN26" s="93"/>
      <c r="LIO26" s="93"/>
      <c r="LIP26" s="93"/>
      <c r="LIQ26" s="93"/>
      <c r="LIR26" s="93"/>
      <c r="LIS26" s="93"/>
      <c r="LIT26" s="93"/>
      <c r="LIU26" s="93"/>
      <c r="LIV26" s="93"/>
      <c r="LIW26" s="93"/>
      <c r="LIX26" s="93"/>
      <c r="LIY26" s="93"/>
      <c r="LIZ26" s="93"/>
      <c r="LJA26" s="93"/>
      <c r="LJB26" s="93"/>
      <c r="LJC26" s="93"/>
      <c r="LJD26" s="93"/>
      <c r="LJE26" s="93"/>
      <c r="LJF26" s="93"/>
      <c r="LJG26" s="93"/>
      <c r="LJH26" s="93"/>
      <c r="LJI26" s="93"/>
      <c r="LJJ26" s="93"/>
      <c r="LJK26" s="93"/>
      <c r="LJL26" s="93"/>
      <c r="LJM26" s="93"/>
      <c r="LJN26" s="93"/>
      <c r="LJO26" s="93"/>
      <c r="LJP26" s="93"/>
      <c r="LJQ26" s="93"/>
      <c r="LJR26" s="93"/>
      <c r="LJS26" s="93"/>
      <c r="LJT26" s="93"/>
      <c r="LJU26" s="93"/>
      <c r="LJV26" s="93"/>
      <c r="LJW26" s="93"/>
      <c r="LJX26" s="93"/>
      <c r="LJY26" s="93"/>
      <c r="LJZ26" s="93"/>
      <c r="LKA26" s="93"/>
      <c r="LKB26" s="93"/>
      <c r="LKC26" s="93"/>
      <c r="LKD26" s="93"/>
      <c r="LKE26" s="93"/>
      <c r="LKF26" s="93"/>
      <c r="LKG26" s="93"/>
      <c r="LKH26" s="93"/>
      <c r="LKI26" s="93"/>
      <c r="LKJ26" s="93"/>
      <c r="LKK26" s="93"/>
      <c r="LKL26" s="93"/>
      <c r="LKM26" s="93"/>
      <c r="LKN26" s="93"/>
      <c r="LKO26" s="93"/>
      <c r="LKP26" s="93"/>
      <c r="LKQ26" s="93"/>
      <c r="LKR26" s="93"/>
      <c r="LKS26" s="93"/>
      <c r="LKT26" s="93"/>
      <c r="LKU26" s="93"/>
      <c r="LKV26" s="93"/>
      <c r="LKW26" s="93"/>
      <c r="LKX26" s="93"/>
      <c r="LKY26" s="93"/>
      <c r="LKZ26" s="93"/>
      <c r="LLA26" s="93"/>
      <c r="LLB26" s="93"/>
      <c r="LLC26" s="93"/>
      <c r="LLD26" s="93"/>
      <c r="LLE26" s="93"/>
      <c r="LLF26" s="93"/>
      <c r="LLG26" s="93"/>
      <c r="LLH26" s="93"/>
      <c r="LLI26" s="93"/>
      <c r="LLJ26" s="93"/>
      <c r="LLK26" s="93"/>
      <c r="LLL26" s="93"/>
      <c r="LLM26" s="93"/>
      <c r="LLN26" s="93"/>
      <c r="LLO26" s="93"/>
      <c r="LLP26" s="93"/>
      <c r="LLQ26" s="93"/>
      <c r="LLR26" s="93"/>
      <c r="LLS26" s="93"/>
      <c r="LLT26" s="93"/>
      <c r="LLU26" s="93"/>
      <c r="LLV26" s="93"/>
      <c r="LLW26" s="93"/>
      <c r="LLX26" s="93"/>
      <c r="LLY26" s="93"/>
      <c r="LLZ26" s="93"/>
      <c r="LMA26" s="93"/>
      <c r="LMB26" s="93"/>
      <c r="LMC26" s="93"/>
      <c r="LMD26" s="93"/>
      <c r="LME26" s="93"/>
      <c r="LMF26" s="93"/>
      <c r="LMG26" s="93"/>
      <c r="LMH26" s="93"/>
      <c r="LMI26" s="93"/>
      <c r="LMJ26" s="93"/>
      <c r="LMK26" s="93"/>
      <c r="LML26" s="93"/>
      <c r="LMM26" s="93"/>
      <c r="LMN26" s="93"/>
      <c r="LMO26" s="93"/>
      <c r="LMP26" s="93"/>
      <c r="LMQ26" s="93"/>
      <c r="LMR26" s="93"/>
      <c r="LMS26" s="93"/>
      <c r="LMT26" s="93"/>
      <c r="LMU26" s="93"/>
      <c r="LMV26" s="93"/>
      <c r="LMW26" s="93"/>
      <c r="LMX26" s="93"/>
      <c r="LMY26" s="93"/>
      <c r="LMZ26" s="93"/>
      <c r="LNA26" s="93"/>
      <c r="LNB26" s="93"/>
      <c r="LNC26" s="93"/>
      <c r="LND26" s="93"/>
      <c r="LNE26" s="93"/>
      <c r="LNF26" s="93"/>
      <c r="LNG26" s="93"/>
      <c r="LNH26" s="93"/>
      <c r="LNI26" s="93"/>
      <c r="LNJ26" s="93"/>
      <c r="LNK26" s="93"/>
      <c r="LNL26" s="93"/>
      <c r="LNM26" s="93"/>
      <c r="LNN26" s="93"/>
      <c r="LNO26" s="93"/>
      <c r="LNP26" s="93"/>
      <c r="LNQ26" s="93"/>
      <c r="LNR26" s="93"/>
      <c r="LNS26" s="93"/>
      <c r="LNT26" s="93"/>
      <c r="LNU26" s="93"/>
      <c r="LNV26" s="93"/>
      <c r="LNW26" s="93"/>
      <c r="LNX26" s="93"/>
      <c r="LNY26" s="93"/>
      <c r="LNZ26" s="93"/>
      <c r="LOA26" s="93"/>
      <c r="LOB26" s="93"/>
      <c r="LOC26" s="93"/>
      <c r="LOD26" s="93"/>
      <c r="LOE26" s="93"/>
      <c r="LOF26" s="93"/>
      <c r="LOG26" s="93"/>
      <c r="LOH26" s="93"/>
      <c r="LOI26" s="93"/>
      <c r="LOJ26" s="93"/>
      <c r="LOK26" s="93"/>
      <c r="LOL26" s="93"/>
      <c r="LOM26" s="93"/>
      <c r="LON26" s="93"/>
      <c r="LOO26" s="93"/>
      <c r="LOP26" s="93"/>
      <c r="LOQ26" s="93"/>
      <c r="LOR26" s="93"/>
      <c r="LOS26" s="93"/>
      <c r="LOT26" s="93"/>
      <c r="LOU26" s="93"/>
      <c r="LOV26" s="93"/>
      <c r="LOW26" s="93"/>
      <c r="LOX26" s="93"/>
      <c r="LOY26" s="93"/>
      <c r="LOZ26" s="93"/>
      <c r="LPA26" s="93"/>
      <c r="LPB26" s="93"/>
      <c r="LPC26" s="93"/>
      <c r="LPD26" s="93"/>
      <c r="LPE26" s="93"/>
      <c r="LPF26" s="93"/>
      <c r="LPG26" s="93"/>
      <c r="LPH26" s="93"/>
      <c r="LPI26" s="93"/>
      <c r="LPJ26" s="93"/>
      <c r="LPK26" s="93"/>
      <c r="LPL26" s="93"/>
      <c r="LPM26" s="93"/>
      <c r="LPN26" s="93"/>
      <c r="LPO26" s="93"/>
      <c r="LPP26" s="93"/>
      <c r="LPQ26" s="93"/>
      <c r="LPR26" s="93"/>
      <c r="LPS26" s="93"/>
      <c r="LPT26" s="93"/>
      <c r="LPU26" s="93"/>
      <c r="LPV26" s="93"/>
      <c r="LPW26" s="93"/>
      <c r="LPX26" s="93"/>
      <c r="LPY26" s="93"/>
      <c r="LPZ26" s="93"/>
      <c r="LQA26" s="93"/>
      <c r="LQB26" s="93"/>
      <c r="LQC26" s="93"/>
      <c r="LQD26" s="93"/>
      <c r="LQE26" s="93"/>
      <c r="LQF26" s="93"/>
      <c r="LQG26" s="93"/>
      <c r="LQH26" s="93"/>
      <c r="LQI26" s="93"/>
      <c r="LQJ26" s="93"/>
      <c r="LQK26" s="93"/>
      <c r="LQL26" s="93"/>
      <c r="LQM26" s="93"/>
      <c r="LQN26" s="93"/>
      <c r="LQO26" s="93"/>
      <c r="LQP26" s="93"/>
      <c r="LQQ26" s="93"/>
      <c r="LQR26" s="93"/>
      <c r="LQS26" s="93"/>
      <c r="LQT26" s="93"/>
      <c r="LQU26" s="93"/>
      <c r="LQV26" s="93"/>
      <c r="LQW26" s="93"/>
      <c r="LQX26" s="93"/>
      <c r="LQY26" s="93"/>
      <c r="LQZ26" s="93"/>
      <c r="LRA26" s="93"/>
      <c r="LRB26" s="93"/>
      <c r="LRC26" s="93"/>
      <c r="LRD26" s="93"/>
      <c r="LRE26" s="93"/>
      <c r="LRF26" s="93"/>
      <c r="LRG26" s="93"/>
      <c r="LRH26" s="93"/>
      <c r="LRI26" s="93"/>
      <c r="LRJ26" s="93"/>
      <c r="LRK26" s="93"/>
      <c r="LRL26" s="93"/>
      <c r="LRM26" s="93"/>
      <c r="LRN26" s="93"/>
      <c r="LRO26" s="93"/>
      <c r="LRP26" s="93"/>
      <c r="LRQ26" s="93"/>
      <c r="LRR26" s="93"/>
      <c r="LRS26" s="93"/>
      <c r="LRT26" s="93"/>
      <c r="LRU26" s="93"/>
      <c r="LRV26" s="93"/>
      <c r="LRW26" s="93"/>
      <c r="LRX26" s="93"/>
      <c r="LRY26" s="93"/>
      <c r="LRZ26" s="93"/>
      <c r="LSA26" s="93"/>
      <c r="LSB26" s="93"/>
      <c r="LSC26" s="93"/>
      <c r="LSD26" s="93"/>
      <c r="LSE26" s="93"/>
      <c r="LSF26" s="93"/>
      <c r="LSG26" s="93"/>
      <c r="LSH26" s="93"/>
      <c r="LSI26" s="93"/>
      <c r="LSJ26" s="93"/>
      <c r="LSK26" s="93"/>
      <c r="LSL26" s="93"/>
      <c r="LSM26" s="93"/>
      <c r="LSN26" s="93"/>
      <c r="LSO26" s="93"/>
      <c r="LSP26" s="93"/>
      <c r="LSQ26" s="93"/>
      <c r="LSR26" s="93"/>
      <c r="LSS26" s="93"/>
      <c r="LST26" s="93"/>
      <c r="LSU26" s="93"/>
      <c r="LSV26" s="93"/>
      <c r="LSW26" s="93"/>
      <c r="LSX26" s="93"/>
      <c r="LSY26" s="93"/>
      <c r="LSZ26" s="93"/>
      <c r="LTA26" s="93"/>
      <c r="LTB26" s="93"/>
      <c r="LTC26" s="93"/>
      <c r="LTD26" s="93"/>
      <c r="LTE26" s="93"/>
      <c r="LTF26" s="93"/>
      <c r="LTG26" s="93"/>
      <c r="LTH26" s="93"/>
      <c r="LTI26" s="93"/>
      <c r="LTJ26" s="93"/>
      <c r="LTK26" s="93"/>
      <c r="LTL26" s="93"/>
      <c r="LTM26" s="93"/>
      <c r="LTN26" s="93"/>
      <c r="LTO26" s="93"/>
      <c r="LTP26" s="93"/>
      <c r="LTQ26" s="93"/>
      <c r="LTR26" s="93"/>
      <c r="LTS26" s="93"/>
      <c r="LTT26" s="93"/>
      <c r="LTU26" s="93"/>
      <c r="LTV26" s="93"/>
      <c r="LTW26" s="93"/>
      <c r="LTX26" s="93"/>
      <c r="LTY26" s="93"/>
      <c r="LTZ26" s="93"/>
      <c r="LUA26" s="93"/>
      <c r="LUB26" s="93"/>
      <c r="LUC26" s="93"/>
      <c r="LUD26" s="93"/>
      <c r="LUE26" s="93"/>
      <c r="LUF26" s="93"/>
      <c r="LUG26" s="93"/>
      <c r="LUH26" s="93"/>
      <c r="LUI26" s="93"/>
      <c r="LUJ26" s="93"/>
      <c r="LUK26" s="93"/>
      <c r="LUL26" s="93"/>
      <c r="LUM26" s="93"/>
      <c r="LUN26" s="93"/>
      <c r="LUO26" s="93"/>
      <c r="LUP26" s="93"/>
      <c r="LUQ26" s="93"/>
      <c r="LUR26" s="93"/>
      <c r="LUS26" s="93"/>
      <c r="LUT26" s="93"/>
      <c r="LUU26" s="93"/>
      <c r="LUV26" s="93"/>
      <c r="LUW26" s="93"/>
      <c r="LUX26" s="93"/>
      <c r="LUY26" s="93"/>
      <c r="LUZ26" s="93"/>
      <c r="LVA26" s="93"/>
      <c r="LVB26" s="93"/>
      <c r="LVC26" s="93"/>
      <c r="LVD26" s="93"/>
      <c r="LVE26" s="93"/>
      <c r="LVF26" s="93"/>
      <c r="LVG26" s="93"/>
      <c r="LVH26" s="93"/>
      <c r="LVI26" s="93"/>
      <c r="LVJ26" s="93"/>
      <c r="LVK26" s="93"/>
      <c r="LVL26" s="93"/>
      <c r="LVM26" s="93"/>
      <c r="LVN26" s="93"/>
      <c r="LVO26" s="93"/>
      <c r="LVP26" s="93"/>
      <c r="LVQ26" s="93"/>
      <c r="LVR26" s="93"/>
      <c r="LVS26" s="93"/>
      <c r="LVT26" s="93"/>
      <c r="LVU26" s="93"/>
      <c r="LVV26" s="93"/>
      <c r="LVW26" s="93"/>
      <c r="LVX26" s="93"/>
      <c r="LVY26" s="93"/>
      <c r="LVZ26" s="93"/>
      <c r="LWA26" s="93"/>
      <c r="LWB26" s="93"/>
      <c r="LWC26" s="93"/>
      <c r="LWD26" s="93"/>
      <c r="LWE26" s="93"/>
      <c r="LWF26" s="93"/>
      <c r="LWG26" s="93"/>
      <c r="LWH26" s="93"/>
      <c r="LWI26" s="93"/>
      <c r="LWJ26" s="93"/>
      <c r="LWK26" s="93"/>
      <c r="LWL26" s="93"/>
      <c r="LWM26" s="93"/>
      <c r="LWN26" s="93"/>
      <c r="LWO26" s="93"/>
      <c r="LWP26" s="93"/>
      <c r="LWQ26" s="93"/>
      <c r="LWR26" s="93"/>
      <c r="LWS26" s="93"/>
      <c r="LWT26" s="93"/>
      <c r="LWU26" s="93"/>
      <c r="LWV26" s="93"/>
      <c r="LWW26" s="93"/>
      <c r="LWX26" s="93"/>
      <c r="LWY26" s="93"/>
      <c r="LWZ26" s="93"/>
      <c r="LXA26" s="93"/>
      <c r="LXB26" s="93"/>
      <c r="LXC26" s="93"/>
      <c r="LXD26" s="93"/>
      <c r="LXE26" s="93"/>
      <c r="LXF26" s="93"/>
      <c r="LXG26" s="93"/>
      <c r="LXH26" s="93"/>
      <c r="LXI26" s="93"/>
      <c r="LXJ26" s="93"/>
      <c r="LXK26" s="93"/>
      <c r="LXL26" s="93"/>
      <c r="LXM26" s="93"/>
      <c r="LXN26" s="93"/>
      <c r="LXO26" s="93"/>
      <c r="LXP26" s="93"/>
      <c r="LXQ26" s="93"/>
      <c r="LXR26" s="93"/>
      <c r="LXS26" s="93"/>
      <c r="LXT26" s="93"/>
      <c r="LXU26" s="93"/>
      <c r="LXV26" s="93"/>
      <c r="LXW26" s="93"/>
      <c r="LXX26" s="93"/>
      <c r="LXY26" s="93"/>
      <c r="LXZ26" s="93"/>
      <c r="LYA26" s="93"/>
      <c r="LYB26" s="93"/>
      <c r="LYC26" s="93"/>
      <c r="LYD26" s="93"/>
      <c r="LYE26" s="93"/>
      <c r="LYF26" s="93"/>
      <c r="LYG26" s="93"/>
      <c r="LYH26" s="93"/>
      <c r="LYI26" s="93"/>
      <c r="LYJ26" s="93"/>
      <c r="LYK26" s="93"/>
      <c r="LYL26" s="93"/>
      <c r="LYM26" s="93"/>
      <c r="LYN26" s="93"/>
      <c r="LYO26" s="93"/>
      <c r="LYP26" s="93"/>
      <c r="LYQ26" s="93"/>
      <c r="LYR26" s="93"/>
      <c r="LYS26" s="93"/>
      <c r="LYT26" s="93"/>
      <c r="LYU26" s="93"/>
      <c r="LYV26" s="93"/>
      <c r="LYW26" s="93"/>
      <c r="LYX26" s="93"/>
      <c r="LYY26" s="93"/>
      <c r="LYZ26" s="93"/>
      <c r="LZA26" s="93"/>
      <c r="LZB26" s="93"/>
      <c r="LZC26" s="93"/>
      <c r="LZD26" s="93"/>
      <c r="LZE26" s="93"/>
      <c r="LZF26" s="93"/>
      <c r="LZG26" s="93"/>
      <c r="LZH26" s="93"/>
      <c r="LZI26" s="93"/>
      <c r="LZJ26" s="93"/>
      <c r="LZK26" s="93"/>
      <c r="LZL26" s="93"/>
      <c r="LZM26" s="93"/>
      <c r="LZN26" s="93"/>
      <c r="LZO26" s="93"/>
      <c r="LZP26" s="93"/>
      <c r="LZQ26" s="93"/>
      <c r="LZR26" s="93"/>
      <c r="LZS26" s="93"/>
      <c r="LZT26" s="93"/>
      <c r="LZU26" s="93"/>
      <c r="LZV26" s="93"/>
      <c r="LZW26" s="93"/>
      <c r="LZX26" s="93"/>
      <c r="LZY26" s="93"/>
      <c r="LZZ26" s="93"/>
      <c r="MAA26" s="93"/>
      <c r="MAB26" s="93"/>
      <c r="MAC26" s="93"/>
      <c r="MAD26" s="93"/>
      <c r="MAE26" s="93"/>
      <c r="MAF26" s="93"/>
      <c r="MAG26" s="93"/>
      <c r="MAH26" s="93"/>
      <c r="MAI26" s="93"/>
      <c r="MAJ26" s="93"/>
      <c r="MAK26" s="93"/>
      <c r="MAL26" s="93"/>
      <c r="MAM26" s="93"/>
      <c r="MAN26" s="93"/>
      <c r="MAO26" s="93"/>
      <c r="MAP26" s="93"/>
      <c r="MAQ26" s="93"/>
      <c r="MAR26" s="93"/>
      <c r="MAS26" s="93"/>
      <c r="MAT26" s="93"/>
      <c r="MAU26" s="93"/>
      <c r="MAV26" s="93"/>
      <c r="MAW26" s="93"/>
      <c r="MAX26" s="93"/>
      <c r="MAY26" s="93"/>
      <c r="MAZ26" s="93"/>
      <c r="MBA26" s="93"/>
      <c r="MBB26" s="93"/>
      <c r="MBC26" s="93"/>
      <c r="MBD26" s="93"/>
      <c r="MBE26" s="93"/>
      <c r="MBF26" s="93"/>
      <c r="MBG26" s="93"/>
      <c r="MBH26" s="93"/>
      <c r="MBI26" s="93"/>
      <c r="MBJ26" s="93"/>
      <c r="MBK26" s="93"/>
      <c r="MBL26" s="93"/>
      <c r="MBM26" s="93"/>
      <c r="MBN26" s="93"/>
      <c r="MBO26" s="93"/>
      <c r="MBP26" s="93"/>
      <c r="MBQ26" s="93"/>
      <c r="MBR26" s="93"/>
      <c r="MBS26" s="93"/>
      <c r="MBT26" s="93"/>
      <c r="MBU26" s="93"/>
      <c r="MBV26" s="93"/>
      <c r="MBW26" s="93"/>
      <c r="MBX26" s="93"/>
      <c r="MBY26" s="93"/>
      <c r="MBZ26" s="93"/>
      <c r="MCA26" s="93"/>
      <c r="MCB26" s="93"/>
      <c r="MCC26" s="93"/>
      <c r="MCD26" s="93"/>
      <c r="MCE26" s="93"/>
      <c r="MCF26" s="93"/>
      <c r="MCG26" s="93"/>
      <c r="MCH26" s="93"/>
      <c r="MCI26" s="93"/>
      <c r="MCJ26" s="93"/>
      <c r="MCK26" s="93"/>
      <c r="MCL26" s="93"/>
      <c r="MCM26" s="93"/>
      <c r="MCN26" s="93"/>
      <c r="MCO26" s="93"/>
      <c r="MCP26" s="93"/>
      <c r="MCQ26" s="93"/>
      <c r="MCR26" s="93"/>
      <c r="MCS26" s="93"/>
      <c r="MCT26" s="93"/>
      <c r="MCU26" s="93"/>
      <c r="MCV26" s="93"/>
      <c r="MCW26" s="93"/>
      <c r="MCX26" s="93"/>
      <c r="MCY26" s="93"/>
      <c r="MCZ26" s="93"/>
      <c r="MDA26" s="93"/>
      <c r="MDB26" s="93"/>
      <c r="MDC26" s="93"/>
      <c r="MDD26" s="93"/>
      <c r="MDE26" s="93"/>
      <c r="MDF26" s="93"/>
      <c r="MDG26" s="93"/>
      <c r="MDH26" s="93"/>
      <c r="MDI26" s="93"/>
      <c r="MDJ26" s="93"/>
      <c r="MDK26" s="93"/>
      <c r="MDL26" s="93"/>
      <c r="MDM26" s="93"/>
      <c r="MDN26" s="93"/>
      <c r="MDO26" s="93"/>
      <c r="MDP26" s="93"/>
      <c r="MDQ26" s="93"/>
      <c r="MDR26" s="93"/>
      <c r="MDS26" s="93"/>
      <c r="MDT26" s="93"/>
      <c r="MDU26" s="93"/>
      <c r="MDV26" s="93"/>
      <c r="MDW26" s="93"/>
      <c r="MDX26" s="93"/>
      <c r="MDY26" s="93"/>
      <c r="MDZ26" s="93"/>
      <c r="MEA26" s="93"/>
      <c r="MEB26" s="93"/>
      <c r="MEC26" s="93"/>
      <c r="MED26" s="93"/>
      <c r="MEE26" s="93"/>
      <c r="MEF26" s="93"/>
      <c r="MEG26" s="93"/>
      <c r="MEH26" s="93"/>
      <c r="MEI26" s="93"/>
      <c r="MEJ26" s="93"/>
      <c r="MEK26" s="93"/>
      <c r="MEL26" s="93"/>
      <c r="MEM26" s="93"/>
      <c r="MEN26" s="93"/>
      <c r="MEO26" s="93"/>
      <c r="MEP26" s="93"/>
      <c r="MEQ26" s="93"/>
      <c r="MER26" s="93"/>
      <c r="MES26" s="93"/>
      <c r="MET26" s="93"/>
      <c r="MEU26" s="93"/>
      <c r="MEV26" s="93"/>
      <c r="MEW26" s="93"/>
      <c r="MEX26" s="93"/>
      <c r="MEY26" s="93"/>
      <c r="MEZ26" s="93"/>
      <c r="MFA26" s="93"/>
      <c r="MFB26" s="93"/>
      <c r="MFC26" s="93"/>
      <c r="MFD26" s="93"/>
      <c r="MFE26" s="93"/>
      <c r="MFF26" s="93"/>
      <c r="MFG26" s="93"/>
      <c r="MFH26" s="93"/>
      <c r="MFI26" s="93"/>
      <c r="MFJ26" s="93"/>
      <c r="MFK26" s="93"/>
      <c r="MFL26" s="93"/>
      <c r="MFM26" s="93"/>
      <c r="MFN26" s="93"/>
      <c r="MFO26" s="93"/>
      <c r="MFP26" s="93"/>
      <c r="MFQ26" s="93"/>
      <c r="MFR26" s="93"/>
      <c r="MFS26" s="93"/>
      <c r="MFT26" s="93"/>
      <c r="MFU26" s="93"/>
      <c r="MFV26" s="93"/>
      <c r="MFW26" s="93"/>
      <c r="MFX26" s="93"/>
      <c r="MFY26" s="93"/>
      <c r="MFZ26" s="93"/>
      <c r="MGA26" s="93"/>
      <c r="MGB26" s="93"/>
      <c r="MGC26" s="93"/>
      <c r="MGD26" s="93"/>
      <c r="MGE26" s="93"/>
      <c r="MGF26" s="93"/>
      <c r="MGG26" s="93"/>
      <c r="MGH26" s="93"/>
      <c r="MGI26" s="93"/>
      <c r="MGJ26" s="93"/>
      <c r="MGK26" s="93"/>
      <c r="MGL26" s="93"/>
      <c r="MGM26" s="93"/>
      <c r="MGN26" s="93"/>
      <c r="MGO26" s="93"/>
      <c r="MGP26" s="93"/>
      <c r="MGQ26" s="93"/>
      <c r="MGR26" s="93"/>
      <c r="MGS26" s="93"/>
      <c r="MGT26" s="93"/>
      <c r="MGU26" s="93"/>
      <c r="MGV26" s="93"/>
      <c r="MGW26" s="93"/>
      <c r="MGX26" s="93"/>
      <c r="MGY26" s="93"/>
      <c r="MGZ26" s="93"/>
      <c r="MHA26" s="93"/>
      <c r="MHB26" s="93"/>
      <c r="MHC26" s="93"/>
      <c r="MHD26" s="93"/>
      <c r="MHE26" s="93"/>
      <c r="MHF26" s="93"/>
      <c r="MHG26" s="93"/>
      <c r="MHH26" s="93"/>
      <c r="MHI26" s="93"/>
      <c r="MHJ26" s="93"/>
      <c r="MHK26" s="93"/>
      <c r="MHL26" s="93"/>
      <c r="MHM26" s="93"/>
      <c r="MHN26" s="93"/>
      <c r="MHO26" s="93"/>
      <c r="MHP26" s="93"/>
      <c r="MHQ26" s="93"/>
      <c r="MHR26" s="93"/>
      <c r="MHS26" s="93"/>
      <c r="MHT26" s="93"/>
      <c r="MHU26" s="93"/>
      <c r="MHV26" s="93"/>
      <c r="MHW26" s="93"/>
      <c r="MHX26" s="93"/>
      <c r="MHY26" s="93"/>
      <c r="MHZ26" s="93"/>
      <c r="MIA26" s="93"/>
      <c r="MIB26" s="93"/>
      <c r="MIC26" s="93"/>
      <c r="MID26" s="93"/>
      <c r="MIE26" s="93"/>
      <c r="MIF26" s="93"/>
      <c r="MIG26" s="93"/>
      <c r="MIH26" s="93"/>
      <c r="MII26" s="93"/>
      <c r="MIJ26" s="93"/>
      <c r="MIK26" s="93"/>
      <c r="MIL26" s="93"/>
      <c r="MIM26" s="93"/>
      <c r="MIN26" s="93"/>
      <c r="MIO26" s="93"/>
      <c r="MIP26" s="93"/>
      <c r="MIQ26" s="93"/>
      <c r="MIR26" s="93"/>
      <c r="MIS26" s="93"/>
      <c r="MIT26" s="93"/>
      <c r="MIU26" s="93"/>
      <c r="MIV26" s="93"/>
      <c r="MIW26" s="93"/>
      <c r="MIX26" s="93"/>
      <c r="MIY26" s="93"/>
      <c r="MIZ26" s="93"/>
      <c r="MJA26" s="93"/>
      <c r="MJB26" s="93"/>
      <c r="MJC26" s="93"/>
      <c r="MJD26" s="93"/>
      <c r="MJE26" s="93"/>
      <c r="MJF26" s="93"/>
      <c r="MJG26" s="93"/>
      <c r="MJH26" s="93"/>
      <c r="MJI26" s="93"/>
      <c r="MJJ26" s="93"/>
      <c r="MJK26" s="93"/>
      <c r="MJL26" s="93"/>
      <c r="MJM26" s="93"/>
      <c r="MJN26" s="93"/>
      <c r="MJO26" s="93"/>
      <c r="MJP26" s="93"/>
      <c r="MJQ26" s="93"/>
      <c r="MJR26" s="93"/>
      <c r="MJS26" s="93"/>
      <c r="MJT26" s="93"/>
      <c r="MJU26" s="93"/>
      <c r="MJV26" s="93"/>
      <c r="MJW26" s="93"/>
      <c r="MJX26" s="93"/>
      <c r="MJY26" s="93"/>
      <c r="MJZ26" s="93"/>
      <c r="MKA26" s="93"/>
      <c r="MKB26" s="93"/>
      <c r="MKC26" s="93"/>
      <c r="MKD26" s="93"/>
      <c r="MKE26" s="93"/>
      <c r="MKF26" s="93"/>
      <c r="MKG26" s="93"/>
      <c r="MKH26" s="93"/>
      <c r="MKI26" s="93"/>
      <c r="MKJ26" s="93"/>
      <c r="MKK26" s="93"/>
      <c r="MKL26" s="93"/>
      <c r="MKM26" s="93"/>
      <c r="MKN26" s="93"/>
      <c r="MKO26" s="93"/>
      <c r="MKP26" s="93"/>
      <c r="MKQ26" s="93"/>
      <c r="MKR26" s="93"/>
      <c r="MKS26" s="93"/>
      <c r="MKT26" s="93"/>
      <c r="MKU26" s="93"/>
      <c r="MKV26" s="93"/>
      <c r="MKW26" s="93"/>
      <c r="MKX26" s="93"/>
      <c r="MKY26" s="93"/>
      <c r="MKZ26" s="93"/>
      <c r="MLA26" s="93"/>
      <c r="MLB26" s="93"/>
      <c r="MLC26" s="93"/>
      <c r="MLD26" s="93"/>
      <c r="MLE26" s="93"/>
      <c r="MLF26" s="93"/>
      <c r="MLG26" s="93"/>
      <c r="MLH26" s="93"/>
      <c r="MLI26" s="93"/>
      <c r="MLJ26" s="93"/>
      <c r="MLK26" s="93"/>
      <c r="MLL26" s="93"/>
      <c r="MLM26" s="93"/>
      <c r="MLN26" s="93"/>
      <c r="MLO26" s="93"/>
      <c r="MLP26" s="93"/>
      <c r="MLQ26" s="93"/>
      <c r="MLR26" s="93"/>
      <c r="MLS26" s="93"/>
      <c r="MLT26" s="93"/>
      <c r="MLU26" s="93"/>
      <c r="MLV26" s="93"/>
      <c r="MLW26" s="93"/>
      <c r="MLX26" s="93"/>
      <c r="MLY26" s="93"/>
      <c r="MLZ26" s="93"/>
      <c r="MMA26" s="93"/>
      <c r="MMB26" s="93"/>
      <c r="MMC26" s="93"/>
      <c r="MMD26" s="93"/>
      <c r="MME26" s="93"/>
      <c r="MMF26" s="93"/>
      <c r="MMG26" s="93"/>
      <c r="MMH26" s="93"/>
      <c r="MMI26" s="93"/>
      <c r="MMJ26" s="93"/>
      <c r="MMK26" s="93"/>
      <c r="MML26" s="93"/>
      <c r="MMM26" s="93"/>
      <c r="MMN26" s="93"/>
      <c r="MMO26" s="93"/>
      <c r="MMP26" s="93"/>
      <c r="MMQ26" s="93"/>
      <c r="MMR26" s="93"/>
      <c r="MMS26" s="93"/>
      <c r="MMT26" s="93"/>
      <c r="MMU26" s="93"/>
      <c r="MMV26" s="93"/>
      <c r="MMW26" s="93"/>
      <c r="MMX26" s="93"/>
      <c r="MMY26" s="93"/>
      <c r="MMZ26" s="93"/>
      <c r="MNA26" s="93"/>
      <c r="MNB26" s="93"/>
      <c r="MNC26" s="93"/>
      <c r="MND26" s="93"/>
      <c r="MNE26" s="93"/>
      <c r="MNF26" s="93"/>
      <c r="MNG26" s="93"/>
      <c r="MNH26" s="93"/>
      <c r="MNI26" s="93"/>
      <c r="MNJ26" s="93"/>
      <c r="MNK26" s="93"/>
      <c r="MNL26" s="93"/>
      <c r="MNM26" s="93"/>
      <c r="MNN26" s="93"/>
      <c r="MNO26" s="93"/>
      <c r="MNP26" s="93"/>
      <c r="MNQ26" s="93"/>
      <c r="MNR26" s="93"/>
      <c r="MNS26" s="93"/>
      <c r="MNT26" s="93"/>
      <c r="MNU26" s="93"/>
      <c r="MNV26" s="93"/>
      <c r="MNW26" s="93"/>
      <c r="MNX26" s="93"/>
      <c r="MNY26" s="93"/>
      <c r="MNZ26" s="93"/>
      <c r="MOA26" s="93"/>
      <c r="MOB26" s="93"/>
      <c r="MOC26" s="93"/>
      <c r="MOD26" s="93"/>
      <c r="MOE26" s="93"/>
      <c r="MOF26" s="93"/>
      <c r="MOG26" s="93"/>
      <c r="MOH26" s="93"/>
      <c r="MOI26" s="93"/>
      <c r="MOJ26" s="93"/>
      <c r="MOK26" s="93"/>
      <c r="MOL26" s="93"/>
      <c r="MOM26" s="93"/>
      <c r="MON26" s="93"/>
      <c r="MOO26" s="93"/>
      <c r="MOP26" s="93"/>
      <c r="MOQ26" s="93"/>
      <c r="MOR26" s="93"/>
      <c r="MOS26" s="93"/>
      <c r="MOT26" s="93"/>
      <c r="MOU26" s="93"/>
      <c r="MOV26" s="93"/>
      <c r="MOW26" s="93"/>
      <c r="MOX26" s="93"/>
      <c r="MOY26" s="93"/>
      <c r="MOZ26" s="93"/>
      <c r="MPA26" s="93"/>
      <c r="MPB26" s="93"/>
      <c r="MPC26" s="93"/>
      <c r="MPD26" s="93"/>
      <c r="MPE26" s="93"/>
      <c r="MPF26" s="93"/>
      <c r="MPG26" s="93"/>
      <c r="MPH26" s="93"/>
      <c r="MPI26" s="93"/>
      <c r="MPJ26" s="93"/>
      <c r="MPK26" s="93"/>
      <c r="MPL26" s="93"/>
      <c r="MPM26" s="93"/>
      <c r="MPN26" s="93"/>
      <c r="MPO26" s="93"/>
      <c r="MPP26" s="93"/>
      <c r="MPQ26" s="93"/>
      <c r="MPR26" s="93"/>
      <c r="MPS26" s="93"/>
      <c r="MPT26" s="93"/>
      <c r="MPU26" s="93"/>
      <c r="MPV26" s="93"/>
      <c r="MPW26" s="93"/>
      <c r="MPX26" s="93"/>
      <c r="MPY26" s="93"/>
      <c r="MPZ26" s="93"/>
      <c r="MQA26" s="93"/>
      <c r="MQB26" s="93"/>
      <c r="MQC26" s="93"/>
      <c r="MQD26" s="93"/>
      <c r="MQE26" s="93"/>
      <c r="MQF26" s="93"/>
      <c r="MQG26" s="93"/>
      <c r="MQH26" s="93"/>
      <c r="MQI26" s="93"/>
      <c r="MQJ26" s="93"/>
      <c r="MQK26" s="93"/>
      <c r="MQL26" s="93"/>
      <c r="MQM26" s="93"/>
      <c r="MQN26" s="93"/>
      <c r="MQO26" s="93"/>
      <c r="MQP26" s="93"/>
      <c r="MQQ26" s="93"/>
      <c r="MQR26" s="93"/>
      <c r="MQS26" s="93"/>
      <c r="MQT26" s="93"/>
      <c r="MQU26" s="93"/>
      <c r="MQV26" s="93"/>
      <c r="MQW26" s="93"/>
      <c r="MQX26" s="93"/>
      <c r="MQY26" s="93"/>
      <c r="MQZ26" s="93"/>
      <c r="MRA26" s="93"/>
      <c r="MRB26" s="93"/>
      <c r="MRC26" s="93"/>
      <c r="MRD26" s="93"/>
      <c r="MRE26" s="93"/>
      <c r="MRF26" s="93"/>
      <c r="MRG26" s="93"/>
      <c r="MRH26" s="93"/>
      <c r="MRI26" s="93"/>
      <c r="MRJ26" s="93"/>
      <c r="MRK26" s="93"/>
      <c r="MRL26" s="93"/>
      <c r="MRM26" s="93"/>
      <c r="MRN26" s="93"/>
      <c r="MRO26" s="93"/>
      <c r="MRP26" s="93"/>
      <c r="MRQ26" s="93"/>
      <c r="MRR26" s="93"/>
      <c r="MRS26" s="93"/>
      <c r="MRT26" s="93"/>
      <c r="MRU26" s="93"/>
      <c r="MRV26" s="93"/>
      <c r="MRW26" s="93"/>
      <c r="MRX26" s="93"/>
      <c r="MRY26" s="93"/>
      <c r="MRZ26" s="93"/>
      <c r="MSA26" s="93"/>
      <c r="MSB26" s="93"/>
      <c r="MSC26" s="93"/>
      <c r="MSD26" s="93"/>
      <c r="MSE26" s="93"/>
      <c r="MSF26" s="93"/>
      <c r="MSG26" s="93"/>
      <c r="MSH26" s="93"/>
      <c r="MSI26" s="93"/>
      <c r="MSJ26" s="93"/>
      <c r="MSK26" s="93"/>
      <c r="MSL26" s="93"/>
      <c r="MSM26" s="93"/>
      <c r="MSN26" s="93"/>
      <c r="MSO26" s="93"/>
      <c r="MSP26" s="93"/>
      <c r="MSQ26" s="93"/>
      <c r="MSR26" s="93"/>
      <c r="MSS26" s="93"/>
      <c r="MST26" s="93"/>
      <c r="MSU26" s="93"/>
      <c r="MSV26" s="93"/>
      <c r="MSW26" s="93"/>
      <c r="MSX26" s="93"/>
      <c r="MSY26" s="93"/>
      <c r="MSZ26" s="93"/>
      <c r="MTA26" s="93"/>
      <c r="MTB26" s="93"/>
      <c r="MTC26" s="93"/>
      <c r="MTD26" s="93"/>
      <c r="MTE26" s="93"/>
      <c r="MTF26" s="93"/>
      <c r="MTG26" s="93"/>
      <c r="MTH26" s="93"/>
      <c r="MTI26" s="93"/>
      <c r="MTJ26" s="93"/>
      <c r="MTK26" s="93"/>
      <c r="MTL26" s="93"/>
      <c r="MTM26" s="93"/>
      <c r="MTN26" s="93"/>
      <c r="MTO26" s="93"/>
      <c r="MTP26" s="93"/>
      <c r="MTQ26" s="93"/>
      <c r="MTR26" s="93"/>
      <c r="MTS26" s="93"/>
      <c r="MTT26" s="93"/>
      <c r="MTU26" s="93"/>
      <c r="MTV26" s="93"/>
      <c r="MTW26" s="93"/>
      <c r="MTX26" s="93"/>
      <c r="MTY26" s="93"/>
      <c r="MTZ26" s="93"/>
      <c r="MUA26" s="93"/>
      <c r="MUB26" s="93"/>
      <c r="MUC26" s="93"/>
      <c r="MUD26" s="93"/>
      <c r="MUE26" s="93"/>
      <c r="MUF26" s="93"/>
      <c r="MUG26" s="93"/>
      <c r="MUH26" s="93"/>
      <c r="MUI26" s="93"/>
      <c r="MUJ26" s="93"/>
      <c r="MUK26" s="93"/>
      <c r="MUL26" s="93"/>
      <c r="MUM26" s="93"/>
      <c r="MUN26" s="93"/>
      <c r="MUO26" s="93"/>
      <c r="MUP26" s="93"/>
      <c r="MUQ26" s="93"/>
      <c r="MUR26" s="93"/>
      <c r="MUS26" s="93"/>
      <c r="MUT26" s="93"/>
      <c r="MUU26" s="93"/>
      <c r="MUV26" s="93"/>
      <c r="MUW26" s="93"/>
      <c r="MUX26" s="93"/>
      <c r="MUY26" s="93"/>
      <c r="MUZ26" s="93"/>
      <c r="MVA26" s="93"/>
      <c r="MVB26" s="93"/>
      <c r="MVC26" s="93"/>
      <c r="MVD26" s="93"/>
      <c r="MVE26" s="93"/>
      <c r="MVF26" s="93"/>
      <c r="MVG26" s="93"/>
      <c r="MVH26" s="93"/>
      <c r="MVI26" s="93"/>
      <c r="MVJ26" s="93"/>
      <c r="MVK26" s="93"/>
      <c r="MVL26" s="93"/>
      <c r="MVM26" s="93"/>
      <c r="MVN26" s="93"/>
      <c r="MVO26" s="93"/>
      <c r="MVP26" s="93"/>
      <c r="MVQ26" s="93"/>
      <c r="MVR26" s="93"/>
      <c r="MVS26" s="93"/>
      <c r="MVT26" s="93"/>
      <c r="MVU26" s="93"/>
      <c r="MVV26" s="93"/>
      <c r="MVW26" s="93"/>
      <c r="MVX26" s="93"/>
      <c r="MVY26" s="93"/>
      <c r="MVZ26" s="93"/>
      <c r="MWA26" s="93"/>
      <c r="MWB26" s="93"/>
      <c r="MWC26" s="93"/>
      <c r="MWD26" s="93"/>
      <c r="MWE26" s="93"/>
      <c r="MWF26" s="93"/>
      <c r="MWG26" s="93"/>
      <c r="MWH26" s="93"/>
      <c r="MWI26" s="93"/>
      <c r="MWJ26" s="93"/>
      <c r="MWK26" s="93"/>
      <c r="MWL26" s="93"/>
      <c r="MWM26" s="93"/>
      <c r="MWN26" s="93"/>
      <c r="MWO26" s="93"/>
      <c r="MWP26" s="93"/>
      <c r="MWQ26" s="93"/>
      <c r="MWR26" s="93"/>
      <c r="MWS26" s="93"/>
      <c r="MWT26" s="93"/>
      <c r="MWU26" s="93"/>
      <c r="MWV26" s="93"/>
      <c r="MWW26" s="93"/>
      <c r="MWX26" s="93"/>
      <c r="MWY26" s="93"/>
      <c r="MWZ26" s="93"/>
      <c r="MXA26" s="93"/>
      <c r="MXB26" s="93"/>
      <c r="MXC26" s="93"/>
      <c r="MXD26" s="93"/>
      <c r="MXE26" s="93"/>
      <c r="MXF26" s="93"/>
      <c r="MXG26" s="93"/>
      <c r="MXH26" s="93"/>
      <c r="MXI26" s="93"/>
      <c r="MXJ26" s="93"/>
      <c r="MXK26" s="93"/>
      <c r="MXL26" s="93"/>
      <c r="MXM26" s="93"/>
      <c r="MXN26" s="93"/>
      <c r="MXO26" s="93"/>
      <c r="MXP26" s="93"/>
      <c r="MXQ26" s="93"/>
      <c r="MXR26" s="93"/>
      <c r="MXS26" s="93"/>
      <c r="MXT26" s="93"/>
      <c r="MXU26" s="93"/>
      <c r="MXV26" s="93"/>
      <c r="MXW26" s="93"/>
      <c r="MXX26" s="93"/>
      <c r="MXY26" s="93"/>
      <c r="MXZ26" s="93"/>
      <c r="MYA26" s="93"/>
      <c r="MYB26" s="93"/>
      <c r="MYC26" s="93"/>
      <c r="MYD26" s="93"/>
      <c r="MYE26" s="93"/>
      <c r="MYF26" s="93"/>
      <c r="MYG26" s="93"/>
      <c r="MYH26" s="93"/>
      <c r="MYI26" s="93"/>
      <c r="MYJ26" s="93"/>
      <c r="MYK26" s="93"/>
      <c r="MYL26" s="93"/>
      <c r="MYM26" s="93"/>
      <c r="MYN26" s="93"/>
      <c r="MYO26" s="93"/>
      <c r="MYP26" s="93"/>
      <c r="MYQ26" s="93"/>
      <c r="MYR26" s="93"/>
      <c r="MYS26" s="93"/>
      <c r="MYT26" s="93"/>
      <c r="MYU26" s="93"/>
      <c r="MYV26" s="93"/>
      <c r="MYW26" s="93"/>
      <c r="MYX26" s="93"/>
      <c r="MYY26" s="93"/>
      <c r="MYZ26" s="93"/>
      <c r="MZA26" s="93"/>
      <c r="MZB26" s="93"/>
      <c r="MZC26" s="93"/>
      <c r="MZD26" s="93"/>
      <c r="MZE26" s="93"/>
      <c r="MZF26" s="93"/>
      <c r="MZG26" s="93"/>
      <c r="MZH26" s="93"/>
      <c r="MZI26" s="93"/>
      <c r="MZJ26" s="93"/>
      <c r="MZK26" s="93"/>
      <c r="MZL26" s="93"/>
      <c r="MZM26" s="93"/>
      <c r="MZN26" s="93"/>
      <c r="MZO26" s="93"/>
      <c r="MZP26" s="93"/>
      <c r="MZQ26" s="93"/>
      <c r="MZR26" s="93"/>
      <c r="MZS26" s="93"/>
      <c r="MZT26" s="93"/>
      <c r="MZU26" s="93"/>
      <c r="MZV26" s="93"/>
      <c r="MZW26" s="93"/>
      <c r="MZX26" s="93"/>
      <c r="MZY26" s="93"/>
      <c r="MZZ26" s="93"/>
      <c r="NAA26" s="93"/>
      <c r="NAB26" s="93"/>
      <c r="NAC26" s="93"/>
      <c r="NAD26" s="93"/>
      <c r="NAE26" s="93"/>
      <c r="NAF26" s="93"/>
      <c r="NAG26" s="93"/>
      <c r="NAH26" s="93"/>
      <c r="NAI26" s="93"/>
      <c r="NAJ26" s="93"/>
      <c r="NAK26" s="93"/>
      <c r="NAL26" s="93"/>
      <c r="NAM26" s="93"/>
      <c r="NAN26" s="93"/>
      <c r="NAO26" s="93"/>
      <c r="NAP26" s="93"/>
      <c r="NAQ26" s="93"/>
      <c r="NAR26" s="93"/>
      <c r="NAS26" s="93"/>
      <c r="NAT26" s="93"/>
      <c r="NAU26" s="93"/>
      <c r="NAV26" s="93"/>
      <c r="NAW26" s="93"/>
      <c r="NAX26" s="93"/>
      <c r="NAY26" s="93"/>
      <c r="NAZ26" s="93"/>
      <c r="NBA26" s="93"/>
      <c r="NBB26" s="93"/>
      <c r="NBC26" s="93"/>
      <c r="NBD26" s="93"/>
      <c r="NBE26" s="93"/>
      <c r="NBF26" s="93"/>
      <c r="NBG26" s="93"/>
      <c r="NBH26" s="93"/>
      <c r="NBI26" s="93"/>
      <c r="NBJ26" s="93"/>
      <c r="NBK26" s="93"/>
      <c r="NBL26" s="93"/>
      <c r="NBM26" s="93"/>
      <c r="NBN26" s="93"/>
      <c r="NBO26" s="93"/>
      <c r="NBP26" s="93"/>
      <c r="NBQ26" s="93"/>
      <c r="NBR26" s="93"/>
      <c r="NBS26" s="93"/>
      <c r="NBT26" s="93"/>
      <c r="NBU26" s="93"/>
      <c r="NBV26" s="93"/>
      <c r="NBW26" s="93"/>
      <c r="NBX26" s="93"/>
      <c r="NBY26" s="93"/>
      <c r="NBZ26" s="93"/>
      <c r="NCA26" s="93"/>
      <c r="NCB26" s="93"/>
      <c r="NCC26" s="93"/>
      <c r="NCD26" s="93"/>
      <c r="NCE26" s="93"/>
      <c r="NCF26" s="93"/>
      <c r="NCG26" s="93"/>
      <c r="NCH26" s="93"/>
      <c r="NCI26" s="93"/>
      <c r="NCJ26" s="93"/>
      <c r="NCK26" s="93"/>
      <c r="NCL26" s="93"/>
      <c r="NCM26" s="93"/>
      <c r="NCN26" s="93"/>
      <c r="NCO26" s="93"/>
      <c r="NCP26" s="93"/>
      <c r="NCQ26" s="93"/>
      <c r="NCR26" s="93"/>
      <c r="NCS26" s="93"/>
      <c r="NCT26" s="93"/>
      <c r="NCU26" s="93"/>
      <c r="NCV26" s="93"/>
      <c r="NCW26" s="93"/>
      <c r="NCX26" s="93"/>
      <c r="NCY26" s="93"/>
      <c r="NCZ26" s="93"/>
      <c r="NDA26" s="93"/>
      <c r="NDB26" s="93"/>
      <c r="NDC26" s="93"/>
      <c r="NDD26" s="93"/>
      <c r="NDE26" s="93"/>
      <c r="NDF26" s="93"/>
      <c r="NDG26" s="93"/>
      <c r="NDH26" s="93"/>
      <c r="NDI26" s="93"/>
      <c r="NDJ26" s="93"/>
      <c r="NDK26" s="93"/>
      <c r="NDL26" s="93"/>
      <c r="NDM26" s="93"/>
      <c r="NDN26" s="93"/>
      <c r="NDO26" s="93"/>
      <c r="NDP26" s="93"/>
      <c r="NDQ26" s="93"/>
      <c r="NDR26" s="93"/>
      <c r="NDS26" s="93"/>
      <c r="NDT26" s="93"/>
      <c r="NDU26" s="93"/>
      <c r="NDV26" s="93"/>
      <c r="NDW26" s="93"/>
      <c r="NDX26" s="93"/>
      <c r="NDY26" s="93"/>
      <c r="NDZ26" s="93"/>
      <c r="NEA26" s="93"/>
      <c r="NEB26" s="93"/>
      <c r="NEC26" s="93"/>
      <c r="NED26" s="93"/>
      <c r="NEE26" s="93"/>
      <c r="NEF26" s="93"/>
      <c r="NEG26" s="93"/>
      <c r="NEH26" s="93"/>
      <c r="NEI26" s="93"/>
      <c r="NEJ26" s="93"/>
      <c r="NEK26" s="93"/>
      <c r="NEL26" s="93"/>
      <c r="NEM26" s="93"/>
      <c r="NEN26" s="93"/>
      <c r="NEO26" s="93"/>
      <c r="NEP26" s="93"/>
      <c r="NEQ26" s="93"/>
      <c r="NER26" s="93"/>
      <c r="NES26" s="93"/>
      <c r="NET26" s="93"/>
      <c r="NEU26" s="93"/>
      <c r="NEV26" s="93"/>
      <c r="NEW26" s="93"/>
      <c r="NEX26" s="93"/>
      <c r="NEY26" s="93"/>
      <c r="NEZ26" s="93"/>
      <c r="NFA26" s="93"/>
      <c r="NFB26" s="93"/>
      <c r="NFC26" s="93"/>
      <c r="NFD26" s="93"/>
      <c r="NFE26" s="93"/>
      <c r="NFF26" s="93"/>
      <c r="NFG26" s="93"/>
      <c r="NFH26" s="93"/>
      <c r="NFI26" s="93"/>
      <c r="NFJ26" s="93"/>
      <c r="NFK26" s="93"/>
      <c r="NFL26" s="93"/>
      <c r="NFM26" s="93"/>
      <c r="NFN26" s="93"/>
      <c r="NFO26" s="93"/>
      <c r="NFP26" s="93"/>
      <c r="NFQ26" s="93"/>
      <c r="NFR26" s="93"/>
      <c r="NFS26" s="93"/>
      <c r="NFT26" s="93"/>
      <c r="NFU26" s="93"/>
      <c r="NFV26" s="93"/>
      <c r="NFW26" s="93"/>
      <c r="NFX26" s="93"/>
      <c r="NFY26" s="93"/>
      <c r="NFZ26" s="93"/>
      <c r="NGA26" s="93"/>
      <c r="NGB26" s="93"/>
      <c r="NGC26" s="93"/>
      <c r="NGD26" s="93"/>
      <c r="NGE26" s="93"/>
      <c r="NGF26" s="93"/>
      <c r="NGG26" s="93"/>
      <c r="NGH26" s="93"/>
      <c r="NGI26" s="93"/>
      <c r="NGJ26" s="93"/>
      <c r="NGK26" s="93"/>
      <c r="NGL26" s="93"/>
      <c r="NGM26" s="93"/>
      <c r="NGN26" s="93"/>
      <c r="NGO26" s="93"/>
      <c r="NGP26" s="93"/>
      <c r="NGQ26" s="93"/>
      <c r="NGR26" s="93"/>
      <c r="NGS26" s="93"/>
      <c r="NGT26" s="93"/>
      <c r="NGU26" s="93"/>
      <c r="NGV26" s="93"/>
      <c r="NGW26" s="93"/>
      <c r="NGX26" s="93"/>
      <c r="NGY26" s="93"/>
      <c r="NGZ26" s="93"/>
      <c r="NHA26" s="93"/>
      <c r="NHB26" s="93"/>
      <c r="NHC26" s="93"/>
      <c r="NHD26" s="93"/>
      <c r="NHE26" s="93"/>
      <c r="NHF26" s="93"/>
      <c r="NHG26" s="93"/>
      <c r="NHH26" s="93"/>
      <c r="NHI26" s="93"/>
      <c r="NHJ26" s="93"/>
      <c r="NHK26" s="93"/>
      <c r="NHL26" s="93"/>
      <c r="NHM26" s="93"/>
      <c r="NHN26" s="93"/>
      <c r="NHO26" s="93"/>
      <c r="NHP26" s="93"/>
      <c r="NHQ26" s="93"/>
      <c r="NHR26" s="93"/>
      <c r="NHS26" s="93"/>
      <c r="NHT26" s="93"/>
      <c r="NHU26" s="93"/>
      <c r="NHV26" s="93"/>
      <c r="NHW26" s="93"/>
      <c r="NHX26" s="93"/>
      <c r="NHY26" s="93"/>
      <c r="NHZ26" s="93"/>
      <c r="NIA26" s="93"/>
      <c r="NIB26" s="93"/>
      <c r="NIC26" s="93"/>
      <c r="NID26" s="93"/>
      <c r="NIE26" s="93"/>
      <c r="NIF26" s="93"/>
      <c r="NIG26" s="93"/>
      <c r="NIH26" s="93"/>
      <c r="NII26" s="93"/>
      <c r="NIJ26" s="93"/>
      <c r="NIK26" s="93"/>
      <c r="NIL26" s="93"/>
      <c r="NIM26" s="93"/>
      <c r="NIN26" s="93"/>
      <c r="NIO26" s="93"/>
      <c r="NIP26" s="93"/>
      <c r="NIQ26" s="93"/>
      <c r="NIR26" s="93"/>
      <c r="NIS26" s="93"/>
      <c r="NIT26" s="93"/>
      <c r="NIU26" s="93"/>
      <c r="NIV26" s="93"/>
      <c r="NIW26" s="93"/>
      <c r="NIX26" s="93"/>
      <c r="NIY26" s="93"/>
      <c r="NIZ26" s="93"/>
      <c r="NJA26" s="93"/>
      <c r="NJB26" s="93"/>
      <c r="NJC26" s="93"/>
      <c r="NJD26" s="93"/>
      <c r="NJE26" s="93"/>
      <c r="NJF26" s="93"/>
      <c r="NJG26" s="93"/>
      <c r="NJH26" s="93"/>
      <c r="NJI26" s="93"/>
      <c r="NJJ26" s="93"/>
      <c r="NJK26" s="93"/>
      <c r="NJL26" s="93"/>
      <c r="NJM26" s="93"/>
      <c r="NJN26" s="93"/>
      <c r="NJO26" s="93"/>
      <c r="NJP26" s="93"/>
      <c r="NJQ26" s="93"/>
      <c r="NJR26" s="93"/>
      <c r="NJS26" s="93"/>
      <c r="NJT26" s="93"/>
      <c r="NJU26" s="93"/>
      <c r="NJV26" s="93"/>
      <c r="NJW26" s="93"/>
      <c r="NJX26" s="93"/>
      <c r="NJY26" s="93"/>
      <c r="NJZ26" s="93"/>
      <c r="NKA26" s="93"/>
      <c r="NKB26" s="93"/>
      <c r="NKC26" s="93"/>
      <c r="NKD26" s="93"/>
      <c r="NKE26" s="93"/>
      <c r="NKF26" s="93"/>
      <c r="NKG26" s="93"/>
      <c r="NKH26" s="93"/>
      <c r="NKI26" s="93"/>
      <c r="NKJ26" s="93"/>
      <c r="NKK26" s="93"/>
      <c r="NKL26" s="93"/>
      <c r="NKM26" s="93"/>
      <c r="NKN26" s="93"/>
      <c r="NKO26" s="93"/>
      <c r="NKP26" s="93"/>
      <c r="NKQ26" s="93"/>
      <c r="NKR26" s="93"/>
      <c r="NKS26" s="93"/>
      <c r="NKT26" s="93"/>
      <c r="NKU26" s="93"/>
      <c r="NKV26" s="93"/>
      <c r="NKW26" s="93"/>
      <c r="NKX26" s="93"/>
      <c r="NKY26" s="93"/>
      <c r="NKZ26" s="93"/>
      <c r="NLA26" s="93"/>
      <c r="NLB26" s="93"/>
      <c r="NLC26" s="93"/>
      <c r="NLD26" s="93"/>
      <c r="NLE26" s="93"/>
      <c r="NLF26" s="93"/>
      <c r="NLG26" s="93"/>
      <c r="NLH26" s="93"/>
      <c r="NLI26" s="93"/>
      <c r="NLJ26" s="93"/>
      <c r="NLK26" s="93"/>
      <c r="NLL26" s="93"/>
      <c r="NLM26" s="93"/>
      <c r="NLN26" s="93"/>
      <c r="NLO26" s="93"/>
      <c r="NLP26" s="93"/>
      <c r="NLQ26" s="93"/>
      <c r="NLR26" s="93"/>
      <c r="NLS26" s="93"/>
      <c r="NLT26" s="93"/>
      <c r="NLU26" s="93"/>
      <c r="NLV26" s="93"/>
      <c r="NLW26" s="93"/>
      <c r="NLX26" s="93"/>
      <c r="NLY26" s="93"/>
      <c r="NLZ26" s="93"/>
      <c r="NMA26" s="93"/>
      <c r="NMB26" s="93"/>
      <c r="NMC26" s="93"/>
      <c r="NMD26" s="93"/>
      <c r="NME26" s="93"/>
      <c r="NMF26" s="93"/>
      <c r="NMG26" s="93"/>
      <c r="NMH26" s="93"/>
      <c r="NMI26" s="93"/>
      <c r="NMJ26" s="93"/>
      <c r="NMK26" s="93"/>
      <c r="NML26" s="93"/>
      <c r="NMM26" s="93"/>
      <c r="NMN26" s="93"/>
      <c r="NMO26" s="93"/>
      <c r="NMP26" s="93"/>
      <c r="NMQ26" s="93"/>
      <c r="NMR26" s="93"/>
      <c r="NMS26" s="93"/>
      <c r="NMT26" s="93"/>
      <c r="NMU26" s="93"/>
      <c r="NMV26" s="93"/>
      <c r="NMW26" s="93"/>
      <c r="NMX26" s="93"/>
      <c r="NMY26" s="93"/>
      <c r="NMZ26" s="93"/>
      <c r="NNA26" s="93"/>
      <c r="NNB26" s="93"/>
      <c r="NNC26" s="93"/>
      <c r="NND26" s="93"/>
      <c r="NNE26" s="93"/>
      <c r="NNF26" s="93"/>
      <c r="NNG26" s="93"/>
      <c r="NNH26" s="93"/>
      <c r="NNI26" s="93"/>
      <c r="NNJ26" s="93"/>
      <c r="NNK26" s="93"/>
      <c r="NNL26" s="93"/>
      <c r="NNM26" s="93"/>
      <c r="NNN26" s="93"/>
      <c r="NNO26" s="93"/>
      <c r="NNP26" s="93"/>
      <c r="NNQ26" s="93"/>
      <c r="NNR26" s="93"/>
      <c r="NNS26" s="93"/>
      <c r="NNT26" s="93"/>
      <c r="NNU26" s="93"/>
      <c r="NNV26" s="93"/>
      <c r="NNW26" s="93"/>
      <c r="NNX26" s="93"/>
      <c r="NNY26" s="93"/>
      <c r="NNZ26" s="93"/>
      <c r="NOA26" s="93"/>
      <c r="NOB26" s="93"/>
      <c r="NOC26" s="93"/>
      <c r="NOD26" s="93"/>
      <c r="NOE26" s="93"/>
      <c r="NOF26" s="93"/>
      <c r="NOG26" s="93"/>
      <c r="NOH26" s="93"/>
      <c r="NOI26" s="93"/>
      <c r="NOJ26" s="93"/>
      <c r="NOK26" s="93"/>
      <c r="NOL26" s="93"/>
      <c r="NOM26" s="93"/>
      <c r="NON26" s="93"/>
      <c r="NOO26" s="93"/>
      <c r="NOP26" s="93"/>
      <c r="NOQ26" s="93"/>
      <c r="NOR26" s="93"/>
      <c r="NOS26" s="93"/>
      <c r="NOT26" s="93"/>
      <c r="NOU26" s="93"/>
      <c r="NOV26" s="93"/>
      <c r="NOW26" s="93"/>
      <c r="NOX26" s="93"/>
      <c r="NOY26" s="93"/>
      <c r="NOZ26" s="93"/>
      <c r="NPA26" s="93"/>
      <c r="NPB26" s="93"/>
      <c r="NPC26" s="93"/>
      <c r="NPD26" s="93"/>
      <c r="NPE26" s="93"/>
      <c r="NPF26" s="93"/>
      <c r="NPG26" s="93"/>
      <c r="NPH26" s="93"/>
      <c r="NPI26" s="93"/>
      <c r="NPJ26" s="93"/>
      <c r="NPK26" s="93"/>
      <c r="NPL26" s="93"/>
      <c r="NPM26" s="93"/>
      <c r="NPN26" s="93"/>
      <c r="NPO26" s="93"/>
      <c r="NPP26" s="93"/>
      <c r="NPQ26" s="93"/>
      <c r="NPR26" s="93"/>
      <c r="NPS26" s="93"/>
      <c r="NPT26" s="93"/>
      <c r="NPU26" s="93"/>
      <c r="NPV26" s="93"/>
      <c r="NPW26" s="93"/>
      <c r="NPX26" s="93"/>
      <c r="NPY26" s="93"/>
      <c r="NPZ26" s="93"/>
      <c r="NQA26" s="93"/>
      <c r="NQB26" s="93"/>
      <c r="NQC26" s="93"/>
      <c r="NQD26" s="93"/>
      <c r="NQE26" s="93"/>
      <c r="NQF26" s="93"/>
      <c r="NQG26" s="93"/>
      <c r="NQH26" s="93"/>
      <c r="NQI26" s="93"/>
      <c r="NQJ26" s="93"/>
      <c r="NQK26" s="93"/>
      <c r="NQL26" s="93"/>
      <c r="NQM26" s="93"/>
      <c r="NQN26" s="93"/>
      <c r="NQO26" s="93"/>
      <c r="NQP26" s="93"/>
      <c r="NQQ26" s="93"/>
      <c r="NQR26" s="93"/>
      <c r="NQS26" s="93"/>
      <c r="NQT26" s="93"/>
      <c r="NQU26" s="93"/>
      <c r="NQV26" s="93"/>
      <c r="NQW26" s="93"/>
      <c r="NQX26" s="93"/>
      <c r="NQY26" s="93"/>
      <c r="NQZ26" s="93"/>
      <c r="NRA26" s="93"/>
      <c r="NRB26" s="93"/>
      <c r="NRC26" s="93"/>
      <c r="NRD26" s="93"/>
      <c r="NRE26" s="93"/>
      <c r="NRF26" s="93"/>
      <c r="NRG26" s="93"/>
      <c r="NRH26" s="93"/>
      <c r="NRI26" s="93"/>
      <c r="NRJ26" s="93"/>
      <c r="NRK26" s="93"/>
      <c r="NRL26" s="93"/>
      <c r="NRM26" s="93"/>
      <c r="NRN26" s="93"/>
      <c r="NRO26" s="93"/>
      <c r="NRP26" s="93"/>
      <c r="NRQ26" s="93"/>
      <c r="NRR26" s="93"/>
      <c r="NRS26" s="93"/>
      <c r="NRT26" s="93"/>
      <c r="NRU26" s="93"/>
      <c r="NRV26" s="93"/>
      <c r="NRW26" s="93"/>
      <c r="NRX26" s="93"/>
      <c r="NRY26" s="93"/>
      <c r="NRZ26" s="93"/>
      <c r="NSA26" s="93"/>
      <c r="NSB26" s="93"/>
      <c r="NSC26" s="93"/>
      <c r="NSD26" s="93"/>
      <c r="NSE26" s="93"/>
      <c r="NSF26" s="93"/>
      <c r="NSG26" s="93"/>
      <c r="NSH26" s="93"/>
      <c r="NSI26" s="93"/>
      <c r="NSJ26" s="93"/>
      <c r="NSK26" s="93"/>
      <c r="NSL26" s="93"/>
      <c r="NSM26" s="93"/>
      <c r="NSN26" s="93"/>
      <c r="NSO26" s="93"/>
      <c r="NSP26" s="93"/>
      <c r="NSQ26" s="93"/>
      <c r="NSR26" s="93"/>
      <c r="NSS26" s="93"/>
      <c r="NST26" s="93"/>
      <c r="NSU26" s="93"/>
      <c r="NSV26" s="93"/>
      <c r="NSW26" s="93"/>
      <c r="NSX26" s="93"/>
      <c r="NSY26" s="93"/>
      <c r="NSZ26" s="93"/>
      <c r="NTA26" s="93"/>
      <c r="NTB26" s="93"/>
      <c r="NTC26" s="93"/>
      <c r="NTD26" s="93"/>
      <c r="NTE26" s="93"/>
      <c r="NTF26" s="93"/>
      <c r="NTG26" s="93"/>
      <c r="NTH26" s="93"/>
      <c r="NTI26" s="93"/>
      <c r="NTJ26" s="93"/>
      <c r="NTK26" s="93"/>
      <c r="NTL26" s="93"/>
      <c r="NTM26" s="93"/>
      <c r="NTN26" s="93"/>
      <c r="NTO26" s="93"/>
      <c r="NTP26" s="93"/>
      <c r="NTQ26" s="93"/>
      <c r="NTR26" s="93"/>
      <c r="NTS26" s="93"/>
      <c r="NTT26" s="93"/>
      <c r="NTU26" s="93"/>
      <c r="NTV26" s="93"/>
      <c r="NTW26" s="93"/>
      <c r="NTX26" s="93"/>
      <c r="NTY26" s="93"/>
      <c r="NTZ26" s="93"/>
      <c r="NUA26" s="93"/>
      <c r="NUB26" s="93"/>
      <c r="NUC26" s="93"/>
      <c r="NUD26" s="93"/>
      <c r="NUE26" s="93"/>
      <c r="NUF26" s="93"/>
      <c r="NUG26" s="93"/>
      <c r="NUH26" s="93"/>
      <c r="NUI26" s="93"/>
      <c r="NUJ26" s="93"/>
      <c r="NUK26" s="93"/>
      <c r="NUL26" s="93"/>
      <c r="NUM26" s="93"/>
      <c r="NUN26" s="93"/>
      <c r="NUO26" s="93"/>
      <c r="NUP26" s="93"/>
      <c r="NUQ26" s="93"/>
      <c r="NUR26" s="93"/>
      <c r="NUS26" s="93"/>
      <c r="NUT26" s="93"/>
      <c r="NUU26" s="93"/>
      <c r="NUV26" s="93"/>
      <c r="NUW26" s="93"/>
      <c r="NUX26" s="93"/>
      <c r="NUY26" s="93"/>
      <c r="NUZ26" s="93"/>
      <c r="NVA26" s="93"/>
      <c r="NVB26" s="93"/>
      <c r="NVC26" s="93"/>
      <c r="NVD26" s="93"/>
      <c r="NVE26" s="93"/>
      <c r="NVF26" s="93"/>
      <c r="NVG26" s="93"/>
      <c r="NVH26" s="93"/>
      <c r="NVI26" s="93"/>
      <c r="NVJ26" s="93"/>
      <c r="NVK26" s="93"/>
      <c r="NVL26" s="93"/>
      <c r="NVM26" s="93"/>
      <c r="NVN26" s="93"/>
      <c r="NVO26" s="93"/>
      <c r="NVP26" s="93"/>
      <c r="NVQ26" s="93"/>
      <c r="NVR26" s="93"/>
      <c r="NVS26" s="93"/>
      <c r="NVT26" s="93"/>
      <c r="NVU26" s="93"/>
      <c r="NVV26" s="93"/>
      <c r="NVW26" s="93"/>
      <c r="NVX26" s="93"/>
      <c r="NVY26" s="93"/>
      <c r="NVZ26" s="93"/>
      <c r="NWA26" s="93"/>
      <c r="NWB26" s="93"/>
      <c r="NWC26" s="93"/>
      <c r="NWD26" s="93"/>
      <c r="NWE26" s="93"/>
      <c r="NWF26" s="93"/>
      <c r="NWG26" s="93"/>
      <c r="NWH26" s="93"/>
      <c r="NWI26" s="93"/>
      <c r="NWJ26" s="93"/>
      <c r="NWK26" s="93"/>
      <c r="NWL26" s="93"/>
      <c r="NWM26" s="93"/>
      <c r="NWN26" s="93"/>
      <c r="NWO26" s="93"/>
      <c r="NWP26" s="93"/>
      <c r="NWQ26" s="93"/>
      <c r="NWR26" s="93"/>
      <c r="NWS26" s="93"/>
      <c r="NWT26" s="93"/>
      <c r="NWU26" s="93"/>
      <c r="NWV26" s="93"/>
      <c r="NWW26" s="93"/>
      <c r="NWX26" s="93"/>
      <c r="NWY26" s="93"/>
      <c r="NWZ26" s="93"/>
      <c r="NXA26" s="93"/>
      <c r="NXB26" s="93"/>
      <c r="NXC26" s="93"/>
      <c r="NXD26" s="93"/>
      <c r="NXE26" s="93"/>
      <c r="NXF26" s="93"/>
      <c r="NXG26" s="93"/>
      <c r="NXH26" s="93"/>
      <c r="NXI26" s="93"/>
      <c r="NXJ26" s="93"/>
      <c r="NXK26" s="93"/>
      <c r="NXL26" s="93"/>
      <c r="NXM26" s="93"/>
      <c r="NXN26" s="93"/>
      <c r="NXO26" s="93"/>
      <c r="NXP26" s="93"/>
      <c r="NXQ26" s="93"/>
      <c r="NXR26" s="93"/>
      <c r="NXS26" s="93"/>
      <c r="NXT26" s="93"/>
      <c r="NXU26" s="93"/>
      <c r="NXV26" s="93"/>
      <c r="NXW26" s="93"/>
      <c r="NXX26" s="93"/>
      <c r="NXY26" s="93"/>
      <c r="NXZ26" s="93"/>
      <c r="NYA26" s="93"/>
      <c r="NYB26" s="93"/>
      <c r="NYC26" s="93"/>
      <c r="NYD26" s="93"/>
      <c r="NYE26" s="93"/>
      <c r="NYF26" s="93"/>
      <c r="NYG26" s="93"/>
      <c r="NYH26" s="93"/>
      <c r="NYI26" s="93"/>
      <c r="NYJ26" s="93"/>
      <c r="NYK26" s="93"/>
      <c r="NYL26" s="93"/>
      <c r="NYM26" s="93"/>
      <c r="NYN26" s="93"/>
      <c r="NYO26" s="93"/>
      <c r="NYP26" s="93"/>
      <c r="NYQ26" s="93"/>
      <c r="NYR26" s="93"/>
      <c r="NYS26" s="93"/>
      <c r="NYT26" s="93"/>
      <c r="NYU26" s="93"/>
      <c r="NYV26" s="93"/>
      <c r="NYW26" s="93"/>
      <c r="NYX26" s="93"/>
      <c r="NYY26" s="93"/>
      <c r="NYZ26" s="93"/>
      <c r="NZA26" s="93"/>
      <c r="NZB26" s="93"/>
      <c r="NZC26" s="93"/>
      <c r="NZD26" s="93"/>
      <c r="NZE26" s="93"/>
      <c r="NZF26" s="93"/>
      <c r="NZG26" s="93"/>
      <c r="NZH26" s="93"/>
      <c r="NZI26" s="93"/>
      <c r="NZJ26" s="93"/>
      <c r="NZK26" s="93"/>
      <c r="NZL26" s="93"/>
      <c r="NZM26" s="93"/>
      <c r="NZN26" s="93"/>
      <c r="NZO26" s="93"/>
      <c r="NZP26" s="93"/>
      <c r="NZQ26" s="93"/>
      <c r="NZR26" s="93"/>
      <c r="NZS26" s="93"/>
      <c r="NZT26" s="93"/>
      <c r="NZU26" s="93"/>
      <c r="NZV26" s="93"/>
      <c r="NZW26" s="93"/>
      <c r="NZX26" s="93"/>
      <c r="NZY26" s="93"/>
      <c r="NZZ26" s="93"/>
      <c r="OAA26" s="93"/>
      <c r="OAB26" s="93"/>
      <c r="OAC26" s="93"/>
      <c r="OAD26" s="93"/>
      <c r="OAE26" s="93"/>
      <c r="OAF26" s="93"/>
      <c r="OAG26" s="93"/>
      <c r="OAH26" s="93"/>
      <c r="OAI26" s="93"/>
      <c r="OAJ26" s="93"/>
      <c r="OAK26" s="93"/>
      <c r="OAL26" s="93"/>
      <c r="OAM26" s="93"/>
      <c r="OAN26" s="93"/>
      <c r="OAO26" s="93"/>
      <c r="OAP26" s="93"/>
      <c r="OAQ26" s="93"/>
      <c r="OAR26" s="93"/>
      <c r="OAS26" s="93"/>
      <c r="OAT26" s="93"/>
      <c r="OAU26" s="93"/>
      <c r="OAV26" s="93"/>
      <c r="OAW26" s="93"/>
      <c r="OAX26" s="93"/>
      <c r="OAY26" s="93"/>
      <c r="OAZ26" s="93"/>
      <c r="OBA26" s="93"/>
      <c r="OBB26" s="93"/>
      <c r="OBC26" s="93"/>
      <c r="OBD26" s="93"/>
      <c r="OBE26" s="93"/>
      <c r="OBF26" s="93"/>
      <c r="OBG26" s="93"/>
      <c r="OBH26" s="93"/>
      <c r="OBI26" s="93"/>
      <c r="OBJ26" s="93"/>
      <c r="OBK26" s="93"/>
      <c r="OBL26" s="93"/>
      <c r="OBM26" s="93"/>
      <c r="OBN26" s="93"/>
      <c r="OBO26" s="93"/>
      <c r="OBP26" s="93"/>
      <c r="OBQ26" s="93"/>
      <c r="OBR26" s="93"/>
      <c r="OBS26" s="93"/>
      <c r="OBT26" s="93"/>
      <c r="OBU26" s="93"/>
      <c r="OBV26" s="93"/>
      <c r="OBW26" s="93"/>
      <c r="OBX26" s="93"/>
      <c r="OBY26" s="93"/>
      <c r="OBZ26" s="93"/>
      <c r="OCA26" s="93"/>
      <c r="OCB26" s="93"/>
      <c r="OCC26" s="93"/>
      <c r="OCD26" s="93"/>
      <c r="OCE26" s="93"/>
      <c r="OCF26" s="93"/>
      <c r="OCG26" s="93"/>
      <c r="OCH26" s="93"/>
      <c r="OCI26" s="93"/>
      <c r="OCJ26" s="93"/>
      <c r="OCK26" s="93"/>
      <c r="OCL26" s="93"/>
      <c r="OCM26" s="93"/>
      <c r="OCN26" s="93"/>
      <c r="OCO26" s="93"/>
      <c r="OCP26" s="93"/>
      <c r="OCQ26" s="93"/>
      <c r="OCR26" s="93"/>
      <c r="OCS26" s="93"/>
      <c r="OCT26" s="93"/>
      <c r="OCU26" s="93"/>
      <c r="OCV26" s="93"/>
      <c r="OCW26" s="93"/>
      <c r="OCX26" s="93"/>
      <c r="OCY26" s="93"/>
      <c r="OCZ26" s="93"/>
      <c r="ODA26" s="93"/>
      <c r="ODB26" s="93"/>
      <c r="ODC26" s="93"/>
      <c r="ODD26" s="93"/>
      <c r="ODE26" s="93"/>
      <c r="ODF26" s="93"/>
      <c r="ODG26" s="93"/>
      <c r="ODH26" s="93"/>
      <c r="ODI26" s="93"/>
      <c r="ODJ26" s="93"/>
      <c r="ODK26" s="93"/>
      <c r="ODL26" s="93"/>
      <c r="ODM26" s="93"/>
      <c r="ODN26" s="93"/>
      <c r="ODO26" s="93"/>
      <c r="ODP26" s="93"/>
      <c r="ODQ26" s="93"/>
      <c r="ODR26" s="93"/>
      <c r="ODS26" s="93"/>
      <c r="ODT26" s="93"/>
      <c r="ODU26" s="93"/>
      <c r="ODV26" s="93"/>
      <c r="ODW26" s="93"/>
      <c r="ODX26" s="93"/>
      <c r="ODY26" s="93"/>
      <c r="ODZ26" s="93"/>
      <c r="OEA26" s="93"/>
      <c r="OEB26" s="93"/>
      <c r="OEC26" s="93"/>
      <c r="OED26" s="93"/>
      <c r="OEE26" s="93"/>
      <c r="OEF26" s="93"/>
      <c r="OEG26" s="93"/>
      <c r="OEH26" s="93"/>
      <c r="OEI26" s="93"/>
      <c r="OEJ26" s="93"/>
      <c r="OEK26" s="93"/>
      <c r="OEL26" s="93"/>
      <c r="OEM26" s="93"/>
      <c r="OEN26" s="93"/>
      <c r="OEO26" s="93"/>
      <c r="OEP26" s="93"/>
      <c r="OEQ26" s="93"/>
      <c r="OER26" s="93"/>
      <c r="OES26" s="93"/>
      <c r="OET26" s="93"/>
      <c r="OEU26" s="93"/>
      <c r="OEV26" s="93"/>
      <c r="OEW26" s="93"/>
      <c r="OEX26" s="93"/>
      <c r="OEY26" s="93"/>
      <c r="OEZ26" s="93"/>
      <c r="OFA26" s="93"/>
      <c r="OFB26" s="93"/>
      <c r="OFC26" s="93"/>
      <c r="OFD26" s="93"/>
      <c r="OFE26" s="93"/>
      <c r="OFF26" s="93"/>
      <c r="OFG26" s="93"/>
      <c r="OFH26" s="93"/>
      <c r="OFI26" s="93"/>
      <c r="OFJ26" s="93"/>
      <c r="OFK26" s="93"/>
      <c r="OFL26" s="93"/>
      <c r="OFM26" s="93"/>
      <c r="OFN26" s="93"/>
      <c r="OFO26" s="93"/>
      <c r="OFP26" s="93"/>
      <c r="OFQ26" s="93"/>
      <c r="OFR26" s="93"/>
      <c r="OFS26" s="93"/>
      <c r="OFT26" s="93"/>
      <c r="OFU26" s="93"/>
      <c r="OFV26" s="93"/>
      <c r="OFW26" s="93"/>
      <c r="OFX26" s="93"/>
      <c r="OFY26" s="93"/>
      <c r="OFZ26" s="93"/>
      <c r="OGA26" s="93"/>
      <c r="OGB26" s="93"/>
      <c r="OGC26" s="93"/>
      <c r="OGD26" s="93"/>
      <c r="OGE26" s="93"/>
      <c r="OGF26" s="93"/>
      <c r="OGG26" s="93"/>
      <c r="OGH26" s="93"/>
      <c r="OGI26" s="93"/>
      <c r="OGJ26" s="93"/>
      <c r="OGK26" s="93"/>
      <c r="OGL26" s="93"/>
      <c r="OGM26" s="93"/>
      <c r="OGN26" s="93"/>
      <c r="OGO26" s="93"/>
      <c r="OGP26" s="93"/>
      <c r="OGQ26" s="93"/>
      <c r="OGR26" s="93"/>
      <c r="OGS26" s="93"/>
      <c r="OGT26" s="93"/>
      <c r="OGU26" s="93"/>
      <c r="OGV26" s="93"/>
      <c r="OGW26" s="93"/>
      <c r="OGX26" s="93"/>
      <c r="OGY26" s="93"/>
      <c r="OGZ26" s="93"/>
      <c r="OHA26" s="93"/>
      <c r="OHB26" s="93"/>
      <c r="OHC26" s="93"/>
      <c r="OHD26" s="93"/>
      <c r="OHE26" s="93"/>
      <c r="OHF26" s="93"/>
      <c r="OHG26" s="93"/>
      <c r="OHH26" s="93"/>
      <c r="OHI26" s="93"/>
      <c r="OHJ26" s="93"/>
      <c r="OHK26" s="93"/>
      <c r="OHL26" s="93"/>
      <c r="OHM26" s="93"/>
      <c r="OHN26" s="93"/>
      <c r="OHO26" s="93"/>
      <c r="OHP26" s="93"/>
      <c r="OHQ26" s="93"/>
      <c r="OHR26" s="93"/>
      <c r="OHS26" s="93"/>
      <c r="OHT26" s="93"/>
      <c r="OHU26" s="93"/>
      <c r="OHV26" s="93"/>
      <c r="OHW26" s="93"/>
      <c r="OHX26" s="93"/>
      <c r="OHY26" s="93"/>
      <c r="OHZ26" s="93"/>
      <c r="OIA26" s="93"/>
      <c r="OIB26" s="93"/>
      <c r="OIC26" s="93"/>
      <c r="OID26" s="93"/>
      <c r="OIE26" s="93"/>
      <c r="OIF26" s="93"/>
      <c r="OIG26" s="93"/>
      <c r="OIH26" s="93"/>
      <c r="OII26" s="93"/>
      <c r="OIJ26" s="93"/>
      <c r="OIK26" s="93"/>
      <c r="OIL26" s="93"/>
      <c r="OIM26" s="93"/>
      <c r="OIN26" s="93"/>
      <c r="OIO26" s="93"/>
      <c r="OIP26" s="93"/>
      <c r="OIQ26" s="93"/>
      <c r="OIR26" s="93"/>
      <c r="OIS26" s="93"/>
      <c r="OIT26" s="93"/>
      <c r="OIU26" s="93"/>
      <c r="OIV26" s="93"/>
      <c r="OIW26" s="93"/>
      <c r="OIX26" s="93"/>
      <c r="OIY26" s="93"/>
      <c r="OIZ26" s="93"/>
      <c r="OJA26" s="93"/>
      <c r="OJB26" s="93"/>
      <c r="OJC26" s="93"/>
      <c r="OJD26" s="93"/>
      <c r="OJE26" s="93"/>
      <c r="OJF26" s="93"/>
      <c r="OJG26" s="93"/>
      <c r="OJH26" s="93"/>
      <c r="OJI26" s="93"/>
      <c r="OJJ26" s="93"/>
      <c r="OJK26" s="93"/>
      <c r="OJL26" s="93"/>
      <c r="OJM26" s="93"/>
      <c r="OJN26" s="93"/>
      <c r="OJO26" s="93"/>
      <c r="OJP26" s="93"/>
      <c r="OJQ26" s="93"/>
      <c r="OJR26" s="93"/>
      <c r="OJS26" s="93"/>
      <c r="OJT26" s="93"/>
      <c r="OJU26" s="93"/>
      <c r="OJV26" s="93"/>
      <c r="OJW26" s="93"/>
      <c r="OJX26" s="93"/>
      <c r="OJY26" s="93"/>
      <c r="OJZ26" s="93"/>
      <c r="OKA26" s="93"/>
      <c r="OKB26" s="93"/>
      <c r="OKC26" s="93"/>
      <c r="OKD26" s="93"/>
      <c r="OKE26" s="93"/>
      <c r="OKF26" s="93"/>
      <c r="OKG26" s="93"/>
      <c r="OKH26" s="93"/>
      <c r="OKI26" s="93"/>
      <c r="OKJ26" s="93"/>
      <c r="OKK26" s="93"/>
      <c r="OKL26" s="93"/>
      <c r="OKM26" s="93"/>
      <c r="OKN26" s="93"/>
      <c r="OKO26" s="93"/>
      <c r="OKP26" s="93"/>
      <c r="OKQ26" s="93"/>
      <c r="OKR26" s="93"/>
      <c r="OKS26" s="93"/>
      <c r="OKT26" s="93"/>
      <c r="OKU26" s="93"/>
      <c r="OKV26" s="93"/>
      <c r="OKW26" s="93"/>
      <c r="OKX26" s="93"/>
      <c r="OKY26" s="93"/>
      <c r="OKZ26" s="93"/>
      <c r="OLA26" s="93"/>
      <c r="OLB26" s="93"/>
      <c r="OLC26" s="93"/>
      <c r="OLD26" s="93"/>
      <c r="OLE26" s="93"/>
      <c r="OLF26" s="93"/>
      <c r="OLG26" s="93"/>
      <c r="OLH26" s="93"/>
      <c r="OLI26" s="93"/>
      <c r="OLJ26" s="93"/>
      <c r="OLK26" s="93"/>
      <c r="OLL26" s="93"/>
      <c r="OLM26" s="93"/>
      <c r="OLN26" s="93"/>
      <c r="OLO26" s="93"/>
      <c r="OLP26" s="93"/>
      <c r="OLQ26" s="93"/>
      <c r="OLR26" s="93"/>
      <c r="OLS26" s="93"/>
      <c r="OLT26" s="93"/>
      <c r="OLU26" s="93"/>
      <c r="OLV26" s="93"/>
      <c r="OLW26" s="93"/>
      <c r="OLX26" s="93"/>
      <c r="OLY26" s="93"/>
      <c r="OLZ26" s="93"/>
      <c r="OMA26" s="93"/>
      <c r="OMB26" s="93"/>
      <c r="OMC26" s="93"/>
      <c r="OMD26" s="93"/>
      <c r="OME26" s="93"/>
      <c r="OMF26" s="93"/>
      <c r="OMG26" s="93"/>
      <c r="OMH26" s="93"/>
      <c r="OMI26" s="93"/>
      <c r="OMJ26" s="93"/>
      <c r="OMK26" s="93"/>
      <c r="OML26" s="93"/>
      <c r="OMM26" s="93"/>
      <c r="OMN26" s="93"/>
      <c r="OMO26" s="93"/>
      <c r="OMP26" s="93"/>
      <c r="OMQ26" s="93"/>
      <c r="OMR26" s="93"/>
      <c r="OMS26" s="93"/>
      <c r="OMT26" s="93"/>
      <c r="OMU26" s="93"/>
      <c r="OMV26" s="93"/>
      <c r="OMW26" s="93"/>
      <c r="OMX26" s="93"/>
      <c r="OMY26" s="93"/>
      <c r="OMZ26" s="93"/>
      <c r="ONA26" s="93"/>
      <c r="ONB26" s="93"/>
      <c r="ONC26" s="93"/>
      <c r="OND26" s="93"/>
      <c r="ONE26" s="93"/>
      <c r="ONF26" s="93"/>
      <c r="ONG26" s="93"/>
      <c r="ONH26" s="93"/>
      <c r="ONI26" s="93"/>
      <c r="ONJ26" s="93"/>
      <c r="ONK26" s="93"/>
      <c r="ONL26" s="93"/>
      <c r="ONM26" s="93"/>
      <c r="ONN26" s="93"/>
      <c r="ONO26" s="93"/>
      <c r="ONP26" s="93"/>
      <c r="ONQ26" s="93"/>
      <c r="ONR26" s="93"/>
      <c r="ONS26" s="93"/>
      <c r="ONT26" s="93"/>
      <c r="ONU26" s="93"/>
      <c r="ONV26" s="93"/>
      <c r="ONW26" s="93"/>
      <c r="ONX26" s="93"/>
      <c r="ONY26" s="93"/>
      <c r="ONZ26" s="93"/>
      <c r="OOA26" s="93"/>
      <c r="OOB26" s="93"/>
      <c r="OOC26" s="93"/>
      <c r="OOD26" s="93"/>
      <c r="OOE26" s="93"/>
      <c r="OOF26" s="93"/>
      <c r="OOG26" s="93"/>
      <c r="OOH26" s="93"/>
      <c r="OOI26" s="93"/>
      <c r="OOJ26" s="93"/>
      <c r="OOK26" s="93"/>
      <c r="OOL26" s="93"/>
      <c r="OOM26" s="93"/>
      <c r="OON26" s="93"/>
      <c r="OOO26" s="93"/>
      <c r="OOP26" s="93"/>
      <c r="OOQ26" s="93"/>
      <c r="OOR26" s="93"/>
      <c r="OOS26" s="93"/>
      <c r="OOT26" s="93"/>
      <c r="OOU26" s="93"/>
      <c r="OOV26" s="93"/>
      <c r="OOW26" s="93"/>
      <c r="OOX26" s="93"/>
      <c r="OOY26" s="93"/>
      <c r="OOZ26" s="93"/>
      <c r="OPA26" s="93"/>
      <c r="OPB26" s="93"/>
      <c r="OPC26" s="93"/>
      <c r="OPD26" s="93"/>
      <c r="OPE26" s="93"/>
      <c r="OPF26" s="93"/>
      <c r="OPG26" s="93"/>
      <c r="OPH26" s="93"/>
      <c r="OPI26" s="93"/>
      <c r="OPJ26" s="93"/>
      <c r="OPK26" s="93"/>
      <c r="OPL26" s="93"/>
      <c r="OPM26" s="93"/>
      <c r="OPN26" s="93"/>
      <c r="OPO26" s="93"/>
      <c r="OPP26" s="93"/>
      <c r="OPQ26" s="93"/>
      <c r="OPR26" s="93"/>
      <c r="OPS26" s="93"/>
      <c r="OPT26" s="93"/>
      <c r="OPU26" s="93"/>
      <c r="OPV26" s="93"/>
      <c r="OPW26" s="93"/>
      <c r="OPX26" s="93"/>
      <c r="OPY26" s="93"/>
      <c r="OPZ26" s="93"/>
      <c r="OQA26" s="93"/>
      <c r="OQB26" s="93"/>
      <c r="OQC26" s="93"/>
      <c r="OQD26" s="93"/>
      <c r="OQE26" s="93"/>
      <c r="OQF26" s="93"/>
      <c r="OQG26" s="93"/>
      <c r="OQH26" s="93"/>
      <c r="OQI26" s="93"/>
      <c r="OQJ26" s="93"/>
      <c r="OQK26" s="93"/>
      <c r="OQL26" s="93"/>
      <c r="OQM26" s="93"/>
      <c r="OQN26" s="93"/>
      <c r="OQO26" s="93"/>
      <c r="OQP26" s="93"/>
      <c r="OQQ26" s="93"/>
      <c r="OQR26" s="93"/>
      <c r="OQS26" s="93"/>
      <c r="OQT26" s="93"/>
      <c r="OQU26" s="93"/>
      <c r="OQV26" s="93"/>
      <c r="OQW26" s="93"/>
      <c r="OQX26" s="93"/>
      <c r="OQY26" s="93"/>
      <c r="OQZ26" s="93"/>
      <c r="ORA26" s="93"/>
      <c r="ORB26" s="93"/>
      <c r="ORC26" s="93"/>
      <c r="ORD26" s="93"/>
      <c r="ORE26" s="93"/>
      <c r="ORF26" s="93"/>
      <c r="ORG26" s="93"/>
      <c r="ORH26" s="93"/>
      <c r="ORI26" s="93"/>
      <c r="ORJ26" s="93"/>
      <c r="ORK26" s="93"/>
      <c r="ORL26" s="93"/>
      <c r="ORM26" s="93"/>
      <c r="ORN26" s="93"/>
      <c r="ORO26" s="93"/>
      <c r="ORP26" s="93"/>
      <c r="ORQ26" s="93"/>
      <c r="ORR26" s="93"/>
      <c r="ORS26" s="93"/>
      <c r="ORT26" s="93"/>
      <c r="ORU26" s="93"/>
      <c r="ORV26" s="93"/>
      <c r="ORW26" s="93"/>
      <c r="ORX26" s="93"/>
      <c r="ORY26" s="93"/>
      <c r="ORZ26" s="93"/>
      <c r="OSA26" s="93"/>
      <c r="OSB26" s="93"/>
      <c r="OSC26" s="93"/>
      <c r="OSD26" s="93"/>
      <c r="OSE26" s="93"/>
      <c r="OSF26" s="93"/>
      <c r="OSG26" s="93"/>
      <c r="OSH26" s="93"/>
      <c r="OSI26" s="93"/>
      <c r="OSJ26" s="93"/>
      <c r="OSK26" s="93"/>
      <c r="OSL26" s="93"/>
      <c r="OSM26" s="93"/>
      <c r="OSN26" s="93"/>
      <c r="OSO26" s="93"/>
      <c r="OSP26" s="93"/>
      <c r="OSQ26" s="93"/>
      <c r="OSR26" s="93"/>
      <c r="OSS26" s="93"/>
      <c r="OST26" s="93"/>
      <c r="OSU26" s="93"/>
      <c r="OSV26" s="93"/>
      <c r="OSW26" s="93"/>
      <c r="OSX26" s="93"/>
      <c r="OSY26" s="93"/>
      <c r="OSZ26" s="93"/>
      <c r="OTA26" s="93"/>
      <c r="OTB26" s="93"/>
      <c r="OTC26" s="93"/>
      <c r="OTD26" s="93"/>
      <c r="OTE26" s="93"/>
      <c r="OTF26" s="93"/>
      <c r="OTG26" s="93"/>
      <c r="OTH26" s="93"/>
      <c r="OTI26" s="93"/>
      <c r="OTJ26" s="93"/>
      <c r="OTK26" s="93"/>
      <c r="OTL26" s="93"/>
      <c r="OTM26" s="93"/>
      <c r="OTN26" s="93"/>
      <c r="OTO26" s="93"/>
      <c r="OTP26" s="93"/>
      <c r="OTQ26" s="93"/>
      <c r="OTR26" s="93"/>
      <c r="OTS26" s="93"/>
      <c r="OTT26" s="93"/>
      <c r="OTU26" s="93"/>
      <c r="OTV26" s="93"/>
      <c r="OTW26" s="93"/>
      <c r="OTX26" s="93"/>
      <c r="OTY26" s="93"/>
      <c r="OTZ26" s="93"/>
      <c r="OUA26" s="93"/>
      <c r="OUB26" s="93"/>
      <c r="OUC26" s="93"/>
      <c r="OUD26" s="93"/>
      <c r="OUE26" s="93"/>
      <c r="OUF26" s="93"/>
      <c r="OUG26" s="93"/>
      <c r="OUH26" s="93"/>
      <c r="OUI26" s="93"/>
      <c r="OUJ26" s="93"/>
      <c r="OUK26" s="93"/>
      <c r="OUL26" s="93"/>
      <c r="OUM26" s="93"/>
      <c r="OUN26" s="93"/>
      <c r="OUO26" s="93"/>
      <c r="OUP26" s="93"/>
      <c r="OUQ26" s="93"/>
      <c r="OUR26" s="93"/>
      <c r="OUS26" s="93"/>
      <c r="OUT26" s="93"/>
      <c r="OUU26" s="93"/>
      <c r="OUV26" s="93"/>
      <c r="OUW26" s="93"/>
      <c r="OUX26" s="93"/>
      <c r="OUY26" s="93"/>
      <c r="OUZ26" s="93"/>
      <c r="OVA26" s="93"/>
      <c r="OVB26" s="93"/>
      <c r="OVC26" s="93"/>
      <c r="OVD26" s="93"/>
      <c r="OVE26" s="93"/>
      <c r="OVF26" s="93"/>
      <c r="OVG26" s="93"/>
      <c r="OVH26" s="93"/>
      <c r="OVI26" s="93"/>
      <c r="OVJ26" s="93"/>
      <c r="OVK26" s="93"/>
      <c r="OVL26" s="93"/>
      <c r="OVM26" s="93"/>
      <c r="OVN26" s="93"/>
      <c r="OVO26" s="93"/>
      <c r="OVP26" s="93"/>
      <c r="OVQ26" s="93"/>
      <c r="OVR26" s="93"/>
      <c r="OVS26" s="93"/>
      <c r="OVT26" s="93"/>
      <c r="OVU26" s="93"/>
      <c r="OVV26" s="93"/>
      <c r="OVW26" s="93"/>
      <c r="OVX26" s="93"/>
      <c r="OVY26" s="93"/>
      <c r="OVZ26" s="93"/>
      <c r="OWA26" s="93"/>
      <c r="OWB26" s="93"/>
      <c r="OWC26" s="93"/>
      <c r="OWD26" s="93"/>
      <c r="OWE26" s="93"/>
      <c r="OWF26" s="93"/>
      <c r="OWG26" s="93"/>
      <c r="OWH26" s="93"/>
      <c r="OWI26" s="93"/>
      <c r="OWJ26" s="93"/>
      <c r="OWK26" s="93"/>
      <c r="OWL26" s="93"/>
      <c r="OWM26" s="93"/>
      <c r="OWN26" s="93"/>
      <c r="OWO26" s="93"/>
      <c r="OWP26" s="93"/>
      <c r="OWQ26" s="93"/>
      <c r="OWR26" s="93"/>
      <c r="OWS26" s="93"/>
      <c r="OWT26" s="93"/>
      <c r="OWU26" s="93"/>
      <c r="OWV26" s="93"/>
      <c r="OWW26" s="93"/>
      <c r="OWX26" s="93"/>
      <c r="OWY26" s="93"/>
      <c r="OWZ26" s="93"/>
      <c r="OXA26" s="93"/>
      <c r="OXB26" s="93"/>
      <c r="OXC26" s="93"/>
      <c r="OXD26" s="93"/>
      <c r="OXE26" s="93"/>
      <c r="OXF26" s="93"/>
      <c r="OXG26" s="93"/>
      <c r="OXH26" s="93"/>
      <c r="OXI26" s="93"/>
      <c r="OXJ26" s="93"/>
      <c r="OXK26" s="93"/>
      <c r="OXL26" s="93"/>
      <c r="OXM26" s="93"/>
      <c r="OXN26" s="93"/>
      <c r="OXO26" s="93"/>
      <c r="OXP26" s="93"/>
      <c r="OXQ26" s="93"/>
      <c r="OXR26" s="93"/>
      <c r="OXS26" s="93"/>
      <c r="OXT26" s="93"/>
      <c r="OXU26" s="93"/>
      <c r="OXV26" s="93"/>
      <c r="OXW26" s="93"/>
      <c r="OXX26" s="93"/>
      <c r="OXY26" s="93"/>
      <c r="OXZ26" s="93"/>
      <c r="OYA26" s="93"/>
      <c r="OYB26" s="93"/>
      <c r="OYC26" s="93"/>
      <c r="OYD26" s="93"/>
      <c r="OYE26" s="93"/>
      <c r="OYF26" s="93"/>
      <c r="OYG26" s="93"/>
      <c r="OYH26" s="93"/>
      <c r="OYI26" s="93"/>
      <c r="OYJ26" s="93"/>
      <c r="OYK26" s="93"/>
      <c r="OYL26" s="93"/>
      <c r="OYM26" s="93"/>
      <c r="OYN26" s="93"/>
      <c r="OYO26" s="93"/>
      <c r="OYP26" s="93"/>
      <c r="OYQ26" s="93"/>
      <c r="OYR26" s="93"/>
      <c r="OYS26" s="93"/>
      <c r="OYT26" s="93"/>
      <c r="OYU26" s="93"/>
      <c r="OYV26" s="93"/>
      <c r="OYW26" s="93"/>
      <c r="OYX26" s="93"/>
      <c r="OYY26" s="93"/>
      <c r="OYZ26" s="93"/>
      <c r="OZA26" s="93"/>
      <c r="OZB26" s="93"/>
      <c r="OZC26" s="93"/>
      <c r="OZD26" s="93"/>
      <c r="OZE26" s="93"/>
      <c r="OZF26" s="93"/>
      <c r="OZG26" s="93"/>
      <c r="OZH26" s="93"/>
      <c r="OZI26" s="93"/>
      <c r="OZJ26" s="93"/>
      <c r="OZK26" s="93"/>
      <c r="OZL26" s="93"/>
      <c r="OZM26" s="93"/>
      <c r="OZN26" s="93"/>
      <c r="OZO26" s="93"/>
      <c r="OZP26" s="93"/>
      <c r="OZQ26" s="93"/>
      <c r="OZR26" s="93"/>
      <c r="OZS26" s="93"/>
      <c r="OZT26" s="93"/>
      <c r="OZU26" s="93"/>
      <c r="OZV26" s="93"/>
      <c r="OZW26" s="93"/>
      <c r="OZX26" s="93"/>
      <c r="OZY26" s="93"/>
      <c r="OZZ26" s="93"/>
      <c r="PAA26" s="93"/>
      <c r="PAB26" s="93"/>
      <c r="PAC26" s="93"/>
      <c r="PAD26" s="93"/>
      <c r="PAE26" s="93"/>
      <c r="PAF26" s="93"/>
      <c r="PAG26" s="93"/>
      <c r="PAH26" s="93"/>
      <c r="PAI26" s="93"/>
      <c r="PAJ26" s="93"/>
      <c r="PAK26" s="93"/>
      <c r="PAL26" s="93"/>
      <c r="PAM26" s="93"/>
      <c r="PAN26" s="93"/>
      <c r="PAO26" s="93"/>
      <c r="PAP26" s="93"/>
      <c r="PAQ26" s="93"/>
      <c r="PAR26" s="93"/>
      <c r="PAS26" s="93"/>
      <c r="PAT26" s="93"/>
      <c r="PAU26" s="93"/>
      <c r="PAV26" s="93"/>
      <c r="PAW26" s="93"/>
      <c r="PAX26" s="93"/>
      <c r="PAY26" s="93"/>
      <c r="PAZ26" s="93"/>
      <c r="PBA26" s="93"/>
      <c r="PBB26" s="93"/>
      <c r="PBC26" s="93"/>
      <c r="PBD26" s="93"/>
      <c r="PBE26" s="93"/>
      <c r="PBF26" s="93"/>
      <c r="PBG26" s="93"/>
      <c r="PBH26" s="93"/>
      <c r="PBI26" s="93"/>
      <c r="PBJ26" s="93"/>
      <c r="PBK26" s="93"/>
      <c r="PBL26" s="93"/>
      <c r="PBM26" s="93"/>
      <c r="PBN26" s="93"/>
      <c r="PBO26" s="93"/>
      <c r="PBP26" s="93"/>
      <c r="PBQ26" s="93"/>
      <c r="PBR26" s="93"/>
      <c r="PBS26" s="93"/>
      <c r="PBT26" s="93"/>
      <c r="PBU26" s="93"/>
      <c r="PBV26" s="93"/>
      <c r="PBW26" s="93"/>
      <c r="PBX26" s="93"/>
      <c r="PBY26" s="93"/>
      <c r="PBZ26" s="93"/>
      <c r="PCA26" s="93"/>
      <c r="PCB26" s="93"/>
      <c r="PCC26" s="93"/>
      <c r="PCD26" s="93"/>
      <c r="PCE26" s="93"/>
      <c r="PCF26" s="93"/>
      <c r="PCG26" s="93"/>
      <c r="PCH26" s="93"/>
      <c r="PCI26" s="93"/>
      <c r="PCJ26" s="93"/>
      <c r="PCK26" s="93"/>
      <c r="PCL26" s="93"/>
      <c r="PCM26" s="93"/>
      <c r="PCN26" s="93"/>
      <c r="PCO26" s="93"/>
      <c r="PCP26" s="93"/>
      <c r="PCQ26" s="93"/>
      <c r="PCR26" s="93"/>
      <c r="PCS26" s="93"/>
      <c r="PCT26" s="93"/>
      <c r="PCU26" s="93"/>
      <c r="PCV26" s="93"/>
      <c r="PCW26" s="93"/>
      <c r="PCX26" s="93"/>
      <c r="PCY26" s="93"/>
      <c r="PCZ26" s="93"/>
      <c r="PDA26" s="93"/>
      <c r="PDB26" s="93"/>
      <c r="PDC26" s="93"/>
      <c r="PDD26" s="93"/>
      <c r="PDE26" s="93"/>
      <c r="PDF26" s="93"/>
      <c r="PDG26" s="93"/>
      <c r="PDH26" s="93"/>
      <c r="PDI26" s="93"/>
      <c r="PDJ26" s="93"/>
      <c r="PDK26" s="93"/>
      <c r="PDL26" s="93"/>
      <c r="PDM26" s="93"/>
      <c r="PDN26" s="93"/>
      <c r="PDO26" s="93"/>
      <c r="PDP26" s="93"/>
      <c r="PDQ26" s="93"/>
      <c r="PDR26" s="93"/>
      <c r="PDS26" s="93"/>
      <c r="PDT26" s="93"/>
      <c r="PDU26" s="93"/>
      <c r="PDV26" s="93"/>
      <c r="PDW26" s="93"/>
      <c r="PDX26" s="93"/>
      <c r="PDY26" s="93"/>
      <c r="PDZ26" s="93"/>
      <c r="PEA26" s="93"/>
      <c r="PEB26" s="93"/>
      <c r="PEC26" s="93"/>
      <c r="PED26" s="93"/>
      <c r="PEE26" s="93"/>
      <c r="PEF26" s="93"/>
      <c r="PEG26" s="93"/>
      <c r="PEH26" s="93"/>
      <c r="PEI26" s="93"/>
      <c r="PEJ26" s="93"/>
      <c r="PEK26" s="93"/>
      <c r="PEL26" s="93"/>
      <c r="PEM26" s="93"/>
      <c r="PEN26" s="93"/>
      <c r="PEO26" s="93"/>
      <c r="PEP26" s="93"/>
      <c r="PEQ26" s="93"/>
      <c r="PER26" s="93"/>
      <c r="PES26" s="93"/>
      <c r="PET26" s="93"/>
      <c r="PEU26" s="93"/>
      <c r="PEV26" s="93"/>
      <c r="PEW26" s="93"/>
      <c r="PEX26" s="93"/>
      <c r="PEY26" s="93"/>
      <c r="PEZ26" s="93"/>
      <c r="PFA26" s="93"/>
      <c r="PFB26" s="93"/>
      <c r="PFC26" s="93"/>
      <c r="PFD26" s="93"/>
      <c r="PFE26" s="93"/>
      <c r="PFF26" s="93"/>
      <c r="PFG26" s="93"/>
      <c r="PFH26" s="93"/>
      <c r="PFI26" s="93"/>
      <c r="PFJ26" s="93"/>
      <c r="PFK26" s="93"/>
      <c r="PFL26" s="93"/>
      <c r="PFM26" s="93"/>
      <c r="PFN26" s="93"/>
      <c r="PFO26" s="93"/>
      <c r="PFP26" s="93"/>
      <c r="PFQ26" s="93"/>
      <c r="PFR26" s="93"/>
      <c r="PFS26" s="93"/>
      <c r="PFT26" s="93"/>
      <c r="PFU26" s="93"/>
      <c r="PFV26" s="93"/>
      <c r="PFW26" s="93"/>
      <c r="PFX26" s="93"/>
      <c r="PFY26" s="93"/>
      <c r="PFZ26" s="93"/>
      <c r="PGA26" s="93"/>
      <c r="PGB26" s="93"/>
      <c r="PGC26" s="93"/>
      <c r="PGD26" s="93"/>
      <c r="PGE26" s="93"/>
      <c r="PGF26" s="93"/>
      <c r="PGG26" s="93"/>
      <c r="PGH26" s="93"/>
      <c r="PGI26" s="93"/>
      <c r="PGJ26" s="93"/>
      <c r="PGK26" s="93"/>
      <c r="PGL26" s="93"/>
      <c r="PGM26" s="93"/>
      <c r="PGN26" s="93"/>
      <c r="PGO26" s="93"/>
      <c r="PGP26" s="93"/>
      <c r="PGQ26" s="93"/>
      <c r="PGR26" s="93"/>
      <c r="PGS26" s="93"/>
      <c r="PGT26" s="93"/>
      <c r="PGU26" s="93"/>
      <c r="PGV26" s="93"/>
      <c r="PGW26" s="93"/>
      <c r="PGX26" s="93"/>
      <c r="PGY26" s="93"/>
      <c r="PGZ26" s="93"/>
      <c r="PHA26" s="93"/>
      <c r="PHB26" s="93"/>
      <c r="PHC26" s="93"/>
      <c r="PHD26" s="93"/>
      <c r="PHE26" s="93"/>
      <c r="PHF26" s="93"/>
      <c r="PHG26" s="93"/>
      <c r="PHH26" s="93"/>
      <c r="PHI26" s="93"/>
      <c r="PHJ26" s="93"/>
      <c r="PHK26" s="93"/>
      <c r="PHL26" s="93"/>
      <c r="PHM26" s="93"/>
      <c r="PHN26" s="93"/>
      <c r="PHO26" s="93"/>
      <c r="PHP26" s="93"/>
      <c r="PHQ26" s="93"/>
      <c r="PHR26" s="93"/>
      <c r="PHS26" s="93"/>
      <c r="PHT26" s="93"/>
      <c r="PHU26" s="93"/>
      <c r="PHV26" s="93"/>
      <c r="PHW26" s="93"/>
      <c r="PHX26" s="93"/>
      <c r="PHY26" s="93"/>
      <c r="PHZ26" s="93"/>
      <c r="PIA26" s="93"/>
      <c r="PIB26" s="93"/>
      <c r="PIC26" s="93"/>
      <c r="PID26" s="93"/>
      <c r="PIE26" s="93"/>
      <c r="PIF26" s="93"/>
      <c r="PIG26" s="93"/>
      <c r="PIH26" s="93"/>
      <c r="PII26" s="93"/>
      <c r="PIJ26" s="93"/>
      <c r="PIK26" s="93"/>
      <c r="PIL26" s="93"/>
      <c r="PIM26" s="93"/>
      <c r="PIN26" s="93"/>
      <c r="PIO26" s="93"/>
      <c r="PIP26" s="93"/>
      <c r="PIQ26" s="93"/>
      <c r="PIR26" s="93"/>
      <c r="PIS26" s="93"/>
      <c r="PIT26" s="93"/>
      <c r="PIU26" s="93"/>
      <c r="PIV26" s="93"/>
      <c r="PIW26" s="93"/>
      <c r="PIX26" s="93"/>
      <c r="PIY26" s="93"/>
      <c r="PIZ26" s="93"/>
      <c r="PJA26" s="93"/>
      <c r="PJB26" s="93"/>
      <c r="PJC26" s="93"/>
      <c r="PJD26" s="93"/>
      <c r="PJE26" s="93"/>
      <c r="PJF26" s="93"/>
      <c r="PJG26" s="93"/>
      <c r="PJH26" s="93"/>
      <c r="PJI26" s="93"/>
      <c r="PJJ26" s="93"/>
      <c r="PJK26" s="93"/>
      <c r="PJL26" s="93"/>
      <c r="PJM26" s="93"/>
      <c r="PJN26" s="93"/>
      <c r="PJO26" s="93"/>
      <c r="PJP26" s="93"/>
      <c r="PJQ26" s="93"/>
      <c r="PJR26" s="93"/>
      <c r="PJS26" s="93"/>
      <c r="PJT26" s="93"/>
      <c r="PJU26" s="93"/>
      <c r="PJV26" s="93"/>
      <c r="PJW26" s="93"/>
      <c r="PJX26" s="93"/>
      <c r="PJY26" s="93"/>
      <c r="PJZ26" s="93"/>
      <c r="PKA26" s="93"/>
      <c r="PKB26" s="93"/>
      <c r="PKC26" s="93"/>
      <c r="PKD26" s="93"/>
      <c r="PKE26" s="93"/>
      <c r="PKF26" s="93"/>
      <c r="PKG26" s="93"/>
      <c r="PKH26" s="93"/>
      <c r="PKI26" s="93"/>
      <c r="PKJ26" s="93"/>
      <c r="PKK26" s="93"/>
      <c r="PKL26" s="93"/>
      <c r="PKM26" s="93"/>
      <c r="PKN26" s="93"/>
      <c r="PKO26" s="93"/>
      <c r="PKP26" s="93"/>
      <c r="PKQ26" s="93"/>
      <c r="PKR26" s="93"/>
      <c r="PKS26" s="93"/>
      <c r="PKT26" s="93"/>
      <c r="PKU26" s="93"/>
      <c r="PKV26" s="93"/>
      <c r="PKW26" s="93"/>
      <c r="PKX26" s="93"/>
      <c r="PKY26" s="93"/>
      <c r="PKZ26" s="93"/>
      <c r="PLA26" s="93"/>
      <c r="PLB26" s="93"/>
      <c r="PLC26" s="93"/>
      <c r="PLD26" s="93"/>
      <c r="PLE26" s="93"/>
      <c r="PLF26" s="93"/>
      <c r="PLG26" s="93"/>
      <c r="PLH26" s="93"/>
      <c r="PLI26" s="93"/>
      <c r="PLJ26" s="93"/>
      <c r="PLK26" s="93"/>
      <c r="PLL26" s="93"/>
      <c r="PLM26" s="93"/>
      <c r="PLN26" s="93"/>
      <c r="PLO26" s="93"/>
      <c r="PLP26" s="93"/>
      <c r="PLQ26" s="93"/>
      <c r="PLR26" s="93"/>
      <c r="PLS26" s="93"/>
      <c r="PLT26" s="93"/>
      <c r="PLU26" s="93"/>
      <c r="PLV26" s="93"/>
      <c r="PLW26" s="93"/>
      <c r="PLX26" s="93"/>
      <c r="PLY26" s="93"/>
      <c r="PLZ26" s="93"/>
      <c r="PMA26" s="93"/>
      <c r="PMB26" s="93"/>
      <c r="PMC26" s="93"/>
      <c r="PMD26" s="93"/>
      <c r="PME26" s="93"/>
      <c r="PMF26" s="93"/>
      <c r="PMG26" s="93"/>
      <c r="PMH26" s="93"/>
      <c r="PMI26" s="93"/>
      <c r="PMJ26" s="93"/>
      <c r="PMK26" s="93"/>
      <c r="PML26" s="93"/>
      <c r="PMM26" s="93"/>
      <c r="PMN26" s="93"/>
      <c r="PMO26" s="93"/>
      <c r="PMP26" s="93"/>
      <c r="PMQ26" s="93"/>
      <c r="PMR26" s="93"/>
      <c r="PMS26" s="93"/>
      <c r="PMT26" s="93"/>
      <c r="PMU26" s="93"/>
      <c r="PMV26" s="93"/>
      <c r="PMW26" s="93"/>
      <c r="PMX26" s="93"/>
      <c r="PMY26" s="93"/>
      <c r="PMZ26" s="93"/>
      <c r="PNA26" s="93"/>
      <c r="PNB26" s="93"/>
      <c r="PNC26" s="93"/>
      <c r="PND26" s="93"/>
      <c r="PNE26" s="93"/>
      <c r="PNF26" s="93"/>
      <c r="PNG26" s="93"/>
      <c r="PNH26" s="93"/>
      <c r="PNI26" s="93"/>
      <c r="PNJ26" s="93"/>
      <c r="PNK26" s="93"/>
      <c r="PNL26" s="93"/>
      <c r="PNM26" s="93"/>
      <c r="PNN26" s="93"/>
      <c r="PNO26" s="93"/>
      <c r="PNP26" s="93"/>
      <c r="PNQ26" s="93"/>
      <c r="PNR26" s="93"/>
      <c r="PNS26" s="93"/>
      <c r="PNT26" s="93"/>
      <c r="PNU26" s="93"/>
      <c r="PNV26" s="93"/>
      <c r="PNW26" s="93"/>
      <c r="PNX26" s="93"/>
      <c r="PNY26" s="93"/>
      <c r="PNZ26" s="93"/>
      <c r="POA26" s="93"/>
      <c r="POB26" s="93"/>
      <c r="POC26" s="93"/>
      <c r="POD26" s="93"/>
      <c r="POE26" s="93"/>
      <c r="POF26" s="93"/>
      <c r="POG26" s="93"/>
      <c r="POH26" s="93"/>
      <c r="POI26" s="93"/>
      <c r="POJ26" s="93"/>
      <c r="POK26" s="93"/>
      <c r="POL26" s="93"/>
      <c r="POM26" s="93"/>
      <c r="PON26" s="93"/>
      <c r="POO26" s="93"/>
      <c r="POP26" s="93"/>
      <c r="POQ26" s="93"/>
      <c r="POR26" s="93"/>
      <c r="POS26" s="93"/>
      <c r="POT26" s="93"/>
      <c r="POU26" s="93"/>
      <c r="POV26" s="93"/>
      <c r="POW26" s="93"/>
      <c r="POX26" s="93"/>
      <c r="POY26" s="93"/>
      <c r="POZ26" s="93"/>
      <c r="PPA26" s="93"/>
      <c r="PPB26" s="93"/>
      <c r="PPC26" s="93"/>
      <c r="PPD26" s="93"/>
      <c r="PPE26" s="93"/>
      <c r="PPF26" s="93"/>
      <c r="PPG26" s="93"/>
      <c r="PPH26" s="93"/>
      <c r="PPI26" s="93"/>
      <c r="PPJ26" s="93"/>
      <c r="PPK26" s="93"/>
      <c r="PPL26" s="93"/>
      <c r="PPM26" s="93"/>
      <c r="PPN26" s="93"/>
      <c r="PPO26" s="93"/>
      <c r="PPP26" s="93"/>
      <c r="PPQ26" s="93"/>
      <c r="PPR26" s="93"/>
      <c r="PPS26" s="93"/>
      <c r="PPT26" s="93"/>
      <c r="PPU26" s="93"/>
      <c r="PPV26" s="93"/>
      <c r="PPW26" s="93"/>
      <c r="PPX26" s="93"/>
      <c r="PPY26" s="93"/>
      <c r="PPZ26" s="93"/>
      <c r="PQA26" s="93"/>
      <c r="PQB26" s="93"/>
      <c r="PQC26" s="93"/>
      <c r="PQD26" s="93"/>
      <c r="PQE26" s="93"/>
      <c r="PQF26" s="93"/>
      <c r="PQG26" s="93"/>
      <c r="PQH26" s="93"/>
      <c r="PQI26" s="93"/>
      <c r="PQJ26" s="93"/>
      <c r="PQK26" s="93"/>
      <c r="PQL26" s="93"/>
      <c r="PQM26" s="93"/>
      <c r="PQN26" s="93"/>
      <c r="PQO26" s="93"/>
      <c r="PQP26" s="93"/>
      <c r="PQQ26" s="93"/>
      <c r="PQR26" s="93"/>
      <c r="PQS26" s="93"/>
      <c r="PQT26" s="93"/>
      <c r="PQU26" s="93"/>
      <c r="PQV26" s="93"/>
      <c r="PQW26" s="93"/>
      <c r="PQX26" s="93"/>
      <c r="PQY26" s="93"/>
      <c r="PQZ26" s="93"/>
      <c r="PRA26" s="93"/>
      <c r="PRB26" s="93"/>
      <c r="PRC26" s="93"/>
      <c r="PRD26" s="93"/>
      <c r="PRE26" s="93"/>
      <c r="PRF26" s="93"/>
      <c r="PRG26" s="93"/>
      <c r="PRH26" s="93"/>
      <c r="PRI26" s="93"/>
      <c r="PRJ26" s="93"/>
      <c r="PRK26" s="93"/>
      <c r="PRL26" s="93"/>
      <c r="PRM26" s="93"/>
      <c r="PRN26" s="93"/>
      <c r="PRO26" s="93"/>
      <c r="PRP26" s="93"/>
      <c r="PRQ26" s="93"/>
      <c r="PRR26" s="93"/>
      <c r="PRS26" s="93"/>
      <c r="PRT26" s="93"/>
      <c r="PRU26" s="93"/>
      <c r="PRV26" s="93"/>
      <c r="PRW26" s="93"/>
      <c r="PRX26" s="93"/>
      <c r="PRY26" s="93"/>
      <c r="PRZ26" s="93"/>
      <c r="PSA26" s="93"/>
      <c r="PSB26" s="93"/>
      <c r="PSC26" s="93"/>
      <c r="PSD26" s="93"/>
      <c r="PSE26" s="93"/>
      <c r="PSF26" s="93"/>
      <c r="PSG26" s="93"/>
      <c r="PSH26" s="93"/>
      <c r="PSI26" s="93"/>
      <c r="PSJ26" s="93"/>
      <c r="PSK26" s="93"/>
      <c r="PSL26" s="93"/>
      <c r="PSM26" s="93"/>
      <c r="PSN26" s="93"/>
      <c r="PSO26" s="93"/>
      <c r="PSP26" s="93"/>
      <c r="PSQ26" s="93"/>
      <c r="PSR26" s="93"/>
      <c r="PSS26" s="93"/>
      <c r="PST26" s="93"/>
      <c r="PSU26" s="93"/>
      <c r="PSV26" s="93"/>
      <c r="PSW26" s="93"/>
      <c r="PSX26" s="93"/>
      <c r="PSY26" s="93"/>
      <c r="PSZ26" s="93"/>
      <c r="PTA26" s="93"/>
      <c r="PTB26" s="93"/>
      <c r="PTC26" s="93"/>
      <c r="PTD26" s="93"/>
      <c r="PTE26" s="93"/>
      <c r="PTF26" s="93"/>
      <c r="PTG26" s="93"/>
      <c r="PTH26" s="93"/>
      <c r="PTI26" s="93"/>
      <c r="PTJ26" s="93"/>
      <c r="PTK26" s="93"/>
      <c r="PTL26" s="93"/>
      <c r="PTM26" s="93"/>
      <c r="PTN26" s="93"/>
      <c r="PTO26" s="93"/>
      <c r="PTP26" s="93"/>
      <c r="PTQ26" s="93"/>
      <c r="PTR26" s="93"/>
      <c r="PTS26" s="93"/>
      <c r="PTT26" s="93"/>
      <c r="PTU26" s="93"/>
      <c r="PTV26" s="93"/>
      <c r="PTW26" s="93"/>
      <c r="PTX26" s="93"/>
      <c r="PTY26" s="93"/>
      <c r="PTZ26" s="93"/>
      <c r="PUA26" s="93"/>
      <c r="PUB26" s="93"/>
      <c r="PUC26" s="93"/>
      <c r="PUD26" s="93"/>
      <c r="PUE26" s="93"/>
      <c r="PUF26" s="93"/>
      <c r="PUG26" s="93"/>
      <c r="PUH26" s="93"/>
      <c r="PUI26" s="93"/>
      <c r="PUJ26" s="93"/>
      <c r="PUK26" s="93"/>
      <c r="PUL26" s="93"/>
      <c r="PUM26" s="93"/>
      <c r="PUN26" s="93"/>
      <c r="PUO26" s="93"/>
      <c r="PUP26" s="93"/>
      <c r="PUQ26" s="93"/>
      <c r="PUR26" s="93"/>
      <c r="PUS26" s="93"/>
      <c r="PUT26" s="93"/>
      <c r="PUU26" s="93"/>
      <c r="PUV26" s="93"/>
      <c r="PUW26" s="93"/>
      <c r="PUX26" s="93"/>
      <c r="PUY26" s="93"/>
      <c r="PUZ26" s="93"/>
      <c r="PVA26" s="93"/>
      <c r="PVB26" s="93"/>
      <c r="PVC26" s="93"/>
      <c r="PVD26" s="93"/>
      <c r="PVE26" s="93"/>
      <c r="PVF26" s="93"/>
      <c r="PVG26" s="93"/>
      <c r="PVH26" s="93"/>
      <c r="PVI26" s="93"/>
      <c r="PVJ26" s="93"/>
      <c r="PVK26" s="93"/>
      <c r="PVL26" s="93"/>
      <c r="PVM26" s="93"/>
      <c r="PVN26" s="93"/>
      <c r="PVO26" s="93"/>
      <c r="PVP26" s="93"/>
      <c r="PVQ26" s="93"/>
      <c r="PVR26" s="93"/>
      <c r="PVS26" s="93"/>
      <c r="PVT26" s="93"/>
      <c r="PVU26" s="93"/>
      <c r="PVV26" s="93"/>
      <c r="PVW26" s="93"/>
      <c r="PVX26" s="93"/>
      <c r="PVY26" s="93"/>
      <c r="PVZ26" s="93"/>
      <c r="PWA26" s="93"/>
      <c r="PWB26" s="93"/>
      <c r="PWC26" s="93"/>
      <c r="PWD26" s="93"/>
      <c r="PWE26" s="93"/>
      <c r="PWF26" s="93"/>
      <c r="PWG26" s="93"/>
      <c r="PWH26" s="93"/>
      <c r="PWI26" s="93"/>
      <c r="PWJ26" s="93"/>
      <c r="PWK26" s="93"/>
      <c r="PWL26" s="93"/>
      <c r="PWM26" s="93"/>
      <c r="PWN26" s="93"/>
      <c r="PWO26" s="93"/>
      <c r="PWP26" s="93"/>
      <c r="PWQ26" s="93"/>
      <c r="PWR26" s="93"/>
      <c r="PWS26" s="93"/>
      <c r="PWT26" s="93"/>
      <c r="PWU26" s="93"/>
      <c r="PWV26" s="93"/>
      <c r="PWW26" s="93"/>
      <c r="PWX26" s="93"/>
      <c r="PWY26" s="93"/>
      <c r="PWZ26" s="93"/>
      <c r="PXA26" s="93"/>
      <c r="PXB26" s="93"/>
      <c r="PXC26" s="93"/>
      <c r="PXD26" s="93"/>
      <c r="PXE26" s="93"/>
      <c r="PXF26" s="93"/>
      <c r="PXG26" s="93"/>
      <c r="PXH26" s="93"/>
      <c r="PXI26" s="93"/>
      <c r="PXJ26" s="93"/>
      <c r="PXK26" s="93"/>
      <c r="PXL26" s="93"/>
      <c r="PXM26" s="93"/>
      <c r="PXN26" s="93"/>
      <c r="PXO26" s="93"/>
      <c r="PXP26" s="93"/>
      <c r="PXQ26" s="93"/>
      <c r="PXR26" s="93"/>
      <c r="PXS26" s="93"/>
      <c r="PXT26" s="93"/>
      <c r="PXU26" s="93"/>
      <c r="PXV26" s="93"/>
      <c r="PXW26" s="93"/>
      <c r="PXX26" s="93"/>
      <c r="PXY26" s="93"/>
      <c r="PXZ26" s="93"/>
      <c r="PYA26" s="93"/>
      <c r="PYB26" s="93"/>
      <c r="PYC26" s="93"/>
      <c r="PYD26" s="93"/>
      <c r="PYE26" s="93"/>
      <c r="PYF26" s="93"/>
      <c r="PYG26" s="93"/>
      <c r="PYH26" s="93"/>
      <c r="PYI26" s="93"/>
      <c r="PYJ26" s="93"/>
      <c r="PYK26" s="93"/>
      <c r="PYL26" s="93"/>
      <c r="PYM26" s="93"/>
      <c r="PYN26" s="93"/>
      <c r="PYO26" s="93"/>
      <c r="PYP26" s="93"/>
      <c r="PYQ26" s="93"/>
      <c r="PYR26" s="93"/>
      <c r="PYS26" s="93"/>
      <c r="PYT26" s="93"/>
      <c r="PYU26" s="93"/>
      <c r="PYV26" s="93"/>
      <c r="PYW26" s="93"/>
      <c r="PYX26" s="93"/>
      <c r="PYY26" s="93"/>
      <c r="PYZ26" s="93"/>
      <c r="PZA26" s="93"/>
      <c r="PZB26" s="93"/>
      <c r="PZC26" s="93"/>
      <c r="PZD26" s="93"/>
      <c r="PZE26" s="93"/>
      <c r="PZF26" s="93"/>
      <c r="PZG26" s="93"/>
      <c r="PZH26" s="93"/>
      <c r="PZI26" s="93"/>
      <c r="PZJ26" s="93"/>
      <c r="PZK26" s="93"/>
      <c r="PZL26" s="93"/>
      <c r="PZM26" s="93"/>
      <c r="PZN26" s="93"/>
      <c r="PZO26" s="93"/>
      <c r="PZP26" s="93"/>
      <c r="PZQ26" s="93"/>
      <c r="PZR26" s="93"/>
      <c r="PZS26" s="93"/>
      <c r="PZT26" s="93"/>
      <c r="PZU26" s="93"/>
      <c r="PZV26" s="93"/>
      <c r="PZW26" s="93"/>
      <c r="PZX26" s="93"/>
      <c r="PZY26" s="93"/>
      <c r="PZZ26" s="93"/>
      <c r="QAA26" s="93"/>
      <c r="QAB26" s="93"/>
      <c r="QAC26" s="93"/>
      <c r="QAD26" s="93"/>
      <c r="QAE26" s="93"/>
      <c r="QAF26" s="93"/>
      <c r="QAG26" s="93"/>
      <c r="QAH26" s="93"/>
      <c r="QAI26" s="93"/>
      <c r="QAJ26" s="93"/>
      <c r="QAK26" s="93"/>
      <c r="QAL26" s="93"/>
      <c r="QAM26" s="93"/>
      <c r="QAN26" s="93"/>
      <c r="QAO26" s="93"/>
      <c r="QAP26" s="93"/>
      <c r="QAQ26" s="93"/>
      <c r="QAR26" s="93"/>
      <c r="QAS26" s="93"/>
      <c r="QAT26" s="93"/>
      <c r="QAU26" s="93"/>
      <c r="QAV26" s="93"/>
      <c r="QAW26" s="93"/>
      <c r="QAX26" s="93"/>
      <c r="QAY26" s="93"/>
      <c r="QAZ26" s="93"/>
      <c r="QBA26" s="93"/>
      <c r="QBB26" s="93"/>
      <c r="QBC26" s="93"/>
      <c r="QBD26" s="93"/>
      <c r="QBE26" s="93"/>
      <c r="QBF26" s="93"/>
      <c r="QBG26" s="93"/>
      <c r="QBH26" s="93"/>
      <c r="QBI26" s="93"/>
      <c r="QBJ26" s="93"/>
      <c r="QBK26" s="93"/>
      <c r="QBL26" s="93"/>
      <c r="QBM26" s="93"/>
      <c r="QBN26" s="93"/>
      <c r="QBO26" s="93"/>
      <c r="QBP26" s="93"/>
      <c r="QBQ26" s="93"/>
      <c r="QBR26" s="93"/>
      <c r="QBS26" s="93"/>
      <c r="QBT26" s="93"/>
      <c r="QBU26" s="93"/>
      <c r="QBV26" s="93"/>
      <c r="QBW26" s="93"/>
      <c r="QBX26" s="93"/>
      <c r="QBY26" s="93"/>
      <c r="QBZ26" s="93"/>
      <c r="QCA26" s="93"/>
      <c r="QCB26" s="93"/>
      <c r="QCC26" s="93"/>
      <c r="QCD26" s="93"/>
      <c r="QCE26" s="93"/>
      <c r="QCF26" s="93"/>
      <c r="QCG26" s="93"/>
      <c r="QCH26" s="93"/>
      <c r="QCI26" s="93"/>
      <c r="QCJ26" s="93"/>
      <c r="QCK26" s="93"/>
      <c r="QCL26" s="93"/>
      <c r="QCM26" s="93"/>
      <c r="QCN26" s="93"/>
      <c r="QCO26" s="93"/>
      <c r="QCP26" s="93"/>
      <c r="QCQ26" s="93"/>
      <c r="QCR26" s="93"/>
      <c r="QCS26" s="93"/>
      <c r="QCT26" s="93"/>
      <c r="QCU26" s="93"/>
      <c r="QCV26" s="93"/>
      <c r="QCW26" s="93"/>
      <c r="QCX26" s="93"/>
      <c r="QCY26" s="93"/>
      <c r="QCZ26" s="93"/>
      <c r="QDA26" s="93"/>
      <c r="QDB26" s="93"/>
      <c r="QDC26" s="93"/>
      <c r="QDD26" s="93"/>
      <c r="QDE26" s="93"/>
      <c r="QDF26" s="93"/>
      <c r="QDG26" s="93"/>
      <c r="QDH26" s="93"/>
      <c r="QDI26" s="93"/>
      <c r="QDJ26" s="93"/>
      <c r="QDK26" s="93"/>
      <c r="QDL26" s="93"/>
      <c r="QDM26" s="93"/>
      <c r="QDN26" s="93"/>
      <c r="QDO26" s="93"/>
      <c r="QDP26" s="93"/>
      <c r="QDQ26" s="93"/>
      <c r="QDR26" s="93"/>
      <c r="QDS26" s="93"/>
      <c r="QDT26" s="93"/>
      <c r="QDU26" s="93"/>
      <c r="QDV26" s="93"/>
      <c r="QDW26" s="93"/>
      <c r="QDX26" s="93"/>
      <c r="QDY26" s="93"/>
      <c r="QDZ26" s="93"/>
      <c r="QEA26" s="93"/>
      <c r="QEB26" s="93"/>
      <c r="QEC26" s="93"/>
      <c r="QED26" s="93"/>
      <c r="QEE26" s="93"/>
      <c r="QEF26" s="93"/>
      <c r="QEG26" s="93"/>
      <c r="QEH26" s="93"/>
      <c r="QEI26" s="93"/>
      <c r="QEJ26" s="93"/>
      <c r="QEK26" s="93"/>
      <c r="QEL26" s="93"/>
      <c r="QEM26" s="93"/>
      <c r="QEN26" s="93"/>
      <c r="QEO26" s="93"/>
      <c r="QEP26" s="93"/>
      <c r="QEQ26" s="93"/>
      <c r="QER26" s="93"/>
      <c r="QES26" s="93"/>
      <c r="QET26" s="93"/>
      <c r="QEU26" s="93"/>
      <c r="QEV26" s="93"/>
      <c r="QEW26" s="93"/>
      <c r="QEX26" s="93"/>
      <c r="QEY26" s="93"/>
      <c r="QEZ26" s="93"/>
      <c r="QFA26" s="93"/>
      <c r="QFB26" s="93"/>
      <c r="QFC26" s="93"/>
      <c r="QFD26" s="93"/>
      <c r="QFE26" s="93"/>
      <c r="QFF26" s="93"/>
      <c r="QFG26" s="93"/>
      <c r="QFH26" s="93"/>
      <c r="QFI26" s="93"/>
      <c r="QFJ26" s="93"/>
      <c r="QFK26" s="93"/>
      <c r="QFL26" s="93"/>
      <c r="QFM26" s="93"/>
      <c r="QFN26" s="93"/>
      <c r="QFO26" s="93"/>
      <c r="QFP26" s="93"/>
      <c r="QFQ26" s="93"/>
      <c r="QFR26" s="93"/>
      <c r="QFS26" s="93"/>
      <c r="QFT26" s="93"/>
      <c r="QFU26" s="93"/>
      <c r="QFV26" s="93"/>
      <c r="QFW26" s="93"/>
      <c r="QFX26" s="93"/>
      <c r="QFY26" s="93"/>
      <c r="QFZ26" s="93"/>
      <c r="QGA26" s="93"/>
      <c r="QGB26" s="93"/>
      <c r="QGC26" s="93"/>
      <c r="QGD26" s="93"/>
      <c r="QGE26" s="93"/>
      <c r="QGF26" s="93"/>
      <c r="QGG26" s="93"/>
      <c r="QGH26" s="93"/>
      <c r="QGI26" s="93"/>
      <c r="QGJ26" s="93"/>
      <c r="QGK26" s="93"/>
      <c r="QGL26" s="93"/>
      <c r="QGM26" s="93"/>
      <c r="QGN26" s="93"/>
      <c r="QGO26" s="93"/>
      <c r="QGP26" s="93"/>
      <c r="QGQ26" s="93"/>
      <c r="QGR26" s="93"/>
      <c r="QGS26" s="93"/>
      <c r="QGT26" s="93"/>
      <c r="QGU26" s="93"/>
      <c r="QGV26" s="93"/>
      <c r="QGW26" s="93"/>
      <c r="QGX26" s="93"/>
      <c r="QGY26" s="93"/>
      <c r="QGZ26" s="93"/>
      <c r="QHA26" s="93"/>
      <c r="QHB26" s="93"/>
      <c r="QHC26" s="93"/>
      <c r="QHD26" s="93"/>
      <c r="QHE26" s="93"/>
      <c r="QHF26" s="93"/>
      <c r="QHG26" s="93"/>
      <c r="QHH26" s="93"/>
      <c r="QHI26" s="93"/>
      <c r="QHJ26" s="93"/>
      <c r="QHK26" s="93"/>
      <c r="QHL26" s="93"/>
      <c r="QHM26" s="93"/>
      <c r="QHN26" s="93"/>
      <c r="QHO26" s="93"/>
      <c r="QHP26" s="93"/>
      <c r="QHQ26" s="93"/>
      <c r="QHR26" s="93"/>
      <c r="QHS26" s="93"/>
      <c r="QHT26" s="93"/>
      <c r="QHU26" s="93"/>
      <c r="QHV26" s="93"/>
      <c r="QHW26" s="93"/>
      <c r="QHX26" s="93"/>
      <c r="QHY26" s="93"/>
      <c r="QHZ26" s="93"/>
      <c r="QIA26" s="93"/>
      <c r="QIB26" s="93"/>
      <c r="QIC26" s="93"/>
      <c r="QID26" s="93"/>
      <c r="QIE26" s="93"/>
      <c r="QIF26" s="93"/>
      <c r="QIG26" s="93"/>
      <c r="QIH26" s="93"/>
      <c r="QII26" s="93"/>
      <c r="QIJ26" s="93"/>
      <c r="QIK26" s="93"/>
      <c r="QIL26" s="93"/>
      <c r="QIM26" s="93"/>
      <c r="QIN26" s="93"/>
      <c r="QIO26" s="93"/>
      <c r="QIP26" s="93"/>
      <c r="QIQ26" s="93"/>
      <c r="QIR26" s="93"/>
      <c r="QIS26" s="93"/>
      <c r="QIT26" s="93"/>
      <c r="QIU26" s="93"/>
      <c r="QIV26" s="93"/>
      <c r="QIW26" s="93"/>
      <c r="QIX26" s="93"/>
      <c r="QIY26" s="93"/>
      <c r="QIZ26" s="93"/>
      <c r="QJA26" s="93"/>
      <c r="QJB26" s="93"/>
      <c r="QJC26" s="93"/>
      <c r="QJD26" s="93"/>
      <c r="QJE26" s="93"/>
      <c r="QJF26" s="93"/>
      <c r="QJG26" s="93"/>
      <c r="QJH26" s="93"/>
      <c r="QJI26" s="93"/>
      <c r="QJJ26" s="93"/>
      <c r="QJK26" s="93"/>
      <c r="QJL26" s="93"/>
      <c r="QJM26" s="93"/>
      <c r="QJN26" s="93"/>
      <c r="QJO26" s="93"/>
      <c r="QJP26" s="93"/>
      <c r="QJQ26" s="93"/>
      <c r="QJR26" s="93"/>
      <c r="QJS26" s="93"/>
      <c r="QJT26" s="93"/>
      <c r="QJU26" s="93"/>
      <c r="QJV26" s="93"/>
      <c r="QJW26" s="93"/>
      <c r="QJX26" s="93"/>
      <c r="QJY26" s="93"/>
      <c r="QJZ26" s="93"/>
      <c r="QKA26" s="93"/>
      <c r="QKB26" s="93"/>
      <c r="QKC26" s="93"/>
      <c r="QKD26" s="93"/>
      <c r="QKE26" s="93"/>
      <c r="QKF26" s="93"/>
      <c r="QKG26" s="93"/>
      <c r="QKH26" s="93"/>
      <c r="QKI26" s="93"/>
      <c r="QKJ26" s="93"/>
      <c r="QKK26" s="93"/>
      <c r="QKL26" s="93"/>
      <c r="QKM26" s="93"/>
      <c r="QKN26" s="93"/>
      <c r="QKO26" s="93"/>
      <c r="QKP26" s="93"/>
      <c r="QKQ26" s="93"/>
      <c r="QKR26" s="93"/>
      <c r="QKS26" s="93"/>
      <c r="QKT26" s="93"/>
      <c r="QKU26" s="93"/>
      <c r="QKV26" s="93"/>
      <c r="QKW26" s="93"/>
      <c r="QKX26" s="93"/>
      <c r="QKY26" s="93"/>
      <c r="QKZ26" s="93"/>
      <c r="QLA26" s="93"/>
      <c r="QLB26" s="93"/>
      <c r="QLC26" s="93"/>
      <c r="QLD26" s="93"/>
      <c r="QLE26" s="93"/>
      <c r="QLF26" s="93"/>
      <c r="QLG26" s="93"/>
      <c r="QLH26" s="93"/>
      <c r="QLI26" s="93"/>
      <c r="QLJ26" s="93"/>
      <c r="QLK26" s="93"/>
      <c r="QLL26" s="93"/>
      <c r="QLM26" s="93"/>
      <c r="QLN26" s="93"/>
      <c r="QLO26" s="93"/>
      <c r="QLP26" s="93"/>
      <c r="QLQ26" s="93"/>
      <c r="QLR26" s="93"/>
      <c r="QLS26" s="93"/>
      <c r="QLT26" s="93"/>
      <c r="QLU26" s="93"/>
      <c r="QLV26" s="93"/>
      <c r="QLW26" s="93"/>
      <c r="QLX26" s="93"/>
      <c r="QLY26" s="93"/>
      <c r="QLZ26" s="93"/>
      <c r="QMA26" s="93"/>
      <c r="QMB26" s="93"/>
      <c r="QMC26" s="93"/>
      <c r="QMD26" s="93"/>
      <c r="QME26" s="93"/>
      <c r="QMF26" s="93"/>
      <c r="QMG26" s="93"/>
      <c r="QMH26" s="93"/>
      <c r="QMI26" s="93"/>
      <c r="QMJ26" s="93"/>
      <c r="QMK26" s="93"/>
      <c r="QML26" s="93"/>
      <c r="QMM26" s="93"/>
      <c r="QMN26" s="93"/>
      <c r="QMO26" s="93"/>
      <c r="QMP26" s="93"/>
      <c r="QMQ26" s="93"/>
      <c r="QMR26" s="93"/>
      <c r="QMS26" s="93"/>
      <c r="QMT26" s="93"/>
      <c r="QMU26" s="93"/>
      <c r="QMV26" s="93"/>
      <c r="QMW26" s="93"/>
      <c r="QMX26" s="93"/>
      <c r="QMY26" s="93"/>
      <c r="QMZ26" s="93"/>
      <c r="QNA26" s="93"/>
      <c r="QNB26" s="93"/>
      <c r="QNC26" s="93"/>
      <c r="QND26" s="93"/>
      <c r="QNE26" s="93"/>
      <c r="QNF26" s="93"/>
      <c r="QNG26" s="93"/>
      <c r="QNH26" s="93"/>
      <c r="QNI26" s="93"/>
      <c r="QNJ26" s="93"/>
      <c r="QNK26" s="93"/>
      <c r="QNL26" s="93"/>
      <c r="QNM26" s="93"/>
      <c r="QNN26" s="93"/>
      <c r="QNO26" s="93"/>
      <c r="QNP26" s="93"/>
      <c r="QNQ26" s="93"/>
      <c r="QNR26" s="93"/>
      <c r="QNS26" s="93"/>
      <c r="QNT26" s="93"/>
      <c r="QNU26" s="93"/>
      <c r="QNV26" s="93"/>
      <c r="QNW26" s="93"/>
      <c r="QNX26" s="93"/>
      <c r="QNY26" s="93"/>
      <c r="QNZ26" s="93"/>
      <c r="QOA26" s="93"/>
      <c r="QOB26" s="93"/>
      <c r="QOC26" s="93"/>
      <c r="QOD26" s="93"/>
      <c r="QOE26" s="93"/>
      <c r="QOF26" s="93"/>
      <c r="QOG26" s="93"/>
      <c r="QOH26" s="93"/>
      <c r="QOI26" s="93"/>
      <c r="QOJ26" s="93"/>
      <c r="QOK26" s="93"/>
      <c r="QOL26" s="93"/>
      <c r="QOM26" s="93"/>
      <c r="QON26" s="93"/>
      <c r="QOO26" s="93"/>
      <c r="QOP26" s="93"/>
      <c r="QOQ26" s="93"/>
      <c r="QOR26" s="93"/>
      <c r="QOS26" s="93"/>
      <c r="QOT26" s="93"/>
      <c r="QOU26" s="93"/>
      <c r="QOV26" s="93"/>
      <c r="QOW26" s="93"/>
      <c r="QOX26" s="93"/>
      <c r="QOY26" s="93"/>
      <c r="QOZ26" s="93"/>
      <c r="QPA26" s="93"/>
      <c r="QPB26" s="93"/>
      <c r="QPC26" s="93"/>
      <c r="QPD26" s="93"/>
      <c r="QPE26" s="93"/>
      <c r="QPF26" s="93"/>
      <c r="QPG26" s="93"/>
      <c r="QPH26" s="93"/>
      <c r="QPI26" s="93"/>
      <c r="QPJ26" s="93"/>
      <c r="QPK26" s="93"/>
      <c r="QPL26" s="93"/>
      <c r="QPM26" s="93"/>
      <c r="QPN26" s="93"/>
      <c r="QPO26" s="93"/>
      <c r="QPP26" s="93"/>
      <c r="QPQ26" s="93"/>
      <c r="QPR26" s="93"/>
      <c r="QPS26" s="93"/>
      <c r="QPT26" s="93"/>
      <c r="QPU26" s="93"/>
      <c r="QPV26" s="93"/>
      <c r="QPW26" s="93"/>
      <c r="QPX26" s="93"/>
      <c r="QPY26" s="93"/>
      <c r="QPZ26" s="93"/>
      <c r="QQA26" s="93"/>
      <c r="QQB26" s="93"/>
      <c r="QQC26" s="93"/>
      <c r="QQD26" s="93"/>
      <c r="QQE26" s="93"/>
      <c r="QQF26" s="93"/>
      <c r="QQG26" s="93"/>
      <c r="QQH26" s="93"/>
      <c r="QQI26" s="93"/>
      <c r="QQJ26" s="93"/>
      <c r="QQK26" s="93"/>
      <c r="QQL26" s="93"/>
      <c r="QQM26" s="93"/>
      <c r="QQN26" s="93"/>
      <c r="QQO26" s="93"/>
      <c r="QQP26" s="93"/>
      <c r="QQQ26" s="93"/>
      <c r="QQR26" s="93"/>
      <c r="QQS26" s="93"/>
      <c r="QQT26" s="93"/>
      <c r="QQU26" s="93"/>
      <c r="QQV26" s="93"/>
      <c r="QQW26" s="93"/>
      <c r="QQX26" s="93"/>
      <c r="QQY26" s="93"/>
      <c r="QQZ26" s="93"/>
      <c r="QRA26" s="93"/>
      <c r="QRB26" s="93"/>
      <c r="QRC26" s="93"/>
      <c r="QRD26" s="93"/>
      <c r="QRE26" s="93"/>
      <c r="QRF26" s="93"/>
      <c r="QRG26" s="93"/>
      <c r="QRH26" s="93"/>
      <c r="QRI26" s="93"/>
      <c r="QRJ26" s="93"/>
      <c r="QRK26" s="93"/>
      <c r="QRL26" s="93"/>
      <c r="QRM26" s="93"/>
      <c r="QRN26" s="93"/>
      <c r="QRO26" s="93"/>
      <c r="QRP26" s="93"/>
      <c r="QRQ26" s="93"/>
      <c r="QRR26" s="93"/>
      <c r="QRS26" s="93"/>
      <c r="QRT26" s="93"/>
      <c r="QRU26" s="93"/>
      <c r="QRV26" s="93"/>
      <c r="QRW26" s="93"/>
      <c r="QRX26" s="93"/>
      <c r="QRY26" s="93"/>
      <c r="QRZ26" s="93"/>
      <c r="QSA26" s="93"/>
      <c r="QSB26" s="93"/>
      <c r="QSC26" s="93"/>
      <c r="QSD26" s="93"/>
      <c r="QSE26" s="93"/>
      <c r="QSF26" s="93"/>
      <c r="QSG26" s="93"/>
      <c r="QSH26" s="93"/>
      <c r="QSI26" s="93"/>
      <c r="QSJ26" s="93"/>
      <c r="QSK26" s="93"/>
      <c r="QSL26" s="93"/>
      <c r="QSM26" s="93"/>
      <c r="QSN26" s="93"/>
      <c r="QSO26" s="93"/>
      <c r="QSP26" s="93"/>
      <c r="QSQ26" s="93"/>
      <c r="QSR26" s="93"/>
      <c r="QSS26" s="93"/>
      <c r="QST26" s="93"/>
      <c r="QSU26" s="93"/>
      <c r="QSV26" s="93"/>
      <c r="QSW26" s="93"/>
      <c r="QSX26" s="93"/>
      <c r="QSY26" s="93"/>
      <c r="QSZ26" s="93"/>
      <c r="QTA26" s="93"/>
      <c r="QTB26" s="93"/>
      <c r="QTC26" s="93"/>
      <c r="QTD26" s="93"/>
      <c r="QTE26" s="93"/>
      <c r="QTF26" s="93"/>
      <c r="QTG26" s="93"/>
      <c r="QTH26" s="93"/>
      <c r="QTI26" s="93"/>
      <c r="QTJ26" s="93"/>
      <c r="QTK26" s="93"/>
      <c r="QTL26" s="93"/>
      <c r="QTM26" s="93"/>
      <c r="QTN26" s="93"/>
      <c r="QTO26" s="93"/>
      <c r="QTP26" s="93"/>
      <c r="QTQ26" s="93"/>
      <c r="QTR26" s="93"/>
      <c r="QTS26" s="93"/>
      <c r="QTT26" s="93"/>
      <c r="QTU26" s="93"/>
      <c r="QTV26" s="93"/>
      <c r="QTW26" s="93"/>
      <c r="QTX26" s="93"/>
      <c r="QTY26" s="93"/>
      <c r="QTZ26" s="93"/>
      <c r="QUA26" s="93"/>
      <c r="QUB26" s="93"/>
      <c r="QUC26" s="93"/>
      <c r="QUD26" s="93"/>
      <c r="QUE26" s="93"/>
      <c r="QUF26" s="93"/>
      <c r="QUG26" s="93"/>
      <c r="QUH26" s="93"/>
      <c r="QUI26" s="93"/>
      <c r="QUJ26" s="93"/>
      <c r="QUK26" s="93"/>
      <c r="QUL26" s="93"/>
      <c r="QUM26" s="93"/>
      <c r="QUN26" s="93"/>
      <c r="QUO26" s="93"/>
      <c r="QUP26" s="93"/>
      <c r="QUQ26" s="93"/>
      <c r="QUR26" s="93"/>
      <c r="QUS26" s="93"/>
      <c r="QUT26" s="93"/>
      <c r="QUU26" s="93"/>
      <c r="QUV26" s="93"/>
      <c r="QUW26" s="93"/>
      <c r="QUX26" s="93"/>
      <c r="QUY26" s="93"/>
      <c r="QUZ26" s="93"/>
      <c r="QVA26" s="93"/>
      <c r="QVB26" s="93"/>
      <c r="QVC26" s="93"/>
      <c r="QVD26" s="93"/>
      <c r="QVE26" s="93"/>
      <c r="QVF26" s="93"/>
      <c r="QVG26" s="93"/>
      <c r="QVH26" s="93"/>
      <c r="QVI26" s="93"/>
      <c r="QVJ26" s="93"/>
      <c r="QVK26" s="93"/>
      <c r="QVL26" s="93"/>
      <c r="QVM26" s="93"/>
      <c r="QVN26" s="93"/>
      <c r="QVO26" s="93"/>
      <c r="QVP26" s="93"/>
      <c r="QVQ26" s="93"/>
      <c r="QVR26" s="93"/>
      <c r="QVS26" s="93"/>
      <c r="QVT26" s="93"/>
      <c r="QVU26" s="93"/>
      <c r="QVV26" s="93"/>
      <c r="QVW26" s="93"/>
      <c r="QVX26" s="93"/>
      <c r="QVY26" s="93"/>
      <c r="QVZ26" s="93"/>
      <c r="QWA26" s="93"/>
      <c r="QWB26" s="93"/>
      <c r="QWC26" s="93"/>
      <c r="QWD26" s="93"/>
      <c r="QWE26" s="93"/>
      <c r="QWF26" s="93"/>
      <c r="QWG26" s="93"/>
      <c r="QWH26" s="93"/>
      <c r="QWI26" s="93"/>
      <c r="QWJ26" s="93"/>
      <c r="QWK26" s="93"/>
      <c r="QWL26" s="93"/>
      <c r="QWM26" s="93"/>
      <c r="QWN26" s="93"/>
      <c r="QWO26" s="93"/>
      <c r="QWP26" s="93"/>
      <c r="QWQ26" s="93"/>
      <c r="QWR26" s="93"/>
      <c r="QWS26" s="93"/>
      <c r="QWT26" s="93"/>
      <c r="QWU26" s="93"/>
      <c r="QWV26" s="93"/>
      <c r="QWW26" s="93"/>
      <c r="QWX26" s="93"/>
      <c r="QWY26" s="93"/>
      <c r="QWZ26" s="93"/>
      <c r="QXA26" s="93"/>
      <c r="QXB26" s="93"/>
      <c r="QXC26" s="93"/>
      <c r="QXD26" s="93"/>
      <c r="QXE26" s="93"/>
      <c r="QXF26" s="93"/>
      <c r="QXG26" s="93"/>
      <c r="QXH26" s="93"/>
      <c r="QXI26" s="93"/>
      <c r="QXJ26" s="93"/>
      <c r="QXK26" s="93"/>
      <c r="QXL26" s="93"/>
      <c r="QXM26" s="93"/>
      <c r="QXN26" s="93"/>
      <c r="QXO26" s="93"/>
      <c r="QXP26" s="93"/>
      <c r="QXQ26" s="93"/>
      <c r="QXR26" s="93"/>
      <c r="QXS26" s="93"/>
      <c r="QXT26" s="93"/>
      <c r="QXU26" s="93"/>
      <c r="QXV26" s="93"/>
      <c r="QXW26" s="93"/>
      <c r="QXX26" s="93"/>
      <c r="QXY26" s="93"/>
      <c r="QXZ26" s="93"/>
      <c r="QYA26" s="93"/>
      <c r="QYB26" s="93"/>
      <c r="QYC26" s="93"/>
      <c r="QYD26" s="93"/>
      <c r="QYE26" s="93"/>
      <c r="QYF26" s="93"/>
      <c r="QYG26" s="93"/>
      <c r="QYH26" s="93"/>
      <c r="QYI26" s="93"/>
      <c r="QYJ26" s="93"/>
      <c r="QYK26" s="93"/>
      <c r="QYL26" s="93"/>
      <c r="QYM26" s="93"/>
      <c r="QYN26" s="93"/>
      <c r="QYO26" s="93"/>
      <c r="QYP26" s="93"/>
      <c r="QYQ26" s="93"/>
      <c r="QYR26" s="93"/>
      <c r="QYS26" s="93"/>
      <c r="QYT26" s="93"/>
      <c r="QYU26" s="93"/>
      <c r="QYV26" s="93"/>
      <c r="QYW26" s="93"/>
      <c r="QYX26" s="93"/>
      <c r="QYY26" s="93"/>
      <c r="QYZ26" s="93"/>
      <c r="QZA26" s="93"/>
      <c r="QZB26" s="93"/>
      <c r="QZC26" s="93"/>
      <c r="QZD26" s="93"/>
      <c r="QZE26" s="93"/>
      <c r="QZF26" s="93"/>
      <c r="QZG26" s="93"/>
      <c r="QZH26" s="93"/>
      <c r="QZI26" s="93"/>
      <c r="QZJ26" s="93"/>
      <c r="QZK26" s="93"/>
      <c r="QZL26" s="93"/>
      <c r="QZM26" s="93"/>
      <c r="QZN26" s="93"/>
      <c r="QZO26" s="93"/>
      <c r="QZP26" s="93"/>
      <c r="QZQ26" s="93"/>
      <c r="QZR26" s="93"/>
      <c r="QZS26" s="93"/>
      <c r="QZT26" s="93"/>
      <c r="QZU26" s="93"/>
      <c r="QZV26" s="93"/>
      <c r="QZW26" s="93"/>
      <c r="QZX26" s="93"/>
      <c r="QZY26" s="93"/>
      <c r="QZZ26" s="93"/>
      <c r="RAA26" s="93"/>
      <c r="RAB26" s="93"/>
      <c r="RAC26" s="93"/>
      <c r="RAD26" s="93"/>
      <c r="RAE26" s="93"/>
      <c r="RAF26" s="93"/>
      <c r="RAG26" s="93"/>
      <c r="RAH26" s="93"/>
      <c r="RAI26" s="93"/>
      <c r="RAJ26" s="93"/>
      <c r="RAK26" s="93"/>
      <c r="RAL26" s="93"/>
      <c r="RAM26" s="93"/>
      <c r="RAN26" s="93"/>
      <c r="RAO26" s="93"/>
      <c r="RAP26" s="93"/>
      <c r="RAQ26" s="93"/>
      <c r="RAR26" s="93"/>
      <c r="RAS26" s="93"/>
      <c r="RAT26" s="93"/>
      <c r="RAU26" s="93"/>
      <c r="RAV26" s="93"/>
      <c r="RAW26" s="93"/>
      <c r="RAX26" s="93"/>
      <c r="RAY26" s="93"/>
      <c r="RAZ26" s="93"/>
      <c r="RBA26" s="93"/>
      <c r="RBB26" s="93"/>
      <c r="RBC26" s="93"/>
      <c r="RBD26" s="93"/>
      <c r="RBE26" s="93"/>
      <c r="RBF26" s="93"/>
      <c r="RBG26" s="93"/>
      <c r="RBH26" s="93"/>
      <c r="RBI26" s="93"/>
      <c r="RBJ26" s="93"/>
      <c r="RBK26" s="93"/>
      <c r="RBL26" s="93"/>
      <c r="RBM26" s="93"/>
      <c r="RBN26" s="93"/>
      <c r="RBO26" s="93"/>
      <c r="RBP26" s="93"/>
      <c r="RBQ26" s="93"/>
      <c r="RBR26" s="93"/>
      <c r="RBS26" s="93"/>
      <c r="RBT26" s="93"/>
      <c r="RBU26" s="93"/>
      <c r="RBV26" s="93"/>
      <c r="RBW26" s="93"/>
      <c r="RBX26" s="93"/>
      <c r="RBY26" s="93"/>
      <c r="RBZ26" s="93"/>
      <c r="RCA26" s="93"/>
      <c r="RCB26" s="93"/>
      <c r="RCC26" s="93"/>
      <c r="RCD26" s="93"/>
      <c r="RCE26" s="93"/>
      <c r="RCF26" s="93"/>
      <c r="RCG26" s="93"/>
      <c r="RCH26" s="93"/>
      <c r="RCI26" s="93"/>
      <c r="RCJ26" s="93"/>
      <c r="RCK26" s="93"/>
      <c r="RCL26" s="93"/>
      <c r="RCM26" s="93"/>
      <c r="RCN26" s="93"/>
      <c r="RCO26" s="93"/>
      <c r="RCP26" s="93"/>
      <c r="RCQ26" s="93"/>
      <c r="RCR26" s="93"/>
      <c r="RCS26" s="93"/>
      <c r="RCT26" s="93"/>
      <c r="RCU26" s="93"/>
      <c r="RCV26" s="93"/>
      <c r="RCW26" s="93"/>
      <c r="RCX26" s="93"/>
      <c r="RCY26" s="93"/>
      <c r="RCZ26" s="93"/>
      <c r="RDA26" s="93"/>
      <c r="RDB26" s="93"/>
      <c r="RDC26" s="93"/>
      <c r="RDD26" s="93"/>
      <c r="RDE26" s="93"/>
      <c r="RDF26" s="93"/>
      <c r="RDG26" s="93"/>
      <c r="RDH26" s="93"/>
      <c r="RDI26" s="93"/>
      <c r="RDJ26" s="93"/>
      <c r="RDK26" s="93"/>
      <c r="RDL26" s="93"/>
      <c r="RDM26" s="93"/>
      <c r="RDN26" s="93"/>
      <c r="RDO26" s="93"/>
      <c r="RDP26" s="93"/>
      <c r="RDQ26" s="93"/>
      <c r="RDR26" s="93"/>
      <c r="RDS26" s="93"/>
      <c r="RDT26" s="93"/>
      <c r="RDU26" s="93"/>
      <c r="RDV26" s="93"/>
      <c r="RDW26" s="93"/>
      <c r="RDX26" s="93"/>
      <c r="RDY26" s="93"/>
      <c r="RDZ26" s="93"/>
      <c r="REA26" s="93"/>
      <c r="REB26" s="93"/>
      <c r="REC26" s="93"/>
      <c r="RED26" s="93"/>
      <c r="REE26" s="93"/>
      <c r="REF26" s="93"/>
      <c r="REG26" s="93"/>
      <c r="REH26" s="93"/>
      <c r="REI26" s="93"/>
      <c r="REJ26" s="93"/>
      <c r="REK26" s="93"/>
      <c r="REL26" s="93"/>
      <c r="REM26" s="93"/>
      <c r="REN26" s="93"/>
      <c r="REO26" s="93"/>
      <c r="REP26" s="93"/>
      <c r="REQ26" s="93"/>
      <c r="RER26" s="93"/>
      <c r="RES26" s="93"/>
      <c r="RET26" s="93"/>
      <c r="REU26" s="93"/>
      <c r="REV26" s="93"/>
      <c r="REW26" s="93"/>
      <c r="REX26" s="93"/>
      <c r="REY26" s="93"/>
      <c r="REZ26" s="93"/>
      <c r="RFA26" s="93"/>
      <c r="RFB26" s="93"/>
      <c r="RFC26" s="93"/>
      <c r="RFD26" s="93"/>
      <c r="RFE26" s="93"/>
      <c r="RFF26" s="93"/>
      <c r="RFG26" s="93"/>
      <c r="RFH26" s="93"/>
      <c r="RFI26" s="93"/>
      <c r="RFJ26" s="93"/>
      <c r="RFK26" s="93"/>
      <c r="RFL26" s="93"/>
      <c r="RFM26" s="93"/>
      <c r="RFN26" s="93"/>
      <c r="RFO26" s="93"/>
      <c r="RFP26" s="93"/>
      <c r="RFQ26" s="93"/>
      <c r="RFR26" s="93"/>
      <c r="RFS26" s="93"/>
      <c r="RFT26" s="93"/>
      <c r="RFU26" s="93"/>
      <c r="RFV26" s="93"/>
      <c r="RFW26" s="93"/>
      <c r="RFX26" s="93"/>
      <c r="RFY26" s="93"/>
      <c r="RFZ26" s="93"/>
      <c r="RGA26" s="93"/>
      <c r="RGB26" s="93"/>
      <c r="RGC26" s="93"/>
      <c r="RGD26" s="93"/>
      <c r="RGE26" s="93"/>
      <c r="RGF26" s="93"/>
      <c r="RGG26" s="93"/>
      <c r="RGH26" s="93"/>
      <c r="RGI26" s="93"/>
      <c r="RGJ26" s="93"/>
      <c r="RGK26" s="93"/>
      <c r="RGL26" s="93"/>
      <c r="RGM26" s="93"/>
      <c r="RGN26" s="93"/>
      <c r="RGO26" s="93"/>
      <c r="RGP26" s="93"/>
      <c r="RGQ26" s="93"/>
      <c r="RGR26" s="93"/>
      <c r="RGS26" s="93"/>
      <c r="RGT26" s="93"/>
      <c r="RGU26" s="93"/>
      <c r="RGV26" s="93"/>
      <c r="RGW26" s="93"/>
      <c r="RGX26" s="93"/>
      <c r="RGY26" s="93"/>
      <c r="RGZ26" s="93"/>
      <c r="RHA26" s="93"/>
      <c r="RHB26" s="93"/>
      <c r="RHC26" s="93"/>
      <c r="RHD26" s="93"/>
      <c r="RHE26" s="93"/>
      <c r="RHF26" s="93"/>
      <c r="RHG26" s="93"/>
      <c r="RHH26" s="93"/>
      <c r="RHI26" s="93"/>
      <c r="RHJ26" s="93"/>
      <c r="RHK26" s="93"/>
      <c r="RHL26" s="93"/>
      <c r="RHM26" s="93"/>
      <c r="RHN26" s="93"/>
      <c r="RHO26" s="93"/>
      <c r="RHP26" s="93"/>
      <c r="RHQ26" s="93"/>
      <c r="RHR26" s="93"/>
      <c r="RHS26" s="93"/>
      <c r="RHT26" s="93"/>
      <c r="RHU26" s="93"/>
      <c r="RHV26" s="93"/>
      <c r="RHW26" s="93"/>
      <c r="RHX26" s="93"/>
      <c r="RHY26" s="93"/>
      <c r="RHZ26" s="93"/>
      <c r="RIA26" s="93"/>
      <c r="RIB26" s="93"/>
      <c r="RIC26" s="93"/>
      <c r="RID26" s="93"/>
      <c r="RIE26" s="93"/>
      <c r="RIF26" s="93"/>
      <c r="RIG26" s="93"/>
      <c r="RIH26" s="93"/>
      <c r="RII26" s="93"/>
      <c r="RIJ26" s="93"/>
      <c r="RIK26" s="93"/>
      <c r="RIL26" s="93"/>
      <c r="RIM26" s="93"/>
      <c r="RIN26" s="93"/>
      <c r="RIO26" s="93"/>
      <c r="RIP26" s="93"/>
      <c r="RIQ26" s="93"/>
      <c r="RIR26" s="93"/>
      <c r="RIS26" s="93"/>
      <c r="RIT26" s="93"/>
      <c r="RIU26" s="93"/>
      <c r="RIV26" s="93"/>
      <c r="RIW26" s="93"/>
      <c r="RIX26" s="93"/>
      <c r="RIY26" s="93"/>
      <c r="RIZ26" s="93"/>
      <c r="RJA26" s="93"/>
      <c r="RJB26" s="93"/>
      <c r="RJC26" s="93"/>
      <c r="RJD26" s="93"/>
      <c r="RJE26" s="93"/>
      <c r="RJF26" s="93"/>
      <c r="RJG26" s="93"/>
      <c r="RJH26" s="93"/>
      <c r="RJI26" s="93"/>
      <c r="RJJ26" s="93"/>
      <c r="RJK26" s="93"/>
      <c r="RJL26" s="93"/>
      <c r="RJM26" s="93"/>
      <c r="RJN26" s="93"/>
      <c r="RJO26" s="93"/>
      <c r="RJP26" s="93"/>
      <c r="RJQ26" s="93"/>
      <c r="RJR26" s="93"/>
      <c r="RJS26" s="93"/>
      <c r="RJT26" s="93"/>
      <c r="RJU26" s="93"/>
      <c r="RJV26" s="93"/>
      <c r="RJW26" s="93"/>
      <c r="RJX26" s="93"/>
      <c r="RJY26" s="93"/>
      <c r="RJZ26" s="93"/>
      <c r="RKA26" s="93"/>
      <c r="RKB26" s="93"/>
      <c r="RKC26" s="93"/>
      <c r="RKD26" s="93"/>
      <c r="RKE26" s="93"/>
      <c r="RKF26" s="93"/>
      <c r="RKG26" s="93"/>
      <c r="RKH26" s="93"/>
      <c r="RKI26" s="93"/>
      <c r="RKJ26" s="93"/>
      <c r="RKK26" s="93"/>
      <c r="RKL26" s="93"/>
      <c r="RKM26" s="93"/>
      <c r="RKN26" s="93"/>
      <c r="RKO26" s="93"/>
      <c r="RKP26" s="93"/>
      <c r="RKQ26" s="93"/>
      <c r="RKR26" s="93"/>
      <c r="RKS26" s="93"/>
      <c r="RKT26" s="93"/>
      <c r="RKU26" s="93"/>
      <c r="RKV26" s="93"/>
      <c r="RKW26" s="93"/>
      <c r="RKX26" s="93"/>
      <c r="RKY26" s="93"/>
      <c r="RKZ26" s="93"/>
      <c r="RLA26" s="93"/>
      <c r="RLB26" s="93"/>
      <c r="RLC26" s="93"/>
      <c r="RLD26" s="93"/>
      <c r="RLE26" s="93"/>
      <c r="RLF26" s="93"/>
      <c r="RLG26" s="93"/>
      <c r="RLH26" s="93"/>
      <c r="RLI26" s="93"/>
      <c r="RLJ26" s="93"/>
      <c r="RLK26" s="93"/>
      <c r="RLL26" s="93"/>
      <c r="RLM26" s="93"/>
      <c r="RLN26" s="93"/>
      <c r="RLO26" s="93"/>
      <c r="RLP26" s="93"/>
      <c r="RLQ26" s="93"/>
      <c r="RLR26" s="93"/>
      <c r="RLS26" s="93"/>
      <c r="RLT26" s="93"/>
      <c r="RLU26" s="93"/>
      <c r="RLV26" s="93"/>
      <c r="RLW26" s="93"/>
      <c r="RLX26" s="93"/>
      <c r="RLY26" s="93"/>
      <c r="RLZ26" s="93"/>
      <c r="RMA26" s="93"/>
      <c r="RMB26" s="93"/>
      <c r="RMC26" s="93"/>
      <c r="RMD26" s="93"/>
      <c r="RME26" s="93"/>
      <c r="RMF26" s="93"/>
      <c r="RMG26" s="93"/>
      <c r="RMH26" s="93"/>
      <c r="RMI26" s="93"/>
      <c r="RMJ26" s="93"/>
      <c r="RMK26" s="93"/>
      <c r="RML26" s="93"/>
      <c r="RMM26" s="93"/>
      <c r="RMN26" s="93"/>
      <c r="RMO26" s="93"/>
      <c r="RMP26" s="93"/>
      <c r="RMQ26" s="93"/>
      <c r="RMR26" s="93"/>
      <c r="RMS26" s="93"/>
      <c r="RMT26" s="93"/>
      <c r="RMU26" s="93"/>
      <c r="RMV26" s="93"/>
      <c r="RMW26" s="93"/>
      <c r="RMX26" s="93"/>
      <c r="RMY26" s="93"/>
      <c r="RMZ26" s="93"/>
      <c r="RNA26" s="93"/>
      <c r="RNB26" s="93"/>
      <c r="RNC26" s="93"/>
      <c r="RND26" s="93"/>
      <c r="RNE26" s="93"/>
      <c r="RNF26" s="93"/>
      <c r="RNG26" s="93"/>
      <c r="RNH26" s="93"/>
      <c r="RNI26" s="93"/>
      <c r="RNJ26" s="93"/>
      <c r="RNK26" s="93"/>
      <c r="RNL26" s="93"/>
      <c r="RNM26" s="93"/>
      <c r="RNN26" s="93"/>
      <c r="RNO26" s="93"/>
      <c r="RNP26" s="93"/>
      <c r="RNQ26" s="93"/>
      <c r="RNR26" s="93"/>
      <c r="RNS26" s="93"/>
      <c r="RNT26" s="93"/>
      <c r="RNU26" s="93"/>
      <c r="RNV26" s="93"/>
      <c r="RNW26" s="93"/>
      <c r="RNX26" s="93"/>
      <c r="RNY26" s="93"/>
      <c r="RNZ26" s="93"/>
      <c r="ROA26" s="93"/>
      <c r="ROB26" s="93"/>
      <c r="ROC26" s="93"/>
      <c r="ROD26" s="93"/>
      <c r="ROE26" s="93"/>
      <c r="ROF26" s="93"/>
      <c r="ROG26" s="93"/>
      <c r="ROH26" s="93"/>
      <c r="ROI26" s="93"/>
      <c r="ROJ26" s="93"/>
      <c r="ROK26" s="93"/>
      <c r="ROL26" s="93"/>
      <c r="ROM26" s="93"/>
      <c r="RON26" s="93"/>
      <c r="ROO26" s="93"/>
      <c r="ROP26" s="93"/>
      <c r="ROQ26" s="93"/>
      <c r="ROR26" s="93"/>
      <c r="ROS26" s="93"/>
      <c r="ROT26" s="93"/>
      <c r="ROU26" s="93"/>
      <c r="ROV26" s="93"/>
      <c r="ROW26" s="93"/>
      <c r="ROX26" s="93"/>
      <c r="ROY26" s="93"/>
      <c r="ROZ26" s="93"/>
      <c r="RPA26" s="93"/>
      <c r="RPB26" s="93"/>
      <c r="RPC26" s="93"/>
      <c r="RPD26" s="93"/>
      <c r="RPE26" s="93"/>
      <c r="RPF26" s="93"/>
      <c r="RPG26" s="93"/>
      <c r="RPH26" s="93"/>
      <c r="RPI26" s="93"/>
      <c r="RPJ26" s="93"/>
      <c r="RPK26" s="93"/>
      <c r="RPL26" s="93"/>
      <c r="RPM26" s="93"/>
      <c r="RPN26" s="93"/>
      <c r="RPO26" s="93"/>
      <c r="RPP26" s="93"/>
      <c r="RPQ26" s="93"/>
      <c r="RPR26" s="93"/>
      <c r="RPS26" s="93"/>
      <c r="RPT26" s="93"/>
      <c r="RPU26" s="93"/>
      <c r="RPV26" s="93"/>
      <c r="RPW26" s="93"/>
      <c r="RPX26" s="93"/>
      <c r="RPY26" s="93"/>
      <c r="RPZ26" s="93"/>
      <c r="RQA26" s="93"/>
      <c r="RQB26" s="93"/>
      <c r="RQC26" s="93"/>
      <c r="RQD26" s="93"/>
      <c r="RQE26" s="93"/>
      <c r="RQF26" s="93"/>
      <c r="RQG26" s="93"/>
      <c r="RQH26" s="93"/>
      <c r="RQI26" s="93"/>
      <c r="RQJ26" s="93"/>
      <c r="RQK26" s="93"/>
      <c r="RQL26" s="93"/>
      <c r="RQM26" s="93"/>
      <c r="RQN26" s="93"/>
      <c r="RQO26" s="93"/>
      <c r="RQP26" s="93"/>
      <c r="RQQ26" s="93"/>
      <c r="RQR26" s="93"/>
      <c r="RQS26" s="93"/>
      <c r="RQT26" s="93"/>
      <c r="RQU26" s="93"/>
      <c r="RQV26" s="93"/>
      <c r="RQW26" s="93"/>
      <c r="RQX26" s="93"/>
      <c r="RQY26" s="93"/>
      <c r="RQZ26" s="93"/>
      <c r="RRA26" s="93"/>
      <c r="RRB26" s="93"/>
      <c r="RRC26" s="93"/>
      <c r="RRD26" s="93"/>
      <c r="RRE26" s="93"/>
      <c r="RRF26" s="93"/>
      <c r="RRG26" s="93"/>
      <c r="RRH26" s="93"/>
      <c r="RRI26" s="93"/>
      <c r="RRJ26" s="93"/>
      <c r="RRK26" s="93"/>
      <c r="RRL26" s="93"/>
      <c r="RRM26" s="93"/>
      <c r="RRN26" s="93"/>
      <c r="RRO26" s="93"/>
      <c r="RRP26" s="93"/>
      <c r="RRQ26" s="93"/>
      <c r="RRR26" s="93"/>
      <c r="RRS26" s="93"/>
      <c r="RRT26" s="93"/>
      <c r="RRU26" s="93"/>
      <c r="RRV26" s="93"/>
      <c r="RRW26" s="93"/>
      <c r="RRX26" s="93"/>
      <c r="RRY26" s="93"/>
      <c r="RRZ26" s="93"/>
      <c r="RSA26" s="93"/>
      <c r="RSB26" s="93"/>
      <c r="RSC26" s="93"/>
      <c r="RSD26" s="93"/>
      <c r="RSE26" s="93"/>
      <c r="RSF26" s="93"/>
      <c r="RSG26" s="93"/>
      <c r="RSH26" s="93"/>
      <c r="RSI26" s="93"/>
      <c r="RSJ26" s="93"/>
      <c r="RSK26" s="93"/>
      <c r="RSL26" s="93"/>
      <c r="RSM26" s="93"/>
      <c r="RSN26" s="93"/>
      <c r="RSO26" s="93"/>
      <c r="RSP26" s="93"/>
      <c r="RSQ26" s="93"/>
      <c r="RSR26" s="93"/>
      <c r="RSS26" s="93"/>
      <c r="RST26" s="93"/>
      <c r="RSU26" s="93"/>
      <c r="RSV26" s="93"/>
      <c r="RSW26" s="93"/>
      <c r="RSX26" s="93"/>
      <c r="RSY26" s="93"/>
      <c r="RSZ26" s="93"/>
      <c r="RTA26" s="93"/>
      <c r="RTB26" s="93"/>
      <c r="RTC26" s="93"/>
      <c r="RTD26" s="93"/>
      <c r="RTE26" s="93"/>
      <c r="RTF26" s="93"/>
      <c r="RTG26" s="93"/>
      <c r="RTH26" s="93"/>
      <c r="RTI26" s="93"/>
      <c r="RTJ26" s="93"/>
      <c r="RTK26" s="93"/>
      <c r="RTL26" s="93"/>
      <c r="RTM26" s="93"/>
      <c r="RTN26" s="93"/>
      <c r="RTO26" s="93"/>
      <c r="RTP26" s="93"/>
      <c r="RTQ26" s="93"/>
      <c r="RTR26" s="93"/>
      <c r="RTS26" s="93"/>
      <c r="RTT26" s="93"/>
      <c r="RTU26" s="93"/>
      <c r="RTV26" s="93"/>
      <c r="RTW26" s="93"/>
      <c r="RTX26" s="93"/>
      <c r="RTY26" s="93"/>
      <c r="RTZ26" s="93"/>
      <c r="RUA26" s="93"/>
      <c r="RUB26" s="93"/>
      <c r="RUC26" s="93"/>
      <c r="RUD26" s="93"/>
      <c r="RUE26" s="93"/>
      <c r="RUF26" s="93"/>
      <c r="RUG26" s="93"/>
      <c r="RUH26" s="93"/>
      <c r="RUI26" s="93"/>
      <c r="RUJ26" s="93"/>
      <c r="RUK26" s="93"/>
      <c r="RUL26" s="93"/>
      <c r="RUM26" s="93"/>
      <c r="RUN26" s="93"/>
      <c r="RUO26" s="93"/>
      <c r="RUP26" s="93"/>
      <c r="RUQ26" s="93"/>
      <c r="RUR26" s="93"/>
      <c r="RUS26" s="93"/>
      <c r="RUT26" s="93"/>
      <c r="RUU26" s="93"/>
      <c r="RUV26" s="93"/>
      <c r="RUW26" s="93"/>
      <c r="RUX26" s="93"/>
      <c r="RUY26" s="93"/>
      <c r="RUZ26" s="93"/>
      <c r="RVA26" s="93"/>
      <c r="RVB26" s="93"/>
      <c r="RVC26" s="93"/>
      <c r="RVD26" s="93"/>
      <c r="RVE26" s="93"/>
      <c r="RVF26" s="93"/>
      <c r="RVG26" s="93"/>
      <c r="RVH26" s="93"/>
      <c r="RVI26" s="93"/>
      <c r="RVJ26" s="93"/>
      <c r="RVK26" s="93"/>
      <c r="RVL26" s="93"/>
      <c r="RVM26" s="93"/>
      <c r="RVN26" s="93"/>
      <c r="RVO26" s="93"/>
      <c r="RVP26" s="93"/>
      <c r="RVQ26" s="93"/>
      <c r="RVR26" s="93"/>
      <c r="RVS26" s="93"/>
      <c r="RVT26" s="93"/>
      <c r="RVU26" s="93"/>
      <c r="RVV26" s="93"/>
      <c r="RVW26" s="93"/>
      <c r="RVX26" s="93"/>
      <c r="RVY26" s="93"/>
      <c r="RVZ26" s="93"/>
      <c r="RWA26" s="93"/>
      <c r="RWB26" s="93"/>
      <c r="RWC26" s="93"/>
      <c r="RWD26" s="93"/>
      <c r="RWE26" s="93"/>
      <c r="RWF26" s="93"/>
      <c r="RWG26" s="93"/>
      <c r="RWH26" s="93"/>
      <c r="RWI26" s="93"/>
      <c r="RWJ26" s="93"/>
      <c r="RWK26" s="93"/>
      <c r="RWL26" s="93"/>
      <c r="RWM26" s="93"/>
      <c r="RWN26" s="93"/>
      <c r="RWO26" s="93"/>
      <c r="RWP26" s="93"/>
      <c r="RWQ26" s="93"/>
      <c r="RWR26" s="93"/>
      <c r="RWS26" s="93"/>
      <c r="RWT26" s="93"/>
      <c r="RWU26" s="93"/>
      <c r="RWV26" s="93"/>
      <c r="RWW26" s="93"/>
      <c r="RWX26" s="93"/>
      <c r="RWY26" s="93"/>
      <c r="RWZ26" s="93"/>
      <c r="RXA26" s="93"/>
      <c r="RXB26" s="93"/>
      <c r="RXC26" s="93"/>
      <c r="RXD26" s="93"/>
      <c r="RXE26" s="93"/>
      <c r="RXF26" s="93"/>
      <c r="RXG26" s="93"/>
      <c r="RXH26" s="93"/>
      <c r="RXI26" s="93"/>
      <c r="RXJ26" s="93"/>
      <c r="RXK26" s="93"/>
      <c r="RXL26" s="93"/>
      <c r="RXM26" s="93"/>
      <c r="RXN26" s="93"/>
      <c r="RXO26" s="93"/>
      <c r="RXP26" s="93"/>
      <c r="RXQ26" s="93"/>
      <c r="RXR26" s="93"/>
      <c r="RXS26" s="93"/>
      <c r="RXT26" s="93"/>
      <c r="RXU26" s="93"/>
      <c r="RXV26" s="93"/>
      <c r="RXW26" s="93"/>
      <c r="RXX26" s="93"/>
      <c r="RXY26" s="93"/>
      <c r="RXZ26" s="93"/>
      <c r="RYA26" s="93"/>
      <c r="RYB26" s="93"/>
      <c r="RYC26" s="93"/>
      <c r="RYD26" s="93"/>
      <c r="RYE26" s="93"/>
      <c r="RYF26" s="93"/>
      <c r="RYG26" s="93"/>
      <c r="RYH26" s="93"/>
      <c r="RYI26" s="93"/>
      <c r="RYJ26" s="93"/>
      <c r="RYK26" s="93"/>
      <c r="RYL26" s="93"/>
      <c r="RYM26" s="93"/>
      <c r="RYN26" s="93"/>
      <c r="RYO26" s="93"/>
      <c r="RYP26" s="93"/>
      <c r="RYQ26" s="93"/>
      <c r="RYR26" s="93"/>
      <c r="RYS26" s="93"/>
      <c r="RYT26" s="93"/>
      <c r="RYU26" s="93"/>
      <c r="RYV26" s="93"/>
      <c r="RYW26" s="93"/>
      <c r="RYX26" s="93"/>
      <c r="RYY26" s="93"/>
      <c r="RYZ26" s="93"/>
      <c r="RZA26" s="93"/>
      <c r="RZB26" s="93"/>
      <c r="RZC26" s="93"/>
      <c r="RZD26" s="93"/>
      <c r="RZE26" s="93"/>
      <c r="RZF26" s="93"/>
      <c r="RZG26" s="93"/>
      <c r="RZH26" s="93"/>
      <c r="RZI26" s="93"/>
      <c r="RZJ26" s="93"/>
      <c r="RZK26" s="93"/>
      <c r="RZL26" s="93"/>
      <c r="RZM26" s="93"/>
      <c r="RZN26" s="93"/>
      <c r="RZO26" s="93"/>
      <c r="RZP26" s="93"/>
      <c r="RZQ26" s="93"/>
      <c r="RZR26" s="93"/>
      <c r="RZS26" s="93"/>
      <c r="RZT26" s="93"/>
      <c r="RZU26" s="93"/>
      <c r="RZV26" s="93"/>
      <c r="RZW26" s="93"/>
      <c r="RZX26" s="93"/>
      <c r="RZY26" s="93"/>
      <c r="RZZ26" s="93"/>
      <c r="SAA26" s="93"/>
      <c r="SAB26" s="93"/>
      <c r="SAC26" s="93"/>
      <c r="SAD26" s="93"/>
      <c r="SAE26" s="93"/>
      <c r="SAF26" s="93"/>
      <c r="SAG26" s="93"/>
      <c r="SAH26" s="93"/>
      <c r="SAI26" s="93"/>
      <c r="SAJ26" s="93"/>
      <c r="SAK26" s="93"/>
      <c r="SAL26" s="93"/>
      <c r="SAM26" s="93"/>
      <c r="SAN26" s="93"/>
      <c r="SAO26" s="93"/>
      <c r="SAP26" s="93"/>
      <c r="SAQ26" s="93"/>
      <c r="SAR26" s="93"/>
      <c r="SAS26" s="93"/>
      <c r="SAT26" s="93"/>
      <c r="SAU26" s="93"/>
      <c r="SAV26" s="93"/>
      <c r="SAW26" s="93"/>
      <c r="SAX26" s="93"/>
      <c r="SAY26" s="93"/>
      <c r="SAZ26" s="93"/>
      <c r="SBA26" s="93"/>
      <c r="SBB26" s="93"/>
      <c r="SBC26" s="93"/>
      <c r="SBD26" s="93"/>
      <c r="SBE26" s="93"/>
      <c r="SBF26" s="93"/>
      <c r="SBG26" s="93"/>
      <c r="SBH26" s="93"/>
      <c r="SBI26" s="93"/>
      <c r="SBJ26" s="93"/>
      <c r="SBK26" s="93"/>
      <c r="SBL26" s="93"/>
      <c r="SBM26" s="93"/>
      <c r="SBN26" s="93"/>
      <c r="SBO26" s="93"/>
      <c r="SBP26" s="93"/>
      <c r="SBQ26" s="93"/>
      <c r="SBR26" s="93"/>
      <c r="SBS26" s="93"/>
      <c r="SBT26" s="93"/>
      <c r="SBU26" s="93"/>
      <c r="SBV26" s="93"/>
      <c r="SBW26" s="93"/>
      <c r="SBX26" s="93"/>
      <c r="SBY26" s="93"/>
      <c r="SBZ26" s="93"/>
      <c r="SCA26" s="93"/>
      <c r="SCB26" s="93"/>
      <c r="SCC26" s="93"/>
      <c r="SCD26" s="93"/>
      <c r="SCE26" s="93"/>
      <c r="SCF26" s="93"/>
      <c r="SCG26" s="93"/>
      <c r="SCH26" s="93"/>
      <c r="SCI26" s="93"/>
      <c r="SCJ26" s="93"/>
      <c r="SCK26" s="93"/>
      <c r="SCL26" s="93"/>
      <c r="SCM26" s="93"/>
      <c r="SCN26" s="93"/>
      <c r="SCO26" s="93"/>
      <c r="SCP26" s="93"/>
      <c r="SCQ26" s="93"/>
      <c r="SCR26" s="93"/>
      <c r="SCS26" s="93"/>
      <c r="SCT26" s="93"/>
      <c r="SCU26" s="93"/>
      <c r="SCV26" s="93"/>
      <c r="SCW26" s="93"/>
      <c r="SCX26" s="93"/>
      <c r="SCY26" s="93"/>
      <c r="SCZ26" s="93"/>
      <c r="SDA26" s="93"/>
      <c r="SDB26" s="93"/>
      <c r="SDC26" s="93"/>
      <c r="SDD26" s="93"/>
      <c r="SDE26" s="93"/>
      <c r="SDF26" s="93"/>
      <c r="SDG26" s="93"/>
      <c r="SDH26" s="93"/>
      <c r="SDI26" s="93"/>
      <c r="SDJ26" s="93"/>
      <c r="SDK26" s="93"/>
      <c r="SDL26" s="93"/>
      <c r="SDM26" s="93"/>
      <c r="SDN26" s="93"/>
      <c r="SDO26" s="93"/>
      <c r="SDP26" s="93"/>
      <c r="SDQ26" s="93"/>
      <c r="SDR26" s="93"/>
      <c r="SDS26" s="93"/>
      <c r="SDT26" s="93"/>
      <c r="SDU26" s="93"/>
      <c r="SDV26" s="93"/>
      <c r="SDW26" s="93"/>
      <c r="SDX26" s="93"/>
      <c r="SDY26" s="93"/>
      <c r="SDZ26" s="93"/>
      <c r="SEA26" s="93"/>
      <c r="SEB26" s="93"/>
      <c r="SEC26" s="93"/>
      <c r="SED26" s="93"/>
      <c r="SEE26" s="93"/>
      <c r="SEF26" s="93"/>
      <c r="SEG26" s="93"/>
      <c r="SEH26" s="93"/>
      <c r="SEI26" s="93"/>
      <c r="SEJ26" s="93"/>
      <c r="SEK26" s="93"/>
      <c r="SEL26" s="93"/>
      <c r="SEM26" s="93"/>
      <c r="SEN26" s="93"/>
      <c r="SEO26" s="93"/>
      <c r="SEP26" s="93"/>
      <c r="SEQ26" s="93"/>
      <c r="SER26" s="93"/>
      <c r="SES26" s="93"/>
      <c r="SET26" s="93"/>
      <c r="SEU26" s="93"/>
      <c r="SEV26" s="93"/>
      <c r="SEW26" s="93"/>
      <c r="SEX26" s="93"/>
      <c r="SEY26" s="93"/>
      <c r="SEZ26" s="93"/>
      <c r="SFA26" s="93"/>
      <c r="SFB26" s="93"/>
      <c r="SFC26" s="93"/>
      <c r="SFD26" s="93"/>
      <c r="SFE26" s="93"/>
      <c r="SFF26" s="93"/>
      <c r="SFG26" s="93"/>
      <c r="SFH26" s="93"/>
      <c r="SFI26" s="93"/>
      <c r="SFJ26" s="93"/>
      <c r="SFK26" s="93"/>
      <c r="SFL26" s="93"/>
      <c r="SFM26" s="93"/>
      <c r="SFN26" s="93"/>
      <c r="SFO26" s="93"/>
      <c r="SFP26" s="93"/>
      <c r="SFQ26" s="93"/>
      <c r="SFR26" s="93"/>
      <c r="SFS26" s="93"/>
      <c r="SFT26" s="93"/>
      <c r="SFU26" s="93"/>
      <c r="SFV26" s="93"/>
      <c r="SFW26" s="93"/>
      <c r="SFX26" s="93"/>
      <c r="SFY26" s="93"/>
      <c r="SFZ26" s="93"/>
      <c r="SGA26" s="93"/>
      <c r="SGB26" s="93"/>
      <c r="SGC26" s="93"/>
      <c r="SGD26" s="93"/>
      <c r="SGE26" s="93"/>
      <c r="SGF26" s="93"/>
      <c r="SGG26" s="93"/>
      <c r="SGH26" s="93"/>
      <c r="SGI26" s="93"/>
      <c r="SGJ26" s="93"/>
      <c r="SGK26" s="93"/>
      <c r="SGL26" s="93"/>
      <c r="SGM26" s="93"/>
      <c r="SGN26" s="93"/>
      <c r="SGO26" s="93"/>
      <c r="SGP26" s="93"/>
      <c r="SGQ26" s="93"/>
      <c r="SGR26" s="93"/>
      <c r="SGS26" s="93"/>
      <c r="SGT26" s="93"/>
      <c r="SGU26" s="93"/>
      <c r="SGV26" s="93"/>
      <c r="SGW26" s="93"/>
      <c r="SGX26" s="93"/>
      <c r="SGY26" s="93"/>
      <c r="SGZ26" s="93"/>
      <c r="SHA26" s="93"/>
      <c r="SHB26" s="93"/>
      <c r="SHC26" s="93"/>
      <c r="SHD26" s="93"/>
      <c r="SHE26" s="93"/>
      <c r="SHF26" s="93"/>
      <c r="SHG26" s="93"/>
      <c r="SHH26" s="93"/>
      <c r="SHI26" s="93"/>
      <c r="SHJ26" s="93"/>
      <c r="SHK26" s="93"/>
      <c r="SHL26" s="93"/>
      <c r="SHM26" s="93"/>
      <c r="SHN26" s="93"/>
      <c r="SHO26" s="93"/>
      <c r="SHP26" s="93"/>
      <c r="SHQ26" s="93"/>
      <c r="SHR26" s="93"/>
      <c r="SHS26" s="93"/>
      <c r="SHT26" s="93"/>
      <c r="SHU26" s="93"/>
      <c r="SHV26" s="93"/>
      <c r="SHW26" s="93"/>
      <c r="SHX26" s="93"/>
      <c r="SHY26" s="93"/>
      <c r="SHZ26" s="93"/>
      <c r="SIA26" s="93"/>
      <c r="SIB26" s="93"/>
      <c r="SIC26" s="93"/>
      <c r="SID26" s="93"/>
      <c r="SIE26" s="93"/>
      <c r="SIF26" s="93"/>
      <c r="SIG26" s="93"/>
      <c r="SIH26" s="93"/>
      <c r="SII26" s="93"/>
      <c r="SIJ26" s="93"/>
      <c r="SIK26" s="93"/>
      <c r="SIL26" s="93"/>
      <c r="SIM26" s="93"/>
      <c r="SIN26" s="93"/>
      <c r="SIO26" s="93"/>
      <c r="SIP26" s="93"/>
      <c r="SIQ26" s="93"/>
      <c r="SIR26" s="93"/>
      <c r="SIS26" s="93"/>
      <c r="SIT26" s="93"/>
      <c r="SIU26" s="93"/>
      <c r="SIV26" s="93"/>
      <c r="SIW26" s="93"/>
      <c r="SIX26" s="93"/>
      <c r="SIY26" s="93"/>
      <c r="SIZ26" s="93"/>
      <c r="SJA26" s="93"/>
      <c r="SJB26" s="93"/>
      <c r="SJC26" s="93"/>
      <c r="SJD26" s="93"/>
      <c r="SJE26" s="93"/>
      <c r="SJF26" s="93"/>
      <c r="SJG26" s="93"/>
      <c r="SJH26" s="93"/>
      <c r="SJI26" s="93"/>
      <c r="SJJ26" s="93"/>
      <c r="SJK26" s="93"/>
      <c r="SJL26" s="93"/>
      <c r="SJM26" s="93"/>
      <c r="SJN26" s="93"/>
      <c r="SJO26" s="93"/>
      <c r="SJP26" s="93"/>
      <c r="SJQ26" s="93"/>
      <c r="SJR26" s="93"/>
      <c r="SJS26" s="93"/>
      <c r="SJT26" s="93"/>
      <c r="SJU26" s="93"/>
      <c r="SJV26" s="93"/>
      <c r="SJW26" s="93"/>
      <c r="SJX26" s="93"/>
      <c r="SJY26" s="93"/>
      <c r="SJZ26" s="93"/>
      <c r="SKA26" s="93"/>
      <c r="SKB26" s="93"/>
      <c r="SKC26" s="93"/>
      <c r="SKD26" s="93"/>
      <c r="SKE26" s="93"/>
      <c r="SKF26" s="93"/>
      <c r="SKG26" s="93"/>
      <c r="SKH26" s="93"/>
      <c r="SKI26" s="93"/>
      <c r="SKJ26" s="93"/>
      <c r="SKK26" s="93"/>
      <c r="SKL26" s="93"/>
      <c r="SKM26" s="93"/>
      <c r="SKN26" s="93"/>
      <c r="SKO26" s="93"/>
      <c r="SKP26" s="93"/>
      <c r="SKQ26" s="93"/>
      <c r="SKR26" s="93"/>
      <c r="SKS26" s="93"/>
      <c r="SKT26" s="93"/>
      <c r="SKU26" s="93"/>
      <c r="SKV26" s="93"/>
      <c r="SKW26" s="93"/>
      <c r="SKX26" s="93"/>
      <c r="SKY26" s="93"/>
      <c r="SKZ26" s="93"/>
      <c r="SLA26" s="93"/>
      <c r="SLB26" s="93"/>
      <c r="SLC26" s="93"/>
      <c r="SLD26" s="93"/>
      <c r="SLE26" s="93"/>
      <c r="SLF26" s="93"/>
      <c r="SLG26" s="93"/>
      <c r="SLH26" s="93"/>
      <c r="SLI26" s="93"/>
      <c r="SLJ26" s="93"/>
      <c r="SLK26" s="93"/>
      <c r="SLL26" s="93"/>
      <c r="SLM26" s="93"/>
      <c r="SLN26" s="93"/>
      <c r="SLO26" s="93"/>
      <c r="SLP26" s="93"/>
      <c r="SLQ26" s="93"/>
      <c r="SLR26" s="93"/>
      <c r="SLS26" s="93"/>
      <c r="SLT26" s="93"/>
      <c r="SLU26" s="93"/>
      <c r="SLV26" s="93"/>
      <c r="SLW26" s="93"/>
      <c r="SLX26" s="93"/>
      <c r="SLY26" s="93"/>
      <c r="SLZ26" s="93"/>
      <c r="SMA26" s="93"/>
      <c r="SMB26" s="93"/>
      <c r="SMC26" s="93"/>
      <c r="SMD26" s="93"/>
      <c r="SME26" s="93"/>
      <c r="SMF26" s="93"/>
      <c r="SMG26" s="93"/>
      <c r="SMH26" s="93"/>
      <c r="SMI26" s="93"/>
      <c r="SMJ26" s="93"/>
      <c r="SMK26" s="93"/>
      <c r="SML26" s="93"/>
      <c r="SMM26" s="93"/>
      <c r="SMN26" s="93"/>
      <c r="SMO26" s="93"/>
      <c r="SMP26" s="93"/>
      <c r="SMQ26" s="93"/>
      <c r="SMR26" s="93"/>
      <c r="SMS26" s="93"/>
      <c r="SMT26" s="93"/>
      <c r="SMU26" s="93"/>
      <c r="SMV26" s="93"/>
      <c r="SMW26" s="93"/>
      <c r="SMX26" s="93"/>
      <c r="SMY26" s="93"/>
      <c r="SMZ26" s="93"/>
      <c r="SNA26" s="93"/>
      <c r="SNB26" s="93"/>
      <c r="SNC26" s="93"/>
      <c r="SND26" s="93"/>
      <c r="SNE26" s="93"/>
      <c r="SNF26" s="93"/>
      <c r="SNG26" s="93"/>
      <c r="SNH26" s="93"/>
      <c r="SNI26" s="93"/>
      <c r="SNJ26" s="93"/>
      <c r="SNK26" s="93"/>
      <c r="SNL26" s="93"/>
      <c r="SNM26" s="93"/>
      <c r="SNN26" s="93"/>
      <c r="SNO26" s="93"/>
      <c r="SNP26" s="93"/>
      <c r="SNQ26" s="93"/>
      <c r="SNR26" s="93"/>
      <c r="SNS26" s="93"/>
      <c r="SNT26" s="93"/>
      <c r="SNU26" s="93"/>
      <c r="SNV26" s="93"/>
      <c r="SNW26" s="93"/>
      <c r="SNX26" s="93"/>
      <c r="SNY26" s="93"/>
      <c r="SNZ26" s="93"/>
      <c r="SOA26" s="93"/>
      <c r="SOB26" s="93"/>
      <c r="SOC26" s="93"/>
      <c r="SOD26" s="93"/>
      <c r="SOE26" s="93"/>
      <c r="SOF26" s="93"/>
      <c r="SOG26" s="93"/>
      <c r="SOH26" s="93"/>
      <c r="SOI26" s="93"/>
      <c r="SOJ26" s="93"/>
      <c r="SOK26" s="93"/>
      <c r="SOL26" s="93"/>
      <c r="SOM26" s="93"/>
      <c r="SON26" s="93"/>
      <c r="SOO26" s="93"/>
      <c r="SOP26" s="93"/>
      <c r="SOQ26" s="93"/>
      <c r="SOR26" s="93"/>
      <c r="SOS26" s="93"/>
      <c r="SOT26" s="93"/>
      <c r="SOU26" s="93"/>
      <c r="SOV26" s="93"/>
      <c r="SOW26" s="93"/>
      <c r="SOX26" s="93"/>
      <c r="SOY26" s="93"/>
      <c r="SOZ26" s="93"/>
      <c r="SPA26" s="93"/>
      <c r="SPB26" s="93"/>
      <c r="SPC26" s="93"/>
      <c r="SPD26" s="93"/>
      <c r="SPE26" s="93"/>
      <c r="SPF26" s="93"/>
      <c r="SPG26" s="93"/>
      <c r="SPH26" s="93"/>
      <c r="SPI26" s="93"/>
      <c r="SPJ26" s="93"/>
      <c r="SPK26" s="93"/>
      <c r="SPL26" s="93"/>
      <c r="SPM26" s="93"/>
      <c r="SPN26" s="93"/>
      <c r="SPO26" s="93"/>
      <c r="SPP26" s="93"/>
      <c r="SPQ26" s="93"/>
      <c r="SPR26" s="93"/>
      <c r="SPS26" s="93"/>
      <c r="SPT26" s="93"/>
      <c r="SPU26" s="93"/>
      <c r="SPV26" s="93"/>
      <c r="SPW26" s="93"/>
      <c r="SPX26" s="93"/>
      <c r="SPY26" s="93"/>
      <c r="SPZ26" s="93"/>
      <c r="SQA26" s="93"/>
      <c r="SQB26" s="93"/>
      <c r="SQC26" s="93"/>
      <c r="SQD26" s="93"/>
      <c r="SQE26" s="93"/>
      <c r="SQF26" s="93"/>
      <c r="SQG26" s="93"/>
      <c r="SQH26" s="93"/>
      <c r="SQI26" s="93"/>
      <c r="SQJ26" s="93"/>
      <c r="SQK26" s="93"/>
      <c r="SQL26" s="93"/>
      <c r="SQM26" s="93"/>
      <c r="SQN26" s="93"/>
      <c r="SQO26" s="93"/>
      <c r="SQP26" s="93"/>
      <c r="SQQ26" s="93"/>
      <c r="SQR26" s="93"/>
      <c r="SQS26" s="93"/>
      <c r="SQT26" s="93"/>
      <c r="SQU26" s="93"/>
      <c r="SQV26" s="93"/>
      <c r="SQW26" s="93"/>
      <c r="SQX26" s="93"/>
      <c r="SQY26" s="93"/>
      <c r="SQZ26" s="93"/>
      <c r="SRA26" s="93"/>
      <c r="SRB26" s="93"/>
      <c r="SRC26" s="93"/>
      <c r="SRD26" s="93"/>
      <c r="SRE26" s="93"/>
      <c r="SRF26" s="93"/>
      <c r="SRG26" s="93"/>
      <c r="SRH26" s="93"/>
      <c r="SRI26" s="93"/>
      <c r="SRJ26" s="93"/>
      <c r="SRK26" s="93"/>
      <c r="SRL26" s="93"/>
      <c r="SRM26" s="93"/>
      <c r="SRN26" s="93"/>
      <c r="SRO26" s="93"/>
      <c r="SRP26" s="93"/>
      <c r="SRQ26" s="93"/>
      <c r="SRR26" s="93"/>
      <c r="SRS26" s="93"/>
      <c r="SRT26" s="93"/>
      <c r="SRU26" s="93"/>
      <c r="SRV26" s="93"/>
      <c r="SRW26" s="93"/>
      <c r="SRX26" s="93"/>
      <c r="SRY26" s="93"/>
      <c r="SRZ26" s="93"/>
      <c r="SSA26" s="93"/>
      <c r="SSB26" s="93"/>
      <c r="SSC26" s="93"/>
      <c r="SSD26" s="93"/>
      <c r="SSE26" s="93"/>
      <c r="SSF26" s="93"/>
      <c r="SSG26" s="93"/>
      <c r="SSH26" s="93"/>
      <c r="SSI26" s="93"/>
      <c r="SSJ26" s="93"/>
      <c r="SSK26" s="93"/>
      <c r="SSL26" s="93"/>
      <c r="SSM26" s="93"/>
      <c r="SSN26" s="93"/>
      <c r="SSO26" s="93"/>
      <c r="SSP26" s="93"/>
      <c r="SSQ26" s="93"/>
      <c r="SSR26" s="93"/>
      <c r="SSS26" s="93"/>
      <c r="SST26" s="93"/>
      <c r="SSU26" s="93"/>
      <c r="SSV26" s="93"/>
      <c r="SSW26" s="93"/>
      <c r="SSX26" s="93"/>
      <c r="SSY26" s="93"/>
      <c r="SSZ26" s="93"/>
      <c r="STA26" s="93"/>
      <c r="STB26" s="93"/>
      <c r="STC26" s="93"/>
      <c r="STD26" s="93"/>
      <c r="STE26" s="93"/>
      <c r="STF26" s="93"/>
      <c r="STG26" s="93"/>
      <c r="STH26" s="93"/>
      <c r="STI26" s="93"/>
      <c r="STJ26" s="93"/>
      <c r="STK26" s="93"/>
      <c r="STL26" s="93"/>
      <c r="STM26" s="93"/>
      <c r="STN26" s="93"/>
      <c r="STO26" s="93"/>
      <c r="STP26" s="93"/>
      <c r="STQ26" s="93"/>
      <c r="STR26" s="93"/>
      <c r="STS26" s="93"/>
      <c r="STT26" s="93"/>
      <c r="STU26" s="93"/>
      <c r="STV26" s="93"/>
      <c r="STW26" s="93"/>
      <c r="STX26" s="93"/>
      <c r="STY26" s="93"/>
      <c r="STZ26" s="93"/>
      <c r="SUA26" s="93"/>
      <c r="SUB26" s="93"/>
      <c r="SUC26" s="93"/>
      <c r="SUD26" s="93"/>
      <c r="SUE26" s="93"/>
      <c r="SUF26" s="93"/>
      <c r="SUG26" s="93"/>
      <c r="SUH26" s="93"/>
      <c r="SUI26" s="93"/>
      <c r="SUJ26" s="93"/>
      <c r="SUK26" s="93"/>
      <c r="SUL26" s="93"/>
      <c r="SUM26" s="93"/>
      <c r="SUN26" s="93"/>
      <c r="SUO26" s="93"/>
      <c r="SUP26" s="93"/>
      <c r="SUQ26" s="93"/>
      <c r="SUR26" s="93"/>
      <c r="SUS26" s="93"/>
      <c r="SUT26" s="93"/>
      <c r="SUU26" s="93"/>
      <c r="SUV26" s="93"/>
      <c r="SUW26" s="93"/>
      <c r="SUX26" s="93"/>
      <c r="SUY26" s="93"/>
      <c r="SUZ26" s="93"/>
      <c r="SVA26" s="93"/>
      <c r="SVB26" s="93"/>
      <c r="SVC26" s="93"/>
      <c r="SVD26" s="93"/>
      <c r="SVE26" s="93"/>
      <c r="SVF26" s="93"/>
      <c r="SVG26" s="93"/>
      <c r="SVH26" s="93"/>
      <c r="SVI26" s="93"/>
      <c r="SVJ26" s="93"/>
      <c r="SVK26" s="93"/>
      <c r="SVL26" s="93"/>
      <c r="SVM26" s="93"/>
      <c r="SVN26" s="93"/>
      <c r="SVO26" s="93"/>
      <c r="SVP26" s="93"/>
      <c r="SVQ26" s="93"/>
      <c r="SVR26" s="93"/>
      <c r="SVS26" s="93"/>
      <c r="SVT26" s="93"/>
      <c r="SVU26" s="93"/>
      <c r="SVV26" s="93"/>
      <c r="SVW26" s="93"/>
      <c r="SVX26" s="93"/>
      <c r="SVY26" s="93"/>
      <c r="SVZ26" s="93"/>
      <c r="SWA26" s="93"/>
      <c r="SWB26" s="93"/>
      <c r="SWC26" s="93"/>
      <c r="SWD26" s="93"/>
      <c r="SWE26" s="93"/>
      <c r="SWF26" s="93"/>
      <c r="SWG26" s="93"/>
      <c r="SWH26" s="93"/>
      <c r="SWI26" s="93"/>
      <c r="SWJ26" s="93"/>
      <c r="SWK26" s="93"/>
      <c r="SWL26" s="93"/>
      <c r="SWM26" s="93"/>
      <c r="SWN26" s="93"/>
      <c r="SWO26" s="93"/>
      <c r="SWP26" s="93"/>
      <c r="SWQ26" s="93"/>
      <c r="SWR26" s="93"/>
      <c r="SWS26" s="93"/>
      <c r="SWT26" s="93"/>
      <c r="SWU26" s="93"/>
      <c r="SWV26" s="93"/>
      <c r="SWW26" s="93"/>
      <c r="SWX26" s="93"/>
      <c r="SWY26" s="93"/>
      <c r="SWZ26" s="93"/>
      <c r="SXA26" s="93"/>
      <c r="SXB26" s="93"/>
      <c r="SXC26" s="93"/>
      <c r="SXD26" s="93"/>
      <c r="SXE26" s="93"/>
      <c r="SXF26" s="93"/>
      <c r="SXG26" s="93"/>
      <c r="SXH26" s="93"/>
      <c r="SXI26" s="93"/>
      <c r="SXJ26" s="93"/>
      <c r="SXK26" s="93"/>
      <c r="SXL26" s="93"/>
      <c r="SXM26" s="93"/>
      <c r="SXN26" s="93"/>
      <c r="SXO26" s="93"/>
      <c r="SXP26" s="93"/>
      <c r="SXQ26" s="93"/>
      <c r="SXR26" s="93"/>
      <c r="SXS26" s="93"/>
      <c r="SXT26" s="93"/>
      <c r="SXU26" s="93"/>
      <c r="SXV26" s="93"/>
      <c r="SXW26" s="93"/>
      <c r="SXX26" s="93"/>
      <c r="SXY26" s="93"/>
      <c r="SXZ26" s="93"/>
      <c r="SYA26" s="93"/>
      <c r="SYB26" s="93"/>
      <c r="SYC26" s="93"/>
      <c r="SYD26" s="93"/>
      <c r="SYE26" s="93"/>
      <c r="SYF26" s="93"/>
      <c r="SYG26" s="93"/>
      <c r="SYH26" s="93"/>
      <c r="SYI26" s="93"/>
      <c r="SYJ26" s="93"/>
      <c r="SYK26" s="93"/>
      <c r="SYL26" s="93"/>
      <c r="SYM26" s="93"/>
      <c r="SYN26" s="93"/>
      <c r="SYO26" s="93"/>
      <c r="SYP26" s="93"/>
      <c r="SYQ26" s="93"/>
      <c r="SYR26" s="93"/>
      <c r="SYS26" s="93"/>
      <c r="SYT26" s="93"/>
      <c r="SYU26" s="93"/>
      <c r="SYV26" s="93"/>
      <c r="SYW26" s="93"/>
      <c r="SYX26" s="93"/>
      <c r="SYY26" s="93"/>
      <c r="SYZ26" s="93"/>
      <c r="SZA26" s="93"/>
      <c r="SZB26" s="93"/>
      <c r="SZC26" s="93"/>
      <c r="SZD26" s="93"/>
      <c r="SZE26" s="93"/>
      <c r="SZF26" s="93"/>
      <c r="SZG26" s="93"/>
      <c r="SZH26" s="93"/>
      <c r="SZI26" s="93"/>
      <c r="SZJ26" s="93"/>
      <c r="SZK26" s="93"/>
      <c r="SZL26" s="93"/>
      <c r="SZM26" s="93"/>
      <c r="SZN26" s="93"/>
      <c r="SZO26" s="93"/>
      <c r="SZP26" s="93"/>
      <c r="SZQ26" s="93"/>
      <c r="SZR26" s="93"/>
      <c r="SZS26" s="93"/>
      <c r="SZT26" s="93"/>
      <c r="SZU26" s="93"/>
      <c r="SZV26" s="93"/>
      <c r="SZW26" s="93"/>
      <c r="SZX26" s="93"/>
      <c r="SZY26" s="93"/>
      <c r="SZZ26" s="93"/>
      <c r="TAA26" s="93"/>
      <c r="TAB26" s="93"/>
      <c r="TAC26" s="93"/>
      <c r="TAD26" s="93"/>
      <c r="TAE26" s="93"/>
      <c r="TAF26" s="93"/>
      <c r="TAG26" s="93"/>
      <c r="TAH26" s="93"/>
      <c r="TAI26" s="93"/>
      <c r="TAJ26" s="93"/>
      <c r="TAK26" s="93"/>
      <c r="TAL26" s="93"/>
      <c r="TAM26" s="93"/>
      <c r="TAN26" s="93"/>
      <c r="TAO26" s="93"/>
      <c r="TAP26" s="93"/>
      <c r="TAQ26" s="93"/>
      <c r="TAR26" s="93"/>
      <c r="TAS26" s="93"/>
      <c r="TAT26" s="93"/>
      <c r="TAU26" s="93"/>
      <c r="TAV26" s="93"/>
      <c r="TAW26" s="93"/>
      <c r="TAX26" s="93"/>
      <c r="TAY26" s="93"/>
      <c r="TAZ26" s="93"/>
      <c r="TBA26" s="93"/>
      <c r="TBB26" s="93"/>
      <c r="TBC26" s="93"/>
      <c r="TBD26" s="93"/>
      <c r="TBE26" s="93"/>
      <c r="TBF26" s="93"/>
      <c r="TBG26" s="93"/>
      <c r="TBH26" s="93"/>
      <c r="TBI26" s="93"/>
      <c r="TBJ26" s="93"/>
      <c r="TBK26" s="93"/>
      <c r="TBL26" s="93"/>
      <c r="TBM26" s="93"/>
      <c r="TBN26" s="93"/>
      <c r="TBO26" s="93"/>
      <c r="TBP26" s="93"/>
      <c r="TBQ26" s="93"/>
      <c r="TBR26" s="93"/>
      <c r="TBS26" s="93"/>
      <c r="TBT26" s="93"/>
      <c r="TBU26" s="93"/>
      <c r="TBV26" s="93"/>
      <c r="TBW26" s="93"/>
      <c r="TBX26" s="93"/>
      <c r="TBY26" s="93"/>
      <c r="TBZ26" s="93"/>
      <c r="TCA26" s="93"/>
      <c r="TCB26" s="93"/>
      <c r="TCC26" s="93"/>
      <c r="TCD26" s="93"/>
      <c r="TCE26" s="93"/>
      <c r="TCF26" s="93"/>
      <c r="TCG26" s="93"/>
      <c r="TCH26" s="93"/>
      <c r="TCI26" s="93"/>
      <c r="TCJ26" s="93"/>
      <c r="TCK26" s="93"/>
      <c r="TCL26" s="93"/>
      <c r="TCM26" s="93"/>
      <c r="TCN26" s="93"/>
      <c r="TCO26" s="93"/>
      <c r="TCP26" s="93"/>
      <c r="TCQ26" s="93"/>
      <c r="TCR26" s="93"/>
      <c r="TCS26" s="93"/>
      <c r="TCT26" s="93"/>
      <c r="TCU26" s="93"/>
      <c r="TCV26" s="93"/>
      <c r="TCW26" s="93"/>
      <c r="TCX26" s="93"/>
      <c r="TCY26" s="93"/>
      <c r="TCZ26" s="93"/>
      <c r="TDA26" s="93"/>
      <c r="TDB26" s="93"/>
      <c r="TDC26" s="93"/>
      <c r="TDD26" s="93"/>
      <c r="TDE26" s="93"/>
      <c r="TDF26" s="93"/>
      <c r="TDG26" s="93"/>
      <c r="TDH26" s="93"/>
      <c r="TDI26" s="93"/>
      <c r="TDJ26" s="93"/>
      <c r="TDK26" s="93"/>
      <c r="TDL26" s="93"/>
      <c r="TDM26" s="93"/>
      <c r="TDN26" s="93"/>
      <c r="TDO26" s="93"/>
      <c r="TDP26" s="93"/>
      <c r="TDQ26" s="93"/>
      <c r="TDR26" s="93"/>
      <c r="TDS26" s="93"/>
      <c r="TDT26" s="93"/>
      <c r="TDU26" s="93"/>
      <c r="TDV26" s="93"/>
      <c r="TDW26" s="93"/>
      <c r="TDX26" s="93"/>
      <c r="TDY26" s="93"/>
      <c r="TDZ26" s="93"/>
      <c r="TEA26" s="93"/>
      <c r="TEB26" s="93"/>
      <c r="TEC26" s="93"/>
      <c r="TED26" s="93"/>
      <c r="TEE26" s="93"/>
      <c r="TEF26" s="93"/>
      <c r="TEG26" s="93"/>
      <c r="TEH26" s="93"/>
      <c r="TEI26" s="93"/>
      <c r="TEJ26" s="93"/>
      <c r="TEK26" s="93"/>
      <c r="TEL26" s="93"/>
      <c r="TEM26" s="93"/>
      <c r="TEN26" s="93"/>
      <c r="TEO26" s="93"/>
      <c r="TEP26" s="93"/>
      <c r="TEQ26" s="93"/>
      <c r="TER26" s="93"/>
      <c r="TES26" s="93"/>
      <c r="TET26" s="93"/>
      <c r="TEU26" s="93"/>
      <c r="TEV26" s="93"/>
      <c r="TEW26" s="93"/>
      <c r="TEX26" s="93"/>
      <c r="TEY26" s="93"/>
      <c r="TEZ26" s="93"/>
      <c r="TFA26" s="93"/>
      <c r="TFB26" s="93"/>
      <c r="TFC26" s="93"/>
      <c r="TFD26" s="93"/>
      <c r="TFE26" s="93"/>
      <c r="TFF26" s="93"/>
      <c r="TFG26" s="93"/>
      <c r="TFH26" s="93"/>
      <c r="TFI26" s="93"/>
      <c r="TFJ26" s="93"/>
      <c r="TFK26" s="93"/>
      <c r="TFL26" s="93"/>
      <c r="TFM26" s="93"/>
      <c r="TFN26" s="93"/>
      <c r="TFO26" s="93"/>
      <c r="TFP26" s="93"/>
      <c r="TFQ26" s="93"/>
      <c r="TFR26" s="93"/>
      <c r="TFS26" s="93"/>
      <c r="TFT26" s="93"/>
      <c r="TFU26" s="93"/>
      <c r="TFV26" s="93"/>
      <c r="TFW26" s="93"/>
      <c r="TFX26" s="93"/>
      <c r="TFY26" s="93"/>
      <c r="TFZ26" s="93"/>
      <c r="TGA26" s="93"/>
      <c r="TGB26" s="93"/>
      <c r="TGC26" s="93"/>
      <c r="TGD26" s="93"/>
      <c r="TGE26" s="93"/>
      <c r="TGF26" s="93"/>
      <c r="TGG26" s="93"/>
      <c r="TGH26" s="93"/>
      <c r="TGI26" s="93"/>
      <c r="TGJ26" s="93"/>
      <c r="TGK26" s="93"/>
      <c r="TGL26" s="93"/>
      <c r="TGM26" s="93"/>
      <c r="TGN26" s="93"/>
      <c r="TGO26" s="93"/>
      <c r="TGP26" s="93"/>
      <c r="TGQ26" s="93"/>
      <c r="TGR26" s="93"/>
      <c r="TGS26" s="93"/>
      <c r="TGT26" s="93"/>
      <c r="TGU26" s="93"/>
      <c r="TGV26" s="93"/>
      <c r="TGW26" s="93"/>
      <c r="TGX26" s="93"/>
      <c r="TGY26" s="93"/>
      <c r="TGZ26" s="93"/>
      <c r="THA26" s="93"/>
      <c r="THB26" s="93"/>
      <c r="THC26" s="93"/>
      <c r="THD26" s="93"/>
      <c r="THE26" s="93"/>
      <c r="THF26" s="93"/>
      <c r="THG26" s="93"/>
      <c r="THH26" s="93"/>
      <c r="THI26" s="93"/>
      <c r="THJ26" s="93"/>
      <c r="THK26" s="93"/>
      <c r="THL26" s="93"/>
      <c r="THM26" s="93"/>
      <c r="THN26" s="93"/>
      <c r="THO26" s="93"/>
      <c r="THP26" s="93"/>
      <c r="THQ26" s="93"/>
      <c r="THR26" s="93"/>
      <c r="THS26" s="93"/>
      <c r="THT26" s="93"/>
      <c r="THU26" s="93"/>
      <c r="THV26" s="93"/>
      <c r="THW26" s="93"/>
      <c r="THX26" s="93"/>
      <c r="THY26" s="93"/>
      <c r="THZ26" s="93"/>
      <c r="TIA26" s="93"/>
      <c r="TIB26" s="93"/>
      <c r="TIC26" s="93"/>
      <c r="TID26" s="93"/>
      <c r="TIE26" s="93"/>
      <c r="TIF26" s="93"/>
      <c r="TIG26" s="93"/>
      <c r="TIH26" s="93"/>
      <c r="TII26" s="93"/>
      <c r="TIJ26" s="93"/>
      <c r="TIK26" s="93"/>
      <c r="TIL26" s="93"/>
      <c r="TIM26" s="93"/>
      <c r="TIN26" s="93"/>
      <c r="TIO26" s="93"/>
      <c r="TIP26" s="93"/>
      <c r="TIQ26" s="93"/>
      <c r="TIR26" s="93"/>
      <c r="TIS26" s="93"/>
      <c r="TIT26" s="93"/>
      <c r="TIU26" s="93"/>
      <c r="TIV26" s="93"/>
      <c r="TIW26" s="93"/>
      <c r="TIX26" s="93"/>
      <c r="TIY26" s="93"/>
      <c r="TIZ26" s="93"/>
      <c r="TJA26" s="93"/>
      <c r="TJB26" s="93"/>
      <c r="TJC26" s="93"/>
      <c r="TJD26" s="93"/>
      <c r="TJE26" s="93"/>
      <c r="TJF26" s="93"/>
      <c r="TJG26" s="93"/>
      <c r="TJH26" s="93"/>
      <c r="TJI26" s="93"/>
      <c r="TJJ26" s="93"/>
      <c r="TJK26" s="93"/>
      <c r="TJL26" s="93"/>
      <c r="TJM26" s="93"/>
      <c r="TJN26" s="93"/>
      <c r="TJO26" s="93"/>
      <c r="TJP26" s="93"/>
      <c r="TJQ26" s="93"/>
      <c r="TJR26" s="93"/>
      <c r="TJS26" s="93"/>
      <c r="TJT26" s="93"/>
      <c r="TJU26" s="93"/>
      <c r="TJV26" s="93"/>
      <c r="TJW26" s="93"/>
      <c r="TJX26" s="93"/>
      <c r="TJY26" s="93"/>
      <c r="TJZ26" s="93"/>
      <c r="TKA26" s="93"/>
      <c r="TKB26" s="93"/>
      <c r="TKC26" s="93"/>
      <c r="TKD26" s="93"/>
      <c r="TKE26" s="93"/>
      <c r="TKF26" s="93"/>
      <c r="TKG26" s="93"/>
      <c r="TKH26" s="93"/>
      <c r="TKI26" s="93"/>
      <c r="TKJ26" s="93"/>
      <c r="TKK26" s="93"/>
      <c r="TKL26" s="93"/>
      <c r="TKM26" s="93"/>
      <c r="TKN26" s="93"/>
      <c r="TKO26" s="93"/>
      <c r="TKP26" s="93"/>
      <c r="TKQ26" s="93"/>
      <c r="TKR26" s="93"/>
      <c r="TKS26" s="93"/>
      <c r="TKT26" s="93"/>
      <c r="TKU26" s="93"/>
      <c r="TKV26" s="93"/>
      <c r="TKW26" s="93"/>
      <c r="TKX26" s="93"/>
      <c r="TKY26" s="93"/>
      <c r="TKZ26" s="93"/>
      <c r="TLA26" s="93"/>
      <c r="TLB26" s="93"/>
      <c r="TLC26" s="93"/>
      <c r="TLD26" s="93"/>
      <c r="TLE26" s="93"/>
      <c r="TLF26" s="93"/>
      <c r="TLG26" s="93"/>
      <c r="TLH26" s="93"/>
      <c r="TLI26" s="93"/>
      <c r="TLJ26" s="93"/>
      <c r="TLK26" s="93"/>
      <c r="TLL26" s="93"/>
      <c r="TLM26" s="93"/>
      <c r="TLN26" s="93"/>
      <c r="TLO26" s="93"/>
      <c r="TLP26" s="93"/>
      <c r="TLQ26" s="93"/>
      <c r="TLR26" s="93"/>
      <c r="TLS26" s="93"/>
      <c r="TLT26" s="93"/>
      <c r="TLU26" s="93"/>
      <c r="TLV26" s="93"/>
      <c r="TLW26" s="93"/>
      <c r="TLX26" s="93"/>
      <c r="TLY26" s="93"/>
      <c r="TLZ26" s="93"/>
      <c r="TMA26" s="93"/>
      <c r="TMB26" s="93"/>
      <c r="TMC26" s="93"/>
      <c r="TMD26" s="93"/>
      <c r="TME26" s="93"/>
      <c r="TMF26" s="93"/>
      <c r="TMG26" s="93"/>
      <c r="TMH26" s="93"/>
      <c r="TMI26" s="93"/>
      <c r="TMJ26" s="93"/>
      <c r="TMK26" s="93"/>
      <c r="TML26" s="93"/>
      <c r="TMM26" s="93"/>
      <c r="TMN26" s="93"/>
      <c r="TMO26" s="93"/>
      <c r="TMP26" s="93"/>
      <c r="TMQ26" s="93"/>
      <c r="TMR26" s="93"/>
      <c r="TMS26" s="93"/>
      <c r="TMT26" s="93"/>
      <c r="TMU26" s="93"/>
      <c r="TMV26" s="93"/>
      <c r="TMW26" s="93"/>
      <c r="TMX26" s="93"/>
      <c r="TMY26" s="93"/>
      <c r="TMZ26" s="93"/>
      <c r="TNA26" s="93"/>
      <c r="TNB26" s="93"/>
      <c r="TNC26" s="93"/>
      <c r="TND26" s="93"/>
      <c r="TNE26" s="93"/>
      <c r="TNF26" s="93"/>
      <c r="TNG26" s="93"/>
      <c r="TNH26" s="93"/>
      <c r="TNI26" s="93"/>
      <c r="TNJ26" s="93"/>
      <c r="TNK26" s="93"/>
      <c r="TNL26" s="93"/>
      <c r="TNM26" s="93"/>
      <c r="TNN26" s="93"/>
      <c r="TNO26" s="93"/>
      <c r="TNP26" s="93"/>
      <c r="TNQ26" s="93"/>
      <c r="TNR26" s="93"/>
      <c r="TNS26" s="93"/>
      <c r="TNT26" s="93"/>
      <c r="TNU26" s="93"/>
      <c r="TNV26" s="93"/>
      <c r="TNW26" s="93"/>
      <c r="TNX26" s="93"/>
      <c r="TNY26" s="93"/>
      <c r="TNZ26" s="93"/>
      <c r="TOA26" s="93"/>
      <c r="TOB26" s="93"/>
      <c r="TOC26" s="93"/>
      <c r="TOD26" s="93"/>
      <c r="TOE26" s="93"/>
      <c r="TOF26" s="93"/>
      <c r="TOG26" s="93"/>
      <c r="TOH26" s="93"/>
      <c r="TOI26" s="93"/>
      <c r="TOJ26" s="93"/>
      <c r="TOK26" s="93"/>
      <c r="TOL26" s="93"/>
      <c r="TOM26" s="93"/>
      <c r="TON26" s="93"/>
      <c r="TOO26" s="93"/>
      <c r="TOP26" s="93"/>
      <c r="TOQ26" s="93"/>
      <c r="TOR26" s="93"/>
      <c r="TOS26" s="93"/>
      <c r="TOT26" s="93"/>
      <c r="TOU26" s="93"/>
      <c r="TOV26" s="93"/>
      <c r="TOW26" s="93"/>
      <c r="TOX26" s="93"/>
      <c r="TOY26" s="93"/>
      <c r="TOZ26" s="93"/>
      <c r="TPA26" s="93"/>
      <c r="TPB26" s="93"/>
      <c r="TPC26" s="93"/>
      <c r="TPD26" s="93"/>
      <c r="TPE26" s="93"/>
      <c r="TPF26" s="93"/>
      <c r="TPG26" s="93"/>
      <c r="TPH26" s="93"/>
      <c r="TPI26" s="93"/>
      <c r="TPJ26" s="93"/>
      <c r="TPK26" s="93"/>
      <c r="TPL26" s="93"/>
      <c r="TPM26" s="93"/>
      <c r="TPN26" s="93"/>
      <c r="TPO26" s="93"/>
      <c r="TPP26" s="93"/>
      <c r="TPQ26" s="93"/>
      <c r="TPR26" s="93"/>
      <c r="TPS26" s="93"/>
      <c r="TPT26" s="93"/>
      <c r="TPU26" s="93"/>
      <c r="TPV26" s="93"/>
      <c r="TPW26" s="93"/>
      <c r="TPX26" s="93"/>
      <c r="TPY26" s="93"/>
      <c r="TPZ26" s="93"/>
      <c r="TQA26" s="93"/>
      <c r="TQB26" s="93"/>
      <c r="TQC26" s="93"/>
      <c r="TQD26" s="93"/>
      <c r="TQE26" s="93"/>
      <c r="TQF26" s="93"/>
      <c r="TQG26" s="93"/>
      <c r="TQH26" s="93"/>
      <c r="TQI26" s="93"/>
      <c r="TQJ26" s="93"/>
      <c r="TQK26" s="93"/>
      <c r="TQL26" s="93"/>
      <c r="TQM26" s="93"/>
      <c r="TQN26" s="93"/>
      <c r="TQO26" s="93"/>
      <c r="TQP26" s="93"/>
      <c r="TQQ26" s="93"/>
      <c r="TQR26" s="93"/>
      <c r="TQS26" s="93"/>
      <c r="TQT26" s="93"/>
      <c r="TQU26" s="93"/>
      <c r="TQV26" s="93"/>
      <c r="TQW26" s="93"/>
      <c r="TQX26" s="93"/>
      <c r="TQY26" s="93"/>
      <c r="TQZ26" s="93"/>
      <c r="TRA26" s="93"/>
      <c r="TRB26" s="93"/>
      <c r="TRC26" s="93"/>
      <c r="TRD26" s="93"/>
      <c r="TRE26" s="93"/>
      <c r="TRF26" s="93"/>
      <c r="TRG26" s="93"/>
      <c r="TRH26" s="93"/>
      <c r="TRI26" s="93"/>
      <c r="TRJ26" s="93"/>
      <c r="TRK26" s="93"/>
      <c r="TRL26" s="93"/>
      <c r="TRM26" s="93"/>
      <c r="TRN26" s="93"/>
      <c r="TRO26" s="93"/>
      <c r="TRP26" s="93"/>
      <c r="TRQ26" s="93"/>
      <c r="TRR26" s="93"/>
      <c r="TRS26" s="93"/>
      <c r="TRT26" s="93"/>
      <c r="TRU26" s="93"/>
      <c r="TRV26" s="93"/>
      <c r="TRW26" s="93"/>
      <c r="TRX26" s="93"/>
      <c r="TRY26" s="93"/>
      <c r="TRZ26" s="93"/>
      <c r="TSA26" s="93"/>
      <c r="TSB26" s="93"/>
      <c r="TSC26" s="93"/>
      <c r="TSD26" s="93"/>
      <c r="TSE26" s="93"/>
      <c r="TSF26" s="93"/>
      <c r="TSG26" s="93"/>
      <c r="TSH26" s="93"/>
      <c r="TSI26" s="93"/>
      <c r="TSJ26" s="93"/>
      <c r="TSK26" s="93"/>
      <c r="TSL26" s="93"/>
      <c r="TSM26" s="93"/>
      <c r="TSN26" s="93"/>
      <c r="TSO26" s="93"/>
      <c r="TSP26" s="93"/>
      <c r="TSQ26" s="93"/>
      <c r="TSR26" s="93"/>
      <c r="TSS26" s="93"/>
      <c r="TST26" s="93"/>
      <c r="TSU26" s="93"/>
      <c r="TSV26" s="93"/>
      <c r="TSW26" s="93"/>
      <c r="TSX26" s="93"/>
      <c r="TSY26" s="93"/>
      <c r="TSZ26" s="93"/>
      <c r="TTA26" s="93"/>
      <c r="TTB26" s="93"/>
      <c r="TTC26" s="93"/>
      <c r="TTD26" s="93"/>
      <c r="TTE26" s="93"/>
      <c r="TTF26" s="93"/>
      <c r="TTG26" s="93"/>
      <c r="TTH26" s="93"/>
      <c r="TTI26" s="93"/>
      <c r="TTJ26" s="93"/>
      <c r="TTK26" s="93"/>
      <c r="TTL26" s="93"/>
      <c r="TTM26" s="93"/>
      <c r="TTN26" s="93"/>
      <c r="TTO26" s="93"/>
      <c r="TTP26" s="93"/>
      <c r="TTQ26" s="93"/>
      <c r="TTR26" s="93"/>
      <c r="TTS26" s="93"/>
      <c r="TTT26" s="93"/>
      <c r="TTU26" s="93"/>
      <c r="TTV26" s="93"/>
      <c r="TTW26" s="93"/>
      <c r="TTX26" s="93"/>
      <c r="TTY26" s="93"/>
      <c r="TTZ26" s="93"/>
      <c r="TUA26" s="93"/>
      <c r="TUB26" s="93"/>
      <c r="TUC26" s="93"/>
      <c r="TUD26" s="93"/>
      <c r="TUE26" s="93"/>
      <c r="TUF26" s="93"/>
      <c r="TUG26" s="93"/>
      <c r="TUH26" s="93"/>
      <c r="TUI26" s="93"/>
      <c r="TUJ26" s="93"/>
      <c r="TUK26" s="93"/>
      <c r="TUL26" s="93"/>
      <c r="TUM26" s="93"/>
      <c r="TUN26" s="93"/>
      <c r="TUO26" s="93"/>
      <c r="TUP26" s="93"/>
      <c r="TUQ26" s="93"/>
      <c r="TUR26" s="93"/>
      <c r="TUS26" s="93"/>
      <c r="TUT26" s="93"/>
      <c r="TUU26" s="93"/>
      <c r="TUV26" s="93"/>
      <c r="TUW26" s="93"/>
      <c r="TUX26" s="93"/>
      <c r="TUY26" s="93"/>
      <c r="TUZ26" s="93"/>
      <c r="TVA26" s="93"/>
      <c r="TVB26" s="93"/>
      <c r="TVC26" s="93"/>
      <c r="TVD26" s="93"/>
      <c r="TVE26" s="93"/>
      <c r="TVF26" s="93"/>
      <c r="TVG26" s="93"/>
      <c r="TVH26" s="93"/>
      <c r="TVI26" s="93"/>
      <c r="TVJ26" s="93"/>
      <c r="TVK26" s="93"/>
      <c r="TVL26" s="93"/>
      <c r="TVM26" s="93"/>
      <c r="TVN26" s="93"/>
      <c r="TVO26" s="93"/>
      <c r="TVP26" s="93"/>
      <c r="TVQ26" s="93"/>
      <c r="TVR26" s="93"/>
      <c r="TVS26" s="93"/>
      <c r="TVT26" s="93"/>
      <c r="TVU26" s="93"/>
      <c r="TVV26" s="93"/>
      <c r="TVW26" s="93"/>
      <c r="TVX26" s="93"/>
      <c r="TVY26" s="93"/>
      <c r="TVZ26" s="93"/>
      <c r="TWA26" s="93"/>
      <c r="TWB26" s="93"/>
      <c r="TWC26" s="93"/>
      <c r="TWD26" s="93"/>
      <c r="TWE26" s="93"/>
      <c r="TWF26" s="93"/>
      <c r="TWG26" s="93"/>
      <c r="TWH26" s="93"/>
      <c r="TWI26" s="93"/>
      <c r="TWJ26" s="93"/>
      <c r="TWK26" s="93"/>
      <c r="TWL26" s="93"/>
      <c r="TWM26" s="93"/>
      <c r="TWN26" s="93"/>
      <c r="TWO26" s="93"/>
      <c r="TWP26" s="93"/>
      <c r="TWQ26" s="93"/>
      <c r="TWR26" s="93"/>
      <c r="TWS26" s="93"/>
      <c r="TWT26" s="93"/>
      <c r="TWU26" s="93"/>
      <c r="TWV26" s="93"/>
      <c r="TWW26" s="93"/>
      <c r="TWX26" s="93"/>
      <c r="TWY26" s="93"/>
      <c r="TWZ26" s="93"/>
      <c r="TXA26" s="93"/>
      <c r="TXB26" s="93"/>
      <c r="TXC26" s="93"/>
      <c r="TXD26" s="93"/>
      <c r="TXE26" s="93"/>
      <c r="TXF26" s="93"/>
      <c r="TXG26" s="93"/>
      <c r="TXH26" s="93"/>
      <c r="TXI26" s="93"/>
      <c r="TXJ26" s="93"/>
      <c r="TXK26" s="93"/>
      <c r="TXL26" s="93"/>
      <c r="TXM26" s="93"/>
      <c r="TXN26" s="93"/>
      <c r="TXO26" s="93"/>
      <c r="TXP26" s="93"/>
      <c r="TXQ26" s="93"/>
      <c r="TXR26" s="93"/>
      <c r="TXS26" s="93"/>
      <c r="TXT26" s="93"/>
      <c r="TXU26" s="93"/>
      <c r="TXV26" s="93"/>
      <c r="TXW26" s="93"/>
      <c r="TXX26" s="93"/>
      <c r="TXY26" s="93"/>
      <c r="TXZ26" s="93"/>
      <c r="TYA26" s="93"/>
      <c r="TYB26" s="93"/>
      <c r="TYC26" s="93"/>
      <c r="TYD26" s="93"/>
      <c r="TYE26" s="93"/>
      <c r="TYF26" s="93"/>
      <c r="TYG26" s="93"/>
      <c r="TYH26" s="93"/>
      <c r="TYI26" s="93"/>
      <c r="TYJ26" s="93"/>
      <c r="TYK26" s="93"/>
      <c r="TYL26" s="93"/>
      <c r="TYM26" s="93"/>
      <c r="TYN26" s="93"/>
      <c r="TYO26" s="93"/>
      <c r="TYP26" s="93"/>
      <c r="TYQ26" s="93"/>
      <c r="TYR26" s="93"/>
      <c r="TYS26" s="93"/>
      <c r="TYT26" s="93"/>
      <c r="TYU26" s="93"/>
      <c r="TYV26" s="93"/>
      <c r="TYW26" s="93"/>
      <c r="TYX26" s="93"/>
      <c r="TYY26" s="93"/>
      <c r="TYZ26" s="93"/>
      <c r="TZA26" s="93"/>
      <c r="TZB26" s="93"/>
      <c r="TZC26" s="93"/>
      <c r="TZD26" s="93"/>
      <c r="TZE26" s="93"/>
      <c r="TZF26" s="93"/>
      <c r="TZG26" s="93"/>
      <c r="TZH26" s="93"/>
      <c r="TZI26" s="93"/>
      <c r="TZJ26" s="93"/>
      <c r="TZK26" s="93"/>
      <c r="TZL26" s="93"/>
      <c r="TZM26" s="93"/>
      <c r="TZN26" s="93"/>
      <c r="TZO26" s="93"/>
      <c r="TZP26" s="93"/>
      <c r="TZQ26" s="93"/>
      <c r="TZR26" s="93"/>
      <c r="TZS26" s="93"/>
      <c r="TZT26" s="93"/>
      <c r="TZU26" s="93"/>
      <c r="TZV26" s="93"/>
      <c r="TZW26" s="93"/>
      <c r="TZX26" s="93"/>
      <c r="TZY26" s="93"/>
      <c r="TZZ26" s="93"/>
      <c r="UAA26" s="93"/>
      <c r="UAB26" s="93"/>
      <c r="UAC26" s="93"/>
      <c r="UAD26" s="93"/>
      <c r="UAE26" s="93"/>
      <c r="UAF26" s="93"/>
      <c r="UAG26" s="93"/>
      <c r="UAH26" s="93"/>
      <c r="UAI26" s="93"/>
      <c r="UAJ26" s="93"/>
      <c r="UAK26" s="93"/>
      <c r="UAL26" s="93"/>
      <c r="UAM26" s="93"/>
      <c r="UAN26" s="93"/>
      <c r="UAO26" s="93"/>
      <c r="UAP26" s="93"/>
      <c r="UAQ26" s="93"/>
      <c r="UAR26" s="93"/>
      <c r="UAS26" s="93"/>
      <c r="UAT26" s="93"/>
      <c r="UAU26" s="93"/>
      <c r="UAV26" s="93"/>
      <c r="UAW26" s="93"/>
      <c r="UAX26" s="93"/>
      <c r="UAY26" s="93"/>
      <c r="UAZ26" s="93"/>
      <c r="UBA26" s="93"/>
      <c r="UBB26" s="93"/>
      <c r="UBC26" s="93"/>
      <c r="UBD26" s="93"/>
      <c r="UBE26" s="93"/>
      <c r="UBF26" s="93"/>
      <c r="UBG26" s="93"/>
      <c r="UBH26" s="93"/>
      <c r="UBI26" s="93"/>
      <c r="UBJ26" s="93"/>
      <c r="UBK26" s="93"/>
      <c r="UBL26" s="93"/>
      <c r="UBM26" s="93"/>
      <c r="UBN26" s="93"/>
      <c r="UBO26" s="93"/>
      <c r="UBP26" s="93"/>
      <c r="UBQ26" s="93"/>
      <c r="UBR26" s="93"/>
      <c r="UBS26" s="93"/>
      <c r="UBT26" s="93"/>
      <c r="UBU26" s="93"/>
      <c r="UBV26" s="93"/>
      <c r="UBW26" s="93"/>
      <c r="UBX26" s="93"/>
      <c r="UBY26" s="93"/>
      <c r="UBZ26" s="93"/>
      <c r="UCA26" s="93"/>
      <c r="UCB26" s="93"/>
      <c r="UCC26" s="93"/>
      <c r="UCD26" s="93"/>
      <c r="UCE26" s="93"/>
      <c r="UCF26" s="93"/>
      <c r="UCG26" s="93"/>
      <c r="UCH26" s="93"/>
      <c r="UCI26" s="93"/>
      <c r="UCJ26" s="93"/>
      <c r="UCK26" s="93"/>
      <c r="UCL26" s="93"/>
      <c r="UCM26" s="93"/>
      <c r="UCN26" s="93"/>
      <c r="UCO26" s="93"/>
      <c r="UCP26" s="93"/>
      <c r="UCQ26" s="93"/>
      <c r="UCR26" s="93"/>
      <c r="UCS26" s="93"/>
      <c r="UCT26" s="93"/>
      <c r="UCU26" s="93"/>
      <c r="UCV26" s="93"/>
      <c r="UCW26" s="93"/>
      <c r="UCX26" s="93"/>
      <c r="UCY26" s="93"/>
      <c r="UCZ26" s="93"/>
      <c r="UDA26" s="93"/>
      <c r="UDB26" s="93"/>
      <c r="UDC26" s="93"/>
      <c r="UDD26" s="93"/>
      <c r="UDE26" s="93"/>
      <c r="UDF26" s="93"/>
      <c r="UDG26" s="93"/>
      <c r="UDH26" s="93"/>
      <c r="UDI26" s="93"/>
      <c r="UDJ26" s="93"/>
      <c r="UDK26" s="93"/>
      <c r="UDL26" s="93"/>
      <c r="UDM26" s="93"/>
      <c r="UDN26" s="93"/>
      <c r="UDO26" s="93"/>
      <c r="UDP26" s="93"/>
      <c r="UDQ26" s="93"/>
      <c r="UDR26" s="93"/>
      <c r="UDS26" s="93"/>
      <c r="UDT26" s="93"/>
      <c r="UDU26" s="93"/>
      <c r="UDV26" s="93"/>
      <c r="UDW26" s="93"/>
      <c r="UDX26" s="93"/>
      <c r="UDY26" s="93"/>
      <c r="UDZ26" s="93"/>
      <c r="UEA26" s="93"/>
      <c r="UEB26" s="93"/>
      <c r="UEC26" s="93"/>
      <c r="UED26" s="93"/>
      <c r="UEE26" s="93"/>
      <c r="UEF26" s="93"/>
      <c r="UEG26" s="93"/>
      <c r="UEH26" s="93"/>
      <c r="UEI26" s="93"/>
      <c r="UEJ26" s="93"/>
      <c r="UEK26" s="93"/>
      <c r="UEL26" s="93"/>
      <c r="UEM26" s="93"/>
      <c r="UEN26" s="93"/>
      <c r="UEO26" s="93"/>
      <c r="UEP26" s="93"/>
      <c r="UEQ26" s="93"/>
      <c r="UER26" s="93"/>
      <c r="UES26" s="93"/>
      <c r="UET26" s="93"/>
      <c r="UEU26" s="93"/>
      <c r="UEV26" s="93"/>
      <c r="UEW26" s="93"/>
      <c r="UEX26" s="93"/>
      <c r="UEY26" s="93"/>
      <c r="UEZ26" s="93"/>
      <c r="UFA26" s="93"/>
      <c r="UFB26" s="93"/>
      <c r="UFC26" s="93"/>
      <c r="UFD26" s="93"/>
      <c r="UFE26" s="93"/>
      <c r="UFF26" s="93"/>
      <c r="UFG26" s="93"/>
      <c r="UFH26" s="93"/>
      <c r="UFI26" s="93"/>
      <c r="UFJ26" s="93"/>
      <c r="UFK26" s="93"/>
      <c r="UFL26" s="93"/>
      <c r="UFM26" s="93"/>
      <c r="UFN26" s="93"/>
      <c r="UFO26" s="93"/>
      <c r="UFP26" s="93"/>
      <c r="UFQ26" s="93"/>
      <c r="UFR26" s="93"/>
      <c r="UFS26" s="93"/>
      <c r="UFT26" s="93"/>
      <c r="UFU26" s="93"/>
      <c r="UFV26" s="93"/>
      <c r="UFW26" s="93"/>
      <c r="UFX26" s="93"/>
      <c r="UFY26" s="93"/>
      <c r="UFZ26" s="93"/>
      <c r="UGA26" s="93"/>
      <c r="UGB26" s="93"/>
      <c r="UGC26" s="93"/>
      <c r="UGD26" s="93"/>
      <c r="UGE26" s="93"/>
      <c r="UGF26" s="93"/>
      <c r="UGG26" s="93"/>
      <c r="UGH26" s="93"/>
      <c r="UGI26" s="93"/>
      <c r="UGJ26" s="93"/>
      <c r="UGK26" s="93"/>
      <c r="UGL26" s="93"/>
      <c r="UGM26" s="93"/>
      <c r="UGN26" s="93"/>
      <c r="UGO26" s="93"/>
      <c r="UGP26" s="93"/>
      <c r="UGQ26" s="93"/>
      <c r="UGR26" s="93"/>
      <c r="UGS26" s="93"/>
      <c r="UGT26" s="93"/>
      <c r="UGU26" s="93"/>
      <c r="UGV26" s="93"/>
      <c r="UGW26" s="93"/>
      <c r="UGX26" s="93"/>
      <c r="UGY26" s="93"/>
      <c r="UGZ26" s="93"/>
      <c r="UHA26" s="93"/>
      <c r="UHB26" s="93"/>
      <c r="UHC26" s="93"/>
      <c r="UHD26" s="93"/>
      <c r="UHE26" s="93"/>
      <c r="UHF26" s="93"/>
      <c r="UHG26" s="93"/>
      <c r="UHH26" s="93"/>
      <c r="UHI26" s="93"/>
      <c r="UHJ26" s="93"/>
      <c r="UHK26" s="93"/>
      <c r="UHL26" s="93"/>
      <c r="UHM26" s="93"/>
      <c r="UHN26" s="93"/>
      <c r="UHO26" s="93"/>
      <c r="UHP26" s="93"/>
      <c r="UHQ26" s="93"/>
      <c r="UHR26" s="93"/>
      <c r="UHS26" s="93"/>
      <c r="UHT26" s="93"/>
      <c r="UHU26" s="93"/>
      <c r="UHV26" s="93"/>
      <c r="UHW26" s="93"/>
      <c r="UHX26" s="93"/>
      <c r="UHY26" s="93"/>
      <c r="UHZ26" s="93"/>
      <c r="UIA26" s="93"/>
      <c r="UIB26" s="93"/>
      <c r="UIC26" s="93"/>
      <c r="UID26" s="93"/>
      <c r="UIE26" s="93"/>
      <c r="UIF26" s="93"/>
      <c r="UIG26" s="93"/>
      <c r="UIH26" s="93"/>
      <c r="UII26" s="93"/>
      <c r="UIJ26" s="93"/>
      <c r="UIK26" s="93"/>
      <c r="UIL26" s="93"/>
      <c r="UIM26" s="93"/>
      <c r="UIN26" s="93"/>
      <c r="UIO26" s="93"/>
      <c r="UIP26" s="93"/>
      <c r="UIQ26" s="93"/>
      <c r="UIR26" s="93"/>
      <c r="UIS26" s="93"/>
      <c r="UIT26" s="93"/>
      <c r="UIU26" s="93"/>
      <c r="UIV26" s="93"/>
      <c r="UIW26" s="93"/>
      <c r="UIX26" s="93"/>
      <c r="UIY26" s="93"/>
      <c r="UIZ26" s="93"/>
      <c r="UJA26" s="93"/>
      <c r="UJB26" s="93"/>
      <c r="UJC26" s="93"/>
      <c r="UJD26" s="93"/>
      <c r="UJE26" s="93"/>
      <c r="UJF26" s="93"/>
      <c r="UJG26" s="93"/>
      <c r="UJH26" s="93"/>
      <c r="UJI26" s="93"/>
      <c r="UJJ26" s="93"/>
      <c r="UJK26" s="93"/>
      <c r="UJL26" s="93"/>
      <c r="UJM26" s="93"/>
      <c r="UJN26" s="93"/>
      <c r="UJO26" s="93"/>
      <c r="UJP26" s="93"/>
      <c r="UJQ26" s="93"/>
      <c r="UJR26" s="93"/>
      <c r="UJS26" s="93"/>
      <c r="UJT26" s="93"/>
      <c r="UJU26" s="93"/>
      <c r="UJV26" s="93"/>
      <c r="UJW26" s="93"/>
      <c r="UJX26" s="93"/>
      <c r="UJY26" s="93"/>
      <c r="UJZ26" s="93"/>
      <c r="UKA26" s="93"/>
      <c r="UKB26" s="93"/>
      <c r="UKC26" s="93"/>
      <c r="UKD26" s="93"/>
      <c r="UKE26" s="93"/>
      <c r="UKF26" s="93"/>
      <c r="UKG26" s="93"/>
      <c r="UKH26" s="93"/>
      <c r="UKI26" s="93"/>
      <c r="UKJ26" s="93"/>
      <c r="UKK26" s="93"/>
      <c r="UKL26" s="93"/>
      <c r="UKM26" s="93"/>
      <c r="UKN26" s="93"/>
      <c r="UKO26" s="93"/>
      <c r="UKP26" s="93"/>
      <c r="UKQ26" s="93"/>
      <c r="UKR26" s="93"/>
      <c r="UKS26" s="93"/>
      <c r="UKT26" s="93"/>
      <c r="UKU26" s="93"/>
      <c r="UKV26" s="93"/>
      <c r="UKW26" s="93"/>
      <c r="UKX26" s="93"/>
      <c r="UKY26" s="93"/>
      <c r="UKZ26" s="93"/>
      <c r="ULA26" s="93"/>
      <c r="ULB26" s="93"/>
      <c r="ULC26" s="93"/>
      <c r="ULD26" s="93"/>
      <c r="ULE26" s="93"/>
      <c r="ULF26" s="93"/>
      <c r="ULG26" s="93"/>
      <c r="ULH26" s="93"/>
      <c r="ULI26" s="93"/>
      <c r="ULJ26" s="93"/>
      <c r="ULK26" s="93"/>
      <c r="ULL26" s="93"/>
      <c r="ULM26" s="93"/>
      <c r="ULN26" s="93"/>
      <c r="ULO26" s="93"/>
      <c r="ULP26" s="93"/>
      <c r="ULQ26" s="93"/>
      <c r="ULR26" s="93"/>
      <c r="ULS26" s="93"/>
      <c r="ULT26" s="93"/>
      <c r="ULU26" s="93"/>
      <c r="ULV26" s="93"/>
      <c r="ULW26" s="93"/>
      <c r="ULX26" s="93"/>
      <c r="ULY26" s="93"/>
      <c r="ULZ26" s="93"/>
      <c r="UMA26" s="93"/>
      <c r="UMB26" s="93"/>
      <c r="UMC26" s="93"/>
      <c r="UMD26" s="93"/>
      <c r="UME26" s="93"/>
      <c r="UMF26" s="93"/>
      <c r="UMG26" s="93"/>
      <c r="UMH26" s="93"/>
      <c r="UMI26" s="93"/>
      <c r="UMJ26" s="93"/>
      <c r="UMK26" s="93"/>
      <c r="UML26" s="93"/>
      <c r="UMM26" s="93"/>
      <c r="UMN26" s="93"/>
      <c r="UMO26" s="93"/>
      <c r="UMP26" s="93"/>
      <c r="UMQ26" s="93"/>
      <c r="UMR26" s="93"/>
      <c r="UMS26" s="93"/>
      <c r="UMT26" s="93"/>
      <c r="UMU26" s="93"/>
      <c r="UMV26" s="93"/>
      <c r="UMW26" s="93"/>
      <c r="UMX26" s="93"/>
      <c r="UMY26" s="93"/>
      <c r="UMZ26" s="93"/>
      <c r="UNA26" s="93"/>
      <c r="UNB26" s="93"/>
      <c r="UNC26" s="93"/>
      <c r="UND26" s="93"/>
      <c r="UNE26" s="93"/>
      <c r="UNF26" s="93"/>
      <c r="UNG26" s="93"/>
      <c r="UNH26" s="93"/>
      <c r="UNI26" s="93"/>
      <c r="UNJ26" s="93"/>
      <c r="UNK26" s="93"/>
      <c r="UNL26" s="93"/>
      <c r="UNM26" s="93"/>
      <c r="UNN26" s="93"/>
      <c r="UNO26" s="93"/>
      <c r="UNP26" s="93"/>
      <c r="UNQ26" s="93"/>
      <c r="UNR26" s="93"/>
      <c r="UNS26" s="93"/>
      <c r="UNT26" s="93"/>
      <c r="UNU26" s="93"/>
      <c r="UNV26" s="93"/>
      <c r="UNW26" s="93"/>
      <c r="UNX26" s="93"/>
      <c r="UNY26" s="93"/>
      <c r="UNZ26" s="93"/>
      <c r="UOA26" s="93"/>
      <c r="UOB26" s="93"/>
      <c r="UOC26" s="93"/>
      <c r="UOD26" s="93"/>
      <c r="UOE26" s="93"/>
      <c r="UOF26" s="93"/>
      <c r="UOG26" s="93"/>
      <c r="UOH26" s="93"/>
      <c r="UOI26" s="93"/>
      <c r="UOJ26" s="93"/>
      <c r="UOK26" s="93"/>
      <c r="UOL26" s="93"/>
      <c r="UOM26" s="93"/>
      <c r="UON26" s="93"/>
      <c r="UOO26" s="93"/>
      <c r="UOP26" s="93"/>
      <c r="UOQ26" s="93"/>
      <c r="UOR26" s="93"/>
      <c r="UOS26" s="93"/>
      <c r="UOT26" s="93"/>
      <c r="UOU26" s="93"/>
      <c r="UOV26" s="93"/>
      <c r="UOW26" s="93"/>
      <c r="UOX26" s="93"/>
      <c r="UOY26" s="93"/>
      <c r="UOZ26" s="93"/>
      <c r="UPA26" s="93"/>
      <c r="UPB26" s="93"/>
      <c r="UPC26" s="93"/>
      <c r="UPD26" s="93"/>
      <c r="UPE26" s="93"/>
      <c r="UPF26" s="93"/>
      <c r="UPG26" s="93"/>
      <c r="UPH26" s="93"/>
      <c r="UPI26" s="93"/>
      <c r="UPJ26" s="93"/>
      <c r="UPK26" s="93"/>
      <c r="UPL26" s="93"/>
      <c r="UPM26" s="93"/>
      <c r="UPN26" s="93"/>
      <c r="UPO26" s="93"/>
      <c r="UPP26" s="93"/>
      <c r="UPQ26" s="93"/>
      <c r="UPR26" s="93"/>
      <c r="UPS26" s="93"/>
      <c r="UPT26" s="93"/>
      <c r="UPU26" s="93"/>
      <c r="UPV26" s="93"/>
      <c r="UPW26" s="93"/>
      <c r="UPX26" s="93"/>
      <c r="UPY26" s="93"/>
      <c r="UPZ26" s="93"/>
      <c r="UQA26" s="93"/>
      <c r="UQB26" s="93"/>
      <c r="UQC26" s="93"/>
      <c r="UQD26" s="93"/>
      <c r="UQE26" s="93"/>
      <c r="UQF26" s="93"/>
      <c r="UQG26" s="93"/>
      <c r="UQH26" s="93"/>
      <c r="UQI26" s="93"/>
      <c r="UQJ26" s="93"/>
      <c r="UQK26" s="93"/>
      <c r="UQL26" s="93"/>
      <c r="UQM26" s="93"/>
      <c r="UQN26" s="93"/>
      <c r="UQO26" s="93"/>
      <c r="UQP26" s="93"/>
      <c r="UQQ26" s="93"/>
      <c r="UQR26" s="93"/>
      <c r="UQS26" s="93"/>
      <c r="UQT26" s="93"/>
      <c r="UQU26" s="93"/>
      <c r="UQV26" s="93"/>
      <c r="UQW26" s="93"/>
      <c r="UQX26" s="93"/>
      <c r="UQY26" s="93"/>
      <c r="UQZ26" s="93"/>
      <c r="URA26" s="93"/>
      <c r="URB26" s="93"/>
      <c r="URC26" s="93"/>
      <c r="URD26" s="93"/>
      <c r="URE26" s="93"/>
      <c r="URF26" s="93"/>
      <c r="URG26" s="93"/>
      <c r="URH26" s="93"/>
      <c r="URI26" s="93"/>
      <c r="URJ26" s="93"/>
      <c r="URK26" s="93"/>
      <c r="URL26" s="93"/>
      <c r="URM26" s="93"/>
      <c r="URN26" s="93"/>
      <c r="URO26" s="93"/>
      <c r="URP26" s="93"/>
      <c r="URQ26" s="93"/>
      <c r="URR26" s="93"/>
      <c r="URS26" s="93"/>
      <c r="URT26" s="93"/>
      <c r="URU26" s="93"/>
      <c r="URV26" s="93"/>
      <c r="URW26" s="93"/>
      <c r="URX26" s="93"/>
      <c r="URY26" s="93"/>
      <c r="URZ26" s="93"/>
      <c r="USA26" s="93"/>
      <c r="USB26" s="93"/>
      <c r="USC26" s="93"/>
      <c r="USD26" s="93"/>
      <c r="USE26" s="93"/>
      <c r="USF26" s="93"/>
      <c r="USG26" s="93"/>
      <c r="USH26" s="93"/>
      <c r="USI26" s="93"/>
      <c r="USJ26" s="93"/>
      <c r="USK26" s="93"/>
      <c r="USL26" s="93"/>
      <c r="USM26" s="93"/>
      <c r="USN26" s="93"/>
      <c r="USO26" s="93"/>
      <c r="USP26" s="93"/>
      <c r="USQ26" s="93"/>
      <c r="USR26" s="93"/>
      <c r="USS26" s="93"/>
      <c r="UST26" s="93"/>
      <c r="USU26" s="93"/>
      <c r="USV26" s="93"/>
      <c r="USW26" s="93"/>
      <c r="USX26" s="93"/>
      <c r="USY26" s="93"/>
      <c r="USZ26" s="93"/>
      <c r="UTA26" s="93"/>
      <c r="UTB26" s="93"/>
      <c r="UTC26" s="93"/>
      <c r="UTD26" s="93"/>
      <c r="UTE26" s="93"/>
      <c r="UTF26" s="93"/>
      <c r="UTG26" s="93"/>
      <c r="UTH26" s="93"/>
      <c r="UTI26" s="93"/>
      <c r="UTJ26" s="93"/>
      <c r="UTK26" s="93"/>
      <c r="UTL26" s="93"/>
      <c r="UTM26" s="93"/>
      <c r="UTN26" s="93"/>
      <c r="UTO26" s="93"/>
      <c r="UTP26" s="93"/>
      <c r="UTQ26" s="93"/>
      <c r="UTR26" s="93"/>
      <c r="UTS26" s="93"/>
      <c r="UTT26" s="93"/>
      <c r="UTU26" s="93"/>
      <c r="UTV26" s="93"/>
      <c r="UTW26" s="93"/>
      <c r="UTX26" s="93"/>
      <c r="UTY26" s="93"/>
      <c r="UTZ26" s="93"/>
      <c r="UUA26" s="93"/>
      <c r="UUB26" s="93"/>
      <c r="UUC26" s="93"/>
      <c r="UUD26" s="93"/>
      <c r="UUE26" s="93"/>
      <c r="UUF26" s="93"/>
      <c r="UUG26" s="93"/>
      <c r="UUH26" s="93"/>
      <c r="UUI26" s="93"/>
      <c r="UUJ26" s="93"/>
      <c r="UUK26" s="93"/>
      <c r="UUL26" s="93"/>
      <c r="UUM26" s="93"/>
      <c r="UUN26" s="93"/>
      <c r="UUO26" s="93"/>
      <c r="UUP26" s="93"/>
      <c r="UUQ26" s="93"/>
      <c r="UUR26" s="93"/>
      <c r="UUS26" s="93"/>
      <c r="UUT26" s="93"/>
      <c r="UUU26" s="93"/>
      <c r="UUV26" s="93"/>
      <c r="UUW26" s="93"/>
      <c r="UUX26" s="93"/>
      <c r="UUY26" s="93"/>
      <c r="UUZ26" s="93"/>
      <c r="UVA26" s="93"/>
      <c r="UVB26" s="93"/>
      <c r="UVC26" s="93"/>
      <c r="UVD26" s="93"/>
      <c r="UVE26" s="93"/>
      <c r="UVF26" s="93"/>
      <c r="UVG26" s="93"/>
      <c r="UVH26" s="93"/>
      <c r="UVI26" s="93"/>
      <c r="UVJ26" s="93"/>
      <c r="UVK26" s="93"/>
      <c r="UVL26" s="93"/>
      <c r="UVM26" s="93"/>
      <c r="UVN26" s="93"/>
      <c r="UVO26" s="93"/>
      <c r="UVP26" s="93"/>
      <c r="UVQ26" s="93"/>
      <c r="UVR26" s="93"/>
      <c r="UVS26" s="93"/>
      <c r="UVT26" s="93"/>
      <c r="UVU26" s="93"/>
      <c r="UVV26" s="93"/>
      <c r="UVW26" s="93"/>
      <c r="UVX26" s="93"/>
      <c r="UVY26" s="93"/>
      <c r="UVZ26" s="93"/>
      <c r="UWA26" s="93"/>
      <c r="UWB26" s="93"/>
      <c r="UWC26" s="93"/>
      <c r="UWD26" s="93"/>
      <c r="UWE26" s="93"/>
      <c r="UWF26" s="93"/>
      <c r="UWG26" s="93"/>
      <c r="UWH26" s="93"/>
      <c r="UWI26" s="93"/>
      <c r="UWJ26" s="93"/>
      <c r="UWK26" s="93"/>
      <c r="UWL26" s="93"/>
      <c r="UWM26" s="93"/>
      <c r="UWN26" s="93"/>
      <c r="UWO26" s="93"/>
      <c r="UWP26" s="93"/>
      <c r="UWQ26" s="93"/>
      <c r="UWR26" s="93"/>
      <c r="UWS26" s="93"/>
      <c r="UWT26" s="93"/>
      <c r="UWU26" s="93"/>
      <c r="UWV26" s="93"/>
      <c r="UWW26" s="93"/>
      <c r="UWX26" s="93"/>
      <c r="UWY26" s="93"/>
      <c r="UWZ26" s="93"/>
      <c r="UXA26" s="93"/>
      <c r="UXB26" s="93"/>
      <c r="UXC26" s="93"/>
      <c r="UXD26" s="93"/>
      <c r="UXE26" s="93"/>
      <c r="UXF26" s="93"/>
      <c r="UXG26" s="93"/>
      <c r="UXH26" s="93"/>
      <c r="UXI26" s="93"/>
      <c r="UXJ26" s="93"/>
      <c r="UXK26" s="93"/>
      <c r="UXL26" s="93"/>
      <c r="UXM26" s="93"/>
      <c r="UXN26" s="93"/>
      <c r="UXO26" s="93"/>
      <c r="UXP26" s="93"/>
      <c r="UXQ26" s="93"/>
      <c r="UXR26" s="93"/>
      <c r="UXS26" s="93"/>
      <c r="UXT26" s="93"/>
      <c r="UXU26" s="93"/>
      <c r="UXV26" s="93"/>
      <c r="UXW26" s="93"/>
      <c r="UXX26" s="93"/>
      <c r="UXY26" s="93"/>
      <c r="UXZ26" s="93"/>
      <c r="UYA26" s="93"/>
      <c r="UYB26" s="93"/>
      <c r="UYC26" s="93"/>
      <c r="UYD26" s="93"/>
      <c r="UYE26" s="93"/>
      <c r="UYF26" s="93"/>
      <c r="UYG26" s="93"/>
      <c r="UYH26" s="93"/>
      <c r="UYI26" s="93"/>
      <c r="UYJ26" s="93"/>
      <c r="UYK26" s="93"/>
      <c r="UYL26" s="93"/>
      <c r="UYM26" s="93"/>
      <c r="UYN26" s="93"/>
      <c r="UYO26" s="93"/>
      <c r="UYP26" s="93"/>
      <c r="UYQ26" s="93"/>
      <c r="UYR26" s="93"/>
      <c r="UYS26" s="93"/>
      <c r="UYT26" s="93"/>
      <c r="UYU26" s="93"/>
      <c r="UYV26" s="93"/>
      <c r="UYW26" s="93"/>
      <c r="UYX26" s="93"/>
      <c r="UYY26" s="93"/>
      <c r="UYZ26" s="93"/>
      <c r="UZA26" s="93"/>
      <c r="UZB26" s="93"/>
      <c r="UZC26" s="93"/>
      <c r="UZD26" s="93"/>
      <c r="UZE26" s="93"/>
      <c r="UZF26" s="93"/>
      <c r="UZG26" s="93"/>
      <c r="UZH26" s="93"/>
      <c r="UZI26" s="93"/>
      <c r="UZJ26" s="93"/>
      <c r="UZK26" s="93"/>
      <c r="UZL26" s="93"/>
      <c r="UZM26" s="93"/>
      <c r="UZN26" s="93"/>
      <c r="UZO26" s="93"/>
      <c r="UZP26" s="93"/>
      <c r="UZQ26" s="93"/>
      <c r="UZR26" s="93"/>
      <c r="UZS26" s="93"/>
      <c r="UZT26" s="93"/>
      <c r="UZU26" s="93"/>
      <c r="UZV26" s="93"/>
      <c r="UZW26" s="93"/>
      <c r="UZX26" s="93"/>
      <c r="UZY26" s="93"/>
      <c r="UZZ26" s="93"/>
      <c r="VAA26" s="93"/>
      <c r="VAB26" s="93"/>
      <c r="VAC26" s="93"/>
      <c r="VAD26" s="93"/>
      <c r="VAE26" s="93"/>
      <c r="VAF26" s="93"/>
      <c r="VAG26" s="93"/>
      <c r="VAH26" s="93"/>
      <c r="VAI26" s="93"/>
      <c r="VAJ26" s="93"/>
      <c r="VAK26" s="93"/>
      <c r="VAL26" s="93"/>
      <c r="VAM26" s="93"/>
      <c r="VAN26" s="93"/>
      <c r="VAO26" s="93"/>
      <c r="VAP26" s="93"/>
      <c r="VAQ26" s="93"/>
      <c r="VAR26" s="93"/>
      <c r="VAS26" s="93"/>
      <c r="VAT26" s="93"/>
      <c r="VAU26" s="93"/>
      <c r="VAV26" s="93"/>
      <c r="VAW26" s="93"/>
      <c r="VAX26" s="93"/>
      <c r="VAY26" s="93"/>
      <c r="VAZ26" s="93"/>
      <c r="VBA26" s="93"/>
      <c r="VBB26" s="93"/>
      <c r="VBC26" s="93"/>
      <c r="VBD26" s="93"/>
      <c r="VBE26" s="93"/>
      <c r="VBF26" s="93"/>
      <c r="VBG26" s="93"/>
      <c r="VBH26" s="93"/>
      <c r="VBI26" s="93"/>
      <c r="VBJ26" s="93"/>
      <c r="VBK26" s="93"/>
      <c r="VBL26" s="93"/>
      <c r="VBM26" s="93"/>
      <c r="VBN26" s="93"/>
      <c r="VBO26" s="93"/>
      <c r="VBP26" s="93"/>
      <c r="VBQ26" s="93"/>
      <c r="VBR26" s="93"/>
      <c r="VBS26" s="93"/>
      <c r="VBT26" s="93"/>
      <c r="VBU26" s="93"/>
      <c r="VBV26" s="93"/>
      <c r="VBW26" s="93"/>
      <c r="VBX26" s="93"/>
      <c r="VBY26" s="93"/>
      <c r="VBZ26" s="93"/>
      <c r="VCA26" s="93"/>
      <c r="VCB26" s="93"/>
      <c r="VCC26" s="93"/>
      <c r="VCD26" s="93"/>
      <c r="VCE26" s="93"/>
      <c r="VCF26" s="93"/>
      <c r="VCG26" s="93"/>
      <c r="VCH26" s="93"/>
      <c r="VCI26" s="93"/>
      <c r="VCJ26" s="93"/>
      <c r="VCK26" s="93"/>
      <c r="VCL26" s="93"/>
      <c r="VCM26" s="93"/>
      <c r="VCN26" s="93"/>
      <c r="VCO26" s="93"/>
      <c r="VCP26" s="93"/>
      <c r="VCQ26" s="93"/>
      <c r="VCR26" s="93"/>
      <c r="VCS26" s="93"/>
      <c r="VCT26" s="93"/>
      <c r="VCU26" s="93"/>
      <c r="VCV26" s="93"/>
      <c r="VCW26" s="93"/>
      <c r="VCX26" s="93"/>
      <c r="VCY26" s="93"/>
      <c r="VCZ26" s="93"/>
      <c r="VDA26" s="93"/>
      <c r="VDB26" s="93"/>
      <c r="VDC26" s="93"/>
      <c r="VDD26" s="93"/>
      <c r="VDE26" s="93"/>
      <c r="VDF26" s="93"/>
      <c r="VDG26" s="93"/>
      <c r="VDH26" s="93"/>
      <c r="VDI26" s="93"/>
      <c r="VDJ26" s="93"/>
      <c r="VDK26" s="93"/>
      <c r="VDL26" s="93"/>
      <c r="VDM26" s="93"/>
      <c r="VDN26" s="93"/>
      <c r="VDO26" s="93"/>
      <c r="VDP26" s="93"/>
      <c r="VDQ26" s="93"/>
      <c r="VDR26" s="93"/>
      <c r="VDS26" s="93"/>
      <c r="VDT26" s="93"/>
      <c r="VDU26" s="93"/>
      <c r="VDV26" s="93"/>
      <c r="VDW26" s="93"/>
      <c r="VDX26" s="93"/>
      <c r="VDY26" s="93"/>
      <c r="VDZ26" s="93"/>
      <c r="VEA26" s="93"/>
      <c r="VEB26" s="93"/>
      <c r="VEC26" s="93"/>
      <c r="VED26" s="93"/>
      <c r="VEE26" s="93"/>
      <c r="VEF26" s="93"/>
      <c r="VEG26" s="93"/>
      <c r="VEH26" s="93"/>
      <c r="VEI26" s="93"/>
      <c r="VEJ26" s="93"/>
      <c r="VEK26" s="93"/>
      <c r="VEL26" s="93"/>
      <c r="VEM26" s="93"/>
      <c r="VEN26" s="93"/>
      <c r="VEO26" s="93"/>
      <c r="VEP26" s="93"/>
      <c r="VEQ26" s="93"/>
      <c r="VER26" s="93"/>
      <c r="VES26" s="93"/>
      <c r="VET26" s="93"/>
      <c r="VEU26" s="93"/>
      <c r="VEV26" s="93"/>
      <c r="VEW26" s="93"/>
      <c r="VEX26" s="93"/>
      <c r="VEY26" s="93"/>
      <c r="VEZ26" s="93"/>
      <c r="VFA26" s="93"/>
      <c r="VFB26" s="93"/>
      <c r="VFC26" s="93"/>
      <c r="VFD26" s="93"/>
      <c r="VFE26" s="93"/>
      <c r="VFF26" s="93"/>
      <c r="VFG26" s="93"/>
      <c r="VFH26" s="93"/>
      <c r="VFI26" s="93"/>
      <c r="VFJ26" s="93"/>
      <c r="VFK26" s="93"/>
      <c r="VFL26" s="93"/>
      <c r="VFM26" s="93"/>
      <c r="VFN26" s="93"/>
      <c r="VFO26" s="93"/>
      <c r="VFP26" s="93"/>
      <c r="VFQ26" s="93"/>
      <c r="VFR26" s="93"/>
      <c r="VFS26" s="93"/>
      <c r="VFT26" s="93"/>
      <c r="VFU26" s="93"/>
      <c r="VFV26" s="93"/>
      <c r="VFW26" s="93"/>
      <c r="VFX26" s="93"/>
      <c r="VFY26" s="93"/>
      <c r="VFZ26" s="93"/>
      <c r="VGA26" s="93"/>
      <c r="VGB26" s="93"/>
      <c r="VGC26" s="93"/>
      <c r="VGD26" s="93"/>
      <c r="VGE26" s="93"/>
      <c r="VGF26" s="93"/>
      <c r="VGG26" s="93"/>
      <c r="VGH26" s="93"/>
      <c r="VGI26" s="93"/>
      <c r="VGJ26" s="93"/>
      <c r="VGK26" s="93"/>
      <c r="VGL26" s="93"/>
      <c r="VGM26" s="93"/>
      <c r="VGN26" s="93"/>
      <c r="VGO26" s="93"/>
      <c r="VGP26" s="93"/>
      <c r="VGQ26" s="93"/>
      <c r="VGR26" s="93"/>
      <c r="VGS26" s="93"/>
      <c r="VGT26" s="93"/>
      <c r="VGU26" s="93"/>
      <c r="VGV26" s="93"/>
      <c r="VGW26" s="93"/>
      <c r="VGX26" s="93"/>
      <c r="VGY26" s="93"/>
      <c r="VGZ26" s="93"/>
      <c r="VHA26" s="93"/>
      <c r="VHB26" s="93"/>
      <c r="VHC26" s="93"/>
      <c r="VHD26" s="93"/>
      <c r="VHE26" s="93"/>
      <c r="VHF26" s="93"/>
      <c r="VHG26" s="93"/>
      <c r="VHH26" s="93"/>
      <c r="VHI26" s="93"/>
      <c r="VHJ26" s="93"/>
      <c r="VHK26" s="93"/>
      <c r="VHL26" s="93"/>
      <c r="VHM26" s="93"/>
      <c r="VHN26" s="93"/>
      <c r="VHO26" s="93"/>
      <c r="VHP26" s="93"/>
      <c r="VHQ26" s="93"/>
      <c r="VHR26" s="93"/>
      <c r="VHS26" s="93"/>
      <c r="VHT26" s="93"/>
      <c r="VHU26" s="93"/>
      <c r="VHV26" s="93"/>
      <c r="VHW26" s="93"/>
      <c r="VHX26" s="93"/>
      <c r="VHY26" s="93"/>
      <c r="VHZ26" s="93"/>
      <c r="VIA26" s="93"/>
      <c r="VIB26" s="93"/>
      <c r="VIC26" s="93"/>
      <c r="VID26" s="93"/>
      <c r="VIE26" s="93"/>
      <c r="VIF26" s="93"/>
      <c r="VIG26" s="93"/>
      <c r="VIH26" s="93"/>
      <c r="VII26" s="93"/>
      <c r="VIJ26" s="93"/>
      <c r="VIK26" s="93"/>
      <c r="VIL26" s="93"/>
      <c r="VIM26" s="93"/>
      <c r="VIN26" s="93"/>
      <c r="VIO26" s="93"/>
      <c r="VIP26" s="93"/>
      <c r="VIQ26" s="93"/>
      <c r="VIR26" s="93"/>
      <c r="VIS26" s="93"/>
      <c r="VIT26" s="93"/>
      <c r="VIU26" s="93"/>
      <c r="VIV26" s="93"/>
      <c r="VIW26" s="93"/>
      <c r="VIX26" s="93"/>
      <c r="VIY26" s="93"/>
      <c r="VIZ26" s="93"/>
      <c r="VJA26" s="93"/>
      <c r="VJB26" s="93"/>
      <c r="VJC26" s="93"/>
      <c r="VJD26" s="93"/>
      <c r="VJE26" s="93"/>
      <c r="VJF26" s="93"/>
      <c r="VJG26" s="93"/>
      <c r="VJH26" s="93"/>
      <c r="VJI26" s="93"/>
      <c r="VJJ26" s="93"/>
      <c r="VJK26" s="93"/>
      <c r="VJL26" s="93"/>
      <c r="VJM26" s="93"/>
      <c r="VJN26" s="93"/>
      <c r="VJO26" s="93"/>
      <c r="VJP26" s="93"/>
      <c r="VJQ26" s="93"/>
      <c r="VJR26" s="93"/>
      <c r="VJS26" s="93"/>
      <c r="VJT26" s="93"/>
      <c r="VJU26" s="93"/>
      <c r="VJV26" s="93"/>
      <c r="VJW26" s="93"/>
      <c r="VJX26" s="93"/>
      <c r="VJY26" s="93"/>
      <c r="VJZ26" s="93"/>
      <c r="VKA26" s="93"/>
      <c r="VKB26" s="93"/>
      <c r="VKC26" s="93"/>
      <c r="VKD26" s="93"/>
      <c r="VKE26" s="93"/>
      <c r="VKF26" s="93"/>
      <c r="VKG26" s="93"/>
      <c r="VKH26" s="93"/>
      <c r="VKI26" s="93"/>
      <c r="VKJ26" s="93"/>
      <c r="VKK26" s="93"/>
      <c r="VKL26" s="93"/>
      <c r="VKM26" s="93"/>
      <c r="VKN26" s="93"/>
      <c r="VKO26" s="93"/>
      <c r="VKP26" s="93"/>
      <c r="VKQ26" s="93"/>
      <c r="VKR26" s="93"/>
      <c r="VKS26" s="93"/>
      <c r="VKT26" s="93"/>
      <c r="VKU26" s="93"/>
      <c r="VKV26" s="93"/>
      <c r="VKW26" s="93"/>
      <c r="VKX26" s="93"/>
      <c r="VKY26" s="93"/>
      <c r="VKZ26" s="93"/>
      <c r="VLA26" s="93"/>
      <c r="VLB26" s="93"/>
      <c r="VLC26" s="93"/>
      <c r="VLD26" s="93"/>
      <c r="VLE26" s="93"/>
      <c r="VLF26" s="93"/>
      <c r="VLG26" s="93"/>
      <c r="VLH26" s="93"/>
      <c r="VLI26" s="93"/>
      <c r="VLJ26" s="93"/>
      <c r="VLK26" s="93"/>
      <c r="VLL26" s="93"/>
      <c r="VLM26" s="93"/>
      <c r="VLN26" s="93"/>
      <c r="VLO26" s="93"/>
      <c r="VLP26" s="93"/>
      <c r="VLQ26" s="93"/>
      <c r="VLR26" s="93"/>
      <c r="VLS26" s="93"/>
      <c r="VLT26" s="93"/>
      <c r="VLU26" s="93"/>
      <c r="VLV26" s="93"/>
      <c r="VLW26" s="93"/>
      <c r="VLX26" s="93"/>
      <c r="VLY26" s="93"/>
      <c r="VLZ26" s="93"/>
      <c r="VMA26" s="93"/>
      <c r="VMB26" s="93"/>
      <c r="VMC26" s="93"/>
      <c r="VMD26" s="93"/>
      <c r="VME26" s="93"/>
      <c r="VMF26" s="93"/>
      <c r="VMG26" s="93"/>
      <c r="VMH26" s="93"/>
      <c r="VMI26" s="93"/>
      <c r="VMJ26" s="93"/>
      <c r="VMK26" s="93"/>
      <c r="VML26" s="93"/>
      <c r="VMM26" s="93"/>
      <c r="VMN26" s="93"/>
      <c r="VMO26" s="93"/>
      <c r="VMP26" s="93"/>
      <c r="VMQ26" s="93"/>
      <c r="VMR26" s="93"/>
      <c r="VMS26" s="93"/>
      <c r="VMT26" s="93"/>
      <c r="VMU26" s="93"/>
      <c r="VMV26" s="93"/>
      <c r="VMW26" s="93"/>
      <c r="VMX26" s="93"/>
      <c r="VMY26" s="93"/>
      <c r="VMZ26" s="93"/>
      <c r="VNA26" s="93"/>
      <c r="VNB26" s="93"/>
      <c r="VNC26" s="93"/>
      <c r="VND26" s="93"/>
      <c r="VNE26" s="93"/>
      <c r="VNF26" s="93"/>
      <c r="VNG26" s="93"/>
      <c r="VNH26" s="93"/>
      <c r="VNI26" s="93"/>
      <c r="VNJ26" s="93"/>
      <c r="VNK26" s="93"/>
      <c r="VNL26" s="93"/>
      <c r="VNM26" s="93"/>
      <c r="VNN26" s="93"/>
      <c r="VNO26" s="93"/>
      <c r="VNP26" s="93"/>
      <c r="VNQ26" s="93"/>
      <c r="VNR26" s="93"/>
      <c r="VNS26" s="93"/>
      <c r="VNT26" s="93"/>
      <c r="VNU26" s="93"/>
      <c r="VNV26" s="93"/>
      <c r="VNW26" s="93"/>
      <c r="VNX26" s="93"/>
      <c r="VNY26" s="93"/>
      <c r="VNZ26" s="93"/>
      <c r="VOA26" s="93"/>
      <c r="VOB26" s="93"/>
      <c r="VOC26" s="93"/>
      <c r="VOD26" s="93"/>
      <c r="VOE26" s="93"/>
      <c r="VOF26" s="93"/>
      <c r="VOG26" s="93"/>
      <c r="VOH26" s="93"/>
      <c r="VOI26" s="93"/>
      <c r="VOJ26" s="93"/>
      <c r="VOK26" s="93"/>
      <c r="VOL26" s="93"/>
      <c r="VOM26" s="93"/>
      <c r="VON26" s="93"/>
      <c r="VOO26" s="93"/>
      <c r="VOP26" s="93"/>
      <c r="VOQ26" s="93"/>
      <c r="VOR26" s="93"/>
      <c r="VOS26" s="93"/>
      <c r="VOT26" s="93"/>
      <c r="VOU26" s="93"/>
      <c r="VOV26" s="93"/>
      <c r="VOW26" s="93"/>
      <c r="VOX26" s="93"/>
      <c r="VOY26" s="93"/>
      <c r="VOZ26" s="93"/>
      <c r="VPA26" s="93"/>
      <c r="VPB26" s="93"/>
      <c r="VPC26" s="93"/>
      <c r="VPD26" s="93"/>
      <c r="VPE26" s="93"/>
      <c r="VPF26" s="93"/>
      <c r="VPG26" s="93"/>
      <c r="VPH26" s="93"/>
      <c r="VPI26" s="93"/>
      <c r="VPJ26" s="93"/>
      <c r="VPK26" s="93"/>
      <c r="VPL26" s="93"/>
      <c r="VPM26" s="93"/>
      <c r="VPN26" s="93"/>
      <c r="VPO26" s="93"/>
      <c r="VPP26" s="93"/>
      <c r="VPQ26" s="93"/>
      <c r="VPR26" s="93"/>
      <c r="VPS26" s="93"/>
      <c r="VPT26" s="93"/>
      <c r="VPU26" s="93"/>
      <c r="VPV26" s="93"/>
      <c r="VPW26" s="93"/>
      <c r="VPX26" s="93"/>
      <c r="VPY26" s="93"/>
      <c r="VPZ26" s="93"/>
      <c r="VQA26" s="93"/>
      <c r="VQB26" s="93"/>
      <c r="VQC26" s="93"/>
      <c r="VQD26" s="93"/>
      <c r="VQE26" s="93"/>
      <c r="VQF26" s="93"/>
      <c r="VQG26" s="93"/>
      <c r="VQH26" s="93"/>
      <c r="VQI26" s="93"/>
      <c r="VQJ26" s="93"/>
      <c r="VQK26" s="93"/>
      <c r="VQL26" s="93"/>
      <c r="VQM26" s="93"/>
      <c r="VQN26" s="93"/>
      <c r="VQO26" s="93"/>
      <c r="VQP26" s="93"/>
      <c r="VQQ26" s="93"/>
      <c r="VQR26" s="93"/>
      <c r="VQS26" s="93"/>
      <c r="VQT26" s="93"/>
      <c r="VQU26" s="93"/>
      <c r="VQV26" s="93"/>
      <c r="VQW26" s="93"/>
      <c r="VQX26" s="93"/>
      <c r="VQY26" s="93"/>
      <c r="VQZ26" s="93"/>
      <c r="VRA26" s="93"/>
      <c r="VRB26" s="93"/>
      <c r="VRC26" s="93"/>
      <c r="VRD26" s="93"/>
      <c r="VRE26" s="93"/>
      <c r="VRF26" s="93"/>
      <c r="VRG26" s="93"/>
      <c r="VRH26" s="93"/>
      <c r="VRI26" s="93"/>
      <c r="VRJ26" s="93"/>
      <c r="VRK26" s="93"/>
      <c r="VRL26" s="93"/>
      <c r="VRM26" s="93"/>
      <c r="VRN26" s="93"/>
      <c r="VRO26" s="93"/>
      <c r="VRP26" s="93"/>
      <c r="VRQ26" s="93"/>
      <c r="VRR26" s="93"/>
      <c r="VRS26" s="93"/>
      <c r="VRT26" s="93"/>
      <c r="VRU26" s="93"/>
      <c r="VRV26" s="93"/>
      <c r="VRW26" s="93"/>
      <c r="VRX26" s="93"/>
      <c r="VRY26" s="93"/>
      <c r="VRZ26" s="93"/>
      <c r="VSA26" s="93"/>
      <c r="VSB26" s="93"/>
      <c r="VSC26" s="93"/>
      <c r="VSD26" s="93"/>
      <c r="VSE26" s="93"/>
      <c r="VSF26" s="93"/>
      <c r="VSG26" s="93"/>
      <c r="VSH26" s="93"/>
      <c r="VSI26" s="93"/>
      <c r="VSJ26" s="93"/>
      <c r="VSK26" s="93"/>
      <c r="VSL26" s="93"/>
      <c r="VSM26" s="93"/>
      <c r="VSN26" s="93"/>
      <c r="VSO26" s="93"/>
      <c r="VSP26" s="93"/>
      <c r="VSQ26" s="93"/>
      <c r="VSR26" s="93"/>
      <c r="VSS26" s="93"/>
      <c r="VST26" s="93"/>
      <c r="VSU26" s="93"/>
      <c r="VSV26" s="93"/>
      <c r="VSW26" s="93"/>
      <c r="VSX26" s="93"/>
      <c r="VSY26" s="93"/>
      <c r="VSZ26" s="93"/>
      <c r="VTA26" s="93"/>
      <c r="VTB26" s="93"/>
      <c r="VTC26" s="93"/>
      <c r="VTD26" s="93"/>
      <c r="VTE26" s="93"/>
      <c r="VTF26" s="93"/>
      <c r="VTG26" s="93"/>
      <c r="VTH26" s="93"/>
      <c r="VTI26" s="93"/>
      <c r="VTJ26" s="93"/>
      <c r="VTK26" s="93"/>
      <c r="VTL26" s="93"/>
      <c r="VTM26" s="93"/>
      <c r="VTN26" s="93"/>
      <c r="VTO26" s="93"/>
      <c r="VTP26" s="93"/>
      <c r="VTQ26" s="93"/>
      <c r="VTR26" s="93"/>
      <c r="VTS26" s="93"/>
      <c r="VTT26" s="93"/>
      <c r="VTU26" s="93"/>
      <c r="VTV26" s="93"/>
      <c r="VTW26" s="93"/>
      <c r="VTX26" s="93"/>
      <c r="VTY26" s="93"/>
      <c r="VTZ26" s="93"/>
      <c r="VUA26" s="93"/>
      <c r="VUB26" s="93"/>
      <c r="VUC26" s="93"/>
      <c r="VUD26" s="93"/>
      <c r="VUE26" s="93"/>
      <c r="VUF26" s="93"/>
      <c r="VUG26" s="93"/>
      <c r="VUH26" s="93"/>
      <c r="VUI26" s="93"/>
      <c r="VUJ26" s="93"/>
      <c r="VUK26" s="93"/>
      <c r="VUL26" s="93"/>
      <c r="VUM26" s="93"/>
      <c r="VUN26" s="93"/>
      <c r="VUO26" s="93"/>
      <c r="VUP26" s="93"/>
      <c r="VUQ26" s="93"/>
      <c r="VUR26" s="93"/>
      <c r="VUS26" s="93"/>
      <c r="VUT26" s="93"/>
      <c r="VUU26" s="93"/>
      <c r="VUV26" s="93"/>
      <c r="VUW26" s="93"/>
      <c r="VUX26" s="93"/>
      <c r="VUY26" s="93"/>
      <c r="VUZ26" s="93"/>
      <c r="VVA26" s="93"/>
      <c r="VVB26" s="93"/>
      <c r="VVC26" s="93"/>
      <c r="VVD26" s="93"/>
      <c r="VVE26" s="93"/>
      <c r="VVF26" s="93"/>
      <c r="VVG26" s="93"/>
      <c r="VVH26" s="93"/>
      <c r="VVI26" s="93"/>
      <c r="VVJ26" s="93"/>
      <c r="VVK26" s="93"/>
      <c r="VVL26" s="93"/>
      <c r="VVM26" s="93"/>
      <c r="VVN26" s="93"/>
      <c r="VVO26" s="93"/>
      <c r="VVP26" s="93"/>
      <c r="VVQ26" s="93"/>
      <c r="VVR26" s="93"/>
      <c r="VVS26" s="93"/>
      <c r="VVT26" s="93"/>
      <c r="VVU26" s="93"/>
      <c r="VVV26" s="93"/>
      <c r="VVW26" s="93"/>
      <c r="VVX26" s="93"/>
      <c r="VVY26" s="93"/>
      <c r="VVZ26" s="93"/>
      <c r="VWA26" s="93"/>
      <c r="VWB26" s="93"/>
      <c r="VWC26" s="93"/>
      <c r="VWD26" s="93"/>
      <c r="VWE26" s="93"/>
      <c r="VWF26" s="93"/>
      <c r="VWG26" s="93"/>
      <c r="VWH26" s="93"/>
      <c r="VWI26" s="93"/>
      <c r="VWJ26" s="93"/>
      <c r="VWK26" s="93"/>
      <c r="VWL26" s="93"/>
      <c r="VWM26" s="93"/>
      <c r="VWN26" s="93"/>
      <c r="VWO26" s="93"/>
      <c r="VWP26" s="93"/>
      <c r="VWQ26" s="93"/>
      <c r="VWR26" s="93"/>
      <c r="VWS26" s="93"/>
      <c r="VWT26" s="93"/>
      <c r="VWU26" s="93"/>
      <c r="VWV26" s="93"/>
      <c r="VWW26" s="93"/>
      <c r="VWX26" s="93"/>
      <c r="VWY26" s="93"/>
      <c r="VWZ26" s="93"/>
      <c r="VXA26" s="93"/>
      <c r="VXB26" s="93"/>
      <c r="VXC26" s="93"/>
      <c r="VXD26" s="93"/>
      <c r="VXE26" s="93"/>
      <c r="VXF26" s="93"/>
      <c r="VXG26" s="93"/>
      <c r="VXH26" s="93"/>
      <c r="VXI26" s="93"/>
      <c r="VXJ26" s="93"/>
      <c r="VXK26" s="93"/>
      <c r="VXL26" s="93"/>
      <c r="VXM26" s="93"/>
      <c r="VXN26" s="93"/>
      <c r="VXO26" s="93"/>
      <c r="VXP26" s="93"/>
      <c r="VXQ26" s="93"/>
      <c r="VXR26" s="93"/>
      <c r="VXS26" s="93"/>
      <c r="VXT26" s="93"/>
      <c r="VXU26" s="93"/>
      <c r="VXV26" s="93"/>
      <c r="VXW26" s="93"/>
      <c r="VXX26" s="93"/>
      <c r="VXY26" s="93"/>
      <c r="VXZ26" s="93"/>
      <c r="VYA26" s="93"/>
      <c r="VYB26" s="93"/>
      <c r="VYC26" s="93"/>
      <c r="VYD26" s="93"/>
      <c r="VYE26" s="93"/>
      <c r="VYF26" s="93"/>
      <c r="VYG26" s="93"/>
      <c r="VYH26" s="93"/>
      <c r="VYI26" s="93"/>
      <c r="VYJ26" s="93"/>
      <c r="VYK26" s="93"/>
      <c r="VYL26" s="93"/>
      <c r="VYM26" s="93"/>
      <c r="VYN26" s="93"/>
      <c r="VYO26" s="93"/>
      <c r="VYP26" s="93"/>
      <c r="VYQ26" s="93"/>
      <c r="VYR26" s="93"/>
      <c r="VYS26" s="93"/>
      <c r="VYT26" s="93"/>
      <c r="VYU26" s="93"/>
      <c r="VYV26" s="93"/>
      <c r="VYW26" s="93"/>
      <c r="VYX26" s="93"/>
      <c r="VYY26" s="93"/>
      <c r="VYZ26" s="93"/>
      <c r="VZA26" s="93"/>
      <c r="VZB26" s="93"/>
      <c r="VZC26" s="93"/>
      <c r="VZD26" s="93"/>
      <c r="VZE26" s="93"/>
      <c r="VZF26" s="93"/>
      <c r="VZG26" s="93"/>
      <c r="VZH26" s="93"/>
      <c r="VZI26" s="93"/>
      <c r="VZJ26" s="93"/>
      <c r="VZK26" s="93"/>
      <c r="VZL26" s="93"/>
      <c r="VZM26" s="93"/>
      <c r="VZN26" s="93"/>
      <c r="VZO26" s="93"/>
      <c r="VZP26" s="93"/>
      <c r="VZQ26" s="93"/>
      <c r="VZR26" s="93"/>
      <c r="VZS26" s="93"/>
      <c r="VZT26" s="93"/>
      <c r="VZU26" s="93"/>
      <c r="VZV26" s="93"/>
      <c r="VZW26" s="93"/>
      <c r="VZX26" s="93"/>
      <c r="VZY26" s="93"/>
      <c r="VZZ26" s="93"/>
      <c r="WAA26" s="93"/>
      <c r="WAB26" s="93"/>
      <c r="WAC26" s="93"/>
      <c r="WAD26" s="93"/>
      <c r="WAE26" s="93"/>
      <c r="WAF26" s="93"/>
      <c r="WAG26" s="93"/>
      <c r="WAH26" s="93"/>
      <c r="WAI26" s="93"/>
      <c r="WAJ26" s="93"/>
      <c r="WAK26" s="93"/>
      <c r="WAL26" s="93"/>
      <c r="WAM26" s="93"/>
      <c r="WAN26" s="93"/>
      <c r="WAO26" s="93"/>
      <c r="WAP26" s="93"/>
      <c r="WAQ26" s="93"/>
      <c r="WAR26" s="93"/>
      <c r="WAS26" s="93"/>
      <c r="WAT26" s="93"/>
      <c r="WAU26" s="93"/>
      <c r="WAV26" s="93"/>
      <c r="WAW26" s="93"/>
      <c r="WAX26" s="93"/>
      <c r="WAY26" s="93"/>
      <c r="WAZ26" s="93"/>
      <c r="WBA26" s="93"/>
      <c r="WBB26" s="93"/>
      <c r="WBC26" s="93"/>
      <c r="WBD26" s="93"/>
      <c r="WBE26" s="93"/>
      <c r="WBF26" s="93"/>
      <c r="WBG26" s="93"/>
      <c r="WBH26" s="93"/>
      <c r="WBI26" s="93"/>
      <c r="WBJ26" s="93"/>
      <c r="WBK26" s="93"/>
      <c r="WBL26" s="93"/>
      <c r="WBM26" s="93"/>
      <c r="WBN26" s="93"/>
      <c r="WBO26" s="93"/>
      <c r="WBP26" s="93"/>
      <c r="WBQ26" s="93"/>
      <c r="WBR26" s="93"/>
      <c r="WBS26" s="93"/>
      <c r="WBT26" s="93"/>
      <c r="WBU26" s="93"/>
      <c r="WBV26" s="93"/>
      <c r="WBW26" s="93"/>
      <c r="WBX26" s="93"/>
      <c r="WBY26" s="93"/>
      <c r="WBZ26" s="93"/>
      <c r="WCA26" s="93"/>
      <c r="WCB26" s="93"/>
      <c r="WCC26" s="93"/>
      <c r="WCD26" s="93"/>
      <c r="WCE26" s="93"/>
      <c r="WCF26" s="93"/>
      <c r="WCG26" s="93"/>
      <c r="WCH26" s="93"/>
      <c r="WCI26" s="93"/>
      <c r="WCJ26" s="93"/>
      <c r="WCK26" s="93"/>
      <c r="WCL26" s="93"/>
      <c r="WCM26" s="93"/>
      <c r="WCN26" s="93"/>
      <c r="WCO26" s="93"/>
      <c r="WCP26" s="93"/>
      <c r="WCQ26" s="93"/>
      <c r="WCR26" s="93"/>
      <c r="WCS26" s="93"/>
      <c r="WCT26" s="93"/>
      <c r="WCU26" s="93"/>
      <c r="WCV26" s="93"/>
      <c r="WCW26" s="93"/>
      <c r="WCX26" s="93"/>
      <c r="WCY26" s="93"/>
      <c r="WCZ26" s="93"/>
      <c r="WDA26" s="93"/>
      <c r="WDB26" s="93"/>
      <c r="WDC26" s="93"/>
      <c r="WDD26" s="93"/>
      <c r="WDE26" s="93"/>
      <c r="WDF26" s="93"/>
      <c r="WDG26" s="93"/>
      <c r="WDH26" s="93"/>
      <c r="WDI26" s="93"/>
      <c r="WDJ26" s="93"/>
      <c r="WDK26" s="93"/>
      <c r="WDL26" s="93"/>
      <c r="WDM26" s="93"/>
      <c r="WDN26" s="93"/>
      <c r="WDO26" s="93"/>
      <c r="WDP26" s="93"/>
      <c r="WDQ26" s="93"/>
      <c r="WDR26" s="93"/>
      <c r="WDS26" s="93"/>
      <c r="WDT26" s="93"/>
      <c r="WDU26" s="93"/>
      <c r="WDV26" s="93"/>
      <c r="WDW26" s="93"/>
      <c r="WDX26" s="93"/>
      <c r="WDY26" s="93"/>
      <c r="WDZ26" s="93"/>
      <c r="WEA26" s="93"/>
      <c r="WEB26" s="93"/>
      <c r="WEC26" s="93"/>
      <c r="WED26" s="93"/>
      <c r="WEE26" s="93"/>
      <c r="WEF26" s="93"/>
      <c r="WEG26" s="93"/>
      <c r="WEH26" s="93"/>
      <c r="WEI26" s="93"/>
      <c r="WEJ26" s="93"/>
      <c r="WEK26" s="93"/>
      <c r="WEL26" s="93"/>
      <c r="WEM26" s="93"/>
      <c r="WEN26" s="93"/>
      <c r="WEO26" s="93"/>
      <c r="WEP26" s="93"/>
      <c r="WEQ26" s="93"/>
      <c r="WER26" s="93"/>
      <c r="WES26" s="93"/>
      <c r="WET26" s="93"/>
      <c r="WEU26" s="93"/>
      <c r="WEV26" s="93"/>
      <c r="WEW26" s="93"/>
      <c r="WEX26" s="93"/>
      <c r="WEY26" s="93"/>
      <c r="WEZ26" s="93"/>
      <c r="WFA26" s="93"/>
      <c r="WFB26" s="93"/>
      <c r="WFC26" s="93"/>
      <c r="WFD26" s="93"/>
      <c r="WFE26" s="93"/>
      <c r="WFF26" s="93"/>
      <c r="WFG26" s="93"/>
      <c r="WFH26" s="93"/>
      <c r="WFI26" s="93"/>
      <c r="WFJ26" s="93"/>
      <c r="WFK26" s="93"/>
      <c r="WFL26" s="93"/>
      <c r="WFM26" s="93"/>
      <c r="WFN26" s="93"/>
      <c r="WFO26" s="93"/>
      <c r="WFP26" s="93"/>
      <c r="WFQ26" s="93"/>
      <c r="WFR26" s="93"/>
      <c r="WFS26" s="93"/>
      <c r="WFT26" s="93"/>
      <c r="WFU26" s="93"/>
      <c r="WFV26" s="93"/>
      <c r="WFW26" s="93"/>
      <c r="WFX26" s="93"/>
      <c r="WFY26" s="93"/>
      <c r="WFZ26" s="93"/>
      <c r="WGA26" s="93"/>
      <c r="WGB26" s="93"/>
      <c r="WGC26" s="93"/>
      <c r="WGD26" s="93"/>
      <c r="WGE26" s="93"/>
      <c r="WGF26" s="93"/>
      <c r="WGG26" s="93"/>
      <c r="WGH26" s="93"/>
      <c r="WGI26" s="93"/>
      <c r="WGJ26" s="93"/>
      <c r="WGK26" s="93"/>
      <c r="WGL26" s="93"/>
      <c r="WGM26" s="93"/>
      <c r="WGN26" s="93"/>
      <c r="WGO26" s="93"/>
      <c r="WGP26" s="93"/>
      <c r="WGQ26" s="93"/>
      <c r="WGR26" s="93"/>
      <c r="WGS26" s="93"/>
      <c r="WGT26" s="93"/>
      <c r="WGU26" s="93"/>
      <c r="WGV26" s="93"/>
      <c r="WGW26" s="93"/>
      <c r="WGX26" s="93"/>
      <c r="WGY26" s="93"/>
      <c r="WGZ26" s="93"/>
      <c r="WHA26" s="93"/>
      <c r="WHB26" s="93"/>
      <c r="WHC26" s="93"/>
      <c r="WHD26" s="93"/>
      <c r="WHE26" s="93"/>
      <c r="WHF26" s="93"/>
      <c r="WHG26" s="93"/>
      <c r="WHH26" s="93"/>
      <c r="WHI26" s="93"/>
      <c r="WHJ26" s="93"/>
      <c r="WHK26" s="93"/>
      <c r="WHL26" s="93"/>
      <c r="WHM26" s="93"/>
      <c r="WHN26" s="93"/>
      <c r="WHO26" s="93"/>
      <c r="WHP26" s="93"/>
      <c r="WHQ26" s="93"/>
      <c r="WHR26" s="93"/>
      <c r="WHS26" s="93"/>
      <c r="WHT26" s="93"/>
      <c r="WHU26" s="93"/>
      <c r="WHV26" s="93"/>
      <c r="WHW26" s="93"/>
      <c r="WHX26" s="93"/>
      <c r="WHY26" s="93"/>
      <c r="WHZ26" s="93"/>
      <c r="WIA26" s="93"/>
      <c r="WIB26" s="93"/>
      <c r="WIC26" s="93"/>
      <c r="WID26" s="93"/>
      <c r="WIE26" s="93"/>
      <c r="WIF26" s="93"/>
      <c r="WIG26" s="93"/>
      <c r="WIH26" s="93"/>
      <c r="WII26" s="93"/>
      <c r="WIJ26" s="93"/>
      <c r="WIK26" s="93"/>
      <c r="WIL26" s="93"/>
      <c r="WIM26" s="93"/>
      <c r="WIN26" s="93"/>
      <c r="WIO26" s="93"/>
      <c r="WIP26" s="93"/>
      <c r="WIQ26" s="93"/>
      <c r="WIR26" s="93"/>
      <c r="WIS26" s="93"/>
      <c r="WIT26" s="93"/>
      <c r="WIU26" s="93"/>
      <c r="WIV26" s="93"/>
      <c r="WIW26" s="93"/>
      <c r="WIX26" s="93"/>
      <c r="WIY26" s="93"/>
      <c r="WIZ26" s="93"/>
      <c r="WJA26" s="93"/>
      <c r="WJB26" s="93"/>
      <c r="WJC26" s="93"/>
      <c r="WJD26" s="93"/>
      <c r="WJE26" s="93"/>
      <c r="WJF26" s="93"/>
      <c r="WJG26" s="93"/>
      <c r="WJH26" s="93"/>
      <c r="WJI26" s="93"/>
      <c r="WJJ26" s="93"/>
      <c r="WJK26" s="93"/>
      <c r="WJL26" s="93"/>
      <c r="WJM26" s="93"/>
      <c r="WJN26" s="93"/>
      <c r="WJO26" s="93"/>
      <c r="WJP26" s="93"/>
      <c r="WJQ26" s="93"/>
      <c r="WJR26" s="93"/>
      <c r="WJS26" s="93"/>
      <c r="WJT26" s="93"/>
      <c r="WJU26" s="93"/>
      <c r="WJV26" s="93"/>
      <c r="WJW26" s="93"/>
      <c r="WJX26" s="93"/>
      <c r="WJY26" s="93"/>
      <c r="WJZ26" s="93"/>
      <c r="WKA26" s="93"/>
      <c r="WKB26" s="93"/>
      <c r="WKC26" s="93"/>
      <c r="WKD26" s="93"/>
      <c r="WKE26" s="93"/>
      <c r="WKF26" s="93"/>
      <c r="WKG26" s="93"/>
      <c r="WKH26" s="93"/>
      <c r="WKI26" s="93"/>
      <c r="WKJ26" s="93"/>
      <c r="WKK26" s="93"/>
      <c r="WKL26" s="93"/>
      <c r="WKM26" s="93"/>
      <c r="WKN26" s="93"/>
      <c r="WKO26" s="93"/>
      <c r="WKP26" s="93"/>
      <c r="WKQ26" s="93"/>
      <c r="WKR26" s="93"/>
      <c r="WKS26" s="93"/>
      <c r="WKT26" s="93"/>
      <c r="WKU26" s="93"/>
      <c r="WKV26" s="93"/>
      <c r="WKW26" s="93"/>
      <c r="WKX26" s="93"/>
      <c r="WKY26" s="93"/>
      <c r="WKZ26" s="93"/>
      <c r="WLA26" s="93"/>
      <c r="WLB26" s="93"/>
      <c r="WLC26" s="93"/>
      <c r="WLD26" s="93"/>
      <c r="WLE26" s="93"/>
      <c r="WLF26" s="93"/>
      <c r="WLG26" s="93"/>
      <c r="WLH26" s="93"/>
      <c r="WLI26" s="93"/>
      <c r="WLJ26" s="93"/>
      <c r="WLK26" s="93"/>
      <c r="WLL26" s="93"/>
      <c r="WLM26" s="93"/>
      <c r="WLN26" s="93"/>
      <c r="WLO26" s="93"/>
      <c r="WLP26" s="93"/>
      <c r="WLQ26" s="93"/>
      <c r="WLR26" s="93"/>
      <c r="WLS26" s="93"/>
      <c r="WLT26" s="93"/>
      <c r="WLU26" s="93"/>
      <c r="WLV26" s="93"/>
      <c r="WLW26" s="93"/>
      <c r="WLX26" s="93"/>
      <c r="WLY26" s="93"/>
      <c r="WLZ26" s="93"/>
      <c r="WMA26" s="93"/>
      <c r="WMB26" s="93"/>
      <c r="WMC26" s="93"/>
      <c r="WMD26" s="93"/>
      <c r="WME26" s="93"/>
      <c r="WMF26" s="93"/>
      <c r="WMG26" s="93"/>
      <c r="WMH26" s="93"/>
      <c r="WMI26" s="93"/>
      <c r="WMJ26" s="93"/>
      <c r="WMK26" s="93"/>
      <c r="WML26" s="93"/>
      <c r="WMM26" s="93"/>
      <c r="WMN26" s="93"/>
      <c r="WMO26" s="93"/>
      <c r="WMP26" s="93"/>
      <c r="WMQ26" s="93"/>
      <c r="WMR26" s="93"/>
      <c r="WMS26" s="93"/>
      <c r="WMT26" s="93"/>
      <c r="WMU26" s="93"/>
      <c r="WMV26" s="93"/>
      <c r="WMW26" s="93"/>
      <c r="WMX26" s="93"/>
      <c r="WMY26" s="93"/>
      <c r="WMZ26" s="93"/>
      <c r="WNA26" s="93"/>
      <c r="WNB26" s="93"/>
      <c r="WNC26" s="93"/>
      <c r="WND26" s="93"/>
      <c r="WNE26" s="93"/>
      <c r="WNF26" s="93"/>
      <c r="WNG26" s="93"/>
      <c r="WNH26" s="93"/>
      <c r="WNI26" s="93"/>
      <c r="WNJ26" s="93"/>
      <c r="WNK26" s="93"/>
      <c r="WNL26" s="93"/>
      <c r="WNM26" s="93"/>
      <c r="WNN26" s="93"/>
      <c r="WNO26" s="93"/>
      <c r="WNP26" s="93"/>
      <c r="WNQ26" s="93"/>
      <c r="WNR26" s="93"/>
      <c r="WNS26" s="93"/>
      <c r="WNT26" s="93"/>
      <c r="WNU26" s="93"/>
      <c r="WNV26" s="93"/>
      <c r="WNW26" s="93"/>
      <c r="WNX26" s="93"/>
      <c r="WNY26" s="93"/>
      <c r="WNZ26" s="93"/>
      <c r="WOA26" s="93"/>
      <c r="WOB26" s="93"/>
      <c r="WOC26" s="93"/>
      <c r="WOD26" s="93"/>
      <c r="WOE26" s="93"/>
      <c r="WOF26" s="93"/>
      <c r="WOG26" s="93"/>
      <c r="WOH26" s="93"/>
      <c r="WOI26" s="93"/>
      <c r="WOJ26" s="93"/>
      <c r="WOK26" s="93"/>
      <c r="WOL26" s="93"/>
      <c r="WOM26" s="93"/>
      <c r="WON26" s="93"/>
      <c r="WOO26" s="93"/>
      <c r="WOP26" s="93"/>
      <c r="WOQ26" s="93"/>
      <c r="WOR26" s="93"/>
      <c r="WOS26" s="93"/>
      <c r="WOT26" s="93"/>
      <c r="WOU26" s="93"/>
      <c r="WOV26" s="93"/>
      <c r="WOW26" s="93"/>
      <c r="WOX26" s="93"/>
      <c r="WOY26" s="93"/>
      <c r="WOZ26" s="93"/>
      <c r="WPA26" s="93"/>
      <c r="WPB26" s="93"/>
      <c r="WPC26" s="93"/>
      <c r="WPD26" s="93"/>
      <c r="WPE26" s="93"/>
      <c r="WPF26" s="93"/>
      <c r="WPG26" s="93"/>
      <c r="WPH26" s="93"/>
      <c r="WPI26" s="93"/>
      <c r="WPJ26" s="93"/>
      <c r="WPK26" s="93"/>
      <c r="WPL26" s="93"/>
      <c r="WPM26" s="93"/>
      <c r="WPN26" s="93"/>
      <c r="WPO26" s="93"/>
      <c r="WPP26" s="93"/>
      <c r="WPQ26" s="93"/>
      <c r="WPR26" s="93"/>
      <c r="WPS26" s="93"/>
      <c r="WPT26" s="93"/>
      <c r="WPU26" s="93"/>
      <c r="WPV26" s="93"/>
      <c r="WPW26" s="93"/>
      <c r="WPX26" s="93"/>
      <c r="WPY26" s="93"/>
      <c r="WPZ26" s="93"/>
      <c r="WQA26" s="93"/>
      <c r="WQB26" s="93"/>
      <c r="WQC26" s="93"/>
      <c r="WQD26" s="93"/>
      <c r="WQE26" s="93"/>
      <c r="WQF26" s="93"/>
      <c r="WQG26" s="93"/>
      <c r="WQH26" s="93"/>
      <c r="WQI26" s="93"/>
      <c r="WQJ26" s="93"/>
      <c r="WQK26" s="93"/>
      <c r="WQL26" s="93"/>
      <c r="WQM26" s="93"/>
      <c r="WQN26" s="93"/>
      <c r="WQO26" s="93"/>
      <c r="WQP26" s="93"/>
      <c r="WQQ26" s="93"/>
      <c r="WQR26" s="93"/>
      <c r="WQS26" s="93"/>
      <c r="WQT26" s="93"/>
      <c r="WQU26" s="93"/>
      <c r="WQV26" s="93"/>
      <c r="WQW26" s="93"/>
      <c r="WQX26" s="93"/>
      <c r="WQY26" s="93"/>
      <c r="WQZ26" s="93"/>
      <c r="WRA26" s="93"/>
      <c r="WRB26" s="93"/>
      <c r="WRC26" s="93"/>
      <c r="WRD26" s="93"/>
      <c r="WRE26" s="93"/>
      <c r="WRF26" s="93"/>
      <c r="WRG26" s="93"/>
      <c r="WRH26" s="93"/>
      <c r="WRI26" s="93"/>
      <c r="WRJ26" s="93"/>
      <c r="WRK26" s="93"/>
      <c r="WRL26" s="93"/>
      <c r="WRM26" s="93"/>
      <c r="WRN26" s="93"/>
      <c r="WRO26" s="93"/>
      <c r="WRP26" s="93"/>
      <c r="WRQ26" s="93"/>
      <c r="WRR26" s="93"/>
      <c r="WRS26" s="93"/>
      <c r="WRT26" s="93"/>
      <c r="WRU26" s="93"/>
      <c r="WRV26" s="93"/>
      <c r="WRW26" s="93"/>
      <c r="WRX26" s="93"/>
      <c r="WRY26" s="93"/>
      <c r="WRZ26" s="93"/>
      <c r="WSA26" s="93"/>
      <c r="WSB26" s="93"/>
      <c r="WSC26" s="93"/>
      <c r="WSD26" s="93"/>
      <c r="WSE26" s="93"/>
      <c r="WSF26" s="93"/>
      <c r="WSG26" s="93"/>
      <c r="WSH26" s="93"/>
      <c r="WSI26" s="93"/>
      <c r="WSJ26" s="93"/>
      <c r="WSK26" s="93"/>
      <c r="WSL26" s="93"/>
      <c r="WSM26" s="93"/>
      <c r="WSN26" s="93"/>
      <c r="WSO26" s="93"/>
      <c r="WSP26" s="93"/>
      <c r="WSQ26" s="93"/>
      <c r="WSR26" s="93"/>
      <c r="WSS26" s="93"/>
      <c r="WST26" s="93"/>
      <c r="WSU26" s="93"/>
      <c r="WSV26" s="93"/>
      <c r="WSW26" s="93"/>
      <c r="WSX26" s="93"/>
      <c r="WSY26" s="93"/>
      <c r="WSZ26" s="93"/>
      <c r="WTA26" s="93"/>
      <c r="WTB26" s="93"/>
      <c r="WTC26" s="93"/>
      <c r="WTD26" s="93"/>
      <c r="WTE26" s="93"/>
      <c r="WTF26" s="93"/>
      <c r="WTG26" s="93"/>
      <c r="WTH26" s="93"/>
      <c r="WTI26" s="93"/>
      <c r="WTJ26" s="93"/>
      <c r="WTK26" s="93"/>
      <c r="WTL26" s="93"/>
      <c r="WTM26" s="93"/>
      <c r="WTN26" s="93"/>
      <c r="WTO26" s="93"/>
      <c r="WTP26" s="93"/>
      <c r="WTQ26" s="93"/>
      <c r="WTR26" s="93"/>
      <c r="WTS26" s="93"/>
      <c r="WTT26" s="93"/>
      <c r="WTU26" s="93"/>
      <c r="WTV26" s="93"/>
      <c r="WTW26" s="93"/>
      <c r="WTX26" s="93"/>
      <c r="WTY26" s="93"/>
      <c r="WTZ26" s="93"/>
      <c r="WUA26" s="93"/>
      <c r="WUB26" s="93"/>
      <c r="WUC26" s="93"/>
      <c r="WUD26" s="93"/>
      <c r="WUE26" s="93"/>
      <c r="WUF26" s="93"/>
      <c r="WUG26" s="93"/>
      <c r="WUH26" s="93"/>
      <c r="WUI26" s="93"/>
      <c r="WUJ26" s="93"/>
      <c r="WUK26" s="93"/>
      <c r="WUL26" s="93"/>
      <c r="WUM26" s="93"/>
      <c r="WUN26" s="93"/>
      <c r="WUO26" s="93"/>
      <c r="WUP26" s="93"/>
      <c r="WUQ26" s="93"/>
      <c r="WUR26" s="93"/>
      <c r="WUS26" s="93"/>
      <c r="WUT26" s="93"/>
      <c r="WUU26" s="93"/>
      <c r="WUV26" s="93"/>
      <c r="WUW26" s="93"/>
      <c r="WUX26" s="93"/>
      <c r="WUY26" s="93"/>
      <c r="WUZ26" s="93"/>
      <c r="WVA26" s="93"/>
      <c r="WVB26" s="93"/>
      <c r="WVC26" s="93"/>
      <c r="WVD26" s="93"/>
      <c r="WVE26" s="93"/>
      <c r="WVF26" s="93"/>
      <c r="WVG26" s="93"/>
      <c r="WVH26" s="93"/>
      <c r="WVI26" s="93"/>
      <c r="WVJ26" s="93"/>
      <c r="WVK26" s="93"/>
      <c r="WVL26" s="93"/>
      <c r="WVM26" s="93"/>
      <c r="WVN26" s="93"/>
      <c r="WVO26" s="93"/>
      <c r="WVP26" s="93"/>
      <c r="WVQ26" s="93"/>
      <c r="WVR26" s="93"/>
      <c r="WVS26" s="93"/>
    </row>
    <row r="27" spans="1:16139" s="94" customFormat="1" ht="32.25" customHeight="1" x14ac:dyDescent="0.25">
      <c r="A27" s="115"/>
      <c r="B27" s="115"/>
      <c r="C27" s="87" t="s">
        <v>70</v>
      </c>
      <c r="D27" s="88"/>
      <c r="E27" s="88"/>
      <c r="F27" s="88">
        <f>3400*2+3200*2</f>
        <v>13200</v>
      </c>
      <c r="G27" s="88"/>
      <c r="H27" s="89"/>
      <c r="I27" s="88">
        <f>I25</f>
        <v>1</v>
      </c>
      <c r="J27" s="90">
        <v>230000</v>
      </c>
      <c r="K27" s="90"/>
      <c r="L27" s="91">
        <f>(F27+G27)*I27*J27/1000</f>
        <v>3036000</v>
      </c>
      <c r="M27" s="92"/>
      <c r="N27" s="76">
        <f t="shared" si="1"/>
        <v>0</v>
      </c>
      <c r="O27" s="92"/>
      <c r="P27" s="92"/>
      <c r="Q27" s="92"/>
      <c r="R27" s="92"/>
      <c r="S27" s="92"/>
      <c r="T27" s="92"/>
      <c r="U27" s="92"/>
      <c r="V27" s="92"/>
      <c r="W27" s="92"/>
      <c r="X27" s="92"/>
      <c r="Y27" s="92"/>
      <c r="Z27" s="92"/>
      <c r="AA27" s="92"/>
      <c r="AB27" s="92"/>
      <c r="AC27" s="92"/>
      <c r="AD27" s="92"/>
      <c r="AE27" s="92"/>
      <c r="AF27" s="92"/>
      <c r="AG27" s="92"/>
      <c r="AH27" s="92"/>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c r="GU27" s="93"/>
      <c r="GV27" s="93"/>
      <c r="GW27" s="93"/>
      <c r="GX27" s="93"/>
      <c r="GY27" s="93"/>
      <c r="GZ27" s="93"/>
      <c r="HA27" s="93"/>
      <c r="HB27" s="93"/>
      <c r="HC27" s="93"/>
      <c r="HD27" s="93"/>
      <c r="HE27" s="93"/>
      <c r="HF27" s="93"/>
      <c r="HG27" s="93"/>
      <c r="HH27" s="93"/>
      <c r="HI27" s="93"/>
      <c r="HJ27" s="93"/>
      <c r="HK27" s="93"/>
      <c r="HL27" s="93"/>
      <c r="HM27" s="93"/>
      <c r="HN27" s="93"/>
      <c r="HO27" s="93"/>
      <c r="HP27" s="93"/>
      <c r="HQ27" s="93"/>
      <c r="HR27" s="93"/>
      <c r="HS27" s="93"/>
      <c r="HT27" s="93"/>
      <c r="HU27" s="93"/>
      <c r="HV27" s="93"/>
      <c r="HW27" s="93"/>
      <c r="HX27" s="93"/>
      <c r="HY27" s="93"/>
      <c r="HZ27" s="93"/>
      <c r="IA27" s="93"/>
      <c r="IB27" s="93"/>
      <c r="IC27" s="93"/>
      <c r="ID27" s="93"/>
      <c r="IE27" s="93"/>
      <c r="IF27" s="93"/>
      <c r="IG27" s="93"/>
      <c r="IH27" s="93"/>
      <c r="II27" s="93"/>
      <c r="IJ27" s="93"/>
      <c r="IK27" s="93"/>
      <c r="IL27" s="93"/>
      <c r="IM27" s="93"/>
      <c r="IN27" s="93"/>
      <c r="IO27" s="93"/>
      <c r="IP27" s="93"/>
      <c r="IQ27" s="93"/>
      <c r="IR27" s="93"/>
      <c r="IS27" s="93"/>
      <c r="IT27" s="93"/>
      <c r="IU27" s="93"/>
      <c r="IV27" s="93"/>
      <c r="IW27" s="93"/>
      <c r="IX27" s="93"/>
      <c r="IY27" s="93"/>
      <c r="IZ27" s="93"/>
      <c r="JA27" s="93"/>
      <c r="JB27" s="93"/>
      <c r="JC27" s="93"/>
      <c r="JD27" s="93"/>
      <c r="JE27" s="93"/>
      <c r="JF27" s="93"/>
      <c r="JG27" s="93"/>
      <c r="JH27" s="93"/>
      <c r="JI27" s="93"/>
      <c r="JJ27" s="93"/>
      <c r="JK27" s="93"/>
      <c r="JL27" s="93"/>
      <c r="JM27" s="93"/>
      <c r="JN27" s="93"/>
      <c r="JO27" s="93"/>
      <c r="JP27" s="93"/>
      <c r="JQ27" s="93"/>
      <c r="JR27" s="93"/>
      <c r="JS27" s="93"/>
      <c r="JT27" s="93"/>
      <c r="JU27" s="93"/>
      <c r="JV27" s="93"/>
      <c r="JW27" s="93"/>
      <c r="JX27" s="93"/>
      <c r="JY27" s="93"/>
      <c r="JZ27" s="93"/>
      <c r="KA27" s="93"/>
      <c r="KB27" s="93"/>
      <c r="KC27" s="93"/>
      <c r="KD27" s="93"/>
      <c r="KE27" s="93"/>
      <c r="KF27" s="93"/>
      <c r="KG27" s="93"/>
      <c r="KH27" s="93"/>
      <c r="KI27" s="93"/>
      <c r="KJ27" s="93"/>
      <c r="KK27" s="93"/>
      <c r="KL27" s="93"/>
      <c r="KM27" s="93"/>
      <c r="KN27" s="93"/>
      <c r="KO27" s="93"/>
      <c r="KP27" s="93"/>
      <c r="KQ27" s="93"/>
      <c r="KR27" s="93"/>
      <c r="KS27" s="93"/>
      <c r="KT27" s="93"/>
      <c r="KU27" s="93"/>
      <c r="KV27" s="93"/>
      <c r="KW27" s="93"/>
      <c r="KX27" s="93"/>
      <c r="KY27" s="93"/>
      <c r="KZ27" s="93"/>
      <c r="LA27" s="93"/>
      <c r="LB27" s="93"/>
      <c r="LC27" s="93"/>
      <c r="LD27" s="93"/>
      <c r="LE27" s="93"/>
      <c r="LF27" s="93"/>
      <c r="LG27" s="93"/>
      <c r="LH27" s="93"/>
      <c r="LI27" s="93"/>
      <c r="LJ27" s="93"/>
      <c r="LK27" s="93"/>
      <c r="LL27" s="93"/>
      <c r="LM27" s="93"/>
      <c r="LN27" s="93"/>
      <c r="LO27" s="93"/>
      <c r="LP27" s="93"/>
      <c r="LQ27" s="93"/>
      <c r="LR27" s="93"/>
      <c r="LS27" s="93"/>
      <c r="LT27" s="93"/>
      <c r="LU27" s="93"/>
      <c r="LV27" s="93"/>
      <c r="LW27" s="93"/>
      <c r="LX27" s="93"/>
      <c r="LY27" s="93"/>
      <c r="LZ27" s="93"/>
      <c r="MA27" s="93"/>
      <c r="MB27" s="93"/>
      <c r="MC27" s="93"/>
      <c r="MD27" s="93"/>
      <c r="ME27" s="93"/>
      <c r="MF27" s="93"/>
      <c r="MG27" s="93"/>
      <c r="MH27" s="93"/>
      <c r="MI27" s="93"/>
      <c r="MJ27" s="93"/>
      <c r="MK27" s="93"/>
      <c r="ML27" s="93"/>
      <c r="MM27" s="93"/>
      <c r="MN27" s="93"/>
      <c r="MO27" s="93"/>
      <c r="MP27" s="93"/>
      <c r="MQ27" s="93"/>
      <c r="MR27" s="93"/>
      <c r="MS27" s="93"/>
      <c r="MT27" s="93"/>
      <c r="MU27" s="93"/>
      <c r="MV27" s="93"/>
      <c r="MW27" s="93"/>
      <c r="MX27" s="93"/>
      <c r="MY27" s="93"/>
      <c r="MZ27" s="93"/>
      <c r="NA27" s="93"/>
      <c r="NB27" s="93"/>
      <c r="NC27" s="93"/>
      <c r="ND27" s="93"/>
      <c r="NE27" s="93"/>
      <c r="NF27" s="93"/>
      <c r="NG27" s="93"/>
      <c r="NH27" s="93"/>
      <c r="NI27" s="93"/>
      <c r="NJ27" s="93"/>
      <c r="NK27" s="93"/>
      <c r="NL27" s="93"/>
      <c r="NM27" s="93"/>
      <c r="NN27" s="93"/>
      <c r="NO27" s="93"/>
      <c r="NP27" s="93"/>
      <c r="NQ27" s="93"/>
      <c r="NR27" s="93"/>
      <c r="NS27" s="93"/>
      <c r="NT27" s="93"/>
      <c r="NU27" s="93"/>
      <c r="NV27" s="93"/>
      <c r="NW27" s="93"/>
      <c r="NX27" s="93"/>
      <c r="NY27" s="93"/>
      <c r="NZ27" s="93"/>
      <c r="OA27" s="93"/>
      <c r="OB27" s="93"/>
      <c r="OC27" s="93"/>
      <c r="OD27" s="93"/>
      <c r="OE27" s="93"/>
      <c r="OF27" s="93"/>
      <c r="OG27" s="93"/>
      <c r="OH27" s="93"/>
      <c r="OI27" s="93"/>
      <c r="OJ27" s="93"/>
      <c r="OK27" s="93"/>
      <c r="OL27" s="93"/>
      <c r="OM27" s="93"/>
      <c r="ON27" s="93"/>
      <c r="OO27" s="93"/>
      <c r="OP27" s="93"/>
      <c r="OQ27" s="93"/>
      <c r="OR27" s="93"/>
      <c r="OS27" s="93"/>
      <c r="OT27" s="93"/>
      <c r="OU27" s="93"/>
      <c r="OV27" s="93"/>
      <c r="OW27" s="93"/>
      <c r="OX27" s="93"/>
      <c r="OY27" s="93"/>
      <c r="OZ27" s="93"/>
      <c r="PA27" s="93"/>
      <c r="PB27" s="93"/>
      <c r="PC27" s="93"/>
      <c r="PD27" s="93"/>
      <c r="PE27" s="93"/>
      <c r="PF27" s="93"/>
      <c r="PG27" s="93"/>
      <c r="PH27" s="93"/>
      <c r="PI27" s="93"/>
      <c r="PJ27" s="93"/>
      <c r="PK27" s="93"/>
      <c r="PL27" s="93"/>
      <c r="PM27" s="93"/>
      <c r="PN27" s="93"/>
      <c r="PO27" s="93"/>
      <c r="PP27" s="93"/>
      <c r="PQ27" s="93"/>
      <c r="PR27" s="93"/>
      <c r="PS27" s="93"/>
      <c r="PT27" s="93"/>
      <c r="PU27" s="93"/>
      <c r="PV27" s="93"/>
      <c r="PW27" s="93"/>
      <c r="PX27" s="93"/>
      <c r="PY27" s="93"/>
      <c r="PZ27" s="93"/>
      <c r="QA27" s="93"/>
      <c r="QB27" s="93"/>
      <c r="QC27" s="93"/>
      <c r="QD27" s="93"/>
      <c r="QE27" s="93"/>
      <c r="QF27" s="93"/>
      <c r="QG27" s="93"/>
      <c r="QH27" s="93"/>
      <c r="QI27" s="93"/>
      <c r="QJ27" s="93"/>
      <c r="QK27" s="93"/>
      <c r="QL27" s="93"/>
      <c r="QM27" s="93"/>
      <c r="QN27" s="93"/>
      <c r="QO27" s="93"/>
      <c r="QP27" s="93"/>
      <c r="QQ27" s="93"/>
      <c r="QR27" s="93"/>
      <c r="QS27" s="93"/>
      <c r="QT27" s="93"/>
      <c r="QU27" s="93"/>
      <c r="QV27" s="93"/>
      <c r="QW27" s="93"/>
      <c r="QX27" s="93"/>
      <c r="QY27" s="93"/>
      <c r="QZ27" s="93"/>
      <c r="RA27" s="93"/>
      <c r="RB27" s="93"/>
      <c r="RC27" s="93"/>
      <c r="RD27" s="93"/>
      <c r="RE27" s="93"/>
      <c r="RF27" s="93"/>
      <c r="RG27" s="93"/>
      <c r="RH27" s="93"/>
      <c r="RI27" s="93"/>
      <c r="RJ27" s="93"/>
      <c r="RK27" s="93"/>
      <c r="RL27" s="93"/>
      <c r="RM27" s="93"/>
      <c r="RN27" s="93"/>
      <c r="RO27" s="93"/>
      <c r="RP27" s="93"/>
      <c r="RQ27" s="93"/>
      <c r="RR27" s="93"/>
      <c r="RS27" s="93"/>
      <c r="RT27" s="93"/>
      <c r="RU27" s="93"/>
      <c r="RV27" s="93"/>
      <c r="RW27" s="93"/>
      <c r="RX27" s="93"/>
      <c r="RY27" s="93"/>
      <c r="RZ27" s="93"/>
      <c r="SA27" s="93"/>
      <c r="SB27" s="93"/>
      <c r="SC27" s="93"/>
      <c r="SD27" s="93"/>
      <c r="SE27" s="93"/>
      <c r="SF27" s="93"/>
      <c r="SG27" s="93"/>
      <c r="SH27" s="93"/>
      <c r="SI27" s="93"/>
      <c r="SJ27" s="93"/>
      <c r="SK27" s="93"/>
      <c r="SL27" s="93"/>
      <c r="SM27" s="93"/>
      <c r="SN27" s="93"/>
      <c r="SO27" s="93"/>
      <c r="SP27" s="93"/>
      <c r="SQ27" s="93"/>
      <c r="SR27" s="93"/>
      <c r="SS27" s="93"/>
      <c r="ST27" s="93"/>
      <c r="SU27" s="93"/>
      <c r="SV27" s="93"/>
      <c r="SW27" s="93"/>
      <c r="SX27" s="93"/>
      <c r="SY27" s="93"/>
      <c r="SZ27" s="93"/>
      <c r="TA27" s="93"/>
      <c r="TB27" s="93"/>
      <c r="TC27" s="93"/>
      <c r="TD27" s="93"/>
      <c r="TE27" s="93"/>
      <c r="TF27" s="93"/>
      <c r="TG27" s="93"/>
      <c r="TH27" s="93"/>
      <c r="TI27" s="93"/>
      <c r="TJ27" s="93"/>
      <c r="TK27" s="93"/>
      <c r="TL27" s="93"/>
      <c r="TM27" s="93"/>
      <c r="TN27" s="93"/>
      <c r="TO27" s="93"/>
      <c r="TP27" s="93"/>
      <c r="TQ27" s="93"/>
      <c r="TR27" s="93"/>
      <c r="TS27" s="93"/>
      <c r="TT27" s="93"/>
      <c r="TU27" s="93"/>
      <c r="TV27" s="93"/>
      <c r="TW27" s="93"/>
      <c r="TX27" s="93"/>
      <c r="TY27" s="93"/>
      <c r="TZ27" s="93"/>
      <c r="UA27" s="93"/>
      <c r="UB27" s="93"/>
      <c r="UC27" s="93"/>
      <c r="UD27" s="93"/>
      <c r="UE27" s="93"/>
      <c r="UF27" s="93"/>
      <c r="UG27" s="93"/>
      <c r="UH27" s="93"/>
      <c r="UI27" s="93"/>
      <c r="UJ27" s="93"/>
      <c r="UK27" s="93"/>
      <c r="UL27" s="93"/>
      <c r="UM27" s="93"/>
      <c r="UN27" s="93"/>
      <c r="UO27" s="93"/>
      <c r="UP27" s="93"/>
      <c r="UQ27" s="93"/>
      <c r="UR27" s="93"/>
      <c r="US27" s="93"/>
      <c r="UT27" s="93"/>
      <c r="UU27" s="93"/>
      <c r="UV27" s="93"/>
      <c r="UW27" s="93"/>
      <c r="UX27" s="93"/>
      <c r="UY27" s="93"/>
      <c r="UZ27" s="93"/>
      <c r="VA27" s="93"/>
      <c r="VB27" s="93"/>
      <c r="VC27" s="93"/>
      <c r="VD27" s="93"/>
      <c r="VE27" s="93"/>
      <c r="VF27" s="93"/>
      <c r="VG27" s="93"/>
      <c r="VH27" s="93"/>
      <c r="VI27" s="93"/>
      <c r="VJ27" s="93"/>
      <c r="VK27" s="93"/>
      <c r="VL27" s="93"/>
      <c r="VM27" s="93"/>
      <c r="VN27" s="93"/>
      <c r="VO27" s="93"/>
      <c r="VP27" s="93"/>
      <c r="VQ27" s="93"/>
      <c r="VR27" s="93"/>
      <c r="VS27" s="93"/>
      <c r="VT27" s="93"/>
      <c r="VU27" s="93"/>
      <c r="VV27" s="93"/>
      <c r="VW27" s="93"/>
      <c r="VX27" s="93"/>
      <c r="VY27" s="93"/>
      <c r="VZ27" s="93"/>
      <c r="WA27" s="93"/>
      <c r="WB27" s="93"/>
      <c r="WC27" s="93"/>
      <c r="WD27" s="93"/>
      <c r="WE27" s="93"/>
      <c r="WF27" s="93"/>
      <c r="WG27" s="93"/>
      <c r="WH27" s="93"/>
      <c r="WI27" s="93"/>
      <c r="WJ27" s="93"/>
      <c r="WK27" s="93"/>
      <c r="WL27" s="93"/>
      <c r="WM27" s="93"/>
      <c r="WN27" s="93"/>
      <c r="WO27" s="93"/>
      <c r="WP27" s="93"/>
      <c r="WQ27" s="93"/>
      <c r="WR27" s="93"/>
      <c r="WS27" s="93"/>
      <c r="WT27" s="93"/>
      <c r="WU27" s="93"/>
      <c r="WV27" s="93"/>
      <c r="WW27" s="93"/>
      <c r="WX27" s="93"/>
      <c r="WY27" s="93"/>
      <c r="WZ27" s="93"/>
      <c r="XA27" s="93"/>
      <c r="XB27" s="93"/>
      <c r="XC27" s="93"/>
      <c r="XD27" s="93"/>
      <c r="XE27" s="93"/>
      <c r="XF27" s="93"/>
      <c r="XG27" s="93"/>
      <c r="XH27" s="93"/>
      <c r="XI27" s="93"/>
      <c r="XJ27" s="93"/>
      <c r="XK27" s="93"/>
      <c r="XL27" s="93"/>
      <c r="XM27" s="93"/>
      <c r="XN27" s="93"/>
      <c r="XO27" s="93"/>
      <c r="XP27" s="93"/>
      <c r="XQ27" s="93"/>
      <c r="XR27" s="93"/>
      <c r="XS27" s="93"/>
      <c r="XT27" s="93"/>
      <c r="XU27" s="93"/>
      <c r="XV27" s="93"/>
      <c r="XW27" s="93"/>
      <c r="XX27" s="93"/>
      <c r="XY27" s="93"/>
      <c r="XZ27" s="93"/>
      <c r="YA27" s="93"/>
      <c r="YB27" s="93"/>
      <c r="YC27" s="93"/>
      <c r="YD27" s="93"/>
      <c r="YE27" s="93"/>
      <c r="YF27" s="93"/>
      <c r="YG27" s="93"/>
      <c r="YH27" s="93"/>
      <c r="YI27" s="93"/>
      <c r="YJ27" s="93"/>
      <c r="YK27" s="93"/>
      <c r="YL27" s="93"/>
      <c r="YM27" s="93"/>
      <c r="YN27" s="93"/>
      <c r="YO27" s="93"/>
      <c r="YP27" s="93"/>
      <c r="YQ27" s="93"/>
      <c r="YR27" s="93"/>
      <c r="YS27" s="93"/>
      <c r="YT27" s="93"/>
      <c r="YU27" s="93"/>
      <c r="YV27" s="93"/>
      <c r="YW27" s="93"/>
      <c r="YX27" s="93"/>
      <c r="YY27" s="93"/>
      <c r="YZ27" s="93"/>
      <c r="ZA27" s="93"/>
      <c r="ZB27" s="93"/>
      <c r="ZC27" s="93"/>
      <c r="ZD27" s="93"/>
      <c r="ZE27" s="93"/>
      <c r="ZF27" s="93"/>
      <c r="ZG27" s="93"/>
      <c r="ZH27" s="93"/>
      <c r="ZI27" s="93"/>
      <c r="ZJ27" s="93"/>
      <c r="ZK27" s="93"/>
      <c r="ZL27" s="93"/>
      <c r="ZM27" s="93"/>
      <c r="ZN27" s="93"/>
      <c r="ZO27" s="93"/>
      <c r="ZP27" s="93"/>
      <c r="ZQ27" s="93"/>
      <c r="ZR27" s="93"/>
      <c r="ZS27" s="93"/>
      <c r="ZT27" s="93"/>
      <c r="ZU27" s="93"/>
      <c r="ZV27" s="93"/>
      <c r="ZW27" s="93"/>
      <c r="ZX27" s="93"/>
      <c r="ZY27" s="93"/>
      <c r="ZZ27" s="93"/>
      <c r="AAA27" s="93"/>
      <c r="AAB27" s="93"/>
      <c r="AAC27" s="93"/>
      <c r="AAD27" s="93"/>
      <c r="AAE27" s="93"/>
      <c r="AAF27" s="93"/>
      <c r="AAG27" s="93"/>
      <c r="AAH27" s="93"/>
      <c r="AAI27" s="93"/>
      <c r="AAJ27" s="93"/>
      <c r="AAK27" s="93"/>
      <c r="AAL27" s="93"/>
      <c r="AAM27" s="93"/>
      <c r="AAN27" s="93"/>
      <c r="AAO27" s="93"/>
      <c r="AAP27" s="93"/>
      <c r="AAQ27" s="93"/>
      <c r="AAR27" s="93"/>
      <c r="AAS27" s="93"/>
      <c r="AAT27" s="93"/>
      <c r="AAU27" s="93"/>
      <c r="AAV27" s="93"/>
      <c r="AAW27" s="93"/>
      <c r="AAX27" s="93"/>
      <c r="AAY27" s="93"/>
      <c r="AAZ27" s="93"/>
      <c r="ABA27" s="93"/>
      <c r="ABB27" s="93"/>
      <c r="ABC27" s="93"/>
      <c r="ABD27" s="93"/>
      <c r="ABE27" s="93"/>
      <c r="ABF27" s="93"/>
      <c r="ABG27" s="93"/>
      <c r="ABH27" s="93"/>
      <c r="ABI27" s="93"/>
      <c r="ABJ27" s="93"/>
      <c r="ABK27" s="93"/>
      <c r="ABL27" s="93"/>
      <c r="ABM27" s="93"/>
      <c r="ABN27" s="93"/>
      <c r="ABO27" s="93"/>
      <c r="ABP27" s="93"/>
      <c r="ABQ27" s="93"/>
      <c r="ABR27" s="93"/>
      <c r="ABS27" s="93"/>
      <c r="ABT27" s="93"/>
      <c r="ABU27" s="93"/>
      <c r="ABV27" s="93"/>
      <c r="ABW27" s="93"/>
      <c r="ABX27" s="93"/>
      <c r="ABY27" s="93"/>
      <c r="ABZ27" s="93"/>
      <c r="ACA27" s="93"/>
      <c r="ACB27" s="93"/>
      <c r="ACC27" s="93"/>
      <c r="ACD27" s="93"/>
      <c r="ACE27" s="93"/>
      <c r="ACF27" s="93"/>
      <c r="ACG27" s="93"/>
      <c r="ACH27" s="93"/>
      <c r="ACI27" s="93"/>
      <c r="ACJ27" s="93"/>
      <c r="ACK27" s="93"/>
      <c r="ACL27" s="93"/>
      <c r="ACM27" s="93"/>
      <c r="ACN27" s="93"/>
      <c r="ACO27" s="93"/>
      <c r="ACP27" s="93"/>
      <c r="ACQ27" s="93"/>
      <c r="ACR27" s="93"/>
      <c r="ACS27" s="93"/>
      <c r="ACT27" s="93"/>
      <c r="ACU27" s="93"/>
      <c r="ACV27" s="93"/>
      <c r="ACW27" s="93"/>
      <c r="ACX27" s="93"/>
      <c r="ACY27" s="93"/>
      <c r="ACZ27" s="93"/>
      <c r="ADA27" s="93"/>
      <c r="ADB27" s="93"/>
      <c r="ADC27" s="93"/>
      <c r="ADD27" s="93"/>
      <c r="ADE27" s="93"/>
      <c r="ADF27" s="93"/>
      <c r="ADG27" s="93"/>
      <c r="ADH27" s="93"/>
      <c r="ADI27" s="93"/>
      <c r="ADJ27" s="93"/>
      <c r="ADK27" s="93"/>
      <c r="ADL27" s="93"/>
      <c r="ADM27" s="93"/>
      <c r="ADN27" s="93"/>
      <c r="ADO27" s="93"/>
      <c r="ADP27" s="93"/>
      <c r="ADQ27" s="93"/>
      <c r="ADR27" s="93"/>
      <c r="ADS27" s="93"/>
      <c r="ADT27" s="93"/>
      <c r="ADU27" s="93"/>
      <c r="ADV27" s="93"/>
      <c r="ADW27" s="93"/>
      <c r="ADX27" s="93"/>
      <c r="ADY27" s="93"/>
      <c r="ADZ27" s="93"/>
      <c r="AEA27" s="93"/>
      <c r="AEB27" s="93"/>
      <c r="AEC27" s="93"/>
      <c r="AED27" s="93"/>
      <c r="AEE27" s="93"/>
      <c r="AEF27" s="93"/>
      <c r="AEG27" s="93"/>
      <c r="AEH27" s="93"/>
      <c r="AEI27" s="93"/>
      <c r="AEJ27" s="93"/>
      <c r="AEK27" s="93"/>
      <c r="AEL27" s="93"/>
      <c r="AEM27" s="93"/>
      <c r="AEN27" s="93"/>
      <c r="AEO27" s="93"/>
      <c r="AEP27" s="93"/>
      <c r="AEQ27" s="93"/>
      <c r="AER27" s="93"/>
      <c r="AES27" s="93"/>
      <c r="AET27" s="93"/>
      <c r="AEU27" s="93"/>
      <c r="AEV27" s="93"/>
      <c r="AEW27" s="93"/>
      <c r="AEX27" s="93"/>
      <c r="AEY27" s="93"/>
      <c r="AEZ27" s="93"/>
      <c r="AFA27" s="93"/>
      <c r="AFB27" s="93"/>
      <c r="AFC27" s="93"/>
      <c r="AFD27" s="93"/>
      <c r="AFE27" s="93"/>
      <c r="AFF27" s="93"/>
      <c r="AFG27" s="93"/>
      <c r="AFH27" s="93"/>
      <c r="AFI27" s="93"/>
      <c r="AFJ27" s="93"/>
      <c r="AFK27" s="93"/>
      <c r="AFL27" s="93"/>
      <c r="AFM27" s="93"/>
      <c r="AFN27" s="93"/>
      <c r="AFO27" s="93"/>
      <c r="AFP27" s="93"/>
      <c r="AFQ27" s="93"/>
      <c r="AFR27" s="93"/>
      <c r="AFS27" s="93"/>
      <c r="AFT27" s="93"/>
      <c r="AFU27" s="93"/>
      <c r="AFV27" s="93"/>
      <c r="AFW27" s="93"/>
      <c r="AFX27" s="93"/>
      <c r="AFY27" s="93"/>
      <c r="AFZ27" s="93"/>
      <c r="AGA27" s="93"/>
      <c r="AGB27" s="93"/>
      <c r="AGC27" s="93"/>
      <c r="AGD27" s="93"/>
      <c r="AGE27" s="93"/>
      <c r="AGF27" s="93"/>
      <c r="AGG27" s="93"/>
      <c r="AGH27" s="93"/>
      <c r="AGI27" s="93"/>
      <c r="AGJ27" s="93"/>
      <c r="AGK27" s="93"/>
      <c r="AGL27" s="93"/>
      <c r="AGM27" s="93"/>
      <c r="AGN27" s="93"/>
      <c r="AGO27" s="93"/>
      <c r="AGP27" s="93"/>
      <c r="AGQ27" s="93"/>
      <c r="AGR27" s="93"/>
      <c r="AGS27" s="93"/>
      <c r="AGT27" s="93"/>
      <c r="AGU27" s="93"/>
      <c r="AGV27" s="93"/>
      <c r="AGW27" s="93"/>
      <c r="AGX27" s="93"/>
      <c r="AGY27" s="93"/>
      <c r="AGZ27" s="93"/>
      <c r="AHA27" s="93"/>
      <c r="AHB27" s="93"/>
      <c r="AHC27" s="93"/>
      <c r="AHD27" s="93"/>
      <c r="AHE27" s="93"/>
      <c r="AHF27" s="93"/>
      <c r="AHG27" s="93"/>
      <c r="AHH27" s="93"/>
      <c r="AHI27" s="93"/>
      <c r="AHJ27" s="93"/>
      <c r="AHK27" s="93"/>
      <c r="AHL27" s="93"/>
      <c r="AHM27" s="93"/>
      <c r="AHN27" s="93"/>
      <c r="AHO27" s="93"/>
      <c r="AHP27" s="93"/>
      <c r="AHQ27" s="93"/>
      <c r="AHR27" s="93"/>
      <c r="AHS27" s="93"/>
      <c r="AHT27" s="93"/>
      <c r="AHU27" s="93"/>
      <c r="AHV27" s="93"/>
      <c r="AHW27" s="93"/>
      <c r="AHX27" s="93"/>
      <c r="AHY27" s="93"/>
      <c r="AHZ27" s="93"/>
      <c r="AIA27" s="93"/>
      <c r="AIB27" s="93"/>
      <c r="AIC27" s="93"/>
      <c r="AID27" s="93"/>
      <c r="AIE27" s="93"/>
      <c r="AIF27" s="93"/>
      <c r="AIG27" s="93"/>
      <c r="AIH27" s="93"/>
      <c r="AII27" s="93"/>
      <c r="AIJ27" s="93"/>
      <c r="AIK27" s="93"/>
      <c r="AIL27" s="93"/>
      <c r="AIM27" s="93"/>
      <c r="AIN27" s="93"/>
      <c r="AIO27" s="93"/>
      <c r="AIP27" s="93"/>
      <c r="AIQ27" s="93"/>
      <c r="AIR27" s="93"/>
      <c r="AIS27" s="93"/>
      <c r="AIT27" s="93"/>
      <c r="AIU27" s="93"/>
      <c r="AIV27" s="93"/>
      <c r="AIW27" s="93"/>
      <c r="AIX27" s="93"/>
      <c r="AIY27" s="93"/>
      <c r="AIZ27" s="93"/>
      <c r="AJA27" s="93"/>
      <c r="AJB27" s="93"/>
      <c r="AJC27" s="93"/>
      <c r="AJD27" s="93"/>
      <c r="AJE27" s="93"/>
      <c r="AJF27" s="93"/>
      <c r="AJG27" s="93"/>
      <c r="AJH27" s="93"/>
      <c r="AJI27" s="93"/>
      <c r="AJJ27" s="93"/>
      <c r="AJK27" s="93"/>
      <c r="AJL27" s="93"/>
      <c r="AJM27" s="93"/>
      <c r="AJN27" s="93"/>
      <c r="AJO27" s="93"/>
      <c r="AJP27" s="93"/>
      <c r="AJQ27" s="93"/>
      <c r="AJR27" s="93"/>
      <c r="AJS27" s="93"/>
      <c r="AJT27" s="93"/>
      <c r="AJU27" s="93"/>
      <c r="AJV27" s="93"/>
      <c r="AJW27" s="93"/>
      <c r="AJX27" s="93"/>
      <c r="AJY27" s="93"/>
      <c r="AJZ27" s="93"/>
      <c r="AKA27" s="93"/>
      <c r="AKB27" s="93"/>
      <c r="AKC27" s="93"/>
      <c r="AKD27" s="93"/>
      <c r="AKE27" s="93"/>
      <c r="AKF27" s="93"/>
      <c r="AKG27" s="93"/>
      <c r="AKH27" s="93"/>
      <c r="AKI27" s="93"/>
      <c r="AKJ27" s="93"/>
      <c r="AKK27" s="93"/>
      <c r="AKL27" s="93"/>
      <c r="AKM27" s="93"/>
      <c r="AKN27" s="93"/>
      <c r="AKO27" s="93"/>
      <c r="AKP27" s="93"/>
      <c r="AKQ27" s="93"/>
      <c r="AKR27" s="93"/>
      <c r="AKS27" s="93"/>
      <c r="AKT27" s="93"/>
      <c r="AKU27" s="93"/>
      <c r="AKV27" s="93"/>
      <c r="AKW27" s="93"/>
      <c r="AKX27" s="93"/>
      <c r="AKY27" s="93"/>
      <c r="AKZ27" s="93"/>
      <c r="ALA27" s="93"/>
      <c r="ALB27" s="93"/>
      <c r="ALC27" s="93"/>
      <c r="ALD27" s="93"/>
      <c r="ALE27" s="93"/>
      <c r="ALF27" s="93"/>
      <c r="ALG27" s="93"/>
      <c r="ALH27" s="93"/>
      <c r="ALI27" s="93"/>
      <c r="ALJ27" s="93"/>
      <c r="ALK27" s="93"/>
      <c r="ALL27" s="93"/>
      <c r="ALM27" s="93"/>
      <c r="ALN27" s="93"/>
      <c r="ALO27" s="93"/>
      <c r="ALP27" s="93"/>
      <c r="ALQ27" s="93"/>
      <c r="ALR27" s="93"/>
      <c r="ALS27" s="93"/>
      <c r="ALT27" s="93"/>
      <c r="ALU27" s="93"/>
      <c r="ALV27" s="93"/>
      <c r="ALW27" s="93"/>
      <c r="ALX27" s="93"/>
      <c r="ALY27" s="93"/>
      <c r="ALZ27" s="93"/>
      <c r="AMA27" s="93"/>
      <c r="AMB27" s="93"/>
      <c r="AMC27" s="93"/>
      <c r="AMD27" s="93"/>
      <c r="AME27" s="93"/>
      <c r="AMF27" s="93"/>
      <c r="AMG27" s="93"/>
      <c r="AMH27" s="93"/>
      <c r="AMI27" s="93"/>
      <c r="AMJ27" s="93"/>
      <c r="AMK27" s="93"/>
      <c r="AML27" s="93"/>
      <c r="AMM27" s="93"/>
      <c r="AMN27" s="93"/>
      <c r="AMO27" s="93"/>
      <c r="AMP27" s="93"/>
      <c r="AMQ27" s="93"/>
      <c r="AMR27" s="93"/>
      <c r="AMS27" s="93"/>
      <c r="AMT27" s="93"/>
      <c r="AMU27" s="93"/>
      <c r="AMV27" s="93"/>
      <c r="AMW27" s="93"/>
      <c r="AMX27" s="93"/>
      <c r="AMY27" s="93"/>
      <c r="AMZ27" s="93"/>
      <c r="ANA27" s="93"/>
      <c r="ANB27" s="93"/>
      <c r="ANC27" s="93"/>
      <c r="AND27" s="93"/>
      <c r="ANE27" s="93"/>
      <c r="ANF27" s="93"/>
      <c r="ANG27" s="93"/>
      <c r="ANH27" s="93"/>
      <c r="ANI27" s="93"/>
      <c r="ANJ27" s="93"/>
      <c r="ANK27" s="93"/>
      <c r="ANL27" s="93"/>
      <c r="ANM27" s="93"/>
      <c r="ANN27" s="93"/>
      <c r="ANO27" s="93"/>
      <c r="ANP27" s="93"/>
      <c r="ANQ27" s="93"/>
      <c r="ANR27" s="93"/>
      <c r="ANS27" s="93"/>
      <c r="ANT27" s="93"/>
      <c r="ANU27" s="93"/>
      <c r="ANV27" s="93"/>
      <c r="ANW27" s="93"/>
      <c r="ANX27" s="93"/>
      <c r="ANY27" s="93"/>
      <c r="ANZ27" s="93"/>
      <c r="AOA27" s="93"/>
      <c r="AOB27" s="93"/>
      <c r="AOC27" s="93"/>
      <c r="AOD27" s="93"/>
      <c r="AOE27" s="93"/>
      <c r="AOF27" s="93"/>
      <c r="AOG27" s="93"/>
      <c r="AOH27" s="93"/>
      <c r="AOI27" s="93"/>
      <c r="AOJ27" s="93"/>
      <c r="AOK27" s="93"/>
      <c r="AOL27" s="93"/>
      <c r="AOM27" s="93"/>
      <c r="AON27" s="93"/>
      <c r="AOO27" s="93"/>
      <c r="AOP27" s="93"/>
      <c r="AOQ27" s="93"/>
      <c r="AOR27" s="93"/>
      <c r="AOS27" s="93"/>
      <c r="AOT27" s="93"/>
      <c r="AOU27" s="93"/>
      <c r="AOV27" s="93"/>
      <c r="AOW27" s="93"/>
      <c r="AOX27" s="93"/>
      <c r="AOY27" s="93"/>
      <c r="AOZ27" s="93"/>
      <c r="APA27" s="93"/>
      <c r="APB27" s="93"/>
      <c r="APC27" s="93"/>
      <c r="APD27" s="93"/>
      <c r="APE27" s="93"/>
      <c r="APF27" s="93"/>
      <c r="APG27" s="93"/>
      <c r="APH27" s="93"/>
      <c r="API27" s="93"/>
      <c r="APJ27" s="93"/>
      <c r="APK27" s="93"/>
      <c r="APL27" s="93"/>
      <c r="APM27" s="93"/>
      <c r="APN27" s="93"/>
      <c r="APO27" s="93"/>
      <c r="APP27" s="93"/>
      <c r="APQ27" s="93"/>
      <c r="APR27" s="93"/>
      <c r="APS27" s="93"/>
      <c r="APT27" s="93"/>
      <c r="APU27" s="93"/>
      <c r="APV27" s="93"/>
      <c r="APW27" s="93"/>
      <c r="APX27" s="93"/>
      <c r="APY27" s="93"/>
      <c r="APZ27" s="93"/>
      <c r="AQA27" s="93"/>
      <c r="AQB27" s="93"/>
      <c r="AQC27" s="93"/>
      <c r="AQD27" s="93"/>
      <c r="AQE27" s="93"/>
      <c r="AQF27" s="93"/>
      <c r="AQG27" s="93"/>
      <c r="AQH27" s="93"/>
      <c r="AQI27" s="93"/>
      <c r="AQJ27" s="93"/>
      <c r="AQK27" s="93"/>
      <c r="AQL27" s="93"/>
      <c r="AQM27" s="93"/>
      <c r="AQN27" s="93"/>
      <c r="AQO27" s="93"/>
      <c r="AQP27" s="93"/>
      <c r="AQQ27" s="93"/>
      <c r="AQR27" s="93"/>
      <c r="AQS27" s="93"/>
      <c r="AQT27" s="93"/>
      <c r="AQU27" s="93"/>
      <c r="AQV27" s="93"/>
      <c r="AQW27" s="93"/>
      <c r="AQX27" s="93"/>
      <c r="AQY27" s="93"/>
      <c r="AQZ27" s="93"/>
      <c r="ARA27" s="93"/>
      <c r="ARB27" s="93"/>
      <c r="ARC27" s="93"/>
      <c r="ARD27" s="93"/>
      <c r="ARE27" s="93"/>
      <c r="ARF27" s="93"/>
      <c r="ARG27" s="93"/>
      <c r="ARH27" s="93"/>
      <c r="ARI27" s="93"/>
      <c r="ARJ27" s="93"/>
      <c r="ARK27" s="93"/>
      <c r="ARL27" s="93"/>
      <c r="ARM27" s="93"/>
      <c r="ARN27" s="93"/>
      <c r="ARO27" s="93"/>
      <c r="ARP27" s="93"/>
      <c r="ARQ27" s="93"/>
      <c r="ARR27" s="93"/>
      <c r="ARS27" s="93"/>
      <c r="ART27" s="93"/>
      <c r="ARU27" s="93"/>
      <c r="ARV27" s="93"/>
      <c r="ARW27" s="93"/>
      <c r="ARX27" s="93"/>
      <c r="ARY27" s="93"/>
      <c r="ARZ27" s="93"/>
      <c r="ASA27" s="93"/>
      <c r="ASB27" s="93"/>
      <c r="ASC27" s="93"/>
      <c r="ASD27" s="93"/>
      <c r="ASE27" s="93"/>
      <c r="ASF27" s="93"/>
      <c r="ASG27" s="93"/>
      <c r="ASH27" s="93"/>
      <c r="ASI27" s="93"/>
      <c r="ASJ27" s="93"/>
      <c r="ASK27" s="93"/>
      <c r="ASL27" s="93"/>
      <c r="ASM27" s="93"/>
      <c r="ASN27" s="93"/>
      <c r="ASO27" s="93"/>
      <c r="ASP27" s="93"/>
      <c r="ASQ27" s="93"/>
      <c r="ASR27" s="93"/>
      <c r="ASS27" s="93"/>
      <c r="AST27" s="93"/>
      <c r="ASU27" s="93"/>
      <c r="ASV27" s="93"/>
      <c r="ASW27" s="93"/>
      <c r="ASX27" s="93"/>
      <c r="ASY27" s="93"/>
      <c r="ASZ27" s="93"/>
      <c r="ATA27" s="93"/>
      <c r="ATB27" s="93"/>
      <c r="ATC27" s="93"/>
      <c r="ATD27" s="93"/>
      <c r="ATE27" s="93"/>
      <c r="ATF27" s="93"/>
      <c r="ATG27" s="93"/>
      <c r="ATH27" s="93"/>
      <c r="ATI27" s="93"/>
      <c r="ATJ27" s="93"/>
      <c r="ATK27" s="93"/>
      <c r="ATL27" s="93"/>
      <c r="ATM27" s="93"/>
      <c r="ATN27" s="93"/>
      <c r="ATO27" s="93"/>
      <c r="ATP27" s="93"/>
      <c r="ATQ27" s="93"/>
      <c r="ATR27" s="93"/>
      <c r="ATS27" s="93"/>
      <c r="ATT27" s="93"/>
      <c r="ATU27" s="93"/>
      <c r="ATV27" s="93"/>
      <c r="ATW27" s="93"/>
      <c r="ATX27" s="93"/>
      <c r="ATY27" s="93"/>
      <c r="ATZ27" s="93"/>
      <c r="AUA27" s="93"/>
      <c r="AUB27" s="93"/>
      <c r="AUC27" s="93"/>
      <c r="AUD27" s="93"/>
      <c r="AUE27" s="93"/>
      <c r="AUF27" s="93"/>
      <c r="AUG27" s="93"/>
      <c r="AUH27" s="93"/>
      <c r="AUI27" s="93"/>
      <c r="AUJ27" s="93"/>
      <c r="AUK27" s="93"/>
      <c r="AUL27" s="93"/>
      <c r="AUM27" s="93"/>
      <c r="AUN27" s="93"/>
      <c r="AUO27" s="93"/>
      <c r="AUP27" s="93"/>
      <c r="AUQ27" s="93"/>
      <c r="AUR27" s="93"/>
      <c r="AUS27" s="93"/>
      <c r="AUT27" s="93"/>
      <c r="AUU27" s="93"/>
      <c r="AUV27" s="93"/>
      <c r="AUW27" s="93"/>
      <c r="AUX27" s="93"/>
      <c r="AUY27" s="93"/>
      <c r="AUZ27" s="93"/>
      <c r="AVA27" s="93"/>
      <c r="AVB27" s="93"/>
      <c r="AVC27" s="93"/>
      <c r="AVD27" s="93"/>
      <c r="AVE27" s="93"/>
      <c r="AVF27" s="93"/>
      <c r="AVG27" s="93"/>
      <c r="AVH27" s="93"/>
      <c r="AVI27" s="93"/>
      <c r="AVJ27" s="93"/>
      <c r="AVK27" s="93"/>
      <c r="AVL27" s="93"/>
      <c r="AVM27" s="93"/>
      <c r="AVN27" s="93"/>
      <c r="AVO27" s="93"/>
      <c r="AVP27" s="93"/>
      <c r="AVQ27" s="93"/>
      <c r="AVR27" s="93"/>
      <c r="AVS27" s="93"/>
      <c r="AVT27" s="93"/>
      <c r="AVU27" s="93"/>
      <c r="AVV27" s="93"/>
      <c r="AVW27" s="93"/>
      <c r="AVX27" s="93"/>
      <c r="AVY27" s="93"/>
      <c r="AVZ27" s="93"/>
      <c r="AWA27" s="93"/>
      <c r="AWB27" s="93"/>
      <c r="AWC27" s="93"/>
      <c r="AWD27" s="93"/>
      <c r="AWE27" s="93"/>
      <c r="AWF27" s="93"/>
      <c r="AWG27" s="93"/>
      <c r="AWH27" s="93"/>
      <c r="AWI27" s="93"/>
      <c r="AWJ27" s="93"/>
      <c r="AWK27" s="93"/>
      <c r="AWL27" s="93"/>
      <c r="AWM27" s="93"/>
      <c r="AWN27" s="93"/>
      <c r="AWO27" s="93"/>
      <c r="AWP27" s="93"/>
      <c r="AWQ27" s="93"/>
      <c r="AWR27" s="93"/>
      <c r="AWS27" s="93"/>
      <c r="AWT27" s="93"/>
      <c r="AWU27" s="93"/>
      <c r="AWV27" s="93"/>
      <c r="AWW27" s="93"/>
      <c r="AWX27" s="93"/>
      <c r="AWY27" s="93"/>
      <c r="AWZ27" s="93"/>
      <c r="AXA27" s="93"/>
      <c r="AXB27" s="93"/>
      <c r="AXC27" s="93"/>
      <c r="AXD27" s="93"/>
      <c r="AXE27" s="93"/>
      <c r="AXF27" s="93"/>
      <c r="AXG27" s="93"/>
      <c r="AXH27" s="93"/>
      <c r="AXI27" s="93"/>
      <c r="AXJ27" s="93"/>
      <c r="AXK27" s="93"/>
      <c r="AXL27" s="93"/>
      <c r="AXM27" s="93"/>
      <c r="AXN27" s="93"/>
      <c r="AXO27" s="93"/>
      <c r="AXP27" s="93"/>
      <c r="AXQ27" s="93"/>
      <c r="AXR27" s="93"/>
      <c r="AXS27" s="93"/>
      <c r="AXT27" s="93"/>
      <c r="AXU27" s="93"/>
      <c r="AXV27" s="93"/>
      <c r="AXW27" s="93"/>
      <c r="AXX27" s="93"/>
      <c r="AXY27" s="93"/>
      <c r="AXZ27" s="93"/>
      <c r="AYA27" s="93"/>
      <c r="AYB27" s="93"/>
      <c r="AYC27" s="93"/>
      <c r="AYD27" s="93"/>
      <c r="AYE27" s="93"/>
      <c r="AYF27" s="93"/>
      <c r="AYG27" s="93"/>
      <c r="AYH27" s="93"/>
      <c r="AYI27" s="93"/>
      <c r="AYJ27" s="93"/>
      <c r="AYK27" s="93"/>
      <c r="AYL27" s="93"/>
      <c r="AYM27" s="93"/>
      <c r="AYN27" s="93"/>
      <c r="AYO27" s="93"/>
      <c r="AYP27" s="93"/>
      <c r="AYQ27" s="93"/>
      <c r="AYR27" s="93"/>
      <c r="AYS27" s="93"/>
      <c r="AYT27" s="93"/>
      <c r="AYU27" s="93"/>
      <c r="AYV27" s="93"/>
      <c r="AYW27" s="93"/>
      <c r="AYX27" s="93"/>
      <c r="AYY27" s="93"/>
      <c r="AYZ27" s="93"/>
      <c r="AZA27" s="93"/>
      <c r="AZB27" s="93"/>
      <c r="AZC27" s="93"/>
      <c r="AZD27" s="93"/>
      <c r="AZE27" s="93"/>
      <c r="AZF27" s="93"/>
      <c r="AZG27" s="93"/>
      <c r="AZH27" s="93"/>
      <c r="AZI27" s="93"/>
      <c r="AZJ27" s="93"/>
      <c r="AZK27" s="93"/>
      <c r="AZL27" s="93"/>
      <c r="AZM27" s="93"/>
      <c r="AZN27" s="93"/>
      <c r="AZO27" s="93"/>
      <c r="AZP27" s="93"/>
      <c r="AZQ27" s="93"/>
      <c r="AZR27" s="93"/>
      <c r="AZS27" s="93"/>
      <c r="AZT27" s="93"/>
      <c r="AZU27" s="93"/>
      <c r="AZV27" s="93"/>
      <c r="AZW27" s="93"/>
      <c r="AZX27" s="93"/>
      <c r="AZY27" s="93"/>
      <c r="AZZ27" s="93"/>
      <c r="BAA27" s="93"/>
      <c r="BAB27" s="93"/>
      <c r="BAC27" s="93"/>
      <c r="BAD27" s="93"/>
      <c r="BAE27" s="93"/>
      <c r="BAF27" s="93"/>
      <c r="BAG27" s="93"/>
      <c r="BAH27" s="93"/>
      <c r="BAI27" s="93"/>
      <c r="BAJ27" s="93"/>
      <c r="BAK27" s="93"/>
      <c r="BAL27" s="93"/>
      <c r="BAM27" s="93"/>
      <c r="BAN27" s="93"/>
      <c r="BAO27" s="93"/>
      <c r="BAP27" s="93"/>
      <c r="BAQ27" s="93"/>
      <c r="BAR27" s="93"/>
      <c r="BAS27" s="93"/>
      <c r="BAT27" s="93"/>
      <c r="BAU27" s="93"/>
      <c r="BAV27" s="93"/>
      <c r="BAW27" s="93"/>
      <c r="BAX27" s="93"/>
      <c r="BAY27" s="93"/>
      <c r="BAZ27" s="93"/>
      <c r="BBA27" s="93"/>
      <c r="BBB27" s="93"/>
      <c r="BBC27" s="93"/>
      <c r="BBD27" s="93"/>
      <c r="BBE27" s="93"/>
      <c r="BBF27" s="93"/>
      <c r="BBG27" s="93"/>
      <c r="BBH27" s="93"/>
      <c r="BBI27" s="93"/>
      <c r="BBJ27" s="93"/>
      <c r="BBK27" s="93"/>
      <c r="BBL27" s="93"/>
      <c r="BBM27" s="93"/>
      <c r="BBN27" s="93"/>
      <c r="BBO27" s="93"/>
      <c r="BBP27" s="93"/>
      <c r="BBQ27" s="93"/>
      <c r="BBR27" s="93"/>
      <c r="BBS27" s="93"/>
      <c r="BBT27" s="93"/>
      <c r="BBU27" s="93"/>
      <c r="BBV27" s="93"/>
      <c r="BBW27" s="93"/>
      <c r="BBX27" s="93"/>
      <c r="BBY27" s="93"/>
      <c r="BBZ27" s="93"/>
      <c r="BCA27" s="93"/>
      <c r="BCB27" s="93"/>
      <c r="BCC27" s="93"/>
      <c r="BCD27" s="93"/>
      <c r="BCE27" s="93"/>
      <c r="BCF27" s="93"/>
      <c r="BCG27" s="93"/>
      <c r="BCH27" s="93"/>
      <c r="BCI27" s="93"/>
      <c r="BCJ27" s="93"/>
      <c r="BCK27" s="93"/>
      <c r="BCL27" s="93"/>
      <c r="BCM27" s="93"/>
      <c r="BCN27" s="93"/>
      <c r="BCO27" s="93"/>
      <c r="BCP27" s="93"/>
      <c r="BCQ27" s="93"/>
      <c r="BCR27" s="93"/>
      <c r="BCS27" s="93"/>
      <c r="BCT27" s="93"/>
      <c r="BCU27" s="93"/>
      <c r="BCV27" s="93"/>
      <c r="BCW27" s="93"/>
      <c r="BCX27" s="93"/>
      <c r="BCY27" s="93"/>
      <c r="BCZ27" s="93"/>
      <c r="BDA27" s="93"/>
      <c r="BDB27" s="93"/>
      <c r="BDC27" s="93"/>
      <c r="BDD27" s="93"/>
      <c r="BDE27" s="93"/>
      <c r="BDF27" s="93"/>
      <c r="BDG27" s="93"/>
      <c r="BDH27" s="93"/>
      <c r="BDI27" s="93"/>
      <c r="BDJ27" s="93"/>
      <c r="BDK27" s="93"/>
      <c r="BDL27" s="93"/>
      <c r="BDM27" s="93"/>
      <c r="BDN27" s="93"/>
      <c r="BDO27" s="93"/>
      <c r="BDP27" s="93"/>
      <c r="BDQ27" s="93"/>
      <c r="BDR27" s="93"/>
      <c r="BDS27" s="93"/>
      <c r="BDT27" s="93"/>
      <c r="BDU27" s="93"/>
      <c r="BDV27" s="93"/>
      <c r="BDW27" s="93"/>
      <c r="BDX27" s="93"/>
      <c r="BDY27" s="93"/>
      <c r="BDZ27" s="93"/>
      <c r="BEA27" s="93"/>
      <c r="BEB27" s="93"/>
      <c r="BEC27" s="93"/>
      <c r="BED27" s="93"/>
      <c r="BEE27" s="93"/>
      <c r="BEF27" s="93"/>
      <c r="BEG27" s="93"/>
      <c r="BEH27" s="93"/>
      <c r="BEI27" s="93"/>
      <c r="BEJ27" s="93"/>
      <c r="BEK27" s="93"/>
      <c r="BEL27" s="93"/>
      <c r="BEM27" s="93"/>
      <c r="BEN27" s="93"/>
      <c r="BEO27" s="93"/>
      <c r="BEP27" s="93"/>
      <c r="BEQ27" s="93"/>
      <c r="BER27" s="93"/>
      <c r="BES27" s="93"/>
      <c r="BET27" s="93"/>
      <c r="BEU27" s="93"/>
      <c r="BEV27" s="93"/>
      <c r="BEW27" s="93"/>
      <c r="BEX27" s="93"/>
      <c r="BEY27" s="93"/>
      <c r="BEZ27" s="93"/>
      <c r="BFA27" s="93"/>
      <c r="BFB27" s="93"/>
      <c r="BFC27" s="93"/>
      <c r="BFD27" s="93"/>
      <c r="BFE27" s="93"/>
      <c r="BFF27" s="93"/>
      <c r="BFG27" s="93"/>
      <c r="BFH27" s="93"/>
      <c r="BFI27" s="93"/>
      <c r="BFJ27" s="93"/>
      <c r="BFK27" s="93"/>
      <c r="BFL27" s="93"/>
      <c r="BFM27" s="93"/>
      <c r="BFN27" s="93"/>
      <c r="BFO27" s="93"/>
      <c r="BFP27" s="93"/>
      <c r="BFQ27" s="93"/>
      <c r="BFR27" s="93"/>
      <c r="BFS27" s="93"/>
      <c r="BFT27" s="93"/>
      <c r="BFU27" s="93"/>
      <c r="BFV27" s="93"/>
      <c r="BFW27" s="93"/>
      <c r="BFX27" s="93"/>
      <c r="BFY27" s="93"/>
      <c r="BFZ27" s="93"/>
      <c r="BGA27" s="93"/>
      <c r="BGB27" s="93"/>
      <c r="BGC27" s="93"/>
      <c r="BGD27" s="93"/>
      <c r="BGE27" s="93"/>
      <c r="BGF27" s="93"/>
      <c r="BGG27" s="93"/>
      <c r="BGH27" s="93"/>
      <c r="BGI27" s="93"/>
      <c r="BGJ27" s="93"/>
      <c r="BGK27" s="93"/>
      <c r="BGL27" s="93"/>
      <c r="BGM27" s="93"/>
      <c r="BGN27" s="93"/>
      <c r="BGO27" s="93"/>
      <c r="BGP27" s="93"/>
      <c r="BGQ27" s="93"/>
      <c r="BGR27" s="93"/>
      <c r="BGS27" s="93"/>
      <c r="BGT27" s="93"/>
      <c r="BGU27" s="93"/>
      <c r="BGV27" s="93"/>
      <c r="BGW27" s="93"/>
      <c r="BGX27" s="93"/>
      <c r="BGY27" s="93"/>
      <c r="BGZ27" s="93"/>
      <c r="BHA27" s="93"/>
      <c r="BHB27" s="93"/>
      <c r="BHC27" s="93"/>
      <c r="BHD27" s="93"/>
      <c r="BHE27" s="93"/>
      <c r="BHF27" s="93"/>
      <c r="BHG27" s="93"/>
      <c r="BHH27" s="93"/>
      <c r="BHI27" s="93"/>
      <c r="BHJ27" s="93"/>
      <c r="BHK27" s="93"/>
      <c r="BHL27" s="93"/>
      <c r="BHM27" s="93"/>
      <c r="BHN27" s="93"/>
      <c r="BHO27" s="93"/>
      <c r="BHP27" s="93"/>
      <c r="BHQ27" s="93"/>
      <c r="BHR27" s="93"/>
      <c r="BHS27" s="93"/>
      <c r="BHT27" s="93"/>
      <c r="BHU27" s="93"/>
      <c r="BHV27" s="93"/>
      <c r="BHW27" s="93"/>
      <c r="BHX27" s="93"/>
      <c r="BHY27" s="93"/>
      <c r="BHZ27" s="93"/>
      <c r="BIA27" s="93"/>
      <c r="BIB27" s="93"/>
      <c r="BIC27" s="93"/>
      <c r="BID27" s="93"/>
      <c r="BIE27" s="93"/>
      <c r="BIF27" s="93"/>
      <c r="BIG27" s="93"/>
      <c r="BIH27" s="93"/>
      <c r="BII27" s="93"/>
      <c r="BIJ27" s="93"/>
      <c r="BIK27" s="93"/>
      <c r="BIL27" s="93"/>
      <c r="BIM27" s="93"/>
      <c r="BIN27" s="93"/>
      <c r="BIO27" s="93"/>
      <c r="BIP27" s="93"/>
      <c r="BIQ27" s="93"/>
      <c r="BIR27" s="93"/>
      <c r="BIS27" s="93"/>
      <c r="BIT27" s="93"/>
      <c r="BIU27" s="93"/>
      <c r="BIV27" s="93"/>
      <c r="BIW27" s="93"/>
      <c r="BIX27" s="93"/>
      <c r="BIY27" s="93"/>
      <c r="BIZ27" s="93"/>
      <c r="BJA27" s="93"/>
      <c r="BJB27" s="93"/>
      <c r="BJC27" s="93"/>
      <c r="BJD27" s="93"/>
      <c r="BJE27" s="93"/>
      <c r="BJF27" s="93"/>
      <c r="BJG27" s="93"/>
      <c r="BJH27" s="93"/>
      <c r="BJI27" s="93"/>
      <c r="BJJ27" s="93"/>
      <c r="BJK27" s="93"/>
      <c r="BJL27" s="93"/>
      <c r="BJM27" s="93"/>
      <c r="BJN27" s="93"/>
      <c r="BJO27" s="93"/>
      <c r="BJP27" s="93"/>
      <c r="BJQ27" s="93"/>
      <c r="BJR27" s="93"/>
      <c r="BJS27" s="93"/>
      <c r="BJT27" s="93"/>
      <c r="BJU27" s="93"/>
      <c r="BJV27" s="93"/>
      <c r="BJW27" s="93"/>
      <c r="BJX27" s="93"/>
      <c r="BJY27" s="93"/>
      <c r="BJZ27" s="93"/>
      <c r="BKA27" s="93"/>
      <c r="BKB27" s="93"/>
      <c r="BKC27" s="93"/>
      <c r="BKD27" s="93"/>
      <c r="BKE27" s="93"/>
      <c r="BKF27" s="93"/>
      <c r="BKG27" s="93"/>
      <c r="BKH27" s="93"/>
      <c r="BKI27" s="93"/>
      <c r="BKJ27" s="93"/>
      <c r="BKK27" s="93"/>
      <c r="BKL27" s="93"/>
      <c r="BKM27" s="93"/>
      <c r="BKN27" s="93"/>
      <c r="BKO27" s="93"/>
      <c r="BKP27" s="93"/>
      <c r="BKQ27" s="93"/>
      <c r="BKR27" s="93"/>
      <c r="BKS27" s="93"/>
      <c r="BKT27" s="93"/>
      <c r="BKU27" s="93"/>
      <c r="BKV27" s="93"/>
      <c r="BKW27" s="93"/>
      <c r="BKX27" s="93"/>
      <c r="BKY27" s="93"/>
      <c r="BKZ27" s="93"/>
      <c r="BLA27" s="93"/>
      <c r="BLB27" s="93"/>
      <c r="BLC27" s="93"/>
      <c r="BLD27" s="93"/>
      <c r="BLE27" s="93"/>
      <c r="BLF27" s="93"/>
      <c r="BLG27" s="93"/>
      <c r="BLH27" s="93"/>
      <c r="BLI27" s="93"/>
      <c r="BLJ27" s="93"/>
      <c r="BLK27" s="93"/>
      <c r="BLL27" s="93"/>
      <c r="BLM27" s="93"/>
      <c r="BLN27" s="93"/>
      <c r="BLO27" s="93"/>
      <c r="BLP27" s="93"/>
      <c r="BLQ27" s="93"/>
      <c r="BLR27" s="93"/>
      <c r="BLS27" s="93"/>
      <c r="BLT27" s="93"/>
      <c r="BLU27" s="93"/>
      <c r="BLV27" s="93"/>
      <c r="BLW27" s="93"/>
      <c r="BLX27" s="93"/>
      <c r="BLY27" s="93"/>
      <c r="BLZ27" s="93"/>
      <c r="BMA27" s="93"/>
      <c r="BMB27" s="93"/>
      <c r="BMC27" s="93"/>
      <c r="BMD27" s="93"/>
      <c r="BME27" s="93"/>
      <c r="BMF27" s="93"/>
      <c r="BMG27" s="93"/>
      <c r="BMH27" s="93"/>
      <c r="BMI27" s="93"/>
      <c r="BMJ27" s="93"/>
      <c r="BMK27" s="93"/>
      <c r="BML27" s="93"/>
      <c r="BMM27" s="93"/>
      <c r="BMN27" s="93"/>
      <c r="BMO27" s="93"/>
      <c r="BMP27" s="93"/>
      <c r="BMQ27" s="93"/>
      <c r="BMR27" s="93"/>
      <c r="BMS27" s="93"/>
      <c r="BMT27" s="93"/>
      <c r="BMU27" s="93"/>
      <c r="BMV27" s="93"/>
      <c r="BMW27" s="93"/>
      <c r="BMX27" s="93"/>
      <c r="BMY27" s="93"/>
      <c r="BMZ27" s="93"/>
      <c r="BNA27" s="93"/>
      <c r="BNB27" s="93"/>
      <c r="BNC27" s="93"/>
      <c r="BND27" s="93"/>
      <c r="BNE27" s="93"/>
      <c r="BNF27" s="93"/>
      <c r="BNG27" s="93"/>
      <c r="BNH27" s="93"/>
      <c r="BNI27" s="93"/>
      <c r="BNJ27" s="93"/>
      <c r="BNK27" s="93"/>
      <c r="BNL27" s="93"/>
      <c r="BNM27" s="93"/>
      <c r="BNN27" s="93"/>
      <c r="BNO27" s="93"/>
      <c r="BNP27" s="93"/>
      <c r="BNQ27" s="93"/>
      <c r="BNR27" s="93"/>
      <c r="BNS27" s="93"/>
      <c r="BNT27" s="93"/>
      <c r="BNU27" s="93"/>
      <c r="BNV27" s="93"/>
      <c r="BNW27" s="93"/>
      <c r="BNX27" s="93"/>
      <c r="BNY27" s="93"/>
      <c r="BNZ27" s="93"/>
      <c r="BOA27" s="93"/>
      <c r="BOB27" s="93"/>
      <c r="BOC27" s="93"/>
      <c r="BOD27" s="93"/>
      <c r="BOE27" s="93"/>
      <c r="BOF27" s="93"/>
      <c r="BOG27" s="93"/>
      <c r="BOH27" s="93"/>
      <c r="BOI27" s="93"/>
      <c r="BOJ27" s="93"/>
      <c r="BOK27" s="93"/>
      <c r="BOL27" s="93"/>
      <c r="BOM27" s="93"/>
      <c r="BON27" s="93"/>
      <c r="BOO27" s="93"/>
      <c r="BOP27" s="93"/>
      <c r="BOQ27" s="93"/>
      <c r="BOR27" s="93"/>
      <c r="BOS27" s="93"/>
      <c r="BOT27" s="93"/>
      <c r="BOU27" s="93"/>
      <c r="BOV27" s="93"/>
      <c r="BOW27" s="93"/>
      <c r="BOX27" s="93"/>
      <c r="BOY27" s="93"/>
      <c r="BOZ27" s="93"/>
      <c r="BPA27" s="93"/>
      <c r="BPB27" s="93"/>
      <c r="BPC27" s="93"/>
      <c r="BPD27" s="93"/>
      <c r="BPE27" s="93"/>
      <c r="BPF27" s="93"/>
      <c r="BPG27" s="93"/>
      <c r="BPH27" s="93"/>
      <c r="BPI27" s="93"/>
      <c r="BPJ27" s="93"/>
      <c r="BPK27" s="93"/>
      <c r="BPL27" s="93"/>
      <c r="BPM27" s="93"/>
      <c r="BPN27" s="93"/>
      <c r="BPO27" s="93"/>
      <c r="BPP27" s="93"/>
      <c r="BPQ27" s="93"/>
      <c r="BPR27" s="93"/>
      <c r="BPS27" s="93"/>
      <c r="BPT27" s="93"/>
      <c r="BPU27" s="93"/>
      <c r="BPV27" s="93"/>
      <c r="BPW27" s="93"/>
      <c r="BPX27" s="93"/>
      <c r="BPY27" s="93"/>
      <c r="BPZ27" s="93"/>
      <c r="BQA27" s="93"/>
      <c r="BQB27" s="93"/>
      <c r="BQC27" s="93"/>
      <c r="BQD27" s="93"/>
      <c r="BQE27" s="93"/>
      <c r="BQF27" s="93"/>
      <c r="BQG27" s="93"/>
      <c r="BQH27" s="93"/>
      <c r="BQI27" s="93"/>
      <c r="BQJ27" s="93"/>
      <c r="BQK27" s="93"/>
      <c r="BQL27" s="93"/>
      <c r="BQM27" s="93"/>
      <c r="BQN27" s="93"/>
      <c r="BQO27" s="93"/>
      <c r="BQP27" s="93"/>
      <c r="BQQ27" s="93"/>
      <c r="BQR27" s="93"/>
      <c r="BQS27" s="93"/>
      <c r="BQT27" s="93"/>
      <c r="BQU27" s="93"/>
      <c r="BQV27" s="93"/>
      <c r="BQW27" s="93"/>
      <c r="BQX27" s="93"/>
      <c r="BQY27" s="93"/>
      <c r="BQZ27" s="93"/>
      <c r="BRA27" s="93"/>
      <c r="BRB27" s="93"/>
      <c r="BRC27" s="93"/>
      <c r="BRD27" s="93"/>
      <c r="BRE27" s="93"/>
      <c r="BRF27" s="93"/>
      <c r="BRG27" s="93"/>
      <c r="BRH27" s="93"/>
      <c r="BRI27" s="93"/>
      <c r="BRJ27" s="93"/>
      <c r="BRK27" s="93"/>
      <c r="BRL27" s="93"/>
      <c r="BRM27" s="93"/>
      <c r="BRN27" s="93"/>
      <c r="BRO27" s="93"/>
      <c r="BRP27" s="93"/>
      <c r="BRQ27" s="93"/>
      <c r="BRR27" s="93"/>
      <c r="BRS27" s="93"/>
      <c r="BRT27" s="93"/>
      <c r="BRU27" s="93"/>
      <c r="BRV27" s="93"/>
      <c r="BRW27" s="93"/>
      <c r="BRX27" s="93"/>
      <c r="BRY27" s="93"/>
      <c r="BRZ27" s="93"/>
      <c r="BSA27" s="93"/>
      <c r="BSB27" s="93"/>
      <c r="BSC27" s="93"/>
      <c r="BSD27" s="93"/>
      <c r="BSE27" s="93"/>
      <c r="BSF27" s="93"/>
      <c r="BSG27" s="93"/>
      <c r="BSH27" s="93"/>
      <c r="BSI27" s="93"/>
      <c r="BSJ27" s="93"/>
      <c r="BSK27" s="93"/>
      <c r="BSL27" s="93"/>
      <c r="BSM27" s="93"/>
      <c r="BSN27" s="93"/>
      <c r="BSO27" s="93"/>
      <c r="BSP27" s="93"/>
      <c r="BSQ27" s="93"/>
      <c r="BSR27" s="93"/>
      <c r="BSS27" s="93"/>
      <c r="BST27" s="93"/>
      <c r="BSU27" s="93"/>
      <c r="BSV27" s="93"/>
      <c r="BSW27" s="93"/>
      <c r="BSX27" s="93"/>
      <c r="BSY27" s="93"/>
      <c r="BSZ27" s="93"/>
      <c r="BTA27" s="93"/>
      <c r="BTB27" s="93"/>
      <c r="BTC27" s="93"/>
      <c r="BTD27" s="93"/>
      <c r="BTE27" s="93"/>
      <c r="BTF27" s="93"/>
      <c r="BTG27" s="93"/>
      <c r="BTH27" s="93"/>
      <c r="BTI27" s="93"/>
      <c r="BTJ27" s="93"/>
      <c r="BTK27" s="93"/>
      <c r="BTL27" s="93"/>
      <c r="BTM27" s="93"/>
      <c r="BTN27" s="93"/>
      <c r="BTO27" s="93"/>
      <c r="BTP27" s="93"/>
      <c r="BTQ27" s="93"/>
      <c r="BTR27" s="93"/>
      <c r="BTS27" s="93"/>
      <c r="BTT27" s="93"/>
      <c r="BTU27" s="93"/>
      <c r="BTV27" s="93"/>
      <c r="BTW27" s="93"/>
      <c r="BTX27" s="93"/>
      <c r="BTY27" s="93"/>
      <c r="BTZ27" s="93"/>
      <c r="BUA27" s="93"/>
      <c r="BUB27" s="93"/>
      <c r="BUC27" s="93"/>
      <c r="BUD27" s="93"/>
      <c r="BUE27" s="93"/>
      <c r="BUF27" s="93"/>
      <c r="BUG27" s="93"/>
      <c r="BUH27" s="93"/>
      <c r="BUI27" s="93"/>
      <c r="BUJ27" s="93"/>
      <c r="BUK27" s="93"/>
      <c r="BUL27" s="93"/>
      <c r="BUM27" s="93"/>
      <c r="BUN27" s="93"/>
      <c r="BUO27" s="93"/>
      <c r="BUP27" s="93"/>
      <c r="BUQ27" s="93"/>
      <c r="BUR27" s="93"/>
      <c r="BUS27" s="93"/>
      <c r="BUT27" s="93"/>
      <c r="BUU27" s="93"/>
      <c r="BUV27" s="93"/>
      <c r="BUW27" s="93"/>
      <c r="BUX27" s="93"/>
      <c r="BUY27" s="93"/>
      <c r="BUZ27" s="93"/>
      <c r="BVA27" s="93"/>
      <c r="BVB27" s="93"/>
      <c r="BVC27" s="93"/>
      <c r="BVD27" s="93"/>
      <c r="BVE27" s="93"/>
      <c r="BVF27" s="93"/>
      <c r="BVG27" s="93"/>
      <c r="BVH27" s="93"/>
      <c r="BVI27" s="93"/>
      <c r="BVJ27" s="93"/>
      <c r="BVK27" s="93"/>
      <c r="BVL27" s="93"/>
      <c r="BVM27" s="93"/>
      <c r="BVN27" s="93"/>
      <c r="BVO27" s="93"/>
      <c r="BVP27" s="93"/>
      <c r="BVQ27" s="93"/>
      <c r="BVR27" s="93"/>
      <c r="BVS27" s="93"/>
      <c r="BVT27" s="93"/>
      <c r="BVU27" s="93"/>
      <c r="BVV27" s="93"/>
      <c r="BVW27" s="93"/>
      <c r="BVX27" s="93"/>
      <c r="BVY27" s="93"/>
      <c r="BVZ27" s="93"/>
      <c r="BWA27" s="93"/>
      <c r="BWB27" s="93"/>
      <c r="BWC27" s="93"/>
      <c r="BWD27" s="93"/>
      <c r="BWE27" s="93"/>
      <c r="BWF27" s="93"/>
      <c r="BWG27" s="93"/>
      <c r="BWH27" s="93"/>
      <c r="BWI27" s="93"/>
      <c r="BWJ27" s="93"/>
      <c r="BWK27" s="93"/>
      <c r="BWL27" s="93"/>
      <c r="BWM27" s="93"/>
      <c r="BWN27" s="93"/>
      <c r="BWO27" s="93"/>
      <c r="BWP27" s="93"/>
      <c r="BWQ27" s="93"/>
      <c r="BWR27" s="93"/>
      <c r="BWS27" s="93"/>
      <c r="BWT27" s="93"/>
      <c r="BWU27" s="93"/>
      <c r="BWV27" s="93"/>
      <c r="BWW27" s="93"/>
      <c r="BWX27" s="93"/>
      <c r="BWY27" s="93"/>
      <c r="BWZ27" s="93"/>
      <c r="BXA27" s="93"/>
      <c r="BXB27" s="93"/>
      <c r="BXC27" s="93"/>
      <c r="BXD27" s="93"/>
      <c r="BXE27" s="93"/>
      <c r="BXF27" s="93"/>
      <c r="BXG27" s="93"/>
      <c r="BXH27" s="93"/>
      <c r="BXI27" s="93"/>
      <c r="BXJ27" s="93"/>
      <c r="BXK27" s="93"/>
      <c r="BXL27" s="93"/>
      <c r="BXM27" s="93"/>
      <c r="BXN27" s="93"/>
      <c r="BXO27" s="93"/>
      <c r="BXP27" s="93"/>
      <c r="BXQ27" s="93"/>
      <c r="BXR27" s="93"/>
      <c r="BXS27" s="93"/>
      <c r="BXT27" s="93"/>
      <c r="BXU27" s="93"/>
      <c r="BXV27" s="93"/>
      <c r="BXW27" s="93"/>
      <c r="BXX27" s="93"/>
      <c r="BXY27" s="93"/>
      <c r="BXZ27" s="93"/>
      <c r="BYA27" s="93"/>
      <c r="BYB27" s="93"/>
      <c r="BYC27" s="93"/>
      <c r="BYD27" s="93"/>
      <c r="BYE27" s="93"/>
      <c r="BYF27" s="93"/>
      <c r="BYG27" s="93"/>
      <c r="BYH27" s="93"/>
      <c r="BYI27" s="93"/>
      <c r="BYJ27" s="93"/>
      <c r="BYK27" s="93"/>
      <c r="BYL27" s="93"/>
      <c r="BYM27" s="93"/>
      <c r="BYN27" s="93"/>
      <c r="BYO27" s="93"/>
      <c r="BYP27" s="93"/>
      <c r="BYQ27" s="93"/>
      <c r="BYR27" s="93"/>
      <c r="BYS27" s="93"/>
      <c r="BYT27" s="93"/>
      <c r="BYU27" s="93"/>
      <c r="BYV27" s="93"/>
      <c r="BYW27" s="93"/>
      <c r="BYX27" s="93"/>
      <c r="BYY27" s="93"/>
      <c r="BYZ27" s="93"/>
      <c r="BZA27" s="93"/>
      <c r="BZB27" s="93"/>
      <c r="BZC27" s="93"/>
      <c r="BZD27" s="93"/>
      <c r="BZE27" s="93"/>
      <c r="BZF27" s="93"/>
      <c r="BZG27" s="93"/>
      <c r="BZH27" s="93"/>
      <c r="BZI27" s="93"/>
      <c r="BZJ27" s="93"/>
      <c r="BZK27" s="93"/>
      <c r="BZL27" s="93"/>
      <c r="BZM27" s="93"/>
      <c r="BZN27" s="93"/>
      <c r="BZO27" s="93"/>
      <c r="BZP27" s="93"/>
      <c r="BZQ27" s="93"/>
      <c r="BZR27" s="93"/>
      <c r="BZS27" s="93"/>
      <c r="BZT27" s="93"/>
      <c r="BZU27" s="93"/>
      <c r="BZV27" s="93"/>
      <c r="BZW27" s="93"/>
      <c r="BZX27" s="93"/>
      <c r="BZY27" s="93"/>
      <c r="BZZ27" s="93"/>
      <c r="CAA27" s="93"/>
      <c r="CAB27" s="93"/>
      <c r="CAC27" s="93"/>
      <c r="CAD27" s="93"/>
      <c r="CAE27" s="93"/>
      <c r="CAF27" s="93"/>
      <c r="CAG27" s="93"/>
      <c r="CAH27" s="93"/>
      <c r="CAI27" s="93"/>
      <c r="CAJ27" s="93"/>
      <c r="CAK27" s="93"/>
      <c r="CAL27" s="93"/>
      <c r="CAM27" s="93"/>
      <c r="CAN27" s="93"/>
      <c r="CAO27" s="93"/>
      <c r="CAP27" s="93"/>
      <c r="CAQ27" s="93"/>
      <c r="CAR27" s="93"/>
      <c r="CAS27" s="93"/>
      <c r="CAT27" s="93"/>
      <c r="CAU27" s="93"/>
      <c r="CAV27" s="93"/>
      <c r="CAW27" s="93"/>
      <c r="CAX27" s="93"/>
      <c r="CAY27" s="93"/>
      <c r="CAZ27" s="93"/>
      <c r="CBA27" s="93"/>
      <c r="CBB27" s="93"/>
      <c r="CBC27" s="93"/>
      <c r="CBD27" s="93"/>
      <c r="CBE27" s="93"/>
      <c r="CBF27" s="93"/>
      <c r="CBG27" s="93"/>
      <c r="CBH27" s="93"/>
      <c r="CBI27" s="93"/>
      <c r="CBJ27" s="93"/>
      <c r="CBK27" s="93"/>
      <c r="CBL27" s="93"/>
      <c r="CBM27" s="93"/>
      <c r="CBN27" s="93"/>
      <c r="CBO27" s="93"/>
      <c r="CBP27" s="93"/>
      <c r="CBQ27" s="93"/>
      <c r="CBR27" s="93"/>
      <c r="CBS27" s="93"/>
      <c r="CBT27" s="93"/>
      <c r="CBU27" s="93"/>
      <c r="CBV27" s="93"/>
      <c r="CBW27" s="93"/>
      <c r="CBX27" s="93"/>
      <c r="CBY27" s="93"/>
      <c r="CBZ27" s="93"/>
      <c r="CCA27" s="93"/>
      <c r="CCB27" s="93"/>
      <c r="CCC27" s="93"/>
      <c r="CCD27" s="93"/>
      <c r="CCE27" s="93"/>
      <c r="CCF27" s="93"/>
      <c r="CCG27" s="93"/>
      <c r="CCH27" s="93"/>
      <c r="CCI27" s="93"/>
      <c r="CCJ27" s="93"/>
      <c r="CCK27" s="93"/>
      <c r="CCL27" s="93"/>
      <c r="CCM27" s="93"/>
      <c r="CCN27" s="93"/>
      <c r="CCO27" s="93"/>
      <c r="CCP27" s="93"/>
      <c r="CCQ27" s="93"/>
      <c r="CCR27" s="93"/>
      <c r="CCS27" s="93"/>
      <c r="CCT27" s="93"/>
      <c r="CCU27" s="93"/>
      <c r="CCV27" s="93"/>
      <c r="CCW27" s="93"/>
      <c r="CCX27" s="93"/>
      <c r="CCY27" s="93"/>
      <c r="CCZ27" s="93"/>
      <c r="CDA27" s="93"/>
      <c r="CDB27" s="93"/>
      <c r="CDC27" s="93"/>
      <c r="CDD27" s="93"/>
      <c r="CDE27" s="93"/>
      <c r="CDF27" s="93"/>
      <c r="CDG27" s="93"/>
      <c r="CDH27" s="93"/>
      <c r="CDI27" s="93"/>
      <c r="CDJ27" s="93"/>
      <c r="CDK27" s="93"/>
      <c r="CDL27" s="93"/>
      <c r="CDM27" s="93"/>
      <c r="CDN27" s="93"/>
      <c r="CDO27" s="93"/>
      <c r="CDP27" s="93"/>
      <c r="CDQ27" s="93"/>
      <c r="CDR27" s="93"/>
      <c r="CDS27" s="93"/>
      <c r="CDT27" s="93"/>
      <c r="CDU27" s="93"/>
      <c r="CDV27" s="93"/>
      <c r="CDW27" s="93"/>
      <c r="CDX27" s="93"/>
      <c r="CDY27" s="93"/>
      <c r="CDZ27" s="93"/>
      <c r="CEA27" s="93"/>
      <c r="CEB27" s="93"/>
      <c r="CEC27" s="93"/>
      <c r="CED27" s="93"/>
      <c r="CEE27" s="93"/>
      <c r="CEF27" s="93"/>
      <c r="CEG27" s="93"/>
      <c r="CEH27" s="93"/>
      <c r="CEI27" s="93"/>
      <c r="CEJ27" s="93"/>
      <c r="CEK27" s="93"/>
      <c r="CEL27" s="93"/>
      <c r="CEM27" s="93"/>
      <c r="CEN27" s="93"/>
      <c r="CEO27" s="93"/>
      <c r="CEP27" s="93"/>
      <c r="CEQ27" s="93"/>
      <c r="CER27" s="93"/>
      <c r="CES27" s="93"/>
      <c r="CET27" s="93"/>
      <c r="CEU27" s="93"/>
      <c r="CEV27" s="93"/>
      <c r="CEW27" s="93"/>
      <c r="CEX27" s="93"/>
      <c r="CEY27" s="93"/>
      <c r="CEZ27" s="93"/>
      <c r="CFA27" s="93"/>
      <c r="CFB27" s="93"/>
      <c r="CFC27" s="93"/>
      <c r="CFD27" s="93"/>
      <c r="CFE27" s="93"/>
      <c r="CFF27" s="93"/>
      <c r="CFG27" s="93"/>
      <c r="CFH27" s="93"/>
      <c r="CFI27" s="93"/>
      <c r="CFJ27" s="93"/>
      <c r="CFK27" s="93"/>
      <c r="CFL27" s="93"/>
      <c r="CFM27" s="93"/>
      <c r="CFN27" s="93"/>
      <c r="CFO27" s="93"/>
      <c r="CFP27" s="93"/>
      <c r="CFQ27" s="93"/>
      <c r="CFR27" s="93"/>
      <c r="CFS27" s="93"/>
      <c r="CFT27" s="93"/>
      <c r="CFU27" s="93"/>
      <c r="CFV27" s="93"/>
      <c r="CFW27" s="93"/>
      <c r="CFX27" s="93"/>
      <c r="CFY27" s="93"/>
      <c r="CFZ27" s="93"/>
      <c r="CGA27" s="93"/>
      <c r="CGB27" s="93"/>
      <c r="CGC27" s="93"/>
      <c r="CGD27" s="93"/>
      <c r="CGE27" s="93"/>
      <c r="CGF27" s="93"/>
      <c r="CGG27" s="93"/>
      <c r="CGH27" s="93"/>
      <c r="CGI27" s="93"/>
      <c r="CGJ27" s="93"/>
      <c r="CGK27" s="93"/>
      <c r="CGL27" s="93"/>
      <c r="CGM27" s="93"/>
      <c r="CGN27" s="93"/>
      <c r="CGO27" s="93"/>
      <c r="CGP27" s="93"/>
      <c r="CGQ27" s="93"/>
      <c r="CGR27" s="93"/>
      <c r="CGS27" s="93"/>
      <c r="CGT27" s="93"/>
      <c r="CGU27" s="93"/>
      <c r="CGV27" s="93"/>
      <c r="CGW27" s="93"/>
      <c r="CGX27" s="93"/>
      <c r="CGY27" s="93"/>
      <c r="CGZ27" s="93"/>
      <c r="CHA27" s="93"/>
      <c r="CHB27" s="93"/>
      <c r="CHC27" s="93"/>
      <c r="CHD27" s="93"/>
      <c r="CHE27" s="93"/>
      <c r="CHF27" s="93"/>
      <c r="CHG27" s="93"/>
      <c r="CHH27" s="93"/>
      <c r="CHI27" s="93"/>
      <c r="CHJ27" s="93"/>
      <c r="CHK27" s="93"/>
      <c r="CHL27" s="93"/>
      <c r="CHM27" s="93"/>
      <c r="CHN27" s="93"/>
      <c r="CHO27" s="93"/>
      <c r="CHP27" s="93"/>
      <c r="CHQ27" s="93"/>
      <c r="CHR27" s="93"/>
      <c r="CHS27" s="93"/>
      <c r="CHT27" s="93"/>
      <c r="CHU27" s="93"/>
      <c r="CHV27" s="93"/>
      <c r="CHW27" s="93"/>
      <c r="CHX27" s="93"/>
      <c r="CHY27" s="93"/>
      <c r="CHZ27" s="93"/>
      <c r="CIA27" s="93"/>
      <c r="CIB27" s="93"/>
      <c r="CIC27" s="93"/>
      <c r="CID27" s="93"/>
      <c r="CIE27" s="93"/>
      <c r="CIF27" s="93"/>
      <c r="CIG27" s="93"/>
      <c r="CIH27" s="93"/>
      <c r="CII27" s="93"/>
      <c r="CIJ27" s="93"/>
      <c r="CIK27" s="93"/>
      <c r="CIL27" s="93"/>
      <c r="CIM27" s="93"/>
      <c r="CIN27" s="93"/>
      <c r="CIO27" s="93"/>
      <c r="CIP27" s="93"/>
      <c r="CIQ27" s="93"/>
      <c r="CIR27" s="93"/>
      <c r="CIS27" s="93"/>
      <c r="CIT27" s="93"/>
      <c r="CIU27" s="93"/>
      <c r="CIV27" s="93"/>
      <c r="CIW27" s="93"/>
      <c r="CIX27" s="93"/>
      <c r="CIY27" s="93"/>
      <c r="CIZ27" s="93"/>
      <c r="CJA27" s="93"/>
      <c r="CJB27" s="93"/>
      <c r="CJC27" s="93"/>
      <c r="CJD27" s="93"/>
      <c r="CJE27" s="93"/>
      <c r="CJF27" s="93"/>
      <c r="CJG27" s="93"/>
      <c r="CJH27" s="93"/>
      <c r="CJI27" s="93"/>
      <c r="CJJ27" s="93"/>
      <c r="CJK27" s="93"/>
      <c r="CJL27" s="93"/>
      <c r="CJM27" s="93"/>
      <c r="CJN27" s="93"/>
      <c r="CJO27" s="93"/>
      <c r="CJP27" s="93"/>
      <c r="CJQ27" s="93"/>
      <c r="CJR27" s="93"/>
      <c r="CJS27" s="93"/>
      <c r="CJT27" s="93"/>
      <c r="CJU27" s="93"/>
      <c r="CJV27" s="93"/>
      <c r="CJW27" s="93"/>
      <c r="CJX27" s="93"/>
      <c r="CJY27" s="93"/>
      <c r="CJZ27" s="93"/>
      <c r="CKA27" s="93"/>
      <c r="CKB27" s="93"/>
      <c r="CKC27" s="93"/>
      <c r="CKD27" s="93"/>
      <c r="CKE27" s="93"/>
      <c r="CKF27" s="93"/>
      <c r="CKG27" s="93"/>
      <c r="CKH27" s="93"/>
      <c r="CKI27" s="93"/>
      <c r="CKJ27" s="93"/>
      <c r="CKK27" s="93"/>
      <c r="CKL27" s="93"/>
      <c r="CKM27" s="93"/>
      <c r="CKN27" s="93"/>
      <c r="CKO27" s="93"/>
      <c r="CKP27" s="93"/>
      <c r="CKQ27" s="93"/>
      <c r="CKR27" s="93"/>
      <c r="CKS27" s="93"/>
      <c r="CKT27" s="93"/>
      <c r="CKU27" s="93"/>
      <c r="CKV27" s="93"/>
      <c r="CKW27" s="93"/>
      <c r="CKX27" s="93"/>
      <c r="CKY27" s="93"/>
      <c r="CKZ27" s="93"/>
      <c r="CLA27" s="93"/>
      <c r="CLB27" s="93"/>
      <c r="CLC27" s="93"/>
      <c r="CLD27" s="93"/>
      <c r="CLE27" s="93"/>
      <c r="CLF27" s="93"/>
      <c r="CLG27" s="93"/>
      <c r="CLH27" s="93"/>
      <c r="CLI27" s="93"/>
      <c r="CLJ27" s="93"/>
      <c r="CLK27" s="93"/>
      <c r="CLL27" s="93"/>
      <c r="CLM27" s="93"/>
      <c r="CLN27" s="93"/>
      <c r="CLO27" s="93"/>
      <c r="CLP27" s="93"/>
      <c r="CLQ27" s="93"/>
      <c r="CLR27" s="93"/>
      <c r="CLS27" s="93"/>
      <c r="CLT27" s="93"/>
      <c r="CLU27" s="93"/>
      <c r="CLV27" s="93"/>
      <c r="CLW27" s="93"/>
      <c r="CLX27" s="93"/>
      <c r="CLY27" s="93"/>
      <c r="CLZ27" s="93"/>
      <c r="CMA27" s="93"/>
      <c r="CMB27" s="93"/>
      <c r="CMC27" s="93"/>
      <c r="CMD27" s="93"/>
      <c r="CME27" s="93"/>
      <c r="CMF27" s="93"/>
      <c r="CMG27" s="93"/>
      <c r="CMH27" s="93"/>
      <c r="CMI27" s="93"/>
      <c r="CMJ27" s="93"/>
      <c r="CMK27" s="93"/>
      <c r="CML27" s="93"/>
      <c r="CMM27" s="93"/>
      <c r="CMN27" s="93"/>
      <c r="CMO27" s="93"/>
      <c r="CMP27" s="93"/>
      <c r="CMQ27" s="93"/>
      <c r="CMR27" s="93"/>
      <c r="CMS27" s="93"/>
      <c r="CMT27" s="93"/>
      <c r="CMU27" s="93"/>
      <c r="CMV27" s="93"/>
      <c r="CMW27" s="93"/>
      <c r="CMX27" s="93"/>
      <c r="CMY27" s="93"/>
      <c r="CMZ27" s="93"/>
      <c r="CNA27" s="93"/>
      <c r="CNB27" s="93"/>
      <c r="CNC27" s="93"/>
      <c r="CND27" s="93"/>
      <c r="CNE27" s="93"/>
      <c r="CNF27" s="93"/>
      <c r="CNG27" s="93"/>
      <c r="CNH27" s="93"/>
      <c r="CNI27" s="93"/>
      <c r="CNJ27" s="93"/>
      <c r="CNK27" s="93"/>
      <c r="CNL27" s="93"/>
      <c r="CNM27" s="93"/>
      <c r="CNN27" s="93"/>
      <c r="CNO27" s="93"/>
      <c r="CNP27" s="93"/>
      <c r="CNQ27" s="93"/>
      <c r="CNR27" s="93"/>
      <c r="CNS27" s="93"/>
      <c r="CNT27" s="93"/>
      <c r="CNU27" s="93"/>
      <c r="CNV27" s="93"/>
      <c r="CNW27" s="93"/>
      <c r="CNX27" s="93"/>
      <c r="CNY27" s="93"/>
      <c r="CNZ27" s="93"/>
      <c r="COA27" s="93"/>
      <c r="COB27" s="93"/>
      <c r="COC27" s="93"/>
      <c r="COD27" s="93"/>
      <c r="COE27" s="93"/>
      <c r="COF27" s="93"/>
      <c r="COG27" s="93"/>
      <c r="COH27" s="93"/>
      <c r="COI27" s="93"/>
      <c r="COJ27" s="93"/>
      <c r="COK27" s="93"/>
      <c r="COL27" s="93"/>
      <c r="COM27" s="93"/>
      <c r="CON27" s="93"/>
      <c r="COO27" s="93"/>
      <c r="COP27" s="93"/>
      <c r="COQ27" s="93"/>
      <c r="COR27" s="93"/>
      <c r="COS27" s="93"/>
      <c r="COT27" s="93"/>
      <c r="COU27" s="93"/>
      <c r="COV27" s="93"/>
      <c r="COW27" s="93"/>
      <c r="COX27" s="93"/>
      <c r="COY27" s="93"/>
      <c r="COZ27" s="93"/>
      <c r="CPA27" s="93"/>
      <c r="CPB27" s="93"/>
      <c r="CPC27" s="93"/>
      <c r="CPD27" s="93"/>
      <c r="CPE27" s="93"/>
      <c r="CPF27" s="93"/>
      <c r="CPG27" s="93"/>
      <c r="CPH27" s="93"/>
      <c r="CPI27" s="93"/>
      <c r="CPJ27" s="93"/>
      <c r="CPK27" s="93"/>
      <c r="CPL27" s="93"/>
      <c r="CPM27" s="93"/>
      <c r="CPN27" s="93"/>
      <c r="CPO27" s="93"/>
      <c r="CPP27" s="93"/>
      <c r="CPQ27" s="93"/>
      <c r="CPR27" s="93"/>
      <c r="CPS27" s="93"/>
      <c r="CPT27" s="93"/>
      <c r="CPU27" s="93"/>
      <c r="CPV27" s="93"/>
      <c r="CPW27" s="93"/>
      <c r="CPX27" s="93"/>
      <c r="CPY27" s="93"/>
      <c r="CPZ27" s="93"/>
      <c r="CQA27" s="93"/>
      <c r="CQB27" s="93"/>
      <c r="CQC27" s="93"/>
      <c r="CQD27" s="93"/>
      <c r="CQE27" s="93"/>
      <c r="CQF27" s="93"/>
      <c r="CQG27" s="93"/>
      <c r="CQH27" s="93"/>
      <c r="CQI27" s="93"/>
      <c r="CQJ27" s="93"/>
      <c r="CQK27" s="93"/>
      <c r="CQL27" s="93"/>
      <c r="CQM27" s="93"/>
      <c r="CQN27" s="93"/>
      <c r="CQO27" s="93"/>
      <c r="CQP27" s="93"/>
      <c r="CQQ27" s="93"/>
      <c r="CQR27" s="93"/>
      <c r="CQS27" s="93"/>
      <c r="CQT27" s="93"/>
      <c r="CQU27" s="93"/>
      <c r="CQV27" s="93"/>
      <c r="CQW27" s="93"/>
      <c r="CQX27" s="93"/>
      <c r="CQY27" s="93"/>
      <c r="CQZ27" s="93"/>
      <c r="CRA27" s="93"/>
      <c r="CRB27" s="93"/>
      <c r="CRC27" s="93"/>
      <c r="CRD27" s="93"/>
      <c r="CRE27" s="93"/>
      <c r="CRF27" s="93"/>
      <c r="CRG27" s="93"/>
      <c r="CRH27" s="93"/>
      <c r="CRI27" s="93"/>
      <c r="CRJ27" s="93"/>
      <c r="CRK27" s="93"/>
      <c r="CRL27" s="93"/>
      <c r="CRM27" s="93"/>
      <c r="CRN27" s="93"/>
      <c r="CRO27" s="93"/>
      <c r="CRP27" s="93"/>
      <c r="CRQ27" s="93"/>
      <c r="CRR27" s="93"/>
      <c r="CRS27" s="93"/>
      <c r="CRT27" s="93"/>
      <c r="CRU27" s="93"/>
      <c r="CRV27" s="93"/>
      <c r="CRW27" s="93"/>
      <c r="CRX27" s="93"/>
      <c r="CRY27" s="93"/>
      <c r="CRZ27" s="93"/>
      <c r="CSA27" s="93"/>
      <c r="CSB27" s="93"/>
      <c r="CSC27" s="93"/>
      <c r="CSD27" s="93"/>
      <c r="CSE27" s="93"/>
      <c r="CSF27" s="93"/>
      <c r="CSG27" s="93"/>
      <c r="CSH27" s="93"/>
      <c r="CSI27" s="93"/>
      <c r="CSJ27" s="93"/>
      <c r="CSK27" s="93"/>
      <c r="CSL27" s="93"/>
      <c r="CSM27" s="93"/>
      <c r="CSN27" s="93"/>
      <c r="CSO27" s="93"/>
      <c r="CSP27" s="93"/>
      <c r="CSQ27" s="93"/>
      <c r="CSR27" s="93"/>
      <c r="CSS27" s="93"/>
      <c r="CST27" s="93"/>
      <c r="CSU27" s="93"/>
      <c r="CSV27" s="93"/>
      <c r="CSW27" s="93"/>
      <c r="CSX27" s="93"/>
      <c r="CSY27" s="93"/>
      <c r="CSZ27" s="93"/>
      <c r="CTA27" s="93"/>
      <c r="CTB27" s="93"/>
      <c r="CTC27" s="93"/>
      <c r="CTD27" s="93"/>
      <c r="CTE27" s="93"/>
      <c r="CTF27" s="93"/>
      <c r="CTG27" s="93"/>
      <c r="CTH27" s="93"/>
      <c r="CTI27" s="93"/>
      <c r="CTJ27" s="93"/>
      <c r="CTK27" s="93"/>
      <c r="CTL27" s="93"/>
      <c r="CTM27" s="93"/>
      <c r="CTN27" s="93"/>
      <c r="CTO27" s="93"/>
      <c r="CTP27" s="93"/>
      <c r="CTQ27" s="93"/>
      <c r="CTR27" s="93"/>
      <c r="CTS27" s="93"/>
      <c r="CTT27" s="93"/>
      <c r="CTU27" s="93"/>
      <c r="CTV27" s="93"/>
      <c r="CTW27" s="93"/>
      <c r="CTX27" s="93"/>
      <c r="CTY27" s="93"/>
      <c r="CTZ27" s="93"/>
      <c r="CUA27" s="93"/>
      <c r="CUB27" s="93"/>
      <c r="CUC27" s="93"/>
      <c r="CUD27" s="93"/>
      <c r="CUE27" s="93"/>
      <c r="CUF27" s="93"/>
      <c r="CUG27" s="93"/>
      <c r="CUH27" s="93"/>
      <c r="CUI27" s="93"/>
      <c r="CUJ27" s="93"/>
      <c r="CUK27" s="93"/>
      <c r="CUL27" s="93"/>
      <c r="CUM27" s="93"/>
      <c r="CUN27" s="93"/>
      <c r="CUO27" s="93"/>
      <c r="CUP27" s="93"/>
      <c r="CUQ27" s="93"/>
      <c r="CUR27" s="93"/>
      <c r="CUS27" s="93"/>
      <c r="CUT27" s="93"/>
      <c r="CUU27" s="93"/>
      <c r="CUV27" s="93"/>
      <c r="CUW27" s="93"/>
      <c r="CUX27" s="93"/>
      <c r="CUY27" s="93"/>
      <c r="CUZ27" s="93"/>
      <c r="CVA27" s="93"/>
      <c r="CVB27" s="93"/>
      <c r="CVC27" s="93"/>
      <c r="CVD27" s="93"/>
      <c r="CVE27" s="93"/>
      <c r="CVF27" s="93"/>
      <c r="CVG27" s="93"/>
      <c r="CVH27" s="93"/>
      <c r="CVI27" s="93"/>
      <c r="CVJ27" s="93"/>
      <c r="CVK27" s="93"/>
      <c r="CVL27" s="93"/>
      <c r="CVM27" s="93"/>
      <c r="CVN27" s="93"/>
      <c r="CVO27" s="93"/>
      <c r="CVP27" s="93"/>
      <c r="CVQ27" s="93"/>
      <c r="CVR27" s="93"/>
      <c r="CVS27" s="93"/>
      <c r="CVT27" s="93"/>
      <c r="CVU27" s="93"/>
      <c r="CVV27" s="93"/>
      <c r="CVW27" s="93"/>
      <c r="CVX27" s="93"/>
      <c r="CVY27" s="93"/>
      <c r="CVZ27" s="93"/>
      <c r="CWA27" s="93"/>
      <c r="CWB27" s="93"/>
      <c r="CWC27" s="93"/>
      <c r="CWD27" s="93"/>
      <c r="CWE27" s="93"/>
      <c r="CWF27" s="93"/>
      <c r="CWG27" s="93"/>
      <c r="CWH27" s="93"/>
      <c r="CWI27" s="93"/>
      <c r="CWJ27" s="93"/>
      <c r="CWK27" s="93"/>
      <c r="CWL27" s="93"/>
      <c r="CWM27" s="93"/>
      <c r="CWN27" s="93"/>
      <c r="CWO27" s="93"/>
      <c r="CWP27" s="93"/>
      <c r="CWQ27" s="93"/>
      <c r="CWR27" s="93"/>
      <c r="CWS27" s="93"/>
      <c r="CWT27" s="93"/>
      <c r="CWU27" s="93"/>
      <c r="CWV27" s="93"/>
      <c r="CWW27" s="93"/>
      <c r="CWX27" s="93"/>
      <c r="CWY27" s="93"/>
      <c r="CWZ27" s="93"/>
      <c r="CXA27" s="93"/>
      <c r="CXB27" s="93"/>
      <c r="CXC27" s="93"/>
      <c r="CXD27" s="93"/>
      <c r="CXE27" s="93"/>
      <c r="CXF27" s="93"/>
      <c r="CXG27" s="93"/>
      <c r="CXH27" s="93"/>
      <c r="CXI27" s="93"/>
      <c r="CXJ27" s="93"/>
      <c r="CXK27" s="93"/>
      <c r="CXL27" s="93"/>
      <c r="CXM27" s="93"/>
      <c r="CXN27" s="93"/>
      <c r="CXO27" s="93"/>
      <c r="CXP27" s="93"/>
      <c r="CXQ27" s="93"/>
      <c r="CXR27" s="93"/>
      <c r="CXS27" s="93"/>
      <c r="CXT27" s="93"/>
      <c r="CXU27" s="93"/>
      <c r="CXV27" s="93"/>
      <c r="CXW27" s="93"/>
      <c r="CXX27" s="93"/>
      <c r="CXY27" s="93"/>
      <c r="CXZ27" s="93"/>
      <c r="CYA27" s="93"/>
      <c r="CYB27" s="93"/>
      <c r="CYC27" s="93"/>
      <c r="CYD27" s="93"/>
      <c r="CYE27" s="93"/>
      <c r="CYF27" s="93"/>
      <c r="CYG27" s="93"/>
      <c r="CYH27" s="93"/>
      <c r="CYI27" s="93"/>
      <c r="CYJ27" s="93"/>
      <c r="CYK27" s="93"/>
      <c r="CYL27" s="93"/>
      <c r="CYM27" s="93"/>
      <c r="CYN27" s="93"/>
      <c r="CYO27" s="93"/>
      <c r="CYP27" s="93"/>
      <c r="CYQ27" s="93"/>
      <c r="CYR27" s="93"/>
      <c r="CYS27" s="93"/>
      <c r="CYT27" s="93"/>
      <c r="CYU27" s="93"/>
      <c r="CYV27" s="93"/>
      <c r="CYW27" s="93"/>
      <c r="CYX27" s="93"/>
      <c r="CYY27" s="93"/>
      <c r="CYZ27" s="93"/>
      <c r="CZA27" s="93"/>
      <c r="CZB27" s="93"/>
      <c r="CZC27" s="93"/>
      <c r="CZD27" s="93"/>
      <c r="CZE27" s="93"/>
      <c r="CZF27" s="93"/>
      <c r="CZG27" s="93"/>
      <c r="CZH27" s="93"/>
      <c r="CZI27" s="93"/>
      <c r="CZJ27" s="93"/>
      <c r="CZK27" s="93"/>
      <c r="CZL27" s="93"/>
      <c r="CZM27" s="93"/>
      <c r="CZN27" s="93"/>
      <c r="CZO27" s="93"/>
      <c r="CZP27" s="93"/>
      <c r="CZQ27" s="93"/>
      <c r="CZR27" s="93"/>
      <c r="CZS27" s="93"/>
      <c r="CZT27" s="93"/>
      <c r="CZU27" s="93"/>
      <c r="CZV27" s="93"/>
      <c r="CZW27" s="93"/>
      <c r="CZX27" s="93"/>
      <c r="CZY27" s="93"/>
      <c r="CZZ27" s="93"/>
      <c r="DAA27" s="93"/>
      <c r="DAB27" s="93"/>
      <c r="DAC27" s="93"/>
      <c r="DAD27" s="93"/>
      <c r="DAE27" s="93"/>
      <c r="DAF27" s="93"/>
      <c r="DAG27" s="93"/>
      <c r="DAH27" s="93"/>
      <c r="DAI27" s="93"/>
      <c r="DAJ27" s="93"/>
      <c r="DAK27" s="93"/>
      <c r="DAL27" s="93"/>
      <c r="DAM27" s="93"/>
      <c r="DAN27" s="93"/>
      <c r="DAO27" s="93"/>
      <c r="DAP27" s="93"/>
      <c r="DAQ27" s="93"/>
      <c r="DAR27" s="93"/>
      <c r="DAS27" s="93"/>
      <c r="DAT27" s="93"/>
      <c r="DAU27" s="93"/>
      <c r="DAV27" s="93"/>
      <c r="DAW27" s="93"/>
      <c r="DAX27" s="93"/>
      <c r="DAY27" s="93"/>
      <c r="DAZ27" s="93"/>
      <c r="DBA27" s="93"/>
      <c r="DBB27" s="93"/>
      <c r="DBC27" s="93"/>
      <c r="DBD27" s="93"/>
      <c r="DBE27" s="93"/>
      <c r="DBF27" s="93"/>
      <c r="DBG27" s="93"/>
      <c r="DBH27" s="93"/>
      <c r="DBI27" s="93"/>
      <c r="DBJ27" s="93"/>
      <c r="DBK27" s="93"/>
      <c r="DBL27" s="93"/>
      <c r="DBM27" s="93"/>
      <c r="DBN27" s="93"/>
      <c r="DBO27" s="93"/>
      <c r="DBP27" s="93"/>
      <c r="DBQ27" s="93"/>
      <c r="DBR27" s="93"/>
      <c r="DBS27" s="93"/>
      <c r="DBT27" s="93"/>
      <c r="DBU27" s="93"/>
      <c r="DBV27" s="93"/>
      <c r="DBW27" s="93"/>
      <c r="DBX27" s="93"/>
      <c r="DBY27" s="93"/>
      <c r="DBZ27" s="93"/>
      <c r="DCA27" s="93"/>
      <c r="DCB27" s="93"/>
      <c r="DCC27" s="93"/>
      <c r="DCD27" s="93"/>
      <c r="DCE27" s="93"/>
      <c r="DCF27" s="93"/>
      <c r="DCG27" s="93"/>
      <c r="DCH27" s="93"/>
      <c r="DCI27" s="93"/>
      <c r="DCJ27" s="93"/>
      <c r="DCK27" s="93"/>
      <c r="DCL27" s="93"/>
      <c r="DCM27" s="93"/>
      <c r="DCN27" s="93"/>
      <c r="DCO27" s="93"/>
      <c r="DCP27" s="93"/>
      <c r="DCQ27" s="93"/>
      <c r="DCR27" s="93"/>
      <c r="DCS27" s="93"/>
      <c r="DCT27" s="93"/>
      <c r="DCU27" s="93"/>
      <c r="DCV27" s="93"/>
      <c r="DCW27" s="93"/>
      <c r="DCX27" s="93"/>
      <c r="DCY27" s="93"/>
      <c r="DCZ27" s="93"/>
      <c r="DDA27" s="93"/>
      <c r="DDB27" s="93"/>
      <c r="DDC27" s="93"/>
      <c r="DDD27" s="93"/>
      <c r="DDE27" s="93"/>
      <c r="DDF27" s="93"/>
      <c r="DDG27" s="93"/>
      <c r="DDH27" s="93"/>
      <c r="DDI27" s="93"/>
      <c r="DDJ27" s="93"/>
      <c r="DDK27" s="93"/>
      <c r="DDL27" s="93"/>
      <c r="DDM27" s="93"/>
      <c r="DDN27" s="93"/>
      <c r="DDO27" s="93"/>
      <c r="DDP27" s="93"/>
      <c r="DDQ27" s="93"/>
      <c r="DDR27" s="93"/>
      <c r="DDS27" s="93"/>
      <c r="DDT27" s="93"/>
      <c r="DDU27" s="93"/>
      <c r="DDV27" s="93"/>
      <c r="DDW27" s="93"/>
      <c r="DDX27" s="93"/>
      <c r="DDY27" s="93"/>
      <c r="DDZ27" s="93"/>
      <c r="DEA27" s="93"/>
      <c r="DEB27" s="93"/>
      <c r="DEC27" s="93"/>
      <c r="DED27" s="93"/>
      <c r="DEE27" s="93"/>
      <c r="DEF27" s="93"/>
      <c r="DEG27" s="93"/>
      <c r="DEH27" s="93"/>
      <c r="DEI27" s="93"/>
      <c r="DEJ27" s="93"/>
      <c r="DEK27" s="93"/>
      <c r="DEL27" s="93"/>
      <c r="DEM27" s="93"/>
      <c r="DEN27" s="93"/>
      <c r="DEO27" s="93"/>
      <c r="DEP27" s="93"/>
      <c r="DEQ27" s="93"/>
      <c r="DER27" s="93"/>
      <c r="DES27" s="93"/>
      <c r="DET27" s="93"/>
      <c r="DEU27" s="93"/>
      <c r="DEV27" s="93"/>
      <c r="DEW27" s="93"/>
      <c r="DEX27" s="93"/>
      <c r="DEY27" s="93"/>
      <c r="DEZ27" s="93"/>
      <c r="DFA27" s="93"/>
      <c r="DFB27" s="93"/>
      <c r="DFC27" s="93"/>
      <c r="DFD27" s="93"/>
      <c r="DFE27" s="93"/>
      <c r="DFF27" s="93"/>
      <c r="DFG27" s="93"/>
      <c r="DFH27" s="93"/>
      <c r="DFI27" s="93"/>
      <c r="DFJ27" s="93"/>
      <c r="DFK27" s="93"/>
      <c r="DFL27" s="93"/>
      <c r="DFM27" s="93"/>
      <c r="DFN27" s="93"/>
      <c r="DFO27" s="93"/>
      <c r="DFP27" s="93"/>
      <c r="DFQ27" s="93"/>
      <c r="DFR27" s="93"/>
      <c r="DFS27" s="93"/>
      <c r="DFT27" s="93"/>
      <c r="DFU27" s="93"/>
      <c r="DFV27" s="93"/>
      <c r="DFW27" s="93"/>
      <c r="DFX27" s="93"/>
      <c r="DFY27" s="93"/>
      <c r="DFZ27" s="93"/>
      <c r="DGA27" s="93"/>
      <c r="DGB27" s="93"/>
      <c r="DGC27" s="93"/>
      <c r="DGD27" s="93"/>
      <c r="DGE27" s="93"/>
      <c r="DGF27" s="93"/>
      <c r="DGG27" s="93"/>
      <c r="DGH27" s="93"/>
      <c r="DGI27" s="93"/>
      <c r="DGJ27" s="93"/>
      <c r="DGK27" s="93"/>
      <c r="DGL27" s="93"/>
      <c r="DGM27" s="93"/>
      <c r="DGN27" s="93"/>
      <c r="DGO27" s="93"/>
      <c r="DGP27" s="93"/>
      <c r="DGQ27" s="93"/>
      <c r="DGR27" s="93"/>
      <c r="DGS27" s="93"/>
      <c r="DGT27" s="93"/>
      <c r="DGU27" s="93"/>
      <c r="DGV27" s="93"/>
      <c r="DGW27" s="93"/>
      <c r="DGX27" s="93"/>
      <c r="DGY27" s="93"/>
      <c r="DGZ27" s="93"/>
      <c r="DHA27" s="93"/>
      <c r="DHB27" s="93"/>
      <c r="DHC27" s="93"/>
      <c r="DHD27" s="93"/>
      <c r="DHE27" s="93"/>
      <c r="DHF27" s="93"/>
      <c r="DHG27" s="93"/>
      <c r="DHH27" s="93"/>
      <c r="DHI27" s="93"/>
      <c r="DHJ27" s="93"/>
      <c r="DHK27" s="93"/>
      <c r="DHL27" s="93"/>
      <c r="DHM27" s="93"/>
      <c r="DHN27" s="93"/>
      <c r="DHO27" s="93"/>
      <c r="DHP27" s="93"/>
      <c r="DHQ27" s="93"/>
      <c r="DHR27" s="93"/>
      <c r="DHS27" s="93"/>
      <c r="DHT27" s="93"/>
      <c r="DHU27" s="93"/>
      <c r="DHV27" s="93"/>
      <c r="DHW27" s="93"/>
      <c r="DHX27" s="93"/>
      <c r="DHY27" s="93"/>
      <c r="DHZ27" s="93"/>
      <c r="DIA27" s="93"/>
      <c r="DIB27" s="93"/>
      <c r="DIC27" s="93"/>
      <c r="DID27" s="93"/>
      <c r="DIE27" s="93"/>
      <c r="DIF27" s="93"/>
      <c r="DIG27" s="93"/>
      <c r="DIH27" s="93"/>
      <c r="DII27" s="93"/>
      <c r="DIJ27" s="93"/>
      <c r="DIK27" s="93"/>
      <c r="DIL27" s="93"/>
      <c r="DIM27" s="93"/>
      <c r="DIN27" s="93"/>
      <c r="DIO27" s="93"/>
      <c r="DIP27" s="93"/>
      <c r="DIQ27" s="93"/>
      <c r="DIR27" s="93"/>
      <c r="DIS27" s="93"/>
      <c r="DIT27" s="93"/>
      <c r="DIU27" s="93"/>
      <c r="DIV27" s="93"/>
      <c r="DIW27" s="93"/>
      <c r="DIX27" s="93"/>
      <c r="DIY27" s="93"/>
      <c r="DIZ27" s="93"/>
      <c r="DJA27" s="93"/>
      <c r="DJB27" s="93"/>
      <c r="DJC27" s="93"/>
      <c r="DJD27" s="93"/>
      <c r="DJE27" s="93"/>
      <c r="DJF27" s="93"/>
      <c r="DJG27" s="93"/>
      <c r="DJH27" s="93"/>
      <c r="DJI27" s="93"/>
      <c r="DJJ27" s="93"/>
      <c r="DJK27" s="93"/>
      <c r="DJL27" s="93"/>
      <c r="DJM27" s="93"/>
      <c r="DJN27" s="93"/>
      <c r="DJO27" s="93"/>
      <c r="DJP27" s="93"/>
      <c r="DJQ27" s="93"/>
      <c r="DJR27" s="93"/>
      <c r="DJS27" s="93"/>
      <c r="DJT27" s="93"/>
      <c r="DJU27" s="93"/>
      <c r="DJV27" s="93"/>
      <c r="DJW27" s="93"/>
      <c r="DJX27" s="93"/>
      <c r="DJY27" s="93"/>
      <c r="DJZ27" s="93"/>
      <c r="DKA27" s="93"/>
      <c r="DKB27" s="93"/>
      <c r="DKC27" s="93"/>
      <c r="DKD27" s="93"/>
      <c r="DKE27" s="93"/>
      <c r="DKF27" s="93"/>
      <c r="DKG27" s="93"/>
      <c r="DKH27" s="93"/>
      <c r="DKI27" s="93"/>
      <c r="DKJ27" s="93"/>
      <c r="DKK27" s="93"/>
      <c r="DKL27" s="93"/>
      <c r="DKM27" s="93"/>
      <c r="DKN27" s="93"/>
      <c r="DKO27" s="93"/>
      <c r="DKP27" s="93"/>
      <c r="DKQ27" s="93"/>
      <c r="DKR27" s="93"/>
      <c r="DKS27" s="93"/>
      <c r="DKT27" s="93"/>
      <c r="DKU27" s="93"/>
      <c r="DKV27" s="93"/>
      <c r="DKW27" s="93"/>
      <c r="DKX27" s="93"/>
      <c r="DKY27" s="93"/>
      <c r="DKZ27" s="93"/>
      <c r="DLA27" s="93"/>
      <c r="DLB27" s="93"/>
      <c r="DLC27" s="93"/>
      <c r="DLD27" s="93"/>
      <c r="DLE27" s="93"/>
      <c r="DLF27" s="93"/>
      <c r="DLG27" s="93"/>
      <c r="DLH27" s="93"/>
      <c r="DLI27" s="93"/>
      <c r="DLJ27" s="93"/>
      <c r="DLK27" s="93"/>
      <c r="DLL27" s="93"/>
      <c r="DLM27" s="93"/>
      <c r="DLN27" s="93"/>
      <c r="DLO27" s="93"/>
      <c r="DLP27" s="93"/>
      <c r="DLQ27" s="93"/>
      <c r="DLR27" s="93"/>
      <c r="DLS27" s="93"/>
      <c r="DLT27" s="93"/>
      <c r="DLU27" s="93"/>
      <c r="DLV27" s="93"/>
      <c r="DLW27" s="93"/>
      <c r="DLX27" s="93"/>
      <c r="DLY27" s="93"/>
      <c r="DLZ27" s="93"/>
      <c r="DMA27" s="93"/>
      <c r="DMB27" s="93"/>
      <c r="DMC27" s="93"/>
      <c r="DMD27" s="93"/>
      <c r="DME27" s="93"/>
      <c r="DMF27" s="93"/>
      <c r="DMG27" s="93"/>
      <c r="DMH27" s="93"/>
      <c r="DMI27" s="93"/>
      <c r="DMJ27" s="93"/>
      <c r="DMK27" s="93"/>
      <c r="DML27" s="93"/>
      <c r="DMM27" s="93"/>
      <c r="DMN27" s="93"/>
      <c r="DMO27" s="93"/>
      <c r="DMP27" s="93"/>
      <c r="DMQ27" s="93"/>
      <c r="DMR27" s="93"/>
      <c r="DMS27" s="93"/>
      <c r="DMT27" s="93"/>
      <c r="DMU27" s="93"/>
      <c r="DMV27" s="93"/>
      <c r="DMW27" s="93"/>
      <c r="DMX27" s="93"/>
      <c r="DMY27" s="93"/>
      <c r="DMZ27" s="93"/>
      <c r="DNA27" s="93"/>
      <c r="DNB27" s="93"/>
      <c r="DNC27" s="93"/>
      <c r="DND27" s="93"/>
      <c r="DNE27" s="93"/>
      <c r="DNF27" s="93"/>
      <c r="DNG27" s="93"/>
      <c r="DNH27" s="93"/>
      <c r="DNI27" s="93"/>
      <c r="DNJ27" s="93"/>
      <c r="DNK27" s="93"/>
      <c r="DNL27" s="93"/>
      <c r="DNM27" s="93"/>
      <c r="DNN27" s="93"/>
      <c r="DNO27" s="93"/>
      <c r="DNP27" s="93"/>
      <c r="DNQ27" s="93"/>
      <c r="DNR27" s="93"/>
      <c r="DNS27" s="93"/>
      <c r="DNT27" s="93"/>
      <c r="DNU27" s="93"/>
      <c r="DNV27" s="93"/>
      <c r="DNW27" s="93"/>
      <c r="DNX27" s="93"/>
      <c r="DNY27" s="93"/>
      <c r="DNZ27" s="93"/>
      <c r="DOA27" s="93"/>
      <c r="DOB27" s="93"/>
      <c r="DOC27" s="93"/>
      <c r="DOD27" s="93"/>
      <c r="DOE27" s="93"/>
      <c r="DOF27" s="93"/>
      <c r="DOG27" s="93"/>
      <c r="DOH27" s="93"/>
      <c r="DOI27" s="93"/>
      <c r="DOJ27" s="93"/>
      <c r="DOK27" s="93"/>
      <c r="DOL27" s="93"/>
      <c r="DOM27" s="93"/>
      <c r="DON27" s="93"/>
      <c r="DOO27" s="93"/>
      <c r="DOP27" s="93"/>
      <c r="DOQ27" s="93"/>
      <c r="DOR27" s="93"/>
      <c r="DOS27" s="93"/>
      <c r="DOT27" s="93"/>
      <c r="DOU27" s="93"/>
      <c r="DOV27" s="93"/>
      <c r="DOW27" s="93"/>
      <c r="DOX27" s="93"/>
      <c r="DOY27" s="93"/>
      <c r="DOZ27" s="93"/>
      <c r="DPA27" s="93"/>
      <c r="DPB27" s="93"/>
      <c r="DPC27" s="93"/>
      <c r="DPD27" s="93"/>
      <c r="DPE27" s="93"/>
      <c r="DPF27" s="93"/>
      <c r="DPG27" s="93"/>
      <c r="DPH27" s="93"/>
      <c r="DPI27" s="93"/>
      <c r="DPJ27" s="93"/>
      <c r="DPK27" s="93"/>
      <c r="DPL27" s="93"/>
      <c r="DPM27" s="93"/>
      <c r="DPN27" s="93"/>
      <c r="DPO27" s="93"/>
      <c r="DPP27" s="93"/>
      <c r="DPQ27" s="93"/>
      <c r="DPR27" s="93"/>
      <c r="DPS27" s="93"/>
      <c r="DPT27" s="93"/>
      <c r="DPU27" s="93"/>
      <c r="DPV27" s="93"/>
      <c r="DPW27" s="93"/>
      <c r="DPX27" s="93"/>
      <c r="DPY27" s="93"/>
      <c r="DPZ27" s="93"/>
      <c r="DQA27" s="93"/>
      <c r="DQB27" s="93"/>
      <c r="DQC27" s="93"/>
      <c r="DQD27" s="93"/>
      <c r="DQE27" s="93"/>
      <c r="DQF27" s="93"/>
      <c r="DQG27" s="93"/>
      <c r="DQH27" s="93"/>
      <c r="DQI27" s="93"/>
      <c r="DQJ27" s="93"/>
      <c r="DQK27" s="93"/>
      <c r="DQL27" s="93"/>
      <c r="DQM27" s="93"/>
      <c r="DQN27" s="93"/>
      <c r="DQO27" s="93"/>
      <c r="DQP27" s="93"/>
      <c r="DQQ27" s="93"/>
      <c r="DQR27" s="93"/>
      <c r="DQS27" s="93"/>
      <c r="DQT27" s="93"/>
      <c r="DQU27" s="93"/>
      <c r="DQV27" s="93"/>
      <c r="DQW27" s="93"/>
      <c r="DQX27" s="93"/>
      <c r="DQY27" s="93"/>
      <c r="DQZ27" s="93"/>
      <c r="DRA27" s="93"/>
      <c r="DRB27" s="93"/>
      <c r="DRC27" s="93"/>
      <c r="DRD27" s="93"/>
      <c r="DRE27" s="93"/>
      <c r="DRF27" s="93"/>
      <c r="DRG27" s="93"/>
      <c r="DRH27" s="93"/>
      <c r="DRI27" s="93"/>
      <c r="DRJ27" s="93"/>
      <c r="DRK27" s="93"/>
      <c r="DRL27" s="93"/>
      <c r="DRM27" s="93"/>
      <c r="DRN27" s="93"/>
      <c r="DRO27" s="93"/>
      <c r="DRP27" s="93"/>
      <c r="DRQ27" s="93"/>
      <c r="DRR27" s="93"/>
      <c r="DRS27" s="93"/>
      <c r="DRT27" s="93"/>
      <c r="DRU27" s="93"/>
      <c r="DRV27" s="93"/>
      <c r="DRW27" s="93"/>
      <c r="DRX27" s="93"/>
      <c r="DRY27" s="93"/>
      <c r="DRZ27" s="93"/>
      <c r="DSA27" s="93"/>
      <c r="DSB27" s="93"/>
      <c r="DSC27" s="93"/>
      <c r="DSD27" s="93"/>
      <c r="DSE27" s="93"/>
      <c r="DSF27" s="93"/>
      <c r="DSG27" s="93"/>
      <c r="DSH27" s="93"/>
      <c r="DSI27" s="93"/>
      <c r="DSJ27" s="93"/>
      <c r="DSK27" s="93"/>
      <c r="DSL27" s="93"/>
      <c r="DSM27" s="93"/>
      <c r="DSN27" s="93"/>
      <c r="DSO27" s="93"/>
      <c r="DSP27" s="93"/>
      <c r="DSQ27" s="93"/>
      <c r="DSR27" s="93"/>
      <c r="DSS27" s="93"/>
      <c r="DST27" s="93"/>
      <c r="DSU27" s="93"/>
      <c r="DSV27" s="93"/>
      <c r="DSW27" s="93"/>
      <c r="DSX27" s="93"/>
      <c r="DSY27" s="93"/>
      <c r="DSZ27" s="93"/>
      <c r="DTA27" s="93"/>
      <c r="DTB27" s="93"/>
      <c r="DTC27" s="93"/>
      <c r="DTD27" s="93"/>
      <c r="DTE27" s="93"/>
      <c r="DTF27" s="93"/>
      <c r="DTG27" s="93"/>
      <c r="DTH27" s="93"/>
      <c r="DTI27" s="93"/>
      <c r="DTJ27" s="93"/>
      <c r="DTK27" s="93"/>
      <c r="DTL27" s="93"/>
      <c r="DTM27" s="93"/>
      <c r="DTN27" s="93"/>
      <c r="DTO27" s="93"/>
      <c r="DTP27" s="93"/>
      <c r="DTQ27" s="93"/>
      <c r="DTR27" s="93"/>
      <c r="DTS27" s="93"/>
      <c r="DTT27" s="93"/>
      <c r="DTU27" s="93"/>
      <c r="DTV27" s="93"/>
      <c r="DTW27" s="93"/>
      <c r="DTX27" s="93"/>
      <c r="DTY27" s="93"/>
      <c r="DTZ27" s="93"/>
      <c r="DUA27" s="93"/>
      <c r="DUB27" s="93"/>
      <c r="DUC27" s="93"/>
      <c r="DUD27" s="93"/>
      <c r="DUE27" s="93"/>
      <c r="DUF27" s="93"/>
      <c r="DUG27" s="93"/>
      <c r="DUH27" s="93"/>
      <c r="DUI27" s="93"/>
      <c r="DUJ27" s="93"/>
      <c r="DUK27" s="93"/>
      <c r="DUL27" s="93"/>
      <c r="DUM27" s="93"/>
      <c r="DUN27" s="93"/>
      <c r="DUO27" s="93"/>
      <c r="DUP27" s="93"/>
      <c r="DUQ27" s="93"/>
      <c r="DUR27" s="93"/>
      <c r="DUS27" s="93"/>
      <c r="DUT27" s="93"/>
      <c r="DUU27" s="93"/>
      <c r="DUV27" s="93"/>
      <c r="DUW27" s="93"/>
      <c r="DUX27" s="93"/>
      <c r="DUY27" s="93"/>
      <c r="DUZ27" s="93"/>
      <c r="DVA27" s="93"/>
      <c r="DVB27" s="93"/>
      <c r="DVC27" s="93"/>
      <c r="DVD27" s="93"/>
      <c r="DVE27" s="93"/>
      <c r="DVF27" s="93"/>
      <c r="DVG27" s="93"/>
      <c r="DVH27" s="93"/>
      <c r="DVI27" s="93"/>
      <c r="DVJ27" s="93"/>
      <c r="DVK27" s="93"/>
      <c r="DVL27" s="93"/>
      <c r="DVM27" s="93"/>
      <c r="DVN27" s="93"/>
      <c r="DVO27" s="93"/>
      <c r="DVP27" s="93"/>
      <c r="DVQ27" s="93"/>
      <c r="DVR27" s="93"/>
      <c r="DVS27" s="93"/>
      <c r="DVT27" s="93"/>
      <c r="DVU27" s="93"/>
      <c r="DVV27" s="93"/>
      <c r="DVW27" s="93"/>
      <c r="DVX27" s="93"/>
      <c r="DVY27" s="93"/>
      <c r="DVZ27" s="93"/>
      <c r="DWA27" s="93"/>
      <c r="DWB27" s="93"/>
      <c r="DWC27" s="93"/>
      <c r="DWD27" s="93"/>
      <c r="DWE27" s="93"/>
      <c r="DWF27" s="93"/>
      <c r="DWG27" s="93"/>
      <c r="DWH27" s="93"/>
      <c r="DWI27" s="93"/>
      <c r="DWJ27" s="93"/>
      <c r="DWK27" s="93"/>
      <c r="DWL27" s="93"/>
      <c r="DWM27" s="93"/>
      <c r="DWN27" s="93"/>
      <c r="DWO27" s="93"/>
      <c r="DWP27" s="93"/>
      <c r="DWQ27" s="93"/>
      <c r="DWR27" s="93"/>
      <c r="DWS27" s="93"/>
      <c r="DWT27" s="93"/>
      <c r="DWU27" s="93"/>
      <c r="DWV27" s="93"/>
      <c r="DWW27" s="93"/>
      <c r="DWX27" s="93"/>
      <c r="DWY27" s="93"/>
      <c r="DWZ27" s="93"/>
      <c r="DXA27" s="93"/>
      <c r="DXB27" s="93"/>
      <c r="DXC27" s="93"/>
      <c r="DXD27" s="93"/>
      <c r="DXE27" s="93"/>
      <c r="DXF27" s="93"/>
      <c r="DXG27" s="93"/>
      <c r="DXH27" s="93"/>
      <c r="DXI27" s="93"/>
      <c r="DXJ27" s="93"/>
      <c r="DXK27" s="93"/>
      <c r="DXL27" s="93"/>
      <c r="DXM27" s="93"/>
      <c r="DXN27" s="93"/>
      <c r="DXO27" s="93"/>
      <c r="DXP27" s="93"/>
      <c r="DXQ27" s="93"/>
      <c r="DXR27" s="93"/>
      <c r="DXS27" s="93"/>
      <c r="DXT27" s="93"/>
      <c r="DXU27" s="93"/>
      <c r="DXV27" s="93"/>
      <c r="DXW27" s="93"/>
      <c r="DXX27" s="93"/>
      <c r="DXY27" s="93"/>
      <c r="DXZ27" s="93"/>
      <c r="DYA27" s="93"/>
      <c r="DYB27" s="93"/>
      <c r="DYC27" s="93"/>
      <c r="DYD27" s="93"/>
      <c r="DYE27" s="93"/>
      <c r="DYF27" s="93"/>
      <c r="DYG27" s="93"/>
      <c r="DYH27" s="93"/>
      <c r="DYI27" s="93"/>
      <c r="DYJ27" s="93"/>
      <c r="DYK27" s="93"/>
      <c r="DYL27" s="93"/>
      <c r="DYM27" s="93"/>
      <c r="DYN27" s="93"/>
      <c r="DYO27" s="93"/>
      <c r="DYP27" s="93"/>
      <c r="DYQ27" s="93"/>
      <c r="DYR27" s="93"/>
      <c r="DYS27" s="93"/>
      <c r="DYT27" s="93"/>
      <c r="DYU27" s="93"/>
      <c r="DYV27" s="93"/>
      <c r="DYW27" s="93"/>
      <c r="DYX27" s="93"/>
      <c r="DYY27" s="93"/>
      <c r="DYZ27" s="93"/>
      <c r="DZA27" s="93"/>
      <c r="DZB27" s="93"/>
      <c r="DZC27" s="93"/>
      <c r="DZD27" s="93"/>
      <c r="DZE27" s="93"/>
      <c r="DZF27" s="93"/>
      <c r="DZG27" s="93"/>
      <c r="DZH27" s="93"/>
      <c r="DZI27" s="93"/>
      <c r="DZJ27" s="93"/>
      <c r="DZK27" s="93"/>
      <c r="DZL27" s="93"/>
      <c r="DZM27" s="93"/>
      <c r="DZN27" s="93"/>
      <c r="DZO27" s="93"/>
      <c r="DZP27" s="93"/>
      <c r="DZQ27" s="93"/>
      <c r="DZR27" s="93"/>
      <c r="DZS27" s="93"/>
      <c r="DZT27" s="93"/>
      <c r="DZU27" s="93"/>
      <c r="DZV27" s="93"/>
      <c r="DZW27" s="93"/>
      <c r="DZX27" s="93"/>
      <c r="DZY27" s="93"/>
      <c r="DZZ27" s="93"/>
      <c r="EAA27" s="93"/>
      <c r="EAB27" s="93"/>
      <c r="EAC27" s="93"/>
      <c r="EAD27" s="93"/>
      <c r="EAE27" s="93"/>
      <c r="EAF27" s="93"/>
      <c r="EAG27" s="93"/>
      <c r="EAH27" s="93"/>
      <c r="EAI27" s="93"/>
      <c r="EAJ27" s="93"/>
      <c r="EAK27" s="93"/>
      <c r="EAL27" s="93"/>
      <c r="EAM27" s="93"/>
      <c r="EAN27" s="93"/>
      <c r="EAO27" s="93"/>
      <c r="EAP27" s="93"/>
      <c r="EAQ27" s="93"/>
      <c r="EAR27" s="93"/>
      <c r="EAS27" s="93"/>
      <c r="EAT27" s="93"/>
      <c r="EAU27" s="93"/>
      <c r="EAV27" s="93"/>
      <c r="EAW27" s="93"/>
      <c r="EAX27" s="93"/>
      <c r="EAY27" s="93"/>
      <c r="EAZ27" s="93"/>
      <c r="EBA27" s="93"/>
      <c r="EBB27" s="93"/>
      <c r="EBC27" s="93"/>
      <c r="EBD27" s="93"/>
      <c r="EBE27" s="93"/>
      <c r="EBF27" s="93"/>
      <c r="EBG27" s="93"/>
      <c r="EBH27" s="93"/>
      <c r="EBI27" s="93"/>
      <c r="EBJ27" s="93"/>
      <c r="EBK27" s="93"/>
      <c r="EBL27" s="93"/>
      <c r="EBM27" s="93"/>
      <c r="EBN27" s="93"/>
      <c r="EBO27" s="93"/>
      <c r="EBP27" s="93"/>
      <c r="EBQ27" s="93"/>
      <c r="EBR27" s="93"/>
      <c r="EBS27" s="93"/>
      <c r="EBT27" s="93"/>
      <c r="EBU27" s="93"/>
      <c r="EBV27" s="93"/>
      <c r="EBW27" s="93"/>
      <c r="EBX27" s="93"/>
      <c r="EBY27" s="93"/>
      <c r="EBZ27" s="93"/>
      <c r="ECA27" s="93"/>
      <c r="ECB27" s="93"/>
      <c r="ECC27" s="93"/>
      <c r="ECD27" s="93"/>
      <c r="ECE27" s="93"/>
      <c r="ECF27" s="93"/>
      <c r="ECG27" s="93"/>
      <c r="ECH27" s="93"/>
      <c r="ECI27" s="93"/>
      <c r="ECJ27" s="93"/>
      <c r="ECK27" s="93"/>
      <c r="ECL27" s="93"/>
      <c r="ECM27" s="93"/>
      <c r="ECN27" s="93"/>
      <c r="ECO27" s="93"/>
      <c r="ECP27" s="93"/>
      <c r="ECQ27" s="93"/>
      <c r="ECR27" s="93"/>
      <c r="ECS27" s="93"/>
      <c r="ECT27" s="93"/>
      <c r="ECU27" s="93"/>
      <c r="ECV27" s="93"/>
      <c r="ECW27" s="93"/>
      <c r="ECX27" s="93"/>
      <c r="ECY27" s="93"/>
      <c r="ECZ27" s="93"/>
      <c r="EDA27" s="93"/>
      <c r="EDB27" s="93"/>
      <c r="EDC27" s="93"/>
      <c r="EDD27" s="93"/>
      <c r="EDE27" s="93"/>
      <c r="EDF27" s="93"/>
      <c r="EDG27" s="93"/>
      <c r="EDH27" s="93"/>
      <c r="EDI27" s="93"/>
      <c r="EDJ27" s="93"/>
      <c r="EDK27" s="93"/>
      <c r="EDL27" s="93"/>
      <c r="EDM27" s="93"/>
      <c r="EDN27" s="93"/>
      <c r="EDO27" s="93"/>
      <c r="EDP27" s="93"/>
      <c r="EDQ27" s="93"/>
      <c r="EDR27" s="93"/>
      <c r="EDS27" s="93"/>
      <c r="EDT27" s="93"/>
      <c r="EDU27" s="93"/>
      <c r="EDV27" s="93"/>
      <c r="EDW27" s="93"/>
      <c r="EDX27" s="93"/>
      <c r="EDY27" s="93"/>
      <c r="EDZ27" s="93"/>
      <c r="EEA27" s="93"/>
      <c r="EEB27" s="93"/>
      <c r="EEC27" s="93"/>
      <c r="EED27" s="93"/>
      <c r="EEE27" s="93"/>
      <c r="EEF27" s="93"/>
      <c r="EEG27" s="93"/>
      <c r="EEH27" s="93"/>
      <c r="EEI27" s="93"/>
      <c r="EEJ27" s="93"/>
      <c r="EEK27" s="93"/>
      <c r="EEL27" s="93"/>
      <c r="EEM27" s="93"/>
      <c r="EEN27" s="93"/>
      <c r="EEO27" s="93"/>
      <c r="EEP27" s="93"/>
      <c r="EEQ27" s="93"/>
      <c r="EER27" s="93"/>
      <c r="EES27" s="93"/>
      <c r="EET27" s="93"/>
      <c r="EEU27" s="93"/>
      <c r="EEV27" s="93"/>
      <c r="EEW27" s="93"/>
      <c r="EEX27" s="93"/>
      <c r="EEY27" s="93"/>
      <c r="EEZ27" s="93"/>
      <c r="EFA27" s="93"/>
      <c r="EFB27" s="93"/>
      <c r="EFC27" s="93"/>
      <c r="EFD27" s="93"/>
      <c r="EFE27" s="93"/>
      <c r="EFF27" s="93"/>
      <c r="EFG27" s="93"/>
      <c r="EFH27" s="93"/>
      <c r="EFI27" s="93"/>
      <c r="EFJ27" s="93"/>
      <c r="EFK27" s="93"/>
      <c r="EFL27" s="93"/>
      <c r="EFM27" s="93"/>
      <c r="EFN27" s="93"/>
      <c r="EFO27" s="93"/>
      <c r="EFP27" s="93"/>
      <c r="EFQ27" s="93"/>
      <c r="EFR27" s="93"/>
      <c r="EFS27" s="93"/>
      <c r="EFT27" s="93"/>
      <c r="EFU27" s="93"/>
      <c r="EFV27" s="93"/>
      <c r="EFW27" s="93"/>
      <c r="EFX27" s="93"/>
      <c r="EFY27" s="93"/>
      <c r="EFZ27" s="93"/>
      <c r="EGA27" s="93"/>
      <c r="EGB27" s="93"/>
      <c r="EGC27" s="93"/>
      <c r="EGD27" s="93"/>
      <c r="EGE27" s="93"/>
      <c r="EGF27" s="93"/>
      <c r="EGG27" s="93"/>
      <c r="EGH27" s="93"/>
      <c r="EGI27" s="93"/>
      <c r="EGJ27" s="93"/>
      <c r="EGK27" s="93"/>
      <c r="EGL27" s="93"/>
      <c r="EGM27" s="93"/>
      <c r="EGN27" s="93"/>
      <c r="EGO27" s="93"/>
      <c r="EGP27" s="93"/>
      <c r="EGQ27" s="93"/>
      <c r="EGR27" s="93"/>
      <c r="EGS27" s="93"/>
      <c r="EGT27" s="93"/>
      <c r="EGU27" s="93"/>
      <c r="EGV27" s="93"/>
      <c r="EGW27" s="93"/>
      <c r="EGX27" s="93"/>
      <c r="EGY27" s="93"/>
      <c r="EGZ27" s="93"/>
      <c r="EHA27" s="93"/>
      <c r="EHB27" s="93"/>
      <c r="EHC27" s="93"/>
      <c r="EHD27" s="93"/>
      <c r="EHE27" s="93"/>
      <c r="EHF27" s="93"/>
      <c r="EHG27" s="93"/>
      <c r="EHH27" s="93"/>
      <c r="EHI27" s="93"/>
      <c r="EHJ27" s="93"/>
      <c r="EHK27" s="93"/>
      <c r="EHL27" s="93"/>
      <c r="EHM27" s="93"/>
      <c r="EHN27" s="93"/>
      <c r="EHO27" s="93"/>
      <c r="EHP27" s="93"/>
      <c r="EHQ27" s="93"/>
      <c r="EHR27" s="93"/>
      <c r="EHS27" s="93"/>
      <c r="EHT27" s="93"/>
      <c r="EHU27" s="93"/>
      <c r="EHV27" s="93"/>
      <c r="EHW27" s="93"/>
      <c r="EHX27" s="93"/>
      <c r="EHY27" s="93"/>
      <c r="EHZ27" s="93"/>
      <c r="EIA27" s="93"/>
      <c r="EIB27" s="93"/>
      <c r="EIC27" s="93"/>
      <c r="EID27" s="93"/>
      <c r="EIE27" s="93"/>
      <c r="EIF27" s="93"/>
      <c r="EIG27" s="93"/>
      <c r="EIH27" s="93"/>
      <c r="EII27" s="93"/>
      <c r="EIJ27" s="93"/>
      <c r="EIK27" s="93"/>
      <c r="EIL27" s="93"/>
      <c r="EIM27" s="93"/>
      <c r="EIN27" s="93"/>
      <c r="EIO27" s="93"/>
      <c r="EIP27" s="93"/>
      <c r="EIQ27" s="93"/>
      <c r="EIR27" s="93"/>
      <c r="EIS27" s="93"/>
      <c r="EIT27" s="93"/>
      <c r="EIU27" s="93"/>
      <c r="EIV27" s="93"/>
      <c r="EIW27" s="93"/>
      <c r="EIX27" s="93"/>
      <c r="EIY27" s="93"/>
      <c r="EIZ27" s="93"/>
      <c r="EJA27" s="93"/>
      <c r="EJB27" s="93"/>
      <c r="EJC27" s="93"/>
      <c r="EJD27" s="93"/>
      <c r="EJE27" s="93"/>
      <c r="EJF27" s="93"/>
      <c r="EJG27" s="93"/>
      <c r="EJH27" s="93"/>
      <c r="EJI27" s="93"/>
      <c r="EJJ27" s="93"/>
      <c r="EJK27" s="93"/>
      <c r="EJL27" s="93"/>
      <c r="EJM27" s="93"/>
      <c r="EJN27" s="93"/>
      <c r="EJO27" s="93"/>
      <c r="EJP27" s="93"/>
      <c r="EJQ27" s="93"/>
      <c r="EJR27" s="93"/>
      <c r="EJS27" s="93"/>
      <c r="EJT27" s="93"/>
      <c r="EJU27" s="93"/>
      <c r="EJV27" s="93"/>
      <c r="EJW27" s="93"/>
      <c r="EJX27" s="93"/>
      <c r="EJY27" s="93"/>
      <c r="EJZ27" s="93"/>
      <c r="EKA27" s="93"/>
      <c r="EKB27" s="93"/>
      <c r="EKC27" s="93"/>
      <c r="EKD27" s="93"/>
      <c r="EKE27" s="93"/>
      <c r="EKF27" s="93"/>
      <c r="EKG27" s="93"/>
      <c r="EKH27" s="93"/>
      <c r="EKI27" s="93"/>
      <c r="EKJ27" s="93"/>
      <c r="EKK27" s="93"/>
      <c r="EKL27" s="93"/>
      <c r="EKM27" s="93"/>
      <c r="EKN27" s="93"/>
      <c r="EKO27" s="93"/>
      <c r="EKP27" s="93"/>
      <c r="EKQ27" s="93"/>
      <c r="EKR27" s="93"/>
      <c r="EKS27" s="93"/>
      <c r="EKT27" s="93"/>
      <c r="EKU27" s="93"/>
      <c r="EKV27" s="93"/>
      <c r="EKW27" s="93"/>
      <c r="EKX27" s="93"/>
      <c r="EKY27" s="93"/>
      <c r="EKZ27" s="93"/>
      <c r="ELA27" s="93"/>
      <c r="ELB27" s="93"/>
      <c r="ELC27" s="93"/>
      <c r="ELD27" s="93"/>
      <c r="ELE27" s="93"/>
      <c r="ELF27" s="93"/>
      <c r="ELG27" s="93"/>
      <c r="ELH27" s="93"/>
      <c r="ELI27" s="93"/>
      <c r="ELJ27" s="93"/>
      <c r="ELK27" s="93"/>
      <c r="ELL27" s="93"/>
      <c r="ELM27" s="93"/>
      <c r="ELN27" s="93"/>
      <c r="ELO27" s="93"/>
      <c r="ELP27" s="93"/>
      <c r="ELQ27" s="93"/>
      <c r="ELR27" s="93"/>
      <c r="ELS27" s="93"/>
      <c r="ELT27" s="93"/>
      <c r="ELU27" s="93"/>
      <c r="ELV27" s="93"/>
      <c r="ELW27" s="93"/>
      <c r="ELX27" s="93"/>
      <c r="ELY27" s="93"/>
      <c r="ELZ27" s="93"/>
      <c r="EMA27" s="93"/>
      <c r="EMB27" s="93"/>
      <c r="EMC27" s="93"/>
      <c r="EMD27" s="93"/>
      <c r="EME27" s="93"/>
      <c r="EMF27" s="93"/>
      <c r="EMG27" s="93"/>
      <c r="EMH27" s="93"/>
      <c r="EMI27" s="93"/>
      <c r="EMJ27" s="93"/>
      <c r="EMK27" s="93"/>
      <c r="EML27" s="93"/>
      <c r="EMM27" s="93"/>
      <c r="EMN27" s="93"/>
      <c r="EMO27" s="93"/>
      <c r="EMP27" s="93"/>
      <c r="EMQ27" s="93"/>
      <c r="EMR27" s="93"/>
      <c r="EMS27" s="93"/>
      <c r="EMT27" s="93"/>
      <c r="EMU27" s="93"/>
      <c r="EMV27" s="93"/>
      <c r="EMW27" s="93"/>
      <c r="EMX27" s="93"/>
      <c r="EMY27" s="93"/>
      <c r="EMZ27" s="93"/>
      <c r="ENA27" s="93"/>
      <c r="ENB27" s="93"/>
      <c r="ENC27" s="93"/>
      <c r="END27" s="93"/>
      <c r="ENE27" s="93"/>
      <c r="ENF27" s="93"/>
      <c r="ENG27" s="93"/>
      <c r="ENH27" s="93"/>
      <c r="ENI27" s="93"/>
      <c r="ENJ27" s="93"/>
      <c r="ENK27" s="93"/>
      <c r="ENL27" s="93"/>
      <c r="ENM27" s="93"/>
      <c r="ENN27" s="93"/>
      <c r="ENO27" s="93"/>
      <c r="ENP27" s="93"/>
      <c r="ENQ27" s="93"/>
      <c r="ENR27" s="93"/>
      <c r="ENS27" s="93"/>
      <c r="ENT27" s="93"/>
      <c r="ENU27" s="93"/>
      <c r="ENV27" s="93"/>
      <c r="ENW27" s="93"/>
      <c r="ENX27" s="93"/>
      <c r="ENY27" s="93"/>
      <c r="ENZ27" s="93"/>
      <c r="EOA27" s="93"/>
      <c r="EOB27" s="93"/>
      <c r="EOC27" s="93"/>
      <c r="EOD27" s="93"/>
      <c r="EOE27" s="93"/>
      <c r="EOF27" s="93"/>
      <c r="EOG27" s="93"/>
      <c r="EOH27" s="93"/>
      <c r="EOI27" s="93"/>
      <c r="EOJ27" s="93"/>
      <c r="EOK27" s="93"/>
      <c r="EOL27" s="93"/>
      <c r="EOM27" s="93"/>
      <c r="EON27" s="93"/>
      <c r="EOO27" s="93"/>
      <c r="EOP27" s="93"/>
      <c r="EOQ27" s="93"/>
      <c r="EOR27" s="93"/>
      <c r="EOS27" s="93"/>
      <c r="EOT27" s="93"/>
      <c r="EOU27" s="93"/>
      <c r="EOV27" s="93"/>
      <c r="EOW27" s="93"/>
      <c r="EOX27" s="93"/>
      <c r="EOY27" s="93"/>
      <c r="EOZ27" s="93"/>
      <c r="EPA27" s="93"/>
      <c r="EPB27" s="93"/>
      <c r="EPC27" s="93"/>
      <c r="EPD27" s="93"/>
      <c r="EPE27" s="93"/>
      <c r="EPF27" s="93"/>
      <c r="EPG27" s="93"/>
      <c r="EPH27" s="93"/>
      <c r="EPI27" s="93"/>
      <c r="EPJ27" s="93"/>
      <c r="EPK27" s="93"/>
      <c r="EPL27" s="93"/>
      <c r="EPM27" s="93"/>
      <c r="EPN27" s="93"/>
      <c r="EPO27" s="93"/>
      <c r="EPP27" s="93"/>
      <c r="EPQ27" s="93"/>
      <c r="EPR27" s="93"/>
      <c r="EPS27" s="93"/>
      <c r="EPT27" s="93"/>
      <c r="EPU27" s="93"/>
      <c r="EPV27" s="93"/>
      <c r="EPW27" s="93"/>
      <c r="EPX27" s="93"/>
      <c r="EPY27" s="93"/>
      <c r="EPZ27" s="93"/>
      <c r="EQA27" s="93"/>
      <c r="EQB27" s="93"/>
      <c r="EQC27" s="93"/>
      <c r="EQD27" s="93"/>
      <c r="EQE27" s="93"/>
      <c r="EQF27" s="93"/>
      <c r="EQG27" s="93"/>
      <c r="EQH27" s="93"/>
      <c r="EQI27" s="93"/>
      <c r="EQJ27" s="93"/>
      <c r="EQK27" s="93"/>
      <c r="EQL27" s="93"/>
      <c r="EQM27" s="93"/>
      <c r="EQN27" s="93"/>
      <c r="EQO27" s="93"/>
      <c r="EQP27" s="93"/>
      <c r="EQQ27" s="93"/>
      <c r="EQR27" s="93"/>
      <c r="EQS27" s="93"/>
      <c r="EQT27" s="93"/>
      <c r="EQU27" s="93"/>
      <c r="EQV27" s="93"/>
      <c r="EQW27" s="93"/>
      <c r="EQX27" s="93"/>
      <c r="EQY27" s="93"/>
      <c r="EQZ27" s="93"/>
      <c r="ERA27" s="93"/>
      <c r="ERB27" s="93"/>
      <c r="ERC27" s="93"/>
      <c r="ERD27" s="93"/>
      <c r="ERE27" s="93"/>
      <c r="ERF27" s="93"/>
      <c r="ERG27" s="93"/>
      <c r="ERH27" s="93"/>
      <c r="ERI27" s="93"/>
      <c r="ERJ27" s="93"/>
      <c r="ERK27" s="93"/>
      <c r="ERL27" s="93"/>
      <c r="ERM27" s="93"/>
      <c r="ERN27" s="93"/>
      <c r="ERO27" s="93"/>
      <c r="ERP27" s="93"/>
      <c r="ERQ27" s="93"/>
      <c r="ERR27" s="93"/>
      <c r="ERS27" s="93"/>
      <c r="ERT27" s="93"/>
      <c r="ERU27" s="93"/>
      <c r="ERV27" s="93"/>
      <c r="ERW27" s="93"/>
      <c r="ERX27" s="93"/>
      <c r="ERY27" s="93"/>
      <c r="ERZ27" s="93"/>
      <c r="ESA27" s="93"/>
      <c r="ESB27" s="93"/>
      <c r="ESC27" s="93"/>
      <c r="ESD27" s="93"/>
      <c r="ESE27" s="93"/>
      <c r="ESF27" s="93"/>
      <c r="ESG27" s="93"/>
      <c r="ESH27" s="93"/>
      <c r="ESI27" s="93"/>
      <c r="ESJ27" s="93"/>
      <c r="ESK27" s="93"/>
      <c r="ESL27" s="93"/>
      <c r="ESM27" s="93"/>
      <c r="ESN27" s="93"/>
      <c r="ESO27" s="93"/>
      <c r="ESP27" s="93"/>
      <c r="ESQ27" s="93"/>
      <c r="ESR27" s="93"/>
      <c r="ESS27" s="93"/>
      <c r="EST27" s="93"/>
      <c r="ESU27" s="93"/>
      <c r="ESV27" s="93"/>
      <c r="ESW27" s="93"/>
      <c r="ESX27" s="93"/>
      <c r="ESY27" s="93"/>
      <c r="ESZ27" s="93"/>
      <c r="ETA27" s="93"/>
      <c r="ETB27" s="93"/>
      <c r="ETC27" s="93"/>
      <c r="ETD27" s="93"/>
      <c r="ETE27" s="93"/>
      <c r="ETF27" s="93"/>
      <c r="ETG27" s="93"/>
      <c r="ETH27" s="93"/>
      <c r="ETI27" s="93"/>
      <c r="ETJ27" s="93"/>
      <c r="ETK27" s="93"/>
      <c r="ETL27" s="93"/>
      <c r="ETM27" s="93"/>
      <c r="ETN27" s="93"/>
      <c r="ETO27" s="93"/>
      <c r="ETP27" s="93"/>
      <c r="ETQ27" s="93"/>
      <c r="ETR27" s="93"/>
      <c r="ETS27" s="93"/>
      <c r="ETT27" s="93"/>
      <c r="ETU27" s="93"/>
      <c r="ETV27" s="93"/>
      <c r="ETW27" s="93"/>
      <c r="ETX27" s="93"/>
      <c r="ETY27" s="93"/>
      <c r="ETZ27" s="93"/>
      <c r="EUA27" s="93"/>
      <c r="EUB27" s="93"/>
      <c r="EUC27" s="93"/>
      <c r="EUD27" s="93"/>
      <c r="EUE27" s="93"/>
      <c r="EUF27" s="93"/>
      <c r="EUG27" s="93"/>
      <c r="EUH27" s="93"/>
      <c r="EUI27" s="93"/>
      <c r="EUJ27" s="93"/>
      <c r="EUK27" s="93"/>
      <c r="EUL27" s="93"/>
      <c r="EUM27" s="93"/>
      <c r="EUN27" s="93"/>
      <c r="EUO27" s="93"/>
      <c r="EUP27" s="93"/>
      <c r="EUQ27" s="93"/>
      <c r="EUR27" s="93"/>
      <c r="EUS27" s="93"/>
      <c r="EUT27" s="93"/>
      <c r="EUU27" s="93"/>
      <c r="EUV27" s="93"/>
      <c r="EUW27" s="93"/>
      <c r="EUX27" s="93"/>
      <c r="EUY27" s="93"/>
      <c r="EUZ27" s="93"/>
      <c r="EVA27" s="93"/>
      <c r="EVB27" s="93"/>
      <c r="EVC27" s="93"/>
      <c r="EVD27" s="93"/>
      <c r="EVE27" s="93"/>
      <c r="EVF27" s="93"/>
      <c r="EVG27" s="93"/>
      <c r="EVH27" s="93"/>
      <c r="EVI27" s="93"/>
      <c r="EVJ27" s="93"/>
      <c r="EVK27" s="93"/>
      <c r="EVL27" s="93"/>
      <c r="EVM27" s="93"/>
      <c r="EVN27" s="93"/>
      <c r="EVO27" s="93"/>
      <c r="EVP27" s="93"/>
      <c r="EVQ27" s="93"/>
      <c r="EVR27" s="93"/>
      <c r="EVS27" s="93"/>
      <c r="EVT27" s="93"/>
      <c r="EVU27" s="93"/>
      <c r="EVV27" s="93"/>
      <c r="EVW27" s="93"/>
      <c r="EVX27" s="93"/>
      <c r="EVY27" s="93"/>
      <c r="EVZ27" s="93"/>
      <c r="EWA27" s="93"/>
      <c r="EWB27" s="93"/>
      <c r="EWC27" s="93"/>
      <c r="EWD27" s="93"/>
      <c r="EWE27" s="93"/>
      <c r="EWF27" s="93"/>
      <c r="EWG27" s="93"/>
      <c r="EWH27" s="93"/>
      <c r="EWI27" s="93"/>
      <c r="EWJ27" s="93"/>
      <c r="EWK27" s="93"/>
      <c r="EWL27" s="93"/>
      <c r="EWM27" s="93"/>
      <c r="EWN27" s="93"/>
      <c r="EWO27" s="93"/>
      <c r="EWP27" s="93"/>
      <c r="EWQ27" s="93"/>
      <c r="EWR27" s="93"/>
      <c r="EWS27" s="93"/>
      <c r="EWT27" s="93"/>
      <c r="EWU27" s="93"/>
      <c r="EWV27" s="93"/>
      <c r="EWW27" s="93"/>
      <c r="EWX27" s="93"/>
      <c r="EWY27" s="93"/>
      <c r="EWZ27" s="93"/>
      <c r="EXA27" s="93"/>
      <c r="EXB27" s="93"/>
      <c r="EXC27" s="93"/>
      <c r="EXD27" s="93"/>
      <c r="EXE27" s="93"/>
      <c r="EXF27" s="93"/>
      <c r="EXG27" s="93"/>
      <c r="EXH27" s="93"/>
      <c r="EXI27" s="93"/>
      <c r="EXJ27" s="93"/>
      <c r="EXK27" s="93"/>
      <c r="EXL27" s="93"/>
      <c r="EXM27" s="93"/>
      <c r="EXN27" s="93"/>
      <c r="EXO27" s="93"/>
      <c r="EXP27" s="93"/>
      <c r="EXQ27" s="93"/>
      <c r="EXR27" s="93"/>
      <c r="EXS27" s="93"/>
      <c r="EXT27" s="93"/>
      <c r="EXU27" s="93"/>
      <c r="EXV27" s="93"/>
      <c r="EXW27" s="93"/>
      <c r="EXX27" s="93"/>
      <c r="EXY27" s="93"/>
      <c r="EXZ27" s="93"/>
      <c r="EYA27" s="93"/>
      <c r="EYB27" s="93"/>
      <c r="EYC27" s="93"/>
      <c r="EYD27" s="93"/>
      <c r="EYE27" s="93"/>
      <c r="EYF27" s="93"/>
      <c r="EYG27" s="93"/>
      <c r="EYH27" s="93"/>
      <c r="EYI27" s="93"/>
      <c r="EYJ27" s="93"/>
      <c r="EYK27" s="93"/>
      <c r="EYL27" s="93"/>
      <c r="EYM27" s="93"/>
      <c r="EYN27" s="93"/>
      <c r="EYO27" s="93"/>
      <c r="EYP27" s="93"/>
      <c r="EYQ27" s="93"/>
      <c r="EYR27" s="93"/>
      <c r="EYS27" s="93"/>
      <c r="EYT27" s="93"/>
      <c r="EYU27" s="93"/>
      <c r="EYV27" s="93"/>
      <c r="EYW27" s="93"/>
      <c r="EYX27" s="93"/>
      <c r="EYY27" s="93"/>
      <c r="EYZ27" s="93"/>
      <c r="EZA27" s="93"/>
      <c r="EZB27" s="93"/>
      <c r="EZC27" s="93"/>
      <c r="EZD27" s="93"/>
      <c r="EZE27" s="93"/>
      <c r="EZF27" s="93"/>
      <c r="EZG27" s="93"/>
      <c r="EZH27" s="93"/>
      <c r="EZI27" s="93"/>
      <c r="EZJ27" s="93"/>
      <c r="EZK27" s="93"/>
      <c r="EZL27" s="93"/>
      <c r="EZM27" s="93"/>
      <c r="EZN27" s="93"/>
      <c r="EZO27" s="93"/>
      <c r="EZP27" s="93"/>
      <c r="EZQ27" s="93"/>
      <c r="EZR27" s="93"/>
      <c r="EZS27" s="93"/>
      <c r="EZT27" s="93"/>
      <c r="EZU27" s="93"/>
      <c r="EZV27" s="93"/>
      <c r="EZW27" s="93"/>
      <c r="EZX27" s="93"/>
      <c r="EZY27" s="93"/>
      <c r="EZZ27" s="93"/>
      <c r="FAA27" s="93"/>
      <c r="FAB27" s="93"/>
      <c r="FAC27" s="93"/>
      <c r="FAD27" s="93"/>
      <c r="FAE27" s="93"/>
      <c r="FAF27" s="93"/>
      <c r="FAG27" s="93"/>
      <c r="FAH27" s="93"/>
      <c r="FAI27" s="93"/>
      <c r="FAJ27" s="93"/>
      <c r="FAK27" s="93"/>
      <c r="FAL27" s="93"/>
      <c r="FAM27" s="93"/>
      <c r="FAN27" s="93"/>
      <c r="FAO27" s="93"/>
      <c r="FAP27" s="93"/>
      <c r="FAQ27" s="93"/>
      <c r="FAR27" s="93"/>
      <c r="FAS27" s="93"/>
      <c r="FAT27" s="93"/>
      <c r="FAU27" s="93"/>
      <c r="FAV27" s="93"/>
      <c r="FAW27" s="93"/>
      <c r="FAX27" s="93"/>
      <c r="FAY27" s="93"/>
      <c r="FAZ27" s="93"/>
      <c r="FBA27" s="93"/>
      <c r="FBB27" s="93"/>
      <c r="FBC27" s="93"/>
      <c r="FBD27" s="93"/>
      <c r="FBE27" s="93"/>
      <c r="FBF27" s="93"/>
      <c r="FBG27" s="93"/>
      <c r="FBH27" s="93"/>
      <c r="FBI27" s="93"/>
      <c r="FBJ27" s="93"/>
      <c r="FBK27" s="93"/>
      <c r="FBL27" s="93"/>
      <c r="FBM27" s="93"/>
      <c r="FBN27" s="93"/>
      <c r="FBO27" s="93"/>
      <c r="FBP27" s="93"/>
      <c r="FBQ27" s="93"/>
      <c r="FBR27" s="93"/>
      <c r="FBS27" s="93"/>
      <c r="FBT27" s="93"/>
      <c r="FBU27" s="93"/>
      <c r="FBV27" s="93"/>
      <c r="FBW27" s="93"/>
      <c r="FBX27" s="93"/>
      <c r="FBY27" s="93"/>
      <c r="FBZ27" s="93"/>
      <c r="FCA27" s="93"/>
      <c r="FCB27" s="93"/>
      <c r="FCC27" s="93"/>
      <c r="FCD27" s="93"/>
      <c r="FCE27" s="93"/>
      <c r="FCF27" s="93"/>
      <c r="FCG27" s="93"/>
      <c r="FCH27" s="93"/>
      <c r="FCI27" s="93"/>
      <c r="FCJ27" s="93"/>
      <c r="FCK27" s="93"/>
      <c r="FCL27" s="93"/>
      <c r="FCM27" s="93"/>
      <c r="FCN27" s="93"/>
      <c r="FCO27" s="93"/>
      <c r="FCP27" s="93"/>
      <c r="FCQ27" s="93"/>
      <c r="FCR27" s="93"/>
      <c r="FCS27" s="93"/>
      <c r="FCT27" s="93"/>
      <c r="FCU27" s="93"/>
      <c r="FCV27" s="93"/>
      <c r="FCW27" s="93"/>
      <c r="FCX27" s="93"/>
      <c r="FCY27" s="93"/>
      <c r="FCZ27" s="93"/>
      <c r="FDA27" s="93"/>
      <c r="FDB27" s="93"/>
      <c r="FDC27" s="93"/>
      <c r="FDD27" s="93"/>
      <c r="FDE27" s="93"/>
      <c r="FDF27" s="93"/>
      <c r="FDG27" s="93"/>
      <c r="FDH27" s="93"/>
      <c r="FDI27" s="93"/>
      <c r="FDJ27" s="93"/>
      <c r="FDK27" s="93"/>
      <c r="FDL27" s="93"/>
      <c r="FDM27" s="93"/>
      <c r="FDN27" s="93"/>
      <c r="FDO27" s="93"/>
      <c r="FDP27" s="93"/>
      <c r="FDQ27" s="93"/>
      <c r="FDR27" s="93"/>
      <c r="FDS27" s="93"/>
      <c r="FDT27" s="93"/>
      <c r="FDU27" s="93"/>
      <c r="FDV27" s="93"/>
      <c r="FDW27" s="93"/>
      <c r="FDX27" s="93"/>
      <c r="FDY27" s="93"/>
      <c r="FDZ27" s="93"/>
      <c r="FEA27" s="93"/>
      <c r="FEB27" s="93"/>
      <c r="FEC27" s="93"/>
      <c r="FED27" s="93"/>
      <c r="FEE27" s="93"/>
      <c r="FEF27" s="93"/>
      <c r="FEG27" s="93"/>
      <c r="FEH27" s="93"/>
      <c r="FEI27" s="93"/>
      <c r="FEJ27" s="93"/>
      <c r="FEK27" s="93"/>
      <c r="FEL27" s="93"/>
      <c r="FEM27" s="93"/>
      <c r="FEN27" s="93"/>
      <c r="FEO27" s="93"/>
      <c r="FEP27" s="93"/>
      <c r="FEQ27" s="93"/>
      <c r="FER27" s="93"/>
      <c r="FES27" s="93"/>
      <c r="FET27" s="93"/>
      <c r="FEU27" s="93"/>
      <c r="FEV27" s="93"/>
      <c r="FEW27" s="93"/>
      <c r="FEX27" s="93"/>
      <c r="FEY27" s="93"/>
      <c r="FEZ27" s="93"/>
      <c r="FFA27" s="93"/>
      <c r="FFB27" s="93"/>
      <c r="FFC27" s="93"/>
      <c r="FFD27" s="93"/>
      <c r="FFE27" s="93"/>
      <c r="FFF27" s="93"/>
      <c r="FFG27" s="93"/>
      <c r="FFH27" s="93"/>
      <c r="FFI27" s="93"/>
      <c r="FFJ27" s="93"/>
      <c r="FFK27" s="93"/>
      <c r="FFL27" s="93"/>
      <c r="FFM27" s="93"/>
      <c r="FFN27" s="93"/>
      <c r="FFO27" s="93"/>
      <c r="FFP27" s="93"/>
      <c r="FFQ27" s="93"/>
      <c r="FFR27" s="93"/>
      <c r="FFS27" s="93"/>
      <c r="FFT27" s="93"/>
      <c r="FFU27" s="93"/>
      <c r="FFV27" s="93"/>
      <c r="FFW27" s="93"/>
      <c r="FFX27" s="93"/>
      <c r="FFY27" s="93"/>
      <c r="FFZ27" s="93"/>
      <c r="FGA27" s="93"/>
      <c r="FGB27" s="93"/>
      <c r="FGC27" s="93"/>
      <c r="FGD27" s="93"/>
      <c r="FGE27" s="93"/>
      <c r="FGF27" s="93"/>
      <c r="FGG27" s="93"/>
      <c r="FGH27" s="93"/>
      <c r="FGI27" s="93"/>
      <c r="FGJ27" s="93"/>
      <c r="FGK27" s="93"/>
      <c r="FGL27" s="93"/>
      <c r="FGM27" s="93"/>
      <c r="FGN27" s="93"/>
      <c r="FGO27" s="93"/>
      <c r="FGP27" s="93"/>
      <c r="FGQ27" s="93"/>
      <c r="FGR27" s="93"/>
      <c r="FGS27" s="93"/>
      <c r="FGT27" s="93"/>
      <c r="FGU27" s="93"/>
      <c r="FGV27" s="93"/>
      <c r="FGW27" s="93"/>
      <c r="FGX27" s="93"/>
      <c r="FGY27" s="93"/>
      <c r="FGZ27" s="93"/>
      <c r="FHA27" s="93"/>
      <c r="FHB27" s="93"/>
      <c r="FHC27" s="93"/>
      <c r="FHD27" s="93"/>
      <c r="FHE27" s="93"/>
      <c r="FHF27" s="93"/>
      <c r="FHG27" s="93"/>
      <c r="FHH27" s="93"/>
      <c r="FHI27" s="93"/>
      <c r="FHJ27" s="93"/>
      <c r="FHK27" s="93"/>
      <c r="FHL27" s="93"/>
      <c r="FHM27" s="93"/>
      <c r="FHN27" s="93"/>
      <c r="FHO27" s="93"/>
      <c r="FHP27" s="93"/>
      <c r="FHQ27" s="93"/>
      <c r="FHR27" s="93"/>
      <c r="FHS27" s="93"/>
      <c r="FHT27" s="93"/>
      <c r="FHU27" s="93"/>
      <c r="FHV27" s="93"/>
      <c r="FHW27" s="93"/>
      <c r="FHX27" s="93"/>
      <c r="FHY27" s="93"/>
      <c r="FHZ27" s="93"/>
      <c r="FIA27" s="93"/>
      <c r="FIB27" s="93"/>
      <c r="FIC27" s="93"/>
      <c r="FID27" s="93"/>
      <c r="FIE27" s="93"/>
      <c r="FIF27" s="93"/>
      <c r="FIG27" s="93"/>
      <c r="FIH27" s="93"/>
      <c r="FII27" s="93"/>
      <c r="FIJ27" s="93"/>
      <c r="FIK27" s="93"/>
      <c r="FIL27" s="93"/>
      <c r="FIM27" s="93"/>
      <c r="FIN27" s="93"/>
      <c r="FIO27" s="93"/>
      <c r="FIP27" s="93"/>
      <c r="FIQ27" s="93"/>
      <c r="FIR27" s="93"/>
      <c r="FIS27" s="93"/>
      <c r="FIT27" s="93"/>
      <c r="FIU27" s="93"/>
      <c r="FIV27" s="93"/>
      <c r="FIW27" s="93"/>
      <c r="FIX27" s="93"/>
      <c r="FIY27" s="93"/>
      <c r="FIZ27" s="93"/>
      <c r="FJA27" s="93"/>
      <c r="FJB27" s="93"/>
      <c r="FJC27" s="93"/>
      <c r="FJD27" s="93"/>
      <c r="FJE27" s="93"/>
      <c r="FJF27" s="93"/>
      <c r="FJG27" s="93"/>
      <c r="FJH27" s="93"/>
      <c r="FJI27" s="93"/>
      <c r="FJJ27" s="93"/>
      <c r="FJK27" s="93"/>
      <c r="FJL27" s="93"/>
      <c r="FJM27" s="93"/>
      <c r="FJN27" s="93"/>
      <c r="FJO27" s="93"/>
      <c r="FJP27" s="93"/>
      <c r="FJQ27" s="93"/>
      <c r="FJR27" s="93"/>
      <c r="FJS27" s="93"/>
      <c r="FJT27" s="93"/>
      <c r="FJU27" s="93"/>
      <c r="FJV27" s="93"/>
      <c r="FJW27" s="93"/>
      <c r="FJX27" s="93"/>
      <c r="FJY27" s="93"/>
      <c r="FJZ27" s="93"/>
      <c r="FKA27" s="93"/>
      <c r="FKB27" s="93"/>
      <c r="FKC27" s="93"/>
      <c r="FKD27" s="93"/>
      <c r="FKE27" s="93"/>
      <c r="FKF27" s="93"/>
      <c r="FKG27" s="93"/>
      <c r="FKH27" s="93"/>
      <c r="FKI27" s="93"/>
      <c r="FKJ27" s="93"/>
      <c r="FKK27" s="93"/>
      <c r="FKL27" s="93"/>
      <c r="FKM27" s="93"/>
      <c r="FKN27" s="93"/>
      <c r="FKO27" s="93"/>
      <c r="FKP27" s="93"/>
      <c r="FKQ27" s="93"/>
      <c r="FKR27" s="93"/>
      <c r="FKS27" s="93"/>
      <c r="FKT27" s="93"/>
      <c r="FKU27" s="93"/>
      <c r="FKV27" s="93"/>
      <c r="FKW27" s="93"/>
      <c r="FKX27" s="93"/>
      <c r="FKY27" s="93"/>
      <c r="FKZ27" s="93"/>
      <c r="FLA27" s="93"/>
      <c r="FLB27" s="93"/>
      <c r="FLC27" s="93"/>
      <c r="FLD27" s="93"/>
      <c r="FLE27" s="93"/>
      <c r="FLF27" s="93"/>
      <c r="FLG27" s="93"/>
      <c r="FLH27" s="93"/>
      <c r="FLI27" s="93"/>
      <c r="FLJ27" s="93"/>
      <c r="FLK27" s="93"/>
      <c r="FLL27" s="93"/>
      <c r="FLM27" s="93"/>
      <c r="FLN27" s="93"/>
      <c r="FLO27" s="93"/>
      <c r="FLP27" s="93"/>
      <c r="FLQ27" s="93"/>
      <c r="FLR27" s="93"/>
      <c r="FLS27" s="93"/>
      <c r="FLT27" s="93"/>
      <c r="FLU27" s="93"/>
      <c r="FLV27" s="93"/>
      <c r="FLW27" s="93"/>
      <c r="FLX27" s="93"/>
      <c r="FLY27" s="93"/>
      <c r="FLZ27" s="93"/>
      <c r="FMA27" s="93"/>
      <c r="FMB27" s="93"/>
      <c r="FMC27" s="93"/>
      <c r="FMD27" s="93"/>
      <c r="FME27" s="93"/>
      <c r="FMF27" s="93"/>
      <c r="FMG27" s="93"/>
      <c r="FMH27" s="93"/>
      <c r="FMI27" s="93"/>
      <c r="FMJ27" s="93"/>
      <c r="FMK27" s="93"/>
      <c r="FML27" s="93"/>
      <c r="FMM27" s="93"/>
      <c r="FMN27" s="93"/>
      <c r="FMO27" s="93"/>
      <c r="FMP27" s="93"/>
      <c r="FMQ27" s="93"/>
      <c r="FMR27" s="93"/>
      <c r="FMS27" s="93"/>
      <c r="FMT27" s="93"/>
      <c r="FMU27" s="93"/>
      <c r="FMV27" s="93"/>
      <c r="FMW27" s="93"/>
      <c r="FMX27" s="93"/>
      <c r="FMY27" s="93"/>
      <c r="FMZ27" s="93"/>
      <c r="FNA27" s="93"/>
      <c r="FNB27" s="93"/>
      <c r="FNC27" s="93"/>
      <c r="FND27" s="93"/>
      <c r="FNE27" s="93"/>
      <c r="FNF27" s="93"/>
      <c r="FNG27" s="93"/>
      <c r="FNH27" s="93"/>
      <c r="FNI27" s="93"/>
      <c r="FNJ27" s="93"/>
      <c r="FNK27" s="93"/>
      <c r="FNL27" s="93"/>
      <c r="FNM27" s="93"/>
      <c r="FNN27" s="93"/>
      <c r="FNO27" s="93"/>
      <c r="FNP27" s="93"/>
      <c r="FNQ27" s="93"/>
      <c r="FNR27" s="93"/>
      <c r="FNS27" s="93"/>
      <c r="FNT27" s="93"/>
      <c r="FNU27" s="93"/>
      <c r="FNV27" s="93"/>
      <c r="FNW27" s="93"/>
      <c r="FNX27" s="93"/>
      <c r="FNY27" s="93"/>
      <c r="FNZ27" s="93"/>
      <c r="FOA27" s="93"/>
      <c r="FOB27" s="93"/>
      <c r="FOC27" s="93"/>
      <c r="FOD27" s="93"/>
      <c r="FOE27" s="93"/>
      <c r="FOF27" s="93"/>
      <c r="FOG27" s="93"/>
      <c r="FOH27" s="93"/>
      <c r="FOI27" s="93"/>
      <c r="FOJ27" s="93"/>
      <c r="FOK27" s="93"/>
      <c r="FOL27" s="93"/>
      <c r="FOM27" s="93"/>
      <c r="FON27" s="93"/>
      <c r="FOO27" s="93"/>
      <c r="FOP27" s="93"/>
      <c r="FOQ27" s="93"/>
      <c r="FOR27" s="93"/>
      <c r="FOS27" s="93"/>
      <c r="FOT27" s="93"/>
      <c r="FOU27" s="93"/>
      <c r="FOV27" s="93"/>
      <c r="FOW27" s="93"/>
      <c r="FOX27" s="93"/>
      <c r="FOY27" s="93"/>
      <c r="FOZ27" s="93"/>
      <c r="FPA27" s="93"/>
      <c r="FPB27" s="93"/>
      <c r="FPC27" s="93"/>
      <c r="FPD27" s="93"/>
      <c r="FPE27" s="93"/>
      <c r="FPF27" s="93"/>
      <c r="FPG27" s="93"/>
      <c r="FPH27" s="93"/>
      <c r="FPI27" s="93"/>
      <c r="FPJ27" s="93"/>
      <c r="FPK27" s="93"/>
      <c r="FPL27" s="93"/>
      <c r="FPM27" s="93"/>
      <c r="FPN27" s="93"/>
      <c r="FPO27" s="93"/>
      <c r="FPP27" s="93"/>
      <c r="FPQ27" s="93"/>
      <c r="FPR27" s="93"/>
      <c r="FPS27" s="93"/>
      <c r="FPT27" s="93"/>
      <c r="FPU27" s="93"/>
      <c r="FPV27" s="93"/>
      <c r="FPW27" s="93"/>
      <c r="FPX27" s="93"/>
      <c r="FPY27" s="93"/>
      <c r="FPZ27" s="93"/>
      <c r="FQA27" s="93"/>
      <c r="FQB27" s="93"/>
      <c r="FQC27" s="93"/>
      <c r="FQD27" s="93"/>
      <c r="FQE27" s="93"/>
      <c r="FQF27" s="93"/>
      <c r="FQG27" s="93"/>
      <c r="FQH27" s="93"/>
      <c r="FQI27" s="93"/>
      <c r="FQJ27" s="93"/>
      <c r="FQK27" s="93"/>
      <c r="FQL27" s="93"/>
      <c r="FQM27" s="93"/>
      <c r="FQN27" s="93"/>
      <c r="FQO27" s="93"/>
      <c r="FQP27" s="93"/>
      <c r="FQQ27" s="93"/>
      <c r="FQR27" s="93"/>
      <c r="FQS27" s="93"/>
      <c r="FQT27" s="93"/>
      <c r="FQU27" s="93"/>
      <c r="FQV27" s="93"/>
      <c r="FQW27" s="93"/>
      <c r="FQX27" s="93"/>
      <c r="FQY27" s="93"/>
      <c r="FQZ27" s="93"/>
      <c r="FRA27" s="93"/>
      <c r="FRB27" s="93"/>
      <c r="FRC27" s="93"/>
      <c r="FRD27" s="93"/>
      <c r="FRE27" s="93"/>
      <c r="FRF27" s="93"/>
      <c r="FRG27" s="93"/>
      <c r="FRH27" s="93"/>
      <c r="FRI27" s="93"/>
      <c r="FRJ27" s="93"/>
      <c r="FRK27" s="93"/>
      <c r="FRL27" s="93"/>
      <c r="FRM27" s="93"/>
      <c r="FRN27" s="93"/>
      <c r="FRO27" s="93"/>
      <c r="FRP27" s="93"/>
      <c r="FRQ27" s="93"/>
      <c r="FRR27" s="93"/>
      <c r="FRS27" s="93"/>
      <c r="FRT27" s="93"/>
      <c r="FRU27" s="93"/>
      <c r="FRV27" s="93"/>
      <c r="FRW27" s="93"/>
      <c r="FRX27" s="93"/>
      <c r="FRY27" s="93"/>
      <c r="FRZ27" s="93"/>
      <c r="FSA27" s="93"/>
      <c r="FSB27" s="93"/>
      <c r="FSC27" s="93"/>
      <c r="FSD27" s="93"/>
      <c r="FSE27" s="93"/>
      <c r="FSF27" s="93"/>
      <c r="FSG27" s="93"/>
      <c r="FSH27" s="93"/>
      <c r="FSI27" s="93"/>
      <c r="FSJ27" s="93"/>
      <c r="FSK27" s="93"/>
      <c r="FSL27" s="93"/>
      <c r="FSM27" s="93"/>
      <c r="FSN27" s="93"/>
      <c r="FSO27" s="93"/>
      <c r="FSP27" s="93"/>
      <c r="FSQ27" s="93"/>
      <c r="FSR27" s="93"/>
      <c r="FSS27" s="93"/>
      <c r="FST27" s="93"/>
      <c r="FSU27" s="93"/>
      <c r="FSV27" s="93"/>
      <c r="FSW27" s="93"/>
      <c r="FSX27" s="93"/>
      <c r="FSY27" s="93"/>
      <c r="FSZ27" s="93"/>
      <c r="FTA27" s="93"/>
      <c r="FTB27" s="93"/>
      <c r="FTC27" s="93"/>
      <c r="FTD27" s="93"/>
      <c r="FTE27" s="93"/>
      <c r="FTF27" s="93"/>
      <c r="FTG27" s="93"/>
      <c r="FTH27" s="93"/>
      <c r="FTI27" s="93"/>
      <c r="FTJ27" s="93"/>
      <c r="FTK27" s="93"/>
      <c r="FTL27" s="93"/>
      <c r="FTM27" s="93"/>
      <c r="FTN27" s="93"/>
      <c r="FTO27" s="93"/>
      <c r="FTP27" s="93"/>
      <c r="FTQ27" s="93"/>
      <c r="FTR27" s="93"/>
      <c r="FTS27" s="93"/>
      <c r="FTT27" s="93"/>
      <c r="FTU27" s="93"/>
      <c r="FTV27" s="93"/>
      <c r="FTW27" s="93"/>
      <c r="FTX27" s="93"/>
      <c r="FTY27" s="93"/>
      <c r="FTZ27" s="93"/>
      <c r="FUA27" s="93"/>
      <c r="FUB27" s="93"/>
      <c r="FUC27" s="93"/>
      <c r="FUD27" s="93"/>
      <c r="FUE27" s="93"/>
      <c r="FUF27" s="93"/>
      <c r="FUG27" s="93"/>
      <c r="FUH27" s="93"/>
      <c r="FUI27" s="93"/>
      <c r="FUJ27" s="93"/>
      <c r="FUK27" s="93"/>
      <c r="FUL27" s="93"/>
      <c r="FUM27" s="93"/>
      <c r="FUN27" s="93"/>
      <c r="FUO27" s="93"/>
      <c r="FUP27" s="93"/>
      <c r="FUQ27" s="93"/>
      <c r="FUR27" s="93"/>
      <c r="FUS27" s="93"/>
      <c r="FUT27" s="93"/>
      <c r="FUU27" s="93"/>
      <c r="FUV27" s="93"/>
      <c r="FUW27" s="93"/>
      <c r="FUX27" s="93"/>
      <c r="FUY27" s="93"/>
      <c r="FUZ27" s="93"/>
      <c r="FVA27" s="93"/>
      <c r="FVB27" s="93"/>
      <c r="FVC27" s="93"/>
      <c r="FVD27" s="93"/>
      <c r="FVE27" s="93"/>
      <c r="FVF27" s="93"/>
      <c r="FVG27" s="93"/>
      <c r="FVH27" s="93"/>
      <c r="FVI27" s="93"/>
      <c r="FVJ27" s="93"/>
      <c r="FVK27" s="93"/>
      <c r="FVL27" s="93"/>
      <c r="FVM27" s="93"/>
      <c r="FVN27" s="93"/>
      <c r="FVO27" s="93"/>
      <c r="FVP27" s="93"/>
      <c r="FVQ27" s="93"/>
      <c r="FVR27" s="93"/>
      <c r="FVS27" s="93"/>
      <c r="FVT27" s="93"/>
      <c r="FVU27" s="93"/>
      <c r="FVV27" s="93"/>
      <c r="FVW27" s="93"/>
      <c r="FVX27" s="93"/>
      <c r="FVY27" s="93"/>
      <c r="FVZ27" s="93"/>
      <c r="FWA27" s="93"/>
      <c r="FWB27" s="93"/>
      <c r="FWC27" s="93"/>
      <c r="FWD27" s="93"/>
      <c r="FWE27" s="93"/>
      <c r="FWF27" s="93"/>
      <c r="FWG27" s="93"/>
      <c r="FWH27" s="93"/>
      <c r="FWI27" s="93"/>
      <c r="FWJ27" s="93"/>
      <c r="FWK27" s="93"/>
      <c r="FWL27" s="93"/>
      <c r="FWM27" s="93"/>
      <c r="FWN27" s="93"/>
      <c r="FWO27" s="93"/>
      <c r="FWP27" s="93"/>
      <c r="FWQ27" s="93"/>
      <c r="FWR27" s="93"/>
      <c r="FWS27" s="93"/>
      <c r="FWT27" s="93"/>
      <c r="FWU27" s="93"/>
      <c r="FWV27" s="93"/>
      <c r="FWW27" s="93"/>
      <c r="FWX27" s="93"/>
      <c r="FWY27" s="93"/>
      <c r="FWZ27" s="93"/>
      <c r="FXA27" s="93"/>
      <c r="FXB27" s="93"/>
      <c r="FXC27" s="93"/>
      <c r="FXD27" s="93"/>
      <c r="FXE27" s="93"/>
      <c r="FXF27" s="93"/>
      <c r="FXG27" s="93"/>
      <c r="FXH27" s="93"/>
      <c r="FXI27" s="93"/>
      <c r="FXJ27" s="93"/>
      <c r="FXK27" s="93"/>
      <c r="FXL27" s="93"/>
      <c r="FXM27" s="93"/>
      <c r="FXN27" s="93"/>
      <c r="FXO27" s="93"/>
      <c r="FXP27" s="93"/>
      <c r="FXQ27" s="93"/>
      <c r="FXR27" s="93"/>
      <c r="FXS27" s="93"/>
      <c r="FXT27" s="93"/>
      <c r="FXU27" s="93"/>
      <c r="FXV27" s="93"/>
      <c r="FXW27" s="93"/>
      <c r="FXX27" s="93"/>
      <c r="FXY27" s="93"/>
      <c r="FXZ27" s="93"/>
      <c r="FYA27" s="93"/>
      <c r="FYB27" s="93"/>
      <c r="FYC27" s="93"/>
      <c r="FYD27" s="93"/>
      <c r="FYE27" s="93"/>
      <c r="FYF27" s="93"/>
      <c r="FYG27" s="93"/>
      <c r="FYH27" s="93"/>
      <c r="FYI27" s="93"/>
      <c r="FYJ27" s="93"/>
      <c r="FYK27" s="93"/>
      <c r="FYL27" s="93"/>
      <c r="FYM27" s="93"/>
      <c r="FYN27" s="93"/>
      <c r="FYO27" s="93"/>
      <c r="FYP27" s="93"/>
      <c r="FYQ27" s="93"/>
      <c r="FYR27" s="93"/>
      <c r="FYS27" s="93"/>
      <c r="FYT27" s="93"/>
      <c r="FYU27" s="93"/>
      <c r="FYV27" s="93"/>
      <c r="FYW27" s="93"/>
      <c r="FYX27" s="93"/>
      <c r="FYY27" s="93"/>
      <c r="FYZ27" s="93"/>
      <c r="FZA27" s="93"/>
      <c r="FZB27" s="93"/>
      <c r="FZC27" s="93"/>
      <c r="FZD27" s="93"/>
      <c r="FZE27" s="93"/>
      <c r="FZF27" s="93"/>
      <c r="FZG27" s="93"/>
      <c r="FZH27" s="93"/>
      <c r="FZI27" s="93"/>
      <c r="FZJ27" s="93"/>
      <c r="FZK27" s="93"/>
      <c r="FZL27" s="93"/>
      <c r="FZM27" s="93"/>
      <c r="FZN27" s="93"/>
      <c r="FZO27" s="93"/>
      <c r="FZP27" s="93"/>
      <c r="FZQ27" s="93"/>
      <c r="FZR27" s="93"/>
      <c r="FZS27" s="93"/>
      <c r="FZT27" s="93"/>
      <c r="FZU27" s="93"/>
      <c r="FZV27" s="93"/>
      <c r="FZW27" s="93"/>
      <c r="FZX27" s="93"/>
      <c r="FZY27" s="93"/>
      <c r="FZZ27" s="93"/>
      <c r="GAA27" s="93"/>
      <c r="GAB27" s="93"/>
      <c r="GAC27" s="93"/>
      <c r="GAD27" s="93"/>
      <c r="GAE27" s="93"/>
      <c r="GAF27" s="93"/>
      <c r="GAG27" s="93"/>
      <c r="GAH27" s="93"/>
      <c r="GAI27" s="93"/>
      <c r="GAJ27" s="93"/>
      <c r="GAK27" s="93"/>
      <c r="GAL27" s="93"/>
      <c r="GAM27" s="93"/>
      <c r="GAN27" s="93"/>
      <c r="GAO27" s="93"/>
      <c r="GAP27" s="93"/>
      <c r="GAQ27" s="93"/>
      <c r="GAR27" s="93"/>
      <c r="GAS27" s="93"/>
      <c r="GAT27" s="93"/>
      <c r="GAU27" s="93"/>
      <c r="GAV27" s="93"/>
      <c r="GAW27" s="93"/>
      <c r="GAX27" s="93"/>
      <c r="GAY27" s="93"/>
      <c r="GAZ27" s="93"/>
      <c r="GBA27" s="93"/>
      <c r="GBB27" s="93"/>
      <c r="GBC27" s="93"/>
      <c r="GBD27" s="93"/>
      <c r="GBE27" s="93"/>
      <c r="GBF27" s="93"/>
      <c r="GBG27" s="93"/>
      <c r="GBH27" s="93"/>
      <c r="GBI27" s="93"/>
      <c r="GBJ27" s="93"/>
      <c r="GBK27" s="93"/>
      <c r="GBL27" s="93"/>
      <c r="GBM27" s="93"/>
      <c r="GBN27" s="93"/>
      <c r="GBO27" s="93"/>
      <c r="GBP27" s="93"/>
      <c r="GBQ27" s="93"/>
      <c r="GBR27" s="93"/>
      <c r="GBS27" s="93"/>
      <c r="GBT27" s="93"/>
      <c r="GBU27" s="93"/>
      <c r="GBV27" s="93"/>
      <c r="GBW27" s="93"/>
      <c r="GBX27" s="93"/>
      <c r="GBY27" s="93"/>
      <c r="GBZ27" s="93"/>
      <c r="GCA27" s="93"/>
      <c r="GCB27" s="93"/>
      <c r="GCC27" s="93"/>
      <c r="GCD27" s="93"/>
      <c r="GCE27" s="93"/>
      <c r="GCF27" s="93"/>
      <c r="GCG27" s="93"/>
      <c r="GCH27" s="93"/>
      <c r="GCI27" s="93"/>
      <c r="GCJ27" s="93"/>
      <c r="GCK27" s="93"/>
      <c r="GCL27" s="93"/>
      <c r="GCM27" s="93"/>
      <c r="GCN27" s="93"/>
      <c r="GCO27" s="93"/>
      <c r="GCP27" s="93"/>
      <c r="GCQ27" s="93"/>
      <c r="GCR27" s="93"/>
      <c r="GCS27" s="93"/>
      <c r="GCT27" s="93"/>
      <c r="GCU27" s="93"/>
      <c r="GCV27" s="93"/>
      <c r="GCW27" s="93"/>
      <c r="GCX27" s="93"/>
      <c r="GCY27" s="93"/>
      <c r="GCZ27" s="93"/>
      <c r="GDA27" s="93"/>
      <c r="GDB27" s="93"/>
      <c r="GDC27" s="93"/>
      <c r="GDD27" s="93"/>
      <c r="GDE27" s="93"/>
      <c r="GDF27" s="93"/>
      <c r="GDG27" s="93"/>
      <c r="GDH27" s="93"/>
      <c r="GDI27" s="93"/>
      <c r="GDJ27" s="93"/>
      <c r="GDK27" s="93"/>
      <c r="GDL27" s="93"/>
      <c r="GDM27" s="93"/>
      <c r="GDN27" s="93"/>
      <c r="GDO27" s="93"/>
      <c r="GDP27" s="93"/>
      <c r="GDQ27" s="93"/>
      <c r="GDR27" s="93"/>
      <c r="GDS27" s="93"/>
      <c r="GDT27" s="93"/>
      <c r="GDU27" s="93"/>
      <c r="GDV27" s="93"/>
      <c r="GDW27" s="93"/>
      <c r="GDX27" s="93"/>
      <c r="GDY27" s="93"/>
      <c r="GDZ27" s="93"/>
      <c r="GEA27" s="93"/>
      <c r="GEB27" s="93"/>
      <c r="GEC27" s="93"/>
      <c r="GED27" s="93"/>
      <c r="GEE27" s="93"/>
      <c r="GEF27" s="93"/>
      <c r="GEG27" s="93"/>
      <c r="GEH27" s="93"/>
      <c r="GEI27" s="93"/>
      <c r="GEJ27" s="93"/>
      <c r="GEK27" s="93"/>
      <c r="GEL27" s="93"/>
      <c r="GEM27" s="93"/>
      <c r="GEN27" s="93"/>
      <c r="GEO27" s="93"/>
      <c r="GEP27" s="93"/>
      <c r="GEQ27" s="93"/>
      <c r="GER27" s="93"/>
      <c r="GES27" s="93"/>
      <c r="GET27" s="93"/>
      <c r="GEU27" s="93"/>
      <c r="GEV27" s="93"/>
      <c r="GEW27" s="93"/>
      <c r="GEX27" s="93"/>
      <c r="GEY27" s="93"/>
      <c r="GEZ27" s="93"/>
      <c r="GFA27" s="93"/>
      <c r="GFB27" s="93"/>
      <c r="GFC27" s="93"/>
      <c r="GFD27" s="93"/>
      <c r="GFE27" s="93"/>
      <c r="GFF27" s="93"/>
      <c r="GFG27" s="93"/>
      <c r="GFH27" s="93"/>
      <c r="GFI27" s="93"/>
      <c r="GFJ27" s="93"/>
      <c r="GFK27" s="93"/>
      <c r="GFL27" s="93"/>
      <c r="GFM27" s="93"/>
      <c r="GFN27" s="93"/>
      <c r="GFO27" s="93"/>
      <c r="GFP27" s="93"/>
      <c r="GFQ27" s="93"/>
      <c r="GFR27" s="93"/>
      <c r="GFS27" s="93"/>
      <c r="GFT27" s="93"/>
      <c r="GFU27" s="93"/>
      <c r="GFV27" s="93"/>
      <c r="GFW27" s="93"/>
      <c r="GFX27" s="93"/>
      <c r="GFY27" s="93"/>
      <c r="GFZ27" s="93"/>
      <c r="GGA27" s="93"/>
      <c r="GGB27" s="93"/>
      <c r="GGC27" s="93"/>
      <c r="GGD27" s="93"/>
      <c r="GGE27" s="93"/>
      <c r="GGF27" s="93"/>
      <c r="GGG27" s="93"/>
      <c r="GGH27" s="93"/>
      <c r="GGI27" s="93"/>
      <c r="GGJ27" s="93"/>
      <c r="GGK27" s="93"/>
      <c r="GGL27" s="93"/>
      <c r="GGM27" s="93"/>
      <c r="GGN27" s="93"/>
      <c r="GGO27" s="93"/>
      <c r="GGP27" s="93"/>
      <c r="GGQ27" s="93"/>
      <c r="GGR27" s="93"/>
      <c r="GGS27" s="93"/>
      <c r="GGT27" s="93"/>
      <c r="GGU27" s="93"/>
      <c r="GGV27" s="93"/>
      <c r="GGW27" s="93"/>
      <c r="GGX27" s="93"/>
      <c r="GGY27" s="93"/>
      <c r="GGZ27" s="93"/>
      <c r="GHA27" s="93"/>
      <c r="GHB27" s="93"/>
      <c r="GHC27" s="93"/>
      <c r="GHD27" s="93"/>
      <c r="GHE27" s="93"/>
      <c r="GHF27" s="93"/>
      <c r="GHG27" s="93"/>
      <c r="GHH27" s="93"/>
      <c r="GHI27" s="93"/>
      <c r="GHJ27" s="93"/>
      <c r="GHK27" s="93"/>
      <c r="GHL27" s="93"/>
      <c r="GHM27" s="93"/>
      <c r="GHN27" s="93"/>
      <c r="GHO27" s="93"/>
      <c r="GHP27" s="93"/>
      <c r="GHQ27" s="93"/>
      <c r="GHR27" s="93"/>
      <c r="GHS27" s="93"/>
      <c r="GHT27" s="93"/>
      <c r="GHU27" s="93"/>
      <c r="GHV27" s="93"/>
      <c r="GHW27" s="93"/>
      <c r="GHX27" s="93"/>
      <c r="GHY27" s="93"/>
      <c r="GHZ27" s="93"/>
      <c r="GIA27" s="93"/>
      <c r="GIB27" s="93"/>
      <c r="GIC27" s="93"/>
      <c r="GID27" s="93"/>
      <c r="GIE27" s="93"/>
      <c r="GIF27" s="93"/>
      <c r="GIG27" s="93"/>
      <c r="GIH27" s="93"/>
      <c r="GII27" s="93"/>
      <c r="GIJ27" s="93"/>
      <c r="GIK27" s="93"/>
      <c r="GIL27" s="93"/>
      <c r="GIM27" s="93"/>
      <c r="GIN27" s="93"/>
      <c r="GIO27" s="93"/>
      <c r="GIP27" s="93"/>
      <c r="GIQ27" s="93"/>
      <c r="GIR27" s="93"/>
      <c r="GIS27" s="93"/>
      <c r="GIT27" s="93"/>
      <c r="GIU27" s="93"/>
      <c r="GIV27" s="93"/>
      <c r="GIW27" s="93"/>
      <c r="GIX27" s="93"/>
      <c r="GIY27" s="93"/>
      <c r="GIZ27" s="93"/>
      <c r="GJA27" s="93"/>
      <c r="GJB27" s="93"/>
      <c r="GJC27" s="93"/>
      <c r="GJD27" s="93"/>
      <c r="GJE27" s="93"/>
      <c r="GJF27" s="93"/>
      <c r="GJG27" s="93"/>
      <c r="GJH27" s="93"/>
      <c r="GJI27" s="93"/>
      <c r="GJJ27" s="93"/>
      <c r="GJK27" s="93"/>
      <c r="GJL27" s="93"/>
      <c r="GJM27" s="93"/>
      <c r="GJN27" s="93"/>
      <c r="GJO27" s="93"/>
      <c r="GJP27" s="93"/>
      <c r="GJQ27" s="93"/>
      <c r="GJR27" s="93"/>
      <c r="GJS27" s="93"/>
      <c r="GJT27" s="93"/>
      <c r="GJU27" s="93"/>
      <c r="GJV27" s="93"/>
      <c r="GJW27" s="93"/>
      <c r="GJX27" s="93"/>
      <c r="GJY27" s="93"/>
      <c r="GJZ27" s="93"/>
      <c r="GKA27" s="93"/>
      <c r="GKB27" s="93"/>
      <c r="GKC27" s="93"/>
      <c r="GKD27" s="93"/>
      <c r="GKE27" s="93"/>
      <c r="GKF27" s="93"/>
      <c r="GKG27" s="93"/>
      <c r="GKH27" s="93"/>
      <c r="GKI27" s="93"/>
      <c r="GKJ27" s="93"/>
      <c r="GKK27" s="93"/>
      <c r="GKL27" s="93"/>
      <c r="GKM27" s="93"/>
      <c r="GKN27" s="93"/>
      <c r="GKO27" s="93"/>
      <c r="GKP27" s="93"/>
      <c r="GKQ27" s="93"/>
      <c r="GKR27" s="93"/>
      <c r="GKS27" s="93"/>
      <c r="GKT27" s="93"/>
      <c r="GKU27" s="93"/>
      <c r="GKV27" s="93"/>
      <c r="GKW27" s="93"/>
      <c r="GKX27" s="93"/>
      <c r="GKY27" s="93"/>
      <c r="GKZ27" s="93"/>
      <c r="GLA27" s="93"/>
      <c r="GLB27" s="93"/>
      <c r="GLC27" s="93"/>
      <c r="GLD27" s="93"/>
      <c r="GLE27" s="93"/>
      <c r="GLF27" s="93"/>
      <c r="GLG27" s="93"/>
      <c r="GLH27" s="93"/>
      <c r="GLI27" s="93"/>
      <c r="GLJ27" s="93"/>
      <c r="GLK27" s="93"/>
      <c r="GLL27" s="93"/>
      <c r="GLM27" s="93"/>
      <c r="GLN27" s="93"/>
      <c r="GLO27" s="93"/>
      <c r="GLP27" s="93"/>
      <c r="GLQ27" s="93"/>
      <c r="GLR27" s="93"/>
      <c r="GLS27" s="93"/>
      <c r="GLT27" s="93"/>
      <c r="GLU27" s="93"/>
      <c r="GLV27" s="93"/>
      <c r="GLW27" s="93"/>
      <c r="GLX27" s="93"/>
      <c r="GLY27" s="93"/>
      <c r="GLZ27" s="93"/>
      <c r="GMA27" s="93"/>
      <c r="GMB27" s="93"/>
      <c r="GMC27" s="93"/>
      <c r="GMD27" s="93"/>
      <c r="GME27" s="93"/>
      <c r="GMF27" s="93"/>
      <c r="GMG27" s="93"/>
      <c r="GMH27" s="93"/>
      <c r="GMI27" s="93"/>
      <c r="GMJ27" s="93"/>
      <c r="GMK27" s="93"/>
      <c r="GML27" s="93"/>
      <c r="GMM27" s="93"/>
      <c r="GMN27" s="93"/>
      <c r="GMO27" s="93"/>
      <c r="GMP27" s="93"/>
      <c r="GMQ27" s="93"/>
      <c r="GMR27" s="93"/>
      <c r="GMS27" s="93"/>
      <c r="GMT27" s="93"/>
      <c r="GMU27" s="93"/>
      <c r="GMV27" s="93"/>
      <c r="GMW27" s="93"/>
      <c r="GMX27" s="93"/>
      <c r="GMY27" s="93"/>
      <c r="GMZ27" s="93"/>
      <c r="GNA27" s="93"/>
      <c r="GNB27" s="93"/>
      <c r="GNC27" s="93"/>
      <c r="GND27" s="93"/>
      <c r="GNE27" s="93"/>
      <c r="GNF27" s="93"/>
      <c r="GNG27" s="93"/>
      <c r="GNH27" s="93"/>
      <c r="GNI27" s="93"/>
      <c r="GNJ27" s="93"/>
      <c r="GNK27" s="93"/>
      <c r="GNL27" s="93"/>
      <c r="GNM27" s="93"/>
      <c r="GNN27" s="93"/>
      <c r="GNO27" s="93"/>
      <c r="GNP27" s="93"/>
      <c r="GNQ27" s="93"/>
      <c r="GNR27" s="93"/>
      <c r="GNS27" s="93"/>
      <c r="GNT27" s="93"/>
      <c r="GNU27" s="93"/>
      <c r="GNV27" s="93"/>
      <c r="GNW27" s="93"/>
      <c r="GNX27" s="93"/>
      <c r="GNY27" s="93"/>
      <c r="GNZ27" s="93"/>
      <c r="GOA27" s="93"/>
      <c r="GOB27" s="93"/>
      <c r="GOC27" s="93"/>
      <c r="GOD27" s="93"/>
      <c r="GOE27" s="93"/>
      <c r="GOF27" s="93"/>
      <c r="GOG27" s="93"/>
      <c r="GOH27" s="93"/>
      <c r="GOI27" s="93"/>
      <c r="GOJ27" s="93"/>
      <c r="GOK27" s="93"/>
      <c r="GOL27" s="93"/>
      <c r="GOM27" s="93"/>
      <c r="GON27" s="93"/>
      <c r="GOO27" s="93"/>
      <c r="GOP27" s="93"/>
      <c r="GOQ27" s="93"/>
      <c r="GOR27" s="93"/>
      <c r="GOS27" s="93"/>
      <c r="GOT27" s="93"/>
      <c r="GOU27" s="93"/>
      <c r="GOV27" s="93"/>
      <c r="GOW27" s="93"/>
      <c r="GOX27" s="93"/>
      <c r="GOY27" s="93"/>
      <c r="GOZ27" s="93"/>
      <c r="GPA27" s="93"/>
      <c r="GPB27" s="93"/>
      <c r="GPC27" s="93"/>
      <c r="GPD27" s="93"/>
      <c r="GPE27" s="93"/>
      <c r="GPF27" s="93"/>
      <c r="GPG27" s="93"/>
      <c r="GPH27" s="93"/>
      <c r="GPI27" s="93"/>
      <c r="GPJ27" s="93"/>
      <c r="GPK27" s="93"/>
      <c r="GPL27" s="93"/>
      <c r="GPM27" s="93"/>
      <c r="GPN27" s="93"/>
      <c r="GPO27" s="93"/>
      <c r="GPP27" s="93"/>
      <c r="GPQ27" s="93"/>
      <c r="GPR27" s="93"/>
      <c r="GPS27" s="93"/>
      <c r="GPT27" s="93"/>
      <c r="GPU27" s="93"/>
      <c r="GPV27" s="93"/>
      <c r="GPW27" s="93"/>
      <c r="GPX27" s="93"/>
      <c r="GPY27" s="93"/>
      <c r="GPZ27" s="93"/>
      <c r="GQA27" s="93"/>
      <c r="GQB27" s="93"/>
      <c r="GQC27" s="93"/>
      <c r="GQD27" s="93"/>
      <c r="GQE27" s="93"/>
      <c r="GQF27" s="93"/>
      <c r="GQG27" s="93"/>
      <c r="GQH27" s="93"/>
      <c r="GQI27" s="93"/>
      <c r="GQJ27" s="93"/>
      <c r="GQK27" s="93"/>
      <c r="GQL27" s="93"/>
      <c r="GQM27" s="93"/>
      <c r="GQN27" s="93"/>
      <c r="GQO27" s="93"/>
      <c r="GQP27" s="93"/>
      <c r="GQQ27" s="93"/>
      <c r="GQR27" s="93"/>
      <c r="GQS27" s="93"/>
      <c r="GQT27" s="93"/>
      <c r="GQU27" s="93"/>
      <c r="GQV27" s="93"/>
      <c r="GQW27" s="93"/>
      <c r="GQX27" s="93"/>
      <c r="GQY27" s="93"/>
      <c r="GQZ27" s="93"/>
      <c r="GRA27" s="93"/>
      <c r="GRB27" s="93"/>
      <c r="GRC27" s="93"/>
      <c r="GRD27" s="93"/>
      <c r="GRE27" s="93"/>
      <c r="GRF27" s="93"/>
      <c r="GRG27" s="93"/>
      <c r="GRH27" s="93"/>
      <c r="GRI27" s="93"/>
      <c r="GRJ27" s="93"/>
      <c r="GRK27" s="93"/>
      <c r="GRL27" s="93"/>
      <c r="GRM27" s="93"/>
      <c r="GRN27" s="93"/>
      <c r="GRO27" s="93"/>
      <c r="GRP27" s="93"/>
      <c r="GRQ27" s="93"/>
      <c r="GRR27" s="93"/>
      <c r="GRS27" s="93"/>
      <c r="GRT27" s="93"/>
      <c r="GRU27" s="93"/>
      <c r="GRV27" s="93"/>
      <c r="GRW27" s="93"/>
      <c r="GRX27" s="93"/>
      <c r="GRY27" s="93"/>
      <c r="GRZ27" s="93"/>
      <c r="GSA27" s="93"/>
      <c r="GSB27" s="93"/>
      <c r="GSC27" s="93"/>
      <c r="GSD27" s="93"/>
      <c r="GSE27" s="93"/>
      <c r="GSF27" s="93"/>
      <c r="GSG27" s="93"/>
      <c r="GSH27" s="93"/>
      <c r="GSI27" s="93"/>
      <c r="GSJ27" s="93"/>
      <c r="GSK27" s="93"/>
      <c r="GSL27" s="93"/>
      <c r="GSM27" s="93"/>
      <c r="GSN27" s="93"/>
      <c r="GSO27" s="93"/>
      <c r="GSP27" s="93"/>
      <c r="GSQ27" s="93"/>
      <c r="GSR27" s="93"/>
      <c r="GSS27" s="93"/>
      <c r="GST27" s="93"/>
      <c r="GSU27" s="93"/>
      <c r="GSV27" s="93"/>
      <c r="GSW27" s="93"/>
      <c r="GSX27" s="93"/>
      <c r="GSY27" s="93"/>
      <c r="GSZ27" s="93"/>
      <c r="GTA27" s="93"/>
      <c r="GTB27" s="93"/>
      <c r="GTC27" s="93"/>
      <c r="GTD27" s="93"/>
      <c r="GTE27" s="93"/>
      <c r="GTF27" s="93"/>
      <c r="GTG27" s="93"/>
      <c r="GTH27" s="93"/>
      <c r="GTI27" s="93"/>
      <c r="GTJ27" s="93"/>
      <c r="GTK27" s="93"/>
      <c r="GTL27" s="93"/>
      <c r="GTM27" s="93"/>
      <c r="GTN27" s="93"/>
      <c r="GTO27" s="93"/>
      <c r="GTP27" s="93"/>
      <c r="GTQ27" s="93"/>
      <c r="GTR27" s="93"/>
      <c r="GTS27" s="93"/>
      <c r="GTT27" s="93"/>
      <c r="GTU27" s="93"/>
      <c r="GTV27" s="93"/>
      <c r="GTW27" s="93"/>
      <c r="GTX27" s="93"/>
      <c r="GTY27" s="93"/>
      <c r="GTZ27" s="93"/>
      <c r="GUA27" s="93"/>
      <c r="GUB27" s="93"/>
      <c r="GUC27" s="93"/>
      <c r="GUD27" s="93"/>
      <c r="GUE27" s="93"/>
      <c r="GUF27" s="93"/>
      <c r="GUG27" s="93"/>
      <c r="GUH27" s="93"/>
      <c r="GUI27" s="93"/>
      <c r="GUJ27" s="93"/>
      <c r="GUK27" s="93"/>
      <c r="GUL27" s="93"/>
      <c r="GUM27" s="93"/>
      <c r="GUN27" s="93"/>
      <c r="GUO27" s="93"/>
      <c r="GUP27" s="93"/>
      <c r="GUQ27" s="93"/>
      <c r="GUR27" s="93"/>
      <c r="GUS27" s="93"/>
      <c r="GUT27" s="93"/>
      <c r="GUU27" s="93"/>
      <c r="GUV27" s="93"/>
      <c r="GUW27" s="93"/>
      <c r="GUX27" s="93"/>
      <c r="GUY27" s="93"/>
      <c r="GUZ27" s="93"/>
      <c r="GVA27" s="93"/>
      <c r="GVB27" s="93"/>
      <c r="GVC27" s="93"/>
      <c r="GVD27" s="93"/>
      <c r="GVE27" s="93"/>
      <c r="GVF27" s="93"/>
      <c r="GVG27" s="93"/>
      <c r="GVH27" s="93"/>
      <c r="GVI27" s="93"/>
      <c r="GVJ27" s="93"/>
      <c r="GVK27" s="93"/>
      <c r="GVL27" s="93"/>
      <c r="GVM27" s="93"/>
      <c r="GVN27" s="93"/>
      <c r="GVO27" s="93"/>
      <c r="GVP27" s="93"/>
      <c r="GVQ27" s="93"/>
      <c r="GVR27" s="93"/>
      <c r="GVS27" s="93"/>
      <c r="GVT27" s="93"/>
      <c r="GVU27" s="93"/>
      <c r="GVV27" s="93"/>
      <c r="GVW27" s="93"/>
      <c r="GVX27" s="93"/>
      <c r="GVY27" s="93"/>
      <c r="GVZ27" s="93"/>
      <c r="GWA27" s="93"/>
      <c r="GWB27" s="93"/>
      <c r="GWC27" s="93"/>
      <c r="GWD27" s="93"/>
      <c r="GWE27" s="93"/>
      <c r="GWF27" s="93"/>
      <c r="GWG27" s="93"/>
      <c r="GWH27" s="93"/>
      <c r="GWI27" s="93"/>
      <c r="GWJ27" s="93"/>
      <c r="GWK27" s="93"/>
      <c r="GWL27" s="93"/>
      <c r="GWM27" s="93"/>
      <c r="GWN27" s="93"/>
      <c r="GWO27" s="93"/>
      <c r="GWP27" s="93"/>
      <c r="GWQ27" s="93"/>
      <c r="GWR27" s="93"/>
      <c r="GWS27" s="93"/>
      <c r="GWT27" s="93"/>
      <c r="GWU27" s="93"/>
      <c r="GWV27" s="93"/>
      <c r="GWW27" s="93"/>
      <c r="GWX27" s="93"/>
      <c r="GWY27" s="93"/>
      <c r="GWZ27" s="93"/>
      <c r="GXA27" s="93"/>
      <c r="GXB27" s="93"/>
      <c r="GXC27" s="93"/>
      <c r="GXD27" s="93"/>
      <c r="GXE27" s="93"/>
      <c r="GXF27" s="93"/>
      <c r="GXG27" s="93"/>
      <c r="GXH27" s="93"/>
      <c r="GXI27" s="93"/>
      <c r="GXJ27" s="93"/>
      <c r="GXK27" s="93"/>
      <c r="GXL27" s="93"/>
      <c r="GXM27" s="93"/>
      <c r="GXN27" s="93"/>
      <c r="GXO27" s="93"/>
      <c r="GXP27" s="93"/>
      <c r="GXQ27" s="93"/>
      <c r="GXR27" s="93"/>
      <c r="GXS27" s="93"/>
      <c r="GXT27" s="93"/>
      <c r="GXU27" s="93"/>
      <c r="GXV27" s="93"/>
      <c r="GXW27" s="93"/>
      <c r="GXX27" s="93"/>
      <c r="GXY27" s="93"/>
      <c r="GXZ27" s="93"/>
      <c r="GYA27" s="93"/>
      <c r="GYB27" s="93"/>
      <c r="GYC27" s="93"/>
      <c r="GYD27" s="93"/>
      <c r="GYE27" s="93"/>
      <c r="GYF27" s="93"/>
      <c r="GYG27" s="93"/>
      <c r="GYH27" s="93"/>
      <c r="GYI27" s="93"/>
      <c r="GYJ27" s="93"/>
      <c r="GYK27" s="93"/>
      <c r="GYL27" s="93"/>
      <c r="GYM27" s="93"/>
      <c r="GYN27" s="93"/>
      <c r="GYO27" s="93"/>
      <c r="GYP27" s="93"/>
      <c r="GYQ27" s="93"/>
      <c r="GYR27" s="93"/>
      <c r="GYS27" s="93"/>
      <c r="GYT27" s="93"/>
      <c r="GYU27" s="93"/>
      <c r="GYV27" s="93"/>
      <c r="GYW27" s="93"/>
      <c r="GYX27" s="93"/>
      <c r="GYY27" s="93"/>
      <c r="GYZ27" s="93"/>
      <c r="GZA27" s="93"/>
      <c r="GZB27" s="93"/>
      <c r="GZC27" s="93"/>
      <c r="GZD27" s="93"/>
      <c r="GZE27" s="93"/>
      <c r="GZF27" s="93"/>
      <c r="GZG27" s="93"/>
      <c r="GZH27" s="93"/>
      <c r="GZI27" s="93"/>
      <c r="GZJ27" s="93"/>
      <c r="GZK27" s="93"/>
      <c r="GZL27" s="93"/>
      <c r="GZM27" s="93"/>
      <c r="GZN27" s="93"/>
      <c r="GZO27" s="93"/>
      <c r="GZP27" s="93"/>
      <c r="GZQ27" s="93"/>
      <c r="GZR27" s="93"/>
      <c r="GZS27" s="93"/>
      <c r="GZT27" s="93"/>
      <c r="GZU27" s="93"/>
      <c r="GZV27" s="93"/>
      <c r="GZW27" s="93"/>
      <c r="GZX27" s="93"/>
      <c r="GZY27" s="93"/>
      <c r="GZZ27" s="93"/>
      <c r="HAA27" s="93"/>
      <c r="HAB27" s="93"/>
      <c r="HAC27" s="93"/>
      <c r="HAD27" s="93"/>
      <c r="HAE27" s="93"/>
      <c r="HAF27" s="93"/>
      <c r="HAG27" s="93"/>
      <c r="HAH27" s="93"/>
      <c r="HAI27" s="93"/>
      <c r="HAJ27" s="93"/>
      <c r="HAK27" s="93"/>
      <c r="HAL27" s="93"/>
      <c r="HAM27" s="93"/>
      <c r="HAN27" s="93"/>
      <c r="HAO27" s="93"/>
      <c r="HAP27" s="93"/>
      <c r="HAQ27" s="93"/>
      <c r="HAR27" s="93"/>
      <c r="HAS27" s="93"/>
      <c r="HAT27" s="93"/>
      <c r="HAU27" s="93"/>
      <c r="HAV27" s="93"/>
      <c r="HAW27" s="93"/>
      <c r="HAX27" s="93"/>
      <c r="HAY27" s="93"/>
      <c r="HAZ27" s="93"/>
      <c r="HBA27" s="93"/>
      <c r="HBB27" s="93"/>
      <c r="HBC27" s="93"/>
      <c r="HBD27" s="93"/>
      <c r="HBE27" s="93"/>
      <c r="HBF27" s="93"/>
      <c r="HBG27" s="93"/>
      <c r="HBH27" s="93"/>
      <c r="HBI27" s="93"/>
      <c r="HBJ27" s="93"/>
      <c r="HBK27" s="93"/>
      <c r="HBL27" s="93"/>
      <c r="HBM27" s="93"/>
      <c r="HBN27" s="93"/>
      <c r="HBO27" s="93"/>
      <c r="HBP27" s="93"/>
      <c r="HBQ27" s="93"/>
      <c r="HBR27" s="93"/>
      <c r="HBS27" s="93"/>
      <c r="HBT27" s="93"/>
      <c r="HBU27" s="93"/>
      <c r="HBV27" s="93"/>
      <c r="HBW27" s="93"/>
      <c r="HBX27" s="93"/>
      <c r="HBY27" s="93"/>
      <c r="HBZ27" s="93"/>
      <c r="HCA27" s="93"/>
      <c r="HCB27" s="93"/>
      <c r="HCC27" s="93"/>
      <c r="HCD27" s="93"/>
      <c r="HCE27" s="93"/>
      <c r="HCF27" s="93"/>
      <c r="HCG27" s="93"/>
      <c r="HCH27" s="93"/>
      <c r="HCI27" s="93"/>
      <c r="HCJ27" s="93"/>
      <c r="HCK27" s="93"/>
      <c r="HCL27" s="93"/>
      <c r="HCM27" s="93"/>
      <c r="HCN27" s="93"/>
      <c r="HCO27" s="93"/>
      <c r="HCP27" s="93"/>
      <c r="HCQ27" s="93"/>
      <c r="HCR27" s="93"/>
      <c r="HCS27" s="93"/>
      <c r="HCT27" s="93"/>
      <c r="HCU27" s="93"/>
      <c r="HCV27" s="93"/>
      <c r="HCW27" s="93"/>
      <c r="HCX27" s="93"/>
      <c r="HCY27" s="93"/>
      <c r="HCZ27" s="93"/>
      <c r="HDA27" s="93"/>
      <c r="HDB27" s="93"/>
      <c r="HDC27" s="93"/>
      <c r="HDD27" s="93"/>
      <c r="HDE27" s="93"/>
      <c r="HDF27" s="93"/>
      <c r="HDG27" s="93"/>
      <c r="HDH27" s="93"/>
      <c r="HDI27" s="93"/>
      <c r="HDJ27" s="93"/>
      <c r="HDK27" s="93"/>
      <c r="HDL27" s="93"/>
      <c r="HDM27" s="93"/>
      <c r="HDN27" s="93"/>
      <c r="HDO27" s="93"/>
      <c r="HDP27" s="93"/>
      <c r="HDQ27" s="93"/>
      <c r="HDR27" s="93"/>
      <c r="HDS27" s="93"/>
      <c r="HDT27" s="93"/>
      <c r="HDU27" s="93"/>
      <c r="HDV27" s="93"/>
      <c r="HDW27" s="93"/>
      <c r="HDX27" s="93"/>
      <c r="HDY27" s="93"/>
      <c r="HDZ27" s="93"/>
      <c r="HEA27" s="93"/>
      <c r="HEB27" s="93"/>
      <c r="HEC27" s="93"/>
      <c r="HED27" s="93"/>
      <c r="HEE27" s="93"/>
      <c r="HEF27" s="93"/>
      <c r="HEG27" s="93"/>
      <c r="HEH27" s="93"/>
      <c r="HEI27" s="93"/>
      <c r="HEJ27" s="93"/>
      <c r="HEK27" s="93"/>
      <c r="HEL27" s="93"/>
      <c r="HEM27" s="93"/>
      <c r="HEN27" s="93"/>
      <c r="HEO27" s="93"/>
      <c r="HEP27" s="93"/>
      <c r="HEQ27" s="93"/>
      <c r="HER27" s="93"/>
      <c r="HES27" s="93"/>
      <c r="HET27" s="93"/>
      <c r="HEU27" s="93"/>
      <c r="HEV27" s="93"/>
      <c r="HEW27" s="93"/>
      <c r="HEX27" s="93"/>
      <c r="HEY27" s="93"/>
      <c r="HEZ27" s="93"/>
      <c r="HFA27" s="93"/>
      <c r="HFB27" s="93"/>
      <c r="HFC27" s="93"/>
      <c r="HFD27" s="93"/>
      <c r="HFE27" s="93"/>
      <c r="HFF27" s="93"/>
      <c r="HFG27" s="93"/>
      <c r="HFH27" s="93"/>
      <c r="HFI27" s="93"/>
      <c r="HFJ27" s="93"/>
      <c r="HFK27" s="93"/>
      <c r="HFL27" s="93"/>
      <c r="HFM27" s="93"/>
      <c r="HFN27" s="93"/>
      <c r="HFO27" s="93"/>
      <c r="HFP27" s="93"/>
      <c r="HFQ27" s="93"/>
      <c r="HFR27" s="93"/>
      <c r="HFS27" s="93"/>
      <c r="HFT27" s="93"/>
      <c r="HFU27" s="93"/>
      <c r="HFV27" s="93"/>
      <c r="HFW27" s="93"/>
      <c r="HFX27" s="93"/>
      <c r="HFY27" s="93"/>
      <c r="HFZ27" s="93"/>
      <c r="HGA27" s="93"/>
      <c r="HGB27" s="93"/>
      <c r="HGC27" s="93"/>
      <c r="HGD27" s="93"/>
      <c r="HGE27" s="93"/>
      <c r="HGF27" s="93"/>
      <c r="HGG27" s="93"/>
      <c r="HGH27" s="93"/>
      <c r="HGI27" s="93"/>
      <c r="HGJ27" s="93"/>
      <c r="HGK27" s="93"/>
      <c r="HGL27" s="93"/>
      <c r="HGM27" s="93"/>
      <c r="HGN27" s="93"/>
      <c r="HGO27" s="93"/>
      <c r="HGP27" s="93"/>
      <c r="HGQ27" s="93"/>
      <c r="HGR27" s="93"/>
      <c r="HGS27" s="93"/>
      <c r="HGT27" s="93"/>
      <c r="HGU27" s="93"/>
      <c r="HGV27" s="93"/>
      <c r="HGW27" s="93"/>
      <c r="HGX27" s="93"/>
      <c r="HGY27" s="93"/>
      <c r="HGZ27" s="93"/>
      <c r="HHA27" s="93"/>
      <c r="HHB27" s="93"/>
      <c r="HHC27" s="93"/>
      <c r="HHD27" s="93"/>
      <c r="HHE27" s="93"/>
      <c r="HHF27" s="93"/>
      <c r="HHG27" s="93"/>
      <c r="HHH27" s="93"/>
      <c r="HHI27" s="93"/>
      <c r="HHJ27" s="93"/>
      <c r="HHK27" s="93"/>
      <c r="HHL27" s="93"/>
      <c r="HHM27" s="93"/>
      <c r="HHN27" s="93"/>
      <c r="HHO27" s="93"/>
      <c r="HHP27" s="93"/>
      <c r="HHQ27" s="93"/>
      <c r="HHR27" s="93"/>
      <c r="HHS27" s="93"/>
      <c r="HHT27" s="93"/>
      <c r="HHU27" s="93"/>
      <c r="HHV27" s="93"/>
      <c r="HHW27" s="93"/>
      <c r="HHX27" s="93"/>
      <c r="HHY27" s="93"/>
      <c r="HHZ27" s="93"/>
      <c r="HIA27" s="93"/>
      <c r="HIB27" s="93"/>
      <c r="HIC27" s="93"/>
      <c r="HID27" s="93"/>
      <c r="HIE27" s="93"/>
      <c r="HIF27" s="93"/>
      <c r="HIG27" s="93"/>
      <c r="HIH27" s="93"/>
      <c r="HII27" s="93"/>
      <c r="HIJ27" s="93"/>
      <c r="HIK27" s="93"/>
      <c r="HIL27" s="93"/>
      <c r="HIM27" s="93"/>
      <c r="HIN27" s="93"/>
      <c r="HIO27" s="93"/>
      <c r="HIP27" s="93"/>
      <c r="HIQ27" s="93"/>
      <c r="HIR27" s="93"/>
      <c r="HIS27" s="93"/>
      <c r="HIT27" s="93"/>
      <c r="HIU27" s="93"/>
      <c r="HIV27" s="93"/>
      <c r="HIW27" s="93"/>
      <c r="HIX27" s="93"/>
      <c r="HIY27" s="93"/>
      <c r="HIZ27" s="93"/>
      <c r="HJA27" s="93"/>
      <c r="HJB27" s="93"/>
      <c r="HJC27" s="93"/>
      <c r="HJD27" s="93"/>
      <c r="HJE27" s="93"/>
      <c r="HJF27" s="93"/>
      <c r="HJG27" s="93"/>
      <c r="HJH27" s="93"/>
      <c r="HJI27" s="93"/>
      <c r="HJJ27" s="93"/>
      <c r="HJK27" s="93"/>
      <c r="HJL27" s="93"/>
      <c r="HJM27" s="93"/>
      <c r="HJN27" s="93"/>
      <c r="HJO27" s="93"/>
      <c r="HJP27" s="93"/>
      <c r="HJQ27" s="93"/>
      <c r="HJR27" s="93"/>
      <c r="HJS27" s="93"/>
      <c r="HJT27" s="93"/>
      <c r="HJU27" s="93"/>
      <c r="HJV27" s="93"/>
      <c r="HJW27" s="93"/>
      <c r="HJX27" s="93"/>
      <c r="HJY27" s="93"/>
      <c r="HJZ27" s="93"/>
      <c r="HKA27" s="93"/>
      <c r="HKB27" s="93"/>
      <c r="HKC27" s="93"/>
      <c r="HKD27" s="93"/>
      <c r="HKE27" s="93"/>
      <c r="HKF27" s="93"/>
      <c r="HKG27" s="93"/>
      <c r="HKH27" s="93"/>
      <c r="HKI27" s="93"/>
      <c r="HKJ27" s="93"/>
      <c r="HKK27" s="93"/>
      <c r="HKL27" s="93"/>
      <c r="HKM27" s="93"/>
      <c r="HKN27" s="93"/>
      <c r="HKO27" s="93"/>
      <c r="HKP27" s="93"/>
      <c r="HKQ27" s="93"/>
      <c r="HKR27" s="93"/>
      <c r="HKS27" s="93"/>
      <c r="HKT27" s="93"/>
      <c r="HKU27" s="93"/>
      <c r="HKV27" s="93"/>
      <c r="HKW27" s="93"/>
      <c r="HKX27" s="93"/>
      <c r="HKY27" s="93"/>
      <c r="HKZ27" s="93"/>
      <c r="HLA27" s="93"/>
      <c r="HLB27" s="93"/>
      <c r="HLC27" s="93"/>
      <c r="HLD27" s="93"/>
      <c r="HLE27" s="93"/>
      <c r="HLF27" s="93"/>
      <c r="HLG27" s="93"/>
      <c r="HLH27" s="93"/>
      <c r="HLI27" s="93"/>
      <c r="HLJ27" s="93"/>
      <c r="HLK27" s="93"/>
      <c r="HLL27" s="93"/>
      <c r="HLM27" s="93"/>
      <c r="HLN27" s="93"/>
      <c r="HLO27" s="93"/>
      <c r="HLP27" s="93"/>
      <c r="HLQ27" s="93"/>
      <c r="HLR27" s="93"/>
      <c r="HLS27" s="93"/>
      <c r="HLT27" s="93"/>
      <c r="HLU27" s="93"/>
      <c r="HLV27" s="93"/>
      <c r="HLW27" s="93"/>
      <c r="HLX27" s="93"/>
      <c r="HLY27" s="93"/>
      <c r="HLZ27" s="93"/>
      <c r="HMA27" s="93"/>
      <c r="HMB27" s="93"/>
      <c r="HMC27" s="93"/>
      <c r="HMD27" s="93"/>
      <c r="HME27" s="93"/>
      <c r="HMF27" s="93"/>
      <c r="HMG27" s="93"/>
      <c r="HMH27" s="93"/>
      <c r="HMI27" s="93"/>
      <c r="HMJ27" s="93"/>
      <c r="HMK27" s="93"/>
      <c r="HML27" s="93"/>
      <c r="HMM27" s="93"/>
      <c r="HMN27" s="93"/>
      <c r="HMO27" s="93"/>
      <c r="HMP27" s="93"/>
      <c r="HMQ27" s="93"/>
      <c r="HMR27" s="93"/>
      <c r="HMS27" s="93"/>
      <c r="HMT27" s="93"/>
      <c r="HMU27" s="93"/>
      <c r="HMV27" s="93"/>
      <c r="HMW27" s="93"/>
      <c r="HMX27" s="93"/>
      <c r="HMY27" s="93"/>
      <c r="HMZ27" s="93"/>
      <c r="HNA27" s="93"/>
      <c r="HNB27" s="93"/>
      <c r="HNC27" s="93"/>
      <c r="HND27" s="93"/>
      <c r="HNE27" s="93"/>
      <c r="HNF27" s="93"/>
      <c r="HNG27" s="93"/>
      <c r="HNH27" s="93"/>
      <c r="HNI27" s="93"/>
      <c r="HNJ27" s="93"/>
      <c r="HNK27" s="93"/>
      <c r="HNL27" s="93"/>
      <c r="HNM27" s="93"/>
      <c r="HNN27" s="93"/>
      <c r="HNO27" s="93"/>
      <c r="HNP27" s="93"/>
      <c r="HNQ27" s="93"/>
      <c r="HNR27" s="93"/>
      <c r="HNS27" s="93"/>
      <c r="HNT27" s="93"/>
      <c r="HNU27" s="93"/>
      <c r="HNV27" s="93"/>
      <c r="HNW27" s="93"/>
      <c r="HNX27" s="93"/>
      <c r="HNY27" s="93"/>
      <c r="HNZ27" s="93"/>
      <c r="HOA27" s="93"/>
      <c r="HOB27" s="93"/>
      <c r="HOC27" s="93"/>
      <c r="HOD27" s="93"/>
      <c r="HOE27" s="93"/>
      <c r="HOF27" s="93"/>
      <c r="HOG27" s="93"/>
      <c r="HOH27" s="93"/>
      <c r="HOI27" s="93"/>
      <c r="HOJ27" s="93"/>
      <c r="HOK27" s="93"/>
      <c r="HOL27" s="93"/>
      <c r="HOM27" s="93"/>
      <c r="HON27" s="93"/>
      <c r="HOO27" s="93"/>
      <c r="HOP27" s="93"/>
      <c r="HOQ27" s="93"/>
      <c r="HOR27" s="93"/>
      <c r="HOS27" s="93"/>
      <c r="HOT27" s="93"/>
      <c r="HOU27" s="93"/>
      <c r="HOV27" s="93"/>
      <c r="HOW27" s="93"/>
      <c r="HOX27" s="93"/>
      <c r="HOY27" s="93"/>
      <c r="HOZ27" s="93"/>
      <c r="HPA27" s="93"/>
      <c r="HPB27" s="93"/>
      <c r="HPC27" s="93"/>
      <c r="HPD27" s="93"/>
      <c r="HPE27" s="93"/>
      <c r="HPF27" s="93"/>
      <c r="HPG27" s="93"/>
      <c r="HPH27" s="93"/>
      <c r="HPI27" s="93"/>
      <c r="HPJ27" s="93"/>
      <c r="HPK27" s="93"/>
      <c r="HPL27" s="93"/>
      <c r="HPM27" s="93"/>
      <c r="HPN27" s="93"/>
      <c r="HPO27" s="93"/>
      <c r="HPP27" s="93"/>
      <c r="HPQ27" s="93"/>
      <c r="HPR27" s="93"/>
      <c r="HPS27" s="93"/>
      <c r="HPT27" s="93"/>
      <c r="HPU27" s="93"/>
      <c r="HPV27" s="93"/>
      <c r="HPW27" s="93"/>
      <c r="HPX27" s="93"/>
      <c r="HPY27" s="93"/>
      <c r="HPZ27" s="93"/>
      <c r="HQA27" s="93"/>
      <c r="HQB27" s="93"/>
      <c r="HQC27" s="93"/>
      <c r="HQD27" s="93"/>
      <c r="HQE27" s="93"/>
      <c r="HQF27" s="93"/>
      <c r="HQG27" s="93"/>
      <c r="HQH27" s="93"/>
      <c r="HQI27" s="93"/>
      <c r="HQJ27" s="93"/>
      <c r="HQK27" s="93"/>
      <c r="HQL27" s="93"/>
      <c r="HQM27" s="93"/>
      <c r="HQN27" s="93"/>
      <c r="HQO27" s="93"/>
      <c r="HQP27" s="93"/>
      <c r="HQQ27" s="93"/>
      <c r="HQR27" s="93"/>
      <c r="HQS27" s="93"/>
      <c r="HQT27" s="93"/>
      <c r="HQU27" s="93"/>
      <c r="HQV27" s="93"/>
      <c r="HQW27" s="93"/>
      <c r="HQX27" s="93"/>
      <c r="HQY27" s="93"/>
      <c r="HQZ27" s="93"/>
      <c r="HRA27" s="93"/>
      <c r="HRB27" s="93"/>
      <c r="HRC27" s="93"/>
      <c r="HRD27" s="93"/>
      <c r="HRE27" s="93"/>
      <c r="HRF27" s="93"/>
      <c r="HRG27" s="93"/>
      <c r="HRH27" s="93"/>
      <c r="HRI27" s="93"/>
      <c r="HRJ27" s="93"/>
      <c r="HRK27" s="93"/>
      <c r="HRL27" s="93"/>
      <c r="HRM27" s="93"/>
      <c r="HRN27" s="93"/>
      <c r="HRO27" s="93"/>
      <c r="HRP27" s="93"/>
      <c r="HRQ27" s="93"/>
      <c r="HRR27" s="93"/>
      <c r="HRS27" s="93"/>
      <c r="HRT27" s="93"/>
      <c r="HRU27" s="93"/>
      <c r="HRV27" s="93"/>
      <c r="HRW27" s="93"/>
      <c r="HRX27" s="93"/>
      <c r="HRY27" s="93"/>
      <c r="HRZ27" s="93"/>
      <c r="HSA27" s="93"/>
      <c r="HSB27" s="93"/>
      <c r="HSC27" s="93"/>
      <c r="HSD27" s="93"/>
      <c r="HSE27" s="93"/>
      <c r="HSF27" s="93"/>
      <c r="HSG27" s="93"/>
      <c r="HSH27" s="93"/>
      <c r="HSI27" s="93"/>
      <c r="HSJ27" s="93"/>
      <c r="HSK27" s="93"/>
      <c r="HSL27" s="93"/>
      <c r="HSM27" s="93"/>
      <c r="HSN27" s="93"/>
      <c r="HSO27" s="93"/>
      <c r="HSP27" s="93"/>
      <c r="HSQ27" s="93"/>
      <c r="HSR27" s="93"/>
      <c r="HSS27" s="93"/>
      <c r="HST27" s="93"/>
      <c r="HSU27" s="93"/>
      <c r="HSV27" s="93"/>
      <c r="HSW27" s="93"/>
      <c r="HSX27" s="93"/>
      <c r="HSY27" s="93"/>
      <c r="HSZ27" s="93"/>
      <c r="HTA27" s="93"/>
      <c r="HTB27" s="93"/>
      <c r="HTC27" s="93"/>
      <c r="HTD27" s="93"/>
      <c r="HTE27" s="93"/>
      <c r="HTF27" s="93"/>
      <c r="HTG27" s="93"/>
      <c r="HTH27" s="93"/>
      <c r="HTI27" s="93"/>
      <c r="HTJ27" s="93"/>
      <c r="HTK27" s="93"/>
      <c r="HTL27" s="93"/>
      <c r="HTM27" s="93"/>
      <c r="HTN27" s="93"/>
      <c r="HTO27" s="93"/>
      <c r="HTP27" s="93"/>
      <c r="HTQ27" s="93"/>
      <c r="HTR27" s="93"/>
      <c r="HTS27" s="93"/>
      <c r="HTT27" s="93"/>
      <c r="HTU27" s="93"/>
      <c r="HTV27" s="93"/>
      <c r="HTW27" s="93"/>
      <c r="HTX27" s="93"/>
      <c r="HTY27" s="93"/>
      <c r="HTZ27" s="93"/>
      <c r="HUA27" s="93"/>
      <c r="HUB27" s="93"/>
      <c r="HUC27" s="93"/>
      <c r="HUD27" s="93"/>
      <c r="HUE27" s="93"/>
      <c r="HUF27" s="93"/>
      <c r="HUG27" s="93"/>
      <c r="HUH27" s="93"/>
      <c r="HUI27" s="93"/>
      <c r="HUJ27" s="93"/>
      <c r="HUK27" s="93"/>
      <c r="HUL27" s="93"/>
      <c r="HUM27" s="93"/>
      <c r="HUN27" s="93"/>
      <c r="HUO27" s="93"/>
      <c r="HUP27" s="93"/>
      <c r="HUQ27" s="93"/>
      <c r="HUR27" s="93"/>
      <c r="HUS27" s="93"/>
      <c r="HUT27" s="93"/>
      <c r="HUU27" s="93"/>
      <c r="HUV27" s="93"/>
      <c r="HUW27" s="93"/>
      <c r="HUX27" s="93"/>
      <c r="HUY27" s="93"/>
      <c r="HUZ27" s="93"/>
      <c r="HVA27" s="93"/>
      <c r="HVB27" s="93"/>
      <c r="HVC27" s="93"/>
      <c r="HVD27" s="93"/>
      <c r="HVE27" s="93"/>
      <c r="HVF27" s="93"/>
      <c r="HVG27" s="93"/>
      <c r="HVH27" s="93"/>
      <c r="HVI27" s="93"/>
      <c r="HVJ27" s="93"/>
      <c r="HVK27" s="93"/>
      <c r="HVL27" s="93"/>
      <c r="HVM27" s="93"/>
      <c r="HVN27" s="93"/>
      <c r="HVO27" s="93"/>
      <c r="HVP27" s="93"/>
      <c r="HVQ27" s="93"/>
      <c r="HVR27" s="93"/>
      <c r="HVS27" s="93"/>
      <c r="HVT27" s="93"/>
      <c r="HVU27" s="93"/>
      <c r="HVV27" s="93"/>
      <c r="HVW27" s="93"/>
      <c r="HVX27" s="93"/>
      <c r="HVY27" s="93"/>
      <c r="HVZ27" s="93"/>
      <c r="HWA27" s="93"/>
      <c r="HWB27" s="93"/>
      <c r="HWC27" s="93"/>
      <c r="HWD27" s="93"/>
      <c r="HWE27" s="93"/>
      <c r="HWF27" s="93"/>
      <c r="HWG27" s="93"/>
      <c r="HWH27" s="93"/>
      <c r="HWI27" s="93"/>
      <c r="HWJ27" s="93"/>
      <c r="HWK27" s="93"/>
      <c r="HWL27" s="93"/>
      <c r="HWM27" s="93"/>
      <c r="HWN27" s="93"/>
      <c r="HWO27" s="93"/>
      <c r="HWP27" s="93"/>
      <c r="HWQ27" s="93"/>
      <c r="HWR27" s="93"/>
      <c r="HWS27" s="93"/>
      <c r="HWT27" s="93"/>
      <c r="HWU27" s="93"/>
      <c r="HWV27" s="93"/>
      <c r="HWW27" s="93"/>
      <c r="HWX27" s="93"/>
      <c r="HWY27" s="93"/>
      <c r="HWZ27" s="93"/>
      <c r="HXA27" s="93"/>
      <c r="HXB27" s="93"/>
      <c r="HXC27" s="93"/>
      <c r="HXD27" s="93"/>
      <c r="HXE27" s="93"/>
      <c r="HXF27" s="93"/>
      <c r="HXG27" s="93"/>
      <c r="HXH27" s="93"/>
      <c r="HXI27" s="93"/>
      <c r="HXJ27" s="93"/>
      <c r="HXK27" s="93"/>
      <c r="HXL27" s="93"/>
      <c r="HXM27" s="93"/>
      <c r="HXN27" s="93"/>
      <c r="HXO27" s="93"/>
      <c r="HXP27" s="93"/>
      <c r="HXQ27" s="93"/>
      <c r="HXR27" s="93"/>
      <c r="HXS27" s="93"/>
      <c r="HXT27" s="93"/>
      <c r="HXU27" s="93"/>
      <c r="HXV27" s="93"/>
      <c r="HXW27" s="93"/>
      <c r="HXX27" s="93"/>
      <c r="HXY27" s="93"/>
      <c r="HXZ27" s="93"/>
      <c r="HYA27" s="93"/>
      <c r="HYB27" s="93"/>
      <c r="HYC27" s="93"/>
      <c r="HYD27" s="93"/>
      <c r="HYE27" s="93"/>
      <c r="HYF27" s="93"/>
      <c r="HYG27" s="93"/>
      <c r="HYH27" s="93"/>
      <c r="HYI27" s="93"/>
      <c r="HYJ27" s="93"/>
      <c r="HYK27" s="93"/>
      <c r="HYL27" s="93"/>
      <c r="HYM27" s="93"/>
      <c r="HYN27" s="93"/>
      <c r="HYO27" s="93"/>
      <c r="HYP27" s="93"/>
      <c r="HYQ27" s="93"/>
      <c r="HYR27" s="93"/>
      <c r="HYS27" s="93"/>
      <c r="HYT27" s="93"/>
      <c r="HYU27" s="93"/>
      <c r="HYV27" s="93"/>
      <c r="HYW27" s="93"/>
      <c r="HYX27" s="93"/>
      <c r="HYY27" s="93"/>
      <c r="HYZ27" s="93"/>
      <c r="HZA27" s="93"/>
      <c r="HZB27" s="93"/>
      <c r="HZC27" s="93"/>
      <c r="HZD27" s="93"/>
      <c r="HZE27" s="93"/>
      <c r="HZF27" s="93"/>
      <c r="HZG27" s="93"/>
      <c r="HZH27" s="93"/>
      <c r="HZI27" s="93"/>
      <c r="HZJ27" s="93"/>
      <c r="HZK27" s="93"/>
      <c r="HZL27" s="93"/>
      <c r="HZM27" s="93"/>
      <c r="HZN27" s="93"/>
      <c r="HZO27" s="93"/>
      <c r="HZP27" s="93"/>
      <c r="HZQ27" s="93"/>
      <c r="HZR27" s="93"/>
      <c r="HZS27" s="93"/>
      <c r="HZT27" s="93"/>
      <c r="HZU27" s="93"/>
      <c r="HZV27" s="93"/>
      <c r="HZW27" s="93"/>
      <c r="HZX27" s="93"/>
      <c r="HZY27" s="93"/>
      <c r="HZZ27" s="93"/>
      <c r="IAA27" s="93"/>
      <c r="IAB27" s="93"/>
      <c r="IAC27" s="93"/>
      <c r="IAD27" s="93"/>
      <c r="IAE27" s="93"/>
      <c r="IAF27" s="93"/>
      <c r="IAG27" s="93"/>
      <c r="IAH27" s="93"/>
      <c r="IAI27" s="93"/>
      <c r="IAJ27" s="93"/>
      <c r="IAK27" s="93"/>
      <c r="IAL27" s="93"/>
      <c r="IAM27" s="93"/>
      <c r="IAN27" s="93"/>
      <c r="IAO27" s="93"/>
      <c r="IAP27" s="93"/>
      <c r="IAQ27" s="93"/>
      <c r="IAR27" s="93"/>
      <c r="IAS27" s="93"/>
      <c r="IAT27" s="93"/>
      <c r="IAU27" s="93"/>
      <c r="IAV27" s="93"/>
      <c r="IAW27" s="93"/>
      <c r="IAX27" s="93"/>
      <c r="IAY27" s="93"/>
      <c r="IAZ27" s="93"/>
      <c r="IBA27" s="93"/>
      <c r="IBB27" s="93"/>
      <c r="IBC27" s="93"/>
      <c r="IBD27" s="93"/>
      <c r="IBE27" s="93"/>
      <c r="IBF27" s="93"/>
      <c r="IBG27" s="93"/>
      <c r="IBH27" s="93"/>
      <c r="IBI27" s="93"/>
      <c r="IBJ27" s="93"/>
      <c r="IBK27" s="93"/>
      <c r="IBL27" s="93"/>
      <c r="IBM27" s="93"/>
      <c r="IBN27" s="93"/>
      <c r="IBO27" s="93"/>
      <c r="IBP27" s="93"/>
      <c r="IBQ27" s="93"/>
      <c r="IBR27" s="93"/>
      <c r="IBS27" s="93"/>
      <c r="IBT27" s="93"/>
      <c r="IBU27" s="93"/>
      <c r="IBV27" s="93"/>
      <c r="IBW27" s="93"/>
      <c r="IBX27" s="93"/>
      <c r="IBY27" s="93"/>
      <c r="IBZ27" s="93"/>
      <c r="ICA27" s="93"/>
      <c r="ICB27" s="93"/>
      <c r="ICC27" s="93"/>
      <c r="ICD27" s="93"/>
      <c r="ICE27" s="93"/>
      <c r="ICF27" s="93"/>
      <c r="ICG27" s="93"/>
      <c r="ICH27" s="93"/>
      <c r="ICI27" s="93"/>
      <c r="ICJ27" s="93"/>
      <c r="ICK27" s="93"/>
      <c r="ICL27" s="93"/>
      <c r="ICM27" s="93"/>
      <c r="ICN27" s="93"/>
      <c r="ICO27" s="93"/>
      <c r="ICP27" s="93"/>
      <c r="ICQ27" s="93"/>
      <c r="ICR27" s="93"/>
      <c r="ICS27" s="93"/>
      <c r="ICT27" s="93"/>
      <c r="ICU27" s="93"/>
      <c r="ICV27" s="93"/>
      <c r="ICW27" s="93"/>
      <c r="ICX27" s="93"/>
      <c r="ICY27" s="93"/>
      <c r="ICZ27" s="93"/>
      <c r="IDA27" s="93"/>
      <c r="IDB27" s="93"/>
      <c r="IDC27" s="93"/>
      <c r="IDD27" s="93"/>
      <c r="IDE27" s="93"/>
      <c r="IDF27" s="93"/>
      <c r="IDG27" s="93"/>
      <c r="IDH27" s="93"/>
      <c r="IDI27" s="93"/>
      <c r="IDJ27" s="93"/>
      <c r="IDK27" s="93"/>
      <c r="IDL27" s="93"/>
      <c r="IDM27" s="93"/>
      <c r="IDN27" s="93"/>
      <c r="IDO27" s="93"/>
      <c r="IDP27" s="93"/>
      <c r="IDQ27" s="93"/>
      <c r="IDR27" s="93"/>
      <c r="IDS27" s="93"/>
      <c r="IDT27" s="93"/>
      <c r="IDU27" s="93"/>
      <c r="IDV27" s="93"/>
      <c r="IDW27" s="93"/>
      <c r="IDX27" s="93"/>
      <c r="IDY27" s="93"/>
      <c r="IDZ27" s="93"/>
      <c r="IEA27" s="93"/>
      <c r="IEB27" s="93"/>
      <c r="IEC27" s="93"/>
      <c r="IED27" s="93"/>
      <c r="IEE27" s="93"/>
      <c r="IEF27" s="93"/>
      <c r="IEG27" s="93"/>
      <c r="IEH27" s="93"/>
      <c r="IEI27" s="93"/>
      <c r="IEJ27" s="93"/>
      <c r="IEK27" s="93"/>
      <c r="IEL27" s="93"/>
      <c r="IEM27" s="93"/>
      <c r="IEN27" s="93"/>
      <c r="IEO27" s="93"/>
      <c r="IEP27" s="93"/>
      <c r="IEQ27" s="93"/>
      <c r="IER27" s="93"/>
      <c r="IES27" s="93"/>
      <c r="IET27" s="93"/>
      <c r="IEU27" s="93"/>
      <c r="IEV27" s="93"/>
      <c r="IEW27" s="93"/>
      <c r="IEX27" s="93"/>
      <c r="IEY27" s="93"/>
      <c r="IEZ27" s="93"/>
      <c r="IFA27" s="93"/>
      <c r="IFB27" s="93"/>
      <c r="IFC27" s="93"/>
      <c r="IFD27" s="93"/>
      <c r="IFE27" s="93"/>
      <c r="IFF27" s="93"/>
      <c r="IFG27" s="93"/>
      <c r="IFH27" s="93"/>
      <c r="IFI27" s="93"/>
      <c r="IFJ27" s="93"/>
      <c r="IFK27" s="93"/>
      <c r="IFL27" s="93"/>
      <c r="IFM27" s="93"/>
      <c r="IFN27" s="93"/>
      <c r="IFO27" s="93"/>
      <c r="IFP27" s="93"/>
      <c r="IFQ27" s="93"/>
      <c r="IFR27" s="93"/>
      <c r="IFS27" s="93"/>
      <c r="IFT27" s="93"/>
      <c r="IFU27" s="93"/>
      <c r="IFV27" s="93"/>
      <c r="IFW27" s="93"/>
      <c r="IFX27" s="93"/>
      <c r="IFY27" s="93"/>
      <c r="IFZ27" s="93"/>
      <c r="IGA27" s="93"/>
      <c r="IGB27" s="93"/>
      <c r="IGC27" s="93"/>
      <c r="IGD27" s="93"/>
      <c r="IGE27" s="93"/>
      <c r="IGF27" s="93"/>
      <c r="IGG27" s="93"/>
      <c r="IGH27" s="93"/>
      <c r="IGI27" s="93"/>
      <c r="IGJ27" s="93"/>
      <c r="IGK27" s="93"/>
      <c r="IGL27" s="93"/>
      <c r="IGM27" s="93"/>
      <c r="IGN27" s="93"/>
      <c r="IGO27" s="93"/>
      <c r="IGP27" s="93"/>
      <c r="IGQ27" s="93"/>
      <c r="IGR27" s="93"/>
      <c r="IGS27" s="93"/>
      <c r="IGT27" s="93"/>
      <c r="IGU27" s="93"/>
      <c r="IGV27" s="93"/>
      <c r="IGW27" s="93"/>
      <c r="IGX27" s="93"/>
      <c r="IGY27" s="93"/>
      <c r="IGZ27" s="93"/>
      <c r="IHA27" s="93"/>
      <c r="IHB27" s="93"/>
      <c r="IHC27" s="93"/>
      <c r="IHD27" s="93"/>
      <c r="IHE27" s="93"/>
      <c r="IHF27" s="93"/>
      <c r="IHG27" s="93"/>
      <c r="IHH27" s="93"/>
      <c r="IHI27" s="93"/>
      <c r="IHJ27" s="93"/>
      <c r="IHK27" s="93"/>
      <c r="IHL27" s="93"/>
      <c r="IHM27" s="93"/>
      <c r="IHN27" s="93"/>
      <c r="IHO27" s="93"/>
      <c r="IHP27" s="93"/>
      <c r="IHQ27" s="93"/>
      <c r="IHR27" s="93"/>
      <c r="IHS27" s="93"/>
      <c r="IHT27" s="93"/>
      <c r="IHU27" s="93"/>
      <c r="IHV27" s="93"/>
      <c r="IHW27" s="93"/>
      <c r="IHX27" s="93"/>
      <c r="IHY27" s="93"/>
      <c r="IHZ27" s="93"/>
      <c r="IIA27" s="93"/>
      <c r="IIB27" s="93"/>
      <c r="IIC27" s="93"/>
      <c r="IID27" s="93"/>
      <c r="IIE27" s="93"/>
      <c r="IIF27" s="93"/>
      <c r="IIG27" s="93"/>
      <c r="IIH27" s="93"/>
      <c r="III27" s="93"/>
      <c r="IIJ27" s="93"/>
      <c r="IIK27" s="93"/>
      <c r="IIL27" s="93"/>
      <c r="IIM27" s="93"/>
      <c r="IIN27" s="93"/>
      <c r="IIO27" s="93"/>
      <c r="IIP27" s="93"/>
      <c r="IIQ27" s="93"/>
      <c r="IIR27" s="93"/>
      <c r="IIS27" s="93"/>
      <c r="IIT27" s="93"/>
      <c r="IIU27" s="93"/>
      <c r="IIV27" s="93"/>
      <c r="IIW27" s="93"/>
      <c r="IIX27" s="93"/>
      <c r="IIY27" s="93"/>
      <c r="IIZ27" s="93"/>
      <c r="IJA27" s="93"/>
      <c r="IJB27" s="93"/>
      <c r="IJC27" s="93"/>
      <c r="IJD27" s="93"/>
      <c r="IJE27" s="93"/>
      <c r="IJF27" s="93"/>
      <c r="IJG27" s="93"/>
      <c r="IJH27" s="93"/>
      <c r="IJI27" s="93"/>
      <c r="IJJ27" s="93"/>
      <c r="IJK27" s="93"/>
      <c r="IJL27" s="93"/>
      <c r="IJM27" s="93"/>
      <c r="IJN27" s="93"/>
      <c r="IJO27" s="93"/>
      <c r="IJP27" s="93"/>
      <c r="IJQ27" s="93"/>
      <c r="IJR27" s="93"/>
      <c r="IJS27" s="93"/>
      <c r="IJT27" s="93"/>
      <c r="IJU27" s="93"/>
      <c r="IJV27" s="93"/>
      <c r="IJW27" s="93"/>
      <c r="IJX27" s="93"/>
      <c r="IJY27" s="93"/>
      <c r="IJZ27" s="93"/>
      <c r="IKA27" s="93"/>
      <c r="IKB27" s="93"/>
      <c r="IKC27" s="93"/>
      <c r="IKD27" s="93"/>
      <c r="IKE27" s="93"/>
      <c r="IKF27" s="93"/>
      <c r="IKG27" s="93"/>
      <c r="IKH27" s="93"/>
      <c r="IKI27" s="93"/>
      <c r="IKJ27" s="93"/>
      <c r="IKK27" s="93"/>
      <c r="IKL27" s="93"/>
      <c r="IKM27" s="93"/>
      <c r="IKN27" s="93"/>
      <c r="IKO27" s="93"/>
      <c r="IKP27" s="93"/>
      <c r="IKQ27" s="93"/>
      <c r="IKR27" s="93"/>
      <c r="IKS27" s="93"/>
      <c r="IKT27" s="93"/>
      <c r="IKU27" s="93"/>
      <c r="IKV27" s="93"/>
      <c r="IKW27" s="93"/>
      <c r="IKX27" s="93"/>
      <c r="IKY27" s="93"/>
      <c r="IKZ27" s="93"/>
      <c r="ILA27" s="93"/>
      <c r="ILB27" s="93"/>
      <c r="ILC27" s="93"/>
      <c r="ILD27" s="93"/>
      <c r="ILE27" s="93"/>
      <c r="ILF27" s="93"/>
      <c r="ILG27" s="93"/>
      <c r="ILH27" s="93"/>
      <c r="ILI27" s="93"/>
      <c r="ILJ27" s="93"/>
      <c r="ILK27" s="93"/>
      <c r="ILL27" s="93"/>
      <c r="ILM27" s="93"/>
      <c r="ILN27" s="93"/>
      <c r="ILO27" s="93"/>
      <c r="ILP27" s="93"/>
      <c r="ILQ27" s="93"/>
      <c r="ILR27" s="93"/>
      <c r="ILS27" s="93"/>
      <c r="ILT27" s="93"/>
      <c r="ILU27" s="93"/>
      <c r="ILV27" s="93"/>
      <c r="ILW27" s="93"/>
      <c r="ILX27" s="93"/>
      <c r="ILY27" s="93"/>
      <c r="ILZ27" s="93"/>
      <c r="IMA27" s="93"/>
      <c r="IMB27" s="93"/>
      <c r="IMC27" s="93"/>
      <c r="IMD27" s="93"/>
      <c r="IME27" s="93"/>
      <c r="IMF27" s="93"/>
      <c r="IMG27" s="93"/>
      <c r="IMH27" s="93"/>
      <c r="IMI27" s="93"/>
      <c r="IMJ27" s="93"/>
      <c r="IMK27" s="93"/>
      <c r="IML27" s="93"/>
      <c r="IMM27" s="93"/>
      <c r="IMN27" s="93"/>
      <c r="IMO27" s="93"/>
      <c r="IMP27" s="93"/>
      <c r="IMQ27" s="93"/>
      <c r="IMR27" s="93"/>
      <c r="IMS27" s="93"/>
      <c r="IMT27" s="93"/>
      <c r="IMU27" s="93"/>
      <c r="IMV27" s="93"/>
      <c r="IMW27" s="93"/>
      <c r="IMX27" s="93"/>
      <c r="IMY27" s="93"/>
      <c r="IMZ27" s="93"/>
      <c r="INA27" s="93"/>
      <c r="INB27" s="93"/>
      <c r="INC27" s="93"/>
      <c r="IND27" s="93"/>
      <c r="INE27" s="93"/>
      <c r="INF27" s="93"/>
      <c r="ING27" s="93"/>
      <c r="INH27" s="93"/>
      <c r="INI27" s="93"/>
      <c r="INJ27" s="93"/>
      <c r="INK27" s="93"/>
      <c r="INL27" s="93"/>
      <c r="INM27" s="93"/>
      <c r="INN27" s="93"/>
      <c r="INO27" s="93"/>
      <c r="INP27" s="93"/>
      <c r="INQ27" s="93"/>
      <c r="INR27" s="93"/>
      <c r="INS27" s="93"/>
      <c r="INT27" s="93"/>
      <c r="INU27" s="93"/>
      <c r="INV27" s="93"/>
      <c r="INW27" s="93"/>
      <c r="INX27" s="93"/>
      <c r="INY27" s="93"/>
      <c r="INZ27" s="93"/>
      <c r="IOA27" s="93"/>
      <c r="IOB27" s="93"/>
      <c r="IOC27" s="93"/>
      <c r="IOD27" s="93"/>
      <c r="IOE27" s="93"/>
      <c r="IOF27" s="93"/>
      <c r="IOG27" s="93"/>
      <c r="IOH27" s="93"/>
      <c r="IOI27" s="93"/>
      <c r="IOJ27" s="93"/>
      <c r="IOK27" s="93"/>
      <c r="IOL27" s="93"/>
      <c r="IOM27" s="93"/>
      <c r="ION27" s="93"/>
      <c r="IOO27" s="93"/>
      <c r="IOP27" s="93"/>
      <c r="IOQ27" s="93"/>
      <c r="IOR27" s="93"/>
      <c r="IOS27" s="93"/>
      <c r="IOT27" s="93"/>
      <c r="IOU27" s="93"/>
      <c r="IOV27" s="93"/>
      <c r="IOW27" s="93"/>
      <c r="IOX27" s="93"/>
      <c r="IOY27" s="93"/>
      <c r="IOZ27" s="93"/>
      <c r="IPA27" s="93"/>
      <c r="IPB27" s="93"/>
      <c r="IPC27" s="93"/>
      <c r="IPD27" s="93"/>
      <c r="IPE27" s="93"/>
      <c r="IPF27" s="93"/>
      <c r="IPG27" s="93"/>
      <c r="IPH27" s="93"/>
      <c r="IPI27" s="93"/>
      <c r="IPJ27" s="93"/>
      <c r="IPK27" s="93"/>
      <c r="IPL27" s="93"/>
      <c r="IPM27" s="93"/>
      <c r="IPN27" s="93"/>
      <c r="IPO27" s="93"/>
      <c r="IPP27" s="93"/>
      <c r="IPQ27" s="93"/>
      <c r="IPR27" s="93"/>
      <c r="IPS27" s="93"/>
      <c r="IPT27" s="93"/>
      <c r="IPU27" s="93"/>
      <c r="IPV27" s="93"/>
      <c r="IPW27" s="93"/>
      <c r="IPX27" s="93"/>
      <c r="IPY27" s="93"/>
      <c r="IPZ27" s="93"/>
      <c r="IQA27" s="93"/>
      <c r="IQB27" s="93"/>
      <c r="IQC27" s="93"/>
      <c r="IQD27" s="93"/>
      <c r="IQE27" s="93"/>
      <c r="IQF27" s="93"/>
      <c r="IQG27" s="93"/>
      <c r="IQH27" s="93"/>
      <c r="IQI27" s="93"/>
      <c r="IQJ27" s="93"/>
      <c r="IQK27" s="93"/>
      <c r="IQL27" s="93"/>
      <c r="IQM27" s="93"/>
      <c r="IQN27" s="93"/>
      <c r="IQO27" s="93"/>
      <c r="IQP27" s="93"/>
      <c r="IQQ27" s="93"/>
      <c r="IQR27" s="93"/>
      <c r="IQS27" s="93"/>
      <c r="IQT27" s="93"/>
      <c r="IQU27" s="93"/>
      <c r="IQV27" s="93"/>
      <c r="IQW27" s="93"/>
      <c r="IQX27" s="93"/>
      <c r="IQY27" s="93"/>
      <c r="IQZ27" s="93"/>
      <c r="IRA27" s="93"/>
      <c r="IRB27" s="93"/>
      <c r="IRC27" s="93"/>
      <c r="IRD27" s="93"/>
      <c r="IRE27" s="93"/>
      <c r="IRF27" s="93"/>
      <c r="IRG27" s="93"/>
      <c r="IRH27" s="93"/>
      <c r="IRI27" s="93"/>
      <c r="IRJ27" s="93"/>
      <c r="IRK27" s="93"/>
      <c r="IRL27" s="93"/>
      <c r="IRM27" s="93"/>
      <c r="IRN27" s="93"/>
      <c r="IRO27" s="93"/>
      <c r="IRP27" s="93"/>
      <c r="IRQ27" s="93"/>
      <c r="IRR27" s="93"/>
      <c r="IRS27" s="93"/>
      <c r="IRT27" s="93"/>
      <c r="IRU27" s="93"/>
      <c r="IRV27" s="93"/>
      <c r="IRW27" s="93"/>
      <c r="IRX27" s="93"/>
      <c r="IRY27" s="93"/>
      <c r="IRZ27" s="93"/>
      <c r="ISA27" s="93"/>
      <c r="ISB27" s="93"/>
      <c r="ISC27" s="93"/>
      <c r="ISD27" s="93"/>
      <c r="ISE27" s="93"/>
      <c r="ISF27" s="93"/>
      <c r="ISG27" s="93"/>
      <c r="ISH27" s="93"/>
      <c r="ISI27" s="93"/>
      <c r="ISJ27" s="93"/>
      <c r="ISK27" s="93"/>
      <c r="ISL27" s="93"/>
      <c r="ISM27" s="93"/>
      <c r="ISN27" s="93"/>
      <c r="ISO27" s="93"/>
      <c r="ISP27" s="93"/>
      <c r="ISQ27" s="93"/>
      <c r="ISR27" s="93"/>
      <c r="ISS27" s="93"/>
      <c r="IST27" s="93"/>
      <c r="ISU27" s="93"/>
      <c r="ISV27" s="93"/>
      <c r="ISW27" s="93"/>
      <c r="ISX27" s="93"/>
      <c r="ISY27" s="93"/>
      <c r="ISZ27" s="93"/>
      <c r="ITA27" s="93"/>
      <c r="ITB27" s="93"/>
      <c r="ITC27" s="93"/>
      <c r="ITD27" s="93"/>
      <c r="ITE27" s="93"/>
      <c r="ITF27" s="93"/>
      <c r="ITG27" s="93"/>
      <c r="ITH27" s="93"/>
      <c r="ITI27" s="93"/>
      <c r="ITJ27" s="93"/>
      <c r="ITK27" s="93"/>
      <c r="ITL27" s="93"/>
      <c r="ITM27" s="93"/>
      <c r="ITN27" s="93"/>
      <c r="ITO27" s="93"/>
      <c r="ITP27" s="93"/>
      <c r="ITQ27" s="93"/>
      <c r="ITR27" s="93"/>
      <c r="ITS27" s="93"/>
      <c r="ITT27" s="93"/>
      <c r="ITU27" s="93"/>
      <c r="ITV27" s="93"/>
      <c r="ITW27" s="93"/>
      <c r="ITX27" s="93"/>
      <c r="ITY27" s="93"/>
      <c r="ITZ27" s="93"/>
      <c r="IUA27" s="93"/>
      <c r="IUB27" s="93"/>
      <c r="IUC27" s="93"/>
      <c r="IUD27" s="93"/>
      <c r="IUE27" s="93"/>
      <c r="IUF27" s="93"/>
      <c r="IUG27" s="93"/>
      <c r="IUH27" s="93"/>
      <c r="IUI27" s="93"/>
      <c r="IUJ27" s="93"/>
      <c r="IUK27" s="93"/>
      <c r="IUL27" s="93"/>
      <c r="IUM27" s="93"/>
      <c r="IUN27" s="93"/>
      <c r="IUO27" s="93"/>
      <c r="IUP27" s="93"/>
      <c r="IUQ27" s="93"/>
      <c r="IUR27" s="93"/>
      <c r="IUS27" s="93"/>
      <c r="IUT27" s="93"/>
      <c r="IUU27" s="93"/>
      <c r="IUV27" s="93"/>
      <c r="IUW27" s="93"/>
      <c r="IUX27" s="93"/>
      <c r="IUY27" s="93"/>
      <c r="IUZ27" s="93"/>
      <c r="IVA27" s="93"/>
      <c r="IVB27" s="93"/>
      <c r="IVC27" s="93"/>
      <c r="IVD27" s="93"/>
      <c r="IVE27" s="93"/>
      <c r="IVF27" s="93"/>
      <c r="IVG27" s="93"/>
      <c r="IVH27" s="93"/>
      <c r="IVI27" s="93"/>
      <c r="IVJ27" s="93"/>
      <c r="IVK27" s="93"/>
      <c r="IVL27" s="93"/>
      <c r="IVM27" s="93"/>
      <c r="IVN27" s="93"/>
      <c r="IVO27" s="93"/>
      <c r="IVP27" s="93"/>
      <c r="IVQ27" s="93"/>
      <c r="IVR27" s="93"/>
      <c r="IVS27" s="93"/>
      <c r="IVT27" s="93"/>
      <c r="IVU27" s="93"/>
      <c r="IVV27" s="93"/>
      <c r="IVW27" s="93"/>
      <c r="IVX27" s="93"/>
      <c r="IVY27" s="93"/>
      <c r="IVZ27" s="93"/>
      <c r="IWA27" s="93"/>
      <c r="IWB27" s="93"/>
      <c r="IWC27" s="93"/>
      <c r="IWD27" s="93"/>
      <c r="IWE27" s="93"/>
      <c r="IWF27" s="93"/>
      <c r="IWG27" s="93"/>
      <c r="IWH27" s="93"/>
      <c r="IWI27" s="93"/>
      <c r="IWJ27" s="93"/>
      <c r="IWK27" s="93"/>
      <c r="IWL27" s="93"/>
      <c r="IWM27" s="93"/>
      <c r="IWN27" s="93"/>
      <c r="IWO27" s="93"/>
      <c r="IWP27" s="93"/>
      <c r="IWQ27" s="93"/>
      <c r="IWR27" s="93"/>
      <c r="IWS27" s="93"/>
      <c r="IWT27" s="93"/>
      <c r="IWU27" s="93"/>
      <c r="IWV27" s="93"/>
      <c r="IWW27" s="93"/>
      <c r="IWX27" s="93"/>
      <c r="IWY27" s="93"/>
      <c r="IWZ27" s="93"/>
      <c r="IXA27" s="93"/>
      <c r="IXB27" s="93"/>
      <c r="IXC27" s="93"/>
      <c r="IXD27" s="93"/>
      <c r="IXE27" s="93"/>
      <c r="IXF27" s="93"/>
      <c r="IXG27" s="93"/>
      <c r="IXH27" s="93"/>
      <c r="IXI27" s="93"/>
      <c r="IXJ27" s="93"/>
      <c r="IXK27" s="93"/>
      <c r="IXL27" s="93"/>
      <c r="IXM27" s="93"/>
      <c r="IXN27" s="93"/>
      <c r="IXO27" s="93"/>
      <c r="IXP27" s="93"/>
      <c r="IXQ27" s="93"/>
      <c r="IXR27" s="93"/>
      <c r="IXS27" s="93"/>
      <c r="IXT27" s="93"/>
      <c r="IXU27" s="93"/>
      <c r="IXV27" s="93"/>
      <c r="IXW27" s="93"/>
      <c r="IXX27" s="93"/>
      <c r="IXY27" s="93"/>
      <c r="IXZ27" s="93"/>
      <c r="IYA27" s="93"/>
      <c r="IYB27" s="93"/>
      <c r="IYC27" s="93"/>
      <c r="IYD27" s="93"/>
      <c r="IYE27" s="93"/>
      <c r="IYF27" s="93"/>
      <c r="IYG27" s="93"/>
      <c r="IYH27" s="93"/>
      <c r="IYI27" s="93"/>
      <c r="IYJ27" s="93"/>
      <c r="IYK27" s="93"/>
      <c r="IYL27" s="93"/>
      <c r="IYM27" s="93"/>
      <c r="IYN27" s="93"/>
      <c r="IYO27" s="93"/>
      <c r="IYP27" s="93"/>
      <c r="IYQ27" s="93"/>
      <c r="IYR27" s="93"/>
      <c r="IYS27" s="93"/>
      <c r="IYT27" s="93"/>
      <c r="IYU27" s="93"/>
      <c r="IYV27" s="93"/>
      <c r="IYW27" s="93"/>
      <c r="IYX27" s="93"/>
      <c r="IYY27" s="93"/>
      <c r="IYZ27" s="93"/>
      <c r="IZA27" s="93"/>
      <c r="IZB27" s="93"/>
      <c r="IZC27" s="93"/>
      <c r="IZD27" s="93"/>
      <c r="IZE27" s="93"/>
      <c r="IZF27" s="93"/>
      <c r="IZG27" s="93"/>
      <c r="IZH27" s="93"/>
      <c r="IZI27" s="93"/>
      <c r="IZJ27" s="93"/>
      <c r="IZK27" s="93"/>
      <c r="IZL27" s="93"/>
      <c r="IZM27" s="93"/>
      <c r="IZN27" s="93"/>
      <c r="IZO27" s="93"/>
      <c r="IZP27" s="93"/>
      <c r="IZQ27" s="93"/>
      <c r="IZR27" s="93"/>
      <c r="IZS27" s="93"/>
      <c r="IZT27" s="93"/>
      <c r="IZU27" s="93"/>
      <c r="IZV27" s="93"/>
      <c r="IZW27" s="93"/>
      <c r="IZX27" s="93"/>
      <c r="IZY27" s="93"/>
      <c r="IZZ27" s="93"/>
      <c r="JAA27" s="93"/>
      <c r="JAB27" s="93"/>
      <c r="JAC27" s="93"/>
      <c r="JAD27" s="93"/>
      <c r="JAE27" s="93"/>
      <c r="JAF27" s="93"/>
      <c r="JAG27" s="93"/>
      <c r="JAH27" s="93"/>
      <c r="JAI27" s="93"/>
      <c r="JAJ27" s="93"/>
      <c r="JAK27" s="93"/>
      <c r="JAL27" s="93"/>
      <c r="JAM27" s="93"/>
      <c r="JAN27" s="93"/>
      <c r="JAO27" s="93"/>
      <c r="JAP27" s="93"/>
      <c r="JAQ27" s="93"/>
      <c r="JAR27" s="93"/>
      <c r="JAS27" s="93"/>
      <c r="JAT27" s="93"/>
      <c r="JAU27" s="93"/>
      <c r="JAV27" s="93"/>
      <c r="JAW27" s="93"/>
      <c r="JAX27" s="93"/>
      <c r="JAY27" s="93"/>
      <c r="JAZ27" s="93"/>
      <c r="JBA27" s="93"/>
      <c r="JBB27" s="93"/>
      <c r="JBC27" s="93"/>
      <c r="JBD27" s="93"/>
      <c r="JBE27" s="93"/>
      <c r="JBF27" s="93"/>
      <c r="JBG27" s="93"/>
      <c r="JBH27" s="93"/>
      <c r="JBI27" s="93"/>
      <c r="JBJ27" s="93"/>
      <c r="JBK27" s="93"/>
      <c r="JBL27" s="93"/>
      <c r="JBM27" s="93"/>
      <c r="JBN27" s="93"/>
      <c r="JBO27" s="93"/>
      <c r="JBP27" s="93"/>
      <c r="JBQ27" s="93"/>
      <c r="JBR27" s="93"/>
      <c r="JBS27" s="93"/>
      <c r="JBT27" s="93"/>
      <c r="JBU27" s="93"/>
      <c r="JBV27" s="93"/>
      <c r="JBW27" s="93"/>
      <c r="JBX27" s="93"/>
      <c r="JBY27" s="93"/>
      <c r="JBZ27" s="93"/>
      <c r="JCA27" s="93"/>
      <c r="JCB27" s="93"/>
      <c r="JCC27" s="93"/>
      <c r="JCD27" s="93"/>
      <c r="JCE27" s="93"/>
      <c r="JCF27" s="93"/>
      <c r="JCG27" s="93"/>
      <c r="JCH27" s="93"/>
      <c r="JCI27" s="93"/>
      <c r="JCJ27" s="93"/>
      <c r="JCK27" s="93"/>
      <c r="JCL27" s="93"/>
      <c r="JCM27" s="93"/>
      <c r="JCN27" s="93"/>
      <c r="JCO27" s="93"/>
      <c r="JCP27" s="93"/>
      <c r="JCQ27" s="93"/>
      <c r="JCR27" s="93"/>
      <c r="JCS27" s="93"/>
      <c r="JCT27" s="93"/>
      <c r="JCU27" s="93"/>
      <c r="JCV27" s="93"/>
      <c r="JCW27" s="93"/>
      <c r="JCX27" s="93"/>
      <c r="JCY27" s="93"/>
      <c r="JCZ27" s="93"/>
      <c r="JDA27" s="93"/>
      <c r="JDB27" s="93"/>
      <c r="JDC27" s="93"/>
      <c r="JDD27" s="93"/>
      <c r="JDE27" s="93"/>
      <c r="JDF27" s="93"/>
      <c r="JDG27" s="93"/>
      <c r="JDH27" s="93"/>
      <c r="JDI27" s="93"/>
      <c r="JDJ27" s="93"/>
      <c r="JDK27" s="93"/>
      <c r="JDL27" s="93"/>
      <c r="JDM27" s="93"/>
      <c r="JDN27" s="93"/>
      <c r="JDO27" s="93"/>
      <c r="JDP27" s="93"/>
      <c r="JDQ27" s="93"/>
      <c r="JDR27" s="93"/>
      <c r="JDS27" s="93"/>
      <c r="JDT27" s="93"/>
      <c r="JDU27" s="93"/>
      <c r="JDV27" s="93"/>
      <c r="JDW27" s="93"/>
      <c r="JDX27" s="93"/>
      <c r="JDY27" s="93"/>
      <c r="JDZ27" s="93"/>
      <c r="JEA27" s="93"/>
      <c r="JEB27" s="93"/>
      <c r="JEC27" s="93"/>
      <c r="JED27" s="93"/>
      <c r="JEE27" s="93"/>
      <c r="JEF27" s="93"/>
      <c r="JEG27" s="93"/>
      <c r="JEH27" s="93"/>
      <c r="JEI27" s="93"/>
      <c r="JEJ27" s="93"/>
      <c r="JEK27" s="93"/>
      <c r="JEL27" s="93"/>
      <c r="JEM27" s="93"/>
      <c r="JEN27" s="93"/>
      <c r="JEO27" s="93"/>
      <c r="JEP27" s="93"/>
      <c r="JEQ27" s="93"/>
      <c r="JER27" s="93"/>
      <c r="JES27" s="93"/>
      <c r="JET27" s="93"/>
      <c r="JEU27" s="93"/>
      <c r="JEV27" s="93"/>
      <c r="JEW27" s="93"/>
      <c r="JEX27" s="93"/>
      <c r="JEY27" s="93"/>
      <c r="JEZ27" s="93"/>
      <c r="JFA27" s="93"/>
      <c r="JFB27" s="93"/>
      <c r="JFC27" s="93"/>
      <c r="JFD27" s="93"/>
      <c r="JFE27" s="93"/>
      <c r="JFF27" s="93"/>
      <c r="JFG27" s="93"/>
      <c r="JFH27" s="93"/>
      <c r="JFI27" s="93"/>
      <c r="JFJ27" s="93"/>
      <c r="JFK27" s="93"/>
      <c r="JFL27" s="93"/>
      <c r="JFM27" s="93"/>
      <c r="JFN27" s="93"/>
      <c r="JFO27" s="93"/>
      <c r="JFP27" s="93"/>
      <c r="JFQ27" s="93"/>
      <c r="JFR27" s="93"/>
      <c r="JFS27" s="93"/>
      <c r="JFT27" s="93"/>
      <c r="JFU27" s="93"/>
      <c r="JFV27" s="93"/>
      <c r="JFW27" s="93"/>
      <c r="JFX27" s="93"/>
      <c r="JFY27" s="93"/>
      <c r="JFZ27" s="93"/>
      <c r="JGA27" s="93"/>
      <c r="JGB27" s="93"/>
      <c r="JGC27" s="93"/>
      <c r="JGD27" s="93"/>
      <c r="JGE27" s="93"/>
      <c r="JGF27" s="93"/>
      <c r="JGG27" s="93"/>
      <c r="JGH27" s="93"/>
      <c r="JGI27" s="93"/>
      <c r="JGJ27" s="93"/>
      <c r="JGK27" s="93"/>
      <c r="JGL27" s="93"/>
      <c r="JGM27" s="93"/>
      <c r="JGN27" s="93"/>
      <c r="JGO27" s="93"/>
      <c r="JGP27" s="93"/>
      <c r="JGQ27" s="93"/>
      <c r="JGR27" s="93"/>
      <c r="JGS27" s="93"/>
      <c r="JGT27" s="93"/>
      <c r="JGU27" s="93"/>
      <c r="JGV27" s="93"/>
      <c r="JGW27" s="93"/>
      <c r="JGX27" s="93"/>
      <c r="JGY27" s="93"/>
      <c r="JGZ27" s="93"/>
      <c r="JHA27" s="93"/>
      <c r="JHB27" s="93"/>
      <c r="JHC27" s="93"/>
      <c r="JHD27" s="93"/>
      <c r="JHE27" s="93"/>
      <c r="JHF27" s="93"/>
      <c r="JHG27" s="93"/>
      <c r="JHH27" s="93"/>
      <c r="JHI27" s="93"/>
      <c r="JHJ27" s="93"/>
      <c r="JHK27" s="93"/>
      <c r="JHL27" s="93"/>
      <c r="JHM27" s="93"/>
      <c r="JHN27" s="93"/>
      <c r="JHO27" s="93"/>
      <c r="JHP27" s="93"/>
      <c r="JHQ27" s="93"/>
      <c r="JHR27" s="93"/>
      <c r="JHS27" s="93"/>
      <c r="JHT27" s="93"/>
      <c r="JHU27" s="93"/>
      <c r="JHV27" s="93"/>
      <c r="JHW27" s="93"/>
      <c r="JHX27" s="93"/>
      <c r="JHY27" s="93"/>
      <c r="JHZ27" s="93"/>
      <c r="JIA27" s="93"/>
      <c r="JIB27" s="93"/>
      <c r="JIC27" s="93"/>
      <c r="JID27" s="93"/>
      <c r="JIE27" s="93"/>
      <c r="JIF27" s="93"/>
      <c r="JIG27" s="93"/>
      <c r="JIH27" s="93"/>
      <c r="JII27" s="93"/>
      <c r="JIJ27" s="93"/>
      <c r="JIK27" s="93"/>
      <c r="JIL27" s="93"/>
      <c r="JIM27" s="93"/>
      <c r="JIN27" s="93"/>
      <c r="JIO27" s="93"/>
      <c r="JIP27" s="93"/>
      <c r="JIQ27" s="93"/>
      <c r="JIR27" s="93"/>
      <c r="JIS27" s="93"/>
      <c r="JIT27" s="93"/>
      <c r="JIU27" s="93"/>
      <c r="JIV27" s="93"/>
      <c r="JIW27" s="93"/>
      <c r="JIX27" s="93"/>
      <c r="JIY27" s="93"/>
      <c r="JIZ27" s="93"/>
      <c r="JJA27" s="93"/>
      <c r="JJB27" s="93"/>
      <c r="JJC27" s="93"/>
      <c r="JJD27" s="93"/>
      <c r="JJE27" s="93"/>
      <c r="JJF27" s="93"/>
      <c r="JJG27" s="93"/>
      <c r="JJH27" s="93"/>
      <c r="JJI27" s="93"/>
      <c r="JJJ27" s="93"/>
      <c r="JJK27" s="93"/>
      <c r="JJL27" s="93"/>
      <c r="JJM27" s="93"/>
      <c r="JJN27" s="93"/>
      <c r="JJO27" s="93"/>
      <c r="JJP27" s="93"/>
      <c r="JJQ27" s="93"/>
      <c r="JJR27" s="93"/>
      <c r="JJS27" s="93"/>
      <c r="JJT27" s="93"/>
      <c r="JJU27" s="93"/>
      <c r="JJV27" s="93"/>
      <c r="JJW27" s="93"/>
      <c r="JJX27" s="93"/>
      <c r="JJY27" s="93"/>
      <c r="JJZ27" s="93"/>
      <c r="JKA27" s="93"/>
      <c r="JKB27" s="93"/>
      <c r="JKC27" s="93"/>
      <c r="JKD27" s="93"/>
      <c r="JKE27" s="93"/>
      <c r="JKF27" s="93"/>
      <c r="JKG27" s="93"/>
      <c r="JKH27" s="93"/>
      <c r="JKI27" s="93"/>
      <c r="JKJ27" s="93"/>
      <c r="JKK27" s="93"/>
      <c r="JKL27" s="93"/>
      <c r="JKM27" s="93"/>
      <c r="JKN27" s="93"/>
      <c r="JKO27" s="93"/>
      <c r="JKP27" s="93"/>
      <c r="JKQ27" s="93"/>
      <c r="JKR27" s="93"/>
      <c r="JKS27" s="93"/>
      <c r="JKT27" s="93"/>
      <c r="JKU27" s="93"/>
      <c r="JKV27" s="93"/>
      <c r="JKW27" s="93"/>
      <c r="JKX27" s="93"/>
      <c r="JKY27" s="93"/>
      <c r="JKZ27" s="93"/>
      <c r="JLA27" s="93"/>
      <c r="JLB27" s="93"/>
      <c r="JLC27" s="93"/>
      <c r="JLD27" s="93"/>
      <c r="JLE27" s="93"/>
      <c r="JLF27" s="93"/>
      <c r="JLG27" s="93"/>
      <c r="JLH27" s="93"/>
      <c r="JLI27" s="93"/>
      <c r="JLJ27" s="93"/>
      <c r="JLK27" s="93"/>
      <c r="JLL27" s="93"/>
      <c r="JLM27" s="93"/>
      <c r="JLN27" s="93"/>
      <c r="JLO27" s="93"/>
      <c r="JLP27" s="93"/>
      <c r="JLQ27" s="93"/>
      <c r="JLR27" s="93"/>
      <c r="JLS27" s="93"/>
      <c r="JLT27" s="93"/>
      <c r="JLU27" s="93"/>
      <c r="JLV27" s="93"/>
      <c r="JLW27" s="93"/>
      <c r="JLX27" s="93"/>
      <c r="JLY27" s="93"/>
      <c r="JLZ27" s="93"/>
      <c r="JMA27" s="93"/>
      <c r="JMB27" s="93"/>
      <c r="JMC27" s="93"/>
      <c r="JMD27" s="93"/>
      <c r="JME27" s="93"/>
      <c r="JMF27" s="93"/>
      <c r="JMG27" s="93"/>
      <c r="JMH27" s="93"/>
      <c r="JMI27" s="93"/>
      <c r="JMJ27" s="93"/>
      <c r="JMK27" s="93"/>
      <c r="JML27" s="93"/>
      <c r="JMM27" s="93"/>
      <c r="JMN27" s="93"/>
      <c r="JMO27" s="93"/>
      <c r="JMP27" s="93"/>
      <c r="JMQ27" s="93"/>
      <c r="JMR27" s="93"/>
      <c r="JMS27" s="93"/>
      <c r="JMT27" s="93"/>
      <c r="JMU27" s="93"/>
      <c r="JMV27" s="93"/>
      <c r="JMW27" s="93"/>
      <c r="JMX27" s="93"/>
      <c r="JMY27" s="93"/>
      <c r="JMZ27" s="93"/>
      <c r="JNA27" s="93"/>
      <c r="JNB27" s="93"/>
      <c r="JNC27" s="93"/>
      <c r="JND27" s="93"/>
      <c r="JNE27" s="93"/>
      <c r="JNF27" s="93"/>
      <c r="JNG27" s="93"/>
      <c r="JNH27" s="93"/>
      <c r="JNI27" s="93"/>
      <c r="JNJ27" s="93"/>
      <c r="JNK27" s="93"/>
      <c r="JNL27" s="93"/>
      <c r="JNM27" s="93"/>
      <c r="JNN27" s="93"/>
      <c r="JNO27" s="93"/>
      <c r="JNP27" s="93"/>
      <c r="JNQ27" s="93"/>
      <c r="JNR27" s="93"/>
      <c r="JNS27" s="93"/>
      <c r="JNT27" s="93"/>
      <c r="JNU27" s="93"/>
      <c r="JNV27" s="93"/>
      <c r="JNW27" s="93"/>
      <c r="JNX27" s="93"/>
      <c r="JNY27" s="93"/>
      <c r="JNZ27" s="93"/>
      <c r="JOA27" s="93"/>
      <c r="JOB27" s="93"/>
      <c r="JOC27" s="93"/>
      <c r="JOD27" s="93"/>
      <c r="JOE27" s="93"/>
      <c r="JOF27" s="93"/>
      <c r="JOG27" s="93"/>
      <c r="JOH27" s="93"/>
      <c r="JOI27" s="93"/>
      <c r="JOJ27" s="93"/>
      <c r="JOK27" s="93"/>
      <c r="JOL27" s="93"/>
      <c r="JOM27" s="93"/>
      <c r="JON27" s="93"/>
      <c r="JOO27" s="93"/>
      <c r="JOP27" s="93"/>
      <c r="JOQ27" s="93"/>
      <c r="JOR27" s="93"/>
      <c r="JOS27" s="93"/>
      <c r="JOT27" s="93"/>
      <c r="JOU27" s="93"/>
      <c r="JOV27" s="93"/>
      <c r="JOW27" s="93"/>
      <c r="JOX27" s="93"/>
      <c r="JOY27" s="93"/>
      <c r="JOZ27" s="93"/>
      <c r="JPA27" s="93"/>
      <c r="JPB27" s="93"/>
      <c r="JPC27" s="93"/>
      <c r="JPD27" s="93"/>
      <c r="JPE27" s="93"/>
      <c r="JPF27" s="93"/>
      <c r="JPG27" s="93"/>
      <c r="JPH27" s="93"/>
      <c r="JPI27" s="93"/>
      <c r="JPJ27" s="93"/>
      <c r="JPK27" s="93"/>
      <c r="JPL27" s="93"/>
      <c r="JPM27" s="93"/>
      <c r="JPN27" s="93"/>
      <c r="JPO27" s="93"/>
      <c r="JPP27" s="93"/>
      <c r="JPQ27" s="93"/>
      <c r="JPR27" s="93"/>
      <c r="JPS27" s="93"/>
      <c r="JPT27" s="93"/>
      <c r="JPU27" s="93"/>
      <c r="JPV27" s="93"/>
      <c r="JPW27" s="93"/>
      <c r="JPX27" s="93"/>
      <c r="JPY27" s="93"/>
      <c r="JPZ27" s="93"/>
      <c r="JQA27" s="93"/>
      <c r="JQB27" s="93"/>
      <c r="JQC27" s="93"/>
      <c r="JQD27" s="93"/>
      <c r="JQE27" s="93"/>
      <c r="JQF27" s="93"/>
      <c r="JQG27" s="93"/>
      <c r="JQH27" s="93"/>
      <c r="JQI27" s="93"/>
      <c r="JQJ27" s="93"/>
      <c r="JQK27" s="93"/>
      <c r="JQL27" s="93"/>
      <c r="JQM27" s="93"/>
      <c r="JQN27" s="93"/>
      <c r="JQO27" s="93"/>
      <c r="JQP27" s="93"/>
      <c r="JQQ27" s="93"/>
      <c r="JQR27" s="93"/>
      <c r="JQS27" s="93"/>
      <c r="JQT27" s="93"/>
      <c r="JQU27" s="93"/>
      <c r="JQV27" s="93"/>
      <c r="JQW27" s="93"/>
      <c r="JQX27" s="93"/>
      <c r="JQY27" s="93"/>
      <c r="JQZ27" s="93"/>
      <c r="JRA27" s="93"/>
      <c r="JRB27" s="93"/>
      <c r="JRC27" s="93"/>
      <c r="JRD27" s="93"/>
      <c r="JRE27" s="93"/>
      <c r="JRF27" s="93"/>
      <c r="JRG27" s="93"/>
      <c r="JRH27" s="93"/>
      <c r="JRI27" s="93"/>
      <c r="JRJ27" s="93"/>
      <c r="JRK27" s="93"/>
      <c r="JRL27" s="93"/>
      <c r="JRM27" s="93"/>
      <c r="JRN27" s="93"/>
      <c r="JRO27" s="93"/>
      <c r="JRP27" s="93"/>
      <c r="JRQ27" s="93"/>
      <c r="JRR27" s="93"/>
      <c r="JRS27" s="93"/>
      <c r="JRT27" s="93"/>
      <c r="JRU27" s="93"/>
      <c r="JRV27" s="93"/>
      <c r="JRW27" s="93"/>
      <c r="JRX27" s="93"/>
      <c r="JRY27" s="93"/>
      <c r="JRZ27" s="93"/>
      <c r="JSA27" s="93"/>
      <c r="JSB27" s="93"/>
      <c r="JSC27" s="93"/>
      <c r="JSD27" s="93"/>
      <c r="JSE27" s="93"/>
      <c r="JSF27" s="93"/>
      <c r="JSG27" s="93"/>
      <c r="JSH27" s="93"/>
      <c r="JSI27" s="93"/>
      <c r="JSJ27" s="93"/>
      <c r="JSK27" s="93"/>
      <c r="JSL27" s="93"/>
      <c r="JSM27" s="93"/>
      <c r="JSN27" s="93"/>
      <c r="JSO27" s="93"/>
      <c r="JSP27" s="93"/>
      <c r="JSQ27" s="93"/>
      <c r="JSR27" s="93"/>
      <c r="JSS27" s="93"/>
      <c r="JST27" s="93"/>
      <c r="JSU27" s="93"/>
      <c r="JSV27" s="93"/>
      <c r="JSW27" s="93"/>
      <c r="JSX27" s="93"/>
      <c r="JSY27" s="93"/>
      <c r="JSZ27" s="93"/>
      <c r="JTA27" s="93"/>
      <c r="JTB27" s="93"/>
      <c r="JTC27" s="93"/>
      <c r="JTD27" s="93"/>
      <c r="JTE27" s="93"/>
      <c r="JTF27" s="93"/>
      <c r="JTG27" s="93"/>
      <c r="JTH27" s="93"/>
      <c r="JTI27" s="93"/>
      <c r="JTJ27" s="93"/>
      <c r="JTK27" s="93"/>
      <c r="JTL27" s="93"/>
      <c r="JTM27" s="93"/>
      <c r="JTN27" s="93"/>
      <c r="JTO27" s="93"/>
      <c r="JTP27" s="93"/>
      <c r="JTQ27" s="93"/>
      <c r="JTR27" s="93"/>
      <c r="JTS27" s="93"/>
      <c r="JTT27" s="93"/>
      <c r="JTU27" s="93"/>
      <c r="JTV27" s="93"/>
      <c r="JTW27" s="93"/>
      <c r="JTX27" s="93"/>
      <c r="JTY27" s="93"/>
      <c r="JTZ27" s="93"/>
      <c r="JUA27" s="93"/>
      <c r="JUB27" s="93"/>
      <c r="JUC27" s="93"/>
      <c r="JUD27" s="93"/>
      <c r="JUE27" s="93"/>
      <c r="JUF27" s="93"/>
      <c r="JUG27" s="93"/>
      <c r="JUH27" s="93"/>
      <c r="JUI27" s="93"/>
      <c r="JUJ27" s="93"/>
      <c r="JUK27" s="93"/>
      <c r="JUL27" s="93"/>
      <c r="JUM27" s="93"/>
      <c r="JUN27" s="93"/>
      <c r="JUO27" s="93"/>
      <c r="JUP27" s="93"/>
      <c r="JUQ27" s="93"/>
      <c r="JUR27" s="93"/>
      <c r="JUS27" s="93"/>
      <c r="JUT27" s="93"/>
      <c r="JUU27" s="93"/>
      <c r="JUV27" s="93"/>
      <c r="JUW27" s="93"/>
      <c r="JUX27" s="93"/>
      <c r="JUY27" s="93"/>
      <c r="JUZ27" s="93"/>
      <c r="JVA27" s="93"/>
      <c r="JVB27" s="93"/>
      <c r="JVC27" s="93"/>
      <c r="JVD27" s="93"/>
      <c r="JVE27" s="93"/>
      <c r="JVF27" s="93"/>
      <c r="JVG27" s="93"/>
      <c r="JVH27" s="93"/>
      <c r="JVI27" s="93"/>
      <c r="JVJ27" s="93"/>
      <c r="JVK27" s="93"/>
      <c r="JVL27" s="93"/>
      <c r="JVM27" s="93"/>
      <c r="JVN27" s="93"/>
      <c r="JVO27" s="93"/>
      <c r="JVP27" s="93"/>
      <c r="JVQ27" s="93"/>
      <c r="JVR27" s="93"/>
      <c r="JVS27" s="93"/>
      <c r="JVT27" s="93"/>
      <c r="JVU27" s="93"/>
      <c r="JVV27" s="93"/>
      <c r="JVW27" s="93"/>
      <c r="JVX27" s="93"/>
      <c r="JVY27" s="93"/>
      <c r="JVZ27" s="93"/>
      <c r="JWA27" s="93"/>
      <c r="JWB27" s="93"/>
      <c r="JWC27" s="93"/>
      <c r="JWD27" s="93"/>
      <c r="JWE27" s="93"/>
      <c r="JWF27" s="93"/>
      <c r="JWG27" s="93"/>
      <c r="JWH27" s="93"/>
      <c r="JWI27" s="93"/>
      <c r="JWJ27" s="93"/>
      <c r="JWK27" s="93"/>
      <c r="JWL27" s="93"/>
      <c r="JWM27" s="93"/>
      <c r="JWN27" s="93"/>
      <c r="JWO27" s="93"/>
      <c r="JWP27" s="93"/>
      <c r="JWQ27" s="93"/>
      <c r="JWR27" s="93"/>
      <c r="JWS27" s="93"/>
      <c r="JWT27" s="93"/>
      <c r="JWU27" s="93"/>
      <c r="JWV27" s="93"/>
      <c r="JWW27" s="93"/>
      <c r="JWX27" s="93"/>
      <c r="JWY27" s="93"/>
      <c r="JWZ27" s="93"/>
      <c r="JXA27" s="93"/>
      <c r="JXB27" s="93"/>
      <c r="JXC27" s="93"/>
      <c r="JXD27" s="93"/>
      <c r="JXE27" s="93"/>
      <c r="JXF27" s="93"/>
      <c r="JXG27" s="93"/>
      <c r="JXH27" s="93"/>
      <c r="JXI27" s="93"/>
      <c r="JXJ27" s="93"/>
      <c r="JXK27" s="93"/>
      <c r="JXL27" s="93"/>
      <c r="JXM27" s="93"/>
      <c r="JXN27" s="93"/>
      <c r="JXO27" s="93"/>
      <c r="JXP27" s="93"/>
      <c r="JXQ27" s="93"/>
      <c r="JXR27" s="93"/>
      <c r="JXS27" s="93"/>
      <c r="JXT27" s="93"/>
      <c r="JXU27" s="93"/>
      <c r="JXV27" s="93"/>
      <c r="JXW27" s="93"/>
      <c r="JXX27" s="93"/>
      <c r="JXY27" s="93"/>
      <c r="JXZ27" s="93"/>
      <c r="JYA27" s="93"/>
      <c r="JYB27" s="93"/>
      <c r="JYC27" s="93"/>
      <c r="JYD27" s="93"/>
      <c r="JYE27" s="93"/>
      <c r="JYF27" s="93"/>
      <c r="JYG27" s="93"/>
      <c r="JYH27" s="93"/>
      <c r="JYI27" s="93"/>
      <c r="JYJ27" s="93"/>
      <c r="JYK27" s="93"/>
      <c r="JYL27" s="93"/>
      <c r="JYM27" s="93"/>
      <c r="JYN27" s="93"/>
      <c r="JYO27" s="93"/>
      <c r="JYP27" s="93"/>
      <c r="JYQ27" s="93"/>
      <c r="JYR27" s="93"/>
      <c r="JYS27" s="93"/>
      <c r="JYT27" s="93"/>
      <c r="JYU27" s="93"/>
      <c r="JYV27" s="93"/>
      <c r="JYW27" s="93"/>
      <c r="JYX27" s="93"/>
      <c r="JYY27" s="93"/>
      <c r="JYZ27" s="93"/>
      <c r="JZA27" s="93"/>
      <c r="JZB27" s="93"/>
      <c r="JZC27" s="93"/>
      <c r="JZD27" s="93"/>
      <c r="JZE27" s="93"/>
      <c r="JZF27" s="93"/>
      <c r="JZG27" s="93"/>
      <c r="JZH27" s="93"/>
      <c r="JZI27" s="93"/>
      <c r="JZJ27" s="93"/>
      <c r="JZK27" s="93"/>
      <c r="JZL27" s="93"/>
      <c r="JZM27" s="93"/>
      <c r="JZN27" s="93"/>
      <c r="JZO27" s="93"/>
      <c r="JZP27" s="93"/>
      <c r="JZQ27" s="93"/>
      <c r="JZR27" s="93"/>
      <c r="JZS27" s="93"/>
      <c r="JZT27" s="93"/>
      <c r="JZU27" s="93"/>
      <c r="JZV27" s="93"/>
      <c r="JZW27" s="93"/>
      <c r="JZX27" s="93"/>
      <c r="JZY27" s="93"/>
      <c r="JZZ27" s="93"/>
      <c r="KAA27" s="93"/>
      <c r="KAB27" s="93"/>
      <c r="KAC27" s="93"/>
      <c r="KAD27" s="93"/>
      <c r="KAE27" s="93"/>
      <c r="KAF27" s="93"/>
      <c r="KAG27" s="93"/>
      <c r="KAH27" s="93"/>
      <c r="KAI27" s="93"/>
      <c r="KAJ27" s="93"/>
      <c r="KAK27" s="93"/>
      <c r="KAL27" s="93"/>
      <c r="KAM27" s="93"/>
      <c r="KAN27" s="93"/>
      <c r="KAO27" s="93"/>
      <c r="KAP27" s="93"/>
      <c r="KAQ27" s="93"/>
      <c r="KAR27" s="93"/>
      <c r="KAS27" s="93"/>
      <c r="KAT27" s="93"/>
      <c r="KAU27" s="93"/>
      <c r="KAV27" s="93"/>
      <c r="KAW27" s="93"/>
      <c r="KAX27" s="93"/>
      <c r="KAY27" s="93"/>
      <c r="KAZ27" s="93"/>
      <c r="KBA27" s="93"/>
      <c r="KBB27" s="93"/>
      <c r="KBC27" s="93"/>
      <c r="KBD27" s="93"/>
      <c r="KBE27" s="93"/>
      <c r="KBF27" s="93"/>
      <c r="KBG27" s="93"/>
      <c r="KBH27" s="93"/>
      <c r="KBI27" s="93"/>
      <c r="KBJ27" s="93"/>
      <c r="KBK27" s="93"/>
      <c r="KBL27" s="93"/>
      <c r="KBM27" s="93"/>
      <c r="KBN27" s="93"/>
      <c r="KBO27" s="93"/>
      <c r="KBP27" s="93"/>
      <c r="KBQ27" s="93"/>
      <c r="KBR27" s="93"/>
      <c r="KBS27" s="93"/>
      <c r="KBT27" s="93"/>
      <c r="KBU27" s="93"/>
      <c r="KBV27" s="93"/>
      <c r="KBW27" s="93"/>
      <c r="KBX27" s="93"/>
      <c r="KBY27" s="93"/>
      <c r="KBZ27" s="93"/>
      <c r="KCA27" s="93"/>
      <c r="KCB27" s="93"/>
      <c r="KCC27" s="93"/>
      <c r="KCD27" s="93"/>
      <c r="KCE27" s="93"/>
      <c r="KCF27" s="93"/>
      <c r="KCG27" s="93"/>
      <c r="KCH27" s="93"/>
      <c r="KCI27" s="93"/>
      <c r="KCJ27" s="93"/>
      <c r="KCK27" s="93"/>
      <c r="KCL27" s="93"/>
      <c r="KCM27" s="93"/>
      <c r="KCN27" s="93"/>
      <c r="KCO27" s="93"/>
      <c r="KCP27" s="93"/>
      <c r="KCQ27" s="93"/>
      <c r="KCR27" s="93"/>
      <c r="KCS27" s="93"/>
      <c r="KCT27" s="93"/>
      <c r="KCU27" s="93"/>
      <c r="KCV27" s="93"/>
      <c r="KCW27" s="93"/>
      <c r="KCX27" s="93"/>
      <c r="KCY27" s="93"/>
      <c r="KCZ27" s="93"/>
      <c r="KDA27" s="93"/>
      <c r="KDB27" s="93"/>
      <c r="KDC27" s="93"/>
      <c r="KDD27" s="93"/>
      <c r="KDE27" s="93"/>
      <c r="KDF27" s="93"/>
      <c r="KDG27" s="93"/>
      <c r="KDH27" s="93"/>
      <c r="KDI27" s="93"/>
      <c r="KDJ27" s="93"/>
      <c r="KDK27" s="93"/>
      <c r="KDL27" s="93"/>
      <c r="KDM27" s="93"/>
      <c r="KDN27" s="93"/>
      <c r="KDO27" s="93"/>
      <c r="KDP27" s="93"/>
      <c r="KDQ27" s="93"/>
      <c r="KDR27" s="93"/>
      <c r="KDS27" s="93"/>
      <c r="KDT27" s="93"/>
      <c r="KDU27" s="93"/>
      <c r="KDV27" s="93"/>
      <c r="KDW27" s="93"/>
      <c r="KDX27" s="93"/>
      <c r="KDY27" s="93"/>
      <c r="KDZ27" s="93"/>
      <c r="KEA27" s="93"/>
      <c r="KEB27" s="93"/>
      <c r="KEC27" s="93"/>
      <c r="KED27" s="93"/>
      <c r="KEE27" s="93"/>
      <c r="KEF27" s="93"/>
      <c r="KEG27" s="93"/>
      <c r="KEH27" s="93"/>
      <c r="KEI27" s="93"/>
      <c r="KEJ27" s="93"/>
      <c r="KEK27" s="93"/>
      <c r="KEL27" s="93"/>
      <c r="KEM27" s="93"/>
      <c r="KEN27" s="93"/>
      <c r="KEO27" s="93"/>
      <c r="KEP27" s="93"/>
      <c r="KEQ27" s="93"/>
      <c r="KER27" s="93"/>
      <c r="KES27" s="93"/>
      <c r="KET27" s="93"/>
      <c r="KEU27" s="93"/>
      <c r="KEV27" s="93"/>
      <c r="KEW27" s="93"/>
      <c r="KEX27" s="93"/>
      <c r="KEY27" s="93"/>
      <c r="KEZ27" s="93"/>
      <c r="KFA27" s="93"/>
      <c r="KFB27" s="93"/>
      <c r="KFC27" s="93"/>
      <c r="KFD27" s="93"/>
      <c r="KFE27" s="93"/>
      <c r="KFF27" s="93"/>
      <c r="KFG27" s="93"/>
      <c r="KFH27" s="93"/>
      <c r="KFI27" s="93"/>
      <c r="KFJ27" s="93"/>
      <c r="KFK27" s="93"/>
      <c r="KFL27" s="93"/>
      <c r="KFM27" s="93"/>
      <c r="KFN27" s="93"/>
      <c r="KFO27" s="93"/>
      <c r="KFP27" s="93"/>
      <c r="KFQ27" s="93"/>
      <c r="KFR27" s="93"/>
      <c r="KFS27" s="93"/>
      <c r="KFT27" s="93"/>
      <c r="KFU27" s="93"/>
      <c r="KFV27" s="93"/>
      <c r="KFW27" s="93"/>
      <c r="KFX27" s="93"/>
      <c r="KFY27" s="93"/>
      <c r="KFZ27" s="93"/>
      <c r="KGA27" s="93"/>
      <c r="KGB27" s="93"/>
      <c r="KGC27" s="93"/>
      <c r="KGD27" s="93"/>
      <c r="KGE27" s="93"/>
      <c r="KGF27" s="93"/>
      <c r="KGG27" s="93"/>
      <c r="KGH27" s="93"/>
      <c r="KGI27" s="93"/>
      <c r="KGJ27" s="93"/>
      <c r="KGK27" s="93"/>
      <c r="KGL27" s="93"/>
      <c r="KGM27" s="93"/>
      <c r="KGN27" s="93"/>
      <c r="KGO27" s="93"/>
      <c r="KGP27" s="93"/>
      <c r="KGQ27" s="93"/>
      <c r="KGR27" s="93"/>
      <c r="KGS27" s="93"/>
      <c r="KGT27" s="93"/>
      <c r="KGU27" s="93"/>
      <c r="KGV27" s="93"/>
      <c r="KGW27" s="93"/>
      <c r="KGX27" s="93"/>
      <c r="KGY27" s="93"/>
      <c r="KGZ27" s="93"/>
      <c r="KHA27" s="93"/>
      <c r="KHB27" s="93"/>
      <c r="KHC27" s="93"/>
      <c r="KHD27" s="93"/>
      <c r="KHE27" s="93"/>
      <c r="KHF27" s="93"/>
      <c r="KHG27" s="93"/>
      <c r="KHH27" s="93"/>
      <c r="KHI27" s="93"/>
      <c r="KHJ27" s="93"/>
      <c r="KHK27" s="93"/>
      <c r="KHL27" s="93"/>
      <c r="KHM27" s="93"/>
      <c r="KHN27" s="93"/>
      <c r="KHO27" s="93"/>
      <c r="KHP27" s="93"/>
      <c r="KHQ27" s="93"/>
      <c r="KHR27" s="93"/>
      <c r="KHS27" s="93"/>
      <c r="KHT27" s="93"/>
      <c r="KHU27" s="93"/>
      <c r="KHV27" s="93"/>
      <c r="KHW27" s="93"/>
      <c r="KHX27" s="93"/>
      <c r="KHY27" s="93"/>
      <c r="KHZ27" s="93"/>
      <c r="KIA27" s="93"/>
      <c r="KIB27" s="93"/>
      <c r="KIC27" s="93"/>
      <c r="KID27" s="93"/>
      <c r="KIE27" s="93"/>
      <c r="KIF27" s="93"/>
      <c r="KIG27" s="93"/>
      <c r="KIH27" s="93"/>
      <c r="KII27" s="93"/>
      <c r="KIJ27" s="93"/>
      <c r="KIK27" s="93"/>
      <c r="KIL27" s="93"/>
      <c r="KIM27" s="93"/>
      <c r="KIN27" s="93"/>
      <c r="KIO27" s="93"/>
      <c r="KIP27" s="93"/>
      <c r="KIQ27" s="93"/>
      <c r="KIR27" s="93"/>
      <c r="KIS27" s="93"/>
      <c r="KIT27" s="93"/>
      <c r="KIU27" s="93"/>
      <c r="KIV27" s="93"/>
      <c r="KIW27" s="93"/>
      <c r="KIX27" s="93"/>
      <c r="KIY27" s="93"/>
      <c r="KIZ27" s="93"/>
      <c r="KJA27" s="93"/>
      <c r="KJB27" s="93"/>
      <c r="KJC27" s="93"/>
      <c r="KJD27" s="93"/>
      <c r="KJE27" s="93"/>
      <c r="KJF27" s="93"/>
      <c r="KJG27" s="93"/>
      <c r="KJH27" s="93"/>
      <c r="KJI27" s="93"/>
      <c r="KJJ27" s="93"/>
      <c r="KJK27" s="93"/>
      <c r="KJL27" s="93"/>
      <c r="KJM27" s="93"/>
      <c r="KJN27" s="93"/>
      <c r="KJO27" s="93"/>
      <c r="KJP27" s="93"/>
      <c r="KJQ27" s="93"/>
      <c r="KJR27" s="93"/>
      <c r="KJS27" s="93"/>
      <c r="KJT27" s="93"/>
      <c r="KJU27" s="93"/>
      <c r="KJV27" s="93"/>
      <c r="KJW27" s="93"/>
      <c r="KJX27" s="93"/>
      <c r="KJY27" s="93"/>
      <c r="KJZ27" s="93"/>
      <c r="KKA27" s="93"/>
      <c r="KKB27" s="93"/>
      <c r="KKC27" s="93"/>
      <c r="KKD27" s="93"/>
      <c r="KKE27" s="93"/>
      <c r="KKF27" s="93"/>
      <c r="KKG27" s="93"/>
      <c r="KKH27" s="93"/>
      <c r="KKI27" s="93"/>
      <c r="KKJ27" s="93"/>
      <c r="KKK27" s="93"/>
      <c r="KKL27" s="93"/>
      <c r="KKM27" s="93"/>
      <c r="KKN27" s="93"/>
      <c r="KKO27" s="93"/>
      <c r="KKP27" s="93"/>
      <c r="KKQ27" s="93"/>
      <c r="KKR27" s="93"/>
      <c r="KKS27" s="93"/>
      <c r="KKT27" s="93"/>
      <c r="KKU27" s="93"/>
      <c r="KKV27" s="93"/>
      <c r="KKW27" s="93"/>
      <c r="KKX27" s="93"/>
      <c r="KKY27" s="93"/>
      <c r="KKZ27" s="93"/>
      <c r="KLA27" s="93"/>
      <c r="KLB27" s="93"/>
      <c r="KLC27" s="93"/>
      <c r="KLD27" s="93"/>
      <c r="KLE27" s="93"/>
      <c r="KLF27" s="93"/>
      <c r="KLG27" s="93"/>
      <c r="KLH27" s="93"/>
      <c r="KLI27" s="93"/>
      <c r="KLJ27" s="93"/>
      <c r="KLK27" s="93"/>
      <c r="KLL27" s="93"/>
      <c r="KLM27" s="93"/>
      <c r="KLN27" s="93"/>
      <c r="KLO27" s="93"/>
      <c r="KLP27" s="93"/>
      <c r="KLQ27" s="93"/>
      <c r="KLR27" s="93"/>
      <c r="KLS27" s="93"/>
      <c r="KLT27" s="93"/>
      <c r="KLU27" s="93"/>
      <c r="KLV27" s="93"/>
      <c r="KLW27" s="93"/>
      <c r="KLX27" s="93"/>
      <c r="KLY27" s="93"/>
      <c r="KLZ27" s="93"/>
      <c r="KMA27" s="93"/>
      <c r="KMB27" s="93"/>
      <c r="KMC27" s="93"/>
      <c r="KMD27" s="93"/>
      <c r="KME27" s="93"/>
      <c r="KMF27" s="93"/>
      <c r="KMG27" s="93"/>
      <c r="KMH27" s="93"/>
      <c r="KMI27" s="93"/>
      <c r="KMJ27" s="93"/>
      <c r="KMK27" s="93"/>
      <c r="KML27" s="93"/>
      <c r="KMM27" s="93"/>
      <c r="KMN27" s="93"/>
      <c r="KMO27" s="93"/>
      <c r="KMP27" s="93"/>
      <c r="KMQ27" s="93"/>
      <c r="KMR27" s="93"/>
      <c r="KMS27" s="93"/>
      <c r="KMT27" s="93"/>
      <c r="KMU27" s="93"/>
      <c r="KMV27" s="93"/>
      <c r="KMW27" s="93"/>
      <c r="KMX27" s="93"/>
      <c r="KMY27" s="93"/>
      <c r="KMZ27" s="93"/>
      <c r="KNA27" s="93"/>
      <c r="KNB27" s="93"/>
      <c r="KNC27" s="93"/>
      <c r="KND27" s="93"/>
      <c r="KNE27" s="93"/>
      <c r="KNF27" s="93"/>
      <c r="KNG27" s="93"/>
      <c r="KNH27" s="93"/>
      <c r="KNI27" s="93"/>
      <c r="KNJ27" s="93"/>
      <c r="KNK27" s="93"/>
      <c r="KNL27" s="93"/>
      <c r="KNM27" s="93"/>
      <c r="KNN27" s="93"/>
      <c r="KNO27" s="93"/>
      <c r="KNP27" s="93"/>
      <c r="KNQ27" s="93"/>
      <c r="KNR27" s="93"/>
      <c r="KNS27" s="93"/>
      <c r="KNT27" s="93"/>
      <c r="KNU27" s="93"/>
      <c r="KNV27" s="93"/>
      <c r="KNW27" s="93"/>
      <c r="KNX27" s="93"/>
      <c r="KNY27" s="93"/>
      <c r="KNZ27" s="93"/>
      <c r="KOA27" s="93"/>
      <c r="KOB27" s="93"/>
      <c r="KOC27" s="93"/>
      <c r="KOD27" s="93"/>
      <c r="KOE27" s="93"/>
      <c r="KOF27" s="93"/>
      <c r="KOG27" s="93"/>
      <c r="KOH27" s="93"/>
      <c r="KOI27" s="93"/>
      <c r="KOJ27" s="93"/>
      <c r="KOK27" s="93"/>
      <c r="KOL27" s="93"/>
      <c r="KOM27" s="93"/>
      <c r="KON27" s="93"/>
      <c r="KOO27" s="93"/>
      <c r="KOP27" s="93"/>
      <c r="KOQ27" s="93"/>
      <c r="KOR27" s="93"/>
      <c r="KOS27" s="93"/>
      <c r="KOT27" s="93"/>
      <c r="KOU27" s="93"/>
      <c r="KOV27" s="93"/>
      <c r="KOW27" s="93"/>
      <c r="KOX27" s="93"/>
      <c r="KOY27" s="93"/>
      <c r="KOZ27" s="93"/>
      <c r="KPA27" s="93"/>
      <c r="KPB27" s="93"/>
      <c r="KPC27" s="93"/>
      <c r="KPD27" s="93"/>
      <c r="KPE27" s="93"/>
      <c r="KPF27" s="93"/>
      <c r="KPG27" s="93"/>
      <c r="KPH27" s="93"/>
      <c r="KPI27" s="93"/>
      <c r="KPJ27" s="93"/>
      <c r="KPK27" s="93"/>
      <c r="KPL27" s="93"/>
      <c r="KPM27" s="93"/>
      <c r="KPN27" s="93"/>
      <c r="KPO27" s="93"/>
      <c r="KPP27" s="93"/>
      <c r="KPQ27" s="93"/>
      <c r="KPR27" s="93"/>
      <c r="KPS27" s="93"/>
      <c r="KPT27" s="93"/>
      <c r="KPU27" s="93"/>
      <c r="KPV27" s="93"/>
      <c r="KPW27" s="93"/>
      <c r="KPX27" s="93"/>
      <c r="KPY27" s="93"/>
      <c r="KPZ27" s="93"/>
      <c r="KQA27" s="93"/>
      <c r="KQB27" s="93"/>
      <c r="KQC27" s="93"/>
      <c r="KQD27" s="93"/>
      <c r="KQE27" s="93"/>
      <c r="KQF27" s="93"/>
      <c r="KQG27" s="93"/>
      <c r="KQH27" s="93"/>
      <c r="KQI27" s="93"/>
      <c r="KQJ27" s="93"/>
      <c r="KQK27" s="93"/>
      <c r="KQL27" s="93"/>
      <c r="KQM27" s="93"/>
      <c r="KQN27" s="93"/>
      <c r="KQO27" s="93"/>
      <c r="KQP27" s="93"/>
      <c r="KQQ27" s="93"/>
      <c r="KQR27" s="93"/>
      <c r="KQS27" s="93"/>
      <c r="KQT27" s="93"/>
      <c r="KQU27" s="93"/>
      <c r="KQV27" s="93"/>
      <c r="KQW27" s="93"/>
      <c r="KQX27" s="93"/>
      <c r="KQY27" s="93"/>
      <c r="KQZ27" s="93"/>
      <c r="KRA27" s="93"/>
      <c r="KRB27" s="93"/>
      <c r="KRC27" s="93"/>
      <c r="KRD27" s="93"/>
      <c r="KRE27" s="93"/>
      <c r="KRF27" s="93"/>
      <c r="KRG27" s="93"/>
      <c r="KRH27" s="93"/>
      <c r="KRI27" s="93"/>
      <c r="KRJ27" s="93"/>
      <c r="KRK27" s="93"/>
      <c r="KRL27" s="93"/>
      <c r="KRM27" s="93"/>
      <c r="KRN27" s="93"/>
      <c r="KRO27" s="93"/>
      <c r="KRP27" s="93"/>
      <c r="KRQ27" s="93"/>
      <c r="KRR27" s="93"/>
      <c r="KRS27" s="93"/>
      <c r="KRT27" s="93"/>
      <c r="KRU27" s="93"/>
      <c r="KRV27" s="93"/>
      <c r="KRW27" s="93"/>
      <c r="KRX27" s="93"/>
      <c r="KRY27" s="93"/>
      <c r="KRZ27" s="93"/>
      <c r="KSA27" s="93"/>
      <c r="KSB27" s="93"/>
      <c r="KSC27" s="93"/>
      <c r="KSD27" s="93"/>
      <c r="KSE27" s="93"/>
      <c r="KSF27" s="93"/>
      <c r="KSG27" s="93"/>
      <c r="KSH27" s="93"/>
      <c r="KSI27" s="93"/>
      <c r="KSJ27" s="93"/>
      <c r="KSK27" s="93"/>
      <c r="KSL27" s="93"/>
      <c r="KSM27" s="93"/>
      <c r="KSN27" s="93"/>
      <c r="KSO27" s="93"/>
      <c r="KSP27" s="93"/>
      <c r="KSQ27" s="93"/>
      <c r="KSR27" s="93"/>
      <c r="KSS27" s="93"/>
      <c r="KST27" s="93"/>
      <c r="KSU27" s="93"/>
      <c r="KSV27" s="93"/>
      <c r="KSW27" s="93"/>
      <c r="KSX27" s="93"/>
      <c r="KSY27" s="93"/>
      <c r="KSZ27" s="93"/>
      <c r="KTA27" s="93"/>
      <c r="KTB27" s="93"/>
      <c r="KTC27" s="93"/>
      <c r="KTD27" s="93"/>
      <c r="KTE27" s="93"/>
      <c r="KTF27" s="93"/>
      <c r="KTG27" s="93"/>
      <c r="KTH27" s="93"/>
      <c r="KTI27" s="93"/>
      <c r="KTJ27" s="93"/>
      <c r="KTK27" s="93"/>
      <c r="KTL27" s="93"/>
      <c r="KTM27" s="93"/>
      <c r="KTN27" s="93"/>
      <c r="KTO27" s="93"/>
      <c r="KTP27" s="93"/>
      <c r="KTQ27" s="93"/>
      <c r="KTR27" s="93"/>
      <c r="KTS27" s="93"/>
      <c r="KTT27" s="93"/>
      <c r="KTU27" s="93"/>
      <c r="KTV27" s="93"/>
      <c r="KTW27" s="93"/>
      <c r="KTX27" s="93"/>
      <c r="KTY27" s="93"/>
      <c r="KTZ27" s="93"/>
      <c r="KUA27" s="93"/>
      <c r="KUB27" s="93"/>
      <c r="KUC27" s="93"/>
      <c r="KUD27" s="93"/>
      <c r="KUE27" s="93"/>
      <c r="KUF27" s="93"/>
      <c r="KUG27" s="93"/>
      <c r="KUH27" s="93"/>
      <c r="KUI27" s="93"/>
      <c r="KUJ27" s="93"/>
      <c r="KUK27" s="93"/>
      <c r="KUL27" s="93"/>
      <c r="KUM27" s="93"/>
      <c r="KUN27" s="93"/>
      <c r="KUO27" s="93"/>
      <c r="KUP27" s="93"/>
      <c r="KUQ27" s="93"/>
      <c r="KUR27" s="93"/>
      <c r="KUS27" s="93"/>
      <c r="KUT27" s="93"/>
      <c r="KUU27" s="93"/>
      <c r="KUV27" s="93"/>
      <c r="KUW27" s="93"/>
      <c r="KUX27" s="93"/>
      <c r="KUY27" s="93"/>
      <c r="KUZ27" s="93"/>
      <c r="KVA27" s="93"/>
      <c r="KVB27" s="93"/>
      <c r="KVC27" s="93"/>
      <c r="KVD27" s="93"/>
      <c r="KVE27" s="93"/>
      <c r="KVF27" s="93"/>
      <c r="KVG27" s="93"/>
      <c r="KVH27" s="93"/>
      <c r="KVI27" s="93"/>
      <c r="KVJ27" s="93"/>
      <c r="KVK27" s="93"/>
      <c r="KVL27" s="93"/>
      <c r="KVM27" s="93"/>
      <c r="KVN27" s="93"/>
      <c r="KVO27" s="93"/>
      <c r="KVP27" s="93"/>
      <c r="KVQ27" s="93"/>
      <c r="KVR27" s="93"/>
      <c r="KVS27" s="93"/>
      <c r="KVT27" s="93"/>
      <c r="KVU27" s="93"/>
      <c r="KVV27" s="93"/>
      <c r="KVW27" s="93"/>
      <c r="KVX27" s="93"/>
      <c r="KVY27" s="93"/>
      <c r="KVZ27" s="93"/>
      <c r="KWA27" s="93"/>
      <c r="KWB27" s="93"/>
      <c r="KWC27" s="93"/>
      <c r="KWD27" s="93"/>
      <c r="KWE27" s="93"/>
      <c r="KWF27" s="93"/>
      <c r="KWG27" s="93"/>
      <c r="KWH27" s="93"/>
      <c r="KWI27" s="93"/>
      <c r="KWJ27" s="93"/>
      <c r="KWK27" s="93"/>
      <c r="KWL27" s="93"/>
      <c r="KWM27" s="93"/>
      <c r="KWN27" s="93"/>
      <c r="KWO27" s="93"/>
      <c r="KWP27" s="93"/>
      <c r="KWQ27" s="93"/>
      <c r="KWR27" s="93"/>
      <c r="KWS27" s="93"/>
      <c r="KWT27" s="93"/>
      <c r="KWU27" s="93"/>
      <c r="KWV27" s="93"/>
      <c r="KWW27" s="93"/>
      <c r="KWX27" s="93"/>
      <c r="KWY27" s="93"/>
      <c r="KWZ27" s="93"/>
      <c r="KXA27" s="93"/>
      <c r="KXB27" s="93"/>
      <c r="KXC27" s="93"/>
      <c r="KXD27" s="93"/>
      <c r="KXE27" s="93"/>
      <c r="KXF27" s="93"/>
      <c r="KXG27" s="93"/>
      <c r="KXH27" s="93"/>
      <c r="KXI27" s="93"/>
      <c r="KXJ27" s="93"/>
      <c r="KXK27" s="93"/>
      <c r="KXL27" s="93"/>
      <c r="KXM27" s="93"/>
      <c r="KXN27" s="93"/>
      <c r="KXO27" s="93"/>
      <c r="KXP27" s="93"/>
      <c r="KXQ27" s="93"/>
      <c r="KXR27" s="93"/>
      <c r="KXS27" s="93"/>
      <c r="KXT27" s="93"/>
      <c r="KXU27" s="93"/>
      <c r="KXV27" s="93"/>
      <c r="KXW27" s="93"/>
      <c r="KXX27" s="93"/>
      <c r="KXY27" s="93"/>
      <c r="KXZ27" s="93"/>
      <c r="KYA27" s="93"/>
      <c r="KYB27" s="93"/>
      <c r="KYC27" s="93"/>
      <c r="KYD27" s="93"/>
      <c r="KYE27" s="93"/>
      <c r="KYF27" s="93"/>
      <c r="KYG27" s="93"/>
      <c r="KYH27" s="93"/>
      <c r="KYI27" s="93"/>
      <c r="KYJ27" s="93"/>
      <c r="KYK27" s="93"/>
      <c r="KYL27" s="93"/>
      <c r="KYM27" s="93"/>
      <c r="KYN27" s="93"/>
      <c r="KYO27" s="93"/>
      <c r="KYP27" s="93"/>
      <c r="KYQ27" s="93"/>
      <c r="KYR27" s="93"/>
      <c r="KYS27" s="93"/>
      <c r="KYT27" s="93"/>
      <c r="KYU27" s="93"/>
      <c r="KYV27" s="93"/>
      <c r="KYW27" s="93"/>
      <c r="KYX27" s="93"/>
      <c r="KYY27" s="93"/>
      <c r="KYZ27" s="93"/>
      <c r="KZA27" s="93"/>
      <c r="KZB27" s="93"/>
      <c r="KZC27" s="93"/>
      <c r="KZD27" s="93"/>
      <c r="KZE27" s="93"/>
      <c r="KZF27" s="93"/>
      <c r="KZG27" s="93"/>
      <c r="KZH27" s="93"/>
      <c r="KZI27" s="93"/>
      <c r="KZJ27" s="93"/>
      <c r="KZK27" s="93"/>
      <c r="KZL27" s="93"/>
      <c r="KZM27" s="93"/>
      <c r="KZN27" s="93"/>
      <c r="KZO27" s="93"/>
      <c r="KZP27" s="93"/>
      <c r="KZQ27" s="93"/>
      <c r="KZR27" s="93"/>
      <c r="KZS27" s="93"/>
      <c r="KZT27" s="93"/>
      <c r="KZU27" s="93"/>
      <c r="KZV27" s="93"/>
      <c r="KZW27" s="93"/>
      <c r="KZX27" s="93"/>
      <c r="KZY27" s="93"/>
      <c r="KZZ27" s="93"/>
      <c r="LAA27" s="93"/>
      <c r="LAB27" s="93"/>
      <c r="LAC27" s="93"/>
      <c r="LAD27" s="93"/>
      <c r="LAE27" s="93"/>
      <c r="LAF27" s="93"/>
      <c r="LAG27" s="93"/>
      <c r="LAH27" s="93"/>
      <c r="LAI27" s="93"/>
      <c r="LAJ27" s="93"/>
      <c r="LAK27" s="93"/>
      <c r="LAL27" s="93"/>
      <c r="LAM27" s="93"/>
      <c r="LAN27" s="93"/>
      <c r="LAO27" s="93"/>
      <c r="LAP27" s="93"/>
      <c r="LAQ27" s="93"/>
      <c r="LAR27" s="93"/>
      <c r="LAS27" s="93"/>
      <c r="LAT27" s="93"/>
      <c r="LAU27" s="93"/>
      <c r="LAV27" s="93"/>
      <c r="LAW27" s="93"/>
      <c r="LAX27" s="93"/>
      <c r="LAY27" s="93"/>
      <c r="LAZ27" s="93"/>
      <c r="LBA27" s="93"/>
      <c r="LBB27" s="93"/>
      <c r="LBC27" s="93"/>
      <c r="LBD27" s="93"/>
      <c r="LBE27" s="93"/>
      <c r="LBF27" s="93"/>
      <c r="LBG27" s="93"/>
      <c r="LBH27" s="93"/>
      <c r="LBI27" s="93"/>
      <c r="LBJ27" s="93"/>
      <c r="LBK27" s="93"/>
      <c r="LBL27" s="93"/>
      <c r="LBM27" s="93"/>
      <c r="LBN27" s="93"/>
      <c r="LBO27" s="93"/>
      <c r="LBP27" s="93"/>
      <c r="LBQ27" s="93"/>
      <c r="LBR27" s="93"/>
      <c r="LBS27" s="93"/>
      <c r="LBT27" s="93"/>
      <c r="LBU27" s="93"/>
      <c r="LBV27" s="93"/>
      <c r="LBW27" s="93"/>
      <c r="LBX27" s="93"/>
      <c r="LBY27" s="93"/>
      <c r="LBZ27" s="93"/>
      <c r="LCA27" s="93"/>
      <c r="LCB27" s="93"/>
      <c r="LCC27" s="93"/>
      <c r="LCD27" s="93"/>
      <c r="LCE27" s="93"/>
      <c r="LCF27" s="93"/>
      <c r="LCG27" s="93"/>
      <c r="LCH27" s="93"/>
      <c r="LCI27" s="93"/>
      <c r="LCJ27" s="93"/>
      <c r="LCK27" s="93"/>
      <c r="LCL27" s="93"/>
      <c r="LCM27" s="93"/>
      <c r="LCN27" s="93"/>
      <c r="LCO27" s="93"/>
      <c r="LCP27" s="93"/>
      <c r="LCQ27" s="93"/>
      <c r="LCR27" s="93"/>
      <c r="LCS27" s="93"/>
      <c r="LCT27" s="93"/>
      <c r="LCU27" s="93"/>
      <c r="LCV27" s="93"/>
      <c r="LCW27" s="93"/>
      <c r="LCX27" s="93"/>
      <c r="LCY27" s="93"/>
      <c r="LCZ27" s="93"/>
      <c r="LDA27" s="93"/>
      <c r="LDB27" s="93"/>
      <c r="LDC27" s="93"/>
      <c r="LDD27" s="93"/>
      <c r="LDE27" s="93"/>
      <c r="LDF27" s="93"/>
      <c r="LDG27" s="93"/>
      <c r="LDH27" s="93"/>
      <c r="LDI27" s="93"/>
      <c r="LDJ27" s="93"/>
      <c r="LDK27" s="93"/>
      <c r="LDL27" s="93"/>
      <c r="LDM27" s="93"/>
      <c r="LDN27" s="93"/>
      <c r="LDO27" s="93"/>
      <c r="LDP27" s="93"/>
      <c r="LDQ27" s="93"/>
      <c r="LDR27" s="93"/>
      <c r="LDS27" s="93"/>
      <c r="LDT27" s="93"/>
      <c r="LDU27" s="93"/>
      <c r="LDV27" s="93"/>
      <c r="LDW27" s="93"/>
      <c r="LDX27" s="93"/>
      <c r="LDY27" s="93"/>
      <c r="LDZ27" s="93"/>
      <c r="LEA27" s="93"/>
      <c r="LEB27" s="93"/>
      <c r="LEC27" s="93"/>
      <c r="LED27" s="93"/>
      <c r="LEE27" s="93"/>
      <c r="LEF27" s="93"/>
      <c r="LEG27" s="93"/>
      <c r="LEH27" s="93"/>
      <c r="LEI27" s="93"/>
      <c r="LEJ27" s="93"/>
      <c r="LEK27" s="93"/>
      <c r="LEL27" s="93"/>
      <c r="LEM27" s="93"/>
      <c r="LEN27" s="93"/>
      <c r="LEO27" s="93"/>
      <c r="LEP27" s="93"/>
      <c r="LEQ27" s="93"/>
      <c r="LER27" s="93"/>
      <c r="LES27" s="93"/>
      <c r="LET27" s="93"/>
      <c r="LEU27" s="93"/>
      <c r="LEV27" s="93"/>
      <c r="LEW27" s="93"/>
      <c r="LEX27" s="93"/>
      <c r="LEY27" s="93"/>
      <c r="LEZ27" s="93"/>
      <c r="LFA27" s="93"/>
      <c r="LFB27" s="93"/>
      <c r="LFC27" s="93"/>
      <c r="LFD27" s="93"/>
      <c r="LFE27" s="93"/>
      <c r="LFF27" s="93"/>
      <c r="LFG27" s="93"/>
      <c r="LFH27" s="93"/>
      <c r="LFI27" s="93"/>
      <c r="LFJ27" s="93"/>
      <c r="LFK27" s="93"/>
      <c r="LFL27" s="93"/>
      <c r="LFM27" s="93"/>
      <c r="LFN27" s="93"/>
      <c r="LFO27" s="93"/>
      <c r="LFP27" s="93"/>
      <c r="LFQ27" s="93"/>
      <c r="LFR27" s="93"/>
      <c r="LFS27" s="93"/>
      <c r="LFT27" s="93"/>
      <c r="LFU27" s="93"/>
      <c r="LFV27" s="93"/>
      <c r="LFW27" s="93"/>
      <c r="LFX27" s="93"/>
      <c r="LFY27" s="93"/>
      <c r="LFZ27" s="93"/>
      <c r="LGA27" s="93"/>
      <c r="LGB27" s="93"/>
      <c r="LGC27" s="93"/>
      <c r="LGD27" s="93"/>
      <c r="LGE27" s="93"/>
      <c r="LGF27" s="93"/>
      <c r="LGG27" s="93"/>
      <c r="LGH27" s="93"/>
      <c r="LGI27" s="93"/>
      <c r="LGJ27" s="93"/>
      <c r="LGK27" s="93"/>
      <c r="LGL27" s="93"/>
      <c r="LGM27" s="93"/>
      <c r="LGN27" s="93"/>
      <c r="LGO27" s="93"/>
      <c r="LGP27" s="93"/>
      <c r="LGQ27" s="93"/>
      <c r="LGR27" s="93"/>
      <c r="LGS27" s="93"/>
      <c r="LGT27" s="93"/>
      <c r="LGU27" s="93"/>
      <c r="LGV27" s="93"/>
      <c r="LGW27" s="93"/>
      <c r="LGX27" s="93"/>
      <c r="LGY27" s="93"/>
      <c r="LGZ27" s="93"/>
      <c r="LHA27" s="93"/>
      <c r="LHB27" s="93"/>
      <c r="LHC27" s="93"/>
      <c r="LHD27" s="93"/>
      <c r="LHE27" s="93"/>
      <c r="LHF27" s="93"/>
      <c r="LHG27" s="93"/>
      <c r="LHH27" s="93"/>
      <c r="LHI27" s="93"/>
      <c r="LHJ27" s="93"/>
      <c r="LHK27" s="93"/>
      <c r="LHL27" s="93"/>
      <c r="LHM27" s="93"/>
      <c r="LHN27" s="93"/>
      <c r="LHO27" s="93"/>
      <c r="LHP27" s="93"/>
      <c r="LHQ27" s="93"/>
      <c r="LHR27" s="93"/>
      <c r="LHS27" s="93"/>
      <c r="LHT27" s="93"/>
      <c r="LHU27" s="93"/>
      <c r="LHV27" s="93"/>
      <c r="LHW27" s="93"/>
      <c r="LHX27" s="93"/>
      <c r="LHY27" s="93"/>
      <c r="LHZ27" s="93"/>
      <c r="LIA27" s="93"/>
      <c r="LIB27" s="93"/>
      <c r="LIC27" s="93"/>
      <c r="LID27" s="93"/>
      <c r="LIE27" s="93"/>
      <c r="LIF27" s="93"/>
      <c r="LIG27" s="93"/>
      <c r="LIH27" s="93"/>
      <c r="LII27" s="93"/>
      <c r="LIJ27" s="93"/>
      <c r="LIK27" s="93"/>
      <c r="LIL27" s="93"/>
      <c r="LIM27" s="93"/>
      <c r="LIN27" s="93"/>
      <c r="LIO27" s="93"/>
      <c r="LIP27" s="93"/>
      <c r="LIQ27" s="93"/>
      <c r="LIR27" s="93"/>
      <c r="LIS27" s="93"/>
      <c r="LIT27" s="93"/>
      <c r="LIU27" s="93"/>
      <c r="LIV27" s="93"/>
      <c r="LIW27" s="93"/>
      <c r="LIX27" s="93"/>
      <c r="LIY27" s="93"/>
      <c r="LIZ27" s="93"/>
      <c r="LJA27" s="93"/>
      <c r="LJB27" s="93"/>
      <c r="LJC27" s="93"/>
      <c r="LJD27" s="93"/>
      <c r="LJE27" s="93"/>
      <c r="LJF27" s="93"/>
      <c r="LJG27" s="93"/>
      <c r="LJH27" s="93"/>
      <c r="LJI27" s="93"/>
      <c r="LJJ27" s="93"/>
      <c r="LJK27" s="93"/>
      <c r="LJL27" s="93"/>
      <c r="LJM27" s="93"/>
      <c r="LJN27" s="93"/>
      <c r="LJO27" s="93"/>
      <c r="LJP27" s="93"/>
      <c r="LJQ27" s="93"/>
      <c r="LJR27" s="93"/>
      <c r="LJS27" s="93"/>
      <c r="LJT27" s="93"/>
      <c r="LJU27" s="93"/>
      <c r="LJV27" s="93"/>
      <c r="LJW27" s="93"/>
      <c r="LJX27" s="93"/>
      <c r="LJY27" s="93"/>
      <c r="LJZ27" s="93"/>
      <c r="LKA27" s="93"/>
      <c r="LKB27" s="93"/>
      <c r="LKC27" s="93"/>
      <c r="LKD27" s="93"/>
      <c r="LKE27" s="93"/>
      <c r="LKF27" s="93"/>
      <c r="LKG27" s="93"/>
      <c r="LKH27" s="93"/>
      <c r="LKI27" s="93"/>
      <c r="LKJ27" s="93"/>
      <c r="LKK27" s="93"/>
      <c r="LKL27" s="93"/>
      <c r="LKM27" s="93"/>
      <c r="LKN27" s="93"/>
      <c r="LKO27" s="93"/>
      <c r="LKP27" s="93"/>
      <c r="LKQ27" s="93"/>
      <c r="LKR27" s="93"/>
      <c r="LKS27" s="93"/>
      <c r="LKT27" s="93"/>
      <c r="LKU27" s="93"/>
      <c r="LKV27" s="93"/>
      <c r="LKW27" s="93"/>
      <c r="LKX27" s="93"/>
      <c r="LKY27" s="93"/>
      <c r="LKZ27" s="93"/>
      <c r="LLA27" s="93"/>
      <c r="LLB27" s="93"/>
      <c r="LLC27" s="93"/>
      <c r="LLD27" s="93"/>
      <c r="LLE27" s="93"/>
      <c r="LLF27" s="93"/>
      <c r="LLG27" s="93"/>
      <c r="LLH27" s="93"/>
      <c r="LLI27" s="93"/>
      <c r="LLJ27" s="93"/>
      <c r="LLK27" s="93"/>
      <c r="LLL27" s="93"/>
      <c r="LLM27" s="93"/>
      <c r="LLN27" s="93"/>
      <c r="LLO27" s="93"/>
      <c r="LLP27" s="93"/>
      <c r="LLQ27" s="93"/>
      <c r="LLR27" s="93"/>
      <c r="LLS27" s="93"/>
      <c r="LLT27" s="93"/>
      <c r="LLU27" s="93"/>
      <c r="LLV27" s="93"/>
      <c r="LLW27" s="93"/>
      <c r="LLX27" s="93"/>
      <c r="LLY27" s="93"/>
      <c r="LLZ27" s="93"/>
      <c r="LMA27" s="93"/>
      <c r="LMB27" s="93"/>
      <c r="LMC27" s="93"/>
      <c r="LMD27" s="93"/>
      <c r="LME27" s="93"/>
      <c r="LMF27" s="93"/>
      <c r="LMG27" s="93"/>
      <c r="LMH27" s="93"/>
      <c r="LMI27" s="93"/>
      <c r="LMJ27" s="93"/>
      <c r="LMK27" s="93"/>
      <c r="LML27" s="93"/>
      <c r="LMM27" s="93"/>
      <c r="LMN27" s="93"/>
      <c r="LMO27" s="93"/>
      <c r="LMP27" s="93"/>
      <c r="LMQ27" s="93"/>
      <c r="LMR27" s="93"/>
      <c r="LMS27" s="93"/>
      <c r="LMT27" s="93"/>
      <c r="LMU27" s="93"/>
      <c r="LMV27" s="93"/>
      <c r="LMW27" s="93"/>
      <c r="LMX27" s="93"/>
      <c r="LMY27" s="93"/>
      <c r="LMZ27" s="93"/>
      <c r="LNA27" s="93"/>
      <c r="LNB27" s="93"/>
      <c r="LNC27" s="93"/>
      <c r="LND27" s="93"/>
      <c r="LNE27" s="93"/>
      <c r="LNF27" s="93"/>
      <c r="LNG27" s="93"/>
      <c r="LNH27" s="93"/>
      <c r="LNI27" s="93"/>
      <c r="LNJ27" s="93"/>
      <c r="LNK27" s="93"/>
      <c r="LNL27" s="93"/>
      <c r="LNM27" s="93"/>
      <c r="LNN27" s="93"/>
      <c r="LNO27" s="93"/>
      <c r="LNP27" s="93"/>
      <c r="LNQ27" s="93"/>
      <c r="LNR27" s="93"/>
      <c r="LNS27" s="93"/>
      <c r="LNT27" s="93"/>
      <c r="LNU27" s="93"/>
      <c r="LNV27" s="93"/>
      <c r="LNW27" s="93"/>
      <c r="LNX27" s="93"/>
      <c r="LNY27" s="93"/>
      <c r="LNZ27" s="93"/>
      <c r="LOA27" s="93"/>
      <c r="LOB27" s="93"/>
      <c r="LOC27" s="93"/>
      <c r="LOD27" s="93"/>
      <c r="LOE27" s="93"/>
      <c r="LOF27" s="93"/>
      <c r="LOG27" s="93"/>
      <c r="LOH27" s="93"/>
      <c r="LOI27" s="93"/>
      <c r="LOJ27" s="93"/>
      <c r="LOK27" s="93"/>
      <c r="LOL27" s="93"/>
      <c r="LOM27" s="93"/>
      <c r="LON27" s="93"/>
      <c r="LOO27" s="93"/>
      <c r="LOP27" s="93"/>
      <c r="LOQ27" s="93"/>
      <c r="LOR27" s="93"/>
      <c r="LOS27" s="93"/>
      <c r="LOT27" s="93"/>
      <c r="LOU27" s="93"/>
      <c r="LOV27" s="93"/>
      <c r="LOW27" s="93"/>
      <c r="LOX27" s="93"/>
      <c r="LOY27" s="93"/>
      <c r="LOZ27" s="93"/>
      <c r="LPA27" s="93"/>
      <c r="LPB27" s="93"/>
      <c r="LPC27" s="93"/>
      <c r="LPD27" s="93"/>
      <c r="LPE27" s="93"/>
      <c r="LPF27" s="93"/>
      <c r="LPG27" s="93"/>
      <c r="LPH27" s="93"/>
      <c r="LPI27" s="93"/>
      <c r="LPJ27" s="93"/>
      <c r="LPK27" s="93"/>
      <c r="LPL27" s="93"/>
      <c r="LPM27" s="93"/>
      <c r="LPN27" s="93"/>
      <c r="LPO27" s="93"/>
      <c r="LPP27" s="93"/>
      <c r="LPQ27" s="93"/>
      <c r="LPR27" s="93"/>
      <c r="LPS27" s="93"/>
      <c r="LPT27" s="93"/>
      <c r="LPU27" s="93"/>
      <c r="LPV27" s="93"/>
      <c r="LPW27" s="93"/>
      <c r="LPX27" s="93"/>
      <c r="LPY27" s="93"/>
      <c r="LPZ27" s="93"/>
      <c r="LQA27" s="93"/>
      <c r="LQB27" s="93"/>
      <c r="LQC27" s="93"/>
      <c r="LQD27" s="93"/>
      <c r="LQE27" s="93"/>
      <c r="LQF27" s="93"/>
      <c r="LQG27" s="93"/>
      <c r="LQH27" s="93"/>
      <c r="LQI27" s="93"/>
      <c r="LQJ27" s="93"/>
      <c r="LQK27" s="93"/>
      <c r="LQL27" s="93"/>
      <c r="LQM27" s="93"/>
      <c r="LQN27" s="93"/>
      <c r="LQO27" s="93"/>
      <c r="LQP27" s="93"/>
      <c r="LQQ27" s="93"/>
      <c r="LQR27" s="93"/>
      <c r="LQS27" s="93"/>
      <c r="LQT27" s="93"/>
      <c r="LQU27" s="93"/>
      <c r="LQV27" s="93"/>
      <c r="LQW27" s="93"/>
      <c r="LQX27" s="93"/>
      <c r="LQY27" s="93"/>
      <c r="LQZ27" s="93"/>
      <c r="LRA27" s="93"/>
      <c r="LRB27" s="93"/>
      <c r="LRC27" s="93"/>
      <c r="LRD27" s="93"/>
      <c r="LRE27" s="93"/>
      <c r="LRF27" s="93"/>
      <c r="LRG27" s="93"/>
      <c r="LRH27" s="93"/>
      <c r="LRI27" s="93"/>
      <c r="LRJ27" s="93"/>
      <c r="LRK27" s="93"/>
      <c r="LRL27" s="93"/>
      <c r="LRM27" s="93"/>
      <c r="LRN27" s="93"/>
      <c r="LRO27" s="93"/>
      <c r="LRP27" s="93"/>
      <c r="LRQ27" s="93"/>
      <c r="LRR27" s="93"/>
      <c r="LRS27" s="93"/>
      <c r="LRT27" s="93"/>
      <c r="LRU27" s="93"/>
      <c r="LRV27" s="93"/>
      <c r="LRW27" s="93"/>
      <c r="LRX27" s="93"/>
      <c r="LRY27" s="93"/>
      <c r="LRZ27" s="93"/>
      <c r="LSA27" s="93"/>
      <c r="LSB27" s="93"/>
      <c r="LSC27" s="93"/>
      <c r="LSD27" s="93"/>
      <c r="LSE27" s="93"/>
      <c r="LSF27" s="93"/>
      <c r="LSG27" s="93"/>
      <c r="LSH27" s="93"/>
      <c r="LSI27" s="93"/>
      <c r="LSJ27" s="93"/>
      <c r="LSK27" s="93"/>
      <c r="LSL27" s="93"/>
      <c r="LSM27" s="93"/>
      <c r="LSN27" s="93"/>
      <c r="LSO27" s="93"/>
      <c r="LSP27" s="93"/>
      <c r="LSQ27" s="93"/>
      <c r="LSR27" s="93"/>
      <c r="LSS27" s="93"/>
      <c r="LST27" s="93"/>
      <c r="LSU27" s="93"/>
      <c r="LSV27" s="93"/>
      <c r="LSW27" s="93"/>
      <c r="LSX27" s="93"/>
      <c r="LSY27" s="93"/>
      <c r="LSZ27" s="93"/>
      <c r="LTA27" s="93"/>
      <c r="LTB27" s="93"/>
      <c r="LTC27" s="93"/>
      <c r="LTD27" s="93"/>
      <c r="LTE27" s="93"/>
      <c r="LTF27" s="93"/>
      <c r="LTG27" s="93"/>
      <c r="LTH27" s="93"/>
      <c r="LTI27" s="93"/>
      <c r="LTJ27" s="93"/>
      <c r="LTK27" s="93"/>
      <c r="LTL27" s="93"/>
      <c r="LTM27" s="93"/>
      <c r="LTN27" s="93"/>
      <c r="LTO27" s="93"/>
      <c r="LTP27" s="93"/>
      <c r="LTQ27" s="93"/>
      <c r="LTR27" s="93"/>
      <c r="LTS27" s="93"/>
      <c r="LTT27" s="93"/>
      <c r="LTU27" s="93"/>
      <c r="LTV27" s="93"/>
      <c r="LTW27" s="93"/>
      <c r="LTX27" s="93"/>
      <c r="LTY27" s="93"/>
      <c r="LTZ27" s="93"/>
      <c r="LUA27" s="93"/>
      <c r="LUB27" s="93"/>
      <c r="LUC27" s="93"/>
      <c r="LUD27" s="93"/>
      <c r="LUE27" s="93"/>
      <c r="LUF27" s="93"/>
      <c r="LUG27" s="93"/>
      <c r="LUH27" s="93"/>
      <c r="LUI27" s="93"/>
      <c r="LUJ27" s="93"/>
      <c r="LUK27" s="93"/>
      <c r="LUL27" s="93"/>
      <c r="LUM27" s="93"/>
      <c r="LUN27" s="93"/>
      <c r="LUO27" s="93"/>
      <c r="LUP27" s="93"/>
      <c r="LUQ27" s="93"/>
      <c r="LUR27" s="93"/>
      <c r="LUS27" s="93"/>
      <c r="LUT27" s="93"/>
      <c r="LUU27" s="93"/>
      <c r="LUV27" s="93"/>
      <c r="LUW27" s="93"/>
      <c r="LUX27" s="93"/>
      <c r="LUY27" s="93"/>
      <c r="LUZ27" s="93"/>
      <c r="LVA27" s="93"/>
      <c r="LVB27" s="93"/>
      <c r="LVC27" s="93"/>
      <c r="LVD27" s="93"/>
      <c r="LVE27" s="93"/>
      <c r="LVF27" s="93"/>
      <c r="LVG27" s="93"/>
      <c r="LVH27" s="93"/>
      <c r="LVI27" s="93"/>
      <c r="LVJ27" s="93"/>
      <c r="LVK27" s="93"/>
      <c r="LVL27" s="93"/>
      <c r="LVM27" s="93"/>
      <c r="LVN27" s="93"/>
      <c r="LVO27" s="93"/>
      <c r="LVP27" s="93"/>
      <c r="LVQ27" s="93"/>
      <c r="LVR27" s="93"/>
      <c r="LVS27" s="93"/>
      <c r="LVT27" s="93"/>
      <c r="LVU27" s="93"/>
      <c r="LVV27" s="93"/>
      <c r="LVW27" s="93"/>
      <c r="LVX27" s="93"/>
      <c r="LVY27" s="93"/>
      <c r="LVZ27" s="93"/>
      <c r="LWA27" s="93"/>
      <c r="LWB27" s="93"/>
      <c r="LWC27" s="93"/>
      <c r="LWD27" s="93"/>
      <c r="LWE27" s="93"/>
      <c r="LWF27" s="93"/>
      <c r="LWG27" s="93"/>
      <c r="LWH27" s="93"/>
      <c r="LWI27" s="93"/>
      <c r="LWJ27" s="93"/>
      <c r="LWK27" s="93"/>
      <c r="LWL27" s="93"/>
      <c r="LWM27" s="93"/>
      <c r="LWN27" s="93"/>
      <c r="LWO27" s="93"/>
      <c r="LWP27" s="93"/>
      <c r="LWQ27" s="93"/>
      <c r="LWR27" s="93"/>
      <c r="LWS27" s="93"/>
      <c r="LWT27" s="93"/>
      <c r="LWU27" s="93"/>
      <c r="LWV27" s="93"/>
      <c r="LWW27" s="93"/>
      <c r="LWX27" s="93"/>
      <c r="LWY27" s="93"/>
      <c r="LWZ27" s="93"/>
      <c r="LXA27" s="93"/>
      <c r="LXB27" s="93"/>
      <c r="LXC27" s="93"/>
      <c r="LXD27" s="93"/>
      <c r="LXE27" s="93"/>
      <c r="LXF27" s="93"/>
      <c r="LXG27" s="93"/>
      <c r="LXH27" s="93"/>
      <c r="LXI27" s="93"/>
      <c r="LXJ27" s="93"/>
      <c r="LXK27" s="93"/>
      <c r="LXL27" s="93"/>
      <c r="LXM27" s="93"/>
      <c r="LXN27" s="93"/>
      <c r="LXO27" s="93"/>
      <c r="LXP27" s="93"/>
      <c r="LXQ27" s="93"/>
      <c r="LXR27" s="93"/>
      <c r="LXS27" s="93"/>
      <c r="LXT27" s="93"/>
      <c r="LXU27" s="93"/>
      <c r="LXV27" s="93"/>
      <c r="LXW27" s="93"/>
      <c r="LXX27" s="93"/>
      <c r="LXY27" s="93"/>
      <c r="LXZ27" s="93"/>
      <c r="LYA27" s="93"/>
      <c r="LYB27" s="93"/>
      <c r="LYC27" s="93"/>
      <c r="LYD27" s="93"/>
      <c r="LYE27" s="93"/>
      <c r="LYF27" s="93"/>
      <c r="LYG27" s="93"/>
      <c r="LYH27" s="93"/>
      <c r="LYI27" s="93"/>
      <c r="LYJ27" s="93"/>
      <c r="LYK27" s="93"/>
      <c r="LYL27" s="93"/>
      <c r="LYM27" s="93"/>
      <c r="LYN27" s="93"/>
      <c r="LYO27" s="93"/>
      <c r="LYP27" s="93"/>
      <c r="LYQ27" s="93"/>
      <c r="LYR27" s="93"/>
      <c r="LYS27" s="93"/>
      <c r="LYT27" s="93"/>
      <c r="LYU27" s="93"/>
      <c r="LYV27" s="93"/>
      <c r="LYW27" s="93"/>
      <c r="LYX27" s="93"/>
      <c r="LYY27" s="93"/>
      <c r="LYZ27" s="93"/>
      <c r="LZA27" s="93"/>
      <c r="LZB27" s="93"/>
      <c r="LZC27" s="93"/>
      <c r="LZD27" s="93"/>
      <c r="LZE27" s="93"/>
      <c r="LZF27" s="93"/>
      <c r="LZG27" s="93"/>
      <c r="LZH27" s="93"/>
      <c r="LZI27" s="93"/>
      <c r="LZJ27" s="93"/>
      <c r="LZK27" s="93"/>
      <c r="LZL27" s="93"/>
      <c r="LZM27" s="93"/>
      <c r="LZN27" s="93"/>
      <c r="LZO27" s="93"/>
      <c r="LZP27" s="93"/>
      <c r="LZQ27" s="93"/>
      <c r="LZR27" s="93"/>
      <c r="LZS27" s="93"/>
      <c r="LZT27" s="93"/>
      <c r="LZU27" s="93"/>
      <c r="LZV27" s="93"/>
      <c r="LZW27" s="93"/>
      <c r="LZX27" s="93"/>
      <c r="LZY27" s="93"/>
      <c r="LZZ27" s="93"/>
      <c r="MAA27" s="93"/>
      <c r="MAB27" s="93"/>
      <c r="MAC27" s="93"/>
      <c r="MAD27" s="93"/>
      <c r="MAE27" s="93"/>
      <c r="MAF27" s="93"/>
      <c r="MAG27" s="93"/>
      <c r="MAH27" s="93"/>
      <c r="MAI27" s="93"/>
      <c r="MAJ27" s="93"/>
      <c r="MAK27" s="93"/>
      <c r="MAL27" s="93"/>
      <c r="MAM27" s="93"/>
      <c r="MAN27" s="93"/>
      <c r="MAO27" s="93"/>
      <c r="MAP27" s="93"/>
      <c r="MAQ27" s="93"/>
      <c r="MAR27" s="93"/>
      <c r="MAS27" s="93"/>
      <c r="MAT27" s="93"/>
      <c r="MAU27" s="93"/>
      <c r="MAV27" s="93"/>
      <c r="MAW27" s="93"/>
      <c r="MAX27" s="93"/>
      <c r="MAY27" s="93"/>
      <c r="MAZ27" s="93"/>
      <c r="MBA27" s="93"/>
      <c r="MBB27" s="93"/>
      <c r="MBC27" s="93"/>
      <c r="MBD27" s="93"/>
      <c r="MBE27" s="93"/>
      <c r="MBF27" s="93"/>
      <c r="MBG27" s="93"/>
      <c r="MBH27" s="93"/>
      <c r="MBI27" s="93"/>
      <c r="MBJ27" s="93"/>
      <c r="MBK27" s="93"/>
      <c r="MBL27" s="93"/>
      <c r="MBM27" s="93"/>
      <c r="MBN27" s="93"/>
      <c r="MBO27" s="93"/>
      <c r="MBP27" s="93"/>
      <c r="MBQ27" s="93"/>
      <c r="MBR27" s="93"/>
      <c r="MBS27" s="93"/>
      <c r="MBT27" s="93"/>
      <c r="MBU27" s="93"/>
      <c r="MBV27" s="93"/>
      <c r="MBW27" s="93"/>
      <c r="MBX27" s="93"/>
      <c r="MBY27" s="93"/>
      <c r="MBZ27" s="93"/>
      <c r="MCA27" s="93"/>
      <c r="MCB27" s="93"/>
      <c r="MCC27" s="93"/>
      <c r="MCD27" s="93"/>
      <c r="MCE27" s="93"/>
      <c r="MCF27" s="93"/>
      <c r="MCG27" s="93"/>
      <c r="MCH27" s="93"/>
      <c r="MCI27" s="93"/>
      <c r="MCJ27" s="93"/>
      <c r="MCK27" s="93"/>
      <c r="MCL27" s="93"/>
      <c r="MCM27" s="93"/>
      <c r="MCN27" s="93"/>
      <c r="MCO27" s="93"/>
      <c r="MCP27" s="93"/>
      <c r="MCQ27" s="93"/>
      <c r="MCR27" s="93"/>
      <c r="MCS27" s="93"/>
      <c r="MCT27" s="93"/>
      <c r="MCU27" s="93"/>
      <c r="MCV27" s="93"/>
      <c r="MCW27" s="93"/>
      <c r="MCX27" s="93"/>
      <c r="MCY27" s="93"/>
      <c r="MCZ27" s="93"/>
      <c r="MDA27" s="93"/>
      <c r="MDB27" s="93"/>
      <c r="MDC27" s="93"/>
      <c r="MDD27" s="93"/>
      <c r="MDE27" s="93"/>
      <c r="MDF27" s="93"/>
      <c r="MDG27" s="93"/>
      <c r="MDH27" s="93"/>
      <c r="MDI27" s="93"/>
      <c r="MDJ27" s="93"/>
      <c r="MDK27" s="93"/>
      <c r="MDL27" s="93"/>
      <c r="MDM27" s="93"/>
      <c r="MDN27" s="93"/>
      <c r="MDO27" s="93"/>
      <c r="MDP27" s="93"/>
      <c r="MDQ27" s="93"/>
      <c r="MDR27" s="93"/>
      <c r="MDS27" s="93"/>
      <c r="MDT27" s="93"/>
      <c r="MDU27" s="93"/>
      <c r="MDV27" s="93"/>
      <c r="MDW27" s="93"/>
      <c r="MDX27" s="93"/>
      <c r="MDY27" s="93"/>
      <c r="MDZ27" s="93"/>
      <c r="MEA27" s="93"/>
      <c r="MEB27" s="93"/>
      <c r="MEC27" s="93"/>
      <c r="MED27" s="93"/>
      <c r="MEE27" s="93"/>
      <c r="MEF27" s="93"/>
      <c r="MEG27" s="93"/>
      <c r="MEH27" s="93"/>
      <c r="MEI27" s="93"/>
      <c r="MEJ27" s="93"/>
      <c r="MEK27" s="93"/>
      <c r="MEL27" s="93"/>
      <c r="MEM27" s="93"/>
      <c r="MEN27" s="93"/>
      <c r="MEO27" s="93"/>
      <c r="MEP27" s="93"/>
      <c r="MEQ27" s="93"/>
      <c r="MER27" s="93"/>
      <c r="MES27" s="93"/>
      <c r="MET27" s="93"/>
      <c r="MEU27" s="93"/>
      <c r="MEV27" s="93"/>
      <c r="MEW27" s="93"/>
      <c r="MEX27" s="93"/>
      <c r="MEY27" s="93"/>
      <c r="MEZ27" s="93"/>
      <c r="MFA27" s="93"/>
      <c r="MFB27" s="93"/>
      <c r="MFC27" s="93"/>
      <c r="MFD27" s="93"/>
      <c r="MFE27" s="93"/>
      <c r="MFF27" s="93"/>
      <c r="MFG27" s="93"/>
      <c r="MFH27" s="93"/>
      <c r="MFI27" s="93"/>
      <c r="MFJ27" s="93"/>
      <c r="MFK27" s="93"/>
      <c r="MFL27" s="93"/>
      <c r="MFM27" s="93"/>
      <c r="MFN27" s="93"/>
      <c r="MFO27" s="93"/>
      <c r="MFP27" s="93"/>
      <c r="MFQ27" s="93"/>
      <c r="MFR27" s="93"/>
      <c r="MFS27" s="93"/>
      <c r="MFT27" s="93"/>
      <c r="MFU27" s="93"/>
      <c r="MFV27" s="93"/>
      <c r="MFW27" s="93"/>
      <c r="MFX27" s="93"/>
      <c r="MFY27" s="93"/>
      <c r="MFZ27" s="93"/>
      <c r="MGA27" s="93"/>
      <c r="MGB27" s="93"/>
      <c r="MGC27" s="93"/>
      <c r="MGD27" s="93"/>
      <c r="MGE27" s="93"/>
      <c r="MGF27" s="93"/>
      <c r="MGG27" s="93"/>
      <c r="MGH27" s="93"/>
      <c r="MGI27" s="93"/>
      <c r="MGJ27" s="93"/>
      <c r="MGK27" s="93"/>
      <c r="MGL27" s="93"/>
      <c r="MGM27" s="93"/>
      <c r="MGN27" s="93"/>
      <c r="MGO27" s="93"/>
      <c r="MGP27" s="93"/>
      <c r="MGQ27" s="93"/>
      <c r="MGR27" s="93"/>
      <c r="MGS27" s="93"/>
      <c r="MGT27" s="93"/>
      <c r="MGU27" s="93"/>
      <c r="MGV27" s="93"/>
      <c r="MGW27" s="93"/>
      <c r="MGX27" s="93"/>
      <c r="MGY27" s="93"/>
      <c r="MGZ27" s="93"/>
      <c r="MHA27" s="93"/>
      <c r="MHB27" s="93"/>
      <c r="MHC27" s="93"/>
      <c r="MHD27" s="93"/>
      <c r="MHE27" s="93"/>
      <c r="MHF27" s="93"/>
      <c r="MHG27" s="93"/>
      <c r="MHH27" s="93"/>
      <c r="MHI27" s="93"/>
      <c r="MHJ27" s="93"/>
      <c r="MHK27" s="93"/>
      <c r="MHL27" s="93"/>
      <c r="MHM27" s="93"/>
      <c r="MHN27" s="93"/>
      <c r="MHO27" s="93"/>
      <c r="MHP27" s="93"/>
      <c r="MHQ27" s="93"/>
      <c r="MHR27" s="93"/>
      <c r="MHS27" s="93"/>
      <c r="MHT27" s="93"/>
      <c r="MHU27" s="93"/>
      <c r="MHV27" s="93"/>
      <c r="MHW27" s="93"/>
      <c r="MHX27" s="93"/>
      <c r="MHY27" s="93"/>
      <c r="MHZ27" s="93"/>
      <c r="MIA27" s="93"/>
      <c r="MIB27" s="93"/>
      <c r="MIC27" s="93"/>
      <c r="MID27" s="93"/>
      <c r="MIE27" s="93"/>
      <c r="MIF27" s="93"/>
      <c r="MIG27" s="93"/>
      <c r="MIH27" s="93"/>
      <c r="MII27" s="93"/>
      <c r="MIJ27" s="93"/>
      <c r="MIK27" s="93"/>
      <c r="MIL27" s="93"/>
      <c r="MIM27" s="93"/>
      <c r="MIN27" s="93"/>
      <c r="MIO27" s="93"/>
      <c r="MIP27" s="93"/>
      <c r="MIQ27" s="93"/>
      <c r="MIR27" s="93"/>
      <c r="MIS27" s="93"/>
      <c r="MIT27" s="93"/>
      <c r="MIU27" s="93"/>
      <c r="MIV27" s="93"/>
      <c r="MIW27" s="93"/>
      <c r="MIX27" s="93"/>
      <c r="MIY27" s="93"/>
      <c r="MIZ27" s="93"/>
      <c r="MJA27" s="93"/>
      <c r="MJB27" s="93"/>
      <c r="MJC27" s="93"/>
      <c r="MJD27" s="93"/>
      <c r="MJE27" s="93"/>
      <c r="MJF27" s="93"/>
      <c r="MJG27" s="93"/>
      <c r="MJH27" s="93"/>
      <c r="MJI27" s="93"/>
      <c r="MJJ27" s="93"/>
      <c r="MJK27" s="93"/>
      <c r="MJL27" s="93"/>
      <c r="MJM27" s="93"/>
      <c r="MJN27" s="93"/>
      <c r="MJO27" s="93"/>
      <c r="MJP27" s="93"/>
      <c r="MJQ27" s="93"/>
      <c r="MJR27" s="93"/>
      <c r="MJS27" s="93"/>
      <c r="MJT27" s="93"/>
      <c r="MJU27" s="93"/>
      <c r="MJV27" s="93"/>
      <c r="MJW27" s="93"/>
      <c r="MJX27" s="93"/>
      <c r="MJY27" s="93"/>
      <c r="MJZ27" s="93"/>
      <c r="MKA27" s="93"/>
      <c r="MKB27" s="93"/>
      <c r="MKC27" s="93"/>
      <c r="MKD27" s="93"/>
      <c r="MKE27" s="93"/>
      <c r="MKF27" s="93"/>
      <c r="MKG27" s="93"/>
      <c r="MKH27" s="93"/>
      <c r="MKI27" s="93"/>
      <c r="MKJ27" s="93"/>
      <c r="MKK27" s="93"/>
      <c r="MKL27" s="93"/>
      <c r="MKM27" s="93"/>
      <c r="MKN27" s="93"/>
      <c r="MKO27" s="93"/>
      <c r="MKP27" s="93"/>
      <c r="MKQ27" s="93"/>
      <c r="MKR27" s="93"/>
      <c r="MKS27" s="93"/>
      <c r="MKT27" s="93"/>
      <c r="MKU27" s="93"/>
      <c r="MKV27" s="93"/>
      <c r="MKW27" s="93"/>
      <c r="MKX27" s="93"/>
      <c r="MKY27" s="93"/>
      <c r="MKZ27" s="93"/>
      <c r="MLA27" s="93"/>
      <c r="MLB27" s="93"/>
      <c r="MLC27" s="93"/>
      <c r="MLD27" s="93"/>
      <c r="MLE27" s="93"/>
      <c r="MLF27" s="93"/>
      <c r="MLG27" s="93"/>
      <c r="MLH27" s="93"/>
      <c r="MLI27" s="93"/>
      <c r="MLJ27" s="93"/>
      <c r="MLK27" s="93"/>
      <c r="MLL27" s="93"/>
      <c r="MLM27" s="93"/>
      <c r="MLN27" s="93"/>
      <c r="MLO27" s="93"/>
      <c r="MLP27" s="93"/>
      <c r="MLQ27" s="93"/>
      <c r="MLR27" s="93"/>
      <c r="MLS27" s="93"/>
      <c r="MLT27" s="93"/>
      <c r="MLU27" s="93"/>
      <c r="MLV27" s="93"/>
      <c r="MLW27" s="93"/>
      <c r="MLX27" s="93"/>
      <c r="MLY27" s="93"/>
      <c r="MLZ27" s="93"/>
      <c r="MMA27" s="93"/>
      <c r="MMB27" s="93"/>
      <c r="MMC27" s="93"/>
      <c r="MMD27" s="93"/>
      <c r="MME27" s="93"/>
      <c r="MMF27" s="93"/>
      <c r="MMG27" s="93"/>
      <c r="MMH27" s="93"/>
      <c r="MMI27" s="93"/>
      <c r="MMJ27" s="93"/>
      <c r="MMK27" s="93"/>
      <c r="MML27" s="93"/>
      <c r="MMM27" s="93"/>
      <c r="MMN27" s="93"/>
      <c r="MMO27" s="93"/>
      <c r="MMP27" s="93"/>
      <c r="MMQ27" s="93"/>
      <c r="MMR27" s="93"/>
      <c r="MMS27" s="93"/>
      <c r="MMT27" s="93"/>
      <c r="MMU27" s="93"/>
      <c r="MMV27" s="93"/>
      <c r="MMW27" s="93"/>
      <c r="MMX27" s="93"/>
      <c r="MMY27" s="93"/>
      <c r="MMZ27" s="93"/>
      <c r="MNA27" s="93"/>
      <c r="MNB27" s="93"/>
      <c r="MNC27" s="93"/>
      <c r="MND27" s="93"/>
      <c r="MNE27" s="93"/>
      <c r="MNF27" s="93"/>
      <c r="MNG27" s="93"/>
      <c r="MNH27" s="93"/>
      <c r="MNI27" s="93"/>
      <c r="MNJ27" s="93"/>
      <c r="MNK27" s="93"/>
      <c r="MNL27" s="93"/>
      <c r="MNM27" s="93"/>
      <c r="MNN27" s="93"/>
      <c r="MNO27" s="93"/>
      <c r="MNP27" s="93"/>
      <c r="MNQ27" s="93"/>
      <c r="MNR27" s="93"/>
      <c r="MNS27" s="93"/>
      <c r="MNT27" s="93"/>
      <c r="MNU27" s="93"/>
      <c r="MNV27" s="93"/>
      <c r="MNW27" s="93"/>
      <c r="MNX27" s="93"/>
      <c r="MNY27" s="93"/>
      <c r="MNZ27" s="93"/>
      <c r="MOA27" s="93"/>
      <c r="MOB27" s="93"/>
      <c r="MOC27" s="93"/>
      <c r="MOD27" s="93"/>
      <c r="MOE27" s="93"/>
      <c r="MOF27" s="93"/>
      <c r="MOG27" s="93"/>
      <c r="MOH27" s="93"/>
      <c r="MOI27" s="93"/>
      <c r="MOJ27" s="93"/>
      <c r="MOK27" s="93"/>
      <c r="MOL27" s="93"/>
      <c r="MOM27" s="93"/>
      <c r="MON27" s="93"/>
      <c r="MOO27" s="93"/>
      <c r="MOP27" s="93"/>
      <c r="MOQ27" s="93"/>
      <c r="MOR27" s="93"/>
      <c r="MOS27" s="93"/>
      <c r="MOT27" s="93"/>
      <c r="MOU27" s="93"/>
      <c r="MOV27" s="93"/>
      <c r="MOW27" s="93"/>
      <c r="MOX27" s="93"/>
      <c r="MOY27" s="93"/>
      <c r="MOZ27" s="93"/>
      <c r="MPA27" s="93"/>
      <c r="MPB27" s="93"/>
      <c r="MPC27" s="93"/>
      <c r="MPD27" s="93"/>
      <c r="MPE27" s="93"/>
      <c r="MPF27" s="93"/>
      <c r="MPG27" s="93"/>
      <c r="MPH27" s="93"/>
      <c r="MPI27" s="93"/>
      <c r="MPJ27" s="93"/>
      <c r="MPK27" s="93"/>
      <c r="MPL27" s="93"/>
      <c r="MPM27" s="93"/>
      <c r="MPN27" s="93"/>
      <c r="MPO27" s="93"/>
      <c r="MPP27" s="93"/>
      <c r="MPQ27" s="93"/>
      <c r="MPR27" s="93"/>
      <c r="MPS27" s="93"/>
      <c r="MPT27" s="93"/>
      <c r="MPU27" s="93"/>
      <c r="MPV27" s="93"/>
      <c r="MPW27" s="93"/>
      <c r="MPX27" s="93"/>
      <c r="MPY27" s="93"/>
      <c r="MPZ27" s="93"/>
      <c r="MQA27" s="93"/>
      <c r="MQB27" s="93"/>
      <c r="MQC27" s="93"/>
      <c r="MQD27" s="93"/>
      <c r="MQE27" s="93"/>
      <c r="MQF27" s="93"/>
      <c r="MQG27" s="93"/>
      <c r="MQH27" s="93"/>
      <c r="MQI27" s="93"/>
      <c r="MQJ27" s="93"/>
      <c r="MQK27" s="93"/>
      <c r="MQL27" s="93"/>
      <c r="MQM27" s="93"/>
      <c r="MQN27" s="93"/>
      <c r="MQO27" s="93"/>
      <c r="MQP27" s="93"/>
      <c r="MQQ27" s="93"/>
      <c r="MQR27" s="93"/>
      <c r="MQS27" s="93"/>
      <c r="MQT27" s="93"/>
      <c r="MQU27" s="93"/>
      <c r="MQV27" s="93"/>
      <c r="MQW27" s="93"/>
      <c r="MQX27" s="93"/>
      <c r="MQY27" s="93"/>
      <c r="MQZ27" s="93"/>
      <c r="MRA27" s="93"/>
      <c r="MRB27" s="93"/>
      <c r="MRC27" s="93"/>
      <c r="MRD27" s="93"/>
      <c r="MRE27" s="93"/>
      <c r="MRF27" s="93"/>
      <c r="MRG27" s="93"/>
      <c r="MRH27" s="93"/>
      <c r="MRI27" s="93"/>
      <c r="MRJ27" s="93"/>
      <c r="MRK27" s="93"/>
      <c r="MRL27" s="93"/>
      <c r="MRM27" s="93"/>
      <c r="MRN27" s="93"/>
      <c r="MRO27" s="93"/>
      <c r="MRP27" s="93"/>
      <c r="MRQ27" s="93"/>
      <c r="MRR27" s="93"/>
      <c r="MRS27" s="93"/>
      <c r="MRT27" s="93"/>
      <c r="MRU27" s="93"/>
      <c r="MRV27" s="93"/>
      <c r="MRW27" s="93"/>
      <c r="MRX27" s="93"/>
      <c r="MRY27" s="93"/>
      <c r="MRZ27" s="93"/>
      <c r="MSA27" s="93"/>
      <c r="MSB27" s="93"/>
      <c r="MSC27" s="93"/>
      <c r="MSD27" s="93"/>
      <c r="MSE27" s="93"/>
      <c r="MSF27" s="93"/>
      <c r="MSG27" s="93"/>
      <c r="MSH27" s="93"/>
      <c r="MSI27" s="93"/>
      <c r="MSJ27" s="93"/>
      <c r="MSK27" s="93"/>
      <c r="MSL27" s="93"/>
      <c r="MSM27" s="93"/>
      <c r="MSN27" s="93"/>
      <c r="MSO27" s="93"/>
      <c r="MSP27" s="93"/>
      <c r="MSQ27" s="93"/>
      <c r="MSR27" s="93"/>
      <c r="MSS27" s="93"/>
      <c r="MST27" s="93"/>
      <c r="MSU27" s="93"/>
      <c r="MSV27" s="93"/>
      <c r="MSW27" s="93"/>
      <c r="MSX27" s="93"/>
      <c r="MSY27" s="93"/>
      <c r="MSZ27" s="93"/>
      <c r="MTA27" s="93"/>
      <c r="MTB27" s="93"/>
      <c r="MTC27" s="93"/>
      <c r="MTD27" s="93"/>
      <c r="MTE27" s="93"/>
      <c r="MTF27" s="93"/>
      <c r="MTG27" s="93"/>
      <c r="MTH27" s="93"/>
      <c r="MTI27" s="93"/>
      <c r="MTJ27" s="93"/>
      <c r="MTK27" s="93"/>
      <c r="MTL27" s="93"/>
      <c r="MTM27" s="93"/>
      <c r="MTN27" s="93"/>
      <c r="MTO27" s="93"/>
      <c r="MTP27" s="93"/>
      <c r="MTQ27" s="93"/>
      <c r="MTR27" s="93"/>
      <c r="MTS27" s="93"/>
      <c r="MTT27" s="93"/>
      <c r="MTU27" s="93"/>
      <c r="MTV27" s="93"/>
      <c r="MTW27" s="93"/>
      <c r="MTX27" s="93"/>
      <c r="MTY27" s="93"/>
      <c r="MTZ27" s="93"/>
      <c r="MUA27" s="93"/>
      <c r="MUB27" s="93"/>
      <c r="MUC27" s="93"/>
      <c r="MUD27" s="93"/>
      <c r="MUE27" s="93"/>
      <c r="MUF27" s="93"/>
      <c r="MUG27" s="93"/>
      <c r="MUH27" s="93"/>
      <c r="MUI27" s="93"/>
      <c r="MUJ27" s="93"/>
      <c r="MUK27" s="93"/>
      <c r="MUL27" s="93"/>
      <c r="MUM27" s="93"/>
      <c r="MUN27" s="93"/>
      <c r="MUO27" s="93"/>
      <c r="MUP27" s="93"/>
      <c r="MUQ27" s="93"/>
      <c r="MUR27" s="93"/>
      <c r="MUS27" s="93"/>
      <c r="MUT27" s="93"/>
      <c r="MUU27" s="93"/>
      <c r="MUV27" s="93"/>
      <c r="MUW27" s="93"/>
      <c r="MUX27" s="93"/>
      <c r="MUY27" s="93"/>
      <c r="MUZ27" s="93"/>
      <c r="MVA27" s="93"/>
      <c r="MVB27" s="93"/>
      <c r="MVC27" s="93"/>
      <c r="MVD27" s="93"/>
      <c r="MVE27" s="93"/>
      <c r="MVF27" s="93"/>
      <c r="MVG27" s="93"/>
      <c r="MVH27" s="93"/>
      <c r="MVI27" s="93"/>
      <c r="MVJ27" s="93"/>
      <c r="MVK27" s="93"/>
      <c r="MVL27" s="93"/>
      <c r="MVM27" s="93"/>
      <c r="MVN27" s="93"/>
      <c r="MVO27" s="93"/>
      <c r="MVP27" s="93"/>
      <c r="MVQ27" s="93"/>
      <c r="MVR27" s="93"/>
      <c r="MVS27" s="93"/>
      <c r="MVT27" s="93"/>
      <c r="MVU27" s="93"/>
      <c r="MVV27" s="93"/>
      <c r="MVW27" s="93"/>
      <c r="MVX27" s="93"/>
      <c r="MVY27" s="93"/>
      <c r="MVZ27" s="93"/>
      <c r="MWA27" s="93"/>
      <c r="MWB27" s="93"/>
      <c r="MWC27" s="93"/>
      <c r="MWD27" s="93"/>
      <c r="MWE27" s="93"/>
      <c r="MWF27" s="93"/>
      <c r="MWG27" s="93"/>
      <c r="MWH27" s="93"/>
      <c r="MWI27" s="93"/>
      <c r="MWJ27" s="93"/>
      <c r="MWK27" s="93"/>
      <c r="MWL27" s="93"/>
      <c r="MWM27" s="93"/>
      <c r="MWN27" s="93"/>
      <c r="MWO27" s="93"/>
      <c r="MWP27" s="93"/>
      <c r="MWQ27" s="93"/>
      <c r="MWR27" s="93"/>
      <c r="MWS27" s="93"/>
      <c r="MWT27" s="93"/>
      <c r="MWU27" s="93"/>
      <c r="MWV27" s="93"/>
      <c r="MWW27" s="93"/>
      <c r="MWX27" s="93"/>
      <c r="MWY27" s="93"/>
      <c r="MWZ27" s="93"/>
      <c r="MXA27" s="93"/>
      <c r="MXB27" s="93"/>
      <c r="MXC27" s="93"/>
      <c r="MXD27" s="93"/>
      <c r="MXE27" s="93"/>
      <c r="MXF27" s="93"/>
      <c r="MXG27" s="93"/>
      <c r="MXH27" s="93"/>
      <c r="MXI27" s="93"/>
      <c r="MXJ27" s="93"/>
      <c r="MXK27" s="93"/>
      <c r="MXL27" s="93"/>
      <c r="MXM27" s="93"/>
      <c r="MXN27" s="93"/>
      <c r="MXO27" s="93"/>
      <c r="MXP27" s="93"/>
      <c r="MXQ27" s="93"/>
      <c r="MXR27" s="93"/>
      <c r="MXS27" s="93"/>
      <c r="MXT27" s="93"/>
      <c r="MXU27" s="93"/>
      <c r="MXV27" s="93"/>
      <c r="MXW27" s="93"/>
      <c r="MXX27" s="93"/>
      <c r="MXY27" s="93"/>
      <c r="MXZ27" s="93"/>
      <c r="MYA27" s="93"/>
      <c r="MYB27" s="93"/>
      <c r="MYC27" s="93"/>
      <c r="MYD27" s="93"/>
      <c r="MYE27" s="93"/>
      <c r="MYF27" s="93"/>
      <c r="MYG27" s="93"/>
      <c r="MYH27" s="93"/>
      <c r="MYI27" s="93"/>
      <c r="MYJ27" s="93"/>
      <c r="MYK27" s="93"/>
      <c r="MYL27" s="93"/>
      <c r="MYM27" s="93"/>
      <c r="MYN27" s="93"/>
      <c r="MYO27" s="93"/>
      <c r="MYP27" s="93"/>
      <c r="MYQ27" s="93"/>
      <c r="MYR27" s="93"/>
      <c r="MYS27" s="93"/>
      <c r="MYT27" s="93"/>
      <c r="MYU27" s="93"/>
      <c r="MYV27" s="93"/>
      <c r="MYW27" s="93"/>
      <c r="MYX27" s="93"/>
      <c r="MYY27" s="93"/>
      <c r="MYZ27" s="93"/>
      <c r="MZA27" s="93"/>
      <c r="MZB27" s="93"/>
      <c r="MZC27" s="93"/>
      <c r="MZD27" s="93"/>
      <c r="MZE27" s="93"/>
      <c r="MZF27" s="93"/>
      <c r="MZG27" s="93"/>
      <c r="MZH27" s="93"/>
      <c r="MZI27" s="93"/>
      <c r="MZJ27" s="93"/>
      <c r="MZK27" s="93"/>
      <c r="MZL27" s="93"/>
      <c r="MZM27" s="93"/>
      <c r="MZN27" s="93"/>
      <c r="MZO27" s="93"/>
      <c r="MZP27" s="93"/>
      <c r="MZQ27" s="93"/>
      <c r="MZR27" s="93"/>
      <c r="MZS27" s="93"/>
      <c r="MZT27" s="93"/>
      <c r="MZU27" s="93"/>
      <c r="MZV27" s="93"/>
      <c r="MZW27" s="93"/>
      <c r="MZX27" s="93"/>
      <c r="MZY27" s="93"/>
      <c r="MZZ27" s="93"/>
      <c r="NAA27" s="93"/>
      <c r="NAB27" s="93"/>
      <c r="NAC27" s="93"/>
      <c r="NAD27" s="93"/>
      <c r="NAE27" s="93"/>
      <c r="NAF27" s="93"/>
      <c r="NAG27" s="93"/>
      <c r="NAH27" s="93"/>
      <c r="NAI27" s="93"/>
      <c r="NAJ27" s="93"/>
      <c r="NAK27" s="93"/>
      <c r="NAL27" s="93"/>
      <c r="NAM27" s="93"/>
      <c r="NAN27" s="93"/>
      <c r="NAO27" s="93"/>
      <c r="NAP27" s="93"/>
      <c r="NAQ27" s="93"/>
      <c r="NAR27" s="93"/>
      <c r="NAS27" s="93"/>
      <c r="NAT27" s="93"/>
      <c r="NAU27" s="93"/>
      <c r="NAV27" s="93"/>
      <c r="NAW27" s="93"/>
      <c r="NAX27" s="93"/>
      <c r="NAY27" s="93"/>
      <c r="NAZ27" s="93"/>
      <c r="NBA27" s="93"/>
      <c r="NBB27" s="93"/>
      <c r="NBC27" s="93"/>
      <c r="NBD27" s="93"/>
      <c r="NBE27" s="93"/>
      <c r="NBF27" s="93"/>
      <c r="NBG27" s="93"/>
      <c r="NBH27" s="93"/>
      <c r="NBI27" s="93"/>
      <c r="NBJ27" s="93"/>
      <c r="NBK27" s="93"/>
      <c r="NBL27" s="93"/>
      <c r="NBM27" s="93"/>
      <c r="NBN27" s="93"/>
      <c r="NBO27" s="93"/>
      <c r="NBP27" s="93"/>
      <c r="NBQ27" s="93"/>
      <c r="NBR27" s="93"/>
      <c r="NBS27" s="93"/>
      <c r="NBT27" s="93"/>
      <c r="NBU27" s="93"/>
      <c r="NBV27" s="93"/>
      <c r="NBW27" s="93"/>
      <c r="NBX27" s="93"/>
      <c r="NBY27" s="93"/>
      <c r="NBZ27" s="93"/>
      <c r="NCA27" s="93"/>
      <c r="NCB27" s="93"/>
      <c r="NCC27" s="93"/>
      <c r="NCD27" s="93"/>
      <c r="NCE27" s="93"/>
      <c r="NCF27" s="93"/>
      <c r="NCG27" s="93"/>
      <c r="NCH27" s="93"/>
      <c r="NCI27" s="93"/>
      <c r="NCJ27" s="93"/>
      <c r="NCK27" s="93"/>
      <c r="NCL27" s="93"/>
      <c r="NCM27" s="93"/>
      <c r="NCN27" s="93"/>
      <c r="NCO27" s="93"/>
      <c r="NCP27" s="93"/>
      <c r="NCQ27" s="93"/>
      <c r="NCR27" s="93"/>
      <c r="NCS27" s="93"/>
      <c r="NCT27" s="93"/>
      <c r="NCU27" s="93"/>
      <c r="NCV27" s="93"/>
      <c r="NCW27" s="93"/>
      <c r="NCX27" s="93"/>
      <c r="NCY27" s="93"/>
      <c r="NCZ27" s="93"/>
      <c r="NDA27" s="93"/>
      <c r="NDB27" s="93"/>
      <c r="NDC27" s="93"/>
      <c r="NDD27" s="93"/>
      <c r="NDE27" s="93"/>
      <c r="NDF27" s="93"/>
      <c r="NDG27" s="93"/>
      <c r="NDH27" s="93"/>
      <c r="NDI27" s="93"/>
      <c r="NDJ27" s="93"/>
      <c r="NDK27" s="93"/>
      <c r="NDL27" s="93"/>
      <c r="NDM27" s="93"/>
      <c r="NDN27" s="93"/>
      <c r="NDO27" s="93"/>
      <c r="NDP27" s="93"/>
      <c r="NDQ27" s="93"/>
      <c r="NDR27" s="93"/>
      <c r="NDS27" s="93"/>
      <c r="NDT27" s="93"/>
      <c r="NDU27" s="93"/>
      <c r="NDV27" s="93"/>
      <c r="NDW27" s="93"/>
      <c r="NDX27" s="93"/>
      <c r="NDY27" s="93"/>
      <c r="NDZ27" s="93"/>
      <c r="NEA27" s="93"/>
      <c r="NEB27" s="93"/>
      <c r="NEC27" s="93"/>
      <c r="NED27" s="93"/>
      <c r="NEE27" s="93"/>
      <c r="NEF27" s="93"/>
      <c r="NEG27" s="93"/>
      <c r="NEH27" s="93"/>
      <c r="NEI27" s="93"/>
      <c r="NEJ27" s="93"/>
      <c r="NEK27" s="93"/>
      <c r="NEL27" s="93"/>
      <c r="NEM27" s="93"/>
      <c r="NEN27" s="93"/>
      <c r="NEO27" s="93"/>
      <c r="NEP27" s="93"/>
      <c r="NEQ27" s="93"/>
      <c r="NER27" s="93"/>
      <c r="NES27" s="93"/>
      <c r="NET27" s="93"/>
      <c r="NEU27" s="93"/>
      <c r="NEV27" s="93"/>
      <c r="NEW27" s="93"/>
      <c r="NEX27" s="93"/>
      <c r="NEY27" s="93"/>
      <c r="NEZ27" s="93"/>
      <c r="NFA27" s="93"/>
      <c r="NFB27" s="93"/>
      <c r="NFC27" s="93"/>
      <c r="NFD27" s="93"/>
      <c r="NFE27" s="93"/>
      <c r="NFF27" s="93"/>
      <c r="NFG27" s="93"/>
      <c r="NFH27" s="93"/>
      <c r="NFI27" s="93"/>
      <c r="NFJ27" s="93"/>
      <c r="NFK27" s="93"/>
      <c r="NFL27" s="93"/>
      <c r="NFM27" s="93"/>
      <c r="NFN27" s="93"/>
      <c r="NFO27" s="93"/>
      <c r="NFP27" s="93"/>
      <c r="NFQ27" s="93"/>
      <c r="NFR27" s="93"/>
      <c r="NFS27" s="93"/>
      <c r="NFT27" s="93"/>
      <c r="NFU27" s="93"/>
      <c r="NFV27" s="93"/>
      <c r="NFW27" s="93"/>
      <c r="NFX27" s="93"/>
      <c r="NFY27" s="93"/>
      <c r="NFZ27" s="93"/>
      <c r="NGA27" s="93"/>
      <c r="NGB27" s="93"/>
      <c r="NGC27" s="93"/>
      <c r="NGD27" s="93"/>
      <c r="NGE27" s="93"/>
      <c r="NGF27" s="93"/>
      <c r="NGG27" s="93"/>
      <c r="NGH27" s="93"/>
      <c r="NGI27" s="93"/>
      <c r="NGJ27" s="93"/>
      <c r="NGK27" s="93"/>
      <c r="NGL27" s="93"/>
      <c r="NGM27" s="93"/>
      <c r="NGN27" s="93"/>
      <c r="NGO27" s="93"/>
      <c r="NGP27" s="93"/>
      <c r="NGQ27" s="93"/>
      <c r="NGR27" s="93"/>
      <c r="NGS27" s="93"/>
      <c r="NGT27" s="93"/>
      <c r="NGU27" s="93"/>
      <c r="NGV27" s="93"/>
      <c r="NGW27" s="93"/>
      <c r="NGX27" s="93"/>
      <c r="NGY27" s="93"/>
      <c r="NGZ27" s="93"/>
      <c r="NHA27" s="93"/>
      <c r="NHB27" s="93"/>
      <c r="NHC27" s="93"/>
      <c r="NHD27" s="93"/>
      <c r="NHE27" s="93"/>
      <c r="NHF27" s="93"/>
      <c r="NHG27" s="93"/>
      <c r="NHH27" s="93"/>
      <c r="NHI27" s="93"/>
      <c r="NHJ27" s="93"/>
      <c r="NHK27" s="93"/>
      <c r="NHL27" s="93"/>
      <c r="NHM27" s="93"/>
      <c r="NHN27" s="93"/>
      <c r="NHO27" s="93"/>
      <c r="NHP27" s="93"/>
      <c r="NHQ27" s="93"/>
      <c r="NHR27" s="93"/>
      <c r="NHS27" s="93"/>
      <c r="NHT27" s="93"/>
      <c r="NHU27" s="93"/>
      <c r="NHV27" s="93"/>
      <c r="NHW27" s="93"/>
      <c r="NHX27" s="93"/>
      <c r="NHY27" s="93"/>
      <c r="NHZ27" s="93"/>
      <c r="NIA27" s="93"/>
      <c r="NIB27" s="93"/>
      <c r="NIC27" s="93"/>
      <c r="NID27" s="93"/>
      <c r="NIE27" s="93"/>
      <c r="NIF27" s="93"/>
      <c r="NIG27" s="93"/>
      <c r="NIH27" s="93"/>
      <c r="NII27" s="93"/>
      <c r="NIJ27" s="93"/>
      <c r="NIK27" s="93"/>
      <c r="NIL27" s="93"/>
      <c r="NIM27" s="93"/>
      <c r="NIN27" s="93"/>
      <c r="NIO27" s="93"/>
      <c r="NIP27" s="93"/>
      <c r="NIQ27" s="93"/>
      <c r="NIR27" s="93"/>
      <c r="NIS27" s="93"/>
      <c r="NIT27" s="93"/>
      <c r="NIU27" s="93"/>
      <c r="NIV27" s="93"/>
      <c r="NIW27" s="93"/>
      <c r="NIX27" s="93"/>
      <c r="NIY27" s="93"/>
      <c r="NIZ27" s="93"/>
      <c r="NJA27" s="93"/>
      <c r="NJB27" s="93"/>
      <c r="NJC27" s="93"/>
      <c r="NJD27" s="93"/>
      <c r="NJE27" s="93"/>
      <c r="NJF27" s="93"/>
      <c r="NJG27" s="93"/>
      <c r="NJH27" s="93"/>
      <c r="NJI27" s="93"/>
      <c r="NJJ27" s="93"/>
      <c r="NJK27" s="93"/>
      <c r="NJL27" s="93"/>
      <c r="NJM27" s="93"/>
      <c r="NJN27" s="93"/>
      <c r="NJO27" s="93"/>
      <c r="NJP27" s="93"/>
      <c r="NJQ27" s="93"/>
      <c r="NJR27" s="93"/>
      <c r="NJS27" s="93"/>
      <c r="NJT27" s="93"/>
      <c r="NJU27" s="93"/>
      <c r="NJV27" s="93"/>
      <c r="NJW27" s="93"/>
      <c r="NJX27" s="93"/>
      <c r="NJY27" s="93"/>
      <c r="NJZ27" s="93"/>
      <c r="NKA27" s="93"/>
      <c r="NKB27" s="93"/>
      <c r="NKC27" s="93"/>
      <c r="NKD27" s="93"/>
      <c r="NKE27" s="93"/>
      <c r="NKF27" s="93"/>
      <c r="NKG27" s="93"/>
      <c r="NKH27" s="93"/>
      <c r="NKI27" s="93"/>
      <c r="NKJ27" s="93"/>
      <c r="NKK27" s="93"/>
      <c r="NKL27" s="93"/>
      <c r="NKM27" s="93"/>
      <c r="NKN27" s="93"/>
      <c r="NKO27" s="93"/>
      <c r="NKP27" s="93"/>
      <c r="NKQ27" s="93"/>
      <c r="NKR27" s="93"/>
      <c r="NKS27" s="93"/>
      <c r="NKT27" s="93"/>
      <c r="NKU27" s="93"/>
      <c r="NKV27" s="93"/>
      <c r="NKW27" s="93"/>
      <c r="NKX27" s="93"/>
      <c r="NKY27" s="93"/>
      <c r="NKZ27" s="93"/>
      <c r="NLA27" s="93"/>
      <c r="NLB27" s="93"/>
      <c r="NLC27" s="93"/>
      <c r="NLD27" s="93"/>
      <c r="NLE27" s="93"/>
      <c r="NLF27" s="93"/>
      <c r="NLG27" s="93"/>
      <c r="NLH27" s="93"/>
      <c r="NLI27" s="93"/>
      <c r="NLJ27" s="93"/>
      <c r="NLK27" s="93"/>
      <c r="NLL27" s="93"/>
      <c r="NLM27" s="93"/>
      <c r="NLN27" s="93"/>
      <c r="NLO27" s="93"/>
      <c r="NLP27" s="93"/>
      <c r="NLQ27" s="93"/>
      <c r="NLR27" s="93"/>
      <c r="NLS27" s="93"/>
      <c r="NLT27" s="93"/>
      <c r="NLU27" s="93"/>
      <c r="NLV27" s="93"/>
      <c r="NLW27" s="93"/>
      <c r="NLX27" s="93"/>
      <c r="NLY27" s="93"/>
      <c r="NLZ27" s="93"/>
      <c r="NMA27" s="93"/>
      <c r="NMB27" s="93"/>
      <c r="NMC27" s="93"/>
      <c r="NMD27" s="93"/>
      <c r="NME27" s="93"/>
      <c r="NMF27" s="93"/>
      <c r="NMG27" s="93"/>
      <c r="NMH27" s="93"/>
      <c r="NMI27" s="93"/>
      <c r="NMJ27" s="93"/>
      <c r="NMK27" s="93"/>
      <c r="NML27" s="93"/>
      <c r="NMM27" s="93"/>
      <c r="NMN27" s="93"/>
      <c r="NMO27" s="93"/>
      <c r="NMP27" s="93"/>
      <c r="NMQ27" s="93"/>
      <c r="NMR27" s="93"/>
      <c r="NMS27" s="93"/>
      <c r="NMT27" s="93"/>
      <c r="NMU27" s="93"/>
      <c r="NMV27" s="93"/>
      <c r="NMW27" s="93"/>
      <c r="NMX27" s="93"/>
      <c r="NMY27" s="93"/>
      <c r="NMZ27" s="93"/>
      <c r="NNA27" s="93"/>
      <c r="NNB27" s="93"/>
      <c r="NNC27" s="93"/>
      <c r="NND27" s="93"/>
      <c r="NNE27" s="93"/>
      <c r="NNF27" s="93"/>
      <c r="NNG27" s="93"/>
      <c r="NNH27" s="93"/>
      <c r="NNI27" s="93"/>
      <c r="NNJ27" s="93"/>
      <c r="NNK27" s="93"/>
      <c r="NNL27" s="93"/>
      <c r="NNM27" s="93"/>
      <c r="NNN27" s="93"/>
      <c r="NNO27" s="93"/>
      <c r="NNP27" s="93"/>
      <c r="NNQ27" s="93"/>
      <c r="NNR27" s="93"/>
      <c r="NNS27" s="93"/>
      <c r="NNT27" s="93"/>
      <c r="NNU27" s="93"/>
      <c r="NNV27" s="93"/>
      <c r="NNW27" s="93"/>
      <c r="NNX27" s="93"/>
      <c r="NNY27" s="93"/>
      <c r="NNZ27" s="93"/>
      <c r="NOA27" s="93"/>
      <c r="NOB27" s="93"/>
      <c r="NOC27" s="93"/>
      <c r="NOD27" s="93"/>
      <c r="NOE27" s="93"/>
      <c r="NOF27" s="93"/>
      <c r="NOG27" s="93"/>
      <c r="NOH27" s="93"/>
      <c r="NOI27" s="93"/>
      <c r="NOJ27" s="93"/>
      <c r="NOK27" s="93"/>
      <c r="NOL27" s="93"/>
      <c r="NOM27" s="93"/>
      <c r="NON27" s="93"/>
      <c r="NOO27" s="93"/>
      <c r="NOP27" s="93"/>
      <c r="NOQ27" s="93"/>
      <c r="NOR27" s="93"/>
      <c r="NOS27" s="93"/>
      <c r="NOT27" s="93"/>
      <c r="NOU27" s="93"/>
      <c r="NOV27" s="93"/>
      <c r="NOW27" s="93"/>
      <c r="NOX27" s="93"/>
      <c r="NOY27" s="93"/>
      <c r="NOZ27" s="93"/>
      <c r="NPA27" s="93"/>
      <c r="NPB27" s="93"/>
      <c r="NPC27" s="93"/>
      <c r="NPD27" s="93"/>
      <c r="NPE27" s="93"/>
      <c r="NPF27" s="93"/>
      <c r="NPG27" s="93"/>
      <c r="NPH27" s="93"/>
      <c r="NPI27" s="93"/>
      <c r="NPJ27" s="93"/>
      <c r="NPK27" s="93"/>
      <c r="NPL27" s="93"/>
      <c r="NPM27" s="93"/>
      <c r="NPN27" s="93"/>
      <c r="NPO27" s="93"/>
      <c r="NPP27" s="93"/>
      <c r="NPQ27" s="93"/>
      <c r="NPR27" s="93"/>
      <c r="NPS27" s="93"/>
      <c r="NPT27" s="93"/>
      <c r="NPU27" s="93"/>
      <c r="NPV27" s="93"/>
      <c r="NPW27" s="93"/>
      <c r="NPX27" s="93"/>
      <c r="NPY27" s="93"/>
      <c r="NPZ27" s="93"/>
      <c r="NQA27" s="93"/>
      <c r="NQB27" s="93"/>
      <c r="NQC27" s="93"/>
      <c r="NQD27" s="93"/>
      <c r="NQE27" s="93"/>
      <c r="NQF27" s="93"/>
      <c r="NQG27" s="93"/>
      <c r="NQH27" s="93"/>
      <c r="NQI27" s="93"/>
      <c r="NQJ27" s="93"/>
      <c r="NQK27" s="93"/>
      <c r="NQL27" s="93"/>
      <c r="NQM27" s="93"/>
      <c r="NQN27" s="93"/>
      <c r="NQO27" s="93"/>
      <c r="NQP27" s="93"/>
      <c r="NQQ27" s="93"/>
      <c r="NQR27" s="93"/>
      <c r="NQS27" s="93"/>
      <c r="NQT27" s="93"/>
      <c r="NQU27" s="93"/>
      <c r="NQV27" s="93"/>
      <c r="NQW27" s="93"/>
      <c r="NQX27" s="93"/>
      <c r="NQY27" s="93"/>
      <c r="NQZ27" s="93"/>
      <c r="NRA27" s="93"/>
      <c r="NRB27" s="93"/>
      <c r="NRC27" s="93"/>
      <c r="NRD27" s="93"/>
      <c r="NRE27" s="93"/>
      <c r="NRF27" s="93"/>
      <c r="NRG27" s="93"/>
      <c r="NRH27" s="93"/>
      <c r="NRI27" s="93"/>
      <c r="NRJ27" s="93"/>
      <c r="NRK27" s="93"/>
      <c r="NRL27" s="93"/>
      <c r="NRM27" s="93"/>
      <c r="NRN27" s="93"/>
      <c r="NRO27" s="93"/>
      <c r="NRP27" s="93"/>
      <c r="NRQ27" s="93"/>
      <c r="NRR27" s="93"/>
      <c r="NRS27" s="93"/>
      <c r="NRT27" s="93"/>
      <c r="NRU27" s="93"/>
      <c r="NRV27" s="93"/>
      <c r="NRW27" s="93"/>
      <c r="NRX27" s="93"/>
      <c r="NRY27" s="93"/>
      <c r="NRZ27" s="93"/>
      <c r="NSA27" s="93"/>
      <c r="NSB27" s="93"/>
      <c r="NSC27" s="93"/>
      <c r="NSD27" s="93"/>
      <c r="NSE27" s="93"/>
      <c r="NSF27" s="93"/>
      <c r="NSG27" s="93"/>
      <c r="NSH27" s="93"/>
      <c r="NSI27" s="93"/>
      <c r="NSJ27" s="93"/>
      <c r="NSK27" s="93"/>
      <c r="NSL27" s="93"/>
      <c r="NSM27" s="93"/>
      <c r="NSN27" s="93"/>
      <c r="NSO27" s="93"/>
      <c r="NSP27" s="93"/>
      <c r="NSQ27" s="93"/>
      <c r="NSR27" s="93"/>
      <c r="NSS27" s="93"/>
      <c r="NST27" s="93"/>
      <c r="NSU27" s="93"/>
      <c r="NSV27" s="93"/>
      <c r="NSW27" s="93"/>
      <c r="NSX27" s="93"/>
      <c r="NSY27" s="93"/>
      <c r="NSZ27" s="93"/>
      <c r="NTA27" s="93"/>
      <c r="NTB27" s="93"/>
      <c r="NTC27" s="93"/>
      <c r="NTD27" s="93"/>
      <c r="NTE27" s="93"/>
      <c r="NTF27" s="93"/>
      <c r="NTG27" s="93"/>
      <c r="NTH27" s="93"/>
      <c r="NTI27" s="93"/>
      <c r="NTJ27" s="93"/>
      <c r="NTK27" s="93"/>
      <c r="NTL27" s="93"/>
      <c r="NTM27" s="93"/>
      <c r="NTN27" s="93"/>
      <c r="NTO27" s="93"/>
      <c r="NTP27" s="93"/>
      <c r="NTQ27" s="93"/>
      <c r="NTR27" s="93"/>
      <c r="NTS27" s="93"/>
      <c r="NTT27" s="93"/>
      <c r="NTU27" s="93"/>
      <c r="NTV27" s="93"/>
      <c r="NTW27" s="93"/>
      <c r="NTX27" s="93"/>
      <c r="NTY27" s="93"/>
      <c r="NTZ27" s="93"/>
      <c r="NUA27" s="93"/>
      <c r="NUB27" s="93"/>
      <c r="NUC27" s="93"/>
      <c r="NUD27" s="93"/>
      <c r="NUE27" s="93"/>
      <c r="NUF27" s="93"/>
      <c r="NUG27" s="93"/>
      <c r="NUH27" s="93"/>
      <c r="NUI27" s="93"/>
      <c r="NUJ27" s="93"/>
      <c r="NUK27" s="93"/>
      <c r="NUL27" s="93"/>
      <c r="NUM27" s="93"/>
      <c r="NUN27" s="93"/>
      <c r="NUO27" s="93"/>
      <c r="NUP27" s="93"/>
      <c r="NUQ27" s="93"/>
      <c r="NUR27" s="93"/>
      <c r="NUS27" s="93"/>
      <c r="NUT27" s="93"/>
      <c r="NUU27" s="93"/>
      <c r="NUV27" s="93"/>
      <c r="NUW27" s="93"/>
      <c r="NUX27" s="93"/>
      <c r="NUY27" s="93"/>
      <c r="NUZ27" s="93"/>
      <c r="NVA27" s="93"/>
      <c r="NVB27" s="93"/>
      <c r="NVC27" s="93"/>
      <c r="NVD27" s="93"/>
      <c r="NVE27" s="93"/>
      <c r="NVF27" s="93"/>
      <c r="NVG27" s="93"/>
      <c r="NVH27" s="93"/>
      <c r="NVI27" s="93"/>
      <c r="NVJ27" s="93"/>
      <c r="NVK27" s="93"/>
      <c r="NVL27" s="93"/>
      <c r="NVM27" s="93"/>
      <c r="NVN27" s="93"/>
      <c r="NVO27" s="93"/>
      <c r="NVP27" s="93"/>
      <c r="NVQ27" s="93"/>
      <c r="NVR27" s="93"/>
      <c r="NVS27" s="93"/>
      <c r="NVT27" s="93"/>
      <c r="NVU27" s="93"/>
      <c r="NVV27" s="93"/>
      <c r="NVW27" s="93"/>
      <c r="NVX27" s="93"/>
      <c r="NVY27" s="93"/>
      <c r="NVZ27" s="93"/>
      <c r="NWA27" s="93"/>
      <c r="NWB27" s="93"/>
      <c r="NWC27" s="93"/>
      <c r="NWD27" s="93"/>
      <c r="NWE27" s="93"/>
      <c r="NWF27" s="93"/>
      <c r="NWG27" s="93"/>
      <c r="NWH27" s="93"/>
      <c r="NWI27" s="93"/>
      <c r="NWJ27" s="93"/>
      <c r="NWK27" s="93"/>
      <c r="NWL27" s="93"/>
      <c r="NWM27" s="93"/>
      <c r="NWN27" s="93"/>
      <c r="NWO27" s="93"/>
      <c r="NWP27" s="93"/>
      <c r="NWQ27" s="93"/>
      <c r="NWR27" s="93"/>
      <c r="NWS27" s="93"/>
      <c r="NWT27" s="93"/>
      <c r="NWU27" s="93"/>
      <c r="NWV27" s="93"/>
      <c r="NWW27" s="93"/>
      <c r="NWX27" s="93"/>
      <c r="NWY27" s="93"/>
      <c r="NWZ27" s="93"/>
      <c r="NXA27" s="93"/>
      <c r="NXB27" s="93"/>
      <c r="NXC27" s="93"/>
      <c r="NXD27" s="93"/>
      <c r="NXE27" s="93"/>
      <c r="NXF27" s="93"/>
      <c r="NXG27" s="93"/>
      <c r="NXH27" s="93"/>
      <c r="NXI27" s="93"/>
      <c r="NXJ27" s="93"/>
      <c r="NXK27" s="93"/>
      <c r="NXL27" s="93"/>
      <c r="NXM27" s="93"/>
      <c r="NXN27" s="93"/>
      <c r="NXO27" s="93"/>
      <c r="NXP27" s="93"/>
      <c r="NXQ27" s="93"/>
      <c r="NXR27" s="93"/>
      <c r="NXS27" s="93"/>
      <c r="NXT27" s="93"/>
      <c r="NXU27" s="93"/>
      <c r="NXV27" s="93"/>
      <c r="NXW27" s="93"/>
      <c r="NXX27" s="93"/>
      <c r="NXY27" s="93"/>
      <c r="NXZ27" s="93"/>
      <c r="NYA27" s="93"/>
      <c r="NYB27" s="93"/>
      <c r="NYC27" s="93"/>
      <c r="NYD27" s="93"/>
      <c r="NYE27" s="93"/>
      <c r="NYF27" s="93"/>
      <c r="NYG27" s="93"/>
      <c r="NYH27" s="93"/>
      <c r="NYI27" s="93"/>
      <c r="NYJ27" s="93"/>
      <c r="NYK27" s="93"/>
      <c r="NYL27" s="93"/>
      <c r="NYM27" s="93"/>
      <c r="NYN27" s="93"/>
      <c r="NYO27" s="93"/>
      <c r="NYP27" s="93"/>
      <c r="NYQ27" s="93"/>
      <c r="NYR27" s="93"/>
      <c r="NYS27" s="93"/>
      <c r="NYT27" s="93"/>
      <c r="NYU27" s="93"/>
      <c r="NYV27" s="93"/>
      <c r="NYW27" s="93"/>
      <c r="NYX27" s="93"/>
      <c r="NYY27" s="93"/>
      <c r="NYZ27" s="93"/>
      <c r="NZA27" s="93"/>
      <c r="NZB27" s="93"/>
      <c r="NZC27" s="93"/>
      <c r="NZD27" s="93"/>
      <c r="NZE27" s="93"/>
      <c r="NZF27" s="93"/>
      <c r="NZG27" s="93"/>
      <c r="NZH27" s="93"/>
      <c r="NZI27" s="93"/>
      <c r="NZJ27" s="93"/>
      <c r="NZK27" s="93"/>
      <c r="NZL27" s="93"/>
      <c r="NZM27" s="93"/>
      <c r="NZN27" s="93"/>
      <c r="NZO27" s="93"/>
      <c r="NZP27" s="93"/>
      <c r="NZQ27" s="93"/>
      <c r="NZR27" s="93"/>
      <c r="NZS27" s="93"/>
      <c r="NZT27" s="93"/>
      <c r="NZU27" s="93"/>
      <c r="NZV27" s="93"/>
      <c r="NZW27" s="93"/>
      <c r="NZX27" s="93"/>
      <c r="NZY27" s="93"/>
      <c r="NZZ27" s="93"/>
      <c r="OAA27" s="93"/>
      <c r="OAB27" s="93"/>
      <c r="OAC27" s="93"/>
      <c r="OAD27" s="93"/>
      <c r="OAE27" s="93"/>
      <c r="OAF27" s="93"/>
      <c r="OAG27" s="93"/>
      <c r="OAH27" s="93"/>
      <c r="OAI27" s="93"/>
      <c r="OAJ27" s="93"/>
      <c r="OAK27" s="93"/>
      <c r="OAL27" s="93"/>
      <c r="OAM27" s="93"/>
      <c r="OAN27" s="93"/>
      <c r="OAO27" s="93"/>
      <c r="OAP27" s="93"/>
      <c r="OAQ27" s="93"/>
      <c r="OAR27" s="93"/>
      <c r="OAS27" s="93"/>
      <c r="OAT27" s="93"/>
      <c r="OAU27" s="93"/>
      <c r="OAV27" s="93"/>
      <c r="OAW27" s="93"/>
      <c r="OAX27" s="93"/>
      <c r="OAY27" s="93"/>
      <c r="OAZ27" s="93"/>
      <c r="OBA27" s="93"/>
      <c r="OBB27" s="93"/>
      <c r="OBC27" s="93"/>
      <c r="OBD27" s="93"/>
      <c r="OBE27" s="93"/>
      <c r="OBF27" s="93"/>
      <c r="OBG27" s="93"/>
      <c r="OBH27" s="93"/>
      <c r="OBI27" s="93"/>
      <c r="OBJ27" s="93"/>
      <c r="OBK27" s="93"/>
      <c r="OBL27" s="93"/>
      <c r="OBM27" s="93"/>
      <c r="OBN27" s="93"/>
      <c r="OBO27" s="93"/>
      <c r="OBP27" s="93"/>
      <c r="OBQ27" s="93"/>
      <c r="OBR27" s="93"/>
      <c r="OBS27" s="93"/>
      <c r="OBT27" s="93"/>
      <c r="OBU27" s="93"/>
      <c r="OBV27" s="93"/>
      <c r="OBW27" s="93"/>
      <c r="OBX27" s="93"/>
      <c r="OBY27" s="93"/>
      <c r="OBZ27" s="93"/>
      <c r="OCA27" s="93"/>
      <c r="OCB27" s="93"/>
      <c r="OCC27" s="93"/>
      <c r="OCD27" s="93"/>
      <c r="OCE27" s="93"/>
      <c r="OCF27" s="93"/>
      <c r="OCG27" s="93"/>
      <c r="OCH27" s="93"/>
      <c r="OCI27" s="93"/>
      <c r="OCJ27" s="93"/>
      <c r="OCK27" s="93"/>
      <c r="OCL27" s="93"/>
      <c r="OCM27" s="93"/>
      <c r="OCN27" s="93"/>
      <c r="OCO27" s="93"/>
      <c r="OCP27" s="93"/>
      <c r="OCQ27" s="93"/>
      <c r="OCR27" s="93"/>
      <c r="OCS27" s="93"/>
      <c r="OCT27" s="93"/>
      <c r="OCU27" s="93"/>
      <c r="OCV27" s="93"/>
      <c r="OCW27" s="93"/>
      <c r="OCX27" s="93"/>
      <c r="OCY27" s="93"/>
      <c r="OCZ27" s="93"/>
      <c r="ODA27" s="93"/>
      <c r="ODB27" s="93"/>
      <c r="ODC27" s="93"/>
      <c r="ODD27" s="93"/>
      <c r="ODE27" s="93"/>
      <c r="ODF27" s="93"/>
      <c r="ODG27" s="93"/>
      <c r="ODH27" s="93"/>
      <c r="ODI27" s="93"/>
      <c r="ODJ27" s="93"/>
      <c r="ODK27" s="93"/>
      <c r="ODL27" s="93"/>
      <c r="ODM27" s="93"/>
      <c r="ODN27" s="93"/>
      <c r="ODO27" s="93"/>
      <c r="ODP27" s="93"/>
      <c r="ODQ27" s="93"/>
      <c r="ODR27" s="93"/>
      <c r="ODS27" s="93"/>
      <c r="ODT27" s="93"/>
      <c r="ODU27" s="93"/>
      <c r="ODV27" s="93"/>
      <c r="ODW27" s="93"/>
      <c r="ODX27" s="93"/>
      <c r="ODY27" s="93"/>
      <c r="ODZ27" s="93"/>
      <c r="OEA27" s="93"/>
      <c r="OEB27" s="93"/>
      <c r="OEC27" s="93"/>
      <c r="OED27" s="93"/>
      <c r="OEE27" s="93"/>
      <c r="OEF27" s="93"/>
      <c r="OEG27" s="93"/>
      <c r="OEH27" s="93"/>
      <c r="OEI27" s="93"/>
      <c r="OEJ27" s="93"/>
      <c r="OEK27" s="93"/>
      <c r="OEL27" s="93"/>
      <c r="OEM27" s="93"/>
      <c r="OEN27" s="93"/>
      <c r="OEO27" s="93"/>
      <c r="OEP27" s="93"/>
      <c r="OEQ27" s="93"/>
      <c r="OER27" s="93"/>
      <c r="OES27" s="93"/>
      <c r="OET27" s="93"/>
      <c r="OEU27" s="93"/>
      <c r="OEV27" s="93"/>
      <c r="OEW27" s="93"/>
      <c r="OEX27" s="93"/>
      <c r="OEY27" s="93"/>
      <c r="OEZ27" s="93"/>
      <c r="OFA27" s="93"/>
      <c r="OFB27" s="93"/>
      <c r="OFC27" s="93"/>
      <c r="OFD27" s="93"/>
      <c r="OFE27" s="93"/>
      <c r="OFF27" s="93"/>
      <c r="OFG27" s="93"/>
      <c r="OFH27" s="93"/>
      <c r="OFI27" s="93"/>
      <c r="OFJ27" s="93"/>
      <c r="OFK27" s="93"/>
      <c r="OFL27" s="93"/>
      <c r="OFM27" s="93"/>
      <c r="OFN27" s="93"/>
      <c r="OFO27" s="93"/>
      <c r="OFP27" s="93"/>
      <c r="OFQ27" s="93"/>
      <c r="OFR27" s="93"/>
      <c r="OFS27" s="93"/>
      <c r="OFT27" s="93"/>
      <c r="OFU27" s="93"/>
      <c r="OFV27" s="93"/>
      <c r="OFW27" s="93"/>
      <c r="OFX27" s="93"/>
      <c r="OFY27" s="93"/>
      <c r="OFZ27" s="93"/>
      <c r="OGA27" s="93"/>
      <c r="OGB27" s="93"/>
      <c r="OGC27" s="93"/>
      <c r="OGD27" s="93"/>
      <c r="OGE27" s="93"/>
      <c r="OGF27" s="93"/>
      <c r="OGG27" s="93"/>
      <c r="OGH27" s="93"/>
      <c r="OGI27" s="93"/>
      <c r="OGJ27" s="93"/>
      <c r="OGK27" s="93"/>
      <c r="OGL27" s="93"/>
      <c r="OGM27" s="93"/>
      <c r="OGN27" s="93"/>
      <c r="OGO27" s="93"/>
      <c r="OGP27" s="93"/>
      <c r="OGQ27" s="93"/>
      <c r="OGR27" s="93"/>
      <c r="OGS27" s="93"/>
      <c r="OGT27" s="93"/>
      <c r="OGU27" s="93"/>
      <c r="OGV27" s="93"/>
      <c r="OGW27" s="93"/>
      <c r="OGX27" s="93"/>
      <c r="OGY27" s="93"/>
      <c r="OGZ27" s="93"/>
      <c r="OHA27" s="93"/>
      <c r="OHB27" s="93"/>
      <c r="OHC27" s="93"/>
      <c r="OHD27" s="93"/>
      <c r="OHE27" s="93"/>
      <c r="OHF27" s="93"/>
      <c r="OHG27" s="93"/>
      <c r="OHH27" s="93"/>
      <c r="OHI27" s="93"/>
      <c r="OHJ27" s="93"/>
      <c r="OHK27" s="93"/>
      <c r="OHL27" s="93"/>
      <c r="OHM27" s="93"/>
      <c r="OHN27" s="93"/>
      <c r="OHO27" s="93"/>
      <c r="OHP27" s="93"/>
      <c r="OHQ27" s="93"/>
      <c r="OHR27" s="93"/>
      <c r="OHS27" s="93"/>
      <c r="OHT27" s="93"/>
      <c r="OHU27" s="93"/>
      <c r="OHV27" s="93"/>
      <c r="OHW27" s="93"/>
      <c r="OHX27" s="93"/>
      <c r="OHY27" s="93"/>
      <c r="OHZ27" s="93"/>
      <c r="OIA27" s="93"/>
      <c r="OIB27" s="93"/>
      <c r="OIC27" s="93"/>
      <c r="OID27" s="93"/>
      <c r="OIE27" s="93"/>
      <c r="OIF27" s="93"/>
      <c r="OIG27" s="93"/>
      <c r="OIH27" s="93"/>
      <c r="OII27" s="93"/>
      <c r="OIJ27" s="93"/>
      <c r="OIK27" s="93"/>
      <c r="OIL27" s="93"/>
      <c r="OIM27" s="93"/>
      <c r="OIN27" s="93"/>
      <c r="OIO27" s="93"/>
      <c r="OIP27" s="93"/>
      <c r="OIQ27" s="93"/>
      <c r="OIR27" s="93"/>
      <c r="OIS27" s="93"/>
      <c r="OIT27" s="93"/>
      <c r="OIU27" s="93"/>
      <c r="OIV27" s="93"/>
      <c r="OIW27" s="93"/>
      <c r="OIX27" s="93"/>
      <c r="OIY27" s="93"/>
      <c r="OIZ27" s="93"/>
      <c r="OJA27" s="93"/>
      <c r="OJB27" s="93"/>
      <c r="OJC27" s="93"/>
      <c r="OJD27" s="93"/>
      <c r="OJE27" s="93"/>
      <c r="OJF27" s="93"/>
      <c r="OJG27" s="93"/>
      <c r="OJH27" s="93"/>
      <c r="OJI27" s="93"/>
      <c r="OJJ27" s="93"/>
      <c r="OJK27" s="93"/>
      <c r="OJL27" s="93"/>
      <c r="OJM27" s="93"/>
      <c r="OJN27" s="93"/>
      <c r="OJO27" s="93"/>
      <c r="OJP27" s="93"/>
      <c r="OJQ27" s="93"/>
      <c r="OJR27" s="93"/>
      <c r="OJS27" s="93"/>
      <c r="OJT27" s="93"/>
      <c r="OJU27" s="93"/>
      <c r="OJV27" s="93"/>
      <c r="OJW27" s="93"/>
      <c r="OJX27" s="93"/>
      <c r="OJY27" s="93"/>
      <c r="OJZ27" s="93"/>
      <c r="OKA27" s="93"/>
      <c r="OKB27" s="93"/>
      <c r="OKC27" s="93"/>
      <c r="OKD27" s="93"/>
      <c r="OKE27" s="93"/>
      <c r="OKF27" s="93"/>
      <c r="OKG27" s="93"/>
      <c r="OKH27" s="93"/>
      <c r="OKI27" s="93"/>
      <c r="OKJ27" s="93"/>
      <c r="OKK27" s="93"/>
      <c r="OKL27" s="93"/>
      <c r="OKM27" s="93"/>
      <c r="OKN27" s="93"/>
      <c r="OKO27" s="93"/>
      <c r="OKP27" s="93"/>
      <c r="OKQ27" s="93"/>
      <c r="OKR27" s="93"/>
      <c r="OKS27" s="93"/>
      <c r="OKT27" s="93"/>
      <c r="OKU27" s="93"/>
      <c r="OKV27" s="93"/>
      <c r="OKW27" s="93"/>
      <c r="OKX27" s="93"/>
      <c r="OKY27" s="93"/>
      <c r="OKZ27" s="93"/>
      <c r="OLA27" s="93"/>
      <c r="OLB27" s="93"/>
      <c r="OLC27" s="93"/>
      <c r="OLD27" s="93"/>
      <c r="OLE27" s="93"/>
      <c r="OLF27" s="93"/>
      <c r="OLG27" s="93"/>
      <c r="OLH27" s="93"/>
      <c r="OLI27" s="93"/>
      <c r="OLJ27" s="93"/>
      <c r="OLK27" s="93"/>
      <c r="OLL27" s="93"/>
      <c r="OLM27" s="93"/>
      <c r="OLN27" s="93"/>
      <c r="OLO27" s="93"/>
      <c r="OLP27" s="93"/>
      <c r="OLQ27" s="93"/>
      <c r="OLR27" s="93"/>
      <c r="OLS27" s="93"/>
      <c r="OLT27" s="93"/>
      <c r="OLU27" s="93"/>
      <c r="OLV27" s="93"/>
      <c r="OLW27" s="93"/>
      <c r="OLX27" s="93"/>
      <c r="OLY27" s="93"/>
      <c r="OLZ27" s="93"/>
      <c r="OMA27" s="93"/>
      <c r="OMB27" s="93"/>
      <c r="OMC27" s="93"/>
      <c r="OMD27" s="93"/>
      <c r="OME27" s="93"/>
      <c r="OMF27" s="93"/>
      <c r="OMG27" s="93"/>
      <c r="OMH27" s="93"/>
      <c r="OMI27" s="93"/>
      <c r="OMJ27" s="93"/>
      <c r="OMK27" s="93"/>
      <c r="OML27" s="93"/>
      <c r="OMM27" s="93"/>
      <c r="OMN27" s="93"/>
      <c r="OMO27" s="93"/>
      <c r="OMP27" s="93"/>
      <c r="OMQ27" s="93"/>
      <c r="OMR27" s="93"/>
      <c r="OMS27" s="93"/>
      <c r="OMT27" s="93"/>
      <c r="OMU27" s="93"/>
      <c r="OMV27" s="93"/>
      <c r="OMW27" s="93"/>
      <c r="OMX27" s="93"/>
      <c r="OMY27" s="93"/>
      <c r="OMZ27" s="93"/>
      <c r="ONA27" s="93"/>
      <c r="ONB27" s="93"/>
      <c r="ONC27" s="93"/>
      <c r="OND27" s="93"/>
      <c r="ONE27" s="93"/>
      <c r="ONF27" s="93"/>
      <c r="ONG27" s="93"/>
      <c r="ONH27" s="93"/>
      <c r="ONI27" s="93"/>
      <c r="ONJ27" s="93"/>
      <c r="ONK27" s="93"/>
      <c r="ONL27" s="93"/>
      <c r="ONM27" s="93"/>
      <c r="ONN27" s="93"/>
      <c r="ONO27" s="93"/>
      <c r="ONP27" s="93"/>
      <c r="ONQ27" s="93"/>
      <c r="ONR27" s="93"/>
      <c r="ONS27" s="93"/>
      <c r="ONT27" s="93"/>
      <c r="ONU27" s="93"/>
      <c r="ONV27" s="93"/>
      <c r="ONW27" s="93"/>
      <c r="ONX27" s="93"/>
      <c r="ONY27" s="93"/>
      <c r="ONZ27" s="93"/>
      <c r="OOA27" s="93"/>
      <c r="OOB27" s="93"/>
      <c r="OOC27" s="93"/>
      <c r="OOD27" s="93"/>
      <c r="OOE27" s="93"/>
      <c r="OOF27" s="93"/>
      <c r="OOG27" s="93"/>
      <c r="OOH27" s="93"/>
      <c r="OOI27" s="93"/>
      <c r="OOJ27" s="93"/>
      <c r="OOK27" s="93"/>
      <c r="OOL27" s="93"/>
      <c r="OOM27" s="93"/>
      <c r="OON27" s="93"/>
      <c r="OOO27" s="93"/>
      <c r="OOP27" s="93"/>
      <c r="OOQ27" s="93"/>
      <c r="OOR27" s="93"/>
      <c r="OOS27" s="93"/>
      <c r="OOT27" s="93"/>
      <c r="OOU27" s="93"/>
      <c r="OOV27" s="93"/>
      <c r="OOW27" s="93"/>
      <c r="OOX27" s="93"/>
      <c r="OOY27" s="93"/>
      <c r="OOZ27" s="93"/>
      <c r="OPA27" s="93"/>
      <c r="OPB27" s="93"/>
      <c r="OPC27" s="93"/>
      <c r="OPD27" s="93"/>
      <c r="OPE27" s="93"/>
      <c r="OPF27" s="93"/>
      <c r="OPG27" s="93"/>
      <c r="OPH27" s="93"/>
      <c r="OPI27" s="93"/>
      <c r="OPJ27" s="93"/>
      <c r="OPK27" s="93"/>
      <c r="OPL27" s="93"/>
      <c r="OPM27" s="93"/>
      <c r="OPN27" s="93"/>
      <c r="OPO27" s="93"/>
      <c r="OPP27" s="93"/>
      <c r="OPQ27" s="93"/>
      <c r="OPR27" s="93"/>
      <c r="OPS27" s="93"/>
      <c r="OPT27" s="93"/>
      <c r="OPU27" s="93"/>
      <c r="OPV27" s="93"/>
      <c r="OPW27" s="93"/>
      <c r="OPX27" s="93"/>
      <c r="OPY27" s="93"/>
      <c r="OPZ27" s="93"/>
      <c r="OQA27" s="93"/>
      <c r="OQB27" s="93"/>
      <c r="OQC27" s="93"/>
      <c r="OQD27" s="93"/>
      <c r="OQE27" s="93"/>
      <c r="OQF27" s="93"/>
      <c r="OQG27" s="93"/>
      <c r="OQH27" s="93"/>
      <c r="OQI27" s="93"/>
      <c r="OQJ27" s="93"/>
      <c r="OQK27" s="93"/>
      <c r="OQL27" s="93"/>
      <c r="OQM27" s="93"/>
      <c r="OQN27" s="93"/>
      <c r="OQO27" s="93"/>
      <c r="OQP27" s="93"/>
      <c r="OQQ27" s="93"/>
      <c r="OQR27" s="93"/>
      <c r="OQS27" s="93"/>
      <c r="OQT27" s="93"/>
      <c r="OQU27" s="93"/>
      <c r="OQV27" s="93"/>
      <c r="OQW27" s="93"/>
      <c r="OQX27" s="93"/>
      <c r="OQY27" s="93"/>
      <c r="OQZ27" s="93"/>
      <c r="ORA27" s="93"/>
      <c r="ORB27" s="93"/>
      <c r="ORC27" s="93"/>
      <c r="ORD27" s="93"/>
      <c r="ORE27" s="93"/>
      <c r="ORF27" s="93"/>
      <c r="ORG27" s="93"/>
      <c r="ORH27" s="93"/>
      <c r="ORI27" s="93"/>
      <c r="ORJ27" s="93"/>
      <c r="ORK27" s="93"/>
      <c r="ORL27" s="93"/>
      <c r="ORM27" s="93"/>
      <c r="ORN27" s="93"/>
      <c r="ORO27" s="93"/>
      <c r="ORP27" s="93"/>
      <c r="ORQ27" s="93"/>
      <c r="ORR27" s="93"/>
      <c r="ORS27" s="93"/>
      <c r="ORT27" s="93"/>
      <c r="ORU27" s="93"/>
      <c r="ORV27" s="93"/>
      <c r="ORW27" s="93"/>
      <c r="ORX27" s="93"/>
      <c r="ORY27" s="93"/>
      <c r="ORZ27" s="93"/>
      <c r="OSA27" s="93"/>
      <c r="OSB27" s="93"/>
      <c r="OSC27" s="93"/>
      <c r="OSD27" s="93"/>
      <c r="OSE27" s="93"/>
      <c r="OSF27" s="93"/>
      <c r="OSG27" s="93"/>
      <c r="OSH27" s="93"/>
      <c r="OSI27" s="93"/>
      <c r="OSJ27" s="93"/>
      <c r="OSK27" s="93"/>
      <c r="OSL27" s="93"/>
      <c r="OSM27" s="93"/>
      <c r="OSN27" s="93"/>
      <c r="OSO27" s="93"/>
      <c r="OSP27" s="93"/>
      <c r="OSQ27" s="93"/>
      <c r="OSR27" s="93"/>
      <c r="OSS27" s="93"/>
      <c r="OST27" s="93"/>
      <c r="OSU27" s="93"/>
      <c r="OSV27" s="93"/>
      <c r="OSW27" s="93"/>
      <c r="OSX27" s="93"/>
      <c r="OSY27" s="93"/>
      <c r="OSZ27" s="93"/>
      <c r="OTA27" s="93"/>
      <c r="OTB27" s="93"/>
      <c r="OTC27" s="93"/>
      <c r="OTD27" s="93"/>
      <c r="OTE27" s="93"/>
      <c r="OTF27" s="93"/>
      <c r="OTG27" s="93"/>
      <c r="OTH27" s="93"/>
      <c r="OTI27" s="93"/>
      <c r="OTJ27" s="93"/>
      <c r="OTK27" s="93"/>
      <c r="OTL27" s="93"/>
      <c r="OTM27" s="93"/>
      <c r="OTN27" s="93"/>
      <c r="OTO27" s="93"/>
      <c r="OTP27" s="93"/>
      <c r="OTQ27" s="93"/>
      <c r="OTR27" s="93"/>
      <c r="OTS27" s="93"/>
      <c r="OTT27" s="93"/>
      <c r="OTU27" s="93"/>
      <c r="OTV27" s="93"/>
      <c r="OTW27" s="93"/>
      <c r="OTX27" s="93"/>
      <c r="OTY27" s="93"/>
      <c r="OTZ27" s="93"/>
      <c r="OUA27" s="93"/>
      <c r="OUB27" s="93"/>
      <c r="OUC27" s="93"/>
      <c r="OUD27" s="93"/>
      <c r="OUE27" s="93"/>
      <c r="OUF27" s="93"/>
      <c r="OUG27" s="93"/>
      <c r="OUH27" s="93"/>
      <c r="OUI27" s="93"/>
      <c r="OUJ27" s="93"/>
      <c r="OUK27" s="93"/>
      <c r="OUL27" s="93"/>
      <c r="OUM27" s="93"/>
      <c r="OUN27" s="93"/>
      <c r="OUO27" s="93"/>
      <c r="OUP27" s="93"/>
      <c r="OUQ27" s="93"/>
      <c r="OUR27" s="93"/>
      <c r="OUS27" s="93"/>
      <c r="OUT27" s="93"/>
      <c r="OUU27" s="93"/>
      <c r="OUV27" s="93"/>
      <c r="OUW27" s="93"/>
      <c r="OUX27" s="93"/>
      <c r="OUY27" s="93"/>
      <c r="OUZ27" s="93"/>
      <c r="OVA27" s="93"/>
      <c r="OVB27" s="93"/>
      <c r="OVC27" s="93"/>
      <c r="OVD27" s="93"/>
      <c r="OVE27" s="93"/>
      <c r="OVF27" s="93"/>
      <c r="OVG27" s="93"/>
      <c r="OVH27" s="93"/>
      <c r="OVI27" s="93"/>
      <c r="OVJ27" s="93"/>
      <c r="OVK27" s="93"/>
      <c r="OVL27" s="93"/>
      <c r="OVM27" s="93"/>
      <c r="OVN27" s="93"/>
      <c r="OVO27" s="93"/>
      <c r="OVP27" s="93"/>
      <c r="OVQ27" s="93"/>
      <c r="OVR27" s="93"/>
      <c r="OVS27" s="93"/>
      <c r="OVT27" s="93"/>
      <c r="OVU27" s="93"/>
      <c r="OVV27" s="93"/>
      <c r="OVW27" s="93"/>
      <c r="OVX27" s="93"/>
      <c r="OVY27" s="93"/>
      <c r="OVZ27" s="93"/>
      <c r="OWA27" s="93"/>
      <c r="OWB27" s="93"/>
      <c r="OWC27" s="93"/>
      <c r="OWD27" s="93"/>
      <c r="OWE27" s="93"/>
      <c r="OWF27" s="93"/>
      <c r="OWG27" s="93"/>
      <c r="OWH27" s="93"/>
      <c r="OWI27" s="93"/>
      <c r="OWJ27" s="93"/>
      <c r="OWK27" s="93"/>
      <c r="OWL27" s="93"/>
      <c r="OWM27" s="93"/>
      <c r="OWN27" s="93"/>
      <c r="OWO27" s="93"/>
      <c r="OWP27" s="93"/>
      <c r="OWQ27" s="93"/>
      <c r="OWR27" s="93"/>
      <c r="OWS27" s="93"/>
      <c r="OWT27" s="93"/>
      <c r="OWU27" s="93"/>
      <c r="OWV27" s="93"/>
      <c r="OWW27" s="93"/>
      <c r="OWX27" s="93"/>
      <c r="OWY27" s="93"/>
      <c r="OWZ27" s="93"/>
      <c r="OXA27" s="93"/>
      <c r="OXB27" s="93"/>
      <c r="OXC27" s="93"/>
      <c r="OXD27" s="93"/>
      <c r="OXE27" s="93"/>
      <c r="OXF27" s="93"/>
      <c r="OXG27" s="93"/>
      <c r="OXH27" s="93"/>
      <c r="OXI27" s="93"/>
      <c r="OXJ27" s="93"/>
      <c r="OXK27" s="93"/>
      <c r="OXL27" s="93"/>
      <c r="OXM27" s="93"/>
      <c r="OXN27" s="93"/>
      <c r="OXO27" s="93"/>
      <c r="OXP27" s="93"/>
      <c r="OXQ27" s="93"/>
      <c r="OXR27" s="93"/>
      <c r="OXS27" s="93"/>
      <c r="OXT27" s="93"/>
      <c r="OXU27" s="93"/>
      <c r="OXV27" s="93"/>
      <c r="OXW27" s="93"/>
      <c r="OXX27" s="93"/>
      <c r="OXY27" s="93"/>
      <c r="OXZ27" s="93"/>
      <c r="OYA27" s="93"/>
      <c r="OYB27" s="93"/>
      <c r="OYC27" s="93"/>
      <c r="OYD27" s="93"/>
      <c r="OYE27" s="93"/>
      <c r="OYF27" s="93"/>
      <c r="OYG27" s="93"/>
      <c r="OYH27" s="93"/>
      <c r="OYI27" s="93"/>
      <c r="OYJ27" s="93"/>
      <c r="OYK27" s="93"/>
      <c r="OYL27" s="93"/>
      <c r="OYM27" s="93"/>
      <c r="OYN27" s="93"/>
      <c r="OYO27" s="93"/>
      <c r="OYP27" s="93"/>
      <c r="OYQ27" s="93"/>
      <c r="OYR27" s="93"/>
      <c r="OYS27" s="93"/>
      <c r="OYT27" s="93"/>
      <c r="OYU27" s="93"/>
      <c r="OYV27" s="93"/>
      <c r="OYW27" s="93"/>
      <c r="OYX27" s="93"/>
      <c r="OYY27" s="93"/>
      <c r="OYZ27" s="93"/>
      <c r="OZA27" s="93"/>
      <c r="OZB27" s="93"/>
      <c r="OZC27" s="93"/>
      <c r="OZD27" s="93"/>
      <c r="OZE27" s="93"/>
      <c r="OZF27" s="93"/>
      <c r="OZG27" s="93"/>
      <c r="OZH27" s="93"/>
      <c r="OZI27" s="93"/>
      <c r="OZJ27" s="93"/>
      <c r="OZK27" s="93"/>
      <c r="OZL27" s="93"/>
      <c r="OZM27" s="93"/>
      <c r="OZN27" s="93"/>
      <c r="OZO27" s="93"/>
      <c r="OZP27" s="93"/>
      <c r="OZQ27" s="93"/>
      <c r="OZR27" s="93"/>
      <c r="OZS27" s="93"/>
      <c r="OZT27" s="93"/>
      <c r="OZU27" s="93"/>
      <c r="OZV27" s="93"/>
      <c r="OZW27" s="93"/>
      <c r="OZX27" s="93"/>
      <c r="OZY27" s="93"/>
      <c r="OZZ27" s="93"/>
      <c r="PAA27" s="93"/>
      <c r="PAB27" s="93"/>
      <c r="PAC27" s="93"/>
      <c r="PAD27" s="93"/>
      <c r="PAE27" s="93"/>
      <c r="PAF27" s="93"/>
      <c r="PAG27" s="93"/>
      <c r="PAH27" s="93"/>
      <c r="PAI27" s="93"/>
      <c r="PAJ27" s="93"/>
      <c r="PAK27" s="93"/>
      <c r="PAL27" s="93"/>
      <c r="PAM27" s="93"/>
      <c r="PAN27" s="93"/>
      <c r="PAO27" s="93"/>
      <c r="PAP27" s="93"/>
      <c r="PAQ27" s="93"/>
      <c r="PAR27" s="93"/>
      <c r="PAS27" s="93"/>
      <c r="PAT27" s="93"/>
      <c r="PAU27" s="93"/>
      <c r="PAV27" s="93"/>
      <c r="PAW27" s="93"/>
      <c r="PAX27" s="93"/>
      <c r="PAY27" s="93"/>
      <c r="PAZ27" s="93"/>
      <c r="PBA27" s="93"/>
      <c r="PBB27" s="93"/>
      <c r="PBC27" s="93"/>
      <c r="PBD27" s="93"/>
      <c r="PBE27" s="93"/>
      <c r="PBF27" s="93"/>
      <c r="PBG27" s="93"/>
      <c r="PBH27" s="93"/>
      <c r="PBI27" s="93"/>
      <c r="PBJ27" s="93"/>
      <c r="PBK27" s="93"/>
      <c r="PBL27" s="93"/>
      <c r="PBM27" s="93"/>
      <c r="PBN27" s="93"/>
      <c r="PBO27" s="93"/>
      <c r="PBP27" s="93"/>
      <c r="PBQ27" s="93"/>
      <c r="PBR27" s="93"/>
      <c r="PBS27" s="93"/>
      <c r="PBT27" s="93"/>
      <c r="PBU27" s="93"/>
      <c r="PBV27" s="93"/>
      <c r="PBW27" s="93"/>
      <c r="PBX27" s="93"/>
      <c r="PBY27" s="93"/>
      <c r="PBZ27" s="93"/>
      <c r="PCA27" s="93"/>
      <c r="PCB27" s="93"/>
      <c r="PCC27" s="93"/>
      <c r="PCD27" s="93"/>
      <c r="PCE27" s="93"/>
      <c r="PCF27" s="93"/>
      <c r="PCG27" s="93"/>
      <c r="PCH27" s="93"/>
      <c r="PCI27" s="93"/>
      <c r="PCJ27" s="93"/>
      <c r="PCK27" s="93"/>
      <c r="PCL27" s="93"/>
      <c r="PCM27" s="93"/>
      <c r="PCN27" s="93"/>
      <c r="PCO27" s="93"/>
      <c r="PCP27" s="93"/>
      <c r="PCQ27" s="93"/>
      <c r="PCR27" s="93"/>
      <c r="PCS27" s="93"/>
      <c r="PCT27" s="93"/>
      <c r="PCU27" s="93"/>
      <c r="PCV27" s="93"/>
      <c r="PCW27" s="93"/>
      <c r="PCX27" s="93"/>
      <c r="PCY27" s="93"/>
      <c r="PCZ27" s="93"/>
      <c r="PDA27" s="93"/>
      <c r="PDB27" s="93"/>
      <c r="PDC27" s="93"/>
      <c r="PDD27" s="93"/>
      <c r="PDE27" s="93"/>
      <c r="PDF27" s="93"/>
      <c r="PDG27" s="93"/>
      <c r="PDH27" s="93"/>
      <c r="PDI27" s="93"/>
      <c r="PDJ27" s="93"/>
      <c r="PDK27" s="93"/>
      <c r="PDL27" s="93"/>
      <c r="PDM27" s="93"/>
      <c r="PDN27" s="93"/>
      <c r="PDO27" s="93"/>
      <c r="PDP27" s="93"/>
      <c r="PDQ27" s="93"/>
      <c r="PDR27" s="93"/>
      <c r="PDS27" s="93"/>
      <c r="PDT27" s="93"/>
      <c r="PDU27" s="93"/>
      <c r="PDV27" s="93"/>
      <c r="PDW27" s="93"/>
      <c r="PDX27" s="93"/>
      <c r="PDY27" s="93"/>
      <c r="PDZ27" s="93"/>
      <c r="PEA27" s="93"/>
      <c r="PEB27" s="93"/>
      <c r="PEC27" s="93"/>
      <c r="PED27" s="93"/>
      <c r="PEE27" s="93"/>
      <c r="PEF27" s="93"/>
      <c r="PEG27" s="93"/>
      <c r="PEH27" s="93"/>
      <c r="PEI27" s="93"/>
      <c r="PEJ27" s="93"/>
      <c r="PEK27" s="93"/>
      <c r="PEL27" s="93"/>
      <c r="PEM27" s="93"/>
      <c r="PEN27" s="93"/>
      <c r="PEO27" s="93"/>
      <c r="PEP27" s="93"/>
      <c r="PEQ27" s="93"/>
      <c r="PER27" s="93"/>
      <c r="PES27" s="93"/>
      <c r="PET27" s="93"/>
      <c r="PEU27" s="93"/>
      <c r="PEV27" s="93"/>
      <c r="PEW27" s="93"/>
      <c r="PEX27" s="93"/>
      <c r="PEY27" s="93"/>
      <c r="PEZ27" s="93"/>
      <c r="PFA27" s="93"/>
      <c r="PFB27" s="93"/>
      <c r="PFC27" s="93"/>
      <c r="PFD27" s="93"/>
      <c r="PFE27" s="93"/>
      <c r="PFF27" s="93"/>
      <c r="PFG27" s="93"/>
      <c r="PFH27" s="93"/>
      <c r="PFI27" s="93"/>
      <c r="PFJ27" s="93"/>
      <c r="PFK27" s="93"/>
      <c r="PFL27" s="93"/>
      <c r="PFM27" s="93"/>
      <c r="PFN27" s="93"/>
      <c r="PFO27" s="93"/>
      <c r="PFP27" s="93"/>
      <c r="PFQ27" s="93"/>
      <c r="PFR27" s="93"/>
      <c r="PFS27" s="93"/>
      <c r="PFT27" s="93"/>
      <c r="PFU27" s="93"/>
      <c r="PFV27" s="93"/>
      <c r="PFW27" s="93"/>
      <c r="PFX27" s="93"/>
      <c r="PFY27" s="93"/>
      <c r="PFZ27" s="93"/>
      <c r="PGA27" s="93"/>
      <c r="PGB27" s="93"/>
      <c r="PGC27" s="93"/>
      <c r="PGD27" s="93"/>
      <c r="PGE27" s="93"/>
      <c r="PGF27" s="93"/>
      <c r="PGG27" s="93"/>
      <c r="PGH27" s="93"/>
      <c r="PGI27" s="93"/>
      <c r="PGJ27" s="93"/>
      <c r="PGK27" s="93"/>
      <c r="PGL27" s="93"/>
      <c r="PGM27" s="93"/>
      <c r="PGN27" s="93"/>
      <c r="PGO27" s="93"/>
      <c r="PGP27" s="93"/>
      <c r="PGQ27" s="93"/>
      <c r="PGR27" s="93"/>
      <c r="PGS27" s="93"/>
      <c r="PGT27" s="93"/>
      <c r="PGU27" s="93"/>
      <c r="PGV27" s="93"/>
      <c r="PGW27" s="93"/>
      <c r="PGX27" s="93"/>
      <c r="PGY27" s="93"/>
      <c r="PGZ27" s="93"/>
      <c r="PHA27" s="93"/>
      <c r="PHB27" s="93"/>
      <c r="PHC27" s="93"/>
      <c r="PHD27" s="93"/>
      <c r="PHE27" s="93"/>
      <c r="PHF27" s="93"/>
      <c r="PHG27" s="93"/>
      <c r="PHH27" s="93"/>
      <c r="PHI27" s="93"/>
      <c r="PHJ27" s="93"/>
      <c r="PHK27" s="93"/>
      <c r="PHL27" s="93"/>
      <c r="PHM27" s="93"/>
      <c r="PHN27" s="93"/>
      <c r="PHO27" s="93"/>
      <c r="PHP27" s="93"/>
      <c r="PHQ27" s="93"/>
      <c r="PHR27" s="93"/>
      <c r="PHS27" s="93"/>
      <c r="PHT27" s="93"/>
      <c r="PHU27" s="93"/>
      <c r="PHV27" s="93"/>
      <c r="PHW27" s="93"/>
      <c r="PHX27" s="93"/>
      <c r="PHY27" s="93"/>
      <c r="PHZ27" s="93"/>
      <c r="PIA27" s="93"/>
      <c r="PIB27" s="93"/>
      <c r="PIC27" s="93"/>
      <c r="PID27" s="93"/>
      <c r="PIE27" s="93"/>
      <c r="PIF27" s="93"/>
      <c r="PIG27" s="93"/>
      <c r="PIH27" s="93"/>
      <c r="PII27" s="93"/>
      <c r="PIJ27" s="93"/>
      <c r="PIK27" s="93"/>
      <c r="PIL27" s="93"/>
      <c r="PIM27" s="93"/>
      <c r="PIN27" s="93"/>
      <c r="PIO27" s="93"/>
      <c r="PIP27" s="93"/>
      <c r="PIQ27" s="93"/>
      <c r="PIR27" s="93"/>
      <c r="PIS27" s="93"/>
      <c r="PIT27" s="93"/>
      <c r="PIU27" s="93"/>
      <c r="PIV27" s="93"/>
      <c r="PIW27" s="93"/>
      <c r="PIX27" s="93"/>
      <c r="PIY27" s="93"/>
      <c r="PIZ27" s="93"/>
      <c r="PJA27" s="93"/>
      <c r="PJB27" s="93"/>
      <c r="PJC27" s="93"/>
      <c r="PJD27" s="93"/>
      <c r="PJE27" s="93"/>
      <c r="PJF27" s="93"/>
      <c r="PJG27" s="93"/>
      <c r="PJH27" s="93"/>
      <c r="PJI27" s="93"/>
      <c r="PJJ27" s="93"/>
      <c r="PJK27" s="93"/>
      <c r="PJL27" s="93"/>
      <c r="PJM27" s="93"/>
      <c r="PJN27" s="93"/>
      <c r="PJO27" s="93"/>
      <c r="PJP27" s="93"/>
      <c r="PJQ27" s="93"/>
      <c r="PJR27" s="93"/>
      <c r="PJS27" s="93"/>
      <c r="PJT27" s="93"/>
      <c r="PJU27" s="93"/>
      <c r="PJV27" s="93"/>
      <c r="PJW27" s="93"/>
      <c r="PJX27" s="93"/>
      <c r="PJY27" s="93"/>
      <c r="PJZ27" s="93"/>
      <c r="PKA27" s="93"/>
      <c r="PKB27" s="93"/>
      <c r="PKC27" s="93"/>
      <c r="PKD27" s="93"/>
      <c r="PKE27" s="93"/>
      <c r="PKF27" s="93"/>
      <c r="PKG27" s="93"/>
      <c r="PKH27" s="93"/>
      <c r="PKI27" s="93"/>
      <c r="PKJ27" s="93"/>
      <c r="PKK27" s="93"/>
      <c r="PKL27" s="93"/>
      <c r="PKM27" s="93"/>
      <c r="PKN27" s="93"/>
      <c r="PKO27" s="93"/>
      <c r="PKP27" s="93"/>
      <c r="PKQ27" s="93"/>
      <c r="PKR27" s="93"/>
      <c r="PKS27" s="93"/>
      <c r="PKT27" s="93"/>
      <c r="PKU27" s="93"/>
      <c r="PKV27" s="93"/>
      <c r="PKW27" s="93"/>
      <c r="PKX27" s="93"/>
      <c r="PKY27" s="93"/>
      <c r="PKZ27" s="93"/>
      <c r="PLA27" s="93"/>
      <c r="PLB27" s="93"/>
      <c r="PLC27" s="93"/>
      <c r="PLD27" s="93"/>
      <c r="PLE27" s="93"/>
      <c r="PLF27" s="93"/>
      <c r="PLG27" s="93"/>
      <c r="PLH27" s="93"/>
      <c r="PLI27" s="93"/>
      <c r="PLJ27" s="93"/>
      <c r="PLK27" s="93"/>
      <c r="PLL27" s="93"/>
      <c r="PLM27" s="93"/>
      <c r="PLN27" s="93"/>
      <c r="PLO27" s="93"/>
      <c r="PLP27" s="93"/>
      <c r="PLQ27" s="93"/>
      <c r="PLR27" s="93"/>
      <c r="PLS27" s="93"/>
      <c r="PLT27" s="93"/>
      <c r="PLU27" s="93"/>
      <c r="PLV27" s="93"/>
      <c r="PLW27" s="93"/>
      <c r="PLX27" s="93"/>
      <c r="PLY27" s="93"/>
      <c r="PLZ27" s="93"/>
      <c r="PMA27" s="93"/>
      <c r="PMB27" s="93"/>
      <c r="PMC27" s="93"/>
      <c r="PMD27" s="93"/>
      <c r="PME27" s="93"/>
      <c r="PMF27" s="93"/>
      <c r="PMG27" s="93"/>
      <c r="PMH27" s="93"/>
      <c r="PMI27" s="93"/>
      <c r="PMJ27" s="93"/>
      <c r="PMK27" s="93"/>
      <c r="PML27" s="93"/>
      <c r="PMM27" s="93"/>
      <c r="PMN27" s="93"/>
      <c r="PMO27" s="93"/>
      <c r="PMP27" s="93"/>
      <c r="PMQ27" s="93"/>
      <c r="PMR27" s="93"/>
      <c r="PMS27" s="93"/>
      <c r="PMT27" s="93"/>
      <c r="PMU27" s="93"/>
      <c r="PMV27" s="93"/>
      <c r="PMW27" s="93"/>
      <c r="PMX27" s="93"/>
      <c r="PMY27" s="93"/>
      <c r="PMZ27" s="93"/>
      <c r="PNA27" s="93"/>
      <c r="PNB27" s="93"/>
      <c r="PNC27" s="93"/>
      <c r="PND27" s="93"/>
      <c r="PNE27" s="93"/>
      <c r="PNF27" s="93"/>
      <c r="PNG27" s="93"/>
      <c r="PNH27" s="93"/>
      <c r="PNI27" s="93"/>
      <c r="PNJ27" s="93"/>
      <c r="PNK27" s="93"/>
      <c r="PNL27" s="93"/>
      <c r="PNM27" s="93"/>
      <c r="PNN27" s="93"/>
      <c r="PNO27" s="93"/>
      <c r="PNP27" s="93"/>
      <c r="PNQ27" s="93"/>
      <c r="PNR27" s="93"/>
      <c r="PNS27" s="93"/>
      <c r="PNT27" s="93"/>
      <c r="PNU27" s="93"/>
      <c r="PNV27" s="93"/>
      <c r="PNW27" s="93"/>
      <c r="PNX27" s="93"/>
      <c r="PNY27" s="93"/>
      <c r="PNZ27" s="93"/>
      <c r="POA27" s="93"/>
      <c r="POB27" s="93"/>
      <c r="POC27" s="93"/>
      <c r="POD27" s="93"/>
      <c r="POE27" s="93"/>
      <c r="POF27" s="93"/>
      <c r="POG27" s="93"/>
      <c r="POH27" s="93"/>
      <c r="POI27" s="93"/>
      <c r="POJ27" s="93"/>
      <c r="POK27" s="93"/>
      <c r="POL27" s="93"/>
      <c r="POM27" s="93"/>
      <c r="PON27" s="93"/>
      <c r="POO27" s="93"/>
      <c r="POP27" s="93"/>
      <c r="POQ27" s="93"/>
      <c r="POR27" s="93"/>
      <c r="POS27" s="93"/>
      <c r="POT27" s="93"/>
      <c r="POU27" s="93"/>
      <c r="POV27" s="93"/>
      <c r="POW27" s="93"/>
      <c r="POX27" s="93"/>
      <c r="POY27" s="93"/>
      <c r="POZ27" s="93"/>
      <c r="PPA27" s="93"/>
      <c r="PPB27" s="93"/>
      <c r="PPC27" s="93"/>
      <c r="PPD27" s="93"/>
      <c r="PPE27" s="93"/>
      <c r="PPF27" s="93"/>
      <c r="PPG27" s="93"/>
      <c r="PPH27" s="93"/>
      <c r="PPI27" s="93"/>
      <c r="PPJ27" s="93"/>
      <c r="PPK27" s="93"/>
      <c r="PPL27" s="93"/>
      <c r="PPM27" s="93"/>
      <c r="PPN27" s="93"/>
      <c r="PPO27" s="93"/>
      <c r="PPP27" s="93"/>
      <c r="PPQ27" s="93"/>
      <c r="PPR27" s="93"/>
      <c r="PPS27" s="93"/>
      <c r="PPT27" s="93"/>
      <c r="PPU27" s="93"/>
      <c r="PPV27" s="93"/>
      <c r="PPW27" s="93"/>
      <c r="PPX27" s="93"/>
      <c r="PPY27" s="93"/>
      <c r="PPZ27" s="93"/>
      <c r="PQA27" s="93"/>
      <c r="PQB27" s="93"/>
      <c r="PQC27" s="93"/>
      <c r="PQD27" s="93"/>
      <c r="PQE27" s="93"/>
      <c r="PQF27" s="93"/>
      <c r="PQG27" s="93"/>
      <c r="PQH27" s="93"/>
      <c r="PQI27" s="93"/>
      <c r="PQJ27" s="93"/>
      <c r="PQK27" s="93"/>
      <c r="PQL27" s="93"/>
      <c r="PQM27" s="93"/>
      <c r="PQN27" s="93"/>
      <c r="PQO27" s="93"/>
      <c r="PQP27" s="93"/>
      <c r="PQQ27" s="93"/>
      <c r="PQR27" s="93"/>
      <c r="PQS27" s="93"/>
      <c r="PQT27" s="93"/>
      <c r="PQU27" s="93"/>
      <c r="PQV27" s="93"/>
      <c r="PQW27" s="93"/>
      <c r="PQX27" s="93"/>
      <c r="PQY27" s="93"/>
      <c r="PQZ27" s="93"/>
      <c r="PRA27" s="93"/>
      <c r="PRB27" s="93"/>
      <c r="PRC27" s="93"/>
      <c r="PRD27" s="93"/>
      <c r="PRE27" s="93"/>
      <c r="PRF27" s="93"/>
      <c r="PRG27" s="93"/>
      <c r="PRH27" s="93"/>
      <c r="PRI27" s="93"/>
      <c r="PRJ27" s="93"/>
      <c r="PRK27" s="93"/>
      <c r="PRL27" s="93"/>
      <c r="PRM27" s="93"/>
      <c r="PRN27" s="93"/>
      <c r="PRO27" s="93"/>
      <c r="PRP27" s="93"/>
      <c r="PRQ27" s="93"/>
      <c r="PRR27" s="93"/>
      <c r="PRS27" s="93"/>
      <c r="PRT27" s="93"/>
      <c r="PRU27" s="93"/>
      <c r="PRV27" s="93"/>
      <c r="PRW27" s="93"/>
      <c r="PRX27" s="93"/>
      <c r="PRY27" s="93"/>
      <c r="PRZ27" s="93"/>
      <c r="PSA27" s="93"/>
      <c r="PSB27" s="93"/>
      <c r="PSC27" s="93"/>
      <c r="PSD27" s="93"/>
      <c r="PSE27" s="93"/>
      <c r="PSF27" s="93"/>
      <c r="PSG27" s="93"/>
      <c r="PSH27" s="93"/>
      <c r="PSI27" s="93"/>
      <c r="PSJ27" s="93"/>
      <c r="PSK27" s="93"/>
      <c r="PSL27" s="93"/>
      <c r="PSM27" s="93"/>
      <c r="PSN27" s="93"/>
      <c r="PSO27" s="93"/>
      <c r="PSP27" s="93"/>
      <c r="PSQ27" s="93"/>
      <c r="PSR27" s="93"/>
      <c r="PSS27" s="93"/>
      <c r="PST27" s="93"/>
      <c r="PSU27" s="93"/>
      <c r="PSV27" s="93"/>
      <c r="PSW27" s="93"/>
      <c r="PSX27" s="93"/>
      <c r="PSY27" s="93"/>
      <c r="PSZ27" s="93"/>
      <c r="PTA27" s="93"/>
      <c r="PTB27" s="93"/>
      <c r="PTC27" s="93"/>
      <c r="PTD27" s="93"/>
      <c r="PTE27" s="93"/>
      <c r="PTF27" s="93"/>
      <c r="PTG27" s="93"/>
      <c r="PTH27" s="93"/>
      <c r="PTI27" s="93"/>
      <c r="PTJ27" s="93"/>
      <c r="PTK27" s="93"/>
      <c r="PTL27" s="93"/>
      <c r="PTM27" s="93"/>
      <c r="PTN27" s="93"/>
      <c r="PTO27" s="93"/>
      <c r="PTP27" s="93"/>
      <c r="PTQ27" s="93"/>
      <c r="PTR27" s="93"/>
      <c r="PTS27" s="93"/>
      <c r="PTT27" s="93"/>
      <c r="PTU27" s="93"/>
      <c r="PTV27" s="93"/>
      <c r="PTW27" s="93"/>
      <c r="PTX27" s="93"/>
      <c r="PTY27" s="93"/>
      <c r="PTZ27" s="93"/>
      <c r="PUA27" s="93"/>
      <c r="PUB27" s="93"/>
      <c r="PUC27" s="93"/>
      <c r="PUD27" s="93"/>
      <c r="PUE27" s="93"/>
      <c r="PUF27" s="93"/>
      <c r="PUG27" s="93"/>
      <c r="PUH27" s="93"/>
      <c r="PUI27" s="93"/>
      <c r="PUJ27" s="93"/>
      <c r="PUK27" s="93"/>
      <c r="PUL27" s="93"/>
      <c r="PUM27" s="93"/>
      <c r="PUN27" s="93"/>
      <c r="PUO27" s="93"/>
      <c r="PUP27" s="93"/>
      <c r="PUQ27" s="93"/>
      <c r="PUR27" s="93"/>
      <c r="PUS27" s="93"/>
      <c r="PUT27" s="93"/>
      <c r="PUU27" s="93"/>
      <c r="PUV27" s="93"/>
      <c r="PUW27" s="93"/>
      <c r="PUX27" s="93"/>
      <c r="PUY27" s="93"/>
      <c r="PUZ27" s="93"/>
      <c r="PVA27" s="93"/>
      <c r="PVB27" s="93"/>
      <c r="PVC27" s="93"/>
      <c r="PVD27" s="93"/>
      <c r="PVE27" s="93"/>
      <c r="PVF27" s="93"/>
      <c r="PVG27" s="93"/>
      <c r="PVH27" s="93"/>
      <c r="PVI27" s="93"/>
      <c r="PVJ27" s="93"/>
      <c r="PVK27" s="93"/>
      <c r="PVL27" s="93"/>
      <c r="PVM27" s="93"/>
      <c r="PVN27" s="93"/>
      <c r="PVO27" s="93"/>
      <c r="PVP27" s="93"/>
      <c r="PVQ27" s="93"/>
      <c r="PVR27" s="93"/>
      <c r="PVS27" s="93"/>
      <c r="PVT27" s="93"/>
      <c r="PVU27" s="93"/>
      <c r="PVV27" s="93"/>
      <c r="PVW27" s="93"/>
      <c r="PVX27" s="93"/>
      <c r="PVY27" s="93"/>
      <c r="PVZ27" s="93"/>
      <c r="PWA27" s="93"/>
      <c r="PWB27" s="93"/>
      <c r="PWC27" s="93"/>
      <c r="PWD27" s="93"/>
      <c r="PWE27" s="93"/>
      <c r="PWF27" s="93"/>
      <c r="PWG27" s="93"/>
      <c r="PWH27" s="93"/>
      <c r="PWI27" s="93"/>
      <c r="PWJ27" s="93"/>
      <c r="PWK27" s="93"/>
      <c r="PWL27" s="93"/>
      <c r="PWM27" s="93"/>
      <c r="PWN27" s="93"/>
      <c r="PWO27" s="93"/>
      <c r="PWP27" s="93"/>
      <c r="PWQ27" s="93"/>
      <c r="PWR27" s="93"/>
      <c r="PWS27" s="93"/>
      <c r="PWT27" s="93"/>
      <c r="PWU27" s="93"/>
      <c r="PWV27" s="93"/>
      <c r="PWW27" s="93"/>
      <c r="PWX27" s="93"/>
      <c r="PWY27" s="93"/>
      <c r="PWZ27" s="93"/>
      <c r="PXA27" s="93"/>
      <c r="PXB27" s="93"/>
      <c r="PXC27" s="93"/>
      <c r="PXD27" s="93"/>
      <c r="PXE27" s="93"/>
      <c r="PXF27" s="93"/>
      <c r="PXG27" s="93"/>
      <c r="PXH27" s="93"/>
      <c r="PXI27" s="93"/>
      <c r="PXJ27" s="93"/>
      <c r="PXK27" s="93"/>
      <c r="PXL27" s="93"/>
      <c r="PXM27" s="93"/>
      <c r="PXN27" s="93"/>
      <c r="PXO27" s="93"/>
      <c r="PXP27" s="93"/>
      <c r="PXQ27" s="93"/>
      <c r="PXR27" s="93"/>
      <c r="PXS27" s="93"/>
      <c r="PXT27" s="93"/>
      <c r="PXU27" s="93"/>
      <c r="PXV27" s="93"/>
      <c r="PXW27" s="93"/>
      <c r="PXX27" s="93"/>
      <c r="PXY27" s="93"/>
      <c r="PXZ27" s="93"/>
      <c r="PYA27" s="93"/>
      <c r="PYB27" s="93"/>
      <c r="PYC27" s="93"/>
      <c r="PYD27" s="93"/>
      <c r="PYE27" s="93"/>
      <c r="PYF27" s="93"/>
      <c r="PYG27" s="93"/>
      <c r="PYH27" s="93"/>
      <c r="PYI27" s="93"/>
      <c r="PYJ27" s="93"/>
      <c r="PYK27" s="93"/>
      <c r="PYL27" s="93"/>
      <c r="PYM27" s="93"/>
      <c r="PYN27" s="93"/>
      <c r="PYO27" s="93"/>
      <c r="PYP27" s="93"/>
      <c r="PYQ27" s="93"/>
      <c r="PYR27" s="93"/>
      <c r="PYS27" s="93"/>
      <c r="PYT27" s="93"/>
      <c r="PYU27" s="93"/>
      <c r="PYV27" s="93"/>
      <c r="PYW27" s="93"/>
      <c r="PYX27" s="93"/>
      <c r="PYY27" s="93"/>
      <c r="PYZ27" s="93"/>
      <c r="PZA27" s="93"/>
      <c r="PZB27" s="93"/>
      <c r="PZC27" s="93"/>
      <c r="PZD27" s="93"/>
      <c r="PZE27" s="93"/>
      <c r="PZF27" s="93"/>
      <c r="PZG27" s="93"/>
      <c r="PZH27" s="93"/>
      <c r="PZI27" s="93"/>
      <c r="PZJ27" s="93"/>
      <c r="PZK27" s="93"/>
      <c r="PZL27" s="93"/>
      <c r="PZM27" s="93"/>
      <c r="PZN27" s="93"/>
      <c r="PZO27" s="93"/>
      <c r="PZP27" s="93"/>
      <c r="PZQ27" s="93"/>
      <c r="PZR27" s="93"/>
      <c r="PZS27" s="93"/>
      <c r="PZT27" s="93"/>
      <c r="PZU27" s="93"/>
      <c r="PZV27" s="93"/>
      <c r="PZW27" s="93"/>
      <c r="PZX27" s="93"/>
      <c r="PZY27" s="93"/>
      <c r="PZZ27" s="93"/>
      <c r="QAA27" s="93"/>
      <c r="QAB27" s="93"/>
      <c r="QAC27" s="93"/>
      <c r="QAD27" s="93"/>
      <c r="QAE27" s="93"/>
      <c r="QAF27" s="93"/>
      <c r="QAG27" s="93"/>
      <c r="QAH27" s="93"/>
      <c r="QAI27" s="93"/>
      <c r="QAJ27" s="93"/>
      <c r="QAK27" s="93"/>
      <c r="QAL27" s="93"/>
      <c r="QAM27" s="93"/>
      <c r="QAN27" s="93"/>
      <c r="QAO27" s="93"/>
      <c r="QAP27" s="93"/>
      <c r="QAQ27" s="93"/>
      <c r="QAR27" s="93"/>
      <c r="QAS27" s="93"/>
      <c r="QAT27" s="93"/>
      <c r="QAU27" s="93"/>
      <c r="QAV27" s="93"/>
      <c r="QAW27" s="93"/>
      <c r="QAX27" s="93"/>
      <c r="QAY27" s="93"/>
      <c r="QAZ27" s="93"/>
      <c r="QBA27" s="93"/>
      <c r="QBB27" s="93"/>
      <c r="QBC27" s="93"/>
      <c r="QBD27" s="93"/>
      <c r="QBE27" s="93"/>
      <c r="QBF27" s="93"/>
      <c r="QBG27" s="93"/>
      <c r="QBH27" s="93"/>
      <c r="QBI27" s="93"/>
      <c r="QBJ27" s="93"/>
      <c r="QBK27" s="93"/>
      <c r="QBL27" s="93"/>
      <c r="QBM27" s="93"/>
      <c r="QBN27" s="93"/>
      <c r="QBO27" s="93"/>
      <c r="QBP27" s="93"/>
      <c r="QBQ27" s="93"/>
      <c r="QBR27" s="93"/>
      <c r="QBS27" s="93"/>
      <c r="QBT27" s="93"/>
      <c r="QBU27" s="93"/>
      <c r="QBV27" s="93"/>
      <c r="QBW27" s="93"/>
      <c r="QBX27" s="93"/>
      <c r="QBY27" s="93"/>
      <c r="QBZ27" s="93"/>
      <c r="QCA27" s="93"/>
      <c r="QCB27" s="93"/>
      <c r="QCC27" s="93"/>
      <c r="QCD27" s="93"/>
      <c r="QCE27" s="93"/>
      <c r="QCF27" s="93"/>
      <c r="QCG27" s="93"/>
      <c r="QCH27" s="93"/>
      <c r="QCI27" s="93"/>
      <c r="QCJ27" s="93"/>
      <c r="QCK27" s="93"/>
      <c r="QCL27" s="93"/>
      <c r="QCM27" s="93"/>
      <c r="QCN27" s="93"/>
      <c r="QCO27" s="93"/>
      <c r="QCP27" s="93"/>
      <c r="QCQ27" s="93"/>
      <c r="QCR27" s="93"/>
      <c r="QCS27" s="93"/>
      <c r="QCT27" s="93"/>
      <c r="QCU27" s="93"/>
      <c r="QCV27" s="93"/>
      <c r="QCW27" s="93"/>
      <c r="QCX27" s="93"/>
      <c r="QCY27" s="93"/>
      <c r="QCZ27" s="93"/>
      <c r="QDA27" s="93"/>
      <c r="QDB27" s="93"/>
      <c r="QDC27" s="93"/>
      <c r="QDD27" s="93"/>
      <c r="QDE27" s="93"/>
      <c r="QDF27" s="93"/>
      <c r="QDG27" s="93"/>
      <c r="QDH27" s="93"/>
      <c r="QDI27" s="93"/>
      <c r="QDJ27" s="93"/>
      <c r="QDK27" s="93"/>
      <c r="QDL27" s="93"/>
      <c r="QDM27" s="93"/>
      <c r="QDN27" s="93"/>
      <c r="QDO27" s="93"/>
      <c r="QDP27" s="93"/>
      <c r="QDQ27" s="93"/>
      <c r="QDR27" s="93"/>
      <c r="QDS27" s="93"/>
      <c r="QDT27" s="93"/>
      <c r="QDU27" s="93"/>
      <c r="QDV27" s="93"/>
      <c r="QDW27" s="93"/>
      <c r="QDX27" s="93"/>
      <c r="QDY27" s="93"/>
      <c r="QDZ27" s="93"/>
      <c r="QEA27" s="93"/>
      <c r="QEB27" s="93"/>
      <c r="QEC27" s="93"/>
      <c r="QED27" s="93"/>
      <c r="QEE27" s="93"/>
      <c r="QEF27" s="93"/>
      <c r="QEG27" s="93"/>
      <c r="QEH27" s="93"/>
      <c r="QEI27" s="93"/>
      <c r="QEJ27" s="93"/>
      <c r="QEK27" s="93"/>
      <c r="QEL27" s="93"/>
      <c r="QEM27" s="93"/>
      <c r="QEN27" s="93"/>
      <c r="QEO27" s="93"/>
      <c r="QEP27" s="93"/>
      <c r="QEQ27" s="93"/>
      <c r="QER27" s="93"/>
      <c r="QES27" s="93"/>
      <c r="QET27" s="93"/>
      <c r="QEU27" s="93"/>
      <c r="QEV27" s="93"/>
      <c r="QEW27" s="93"/>
      <c r="QEX27" s="93"/>
      <c r="QEY27" s="93"/>
      <c r="QEZ27" s="93"/>
      <c r="QFA27" s="93"/>
      <c r="QFB27" s="93"/>
      <c r="QFC27" s="93"/>
      <c r="QFD27" s="93"/>
      <c r="QFE27" s="93"/>
      <c r="QFF27" s="93"/>
      <c r="QFG27" s="93"/>
      <c r="QFH27" s="93"/>
      <c r="QFI27" s="93"/>
      <c r="QFJ27" s="93"/>
      <c r="QFK27" s="93"/>
      <c r="QFL27" s="93"/>
      <c r="QFM27" s="93"/>
      <c r="QFN27" s="93"/>
      <c r="QFO27" s="93"/>
      <c r="QFP27" s="93"/>
      <c r="QFQ27" s="93"/>
      <c r="QFR27" s="93"/>
      <c r="QFS27" s="93"/>
      <c r="QFT27" s="93"/>
      <c r="QFU27" s="93"/>
      <c r="QFV27" s="93"/>
      <c r="QFW27" s="93"/>
      <c r="QFX27" s="93"/>
      <c r="QFY27" s="93"/>
      <c r="QFZ27" s="93"/>
      <c r="QGA27" s="93"/>
      <c r="QGB27" s="93"/>
      <c r="QGC27" s="93"/>
      <c r="QGD27" s="93"/>
      <c r="QGE27" s="93"/>
      <c r="QGF27" s="93"/>
      <c r="QGG27" s="93"/>
      <c r="QGH27" s="93"/>
      <c r="QGI27" s="93"/>
      <c r="QGJ27" s="93"/>
      <c r="QGK27" s="93"/>
      <c r="QGL27" s="93"/>
      <c r="QGM27" s="93"/>
      <c r="QGN27" s="93"/>
      <c r="QGO27" s="93"/>
      <c r="QGP27" s="93"/>
      <c r="QGQ27" s="93"/>
      <c r="QGR27" s="93"/>
      <c r="QGS27" s="93"/>
      <c r="QGT27" s="93"/>
      <c r="QGU27" s="93"/>
      <c r="QGV27" s="93"/>
      <c r="QGW27" s="93"/>
      <c r="QGX27" s="93"/>
      <c r="QGY27" s="93"/>
      <c r="QGZ27" s="93"/>
      <c r="QHA27" s="93"/>
      <c r="QHB27" s="93"/>
      <c r="QHC27" s="93"/>
      <c r="QHD27" s="93"/>
      <c r="QHE27" s="93"/>
      <c r="QHF27" s="93"/>
      <c r="QHG27" s="93"/>
      <c r="QHH27" s="93"/>
      <c r="QHI27" s="93"/>
      <c r="QHJ27" s="93"/>
      <c r="QHK27" s="93"/>
      <c r="QHL27" s="93"/>
      <c r="QHM27" s="93"/>
      <c r="QHN27" s="93"/>
      <c r="QHO27" s="93"/>
      <c r="QHP27" s="93"/>
      <c r="QHQ27" s="93"/>
      <c r="QHR27" s="93"/>
      <c r="QHS27" s="93"/>
      <c r="QHT27" s="93"/>
      <c r="QHU27" s="93"/>
      <c r="QHV27" s="93"/>
      <c r="QHW27" s="93"/>
      <c r="QHX27" s="93"/>
      <c r="QHY27" s="93"/>
      <c r="QHZ27" s="93"/>
      <c r="QIA27" s="93"/>
      <c r="QIB27" s="93"/>
      <c r="QIC27" s="93"/>
      <c r="QID27" s="93"/>
      <c r="QIE27" s="93"/>
      <c r="QIF27" s="93"/>
      <c r="QIG27" s="93"/>
      <c r="QIH27" s="93"/>
      <c r="QII27" s="93"/>
      <c r="QIJ27" s="93"/>
      <c r="QIK27" s="93"/>
      <c r="QIL27" s="93"/>
      <c r="QIM27" s="93"/>
      <c r="QIN27" s="93"/>
      <c r="QIO27" s="93"/>
      <c r="QIP27" s="93"/>
      <c r="QIQ27" s="93"/>
      <c r="QIR27" s="93"/>
      <c r="QIS27" s="93"/>
      <c r="QIT27" s="93"/>
      <c r="QIU27" s="93"/>
      <c r="QIV27" s="93"/>
      <c r="QIW27" s="93"/>
      <c r="QIX27" s="93"/>
      <c r="QIY27" s="93"/>
      <c r="QIZ27" s="93"/>
      <c r="QJA27" s="93"/>
      <c r="QJB27" s="93"/>
      <c r="QJC27" s="93"/>
      <c r="QJD27" s="93"/>
      <c r="QJE27" s="93"/>
      <c r="QJF27" s="93"/>
      <c r="QJG27" s="93"/>
      <c r="QJH27" s="93"/>
      <c r="QJI27" s="93"/>
      <c r="QJJ27" s="93"/>
      <c r="QJK27" s="93"/>
      <c r="QJL27" s="93"/>
      <c r="QJM27" s="93"/>
      <c r="QJN27" s="93"/>
      <c r="QJO27" s="93"/>
      <c r="QJP27" s="93"/>
      <c r="QJQ27" s="93"/>
      <c r="QJR27" s="93"/>
      <c r="QJS27" s="93"/>
      <c r="QJT27" s="93"/>
      <c r="QJU27" s="93"/>
      <c r="QJV27" s="93"/>
      <c r="QJW27" s="93"/>
      <c r="QJX27" s="93"/>
      <c r="QJY27" s="93"/>
      <c r="QJZ27" s="93"/>
      <c r="QKA27" s="93"/>
      <c r="QKB27" s="93"/>
      <c r="QKC27" s="93"/>
      <c r="QKD27" s="93"/>
      <c r="QKE27" s="93"/>
      <c r="QKF27" s="93"/>
      <c r="QKG27" s="93"/>
      <c r="QKH27" s="93"/>
      <c r="QKI27" s="93"/>
      <c r="QKJ27" s="93"/>
      <c r="QKK27" s="93"/>
      <c r="QKL27" s="93"/>
      <c r="QKM27" s="93"/>
      <c r="QKN27" s="93"/>
      <c r="QKO27" s="93"/>
      <c r="QKP27" s="93"/>
      <c r="QKQ27" s="93"/>
      <c r="QKR27" s="93"/>
      <c r="QKS27" s="93"/>
      <c r="QKT27" s="93"/>
      <c r="QKU27" s="93"/>
      <c r="QKV27" s="93"/>
      <c r="QKW27" s="93"/>
      <c r="QKX27" s="93"/>
      <c r="QKY27" s="93"/>
      <c r="QKZ27" s="93"/>
      <c r="QLA27" s="93"/>
      <c r="QLB27" s="93"/>
      <c r="QLC27" s="93"/>
      <c r="QLD27" s="93"/>
      <c r="QLE27" s="93"/>
      <c r="QLF27" s="93"/>
      <c r="QLG27" s="93"/>
      <c r="QLH27" s="93"/>
      <c r="QLI27" s="93"/>
      <c r="QLJ27" s="93"/>
      <c r="QLK27" s="93"/>
      <c r="QLL27" s="93"/>
      <c r="QLM27" s="93"/>
      <c r="QLN27" s="93"/>
      <c r="QLO27" s="93"/>
      <c r="QLP27" s="93"/>
      <c r="QLQ27" s="93"/>
      <c r="QLR27" s="93"/>
      <c r="QLS27" s="93"/>
      <c r="QLT27" s="93"/>
      <c r="QLU27" s="93"/>
      <c r="QLV27" s="93"/>
      <c r="QLW27" s="93"/>
      <c r="QLX27" s="93"/>
      <c r="QLY27" s="93"/>
      <c r="QLZ27" s="93"/>
      <c r="QMA27" s="93"/>
      <c r="QMB27" s="93"/>
      <c r="QMC27" s="93"/>
      <c r="QMD27" s="93"/>
      <c r="QME27" s="93"/>
      <c r="QMF27" s="93"/>
      <c r="QMG27" s="93"/>
      <c r="QMH27" s="93"/>
      <c r="QMI27" s="93"/>
      <c r="QMJ27" s="93"/>
      <c r="QMK27" s="93"/>
      <c r="QML27" s="93"/>
      <c r="QMM27" s="93"/>
      <c r="QMN27" s="93"/>
      <c r="QMO27" s="93"/>
      <c r="QMP27" s="93"/>
      <c r="QMQ27" s="93"/>
      <c r="QMR27" s="93"/>
      <c r="QMS27" s="93"/>
      <c r="QMT27" s="93"/>
      <c r="QMU27" s="93"/>
      <c r="QMV27" s="93"/>
      <c r="QMW27" s="93"/>
      <c r="QMX27" s="93"/>
      <c r="QMY27" s="93"/>
      <c r="QMZ27" s="93"/>
      <c r="QNA27" s="93"/>
      <c r="QNB27" s="93"/>
      <c r="QNC27" s="93"/>
      <c r="QND27" s="93"/>
      <c r="QNE27" s="93"/>
      <c r="QNF27" s="93"/>
      <c r="QNG27" s="93"/>
      <c r="QNH27" s="93"/>
      <c r="QNI27" s="93"/>
      <c r="QNJ27" s="93"/>
      <c r="QNK27" s="93"/>
      <c r="QNL27" s="93"/>
      <c r="QNM27" s="93"/>
      <c r="QNN27" s="93"/>
      <c r="QNO27" s="93"/>
      <c r="QNP27" s="93"/>
      <c r="QNQ27" s="93"/>
      <c r="QNR27" s="93"/>
      <c r="QNS27" s="93"/>
      <c r="QNT27" s="93"/>
      <c r="QNU27" s="93"/>
      <c r="QNV27" s="93"/>
      <c r="QNW27" s="93"/>
      <c r="QNX27" s="93"/>
      <c r="QNY27" s="93"/>
      <c r="QNZ27" s="93"/>
      <c r="QOA27" s="93"/>
      <c r="QOB27" s="93"/>
      <c r="QOC27" s="93"/>
      <c r="QOD27" s="93"/>
      <c r="QOE27" s="93"/>
      <c r="QOF27" s="93"/>
      <c r="QOG27" s="93"/>
      <c r="QOH27" s="93"/>
      <c r="QOI27" s="93"/>
      <c r="QOJ27" s="93"/>
      <c r="QOK27" s="93"/>
      <c r="QOL27" s="93"/>
      <c r="QOM27" s="93"/>
      <c r="QON27" s="93"/>
      <c r="QOO27" s="93"/>
      <c r="QOP27" s="93"/>
      <c r="QOQ27" s="93"/>
      <c r="QOR27" s="93"/>
      <c r="QOS27" s="93"/>
      <c r="QOT27" s="93"/>
      <c r="QOU27" s="93"/>
      <c r="QOV27" s="93"/>
      <c r="QOW27" s="93"/>
      <c r="QOX27" s="93"/>
      <c r="QOY27" s="93"/>
      <c r="QOZ27" s="93"/>
      <c r="QPA27" s="93"/>
      <c r="QPB27" s="93"/>
      <c r="QPC27" s="93"/>
      <c r="QPD27" s="93"/>
      <c r="QPE27" s="93"/>
      <c r="QPF27" s="93"/>
      <c r="QPG27" s="93"/>
      <c r="QPH27" s="93"/>
      <c r="QPI27" s="93"/>
      <c r="QPJ27" s="93"/>
      <c r="QPK27" s="93"/>
      <c r="QPL27" s="93"/>
      <c r="QPM27" s="93"/>
      <c r="QPN27" s="93"/>
      <c r="QPO27" s="93"/>
      <c r="QPP27" s="93"/>
      <c r="QPQ27" s="93"/>
      <c r="QPR27" s="93"/>
      <c r="QPS27" s="93"/>
      <c r="QPT27" s="93"/>
      <c r="QPU27" s="93"/>
      <c r="QPV27" s="93"/>
      <c r="QPW27" s="93"/>
      <c r="QPX27" s="93"/>
      <c r="QPY27" s="93"/>
      <c r="QPZ27" s="93"/>
      <c r="QQA27" s="93"/>
      <c r="QQB27" s="93"/>
      <c r="QQC27" s="93"/>
      <c r="QQD27" s="93"/>
      <c r="QQE27" s="93"/>
      <c r="QQF27" s="93"/>
      <c r="QQG27" s="93"/>
      <c r="QQH27" s="93"/>
      <c r="QQI27" s="93"/>
      <c r="QQJ27" s="93"/>
      <c r="QQK27" s="93"/>
      <c r="QQL27" s="93"/>
      <c r="QQM27" s="93"/>
      <c r="QQN27" s="93"/>
      <c r="QQO27" s="93"/>
      <c r="QQP27" s="93"/>
      <c r="QQQ27" s="93"/>
      <c r="QQR27" s="93"/>
      <c r="QQS27" s="93"/>
      <c r="QQT27" s="93"/>
      <c r="QQU27" s="93"/>
      <c r="QQV27" s="93"/>
      <c r="QQW27" s="93"/>
      <c r="QQX27" s="93"/>
      <c r="QQY27" s="93"/>
      <c r="QQZ27" s="93"/>
      <c r="QRA27" s="93"/>
      <c r="QRB27" s="93"/>
      <c r="QRC27" s="93"/>
      <c r="QRD27" s="93"/>
      <c r="QRE27" s="93"/>
      <c r="QRF27" s="93"/>
      <c r="QRG27" s="93"/>
      <c r="QRH27" s="93"/>
      <c r="QRI27" s="93"/>
      <c r="QRJ27" s="93"/>
      <c r="QRK27" s="93"/>
      <c r="QRL27" s="93"/>
      <c r="QRM27" s="93"/>
      <c r="QRN27" s="93"/>
      <c r="QRO27" s="93"/>
      <c r="QRP27" s="93"/>
      <c r="QRQ27" s="93"/>
      <c r="QRR27" s="93"/>
      <c r="QRS27" s="93"/>
      <c r="QRT27" s="93"/>
      <c r="QRU27" s="93"/>
      <c r="QRV27" s="93"/>
      <c r="QRW27" s="93"/>
      <c r="QRX27" s="93"/>
      <c r="QRY27" s="93"/>
      <c r="QRZ27" s="93"/>
      <c r="QSA27" s="93"/>
      <c r="QSB27" s="93"/>
      <c r="QSC27" s="93"/>
      <c r="QSD27" s="93"/>
      <c r="QSE27" s="93"/>
      <c r="QSF27" s="93"/>
      <c r="QSG27" s="93"/>
      <c r="QSH27" s="93"/>
      <c r="QSI27" s="93"/>
      <c r="QSJ27" s="93"/>
      <c r="QSK27" s="93"/>
      <c r="QSL27" s="93"/>
      <c r="QSM27" s="93"/>
      <c r="QSN27" s="93"/>
      <c r="QSO27" s="93"/>
      <c r="QSP27" s="93"/>
      <c r="QSQ27" s="93"/>
      <c r="QSR27" s="93"/>
      <c r="QSS27" s="93"/>
      <c r="QST27" s="93"/>
      <c r="QSU27" s="93"/>
      <c r="QSV27" s="93"/>
      <c r="QSW27" s="93"/>
      <c r="QSX27" s="93"/>
      <c r="QSY27" s="93"/>
      <c r="QSZ27" s="93"/>
      <c r="QTA27" s="93"/>
      <c r="QTB27" s="93"/>
      <c r="QTC27" s="93"/>
      <c r="QTD27" s="93"/>
      <c r="QTE27" s="93"/>
      <c r="QTF27" s="93"/>
      <c r="QTG27" s="93"/>
      <c r="QTH27" s="93"/>
      <c r="QTI27" s="93"/>
      <c r="QTJ27" s="93"/>
      <c r="QTK27" s="93"/>
      <c r="QTL27" s="93"/>
      <c r="QTM27" s="93"/>
      <c r="QTN27" s="93"/>
      <c r="QTO27" s="93"/>
      <c r="QTP27" s="93"/>
      <c r="QTQ27" s="93"/>
      <c r="QTR27" s="93"/>
      <c r="QTS27" s="93"/>
      <c r="QTT27" s="93"/>
      <c r="QTU27" s="93"/>
      <c r="QTV27" s="93"/>
      <c r="QTW27" s="93"/>
      <c r="QTX27" s="93"/>
      <c r="QTY27" s="93"/>
      <c r="QTZ27" s="93"/>
      <c r="QUA27" s="93"/>
      <c r="QUB27" s="93"/>
      <c r="QUC27" s="93"/>
      <c r="QUD27" s="93"/>
      <c r="QUE27" s="93"/>
      <c r="QUF27" s="93"/>
      <c r="QUG27" s="93"/>
      <c r="QUH27" s="93"/>
      <c r="QUI27" s="93"/>
      <c r="QUJ27" s="93"/>
      <c r="QUK27" s="93"/>
      <c r="QUL27" s="93"/>
      <c r="QUM27" s="93"/>
      <c r="QUN27" s="93"/>
      <c r="QUO27" s="93"/>
      <c r="QUP27" s="93"/>
      <c r="QUQ27" s="93"/>
      <c r="QUR27" s="93"/>
      <c r="QUS27" s="93"/>
      <c r="QUT27" s="93"/>
      <c r="QUU27" s="93"/>
      <c r="QUV27" s="93"/>
      <c r="QUW27" s="93"/>
      <c r="QUX27" s="93"/>
      <c r="QUY27" s="93"/>
      <c r="QUZ27" s="93"/>
      <c r="QVA27" s="93"/>
      <c r="QVB27" s="93"/>
      <c r="QVC27" s="93"/>
      <c r="QVD27" s="93"/>
      <c r="QVE27" s="93"/>
      <c r="QVF27" s="93"/>
      <c r="QVG27" s="93"/>
      <c r="QVH27" s="93"/>
      <c r="QVI27" s="93"/>
      <c r="QVJ27" s="93"/>
      <c r="QVK27" s="93"/>
      <c r="QVL27" s="93"/>
      <c r="QVM27" s="93"/>
      <c r="QVN27" s="93"/>
      <c r="QVO27" s="93"/>
      <c r="QVP27" s="93"/>
      <c r="QVQ27" s="93"/>
      <c r="QVR27" s="93"/>
      <c r="QVS27" s="93"/>
      <c r="QVT27" s="93"/>
      <c r="QVU27" s="93"/>
      <c r="QVV27" s="93"/>
      <c r="QVW27" s="93"/>
      <c r="QVX27" s="93"/>
      <c r="QVY27" s="93"/>
      <c r="QVZ27" s="93"/>
      <c r="QWA27" s="93"/>
      <c r="QWB27" s="93"/>
      <c r="QWC27" s="93"/>
      <c r="QWD27" s="93"/>
      <c r="QWE27" s="93"/>
      <c r="QWF27" s="93"/>
      <c r="QWG27" s="93"/>
      <c r="QWH27" s="93"/>
      <c r="QWI27" s="93"/>
      <c r="QWJ27" s="93"/>
      <c r="QWK27" s="93"/>
      <c r="QWL27" s="93"/>
      <c r="QWM27" s="93"/>
      <c r="QWN27" s="93"/>
      <c r="QWO27" s="93"/>
      <c r="QWP27" s="93"/>
      <c r="QWQ27" s="93"/>
      <c r="QWR27" s="93"/>
      <c r="QWS27" s="93"/>
      <c r="QWT27" s="93"/>
      <c r="QWU27" s="93"/>
      <c r="QWV27" s="93"/>
      <c r="QWW27" s="93"/>
      <c r="QWX27" s="93"/>
      <c r="QWY27" s="93"/>
      <c r="QWZ27" s="93"/>
      <c r="QXA27" s="93"/>
      <c r="QXB27" s="93"/>
      <c r="QXC27" s="93"/>
      <c r="QXD27" s="93"/>
      <c r="QXE27" s="93"/>
      <c r="QXF27" s="93"/>
      <c r="QXG27" s="93"/>
      <c r="QXH27" s="93"/>
      <c r="QXI27" s="93"/>
      <c r="QXJ27" s="93"/>
      <c r="QXK27" s="93"/>
      <c r="QXL27" s="93"/>
      <c r="QXM27" s="93"/>
      <c r="QXN27" s="93"/>
      <c r="QXO27" s="93"/>
      <c r="QXP27" s="93"/>
      <c r="QXQ27" s="93"/>
      <c r="QXR27" s="93"/>
      <c r="QXS27" s="93"/>
      <c r="QXT27" s="93"/>
      <c r="QXU27" s="93"/>
      <c r="QXV27" s="93"/>
      <c r="QXW27" s="93"/>
      <c r="QXX27" s="93"/>
      <c r="QXY27" s="93"/>
      <c r="QXZ27" s="93"/>
      <c r="QYA27" s="93"/>
      <c r="QYB27" s="93"/>
      <c r="QYC27" s="93"/>
      <c r="QYD27" s="93"/>
      <c r="QYE27" s="93"/>
      <c r="QYF27" s="93"/>
      <c r="QYG27" s="93"/>
      <c r="QYH27" s="93"/>
      <c r="QYI27" s="93"/>
      <c r="QYJ27" s="93"/>
      <c r="QYK27" s="93"/>
      <c r="QYL27" s="93"/>
      <c r="QYM27" s="93"/>
      <c r="QYN27" s="93"/>
      <c r="QYO27" s="93"/>
      <c r="QYP27" s="93"/>
      <c r="QYQ27" s="93"/>
      <c r="QYR27" s="93"/>
      <c r="QYS27" s="93"/>
      <c r="QYT27" s="93"/>
      <c r="QYU27" s="93"/>
      <c r="QYV27" s="93"/>
      <c r="QYW27" s="93"/>
      <c r="QYX27" s="93"/>
      <c r="QYY27" s="93"/>
      <c r="QYZ27" s="93"/>
      <c r="QZA27" s="93"/>
      <c r="QZB27" s="93"/>
      <c r="QZC27" s="93"/>
      <c r="QZD27" s="93"/>
      <c r="QZE27" s="93"/>
      <c r="QZF27" s="93"/>
      <c r="QZG27" s="93"/>
      <c r="QZH27" s="93"/>
      <c r="QZI27" s="93"/>
      <c r="QZJ27" s="93"/>
      <c r="QZK27" s="93"/>
      <c r="QZL27" s="93"/>
      <c r="QZM27" s="93"/>
      <c r="QZN27" s="93"/>
      <c r="QZO27" s="93"/>
      <c r="QZP27" s="93"/>
      <c r="QZQ27" s="93"/>
      <c r="QZR27" s="93"/>
      <c r="QZS27" s="93"/>
      <c r="QZT27" s="93"/>
      <c r="QZU27" s="93"/>
      <c r="QZV27" s="93"/>
      <c r="QZW27" s="93"/>
      <c r="QZX27" s="93"/>
      <c r="QZY27" s="93"/>
      <c r="QZZ27" s="93"/>
      <c r="RAA27" s="93"/>
      <c r="RAB27" s="93"/>
      <c r="RAC27" s="93"/>
      <c r="RAD27" s="93"/>
      <c r="RAE27" s="93"/>
      <c r="RAF27" s="93"/>
      <c r="RAG27" s="93"/>
      <c r="RAH27" s="93"/>
      <c r="RAI27" s="93"/>
      <c r="RAJ27" s="93"/>
      <c r="RAK27" s="93"/>
      <c r="RAL27" s="93"/>
      <c r="RAM27" s="93"/>
      <c r="RAN27" s="93"/>
      <c r="RAO27" s="93"/>
      <c r="RAP27" s="93"/>
      <c r="RAQ27" s="93"/>
      <c r="RAR27" s="93"/>
      <c r="RAS27" s="93"/>
      <c r="RAT27" s="93"/>
      <c r="RAU27" s="93"/>
      <c r="RAV27" s="93"/>
      <c r="RAW27" s="93"/>
      <c r="RAX27" s="93"/>
      <c r="RAY27" s="93"/>
      <c r="RAZ27" s="93"/>
      <c r="RBA27" s="93"/>
      <c r="RBB27" s="93"/>
      <c r="RBC27" s="93"/>
      <c r="RBD27" s="93"/>
      <c r="RBE27" s="93"/>
      <c r="RBF27" s="93"/>
      <c r="RBG27" s="93"/>
      <c r="RBH27" s="93"/>
      <c r="RBI27" s="93"/>
      <c r="RBJ27" s="93"/>
      <c r="RBK27" s="93"/>
      <c r="RBL27" s="93"/>
      <c r="RBM27" s="93"/>
      <c r="RBN27" s="93"/>
      <c r="RBO27" s="93"/>
      <c r="RBP27" s="93"/>
      <c r="RBQ27" s="93"/>
      <c r="RBR27" s="93"/>
      <c r="RBS27" s="93"/>
      <c r="RBT27" s="93"/>
      <c r="RBU27" s="93"/>
      <c r="RBV27" s="93"/>
      <c r="RBW27" s="93"/>
      <c r="RBX27" s="93"/>
      <c r="RBY27" s="93"/>
      <c r="RBZ27" s="93"/>
      <c r="RCA27" s="93"/>
      <c r="RCB27" s="93"/>
      <c r="RCC27" s="93"/>
      <c r="RCD27" s="93"/>
      <c r="RCE27" s="93"/>
      <c r="RCF27" s="93"/>
      <c r="RCG27" s="93"/>
      <c r="RCH27" s="93"/>
      <c r="RCI27" s="93"/>
      <c r="RCJ27" s="93"/>
      <c r="RCK27" s="93"/>
      <c r="RCL27" s="93"/>
      <c r="RCM27" s="93"/>
      <c r="RCN27" s="93"/>
      <c r="RCO27" s="93"/>
      <c r="RCP27" s="93"/>
      <c r="RCQ27" s="93"/>
      <c r="RCR27" s="93"/>
      <c r="RCS27" s="93"/>
      <c r="RCT27" s="93"/>
      <c r="RCU27" s="93"/>
      <c r="RCV27" s="93"/>
      <c r="RCW27" s="93"/>
      <c r="RCX27" s="93"/>
      <c r="RCY27" s="93"/>
      <c r="RCZ27" s="93"/>
      <c r="RDA27" s="93"/>
      <c r="RDB27" s="93"/>
      <c r="RDC27" s="93"/>
      <c r="RDD27" s="93"/>
      <c r="RDE27" s="93"/>
      <c r="RDF27" s="93"/>
      <c r="RDG27" s="93"/>
      <c r="RDH27" s="93"/>
      <c r="RDI27" s="93"/>
      <c r="RDJ27" s="93"/>
      <c r="RDK27" s="93"/>
      <c r="RDL27" s="93"/>
      <c r="RDM27" s="93"/>
      <c r="RDN27" s="93"/>
      <c r="RDO27" s="93"/>
      <c r="RDP27" s="93"/>
      <c r="RDQ27" s="93"/>
      <c r="RDR27" s="93"/>
      <c r="RDS27" s="93"/>
      <c r="RDT27" s="93"/>
      <c r="RDU27" s="93"/>
      <c r="RDV27" s="93"/>
      <c r="RDW27" s="93"/>
      <c r="RDX27" s="93"/>
      <c r="RDY27" s="93"/>
      <c r="RDZ27" s="93"/>
      <c r="REA27" s="93"/>
      <c r="REB27" s="93"/>
      <c r="REC27" s="93"/>
      <c r="RED27" s="93"/>
      <c r="REE27" s="93"/>
      <c r="REF27" s="93"/>
      <c r="REG27" s="93"/>
      <c r="REH27" s="93"/>
      <c r="REI27" s="93"/>
      <c r="REJ27" s="93"/>
      <c r="REK27" s="93"/>
      <c r="REL27" s="93"/>
      <c r="REM27" s="93"/>
      <c r="REN27" s="93"/>
      <c r="REO27" s="93"/>
      <c r="REP27" s="93"/>
      <c r="REQ27" s="93"/>
      <c r="RER27" s="93"/>
      <c r="RES27" s="93"/>
      <c r="RET27" s="93"/>
      <c r="REU27" s="93"/>
      <c r="REV27" s="93"/>
      <c r="REW27" s="93"/>
      <c r="REX27" s="93"/>
      <c r="REY27" s="93"/>
      <c r="REZ27" s="93"/>
      <c r="RFA27" s="93"/>
      <c r="RFB27" s="93"/>
      <c r="RFC27" s="93"/>
      <c r="RFD27" s="93"/>
      <c r="RFE27" s="93"/>
      <c r="RFF27" s="93"/>
      <c r="RFG27" s="93"/>
      <c r="RFH27" s="93"/>
      <c r="RFI27" s="93"/>
      <c r="RFJ27" s="93"/>
      <c r="RFK27" s="93"/>
      <c r="RFL27" s="93"/>
      <c r="RFM27" s="93"/>
      <c r="RFN27" s="93"/>
      <c r="RFO27" s="93"/>
      <c r="RFP27" s="93"/>
      <c r="RFQ27" s="93"/>
      <c r="RFR27" s="93"/>
      <c r="RFS27" s="93"/>
      <c r="RFT27" s="93"/>
      <c r="RFU27" s="93"/>
      <c r="RFV27" s="93"/>
      <c r="RFW27" s="93"/>
      <c r="RFX27" s="93"/>
      <c r="RFY27" s="93"/>
      <c r="RFZ27" s="93"/>
      <c r="RGA27" s="93"/>
      <c r="RGB27" s="93"/>
      <c r="RGC27" s="93"/>
      <c r="RGD27" s="93"/>
      <c r="RGE27" s="93"/>
      <c r="RGF27" s="93"/>
      <c r="RGG27" s="93"/>
      <c r="RGH27" s="93"/>
      <c r="RGI27" s="93"/>
      <c r="RGJ27" s="93"/>
      <c r="RGK27" s="93"/>
      <c r="RGL27" s="93"/>
      <c r="RGM27" s="93"/>
      <c r="RGN27" s="93"/>
      <c r="RGO27" s="93"/>
      <c r="RGP27" s="93"/>
      <c r="RGQ27" s="93"/>
      <c r="RGR27" s="93"/>
      <c r="RGS27" s="93"/>
      <c r="RGT27" s="93"/>
      <c r="RGU27" s="93"/>
      <c r="RGV27" s="93"/>
      <c r="RGW27" s="93"/>
      <c r="RGX27" s="93"/>
      <c r="RGY27" s="93"/>
      <c r="RGZ27" s="93"/>
      <c r="RHA27" s="93"/>
      <c r="RHB27" s="93"/>
      <c r="RHC27" s="93"/>
      <c r="RHD27" s="93"/>
      <c r="RHE27" s="93"/>
      <c r="RHF27" s="93"/>
      <c r="RHG27" s="93"/>
      <c r="RHH27" s="93"/>
      <c r="RHI27" s="93"/>
      <c r="RHJ27" s="93"/>
      <c r="RHK27" s="93"/>
      <c r="RHL27" s="93"/>
      <c r="RHM27" s="93"/>
      <c r="RHN27" s="93"/>
      <c r="RHO27" s="93"/>
      <c r="RHP27" s="93"/>
      <c r="RHQ27" s="93"/>
      <c r="RHR27" s="93"/>
      <c r="RHS27" s="93"/>
      <c r="RHT27" s="93"/>
      <c r="RHU27" s="93"/>
      <c r="RHV27" s="93"/>
      <c r="RHW27" s="93"/>
      <c r="RHX27" s="93"/>
      <c r="RHY27" s="93"/>
      <c r="RHZ27" s="93"/>
      <c r="RIA27" s="93"/>
      <c r="RIB27" s="93"/>
      <c r="RIC27" s="93"/>
      <c r="RID27" s="93"/>
      <c r="RIE27" s="93"/>
      <c r="RIF27" s="93"/>
      <c r="RIG27" s="93"/>
      <c r="RIH27" s="93"/>
      <c r="RII27" s="93"/>
      <c r="RIJ27" s="93"/>
      <c r="RIK27" s="93"/>
      <c r="RIL27" s="93"/>
      <c r="RIM27" s="93"/>
      <c r="RIN27" s="93"/>
      <c r="RIO27" s="93"/>
      <c r="RIP27" s="93"/>
      <c r="RIQ27" s="93"/>
      <c r="RIR27" s="93"/>
      <c r="RIS27" s="93"/>
      <c r="RIT27" s="93"/>
      <c r="RIU27" s="93"/>
      <c r="RIV27" s="93"/>
      <c r="RIW27" s="93"/>
      <c r="RIX27" s="93"/>
      <c r="RIY27" s="93"/>
      <c r="RIZ27" s="93"/>
      <c r="RJA27" s="93"/>
      <c r="RJB27" s="93"/>
      <c r="RJC27" s="93"/>
      <c r="RJD27" s="93"/>
      <c r="RJE27" s="93"/>
      <c r="RJF27" s="93"/>
      <c r="RJG27" s="93"/>
      <c r="RJH27" s="93"/>
      <c r="RJI27" s="93"/>
      <c r="RJJ27" s="93"/>
      <c r="RJK27" s="93"/>
      <c r="RJL27" s="93"/>
      <c r="RJM27" s="93"/>
      <c r="RJN27" s="93"/>
      <c r="RJO27" s="93"/>
      <c r="RJP27" s="93"/>
      <c r="RJQ27" s="93"/>
      <c r="RJR27" s="93"/>
      <c r="RJS27" s="93"/>
      <c r="RJT27" s="93"/>
      <c r="RJU27" s="93"/>
      <c r="RJV27" s="93"/>
      <c r="RJW27" s="93"/>
      <c r="RJX27" s="93"/>
      <c r="RJY27" s="93"/>
      <c r="RJZ27" s="93"/>
      <c r="RKA27" s="93"/>
      <c r="RKB27" s="93"/>
      <c r="RKC27" s="93"/>
      <c r="RKD27" s="93"/>
      <c r="RKE27" s="93"/>
      <c r="RKF27" s="93"/>
      <c r="RKG27" s="93"/>
      <c r="RKH27" s="93"/>
      <c r="RKI27" s="93"/>
      <c r="RKJ27" s="93"/>
      <c r="RKK27" s="93"/>
      <c r="RKL27" s="93"/>
      <c r="RKM27" s="93"/>
      <c r="RKN27" s="93"/>
      <c r="RKO27" s="93"/>
      <c r="RKP27" s="93"/>
      <c r="RKQ27" s="93"/>
      <c r="RKR27" s="93"/>
      <c r="RKS27" s="93"/>
      <c r="RKT27" s="93"/>
      <c r="RKU27" s="93"/>
      <c r="RKV27" s="93"/>
      <c r="RKW27" s="93"/>
      <c r="RKX27" s="93"/>
      <c r="RKY27" s="93"/>
      <c r="RKZ27" s="93"/>
      <c r="RLA27" s="93"/>
      <c r="RLB27" s="93"/>
      <c r="RLC27" s="93"/>
      <c r="RLD27" s="93"/>
      <c r="RLE27" s="93"/>
      <c r="RLF27" s="93"/>
      <c r="RLG27" s="93"/>
      <c r="RLH27" s="93"/>
      <c r="RLI27" s="93"/>
      <c r="RLJ27" s="93"/>
      <c r="RLK27" s="93"/>
      <c r="RLL27" s="93"/>
      <c r="RLM27" s="93"/>
      <c r="RLN27" s="93"/>
      <c r="RLO27" s="93"/>
      <c r="RLP27" s="93"/>
      <c r="RLQ27" s="93"/>
      <c r="RLR27" s="93"/>
      <c r="RLS27" s="93"/>
      <c r="RLT27" s="93"/>
      <c r="RLU27" s="93"/>
      <c r="RLV27" s="93"/>
      <c r="RLW27" s="93"/>
      <c r="RLX27" s="93"/>
      <c r="RLY27" s="93"/>
      <c r="RLZ27" s="93"/>
      <c r="RMA27" s="93"/>
      <c r="RMB27" s="93"/>
      <c r="RMC27" s="93"/>
      <c r="RMD27" s="93"/>
      <c r="RME27" s="93"/>
      <c r="RMF27" s="93"/>
      <c r="RMG27" s="93"/>
      <c r="RMH27" s="93"/>
      <c r="RMI27" s="93"/>
      <c r="RMJ27" s="93"/>
      <c r="RMK27" s="93"/>
      <c r="RML27" s="93"/>
      <c r="RMM27" s="93"/>
      <c r="RMN27" s="93"/>
      <c r="RMO27" s="93"/>
      <c r="RMP27" s="93"/>
      <c r="RMQ27" s="93"/>
      <c r="RMR27" s="93"/>
      <c r="RMS27" s="93"/>
      <c r="RMT27" s="93"/>
      <c r="RMU27" s="93"/>
      <c r="RMV27" s="93"/>
      <c r="RMW27" s="93"/>
      <c r="RMX27" s="93"/>
      <c r="RMY27" s="93"/>
      <c r="RMZ27" s="93"/>
      <c r="RNA27" s="93"/>
      <c r="RNB27" s="93"/>
      <c r="RNC27" s="93"/>
      <c r="RND27" s="93"/>
      <c r="RNE27" s="93"/>
      <c r="RNF27" s="93"/>
      <c r="RNG27" s="93"/>
      <c r="RNH27" s="93"/>
      <c r="RNI27" s="93"/>
      <c r="RNJ27" s="93"/>
      <c r="RNK27" s="93"/>
      <c r="RNL27" s="93"/>
      <c r="RNM27" s="93"/>
      <c r="RNN27" s="93"/>
      <c r="RNO27" s="93"/>
      <c r="RNP27" s="93"/>
      <c r="RNQ27" s="93"/>
      <c r="RNR27" s="93"/>
      <c r="RNS27" s="93"/>
      <c r="RNT27" s="93"/>
      <c r="RNU27" s="93"/>
      <c r="RNV27" s="93"/>
      <c r="RNW27" s="93"/>
      <c r="RNX27" s="93"/>
      <c r="RNY27" s="93"/>
      <c r="RNZ27" s="93"/>
      <c r="ROA27" s="93"/>
      <c r="ROB27" s="93"/>
      <c r="ROC27" s="93"/>
      <c r="ROD27" s="93"/>
      <c r="ROE27" s="93"/>
      <c r="ROF27" s="93"/>
      <c r="ROG27" s="93"/>
      <c r="ROH27" s="93"/>
      <c r="ROI27" s="93"/>
      <c r="ROJ27" s="93"/>
      <c r="ROK27" s="93"/>
      <c r="ROL27" s="93"/>
      <c r="ROM27" s="93"/>
      <c r="RON27" s="93"/>
      <c r="ROO27" s="93"/>
      <c r="ROP27" s="93"/>
      <c r="ROQ27" s="93"/>
      <c r="ROR27" s="93"/>
      <c r="ROS27" s="93"/>
      <c r="ROT27" s="93"/>
      <c r="ROU27" s="93"/>
      <c r="ROV27" s="93"/>
      <c r="ROW27" s="93"/>
      <c r="ROX27" s="93"/>
      <c r="ROY27" s="93"/>
      <c r="ROZ27" s="93"/>
      <c r="RPA27" s="93"/>
      <c r="RPB27" s="93"/>
      <c r="RPC27" s="93"/>
      <c r="RPD27" s="93"/>
      <c r="RPE27" s="93"/>
      <c r="RPF27" s="93"/>
      <c r="RPG27" s="93"/>
      <c r="RPH27" s="93"/>
      <c r="RPI27" s="93"/>
      <c r="RPJ27" s="93"/>
      <c r="RPK27" s="93"/>
      <c r="RPL27" s="93"/>
      <c r="RPM27" s="93"/>
      <c r="RPN27" s="93"/>
      <c r="RPO27" s="93"/>
      <c r="RPP27" s="93"/>
      <c r="RPQ27" s="93"/>
      <c r="RPR27" s="93"/>
      <c r="RPS27" s="93"/>
      <c r="RPT27" s="93"/>
      <c r="RPU27" s="93"/>
      <c r="RPV27" s="93"/>
      <c r="RPW27" s="93"/>
      <c r="RPX27" s="93"/>
      <c r="RPY27" s="93"/>
      <c r="RPZ27" s="93"/>
      <c r="RQA27" s="93"/>
      <c r="RQB27" s="93"/>
      <c r="RQC27" s="93"/>
      <c r="RQD27" s="93"/>
      <c r="RQE27" s="93"/>
      <c r="RQF27" s="93"/>
      <c r="RQG27" s="93"/>
      <c r="RQH27" s="93"/>
      <c r="RQI27" s="93"/>
      <c r="RQJ27" s="93"/>
      <c r="RQK27" s="93"/>
      <c r="RQL27" s="93"/>
      <c r="RQM27" s="93"/>
      <c r="RQN27" s="93"/>
      <c r="RQO27" s="93"/>
      <c r="RQP27" s="93"/>
      <c r="RQQ27" s="93"/>
      <c r="RQR27" s="93"/>
      <c r="RQS27" s="93"/>
      <c r="RQT27" s="93"/>
      <c r="RQU27" s="93"/>
      <c r="RQV27" s="93"/>
      <c r="RQW27" s="93"/>
      <c r="RQX27" s="93"/>
      <c r="RQY27" s="93"/>
      <c r="RQZ27" s="93"/>
      <c r="RRA27" s="93"/>
      <c r="RRB27" s="93"/>
      <c r="RRC27" s="93"/>
      <c r="RRD27" s="93"/>
      <c r="RRE27" s="93"/>
      <c r="RRF27" s="93"/>
      <c r="RRG27" s="93"/>
      <c r="RRH27" s="93"/>
      <c r="RRI27" s="93"/>
      <c r="RRJ27" s="93"/>
      <c r="RRK27" s="93"/>
      <c r="RRL27" s="93"/>
      <c r="RRM27" s="93"/>
      <c r="RRN27" s="93"/>
      <c r="RRO27" s="93"/>
      <c r="RRP27" s="93"/>
      <c r="RRQ27" s="93"/>
      <c r="RRR27" s="93"/>
      <c r="RRS27" s="93"/>
      <c r="RRT27" s="93"/>
      <c r="RRU27" s="93"/>
      <c r="RRV27" s="93"/>
      <c r="RRW27" s="93"/>
      <c r="RRX27" s="93"/>
      <c r="RRY27" s="93"/>
      <c r="RRZ27" s="93"/>
      <c r="RSA27" s="93"/>
      <c r="RSB27" s="93"/>
      <c r="RSC27" s="93"/>
      <c r="RSD27" s="93"/>
      <c r="RSE27" s="93"/>
      <c r="RSF27" s="93"/>
      <c r="RSG27" s="93"/>
      <c r="RSH27" s="93"/>
      <c r="RSI27" s="93"/>
      <c r="RSJ27" s="93"/>
      <c r="RSK27" s="93"/>
      <c r="RSL27" s="93"/>
      <c r="RSM27" s="93"/>
      <c r="RSN27" s="93"/>
      <c r="RSO27" s="93"/>
      <c r="RSP27" s="93"/>
      <c r="RSQ27" s="93"/>
      <c r="RSR27" s="93"/>
      <c r="RSS27" s="93"/>
      <c r="RST27" s="93"/>
      <c r="RSU27" s="93"/>
      <c r="RSV27" s="93"/>
      <c r="RSW27" s="93"/>
      <c r="RSX27" s="93"/>
      <c r="RSY27" s="93"/>
      <c r="RSZ27" s="93"/>
      <c r="RTA27" s="93"/>
      <c r="RTB27" s="93"/>
      <c r="RTC27" s="93"/>
      <c r="RTD27" s="93"/>
      <c r="RTE27" s="93"/>
      <c r="RTF27" s="93"/>
      <c r="RTG27" s="93"/>
      <c r="RTH27" s="93"/>
      <c r="RTI27" s="93"/>
      <c r="RTJ27" s="93"/>
      <c r="RTK27" s="93"/>
      <c r="RTL27" s="93"/>
      <c r="RTM27" s="93"/>
      <c r="RTN27" s="93"/>
      <c r="RTO27" s="93"/>
      <c r="RTP27" s="93"/>
      <c r="RTQ27" s="93"/>
      <c r="RTR27" s="93"/>
      <c r="RTS27" s="93"/>
      <c r="RTT27" s="93"/>
      <c r="RTU27" s="93"/>
      <c r="RTV27" s="93"/>
      <c r="RTW27" s="93"/>
      <c r="RTX27" s="93"/>
      <c r="RTY27" s="93"/>
      <c r="RTZ27" s="93"/>
      <c r="RUA27" s="93"/>
      <c r="RUB27" s="93"/>
      <c r="RUC27" s="93"/>
      <c r="RUD27" s="93"/>
      <c r="RUE27" s="93"/>
      <c r="RUF27" s="93"/>
      <c r="RUG27" s="93"/>
      <c r="RUH27" s="93"/>
      <c r="RUI27" s="93"/>
      <c r="RUJ27" s="93"/>
      <c r="RUK27" s="93"/>
      <c r="RUL27" s="93"/>
      <c r="RUM27" s="93"/>
      <c r="RUN27" s="93"/>
      <c r="RUO27" s="93"/>
      <c r="RUP27" s="93"/>
      <c r="RUQ27" s="93"/>
      <c r="RUR27" s="93"/>
      <c r="RUS27" s="93"/>
      <c r="RUT27" s="93"/>
      <c r="RUU27" s="93"/>
      <c r="RUV27" s="93"/>
      <c r="RUW27" s="93"/>
      <c r="RUX27" s="93"/>
      <c r="RUY27" s="93"/>
      <c r="RUZ27" s="93"/>
      <c r="RVA27" s="93"/>
      <c r="RVB27" s="93"/>
      <c r="RVC27" s="93"/>
      <c r="RVD27" s="93"/>
      <c r="RVE27" s="93"/>
      <c r="RVF27" s="93"/>
      <c r="RVG27" s="93"/>
      <c r="RVH27" s="93"/>
      <c r="RVI27" s="93"/>
      <c r="RVJ27" s="93"/>
      <c r="RVK27" s="93"/>
      <c r="RVL27" s="93"/>
      <c r="RVM27" s="93"/>
      <c r="RVN27" s="93"/>
      <c r="RVO27" s="93"/>
      <c r="RVP27" s="93"/>
      <c r="RVQ27" s="93"/>
      <c r="RVR27" s="93"/>
      <c r="RVS27" s="93"/>
      <c r="RVT27" s="93"/>
      <c r="RVU27" s="93"/>
      <c r="RVV27" s="93"/>
      <c r="RVW27" s="93"/>
      <c r="RVX27" s="93"/>
      <c r="RVY27" s="93"/>
      <c r="RVZ27" s="93"/>
      <c r="RWA27" s="93"/>
      <c r="RWB27" s="93"/>
      <c r="RWC27" s="93"/>
      <c r="RWD27" s="93"/>
      <c r="RWE27" s="93"/>
      <c r="RWF27" s="93"/>
      <c r="RWG27" s="93"/>
      <c r="RWH27" s="93"/>
      <c r="RWI27" s="93"/>
      <c r="RWJ27" s="93"/>
      <c r="RWK27" s="93"/>
      <c r="RWL27" s="93"/>
      <c r="RWM27" s="93"/>
      <c r="RWN27" s="93"/>
      <c r="RWO27" s="93"/>
      <c r="RWP27" s="93"/>
      <c r="RWQ27" s="93"/>
      <c r="RWR27" s="93"/>
      <c r="RWS27" s="93"/>
      <c r="RWT27" s="93"/>
      <c r="RWU27" s="93"/>
      <c r="RWV27" s="93"/>
      <c r="RWW27" s="93"/>
      <c r="RWX27" s="93"/>
      <c r="RWY27" s="93"/>
      <c r="RWZ27" s="93"/>
      <c r="RXA27" s="93"/>
      <c r="RXB27" s="93"/>
      <c r="RXC27" s="93"/>
      <c r="RXD27" s="93"/>
      <c r="RXE27" s="93"/>
      <c r="RXF27" s="93"/>
      <c r="RXG27" s="93"/>
      <c r="RXH27" s="93"/>
      <c r="RXI27" s="93"/>
      <c r="RXJ27" s="93"/>
      <c r="RXK27" s="93"/>
      <c r="RXL27" s="93"/>
      <c r="RXM27" s="93"/>
      <c r="RXN27" s="93"/>
      <c r="RXO27" s="93"/>
      <c r="RXP27" s="93"/>
      <c r="RXQ27" s="93"/>
      <c r="RXR27" s="93"/>
      <c r="RXS27" s="93"/>
      <c r="RXT27" s="93"/>
      <c r="RXU27" s="93"/>
      <c r="RXV27" s="93"/>
      <c r="RXW27" s="93"/>
      <c r="RXX27" s="93"/>
      <c r="RXY27" s="93"/>
      <c r="RXZ27" s="93"/>
      <c r="RYA27" s="93"/>
      <c r="RYB27" s="93"/>
      <c r="RYC27" s="93"/>
      <c r="RYD27" s="93"/>
      <c r="RYE27" s="93"/>
      <c r="RYF27" s="93"/>
      <c r="RYG27" s="93"/>
      <c r="RYH27" s="93"/>
      <c r="RYI27" s="93"/>
      <c r="RYJ27" s="93"/>
      <c r="RYK27" s="93"/>
      <c r="RYL27" s="93"/>
      <c r="RYM27" s="93"/>
      <c r="RYN27" s="93"/>
      <c r="RYO27" s="93"/>
      <c r="RYP27" s="93"/>
      <c r="RYQ27" s="93"/>
      <c r="RYR27" s="93"/>
      <c r="RYS27" s="93"/>
      <c r="RYT27" s="93"/>
      <c r="RYU27" s="93"/>
      <c r="RYV27" s="93"/>
      <c r="RYW27" s="93"/>
      <c r="RYX27" s="93"/>
      <c r="RYY27" s="93"/>
      <c r="RYZ27" s="93"/>
      <c r="RZA27" s="93"/>
      <c r="RZB27" s="93"/>
      <c r="RZC27" s="93"/>
      <c r="RZD27" s="93"/>
      <c r="RZE27" s="93"/>
      <c r="RZF27" s="93"/>
      <c r="RZG27" s="93"/>
      <c r="RZH27" s="93"/>
      <c r="RZI27" s="93"/>
      <c r="RZJ27" s="93"/>
      <c r="RZK27" s="93"/>
      <c r="RZL27" s="93"/>
      <c r="RZM27" s="93"/>
      <c r="RZN27" s="93"/>
      <c r="RZO27" s="93"/>
      <c r="RZP27" s="93"/>
      <c r="RZQ27" s="93"/>
      <c r="RZR27" s="93"/>
      <c r="RZS27" s="93"/>
      <c r="RZT27" s="93"/>
      <c r="RZU27" s="93"/>
      <c r="RZV27" s="93"/>
      <c r="RZW27" s="93"/>
      <c r="RZX27" s="93"/>
      <c r="RZY27" s="93"/>
      <c r="RZZ27" s="93"/>
      <c r="SAA27" s="93"/>
      <c r="SAB27" s="93"/>
      <c r="SAC27" s="93"/>
      <c r="SAD27" s="93"/>
      <c r="SAE27" s="93"/>
      <c r="SAF27" s="93"/>
      <c r="SAG27" s="93"/>
      <c r="SAH27" s="93"/>
      <c r="SAI27" s="93"/>
      <c r="SAJ27" s="93"/>
      <c r="SAK27" s="93"/>
      <c r="SAL27" s="93"/>
      <c r="SAM27" s="93"/>
      <c r="SAN27" s="93"/>
      <c r="SAO27" s="93"/>
      <c r="SAP27" s="93"/>
      <c r="SAQ27" s="93"/>
      <c r="SAR27" s="93"/>
      <c r="SAS27" s="93"/>
      <c r="SAT27" s="93"/>
      <c r="SAU27" s="93"/>
      <c r="SAV27" s="93"/>
      <c r="SAW27" s="93"/>
      <c r="SAX27" s="93"/>
      <c r="SAY27" s="93"/>
      <c r="SAZ27" s="93"/>
      <c r="SBA27" s="93"/>
      <c r="SBB27" s="93"/>
      <c r="SBC27" s="93"/>
      <c r="SBD27" s="93"/>
      <c r="SBE27" s="93"/>
      <c r="SBF27" s="93"/>
      <c r="SBG27" s="93"/>
      <c r="SBH27" s="93"/>
      <c r="SBI27" s="93"/>
      <c r="SBJ27" s="93"/>
      <c r="SBK27" s="93"/>
      <c r="SBL27" s="93"/>
      <c r="SBM27" s="93"/>
      <c r="SBN27" s="93"/>
      <c r="SBO27" s="93"/>
      <c r="SBP27" s="93"/>
      <c r="SBQ27" s="93"/>
      <c r="SBR27" s="93"/>
      <c r="SBS27" s="93"/>
      <c r="SBT27" s="93"/>
      <c r="SBU27" s="93"/>
      <c r="SBV27" s="93"/>
      <c r="SBW27" s="93"/>
      <c r="SBX27" s="93"/>
      <c r="SBY27" s="93"/>
      <c r="SBZ27" s="93"/>
      <c r="SCA27" s="93"/>
      <c r="SCB27" s="93"/>
      <c r="SCC27" s="93"/>
      <c r="SCD27" s="93"/>
      <c r="SCE27" s="93"/>
      <c r="SCF27" s="93"/>
      <c r="SCG27" s="93"/>
      <c r="SCH27" s="93"/>
      <c r="SCI27" s="93"/>
      <c r="SCJ27" s="93"/>
      <c r="SCK27" s="93"/>
      <c r="SCL27" s="93"/>
      <c r="SCM27" s="93"/>
      <c r="SCN27" s="93"/>
      <c r="SCO27" s="93"/>
      <c r="SCP27" s="93"/>
      <c r="SCQ27" s="93"/>
      <c r="SCR27" s="93"/>
      <c r="SCS27" s="93"/>
      <c r="SCT27" s="93"/>
      <c r="SCU27" s="93"/>
      <c r="SCV27" s="93"/>
      <c r="SCW27" s="93"/>
      <c r="SCX27" s="93"/>
      <c r="SCY27" s="93"/>
      <c r="SCZ27" s="93"/>
      <c r="SDA27" s="93"/>
      <c r="SDB27" s="93"/>
      <c r="SDC27" s="93"/>
      <c r="SDD27" s="93"/>
      <c r="SDE27" s="93"/>
      <c r="SDF27" s="93"/>
      <c r="SDG27" s="93"/>
      <c r="SDH27" s="93"/>
      <c r="SDI27" s="93"/>
      <c r="SDJ27" s="93"/>
      <c r="SDK27" s="93"/>
      <c r="SDL27" s="93"/>
      <c r="SDM27" s="93"/>
      <c r="SDN27" s="93"/>
      <c r="SDO27" s="93"/>
      <c r="SDP27" s="93"/>
      <c r="SDQ27" s="93"/>
      <c r="SDR27" s="93"/>
      <c r="SDS27" s="93"/>
      <c r="SDT27" s="93"/>
      <c r="SDU27" s="93"/>
      <c r="SDV27" s="93"/>
      <c r="SDW27" s="93"/>
      <c r="SDX27" s="93"/>
      <c r="SDY27" s="93"/>
      <c r="SDZ27" s="93"/>
      <c r="SEA27" s="93"/>
      <c r="SEB27" s="93"/>
      <c r="SEC27" s="93"/>
      <c r="SED27" s="93"/>
      <c r="SEE27" s="93"/>
      <c r="SEF27" s="93"/>
      <c r="SEG27" s="93"/>
      <c r="SEH27" s="93"/>
      <c r="SEI27" s="93"/>
      <c r="SEJ27" s="93"/>
      <c r="SEK27" s="93"/>
      <c r="SEL27" s="93"/>
      <c r="SEM27" s="93"/>
      <c r="SEN27" s="93"/>
      <c r="SEO27" s="93"/>
      <c r="SEP27" s="93"/>
      <c r="SEQ27" s="93"/>
      <c r="SER27" s="93"/>
      <c r="SES27" s="93"/>
      <c r="SET27" s="93"/>
      <c r="SEU27" s="93"/>
      <c r="SEV27" s="93"/>
      <c r="SEW27" s="93"/>
      <c r="SEX27" s="93"/>
      <c r="SEY27" s="93"/>
      <c r="SEZ27" s="93"/>
      <c r="SFA27" s="93"/>
      <c r="SFB27" s="93"/>
      <c r="SFC27" s="93"/>
      <c r="SFD27" s="93"/>
      <c r="SFE27" s="93"/>
      <c r="SFF27" s="93"/>
      <c r="SFG27" s="93"/>
      <c r="SFH27" s="93"/>
      <c r="SFI27" s="93"/>
      <c r="SFJ27" s="93"/>
      <c r="SFK27" s="93"/>
      <c r="SFL27" s="93"/>
      <c r="SFM27" s="93"/>
      <c r="SFN27" s="93"/>
      <c r="SFO27" s="93"/>
      <c r="SFP27" s="93"/>
      <c r="SFQ27" s="93"/>
      <c r="SFR27" s="93"/>
      <c r="SFS27" s="93"/>
      <c r="SFT27" s="93"/>
      <c r="SFU27" s="93"/>
      <c r="SFV27" s="93"/>
      <c r="SFW27" s="93"/>
      <c r="SFX27" s="93"/>
      <c r="SFY27" s="93"/>
      <c r="SFZ27" s="93"/>
      <c r="SGA27" s="93"/>
      <c r="SGB27" s="93"/>
      <c r="SGC27" s="93"/>
      <c r="SGD27" s="93"/>
      <c r="SGE27" s="93"/>
      <c r="SGF27" s="93"/>
      <c r="SGG27" s="93"/>
      <c r="SGH27" s="93"/>
      <c r="SGI27" s="93"/>
      <c r="SGJ27" s="93"/>
      <c r="SGK27" s="93"/>
      <c r="SGL27" s="93"/>
      <c r="SGM27" s="93"/>
      <c r="SGN27" s="93"/>
      <c r="SGO27" s="93"/>
      <c r="SGP27" s="93"/>
      <c r="SGQ27" s="93"/>
      <c r="SGR27" s="93"/>
      <c r="SGS27" s="93"/>
      <c r="SGT27" s="93"/>
      <c r="SGU27" s="93"/>
      <c r="SGV27" s="93"/>
      <c r="SGW27" s="93"/>
      <c r="SGX27" s="93"/>
      <c r="SGY27" s="93"/>
      <c r="SGZ27" s="93"/>
      <c r="SHA27" s="93"/>
      <c r="SHB27" s="93"/>
      <c r="SHC27" s="93"/>
      <c r="SHD27" s="93"/>
      <c r="SHE27" s="93"/>
      <c r="SHF27" s="93"/>
      <c r="SHG27" s="93"/>
      <c r="SHH27" s="93"/>
      <c r="SHI27" s="93"/>
      <c r="SHJ27" s="93"/>
      <c r="SHK27" s="93"/>
      <c r="SHL27" s="93"/>
      <c r="SHM27" s="93"/>
      <c r="SHN27" s="93"/>
      <c r="SHO27" s="93"/>
      <c r="SHP27" s="93"/>
      <c r="SHQ27" s="93"/>
      <c r="SHR27" s="93"/>
      <c r="SHS27" s="93"/>
      <c r="SHT27" s="93"/>
      <c r="SHU27" s="93"/>
      <c r="SHV27" s="93"/>
      <c r="SHW27" s="93"/>
      <c r="SHX27" s="93"/>
      <c r="SHY27" s="93"/>
      <c r="SHZ27" s="93"/>
      <c r="SIA27" s="93"/>
      <c r="SIB27" s="93"/>
      <c r="SIC27" s="93"/>
      <c r="SID27" s="93"/>
      <c r="SIE27" s="93"/>
      <c r="SIF27" s="93"/>
      <c r="SIG27" s="93"/>
      <c r="SIH27" s="93"/>
      <c r="SII27" s="93"/>
      <c r="SIJ27" s="93"/>
      <c r="SIK27" s="93"/>
      <c r="SIL27" s="93"/>
      <c r="SIM27" s="93"/>
      <c r="SIN27" s="93"/>
      <c r="SIO27" s="93"/>
      <c r="SIP27" s="93"/>
      <c r="SIQ27" s="93"/>
      <c r="SIR27" s="93"/>
      <c r="SIS27" s="93"/>
      <c r="SIT27" s="93"/>
      <c r="SIU27" s="93"/>
      <c r="SIV27" s="93"/>
      <c r="SIW27" s="93"/>
      <c r="SIX27" s="93"/>
      <c r="SIY27" s="93"/>
      <c r="SIZ27" s="93"/>
      <c r="SJA27" s="93"/>
      <c r="SJB27" s="93"/>
      <c r="SJC27" s="93"/>
      <c r="SJD27" s="93"/>
      <c r="SJE27" s="93"/>
      <c r="SJF27" s="93"/>
      <c r="SJG27" s="93"/>
      <c r="SJH27" s="93"/>
      <c r="SJI27" s="93"/>
      <c r="SJJ27" s="93"/>
      <c r="SJK27" s="93"/>
      <c r="SJL27" s="93"/>
      <c r="SJM27" s="93"/>
      <c r="SJN27" s="93"/>
      <c r="SJO27" s="93"/>
      <c r="SJP27" s="93"/>
      <c r="SJQ27" s="93"/>
      <c r="SJR27" s="93"/>
      <c r="SJS27" s="93"/>
      <c r="SJT27" s="93"/>
      <c r="SJU27" s="93"/>
      <c r="SJV27" s="93"/>
      <c r="SJW27" s="93"/>
      <c r="SJX27" s="93"/>
      <c r="SJY27" s="93"/>
      <c r="SJZ27" s="93"/>
      <c r="SKA27" s="93"/>
      <c r="SKB27" s="93"/>
      <c r="SKC27" s="93"/>
      <c r="SKD27" s="93"/>
      <c r="SKE27" s="93"/>
      <c r="SKF27" s="93"/>
      <c r="SKG27" s="93"/>
      <c r="SKH27" s="93"/>
      <c r="SKI27" s="93"/>
      <c r="SKJ27" s="93"/>
      <c r="SKK27" s="93"/>
      <c r="SKL27" s="93"/>
      <c r="SKM27" s="93"/>
      <c r="SKN27" s="93"/>
      <c r="SKO27" s="93"/>
      <c r="SKP27" s="93"/>
      <c r="SKQ27" s="93"/>
      <c r="SKR27" s="93"/>
      <c r="SKS27" s="93"/>
      <c r="SKT27" s="93"/>
      <c r="SKU27" s="93"/>
      <c r="SKV27" s="93"/>
      <c r="SKW27" s="93"/>
      <c r="SKX27" s="93"/>
      <c r="SKY27" s="93"/>
      <c r="SKZ27" s="93"/>
      <c r="SLA27" s="93"/>
      <c r="SLB27" s="93"/>
      <c r="SLC27" s="93"/>
      <c r="SLD27" s="93"/>
      <c r="SLE27" s="93"/>
      <c r="SLF27" s="93"/>
      <c r="SLG27" s="93"/>
      <c r="SLH27" s="93"/>
      <c r="SLI27" s="93"/>
      <c r="SLJ27" s="93"/>
      <c r="SLK27" s="93"/>
      <c r="SLL27" s="93"/>
      <c r="SLM27" s="93"/>
      <c r="SLN27" s="93"/>
      <c r="SLO27" s="93"/>
      <c r="SLP27" s="93"/>
      <c r="SLQ27" s="93"/>
      <c r="SLR27" s="93"/>
      <c r="SLS27" s="93"/>
      <c r="SLT27" s="93"/>
      <c r="SLU27" s="93"/>
      <c r="SLV27" s="93"/>
      <c r="SLW27" s="93"/>
      <c r="SLX27" s="93"/>
      <c r="SLY27" s="93"/>
      <c r="SLZ27" s="93"/>
      <c r="SMA27" s="93"/>
      <c r="SMB27" s="93"/>
      <c r="SMC27" s="93"/>
      <c r="SMD27" s="93"/>
      <c r="SME27" s="93"/>
      <c r="SMF27" s="93"/>
      <c r="SMG27" s="93"/>
      <c r="SMH27" s="93"/>
      <c r="SMI27" s="93"/>
      <c r="SMJ27" s="93"/>
      <c r="SMK27" s="93"/>
      <c r="SML27" s="93"/>
      <c r="SMM27" s="93"/>
      <c r="SMN27" s="93"/>
      <c r="SMO27" s="93"/>
      <c r="SMP27" s="93"/>
      <c r="SMQ27" s="93"/>
      <c r="SMR27" s="93"/>
      <c r="SMS27" s="93"/>
      <c r="SMT27" s="93"/>
      <c r="SMU27" s="93"/>
      <c r="SMV27" s="93"/>
      <c r="SMW27" s="93"/>
      <c r="SMX27" s="93"/>
      <c r="SMY27" s="93"/>
      <c r="SMZ27" s="93"/>
      <c r="SNA27" s="93"/>
      <c r="SNB27" s="93"/>
      <c r="SNC27" s="93"/>
      <c r="SND27" s="93"/>
      <c r="SNE27" s="93"/>
      <c r="SNF27" s="93"/>
      <c r="SNG27" s="93"/>
      <c r="SNH27" s="93"/>
      <c r="SNI27" s="93"/>
      <c r="SNJ27" s="93"/>
      <c r="SNK27" s="93"/>
      <c r="SNL27" s="93"/>
      <c r="SNM27" s="93"/>
      <c r="SNN27" s="93"/>
      <c r="SNO27" s="93"/>
      <c r="SNP27" s="93"/>
      <c r="SNQ27" s="93"/>
      <c r="SNR27" s="93"/>
      <c r="SNS27" s="93"/>
      <c r="SNT27" s="93"/>
      <c r="SNU27" s="93"/>
      <c r="SNV27" s="93"/>
      <c r="SNW27" s="93"/>
      <c r="SNX27" s="93"/>
      <c r="SNY27" s="93"/>
      <c r="SNZ27" s="93"/>
      <c r="SOA27" s="93"/>
      <c r="SOB27" s="93"/>
      <c r="SOC27" s="93"/>
      <c r="SOD27" s="93"/>
      <c r="SOE27" s="93"/>
      <c r="SOF27" s="93"/>
      <c r="SOG27" s="93"/>
      <c r="SOH27" s="93"/>
      <c r="SOI27" s="93"/>
      <c r="SOJ27" s="93"/>
      <c r="SOK27" s="93"/>
      <c r="SOL27" s="93"/>
      <c r="SOM27" s="93"/>
      <c r="SON27" s="93"/>
      <c r="SOO27" s="93"/>
      <c r="SOP27" s="93"/>
      <c r="SOQ27" s="93"/>
      <c r="SOR27" s="93"/>
      <c r="SOS27" s="93"/>
      <c r="SOT27" s="93"/>
      <c r="SOU27" s="93"/>
      <c r="SOV27" s="93"/>
      <c r="SOW27" s="93"/>
      <c r="SOX27" s="93"/>
      <c r="SOY27" s="93"/>
      <c r="SOZ27" s="93"/>
      <c r="SPA27" s="93"/>
      <c r="SPB27" s="93"/>
      <c r="SPC27" s="93"/>
      <c r="SPD27" s="93"/>
      <c r="SPE27" s="93"/>
      <c r="SPF27" s="93"/>
      <c r="SPG27" s="93"/>
      <c r="SPH27" s="93"/>
      <c r="SPI27" s="93"/>
      <c r="SPJ27" s="93"/>
      <c r="SPK27" s="93"/>
      <c r="SPL27" s="93"/>
      <c r="SPM27" s="93"/>
      <c r="SPN27" s="93"/>
      <c r="SPO27" s="93"/>
      <c r="SPP27" s="93"/>
      <c r="SPQ27" s="93"/>
      <c r="SPR27" s="93"/>
      <c r="SPS27" s="93"/>
      <c r="SPT27" s="93"/>
      <c r="SPU27" s="93"/>
      <c r="SPV27" s="93"/>
      <c r="SPW27" s="93"/>
      <c r="SPX27" s="93"/>
      <c r="SPY27" s="93"/>
      <c r="SPZ27" s="93"/>
      <c r="SQA27" s="93"/>
      <c r="SQB27" s="93"/>
      <c r="SQC27" s="93"/>
      <c r="SQD27" s="93"/>
      <c r="SQE27" s="93"/>
      <c r="SQF27" s="93"/>
      <c r="SQG27" s="93"/>
      <c r="SQH27" s="93"/>
      <c r="SQI27" s="93"/>
      <c r="SQJ27" s="93"/>
      <c r="SQK27" s="93"/>
      <c r="SQL27" s="93"/>
      <c r="SQM27" s="93"/>
      <c r="SQN27" s="93"/>
      <c r="SQO27" s="93"/>
      <c r="SQP27" s="93"/>
      <c r="SQQ27" s="93"/>
      <c r="SQR27" s="93"/>
      <c r="SQS27" s="93"/>
      <c r="SQT27" s="93"/>
      <c r="SQU27" s="93"/>
      <c r="SQV27" s="93"/>
      <c r="SQW27" s="93"/>
      <c r="SQX27" s="93"/>
      <c r="SQY27" s="93"/>
      <c r="SQZ27" s="93"/>
      <c r="SRA27" s="93"/>
      <c r="SRB27" s="93"/>
      <c r="SRC27" s="93"/>
      <c r="SRD27" s="93"/>
      <c r="SRE27" s="93"/>
      <c r="SRF27" s="93"/>
      <c r="SRG27" s="93"/>
      <c r="SRH27" s="93"/>
      <c r="SRI27" s="93"/>
      <c r="SRJ27" s="93"/>
      <c r="SRK27" s="93"/>
      <c r="SRL27" s="93"/>
      <c r="SRM27" s="93"/>
      <c r="SRN27" s="93"/>
      <c r="SRO27" s="93"/>
      <c r="SRP27" s="93"/>
      <c r="SRQ27" s="93"/>
      <c r="SRR27" s="93"/>
      <c r="SRS27" s="93"/>
      <c r="SRT27" s="93"/>
      <c r="SRU27" s="93"/>
      <c r="SRV27" s="93"/>
      <c r="SRW27" s="93"/>
      <c r="SRX27" s="93"/>
      <c r="SRY27" s="93"/>
      <c r="SRZ27" s="93"/>
      <c r="SSA27" s="93"/>
      <c r="SSB27" s="93"/>
      <c r="SSC27" s="93"/>
      <c r="SSD27" s="93"/>
      <c r="SSE27" s="93"/>
      <c r="SSF27" s="93"/>
      <c r="SSG27" s="93"/>
      <c r="SSH27" s="93"/>
      <c r="SSI27" s="93"/>
      <c r="SSJ27" s="93"/>
      <c r="SSK27" s="93"/>
      <c r="SSL27" s="93"/>
      <c r="SSM27" s="93"/>
      <c r="SSN27" s="93"/>
      <c r="SSO27" s="93"/>
      <c r="SSP27" s="93"/>
      <c r="SSQ27" s="93"/>
      <c r="SSR27" s="93"/>
      <c r="SSS27" s="93"/>
      <c r="SST27" s="93"/>
      <c r="SSU27" s="93"/>
      <c r="SSV27" s="93"/>
      <c r="SSW27" s="93"/>
      <c r="SSX27" s="93"/>
      <c r="SSY27" s="93"/>
      <c r="SSZ27" s="93"/>
      <c r="STA27" s="93"/>
      <c r="STB27" s="93"/>
      <c r="STC27" s="93"/>
      <c r="STD27" s="93"/>
      <c r="STE27" s="93"/>
      <c r="STF27" s="93"/>
      <c r="STG27" s="93"/>
      <c r="STH27" s="93"/>
      <c r="STI27" s="93"/>
      <c r="STJ27" s="93"/>
      <c r="STK27" s="93"/>
      <c r="STL27" s="93"/>
      <c r="STM27" s="93"/>
      <c r="STN27" s="93"/>
      <c r="STO27" s="93"/>
      <c r="STP27" s="93"/>
      <c r="STQ27" s="93"/>
      <c r="STR27" s="93"/>
      <c r="STS27" s="93"/>
      <c r="STT27" s="93"/>
      <c r="STU27" s="93"/>
      <c r="STV27" s="93"/>
      <c r="STW27" s="93"/>
      <c r="STX27" s="93"/>
      <c r="STY27" s="93"/>
      <c r="STZ27" s="93"/>
      <c r="SUA27" s="93"/>
      <c r="SUB27" s="93"/>
      <c r="SUC27" s="93"/>
      <c r="SUD27" s="93"/>
      <c r="SUE27" s="93"/>
      <c r="SUF27" s="93"/>
      <c r="SUG27" s="93"/>
      <c r="SUH27" s="93"/>
      <c r="SUI27" s="93"/>
      <c r="SUJ27" s="93"/>
      <c r="SUK27" s="93"/>
      <c r="SUL27" s="93"/>
      <c r="SUM27" s="93"/>
      <c r="SUN27" s="93"/>
      <c r="SUO27" s="93"/>
      <c r="SUP27" s="93"/>
      <c r="SUQ27" s="93"/>
      <c r="SUR27" s="93"/>
      <c r="SUS27" s="93"/>
      <c r="SUT27" s="93"/>
      <c r="SUU27" s="93"/>
      <c r="SUV27" s="93"/>
      <c r="SUW27" s="93"/>
      <c r="SUX27" s="93"/>
      <c r="SUY27" s="93"/>
      <c r="SUZ27" s="93"/>
      <c r="SVA27" s="93"/>
      <c r="SVB27" s="93"/>
      <c r="SVC27" s="93"/>
      <c r="SVD27" s="93"/>
      <c r="SVE27" s="93"/>
      <c r="SVF27" s="93"/>
      <c r="SVG27" s="93"/>
      <c r="SVH27" s="93"/>
      <c r="SVI27" s="93"/>
      <c r="SVJ27" s="93"/>
      <c r="SVK27" s="93"/>
      <c r="SVL27" s="93"/>
      <c r="SVM27" s="93"/>
      <c r="SVN27" s="93"/>
      <c r="SVO27" s="93"/>
      <c r="SVP27" s="93"/>
      <c r="SVQ27" s="93"/>
      <c r="SVR27" s="93"/>
      <c r="SVS27" s="93"/>
      <c r="SVT27" s="93"/>
      <c r="SVU27" s="93"/>
      <c r="SVV27" s="93"/>
      <c r="SVW27" s="93"/>
      <c r="SVX27" s="93"/>
      <c r="SVY27" s="93"/>
      <c r="SVZ27" s="93"/>
      <c r="SWA27" s="93"/>
      <c r="SWB27" s="93"/>
      <c r="SWC27" s="93"/>
      <c r="SWD27" s="93"/>
      <c r="SWE27" s="93"/>
      <c r="SWF27" s="93"/>
      <c r="SWG27" s="93"/>
      <c r="SWH27" s="93"/>
      <c r="SWI27" s="93"/>
      <c r="SWJ27" s="93"/>
      <c r="SWK27" s="93"/>
      <c r="SWL27" s="93"/>
      <c r="SWM27" s="93"/>
      <c r="SWN27" s="93"/>
      <c r="SWO27" s="93"/>
      <c r="SWP27" s="93"/>
      <c r="SWQ27" s="93"/>
      <c r="SWR27" s="93"/>
      <c r="SWS27" s="93"/>
      <c r="SWT27" s="93"/>
      <c r="SWU27" s="93"/>
      <c r="SWV27" s="93"/>
      <c r="SWW27" s="93"/>
      <c r="SWX27" s="93"/>
      <c r="SWY27" s="93"/>
      <c r="SWZ27" s="93"/>
      <c r="SXA27" s="93"/>
      <c r="SXB27" s="93"/>
      <c r="SXC27" s="93"/>
      <c r="SXD27" s="93"/>
      <c r="SXE27" s="93"/>
      <c r="SXF27" s="93"/>
      <c r="SXG27" s="93"/>
      <c r="SXH27" s="93"/>
      <c r="SXI27" s="93"/>
      <c r="SXJ27" s="93"/>
      <c r="SXK27" s="93"/>
      <c r="SXL27" s="93"/>
      <c r="SXM27" s="93"/>
      <c r="SXN27" s="93"/>
      <c r="SXO27" s="93"/>
      <c r="SXP27" s="93"/>
      <c r="SXQ27" s="93"/>
      <c r="SXR27" s="93"/>
      <c r="SXS27" s="93"/>
      <c r="SXT27" s="93"/>
      <c r="SXU27" s="93"/>
      <c r="SXV27" s="93"/>
      <c r="SXW27" s="93"/>
      <c r="SXX27" s="93"/>
      <c r="SXY27" s="93"/>
      <c r="SXZ27" s="93"/>
      <c r="SYA27" s="93"/>
      <c r="SYB27" s="93"/>
      <c r="SYC27" s="93"/>
      <c r="SYD27" s="93"/>
      <c r="SYE27" s="93"/>
      <c r="SYF27" s="93"/>
      <c r="SYG27" s="93"/>
      <c r="SYH27" s="93"/>
      <c r="SYI27" s="93"/>
      <c r="SYJ27" s="93"/>
      <c r="SYK27" s="93"/>
      <c r="SYL27" s="93"/>
      <c r="SYM27" s="93"/>
      <c r="SYN27" s="93"/>
      <c r="SYO27" s="93"/>
      <c r="SYP27" s="93"/>
      <c r="SYQ27" s="93"/>
      <c r="SYR27" s="93"/>
      <c r="SYS27" s="93"/>
      <c r="SYT27" s="93"/>
      <c r="SYU27" s="93"/>
      <c r="SYV27" s="93"/>
      <c r="SYW27" s="93"/>
      <c r="SYX27" s="93"/>
      <c r="SYY27" s="93"/>
      <c r="SYZ27" s="93"/>
      <c r="SZA27" s="93"/>
      <c r="SZB27" s="93"/>
      <c r="SZC27" s="93"/>
      <c r="SZD27" s="93"/>
      <c r="SZE27" s="93"/>
      <c r="SZF27" s="93"/>
      <c r="SZG27" s="93"/>
      <c r="SZH27" s="93"/>
      <c r="SZI27" s="93"/>
      <c r="SZJ27" s="93"/>
      <c r="SZK27" s="93"/>
      <c r="SZL27" s="93"/>
      <c r="SZM27" s="93"/>
      <c r="SZN27" s="93"/>
      <c r="SZO27" s="93"/>
      <c r="SZP27" s="93"/>
      <c r="SZQ27" s="93"/>
      <c r="SZR27" s="93"/>
      <c r="SZS27" s="93"/>
      <c r="SZT27" s="93"/>
      <c r="SZU27" s="93"/>
      <c r="SZV27" s="93"/>
      <c r="SZW27" s="93"/>
      <c r="SZX27" s="93"/>
      <c r="SZY27" s="93"/>
      <c r="SZZ27" s="93"/>
      <c r="TAA27" s="93"/>
      <c r="TAB27" s="93"/>
      <c r="TAC27" s="93"/>
      <c r="TAD27" s="93"/>
      <c r="TAE27" s="93"/>
      <c r="TAF27" s="93"/>
      <c r="TAG27" s="93"/>
      <c r="TAH27" s="93"/>
      <c r="TAI27" s="93"/>
      <c r="TAJ27" s="93"/>
      <c r="TAK27" s="93"/>
      <c r="TAL27" s="93"/>
      <c r="TAM27" s="93"/>
      <c r="TAN27" s="93"/>
      <c r="TAO27" s="93"/>
      <c r="TAP27" s="93"/>
      <c r="TAQ27" s="93"/>
      <c r="TAR27" s="93"/>
      <c r="TAS27" s="93"/>
      <c r="TAT27" s="93"/>
      <c r="TAU27" s="93"/>
      <c r="TAV27" s="93"/>
      <c r="TAW27" s="93"/>
      <c r="TAX27" s="93"/>
      <c r="TAY27" s="93"/>
      <c r="TAZ27" s="93"/>
      <c r="TBA27" s="93"/>
      <c r="TBB27" s="93"/>
      <c r="TBC27" s="93"/>
      <c r="TBD27" s="93"/>
      <c r="TBE27" s="93"/>
      <c r="TBF27" s="93"/>
      <c r="TBG27" s="93"/>
      <c r="TBH27" s="93"/>
      <c r="TBI27" s="93"/>
      <c r="TBJ27" s="93"/>
      <c r="TBK27" s="93"/>
      <c r="TBL27" s="93"/>
      <c r="TBM27" s="93"/>
      <c r="TBN27" s="93"/>
      <c r="TBO27" s="93"/>
      <c r="TBP27" s="93"/>
      <c r="TBQ27" s="93"/>
      <c r="TBR27" s="93"/>
      <c r="TBS27" s="93"/>
      <c r="TBT27" s="93"/>
      <c r="TBU27" s="93"/>
      <c r="TBV27" s="93"/>
      <c r="TBW27" s="93"/>
      <c r="TBX27" s="93"/>
      <c r="TBY27" s="93"/>
      <c r="TBZ27" s="93"/>
      <c r="TCA27" s="93"/>
      <c r="TCB27" s="93"/>
      <c r="TCC27" s="93"/>
      <c r="TCD27" s="93"/>
      <c r="TCE27" s="93"/>
      <c r="TCF27" s="93"/>
      <c r="TCG27" s="93"/>
      <c r="TCH27" s="93"/>
      <c r="TCI27" s="93"/>
      <c r="TCJ27" s="93"/>
      <c r="TCK27" s="93"/>
      <c r="TCL27" s="93"/>
      <c r="TCM27" s="93"/>
      <c r="TCN27" s="93"/>
      <c r="TCO27" s="93"/>
      <c r="TCP27" s="93"/>
      <c r="TCQ27" s="93"/>
      <c r="TCR27" s="93"/>
      <c r="TCS27" s="93"/>
      <c r="TCT27" s="93"/>
      <c r="TCU27" s="93"/>
      <c r="TCV27" s="93"/>
      <c r="TCW27" s="93"/>
      <c r="TCX27" s="93"/>
      <c r="TCY27" s="93"/>
      <c r="TCZ27" s="93"/>
      <c r="TDA27" s="93"/>
      <c r="TDB27" s="93"/>
      <c r="TDC27" s="93"/>
      <c r="TDD27" s="93"/>
      <c r="TDE27" s="93"/>
      <c r="TDF27" s="93"/>
      <c r="TDG27" s="93"/>
      <c r="TDH27" s="93"/>
      <c r="TDI27" s="93"/>
      <c r="TDJ27" s="93"/>
      <c r="TDK27" s="93"/>
      <c r="TDL27" s="93"/>
      <c r="TDM27" s="93"/>
      <c r="TDN27" s="93"/>
      <c r="TDO27" s="93"/>
      <c r="TDP27" s="93"/>
      <c r="TDQ27" s="93"/>
      <c r="TDR27" s="93"/>
      <c r="TDS27" s="93"/>
      <c r="TDT27" s="93"/>
      <c r="TDU27" s="93"/>
      <c r="TDV27" s="93"/>
      <c r="TDW27" s="93"/>
      <c r="TDX27" s="93"/>
      <c r="TDY27" s="93"/>
      <c r="TDZ27" s="93"/>
      <c r="TEA27" s="93"/>
      <c r="TEB27" s="93"/>
      <c r="TEC27" s="93"/>
      <c r="TED27" s="93"/>
      <c r="TEE27" s="93"/>
      <c r="TEF27" s="93"/>
      <c r="TEG27" s="93"/>
      <c r="TEH27" s="93"/>
      <c r="TEI27" s="93"/>
      <c r="TEJ27" s="93"/>
      <c r="TEK27" s="93"/>
      <c r="TEL27" s="93"/>
      <c r="TEM27" s="93"/>
      <c r="TEN27" s="93"/>
      <c r="TEO27" s="93"/>
      <c r="TEP27" s="93"/>
      <c r="TEQ27" s="93"/>
      <c r="TER27" s="93"/>
      <c r="TES27" s="93"/>
      <c r="TET27" s="93"/>
      <c r="TEU27" s="93"/>
      <c r="TEV27" s="93"/>
      <c r="TEW27" s="93"/>
      <c r="TEX27" s="93"/>
      <c r="TEY27" s="93"/>
      <c r="TEZ27" s="93"/>
      <c r="TFA27" s="93"/>
      <c r="TFB27" s="93"/>
      <c r="TFC27" s="93"/>
      <c r="TFD27" s="93"/>
      <c r="TFE27" s="93"/>
      <c r="TFF27" s="93"/>
      <c r="TFG27" s="93"/>
      <c r="TFH27" s="93"/>
      <c r="TFI27" s="93"/>
      <c r="TFJ27" s="93"/>
      <c r="TFK27" s="93"/>
      <c r="TFL27" s="93"/>
      <c r="TFM27" s="93"/>
      <c r="TFN27" s="93"/>
      <c r="TFO27" s="93"/>
      <c r="TFP27" s="93"/>
      <c r="TFQ27" s="93"/>
      <c r="TFR27" s="93"/>
      <c r="TFS27" s="93"/>
      <c r="TFT27" s="93"/>
      <c r="TFU27" s="93"/>
      <c r="TFV27" s="93"/>
      <c r="TFW27" s="93"/>
      <c r="TFX27" s="93"/>
      <c r="TFY27" s="93"/>
      <c r="TFZ27" s="93"/>
      <c r="TGA27" s="93"/>
      <c r="TGB27" s="93"/>
      <c r="TGC27" s="93"/>
      <c r="TGD27" s="93"/>
      <c r="TGE27" s="93"/>
      <c r="TGF27" s="93"/>
      <c r="TGG27" s="93"/>
      <c r="TGH27" s="93"/>
      <c r="TGI27" s="93"/>
      <c r="TGJ27" s="93"/>
      <c r="TGK27" s="93"/>
      <c r="TGL27" s="93"/>
      <c r="TGM27" s="93"/>
      <c r="TGN27" s="93"/>
      <c r="TGO27" s="93"/>
      <c r="TGP27" s="93"/>
      <c r="TGQ27" s="93"/>
      <c r="TGR27" s="93"/>
      <c r="TGS27" s="93"/>
      <c r="TGT27" s="93"/>
      <c r="TGU27" s="93"/>
      <c r="TGV27" s="93"/>
      <c r="TGW27" s="93"/>
      <c r="TGX27" s="93"/>
      <c r="TGY27" s="93"/>
      <c r="TGZ27" s="93"/>
      <c r="THA27" s="93"/>
      <c r="THB27" s="93"/>
      <c r="THC27" s="93"/>
      <c r="THD27" s="93"/>
      <c r="THE27" s="93"/>
      <c r="THF27" s="93"/>
      <c r="THG27" s="93"/>
      <c r="THH27" s="93"/>
      <c r="THI27" s="93"/>
      <c r="THJ27" s="93"/>
      <c r="THK27" s="93"/>
      <c r="THL27" s="93"/>
      <c r="THM27" s="93"/>
      <c r="THN27" s="93"/>
      <c r="THO27" s="93"/>
      <c r="THP27" s="93"/>
      <c r="THQ27" s="93"/>
      <c r="THR27" s="93"/>
      <c r="THS27" s="93"/>
      <c r="THT27" s="93"/>
      <c r="THU27" s="93"/>
      <c r="THV27" s="93"/>
      <c r="THW27" s="93"/>
      <c r="THX27" s="93"/>
      <c r="THY27" s="93"/>
      <c r="THZ27" s="93"/>
      <c r="TIA27" s="93"/>
      <c r="TIB27" s="93"/>
      <c r="TIC27" s="93"/>
      <c r="TID27" s="93"/>
      <c r="TIE27" s="93"/>
      <c r="TIF27" s="93"/>
      <c r="TIG27" s="93"/>
      <c r="TIH27" s="93"/>
      <c r="TII27" s="93"/>
      <c r="TIJ27" s="93"/>
      <c r="TIK27" s="93"/>
      <c r="TIL27" s="93"/>
      <c r="TIM27" s="93"/>
      <c r="TIN27" s="93"/>
      <c r="TIO27" s="93"/>
      <c r="TIP27" s="93"/>
      <c r="TIQ27" s="93"/>
      <c r="TIR27" s="93"/>
      <c r="TIS27" s="93"/>
      <c r="TIT27" s="93"/>
      <c r="TIU27" s="93"/>
      <c r="TIV27" s="93"/>
      <c r="TIW27" s="93"/>
      <c r="TIX27" s="93"/>
      <c r="TIY27" s="93"/>
      <c r="TIZ27" s="93"/>
      <c r="TJA27" s="93"/>
      <c r="TJB27" s="93"/>
      <c r="TJC27" s="93"/>
      <c r="TJD27" s="93"/>
      <c r="TJE27" s="93"/>
      <c r="TJF27" s="93"/>
      <c r="TJG27" s="93"/>
      <c r="TJH27" s="93"/>
      <c r="TJI27" s="93"/>
      <c r="TJJ27" s="93"/>
      <c r="TJK27" s="93"/>
      <c r="TJL27" s="93"/>
      <c r="TJM27" s="93"/>
      <c r="TJN27" s="93"/>
      <c r="TJO27" s="93"/>
      <c r="TJP27" s="93"/>
      <c r="TJQ27" s="93"/>
      <c r="TJR27" s="93"/>
      <c r="TJS27" s="93"/>
      <c r="TJT27" s="93"/>
      <c r="TJU27" s="93"/>
      <c r="TJV27" s="93"/>
      <c r="TJW27" s="93"/>
      <c r="TJX27" s="93"/>
      <c r="TJY27" s="93"/>
      <c r="TJZ27" s="93"/>
      <c r="TKA27" s="93"/>
      <c r="TKB27" s="93"/>
      <c r="TKC27" s="93"/>
      <c r="TKD27" s="93"/>
      <c r="TKE27" s="93"/>
      <c r="TKF27" s="93"/>
      <c r="TKG27" s="93"/>
      <c r="TKH27" s="93"/>
      <c r="TKI27" s="93"/>
      <c r="TKJ27" s="93"/>
      <c r="TKK27" s="93"/>
      <c r="TKL27" s="93"/>
      <c r="TKM27" s="93"/>
      <c r="TKN27" s="93"/>
      <c r="TKO27" s="93"/>
      <c r="TKP27" s="93"/>
      <c r="TKQ27" s="93"/>
      <c r="TKR27" s="93"/>
      <c r="TKS27" s="93"/>
      <c r="TKT27" s="93"/>
      <c r="TKU27" s="93"/>
      <c r="TKV27" s="93"/>
      <c r="TKW27" s="93"/>
      <c r="TKX27" s="93"/>
      <c r="TKY27" s="93"/>
      <c r="TKZ27" s="93"/>
      <c r="TLA27" s="93"/>
      <c r="TLB27" s="93"/>
      <c r="TLC27" s="93"/>
      <c r="TLD27" s="93"/>
      <c r="TLE27" s="93"/>
      <c r="TLF27" s="93"/>
      <c r="TLG27" s="93"/>
      <c r="TLH27" s="93"/>
      <c r="TLI27" s="93"/>
      <c r="TLJ27" s="93"/>
      <c r="TLK27" s="93"/>
      <c r="TLL27" s="93"/>
      <c r="TLM27" s="93"/>
      <c r="TLN27" s="93"/>
      <c r="TLO27" s="93"/>
      <c r="TLP27" s="93"/>
      <c r="TLQ27" s="93"/>
      <c r="TLR27" s="93"/>
      <c r="TLS27" s="93"/>
      <c r="TLT27" s="93"/>
      <c r="TLU27" s="93"/>
      <c r="TLV27" s="93"/>
      <c r="TLW27" s="93"/>
      <c r="TLX27" s="93"/>
      <c r="TLY27" s="93"/>
      <c r="TLZ27" s="93"/>
      <c r="TMA27" s="93"/>
      <c r="TMB27" s="93"/>
      <c r="TMC27" s="93"/>
      <c r="TMD27" s="93"/>
      <c r="TME27" s="93"/>
      <c r="TMF27" s="93"/>
      <c r="TMG27" s="93"/>
      <c r="TMH27" s="93"/>
      <c r="TMI27" s="93"/>
      <c r="TMJ27" s="93"/>
      <c r="TMK27" s="93"/>
      <c r="TML27" s="93"/>
      <c r="TMM27" s="93"/>
      <c r="TMN27" s="93"/>
      <c r="TMO27" s="93"/>
      <c r="TMP27" s="93"/>
      <c r="TMQ27" s="93"/>
      <c r="TMR27" s="93"/>
      <c r="TMS27" s="93"/>
      <c r="TMT27" s="93"/>
      <c r="TMU27" s="93"/>
      <c r="TMV27" s="93"/>
      <c r="TMW27" s="93"/>
      <c r="TMX27" s="93"/>
      <c r="TMY27" s="93"/>
      <c r="TMZ27" s="93"/>
      <c r="TNA27" s="93"/>
      <c r="TNB27" s="93"/>
      <c r="TNC27" s="93"/>
      <c r="TND27" s="93"/>
      <c r="TNE27" s="93"/>
      <c r="TNF27" s="93"/>
      <c r="TNG27" s="93"/>
      <c r="TNH27" s="93"/>
      <c r="TNI27" s="93"/>
      <c r="TNJ27" s="93"/>
      <c r="TNK27" s="93"/>
      <c r="TNL27" s="93"/>
      <c r="TNM27" s="93"/>
      <c r="TNN27" s="93"/>
      <c r="TNO27" s="93"/>
      <c r="TNP27" s="93"/>
      <c r="TNQ27" s="93"/>
      <c r="TNR27" s="93"/>
      <c r="TNS27" s="93"/>
      <c r="TNT27" s="93"/>
      <c r="TNU27" s="93"/>
      <c r="TNV27" s="93"/>
      <c r="TNW27" s="93"/>
      <c r="TNX27" s="93"/>
      <c r="TNY27" s="93"/>
      <c r="TNZ27" s="93"/>
      <c r="TOA27" s="93"/>
      <c r="TOB27" s="93"/>
      <c r="TOC27" s="93"/>
      <c r="TOD27" s="93"/>
      <c r="TOE27" s="93"/>
      <c r="TOF27" s="93"/>
      <c r="TOG27" s="93"/>
      <c r="TOH27" s="93"/>
      <c r="TOI27" s="93"/>
      <c r="TOJ27" s="93"/>
      <c r="TOK27" s="93"/>
      <c r="TOL27" s="93"/>
      <c r="TOM27" s="93"/>
      <c r="TON27" s="93"/>
      <c r="TOO27" s="93"/>
      <c r="TOP27" s="93"/>
      <c r="TOQ27" s="93"/>
      <c r="TOR27" s="93"/>
      <c r="TOS27" s="93"/>
      <c r="TOT27" s="93"/>
      <c r="TOU27" s="93"/>
      <c r="TOV27" s="93"/>
      <c r="TOW27" s="93"/>
      <c r="TOX27" s="93"/>
      <c r="TOY27" s="93"/>
      <c r="TOZ27" s="93"/>
      <c r="TPA27" s="93"/>
      <c r="TPB27" s="93"/>
      <c r="TPC27" s="93"/>
      <c r="TPD27" s="93"/>
      <c r="TPE27" s="93"/>
      <c r="TPF27" s="93"/>
      <c r="TPG27" s="93"/>
      <c r="TPH27" s="93"/>
      <c r="TPI27" s="93"/>
      <c r="TPJ27" s="93"/>
      <c r="TPK27" s="93"/>
      <c r="TPL27" s="93"/>
      <c r="TPM27" s="93"/>
      <c r="TPN27" s="93"/>
      <c r="TPO27" s="93"/>
      <c r="TPP27" s="93"/>
      <c r="TPQ27" s="93"/>
      <c r="TPR27" s="93"/>
      <c r="TPS27" s="93"/>
      <c r="TPT27" s="93"/>
      <c r="TPU27" s="93"/>
      <c r="TPV27" s="93"/>
      <c r="TPW27" s="93"/>
      <c r="TPX27" s="93"/>
      <c r="TPY27" s="93"/>
      <c r="TPZ27" s="93"/>
      <c r="TQA27" s="93"/>
      <c r="TQB27" s="93"/>
      <c r="TQC27" s="93"/>
      <c r="TQD27" s="93"/>
      <c r="TQE27" s="93"/>
      <c r="TQF27" s="93"/>
      <c r="TQG27" s="93"/>
      <c r="TQH27" s="93"/>
      <c r="TQI27" s="93"/>
      <c r="TQJ27" s="93"/>
      <c r="TQK27" s="93"/>
      <c r="TQL27" s="93"/>
      <c r="TQM27" s="93"/>
      <c r="TQN27" s="93"/>
      <c r="TQO27" s="93"/>
      <c r="TQP27" s="93"/>
      <c r="TQQ27" s="93"/>
      <c r="TQR27" s="93"/>
      <c r="TQS27" s="93"/>
      <c r="TQT27" s="93"/>
      <c r="TQU27" s="93"/>
      <c r="TQV27" s="93"/>
      <c r="TQW27" s="93"/>
      <c r="TQX27" s="93"/>
      <c r="TQY27" s="93"/>
      <c r="TQZ27" s="93"/>
      <c r="TRA27" s="93"/>
      <c r="TRB27" s="93"/>
      <c r="TRC27" s="93"/>
      <c r="TRD27" s="93"/>
      <c r="TRE27" s="93"/>
      <c r="TRF27" s="93"/>
      <c r="TRG27" s="93"/>
      <c r="TRH27" s="93"/>
      <c r="TRI27" s="93"/>
      <c r="TRJ27" s="93"/>
      <c r="TRK27" s="93"/>
      <c r="TRL27" s="93"/>
      <c r="TRM27" s="93"/>
      <c r="TRN27" s="93"/>
      <c r="TRO27" s="93"/>
      <c r="TRP27" s="93"/>
      <c r="TRQ27" s="93"/>
      <c r="TRR27" s="93"/>
      <c r="TRS27" s="93"/>
      <c r="TRT27" s="93"/>
      <c r="TRU27" s="93"/>
      <c r="TRV27" s="93"/>
      <c r="TRW27" s="93"/>
      <c r="TRX27" s="93"/>
      <c r="TRY27" s="93"/>
      <c r="TRZ27" s="93"/>
      <c r="TSA27" s="93"/>
      <c r="TSB27" s="93"/>
      <c r="TSC27" s="93"/>
      <c r="TSD27" s="93"/>
      <c r="TSE27" s="93"/>
      <c r="TSF27" s="93"/>
      <c r="TSG27" s="93"/>
      <c r="TSH27" s="93"/>
      <c r="TSI27" s="93"/>
      <c r="TSJ27" s="93"/>
      <c r="TSK27" s="93"/>
      <c r="TSL27" s="93"/>
      <c r="TSM27" s="93"/>
      <c r="TSN27" s="93"/>
      <c r="TSO27" s="93"/>
      <c r="TSP27" s="93"/>
      <c r="TSQ27" s="93"/>
      <c r="TSR27" s="93"/>
      <c r="TSS27" s="93"/>
      <c r="TST27" s="93"/>
      <c r="TSU27" s="93"/>
      <c r="TSV27" s="93"/>
      <c r="TSW27" s="93"/>
      <c r="TSX27" s="93"/>
      <c r="TSY27" s="93"/>
      <c r="TSZ27" s="93"/>
      <c r="TTA27" s="93"/>
      <c r="TTB27" s="93"/>
      <c r="TTC27" s="93"/>
      <c r="TTD27" s="93"/>
      <c r="TTE27" s="93"/>
      <c r="TTF27" s="93"/>
      <c r="TTG27" s="93"/>
      <c r="TTH27" s="93"/>
      <c r="TTI27" s="93"/>
      <c r="TTJ27" s="93"/>
      <c r="TTK27" s="93"/>
      <c r="TTL27" s="93"/>
      <c r="TTM27" s="93"/>
      <c r="TTN27" s="93"/>
      <c r="TTO27" s="93"/>
      <c r="TTP27" s="93"/>
      <c r="TTQ27" s="93"/>
      <c r="TTR27" s="93"/>
      <c r="TTS27" s="93"/>
      <c r="TTT27" s="93"/>
      <c r="TTU27" s="93"/>
      <c r="TTV27" s="93"/>
      <c r="TTW27" s="93"/>
      <c r="TTX27" s="93"/>
      <c r="TTY27" s="93"/>
      <c r="TTZ27" s="93"/>
      <c r="TUA27" s="93"/>
      <c r="TUB27" s="93"/>
      <c r="TUC27" s="93"/>
      <c r="TUD27" s="93"/>
      <c r="TUE27" s="93"/>
      <c r="TUF27" s="93"/>
      <c r="TUG27" s="93"/>
      <c r="TUH27" s="93"/>
      <c r="TUI27" s="93"/>
      <c r="TUJ27" s="93"/>
      <c r="TUK27" s="93"/>
      <c r="TUL27" s="93"/>
      <c r="TUM27" s="93"/>
      <c r="TUN27" s="93"/>
      <c r="TUO27" s="93"/>
      <c r="TUP27" s="93"/>
      <c r="TUQ27" s="93"/>
      <c r="TUR27" s="93"/>
      <c r="TUS27" s="93"/>
      <c r="TUT27" s="93"/>
      <c r="TUU27" s="93"/>
      <c r="TUV27" s="93"/>
      <c r="TUW27" s="93"/>
      <c r="TUX27" s="93"/>
      <c r="TUY27" s="93"/>
      <c r="TUZ27" s="93"/>
      <c r="TVA27" s="93"/>
      <c r="TVB27" s="93"/>
      <c r="TVC27" s="93"/>
      <c r="TVD27" s="93"/>
      <c r="TVE27" s="93"/>
      <c r="TVF27" s="93"/>
      <c r="TVG27" s="93"/>
      <c r="TVH27" s="93"/>
      <c r="TVI27" s="93"/>
      <c r="TVJ27" s="93"/>
      <c r="TVK27" s="93"/>
      <c r="TVL27" s="93"/>
      <c r="TVM27" s="93"/>
      <c r="TVN27" s="93"/>
      <c r="TVO27" s="93"/>
      <c r="TVP27" s="93"/>
      <c r="TVQ27" s="93"/>
      <c r="TVR27" s="93"/>
      <c r="TVS27" s="93"/>
      <c r="TVT27" s="93"/>
      <c r="TVU27" s="93"/>
      <c r="TVV27" s="93"/>
      <c r="TVW27" s="93"/>
      <c r="TVX27" s="93"/>
      <c r="TVY27" s="93"/>
      <c r="TVZ27" s="93"/>
      <c r="TWA27" s="93"/>
      <c r="TWB27" s="93"/>
      <c r="TWC27" s="93"/>
      <c r="TWD27" s="93"/>
      <c r="TWE27" s="93"/>
      <c r="TWF27" s="93"/>
      <c r="TWG27" s="93"/>
      <c r="TWH27" s="93"/>
      <c r="TWI27" s="93"/>
      <c r="TWJ27" s="93"/>
      <c r="TWK27" s="93"/>
      <c r="TWL27" s="93"/>
      <c r="TWM27" s="93"/>
      <c r="TWN27" s="93"/>
      <c r="TWO27" s="93"/>
      <c r="TWP27" s="93"/>
      <c r="TWQ27" s="93"/>
      <c r="TWR27" s="93"/>
      <c r="TWS27" s="93"/>
      <c r="TWT27" s="93"/>
      <c r="TWU27" s="93"/>
      <c r="TWV27" s="93"/>
      <c r="TWW27" s="93"/>
      <c r="TWX27" s="93"/>
      <c r="TWY27" s="93"/>
      <c r="TWZ27" s="93"/>
      <c r="TXA27" s="93"/>
      <c r="TXB27" s="93"/>
      <c r="TXC27" s="93"/>
      <c r="TXD27" s="93"/>
      <c r="TXE27" s="93"/>
      <c r="TXF27" s="93"/>
      <c r="TXG27" s="93"/>
      <c r="TXH27" s="93"/>
      <c r="TXI27" s="93"/>
      <c r="TXJ27" s="93"/>
      <c r="TXK27" s="93"/>
      <c r="TXL27" s="93"/>
      <c r="TXM27" s="93"/>
      <c r="TXN27" s="93"/>
      <c r="TXO27" s="93"/>
      <c r="TXP27" s="93"/>
      <c r="TXQ27" s="93"/>
      <c r="TXR27" s="93"/>
      <c r="TXS27" s="93"/>
      <c r="TXT27" s="93"/>
      <c r="TXU27" s="93"/>
      <c r="TXV27" s="93"/>
      <c r="TXW27" s="93"/>
      <c r="TXX27" s="93"/>
      <c r="TXY27" s="93"/>
      <c r="TXZ27" s="93"/>
      <c r="TYA27" s="93"/>
      <c r="TYB27" s="93"/>
      <c r="TYC27" s="93"/>
      <c r="TYD27" s="93"/>
      <c r="TYE27" s="93"/>
      <c r="TYF27" s="93"/>
      <c r="TYG27" s="93"/>
      <c r="TYH27" s="93"/>
      <c r="TYI27" s="93"/>
      <c r="TYJ27" s="93"/>
      <c r="TYK27" s="93"/>
      <c r="TYL27" s="93"/>
      <c r="TYM27" s="93"/>
      <c r="TYN27" s="93"/>
      <c r="TYO27" s="93"/>
      <c r="TYP27" s="93"/>
      <c r="TYQ27" s="93"/>
      <c r="TYR27" s="93"/>
      <c r="TYS27" s="93"/>
      <c r="TYT27" s="93"/>
      <c r="TYU27" s="93"/>
      <c r="TYV27" s="93"/>
      <c r="TYW27" s="93"/>
      <c r="TYX27" s="93"/>
      <c r="TYY27" s="93"/>
      <c r="TYZ27" s="93"/>
      <c r="TZA27" s="93"/>
      <c r="TZB27" s="93"/>
      <c r="TZC27" s="93"/>
      <c r="TZD27" s="93"/>
      <c r="TZE27" s="93"/>
      <c r="TZF27" s="93"/>
      <c r="TZG27" s="93"/>
      <c r="TZH27" s="93"/>
      <c r="TZI27" s="93"/>
      <c r="TZJ27" s="93"/>
      <c r="TZK27" s="93"/>
      <c r="TZL27" s="93"/>
      <c r="TZM27" s="93"/>
      <c r="TZN27" s="93"/>
      <c r="TZO27" s="93"/>
      <c r="TZP27" s="93"/>
      <c r="TZQ27" s="93"/>
      <c r="TZR27" s="93"/>
      <c r="TZS27" s="93"/>
      <c r="TZT27" s="93"/>
      <c r="TZU27" s="93"/>
      <c r="TZV27" s="93"/>
      <c r="TZW27" s="93"/>
      <c r="TZX27" s="93"/>
      <c r="TZY27" s="93"/>
      <c r="TZZ27" s="93"/>
      <c r="UAA27" s="93"/>
      <c r="UAB27" s="93"/>
      <c r="UAC27" s="93"/>
      <c r="UAD27" s="93"/>
      <c r="UAE27" s="93"/>
      <c r="UAF27" s="93"/>
      <c r="UAG27" s="93"/>
      <c r="UAH27" s="93"/>
      <c r="UAI27" s="93"/>
      <c r="UAJ27" s="93"/>
      <c r="UAK27" s="93"/>
      <c r="UAL27" s="93"/>
      <c r="UAM27" s="93"/>
      <c r="UAN27" s="93"/>
      <c r="UAO27" s="93"/>
      <c r="UAP27" s="93"/>
      <c r="UAQ27" s="93"/>
      <c r="UAR27" s="93"/>
      <c r="UAS27" s="93"/>
      <c r="UAT27" s="93"/>
      <c r="UAU27" s="93"/>
      <c r="UAV27" s="93"/>
      <c r="UAW27" s="93"/>
      <c r="UAX27" s="93"/>
      <c r="UAY27" s="93"/>
      <c r="UAZ27" s="93"/>
      <c r="UBA27" s="93"/>
      <c r="UBB27" s="93"/>
      <c r="UBC27" s="93"/>
      <c r="UBD27" s="93"/>
      <c r="UBE27" s="93"/>
      <c r="UBF27" s="93"/>
      <c r="UBG27" s="93"/>
      <c r="UBH27" s="93"/>
      <c r="UBI27" s="93"/>
      <c r="UBJ27" s="93"/>
      <c r="UBK27" s="93"/>
      <c r="UBL27" s="93"/>
      <c r="UBM27" s="93"/>
      <c r="UBN27" s="93"/>
      <c r="UBO27" s="93"/>
      <c r="UBP27" s="93"/>
      <c r="UBQ27" s="93"/>
      <c r="UBR27" s="93"/>
      <c r="UBS27" s="93"/>
      <c r="UBT27" s="93"/>
      <c r="UBU27" s="93"/>
      <c r="UBV27" s="93"/>
      <c r="UBW27" s="93"/>
      <c r="UBX27" s="93"/>
      <c r="UBY27" s="93"/>
      <c r="UBZ27" s="93"/>
      <c r="UCA27" s="93"/>
      <c r="UCB27" s="93"/>
      <c r="UCC27" s="93"/>
      <c r="UCD27" s="93"/>
      <c r="UCE27" s="93"/>
      <c r="UCF27" s="93"/>
      <c r="UCG27" s="93"/>
      <c r="UCH27" s="93"/>
      <c r="UCI27" s="93"/>
      <c r="UCJ27" s="93"/>
      <c r="UCK27" s="93"/>
      <c r="UCL27" s="93"/>
      <c r="UCM27" s="93"/>
      <c r="UCN27" s="93"/>
      <c r="UCO27" s="93"/>
      <c r="UCP27" s="93"/>
      <c r="UCQ27" s="93"/>
      <c r="UCR27" s="93"/>
      <c r="UCS27" s="93"/>
      <c r="UCT27" s="93"/>
      <c r="UCU27" s="93"/>
      <c r="UCV27" s="93"/>
      <c r="UCW27" s="93"/>
      <c r="UCX27" s="93"/>
      <c r="UCY27" s="93"/>
      <c r="UCZ27" s="93"/>
      <c r="UDA27" s="93"/>
      <c r="UDB27" s="93"/>
      <c r="UDC27" s="93"/>
      <c r="UDD27" s="93"/>
      <c r="UDE27" s="93"/>
      <c r="UDF27" s="93"/>
      <c r="UDG27" s="93"/>
      <c r="UDH27" s="93"/>
      <c r="UDI27" s="93"/>
      <c r="UDJ27" s="93"/>
      <c r="UDK27" s="93"/>
      <c r="UDL27" s="93"/>
      <c r="UDM27" s="93"/>
      <c r="UDN27" s="93"/>
      <c r="UDO27" s="93"/>
      <c r="UDP27" s="93"/>
      <c r="UDQ27" s="93"/>
      <c r="UDR27" s="93"/>
      <c r="UDS27" s="93"/>
      <c r="UDT27" s="93"/>
      <c r="UDU27" s="93"/>
      <c r="UDV27" s="93"/>
      <c r="UDW27" s="93"/>
      <c r="UDX27" s="93"/>
      <c r="UDY27" s="93"/>
      <c r="UDZ27" s="93"/>
      <c r="UEA27" s="93"/>
      <c r="UEB27" s="93"/>
      <c r="UEC27" s="93"/>
      <c r="UED27" s="93"/>
      <c r="UEE27" s="93"/>
      <c r="UEF27" s="93"/>
      <c r="UEG27" s="93"/>
      <c r="UEH27" s="93"/>
      <c r="UEI27" s="93"/>
      <c r="UEJ27" s="93"/>
      <c r="UEK27" s="93"/>
      <c r="UEL27" s="93"/>
      <c r="UEM27" s="93"/>
      <c r="UEN27" s="93"/>
      <c r="UEO27" s="93"/>
      <c r="UEP27" s="93"/>
      <c r="UEQ27" s="93"/>
      <c r="UER27" s="93"/>
      <c r="UES27" s="93"/>
      <c r="UET27" s="93"/>
      <c r="UEU27" s="93"/>
      <c r="UEV27" s="93"/>
      <c r="UEW27" s="93"/>
      <c r="UEX27" s="93"/>
      <c r="UEY27" s="93"/>
      <c r="UEZ27" s="93"/>
      <c r="UFA27" s="93"/>
      <c r="UFB27" s="93"/>
      <c r="UFC27" s="93"/>
      <c r="UFD27" s="93"/>
      <c r="UFE27" s="93"/>
      <c r="UFF27" s="93"/>
      <c r="UFG27" s="93"/>
      <c r="UFH27" s="93"/>
      <c r="UFI27" s="93"/>
      <c r="UFJ27" s="93"/>
      <c r="UFK27" s="93"/>
      <c r="UFL27" s="93"/>
      <c r="UFM27" s="93"/>
      <c r="UFN27" s="93"/>
      <c r="UFO27" s="93"/>
      <c r="UFP27" s="93"/>
      <c r="UFQ27" s="93"/>
      <c r="UFR27" s="93"/>
      <c r="UFS27" s="93"/>
      <c r="UFT27" s="93"/>
      <c r="UFU27" s="93"/>
      <c r="UFV27" s="93"/>
      <c r="UFW27" s="93"/>
      <c r="UFX27" s="93"/>
      <c r="UFY27" s="93"/>
      <c r="UFZ27" s="93"/>
      <c r="UGA27" s="93"/>
      <c r="UGB27" s="93"/>
      <c r="UGC27" s="93"/>
      <c r="UGD27" s="93"/>
      <c r="UGE27" s="93"/>
      <c r="UGF27" s="93"/>
      <c r="UGG27" s="93"/>
      <c r="UGH27" s="93"/>
      <c r="UGI27" s="93"/>
      <c r="UGJ27" s="93"/>
      <c r="UGK27" s="93"/>
      <c r="UGL27" s="93"/>
      <c r="UGM27" s="93"/>
      <c r="UGN27" s="93"/>
      <c r="UGO27" s="93"/>
      <c r="UGP27" s="93"/>
      <c r="UGQ27" s="93"/>
      <c r="UGR27" s="93"/>
      <c r="UGS27" s="93"/>
      <c r="UGT27" s="93"/>
      <c r="UGU27" s="93"/>
      <c r="UGV27" s="93"/>
      <c r="UGW27" s="93"/>
      <c r="UGX27" s="93"/>
      <c r="UGY27" s="93"/>
      <c r="UGZ27" s="93"/>
      <c r="UHA27" s="93"/>
      <c r="UHB27" s="93"/>
      <c r="UHC27" s="93"/>
      <c r="UHD27" s="93"/>
      <c r="UHE27" s="93"/>
      <c r="UHF27" s="93"/>
      <c r="UHG27" s="93"/>
      <c r="UHH27" s="93"/>
      <c r="UHI27" s="93"/>
      <c r="UHJ27" s="93"/>
      <c r="UHK27" s="93"/>
      <c r="UHL27" s="93"/>
      <c r="UHM27" s="93"/>
      <c r="UHN27" s="93"/>
      <c r="UHO27" s="93"/>
      <c r="UHP27" s="93"/>
      <c r="UHQ27" s="93"/>
      <c r="UHR27" s="93"/>
      <c r="UHS27" s="93"/>
      <c r="UHT27" s="93"/>
      <c r="UHU27" s="93"/>
      <c r="UHV27" s="93"/>
      <c r="UHW27" s="93"/>
      <c r="UHX27" s="93"/>
      <c r="UHY27" s="93"/>
      <c r="UHZ27" s="93"/>
      <c r="UIA27" s="93"/>
      <c r="UIB27" s="93"/>
      <c r="UIC27" s="93"/>
      <c r="UID27" s="93"/>
      <c r="UIE27" s="93"/>
      <c r="UIF27" s="93"/>
      <c r="UIG27" s="93"/>
      <c r="UIH27" s="93"/>
      <c r="UII27" s="93"/>
      <c r="UIJ27" s="93"/>
      <c r="UIK27" s="93"/>
      <c r="UIL27" s="93"/>
      <c r="UIM27" s="93"/>
      <c r="UIN27" s="93"/>
      <c r="UIO27" s="93"/>
      <c r="UIP27" s="93"/>
      <c r="UIQ27" s="93"/>
      <c r="UIR27" s="93"/>
      <c r="UIS27" s="93"/>
      <c r="UIT27" s="93"/>
      <c r="UIU27" s="93"/>
      <c r="UIV27" s="93"/>
      <c r="UIW27" s="93"/>
      <c r="UIX27" s="93"/>
      <c r="UIY27" s="93"/>
      <c r="UIZ27" s="93"/>
      <c r="UJA27" s="93"/>
      <c r="UJB27" s="93"/>
      <c r="UJC27" s="93"/>
      <c r="UJD27" s="93"/>
      <c r="UJE27" s="93"/>
      <c r="UJF27" s="93"/>
      <c r="UJG27" s="93"/>
      <c r="UJH27" s="93"/>
      <c r="UJI27" s="93"/>
      <c r="UJJ27" s="93"/>
      <c r="UJK27" s="93"/>
      <c r="UJL27" s="93"/>
      <c r="UJM27" s="93"/>
      <c r="UJN27" s="93"/>
      <c r="UJO27" s="93"/>
      <c r="UJP27" s="93"/>
      <c r="UJQ27" s="93"/>
      <c r="UJR27" s="93"/>
      <c r="UJS27" s="93"/>
      <c r="UJT27" s="93"/>
      <c r="UJU27" s="93"/>
      <c r="UJV27" s="93"/>
      <c r="UJW27" s="93"/>
      <c r="UJX27" s="93"/>
      <c r="UJY27" s="93"/>
      <c r="UJZ27" s="93"/>
      <c r="UKA27" s="93"/>
      <c r="UKB27" s="93"/>
      <c r="UKC27" s="93"/>
      <c r="UKD27" s="93"/>
      <c r="UKE27" s="93"/>
      <c r="UKF27" s="93"/>
      <c r="UKG27" s="93"/>
      <c r="UKH27" s="93"/>
      <c r="UKI27" s="93"/>
      <c r="UKJ27" s="93"/>
      <c r="UKK27" s="93"/>
      <c r="UKL27" s="93"/>
      <c r="UKM27" s="93"/>
      <c r="UKN27" s="93"/>
      <c r="UKO27" s="93"/>
      <c r="UKP27" s="93"/>
      <c r="UKQ27" s="93"/>
      <c r="UKR27" s="93"/>
      <c r="UKS27" s="93"/>
      <c r="UKT27" s="93"/>
      <c r="UKU27" s="93"/>
      <c r="UKV27" s="93"/>
      <c r="UKW27" s="93"/>
      <c r="UKX27" s="93"/>
      <c r="UKY27" s="93"/>
      <c r="UKZ27" s="93"/>
      <c r="ULA27" s="93"/>
      <c r="ULB27" s="93"/>
      <c r="ULC27" s="93"/>
      <c r="ULD27" s="93"/>
      <c r="ULE27" s="93"/>
      <c r="ULF27" s="93"/>
      <c r="ULG27" s="93"/>
      <c r="ULH27" s="93"/>
      <c r="ULI27" s="93"/>
      <c r="ULJ27" s="93"/>
      <c r="ULK27" s="93"/>
      <c r="ULL27" s="93"/>
      <c r="ULM27" s="93"/>
      <c r="ULN27" s="93"/>
      <c r="ULO27" s="93"/>
      <c r="ULP27" s="93"/>
      <c r="ULQ27" s="93"/>
      <c r="ULR27" s="93"/>
      <c r="ULS27" s="93"/>
      <c r="ULT27" s="93"/>
      <c r="ULU27" s="93"/>
      <c r="ULV27" s="93"/>
      <c r="ULW27" s="93"/>
      <c r="ULX27" s="93"/>
      <c r="ULY27" s="93"/>
      <c r="ULZ27" s="93"/>
      <c r="UMA27" s="93"/>
      <c r="UMB27" s="93"/>
      <c r="UMC27" s="93"/>
      <c r="UMD27" s="93"/>
      <c r="UME27" s="93"/>
      <c r="UMF27" s="93"/>
      <c r="UMG27" s="93"/>
      <c r="UMH27" s="93"/>
      <c r="UMI27" s="93"/>
      <c r="UMJ27" s="93"/>
      <c r="UMK27" s="93"/>
      <c r="UML27" s="93"/>
      <c r="UMM27" s="93"/>
      <c r="UMN27" s="93"/>
      <c r="UMO27" s="93"/>
      <c r="UMP27" s="93"/>
      <c r="UMQ27" s="93"/>
      <c r="UMR27" s="93"/>
      <c r="UMS27" s="93"/>
      <c r="UMT27" s="93"/>
      <c r="UMU27" s="93"/>
      <c r="UMV27" s="93"/>
      <c r="UMW27" s="93"/>
      <c r="UMX27" s="93"/>
      <c r="UMY27" s="93"/>
      <c r="UMZ27" s="93"/>
      <c r="UNA27" s="93"/>
      <c r="UNB27" s="93"/>
      <c r="UNC27" s="93"/>
      <c r="UND27" s="93"/>
      <c r="UNE27" s="93"/>
      <c r="UNF27" s="93"/>
      <c r="UNG27" s="93"/>
      <c r="UNH27" s="93"/>
      <c r="UNI27" s="93"/>
      <c r="UNJ27" s="93"/>
      <c r="UNK27" s="93"/>
      <c r="UNL27" s="93"/>
      <c r="UNM27" s="93"/>
      <c r="UNN27" s="93"/>
      <c r="UNO27" s="93"/>
      <c r="UNP27" s="93"/>
      <c r="UNQ27" s="93"/>
      <c r="UNR27" s="93"/>
      <c r="UNS27" s="93"/>
      <c r="UNT27" s="93"/>
      <c r="UNU27" s="93"/>
      <c r="UNV27" s="93"/>
      <c r="UNW27" s="93"/>
      <c r="UNX27" s="93"/>
      <c r="UNY27" s="93"/>
      <c r="UNZ27" s="93"/>
      <c r="UOA27" s="93"/>
      <c r="UOB27" s="93"/>
      <c r="UOC27" s="93"/>
      <c r="UOD27" s="93"/>
      <c r="UOE27" s="93"/>
      <c r="UOF27" s="93"/>
      <c r="UOG27" s="93"/>
      <c r="UOH27" s="93"/>
      <c r="UOI27" s="93"/>
      <c r="UOJ27" s="93"/>
      <c r="UOK27" s="93"/>
      <c r="UOL27" s="93"/>
      <c r="UOM27" s="93"/>
      <c r="UON27" s="93"/>
      <c r="UOO27" s="93"/>
      <c r="UOP27" s="93"/>
      <c r="UOQ27" s="93"/>
      <c r="UOR27" s="93"/>
      <c r="UOS27" s="93"/>
      <c r="UOT27" s="93"/>
      <c r="UOU27" s="93"/>
      <c r="UOV27" s="93"/>
      <c r="UOW27" s="93"/>
      <c r="UOX27" s="93"/>
      <c r="UOY27" s="93"/>
      <c r="UOZ27" s="93"/>
      <c r="UPA27" s="93"/>
      <c r="UPB27" s="93"/>
      <c r="UPC27" s="93"/>
      <c r="UPD27" s="93"/>
      <c r="UPE27" s="93"/>
      <c r="UPF27" s="93"/>
      <c r="UPG27" s="93"/>
      <c r="UPH27" s="93"/>
      <c r="UPI27" s="93"/>
      <c r="UPJ27" s="93"/>
      <c r="UPK27" s="93"/>
      <c r="UPL27" s="93"/>
      <c r="UPM27" s="93"/>
      <c r="UPN27" s="93"/>
      <c r="UPO27" s="93"/>
      <c r="UPP27" s="93"/>
      <c r="UPQ27" s="93"/>
      <c r="UPR27" s="93"/>
      <c r="UPS27" s="93"/>
      <c r="UPT27" s="93"/>
      <c r="UPU27" s="93"/>
      <c r="UPV27" s="93"/>
      <c r="UPW27" s="93"/>
      <c r="UPX27" s="93"/>
      <c r="UPY27" s="93"/>
      <c r="UPZ27" s="93"/>
      <c r="UQA27" s="93"/>
      <c r="UQB27" s="93"/>
      <c r="UQC27" s="93"/>
      <c r="UQD27" s="93"/>
      <c r="UQE27" s="93"/>
      <c r="UQF27" s="93"/>
      <c r="UQG27" s="93"/>
      <c r="UQH27" s="93"/>
      <c r="UQI27" s="93"/>
      <c r="UQJ27" s="93"/>
      <c r="UQK27" s="93"/>
      <c r="UQL27" s="93"/>
      <c r="UQM27" s="93"/>
      <c r="UQN27" s="93"/>
      <c r="UQO27" s="93"/>
      <c r="UQP27" s="93"/>
      <c r="UQQ27" s="93"/>
      <c r="UQR27" s="93"/>
      <c r="UQS27" s="93"/>
      <c r="UQT27" s="93"/>
      <c r="UQU27" s="93"/>
      <c r="UQV27" s="93"/>
      <c r="UQW27" s="93"/>
      <c r="UQX27" s="93"/>
      <c r="UQY27" s="93"/>
      <c r="UQZ27" s="93"/>
      <c r="URA27" s="93"/>
      <c r="URB27" s="93"/>
      <c r="URC27" s="93"/>
      <c r="URD27" s="93"/>
      <c r="URE27" s="93"/>
      <c r="URF27" s="93"/>
      <c r="URG27" s="93"/>
      <c r="URH27" s="93"/>
      <c r="URI27" s="93"/>
      <c r="URJ27" s="93"/>
      <c r="URK27" s="93"/>
      <c r="URL27" s="93"/>
      <c r="URM27" s="93"/>
      <c r="URN27" s="93"/>
      <c r="URO27" s="93"/>
      <c r="URP27" s="93"/>
      <c r="URQ27" s="93"/>
      <c r="URR27" s="93"/>
      <c r="URS27" s="93"/>
      <c r="URT27" s="93"/>
      <c r="URU27" s="93"/>
      <c r="URV27" s="93"/>
      <c r="URW27" s="93"/>
      <c r="URX27" s="93"/>
      <c r="URY27" s="93"/>
      <c r="URZ27" s="93"/>
      <c r="USA27" s="93"/>
      <c r="USB27" s="93"/>
      <c r="USC27" s="93"/>
      <c r="USD27" s="93"/>
      <c r="USE27" s="93"/>
      <c r="USF27" s="93"/>
      <c r="USG27" s="93"/>
      <c r="USH27" s="93"/>
      <c r="USI27" s="93"/>
      <c r="USJ27" s="93"/>
      <c r="USK27" s="93"/>
      <c r="USL27" s="93"/>
      <c r="USM27" s="93"/>
      <c r="USN27" s="93"/>
      <c r="USO27" s="93"/>
      <c r="USP27" s="93"/>
      <c r="USQ27" s="93"/>
      <c r="USR27" s="93"/>
      <c r="USS27" s="93"/>
      <c r="UST27" s="93"/>
      <c r="USU27" s="93"/>
      <c r="USV27" s="93"/>
      <c r="USW27" s="93"/>
      <c r="USX27" s="93"/>
      <c r="USY27" s="93"/>
      <c r="USZ27" s="93"/>
      <c r="UTA27" s="93"/>
      <c r="UTB27" s="93"/>
      <c r="UTC27" s="93"/>
      <c r="UTD27" s="93"/>
      <c r="UTE27" s="93"/>
      <c r="UTF27" s="93"/>
      <c r="UTG27" s="93"/>
      <c r="UTH27" s="93"/>
      <c r="UTI27" s="93"/>
      <c r="UTJ27" s="93"/>
      <c r="UTK27" s="93"/>
      <c r="UTL27" s="93"/>
      <c r="UTM27" s="93"/>
      <c r="UTN27" s="93"/>
      <c r="UTO27" s="93"/>
      <c r="UTP27" s="93"/>
      <c r="UTQ27" s="93"/>
      <c r="UTR27" s="93"/>
      <c r="UTS27" s="93"/>
      <c r="UTT27" s="93"/>
      <c r="UTU27" s="93"/>
      <c r="UTV27" s="93"/>
      <c r="UTW27" s="93"/>
      <c r="UTX27" s="93"/>
      <c r="UTY27" s="93"/>
      <c r="UTZ27" s="93"/>
      <c r="UUA27" s="93"/>
      <c r="UUB27" s="93"/>
      <c r="UUC27" s="93"/>
      <c r="UUD27" s="93"/>
      <c r="UUE27" s="93"/>
      <c r="UUF27" s="93"/>
      <c r="UUG27" s="93"/>
      <c r="UUH27" s="93"/>
      <c r="UUI27" s="93"/>
      <c r="UUJ27" s="93"/>
      <c r="UUK27" s="93"/>
      <c r="UUL27" s="93"/>
      <c r="UUM27" s="93"/>
      <c r="UUN27" s="93"/>
      <c r="UUO27" s="93"/>
      <c r="UUP27" s="93"/>
      <c r="UUQ27" s="93"/>
      <c r="UUR27" s="93"/>
      <c r="UUS27" s="93"/>
      <c r="UUT27" s="93"/>
      <c r="UUU27" s="93"/>
      <c r="UUV27" s="93"/>
      <c r="UUW27" s="93"/>
      <c r="UUX27" s="93"/>
      <c r="UUY27" s="93"/>
      <c r="UUZ27" s="93"/>
      <c r="UVA27" s="93"/>
      <c r="UVB27" s="93"/>
      <c r="UVC27" s="93"/>
      <c r="UVD27" s="93"/>
      <c r="UVE27" s="93"/>
      <c r="UVF27" s="93"/>
      <c r="UVG27" s="93"/>
      <c r="UVH27" s="93"/>
      <c r="UVI27" s="93"/>
      <c r="UVJ27" s="93"/>
      <c r="UVK27" s="93"/>
      <c r="UVL27" s="93"/>
      <c r="UVM27" s="93"/>
      <c r="UVN27" s="93"/>
      <c r="UVO27" s="93"/>
      <c r="UVP27" s="93"/>
      <c r="UVQ27" s="93"/>
      <c r="UVR27" s="93"/>
      <c r="UVS27" s="93"/>
      <c r="UVT27" s="93"/>
      <c r="UVU27" s="93"/>
      <c r="UVV27" s="93"/>
      <c r="UVW27" s="93"/>
      <c r="UVX27" s="93"/>
      <c r="UVY27" s="93"/>
      <c r="UVZ27" s="93"/>
      <c r="UWA27" s="93"/>
      <c r="UWB27" s="93"/>
      <c r="UWC27" s="93"/>
      <c r="UWD27" s="93"/>
      <c r="UWE27" s="93"/>
      <c r="UWF27" s="93"/>
      <c r="UWG27" s="93"/>
      <c r="UWH27" s="93"/>
      <c r="UWI27" s="93"/>
      <c r="UWJ27" s="93"/>
      <c r="UWK27" s="93"/>
      <c r="UWL27" s="93"/>
      <c r="UWM27" s="93"/>
      <c r="UWN27" s="93"/>
      <c r="UWO27" s="93"/>
      <c r="UWP27" s="93"/>
      <c r="UWQ27" s="93"/>
      <c r="UWR27" s="93"/>
      <c r="UWS27" s="93"/>
      <c r="UWT27" s="93"/>
      <c r="UWU27" s="93"/>
      <c r="UWV27" s="93"/>
      <c r="UWW27" s="93"/>
      <c r="UWX27" s="93"/>
      <c r="UWY27" s="93"/>
      <c r="UWZ27" s="93"/>
      <c r="UXA27" s="93"/>
      <c r="UXB27" s="93"/>
      <c r="UXC27" s="93"/>
      <c r="UXD27" s="93"/>
      <c r="UXE27" s="93"/>
      <c r="UXF27" s="93"/>
      <c r="UXG27" s="93"/>
      <c r="UXH27" s="93"/>
      <c r="UXI27" s="93"/>
      <c r="UXJ27" s="93"/>
      <c r="UXK27" s="93"/>
      <c r="UXL27" s="93"/>
      <c r="UXM27" s="93"/>
      <c r="UXN27" s="93"/>
      <c r="UXO27" s="93"/>
      <c r="UXP27" s="93"/>
      <c r="UXQ27" s="93"/>
      <c r="UXR27" s="93"/>
      <c r="UXS27" s="93"/>
      <c r="UXT27" s="93"/>
      <c r="UXU27" s="93"/>
      <c r="UXV27" s="93"/>
      <c r="UXW27" s="93"/>
      <c r="UXX27" s="93"/>
      <c r="UXY27" s="93"/>
      <c r="UXZ27" s="93"/>
      <c r="UYA27" s="93"/>
      <c r="UYB27" s="93"/>
      <c r="UYC27" s="93"/>
      <c r="UYD27" s="93"/>
      <c r="UYE27" s="93"/>
      <c r="UYF27" s="93"/>
      <c r="UYG27" s="93"/>
      <c r="UYH27" s="93"/>
      <c r="UYI27" s="93"/>
      <c r="UYJ27" s="93"/>
      <c r="UYK27" s="93"/>
      <c r="UYL27" s="93"/>
      <c r="UYM27" s="93"/>
      <c r="UYN27" s="93"/>
      <c r="UYO27" s="93"/>
      <c r="UYP27" s="93"/>
      <c r="UYQ27" s="93"/>
      <c r="UYR27" s="93"/>
      <c r="UYS27" s="93"/>
      <c r="UYT27" s="93"/>
      <c r="UYU27" s="93"/>
      <c r="UYV27" s="93"/>
      <c r="UYW27" s="93"/>
      <c r="UYX27" s="93"/>
      <c r="UYY27" s="93"/>
      <c r="UYZ27" s="93"/>
      <c r="UZA27" s="93"/>
      <c r="UZB27" s="93"/>
      <c r="UZC27" s="93"/>
      <c r="UZD27" s="93"/>
      <c r="UZE27" s="93"/>
      <c r="UZF27" s="93"/>
      <c r="UZG27" s="93"/>
      <c r="UZH27" s="93"/>
      <c r="UZI27" s="93"/>
      <c r="UZJ27" s="93"/>
      <c r="UZK27" s="93"/>
      <c r="UZL27" s="93"/>
      <c r="UZM27" s="93"/>
      <c r="UZN27" s="93"/>
      <c r="UZO27" s="93"/>
      <c r="UZP27" s="93"/>
      <c r="UZQ27" s="93"/>
      <c r="UZR27" s="93"/>
      <c r="UZS27" s="93"/>
      <c r="UZT27" s="93"/>
      <c r="UZU27" s="93"/>
      <c r="UZV27" s="93"/>
      <c r="UZW27" s="93"/>
      <c r="UZX27" s="93"/>
      <c r="UZY27" s="93"/>
      <c r="UZZ27" s="93"/>
      <c r="VAA27" s="93"/>
      <c r="VAB27" s="93"/>
      <c r="VAC27" s="93"/>
      <c r="VAD27" s="93"/>
      <c r="VAE27" s="93"/>
      <c r="VAF27" s="93"/>
      <c r="VAG27" s="93"/>
      <c r="VAH27" s="93"/>
      <c r="VAI27" s="93"/>
      <c r="VAJ27" s="93"/>
      <c r="VAK27" s="93"/>
      <c r="VAL27" s="93"/>
      <c r="VAM27" s="93"/>
      <c r="VAN27" s="93"/>
      <c r="VAO27" s="93"/>
      <c r="VAP27" s="93"/>
      <c r="VAQ27" s="93"/>
      <c r="VAR27" s="93"/>
      <c r="VAS27" s="93"/>
      <c r="VAT27" s="93"/>
      <c r="VAU27" s="93"/>
      <c r="VAV27" s="93"/>
      <c r="VAW27" s="93"/>
      <c r="VAX27" s="93"/>
      <c r="VAY27" s="93"/>
      <c r="VAZ27" s="93"/>
      <c r="VBA27" s="93"/>
      <c r="VBB27" s="93"/>
      <c r="VBC27" s="93"/>
      <c r="VBD27" s="93"/>
      <c r="VBE27" s="93"/>
      <c r="VBF27" s="93"/>
      <c r="VBG27" s="93"/>
      <c r="VBH27" s="93"/>
      <c r="VBI27" s="93"/>
      <c r="VBJ27" s="93"/>
      <c r="VBK27" s="93"/>
      <c r="VBL27" s="93"/>
      <c r="VBM27" s="93"/>
      <c r="VBN27" s="93"/>
      <c r="VBO27" s="93"/>
      <c r="VBP27" s="93"/>
      <c r="VBQ27" s="93"/>
      <c r="VBR27" s="93"/>
      <c r="VBS27" s="93"/>
      <c r="VBT27" s="93"/>
      <c r="VBU27" s="93"/>
      <c r="VBV27" s="93"/>
      <c r="VBW27" s="93"/>
      <c r="VBX27" s="93"/>
      <c r="VBY27" s="93"/>
      <c r="VBZ27" s="93"/>
      <c r="VCA27" s="93"/>
      <c r="VCB27" s="93"/>
      <c r="VCC27" s="93"/>
      <c r="VCD27" s="93"/>
      <c r="VCE27" s="93"/>
      <c r="VCF27" s="93"/>
      <c r="VCG27" s="93"/>
      <c r="VCH27" s="93"/>
      <c r="VCI27" s="93"/>
      <c r="VCJ27" s="93"/>
      <c r="VCK27" s="93"/>
      <c r="VCL27" s="93"/>
      <c r="VCM27" s="93"/>
      <c r="VCN27" s="93"/>
      <c r="VCO27" s="93"/>
      <c r="VCP27" s="93"/>
      <c r="VCQ27" s="93"/>
      <c r="VCR27" s="93"/>
      <c r="VCS27" s="93"/>
      <c r="VCT27" s="93"/>
      <c r="VCU27" s="93"/>
      <c r="VCV27" s="93"/>
      <c r="VCW27" s="93"/>
      <c r="VCX27" s="93"/>
      <c r="VCY27" s="93"/>
      <c r="VCZ27" s="93"/>
      <c r="VDA27" s="93"/>
      <c r="VDB27" s="93"/>
      <c r="VDC27" s="93"/>
      <c r="VDD27" s="93"/>
      <c r="VDE27" s="93"/>
      <c r="VDF27" s="93"/>
      <c r="VDG27" s="93"/>
      <c r="VDH27" s="93"/>
      <c r="VDI27" s="93"/>
      <c r="VDJ27" s="93"/>
      <c r="VDK27" s="93"/>
      <c r="VDL27" s="93"/>
      <c r="VDM27" s="93"/>
      <c r="VDN27" s="93"/>
      <c r="VDO27" s="93"/>
      <c r="VDP27" s="93"/>
      <c r="VDQ27" s="93"/>
      <c r="VDR27" s="93"/>
      <c r="VDS27" s="93"/>
      <c r="VDT27" s="93"/>
      <c r="VDU27" s="93"/>
      <c r="VDV27" s="93"/>
      <c r="VDW27" s="93"/>
      <c r="VDX27" s="93"/>
      <c r="VDY27" s="93"/>
      <c r="VDZ27" s="93"/>
      <c r="VEA27" s="93"/>
      <c r="VEB27" s="93"/>
      <c r="VEC27" s="93"/>
      <c r="VED27" s="93"/>
      <c r="VEE27" s="93"/>
      <c r="VEF27" s="93"/>
      <c r="VEG27" s="93"/>
      <c r="VEH27" s="93"/>
      <c r="VEI27" s="93"/>
      <c r="VEJ27" s="93"/>
      <c r="VEK27" s="93"/>
      <c r="VEL27" s="93"/>
      <c r="VEM27" s="93"/>
      <c r="VEN27" s="93"/>
      <c r="VEO27" s="93"/>
      <c r="VEP27" s="93"/>
      <c r="VEQ27" s="93"/>
      <c r="VER27" s="93"/>
      <c r="VES27" s="93"/>
      <c r="VET27" s="93"/>
      <c r="VEU27" s="93"/>
      <c r="VEV27" s="93"/>
      <c r="VEW27" s="93"/>
      <c r="VEX27" s="93"/>
      <c r="VEY27" s="93"/>
      <c r="VEZ27" s="93"/>
      <c r="VFA27" s="93"/>
      <c r="VFB27" s="93"/>
      <c r="VFC27" s="93"/>
      <c r="VFD27" s="93"/>
      <c r="VFE27" s="93"/>
      <c r="VFF27" s="93"/>
      <c r="VFG27" s="93"/>
      <c r="VFH27" s="93"/>
      <c r="VFI27" s="93"/>
      <c r="VFJ27" s="93"/>
      <c r="VFK27" s="93"/>
      <c r="VFL27" s="93"/>
      <c r="VFM27" s="93"/>
      <c r="VFN27" s="93"/>
      <c r="VFO27" s="93"/>
      <c r="VFP27" s="93"/>
      <c r="VFQ27" s="93"/>
      <c r="VFR27" s="93"/>
      <c r="VFS27" s="93"/>
      <c r="VFT27" s="93"/>
      <c r="VFU27" s="93"/>
      <c r="VFV27" s="93"/>
      <c r="VFW27" s="93"/>
      <c r="VFX27" s="93"/>
      <c r="VFY27" s="93"/>
      <c r="VFZ27" s="93"/>
      <c r="VGA27" s="93"/>
      <c r="VGB27" s="93"/>
      <c r="VGC27" s="93"/>
      <c r="VGD27" s="93"/>
      <c r="VGE27" s="93"/>
      <c r="VGF27" s="93"/>
      <c r="VGG27" s="93"/>
      <c r="VGH27" s="93"/>
      <c r="VGI27" s="93"/>
      <c r="VGJ27" s="93"/>
      <c r="VGK27" s="93"/>
      <c r="VGL27" s="93"/>
      <c r="VGM27" s="93"/>
      <c r="VGN27" s="93"/>
      <c r="VGO27" s="93"/>
      <c r="VGP27" s="93"/>
      <c r="VGQ27" s="93"/>
      <c r="VGR27" s="93"/>
      <c r="VGS27" s="93"/>
      <c r="VGT27" s="93"/>
      <c r="VGU27" s="93"/>
      <c r="VGV27" s="93"/>
      <c r="VGW27" s="93"/>
      <c r="VGX27" s="93"/>
      <c r="VGY27" s="93"/>
      <c r="VGZ27" s="93"/>
      <c r="VHA27" s="93"/>
      <c r="VHB27" s="93"/>
      <c r="VHC27" s="93"/>
      <c r="VHD27" s="93"/>
      <c r="VHE27" s="93"/>
      <c r="VHF27" s="93"/>
      <c r="VHG27" s="93"/>
      <c r="VHH27" s="93"/>
      <c r="VHI27" s="93"/>
      <c r="VHJ27" s="93"/>
      <c r="VHK27" s="93"/>
      <c r="VHL27" s="93"/>
      <c r="VHM27" s="93"/>
      <c r="VHN27" s="93"/>
      <c r="VHO27" s="93"/>
      <c r="VHP27" s="93"/>
      <c r="VHQ27" s="93"/>
      <c r="VHR27" s="93"/>
      <c r="VHS27" s="93"/>
      <c r="VHT27" s="93"/>
      <c r="VHU27" s="93"/>
      <c r="VHV27" s="93"/>
      <c r="VHW27" s="93"/>
      <c r="VHX27" s="93"/>
      <c r="VHY27" s="93"/>
      <c r="VHZ27" s="93"/>
      <c r="VIA27" s="93"/>
      <c r="VIB27" s="93"/>
      <c r="VIC27" s="93"/>
      <c r="VID27" s="93"/>
      <c r="VIE27" s="93"/>
      <c r="VIF27" s="93"/>
      <c r="VIG27" s="93"/>
      <c r="VIH27" s="93"/>
      <c r="VII27" s="93"/>
      <c r="VIJ27" s="93"/>
      <c r="VIK27" s="93"/>
      <c r="VIL27" s="93"/>
      <c r="VIM27" s="93"/>
      <c r="VIN27" s="93"/>
      <c r="VIO27" s="93"/>
      <c r="VIP27" s="93"/>
      <c r="VIQ27" s="93"/>
      <c r="VIR27" s="93"/>
      <c r="VIS27" s="93"/>
      <c r="VIT27" s="93"/>
      <c r="VIU27" s="93"/>
      <c r="VIV27" s="93"/>
      <c r="VIW27" s="93"/>
      <c r="VIX27" s="93"/>
      <c r="VIY27" s="93"/>
      <c r="VIZ27" s="93"/>
      <c r="VJA27" s="93"/>
      <c r="VJB27" s="93"/>
      <c r="VJC27" s="93"/>
      <c r="VJD27" s="93"/>
      <c r="VJE27" s="93"/>
      <c r="VJF27" s="93"/>
      <c r="VJG27" s="93"/>
      <c r="VJH27" s="93"/>
      <c r="VJI27" s="93"/>
      <c r="VJJ27" s="93"/>
      <c r="VJK27" s="93"/>
      <c r="VJL27" s="93"/>
      <c r="VJM27" s="93"/>
      <c r="VJN27" s="93"/>
      <c r="VJO27" s="93"/>
      <c r="VJP27" s="93"/>
      <c r="VJQ27" s="93"/>
      <c r="VJR27" s="93"/>
      <c r="VJS27" s="93"/>
      <c r="VJT27" s="93"/>
      <c r="VJU27" s="93"/>
      <c r="VJV27" s="93"/>
      <c r="VJW27" s="93"/>
      <c r="VJX27" s="93"/>
      <c r="VJY27" s="93"/>
      <c r="VJZ27" s="93"/>
      <c r="VKA27" s="93"/>
      <c r="VKB27" s="93"/>
      <c r="VKC27" s="93"/>
      <c r="VKD27" s="93"/>
      <c r="VKE27" s="93"/>
      <c r="VKF27" s="93"/>
      <c r="VKG27" s="93"/>
      <c r="VKH27" s="93"/>
      <c r="VKI27" s="93"/>
      <c r="VKJ27" s="93"/>
      <c r="VKK27" s="93"/>
      <c r="VKL27" s="93"/>
      <c r="VKM27" s="93"/>
      <c r="VKN27" s="93"/>
      <c r="VKO27" s="93"/>
      <c r="VKP27" s="93"/>
      <c r="VKQ27" s="93"/>
      <c r="VKR27" s="93"/>
      <c r="VKS27" s="93"/>
      <c r="VKT27" s="93"/>
      <c r="VKU27" s="93"/>
      <c r="VKV27" s="93"/>
      <c r="VKW27" s="93"/>
      <c r="VKX27" s="93"/>
      <c r="VKY27" s="93"/>
      <c r="VKZ27" s="93"/>
      <c r="VLA27" s="93"/>
      <c r="VLB27" s="93"/>
      <c r="VLC27" s="93"/>
      <c r="VLD27" s="93"/>
      <c r="VLE27" s="93"/>
      <c r="VLF27" s="93"/>
      <c r="VLG27" s="93"/>
      <c r="VLH27" s="93"/>
      <c r="VLI27" s="93"/>
      <c r="VLJ27" s="93"/>
      <c r="VLK27" s="93"/>
      <c r="VLL27" s="93"/>
      <c r="VLM27" s="93"/>
      <c r="VLN27" s="93"/>
      <c r="VLO27" s="93"/>
      <c r="VLP27" s="93"/>
      <c r="VLQ27" s="93"/>
      <c r="VLR27" s="93"/>
      <c r="VLS27" s="93"/>
      <c r="VLT27" s="93"/>
      <c r="VLU27" s="93"/>
      <c r="VLV27" s="93"/>
      <c r="VLW27" s="93"/>
      <c r="VLX27" s="93"/>
      <c r="VLY27" s="93"/>
      <c r="VLZ27" s="93"/>
      <c r="VMA27" s="93"/>
      <c r="VMB27" s="93"/>
      <c r="VMC27" s="93"/>
      <c r="VMD27" s="93"/>
      <c r="VME27" s="93"/>
      <c r="VMF27" s="93"/>
      <c r="VMG27" s="93"/>
      <c r="VMH27" s="93"/>
      <c r="VMI27" s="93"/>
      <c r="VMJ27" s="93"/>
      <c r="VMK27" s="93"/>
      <c r="VML27" s="93"/>
      <c r="VMM27" s="93"/>
      <c r="VMN27" s="93"/>
      <c r="VMO27" s="93"/>
      <c r="VMP27" s="93"/>
      <c r="VMQ27" s="93"/>
      <c r="VMR27" s="93"/>
      <c r="VMS27" s="93"/>
      <c r="VMT27" s="93"/>
      <c r="VMU27" s="93"/>
      <c r="VMV27" s="93"/>
      <c r="VMW27" s="93"/>
      <c r="VMX27" s="93"/>
      <c r="VMY27" s="93"/>
      <c r="VMZ27" s="93"/>
      <c r="VNA27" s="93"/>
      <c r="VNB27" s="93"/>
      <c r="VNC27" s="93"/>
      <c r="VND27" s="93"/>
      <c r="VNE27" s="93"/>
      <c r="VNF27" s="93"/>
      <c r="VNG27" s="93"/>
      <c r="VNH27" s="93"/>
      <c r="VNI27" s="93"/>
      <c r="VNJ27" s="93"/>
      <c r="VNK27" s="93"/>
      <c r="VNL27" s="93"/>
      <c r="VNM27" s="93"/>
      <c r="VNN27" s="93"/>
      <c r="VNO27" s="93"/>
      <c r="VNP27" s="93"/>
      <c r="VNQ27" s="93"/>
      <c r="VNR27" s="93"/>
      <c r="VNS27" s="93"/>
      <c r="VNT27" s="93"/>
      <c r="VNU27" s="93"/>
      <c r="VNV27" s="93"/>
      <c r="VNW27" s="93"/>
      <c r="VNX27" s="93"/>
      <c r="VNY27" s="93"/>
      <c r="VNZ27" s="93"/>
      <c r="VOA27" s="93"/>
      <c r="VOB27" s="93"/>
      <c r="VOC27" s="93"/>
      <c r="VOD27" s="93"/>
      <c r="VOE27" s="93"/>
      <c r="VOF27" s="93"/>
      <c r="VOG27" s="93"/>
      <c r="VOH27" s="93"/>
      <c r="VOI27" s="93"/>
      <c r="VOJ27" s="93"/>
      <c r="VOK27" s="93"/>
      <c r="VOL27" s="93"/>
      <c r="VOM27" s="93"/>
      <c r="VON27" s="93"/>
      <c r="VOO27" s="93"/>
      <c r="VOP27" s="93"/>
      <c r="VOQ27" s="93"/>
      <c r="VOR27" s="93"/>
      <c r="VOS27" s="93"/>
      <c r="VOT27" s="93"/>
      <c r="VOU27" s="93"/>
      <c r="VOV27" s="93"/>
      <c r="VOW27" s="93"/>
      <c r="VOX27" s="93"/>
      <c r="VOY27" s="93"/>
      <c r="VOZ27" s="93"/>
      <c r="VPA27" s="93"/>
      <c r="VPB27" s="93"/>
      <c r="VPC27" s="93"/>
      <c r="VPD27" s="93"/>
      <c r="VPE27" s="93"/>
      <c r="VPF27" s="93"/>
      <c r="VPG27" s="93"/>
      <c r="VPH27" s="93"/>
      <c r="VPI27" s="93"/>
      <c r="VPJ27" s="93"/>
      <c r="VPK27" s="93"/>
      <c r="VPL27" s="93"/>
      <c r="VPM27" s="93"/>
      <c r="VPN27" s="93"/>
      <c r="VPO27" s="93"/>
      <c r="VPP27" s="93"/>
      <c r="VPQ27" s="93"/>
      <c r="VPR27" s="93"/>
      <c r="VPS27" s="93"/>
      <c r="VPT27" s="93"/>
      <c r="VPU27" s="93"/>
      <c r="VPV27" s="93"/>
      <c r="VPW27" s="93"/>
      <c r="VPX27" s="93"/>
      <c r="VPY27" s="93"/>
      <c r="VPZ27" s="93"/>
      <c r="VQA27" s="93"/>
      <c r="VQB27" s="93"/>
      <c r="VQC27" s="93"/>
      <c r="VQD27" s="93"/>
      <c r="VQE27" s="93"/>
      <c r="VQF27" s="93"/>
      <c r="VQG27" s="93"/>
      <c r="VQH27" s="93"/>
      <c r="VQI27" s="93"/>
      <c r="VQJ27" s="93"/>
      <c r="VQK27" s="93"/>
      <c r="VQL27" s="93"/>
      <c r="VQM27" s="93"/>
      <c r="VQN27" s="93"/>
      <c r="VQO27" s="93"/>
      <c r="VQP27" s="93"/>
      <c r="VQQ27" s="93"/>
      <c r="VQR27" s="93"/>
      <c r="VQS27" s="93"/>
      <c r="VQT27" s="93"/>
      <c r="VQU27" s="93"/>
      <c r="VQV27" s="93"/>
      <c r="VQW27" s="93"/>
      <c r="VQX27" s="93"/>
      <c r="VQY27" s="93"/>
      <c r="VQZ27" s="93"/>
      <c r="VRA27" s="93"/>
      <c r="VRB27" s="93"/>
      <c r="VRC27" s="93"/>
      <c r="VRD27" s="93"/>
      <c r="VRE27" s="93"/>
      <c r="VRF27" s="93"/>
      <c r="VRG27" s="93"/>
      <c r="VRH27" s="93"/>
      <c r="VRI27" s="93"/>
      <c r="VRJ27" s="93"/>
      <c r="VRK27" s="93"/>
      <c r="VRL27" s="93"/>
      <c r="VRM27" s="93"/>
      <c r="VRN27" s="93"/>
      <c r="VRO27" s="93"/>
      <c r="VRP27" s="93"/>
      <c r="VRQ27" s="93"/>
      <c r="VRR27" s="93"/>
      <c r="VRS27" s="93"/>
      <c r="VRT27" s="93"/>
      <c r="VRU27" s="93"/>
      <c r="VRV27" s="93"/>
      <c r="VRW27" s="93"/>
      <c r="VRX27" s="93"/>
      <c r="VRY27" s="93"/>
      <c r="VRZ27" s="93"/>
      <c r="VSA27" s="93"/>
      <c r="VSB27" s="93"/>
      <c r="VSC27" s="93"/>
      <c r="VSD27" s="93"/>
      <c r="VSE27" s="93"/>
      <c r="VSF27" s="93"/>
      <c r="VSG27" s="93"/>
      <c r="VSH27" s="93"/>
      <c r="VSI27" s="93"/>
      <c r="VSJ27" s="93"/>
      <c r="VSK27" s="93"/>
      <c r="VSL27" s="93"/>
      <c r="VSM27" s="93"/>
      <c r="VSN27" s="93"/>
      <c r="VSO27" s="93"/>
      <c r="VSP27" s="93"/>
      <c r="VSQ27" s="93"/>
      <c r="VSR27" s="93"/>
      <c r="VSS27" s="93"/>
      <c r="VST27" s="93"/>
      <c r="VSU27" s="93"/>
      <c r="VSV27" s="93"/>
      <c r="VSW27" s="93"/>
      <c r="VSX27" s="93"/>
      <c r="VSY27" s="93"/>
      <c r="VSZ27" s="93"/>
      <c r="VTA27" s="93"/>
      <c r="VTB27" s="93"/>
      <c r="VTC27" s="93"/>
      <c r="VTD27" s="93"/>
      <c r="VTE27" s="93"/>
      <c r="VTF27" s="93"/>
      <c r="VTG27" s="93"/>
      <c r="VTH27" s="93"/>
      <c r="VTI27" s="93"/>
      <c r="VTJ27" s="93"/>
      <c r="VTK27" s="93"/>
      <c r="VTL27" s="93"/>
      <c r="VTM27" s="93"/>
      <c r="VTN27" s="93"/>
      <c r="VTO27" s="93"/>
      <c r="VTP27" s="93"/>
      <c r="VTQ27" s="93"/>
      <c r="VTR27" s="93"/>
      <c r="VTS27" s="93"/>
      <c r="VTT27" s="93"/>
      <c r="VTU27" s="93"/>
      <c r="VTV27" s="93"/>
      <c r="VTW27" s="93"/>
      <c r="VTX27" s="93"/>
      <c r="VTY27" s="93"/>
      <c r="VTZ27" s="93"/>
      <c r="VUA27" s="93"/>
      <c r="VUB27" s="93"/>
      <c r="VUC27" s="93"/>
      <c r="VUD27" s="93"/>
      <c r="VUE27" s="93"/>
      <c r="VUF27" s="93"/>
      <c r="VUG27" s="93"/>
      <c r="VUH27" s="93"/>
      <c r="VUI27" s="93"/>
      <c r="VUJ27" s="93"/>
      <c r="VUK27" s="93"/>
      <c r="VUL27" s="93"/>
      <c r="VUM27" s="93"/>
      <c r="VUN27" s="93"/>
      <c r="VUO27" s="93"/>
      <c r="VUP27" s="93"/>
      <c r="VUQ27" s="93"/>
      <c r="VUR27" s="93"/>
      <c r="VUS27" s="93"/>
      <c r="VUT27" s="93"/>
      <c r="VUU27" s="93"/>
      <c r="VUV27" s="93"/>
      <c r="VUW27" s="93"/>
      <c r="VUX27" s="93"/>
      <c r="VUY27" s="93"/>
      <c r="VUZ27" s="93"/>
      <c r="VVA27" s="93"/>
      <c r="VVB27" s="93"/>
      <c r="VVC27" s="93"/>
      <c r="VVD27" s="93"/>
      <c r="VVE27" s="93"/>
      <c r="VVF27" s="93"/>
      <c r="VVG27" s="93"/>
      <c r="VVH27" s="93"/>
      <c r="VVI27" s="93"/>
      <c r="VVJ27" s="93"/>
      <c r="VVK27" s="93"/>
      <c r="VVL27" s="93"/>
      <c r="VVM27" s="93"/>
      <c r="VVN27" s="93"/>
      <c r="VVO27" s="93"/>
      <c r="VVP27" s="93"/>
      <c r="VVQ27" s="93"/>
      <c r="VVR27" s="93"/>
      <c r="VVS27" s="93"/>
      <c r="VVT27" s="93"/>
      <c r="VVU27" s="93"/>
      <c r="VVV27" s="93"/>
      <c r="VVW27" s="93"/>
      <c r="VVX27" s="93"/>
      <c r="VVY27" s="93"/>
      <c r="VVZ27" s="93"/>
      <c r="VWA27" s="93"/>
      <c r="VWB27" s="93"/>
      <c r="VWC27" s="93"/>
      <c r="VWD27" s="93"/>
      <c r="VWE27" s="93"/>
      <c r="VWF27" s="93"/>
      <c r="VWG27" s="93"/>
      <c r="VWH27" s="93"/>
      <c r="VWI27" s="93"/>
      <c r="VWJ27" s="93"/>
      <c r="VWK27" s="93"/>
      <c r="VWL27" s="93"/>
      <c r="VWM27" s="93"/>
      <c r="VWN27" s="93"/>
      <c r="VWO27" s="93"/>
      <c r="VWP27" s="93"/>
      <c r="VWQ27" s="93"/>
      <c r="VWR27" s="93"/>
      <c r="VWS27" s="93"/>
      <c r="VWT27" s="93"/>
      <c r="VWU27" s="93"/>
      <c r="VWV27" s="93"/>
      <c r="VWW27" s="93"/>
      <c r="VWX27" s="93"/>
      <c r="VWY27" s="93"/>
      <c r="VWZ27" s="93"/>
      <c r="VXA27" s="93"/>
      <c r="VXB27" s="93"/>
      <c r="VXC27" s="93"/>
      <c r="VXD27" s="93"/>
      <c r="VXE27" s="93"/>
      <c r="VXF27" s="93"/>
      <c r="VXG27" s="93"/>
      <c r="VXH27" s="93"/>
      <c r="VXI27" s="93"/>
      <c r="VXJ27" s="93"/>
      <c r="VXK27" s="93"/>
      <c r="VXL27" s="93"/>
      <c r="VXM27" s="93"/>
      <c r="VXN27" s="93"/>
      <c r="VXO27" s="93"/>
      <c r="VXP27" s="93"/>
      <c r="VXQ27" s="93"/>
      <c r="VXR27" s="93"/>
      <c r="VXS27" s="93"/>
      <c r="VXT27" s="93"/>
      <c r="VXU27" s="93"/>
      <c r="VXV27" s="93"/>
      <c r="VXW27" s="93"/>
      <c r="VXX27" s="93"/>
      <c r="VXY27" s="93"/>
      <c r="VXZ27" s="93"/>
      <c r="VYA27" s="93"/>
      <c r="VYB27" s="93"/>
      <c r="VYC27" s="93"/>
      <c r="VYD27" s="93"/>
      <c r="VYE27" s="93"/>
      <c r="VYF27" s="93"/>
      <c r="VYG27" s="93"/>
      <c r="VYH27" s="93"/>
      <c r="VYI27" s="93"/>
      <c r="VYJ27" s="93"/>
      <c r="VYK27" s="93"/>
      <c r="VYL27" s="93"/>
      <c r="VYM27" s="93"/>
      <c r="VYN27" s="93"/>
      <c r="VYO27" s="93"/>
      <c r="VYP27" s="93"/>
      <c r="VYQ27" s="93"/>
      <c r="VYR27" s="93"/>
      <c r="VYS27" s="93"/>
      <c r="VYT27" s="93"/>
      <c r="VYU27" s="93"/>
      <c r="VYV27" s="93"/>
      <c r="VYW27" s="93"/>
      <c r="VYX27" s="93"/>
      <c r="VYY27" s="93"/>
      <c r="VYZ27" s="93"/>
      <c r="VZA27" s="93"/>
      <c r="VZB27" s="93"/>
      <c r="VZC27" s="93"/>
      <c r="VZD27" s="93"/>
      <c r="VZE27" s="93"/>
      <c r="VZF27" s="93"/>
      <c r="VZG27" s="93"/>
      <c r="VZH27" s="93"/>
      <c r="VZI27" s="93"/>
      <c r="VZJ27" s="93"/>
      <c r="VZK27" s="93"/>
      <c r="VZL27" s="93"/>
      <c r="VZM27" s="93"/>
      <c r="VZN27" s="93"/>
      <c r="VZO27" s="93"/>
      <c r="VZP27" s="93"/>
      <c r="VZQ27" s="93"/>
      <c r="VZR27" s="93"/>
      <c r="VZS27" s="93"/>
      <c r="VZT27" s="93"/>
      <c r="VZU27" s="93"/>
      <c r="VZV27" s="93"/>
      <c r="VZW27" s="93"/>
      <c r="VZX27" s="93"/>
      <c r="VZY27" s="93"/>
      <c r="VZZ27" s="93"/>
      <c r="WAA27" s="93"/>
      <c r="WAB27" s="93"/>
      <c r="WAC27" s="93"/>
      <c r="WAD27" s="93"/>
      <c r="WAE27" s="93"/>
      <c r="WAF27" s="93"/>
      <c r="WAG27" s="93"/>
      <c r="WAH27" s="93"/>
      <c r="WAI27" s="93"/>
      <c r="WAJ27" s="93"/>
      <c r="WAK27" s="93"/>
      <c r="WAL27" s="93"/>
      <c r="WAM27" s="93"/>
      <c r="WAN27" s="93"/>
      <c r="WAO27" s="93"/>
      <c r="WAP27" s="93"/>
      <c r="WAQ27" s="93"/>
      <c r="WAR27" s="93"/>
      <c r="WAS27" s="93"/>
      <c r="WAT27" s="93"/>
      <c r="WAU27" s="93"/>
      <c r="WAV27" s="93"/>
      <c r="WAW27" s="93"/>
      <c r="WAX27" s="93"/>
      <c r="WAY27" s="93"/>
      <c r="WAZ27" s="93"/>
      <c r="WBA27" s="93"/>
      <c r="WBB27" s="93"/>
      <c r="WBC27" s="93"/>
      <c r="WBD27" s="93"/>
      <c r="WBE27" s="93"/>
      <c r="WBF27" s="93"/>
      <c r="WBG27" s="93"/>
      <c r="WBH27" s="93"/>
      <c r="WBI27" s="93"/>
      <c r="WBJ27" s="93"/>
      <c r="WBK27" s="93"/>
      <c r="WBL27" s="93"/>
      <c r="WBM27" s="93"/>
      <c r="WBN27" s="93"/>
      <c r="WBO27" s="93"/>
      <c r="WBP27" s="93"/>
      <c r="WBQ27" s="93"/>
      <c r="WBR27" s="93"/>
      <c r="WBS27" s="93"/>
      <c r="WBT27" s="93"/>
      <c r="WBU27" s="93"/>
      <c r="WBV27" s="93"/>
      <c r="WBW27" s="93"/>
      <c r="WBX27" s="93"/>
      <c r="WBY27" s="93"/>
      <c r="WBZ27" s="93"/>
      <c r="WCA27" s="93"/>
      <c r="WCB27" s="93"/>
      <c r="WCC27" s="93"/>
      <c r="WCD27" s="93"/>
      <c r="WCE27" s="93"/>
      <c r="WCF27" s="93"/>
      <c r="WCG27" s="93"/>
      <c r="WCH27" s="93"/>
      <c r="WCI27" s="93"/>
      <c r="WCJ27" s="93"/>
      <c r="WCK27" s="93"/>
      <c r="WCL27" s="93"/>
      <c r="WCM27" s="93"/>
      <c r="WCN27" s="93"/>
      <c r="WCO27" s="93"/>
      <c r="WCP27" s="93"/>
      <c r="WCQ27" s="93"/>
      <c r="WCR27" s="93"/>
      <c r="WCS27" s="93"/>
      <c r="WCT27" s="93"/>
      <c r="WCU27" s="93"/>
      <c r="WCV27" s="93"/>
      <c r="WCW27" s="93"/>
      <c r="WCX27" s="93"/>
      <c r="WCY27" s="93"/>
      <c r="WCZ27" s="93"/>
      <c r="WDA27" s="93"/>
      <c r="WDB27" s="93"/>
      <c r="WDC27" s="93"/>
      <c r="WDD27" s="93"/>
      <c r="WDE27" s="93"/>
      <c r="WDF27" s="93"/>
      <c r="WDG27" s="93"/>
      <c r="WDH27" s="93"/>
      <c r="WDI27" s="93"/>
      <c r="WDJ27" s="93"/>
      <c r="WDK27" s="93"/>
      <c r="WDL27" s="93"/>
      <c r="WDM27" s="93"/>
      <c r="WDN27" s="93"/>
      <c r="WDO27" s="93"/>
      <c r="WDP27" s="93"/>
      <c r="WDQ27" s="93"/>
      <c r="WDR27" s="93"/>
      <c r="WDS27" s="93"/>
      <c r="WDT27" s="93"/>
      <c r="WDU27" s="93"/>
      <c r="WDV27" s="93"/>
      <c r="WDW27" s="93"/>
      <c r="WDX27" s="93"/>
      <c r="WDY27" s="93"/>
      <c r="WDZ27" s="93"/>
      <c r="WEA27" s="93"/>
      <c r="WEB27" s="93"/>
      <c r="WEC27" s="93"/>
      <c r="WED27" s="93"/>
      <c r="WEE27" s="93"/>
      <c r="WEF27" s="93"/>
      <c r="WEG27" s="93"/>
      <c r="WEH27" s="93"/>
      <c r="WEI27" s="93"/>
      <c r="WEJ27" s="93"/>
      <c r="WEK27" s="93"/>
      <c r="WEL27" s="93"/>
      <c r="WEM27" s="93"/>
      <c r="WEN27" s="93"/>
      <c r="WEO27" s="93"/>
      <c r="WEP27" s="93"/>
      <c r="WEQ27" s="93"/>
      <c r="WER27" s="93"/>
      <c r="WES27" s="93"/>
      <c r="WET27" s="93"/>
      <c r="WEU27" s="93"/>
      <c r="WEV27" s="93"/>
      <c r="WEW27" s="93"/>
      <c r="WEX27" s="93"/>
      <c r="WEY27" s="93"/>
      <c r="WEZ27" s="93"/>
      <c r="WFA27" s="93"/>
      <c r="WFB27" s="93"/>
      <c r="WFC27" s="93"/>
      <c r="WFD27" s="93"/>
      <c r="WFE27" s="93"/>
      <c r="WFF27" s="93"/>
      <c r="WFG27" s="93"/>
      <c r="WFH27" s="93"/>
      <c r="WFI27" s="93"/>
      <c r="WFJ27" s="93"/>
      <c r="WFK27" s="93"/>
      <c r="WFL27" s="93"/>
      <c r="WFM27" s="93"/>
      <c r="WFN27" s="93"/>
      <c r="WFO27" s="93"/>
      <c r="WFP27" s="93"/>
      <c r="WFQ27" s="93"/>
      <c r="WFR27" s="93"/>
      <c r="WFS27" s="93"/>
      <c r="WFT27" s="93"/>
      <c r="WFU27" s="93"/>
      <c r="WFV27" s="93"/>
      <c r="WFW27" s="93"/>
      <c r="WFX27" s="93"/>
      <c r="WFY27" s="93"/>
      <c r="WFZ27" s="93"/>
      <c r="WGA27" s="93"/>
      <c r="WGB27" s="93"/>
      <c r="WGC27" s="93"/>
      <c r="WGD27" s="93"/>
      <c r="WGE27" s="93"/>
      <c r="WGF27" s="93"/>
      <c r="WGG27" s="93"/>
      <c r="WGH27" s="93"/>
      <c r="WGI27" s="93"/>
      <c r="WGJ27" s="93"/>
      <c r="WGK27" s="93"/>
      <c r="WGL27" s="93"/>
      <c r="WGM27" s="93"/>
      <c r="WGN27" s="93"/>
      <c r="WGO27" s="93"/>
      <c r="WGP27" s="93"/>
      <c r="WGQ27" s="93"/>
      <c r="WGR27" s="93"/>
      <c r="WGS27" s="93"/>
      <c r="WGT27" s="93"/>
      <c r="WGU27" s="93"/>
      <c r="WGV27" s="93"/>
      <c r="WGW27" s="93"/>
      <c r="WGX27" s="93"/>
      <c r="WGY27" s="93"/>
      <c r="WGZ27" s="93"/>
      <c r="WHA27" s="93"/>
      <c r="WHB27" s="93"/>
      <c r="WHC27" s="93"/>
      <c r="WHD27" s="93"/>
      <c r="WHE27" s="93"/>
      <c r="WHF27" s="93"/>
      <c r="WHG27" s="93"/>
      <c r="WHH27" s="93"/>
      <c r="WHI27" s="93"/>
      <c r="WHJ27" s="93"/>
      <c r="WHK27" s="93"/>
      <c r="WHL27" s="93"/>
      <c r="WHM27" s="93"/>
      <c r="WHN27" s="93"/>
      <c r="WHO27" s="93"/>
      <c r="WHP27" s="93"/>
      <c r="WHQ27" s="93"/>
      <c r="WHR27" s="93"/>
      <c r="WHS27" s="93"/>
      <c r="WHT27" s="93"/>
      <c r="WHU27" s="93"/>
      <c r="WHV27" s="93"/>
      <c r="WHW27" s="93"/>
      <c r="WHX27" s="93"/>
      <c r="WHY27" s="93"/>
      <c r="WHZ27" s="93"/>
      <c r="WIA27" s="93"/>
      <c r="WIB27" s="93"/>
      <c r="WIC27" s="93"/>
      <c r="WID27" s="93"/>
      <c r="WIE27" s="93"/>
      <c r="WIF27" s="93"/>
      <c r="WIG27" s="93"/>
      <c r="WIH27" s="93"/>
      <c r="WII27" s="93"/>
      <c r="WIJ27" s="93"/>
      <c r="WIK27" s="93"/>
      <c r="WIL27" s="93"/>
      <c r="WIM27" s="93"/>
      <c r="WIN27" s="93"/>
      <c r="WIO27" s="93"/>
      <c r="WIP27" s="93"/>
      <c r="WIQ27" s="93"/>
      <c r="WIR27" s="93"/>
      <c r="WIS27" s="93"/>
      <c r="WIT27" s="93"/>
      <c r="WIU27" s="93"/>
      <c r="WIV27" s="93"/>
      <c r="WIW27" s="93"/>
      <c r="WIX27" s="93"/>
      <c r="WIY27" s="93"/>
      <c r="WIZ27" s="93"/>
      <c r="WJA27" s="93"/>
      <c r="WJB27" s="93"/>
      <c r="WJC27" s="93"/>
      <c r="WJD27" s="93"/>
      <c r="WJE27" s="93"/>
      <c r="WJF27" s="93"/>
      <c r="WJG27" s="93"/>
      <c r="WJH27" s="93"/>
      <c r="WJI27" s="93"/>
      <c r="WJJ27" s="93"/>
      <c r="WJK27" s="93"/>
      <c r="WJL27" s="93"/>
      <c r="WJM27" s="93"/>
      <c r="WJN27" s="93"/>
      <c r="WJO27" s="93"/>
      <c r="WJP27" s="93"/>
      <c r="WJQ27" s="93"/>
      <c r="WJR27" s="93"/>
      <c r="WJS27" s="93"/>
      <c r="WJT27" s="93"/>
      <c r="WJU27" s="93"/>
      <c r="WJV27" s="93"/>
      <c r="WJW27" s="93"/>
      <c r="WJX27" s="93"/>
      <c r="WJY27" s="93"/>
      <c r="WJZ27" s="93"/>
      <c r="WKA27" s="93"/>
      <c r="WKB27" s="93"/>
      <c r="WKC27" s="93"/>
      <c r="WKD27" s="93"/>
      <c r="WKE27" s="93"/>
      <c r="WKF27" s="93"/>
      <c r="WKG27" s="93"/>
      <c r="WKH27" s="93"/>
      <c r="WKI27" s="93"/>
      <c r="WKJ27" s="93"/>
      <c r="WKK27" s="93"/>
      <c r="WKL27" s="93"/>
      <c r="WKM27" s="93"/>
      <c r="WKN27" s="93"/>
      <c r="WKO27" s="93"/>
      <c r="WKP27" s="93"/>
      <c r="WKQ27" s="93"/>
      <c r="WKR27" s="93"/>
      <c r="WKS27" s="93"/>
      <c r="WKT27" s="93"/>
      <c r="WKU27" s="93"/>
      <c r="WKV27" s="93"/>
      <c r="WKW27" s="93"/>
      <c r="WKX27" s="93"/>
      <c r="WKY27" s="93"/>
      <c r="WKZ27" s="93"/>
      <c r="WLA27" s="93"/>
      <c r="WLB27" s="93"/>
      <c r="WLC27" s="93"/>
      <c r="WLD27" s="93"/>
      <c r="WLE27" s="93"/>
      <c r="WLF27" s="93"/>
      <c r="WLG27" s="93"/>
      <c r="WLH27" s="93"/>
      <c r="WLI27" s="93"/>
      <c r="WLJ27" s="93"/>
      <c r="WLK27" s="93"/>
      <c r="WLL27" s="93"/>
      <c r="WLM27" s="93"/>
      <c r="WLN27" s="93"/>
      <c r="WLO27" s="93"/>
      <c r="WLP27" s="93"/>
      <c r="WLQ27" s="93"/>
      <c r="WLR27" s="93"/>
      <c r="WLS27" s="93"/>
      <c r="WLT27" s="93"/>
      <c r="WLU27" s="93"/>
      <c r="WLV27" s="93"/>
      <c r="WLW27" s="93"/>
      <c r="WLX27" s="93"/>
      <c r="WLY27" s="93"/>
      <c r="WLZ27" s="93"/>
      <c r="WMA27" s="93"/>
      <c r="WMB27" s="93"/>
      <c r="WMC27" s="93"/>
      <c r="WMD27" s="93"/>
      <c r="WME27" s="93"/>
      <c r="WMF27" s="93"/>
      <c r="WMG27" s="93"/>
      <c r="WMH27" s="93"/>
      <c r="WMI27" s="93"/>
      <c r="WMJ27" s="93"/>
      <c r="WMK27" s="93"/>
      <c r="WML27" s="93"/>
      <c r="WMM27" s="93"/>
      <c r="WMN27" s="93"/>
      <c r="WMO27" s="93"/>
      <c r="WMP27" s="93"/>
      <c r="WMQ27" s="93"/>
      <c r="WMR27" s="93"/>
      <c r="WMS27" s="93"/>
      <c r="WMT27" s="93"/>
      <c r="WMU27" s="93"/>
      <c r="WMV27" s="93"/>
      <c r="WMW27" s="93"/>
      <c r="WMX27" s="93"/>
      <c r="WMY27" s="93"/>
      <c r="WMZ27" s="93"/>
      <c r="WNA27" s="93"/>
      <c r="WNB27" s="93"/>
      <c r="WNC27" s="93"/>
      <c r="WND27" s="93"/>
      <c r="WNE27" s="93"/>
      <c r="WNF27" s="93"/>
      <c r="WNG27" s="93"/>
      <c r="WNH27" s="93"/>
      <c r="WNI27" s="93"/>
      <c r="WNJ27" s="93"/>
      <c r="WNK27" s="93"/>
      <c r="WNL27" s="93"/>
      <c r="WNM27" s="93"/>
      <c r="WNN27" s="93"/>
      <c r="WNO27" s="93"/>
      <c r="WNP27" s="93"/>
      <c r="WNQ27" s="93"/>
      <c r="WNR27" s="93"/>
      <c r="WNS27" s="93"/>
      <c r="WNT27" s="93"/>
      <c r="WNU27" s="93"/>
      <c r="WNV27" s="93"/>
      <c r="WNW27" s="93"/>
      <c r="WNX27" s="93"/>
      <c r="WNY27" s="93"/>
      <c r="WNZ27" s="93"/>
      <c r="WOA27" s="93"/>
      <c r="WOB27" s="93"/>
      <c r="WOC27" s="93"/>
      <c r="WOD27" s="93"/>
      <c r="WOE27" s="93"/>
      <c r="WOF27" s="93"/>
      <c r="WOG27" s="93"/>
      <c r="WOH27" s="93"/>
      <c r="WOI27" s="93"/>
      <c r="WOJ27" s="93"/>
      <c r="WOK27" s="93"/>
      <c r="WOL27" s="93"/>
      <c r="WOM27" s="93"/>
      <c r="WON27" s="93"/>
      <c r="WOO27" s="93"/>
      <c r="WOP27" s="93"/>
      <c r="WOQ27" s="93"/>
      <c r="WOR27" s="93"/>
      <c r="WOS27" s="93"/>
      <c r="WOT27" s="93"/>
      <c r="WOU27" s="93"/>
      <c r="WOV27" s="93"/>
      <c r="WOW27" s="93"/>
      <c r="WOX27" s="93"/>
      <c r="WOY27" s="93"/>
      <c r="WOZ27" s="93"/>
      <c r="WPA27" s="93"/>
      <c r="WPB27" s="93"/>
      <c r="WPC27" s="93"/>
      <c r="WPD27" s="93"/>
      <c r="WPE27" s="93"/>
      <c r="WPF27" s="93"/>
      <c r="WPG27" s="93"/>
      <c r="WPH27" s="93"/>
      <c r="WPI27" s="93"/>
      <c r="WPJ27" s="93"/>
      <c r="WPK27" s="93"/>
      <c r="WPL27" s="93"/>
      <c r="WPM27" s="93"/>
      <c r="WPN27" s="93"/>
      <c r="WPO27" s="93"/>
      <c r="WPP27" s="93"/>
      <c r="WPQ27" s="93"/>
      <c r="WPR27" s="93"/>
      <c r="WPS27" s="93"/>
      <c r="WPT27" s="93"/>
      <c r="WPU27" s="93"/>
      <c r="WPV27" s="93"/>
      <c r="WPW27" s="93"/>
      <c r="WPX27" s="93"/>
      <c r="WPY27" s="93"/>
      <c r="WPZ27" s="93"/>
      <c r="WQA27" s="93"/>
      <c r="WQB27" s="93"/>
      <c r="WQC27" s="93"/>
      <c r="WQD27" s="93"/>
      <c r="WQE27" s="93"/>
      <c r="WQF27" s="93"/>
      <c r="WQG27" s="93"/>
      <c r="WQH27" s="93"/>
      <c r="WQI27" s="93"/>
      <c r="WQJ27" s="93"/>
      <c r="WQK27" s="93"/>
      <c r="WQL27" s="93"/>
      <c r="WQM27" s="93"/>
      <c r="WQN27" s="93"/>
      <c r="WQO27" s="93"/>
      <c r="WQP27" s="93"/>
      <c r="WQQ27" s="93"/>
      <c r="WQR27" s="93"/>
      <c r="WQS27" s="93"/>
      <c r="WQT27" s="93"/>
      <c r="WQU27" s="93"/>
      <c r="WQV27" s="93"/>
      <c r="WQW27" s="93"/>
      <c r="WQX27" s="93"/>
      <c r="WQY27" s="93"/>
      <c r="WQZ27" s="93"/>
      <c r="WRA27" s="93"/>
      <c r="WRB27" s="93"/>
      <c r="WRC27" s="93"/>
      <c r="WRD27" s="93"/>
      <c r="WRE27" s="93"/>
      <c r="WRF27" s="93"/>
      <c r="WRG27" s="93"/>
      <c r="WRH27" s="93"/>
      <c r="WRI27" s="93"/>
      <c r="WRJ27" s="93"/>
      <c r="WRK27" s="93"/>
      <c r="WRL27" s="93"/>
      <c r="WRM27" s="93"/>
      <c r="WRN27" s="93"/>
      <c r="WRO27" s="93"/>
      <c r="WRP27" s="93"/>
      <c r="WRQ27" s="93"/>
      <c r="WRR27" s="93"/>
      <c r="WRS27" s="93"/>
      <c r="WRT27" s="93"/>
      <c r="WRU27" s="93"/>
      <c r="WRV27" s="93"/>
      <c r="WRW27" s="93"/>
      <c r="WRX27" s="93"/>
      <c r="WRY27" s="93"/>
      <c r="WRZ27" s="93"/>
      <c r="WSA27" s="93"/>
      <c r="WSB27" s="93"/>
      <c r="WSC27" s="93"/>
      <c r="WSD27" s="93"/>
      <c r="WSE27" s="93"/>
      <c r="WSF27" s="93"/>
      <c r="WSG27" s="93"/>
      <c r="WSH27" s="93"/>
      <c r="WSI27" s="93"/>
      <c r="WSJ27" s="93"/>
      <c r="WSK27" s="93"/>
      <c r="WSL27" s="93"/>
      <c r="WSM27" s="93"/>
      <c r="WSN27" s="93"/>
      <c r="WSO27" s="93"/>
      <c r="WSP27" s="93"/>
      <c r="WSQ27" s="93"/>
      <c r="WSR27" s="93"/>
      <c r="WSS27" s="93"/>
      <c r="WST27" s="93"/>
      <c r="WSU27" s="93"/>
      <c r="WSV27" s="93"/>
      <c r="WSW27" s="93"/>
      <c r="WSX27" s="93"/>
      <c r="WSY27" s="93"/>
      <c r="WSZ27" s="93"/>
      <c r="WTA27" s="93"/>
      <c r="WTB27" s="93"/>
      <c r="WTC27" s="93"/>
      <c r="WTD27" s="93"/>
      <c r="WTE27" s="93"/>
      <c r="WTF27" s="93"/>
      <c r="WTG27" s="93"/>
      <c r="WTH27" s="93"/>
      <c r="WTI27" s="93"/>
      <c r="WTJ27" s="93"/>
      <c r="WTK27" s="93"/>
      <c r="WTL27" s="93"/>
      <c r="WTM27" s="93"/>
      <c r="WTN27" s="93"/>
      <c r="WTO27" s="93"/>
      <c r="WTP27" s="93"/>
      <c r="WTQ27" s="93"/>
      <c r="WTR27" s="93"/>
      <c r="WTS27" s="93"/>
      <c r="WTT27" s="93"/>
      <c r="WTU27" s="93"/>
      <c r="WTV27" s="93"/>
      <c r="WTW27" s="93"/>
      <c r="WTX27" s="93"/>
      <c r="WTY27" s="93"/>
      <c r="WTZ27" s="93"/>
      <c r="WUA27" s="93"/>
      <c r="WUB27" s="93"/>
      <c r="WUC27" s="93"/>
      <c r="WUD27" s="93"/>
      <c r="WUE27" s="93"/>
      <c r="WUF27" s="93"/>
      <c r="WUG27" s="93"/>
      <c r="WUH27" s="93"/>
      <c r="WUI27" s="93"/>
      <c r="WUJ27" s="93"/>
      <c r="WUK27" s="93"/>
      <c r="WUL27" s="93"/>
      <c r="WUM27" s="93"/>
      <c r="WUN27" s="93"/>
      <c r="WUO27" s="93"/>
      <c r="WUP27" s="93"/>
      <c r="WUQ27" s="93"/>
      <c r="WUR27" s="93"/>
      <c r="WUS27" s="93"/>
      <c r="WUT27" s="93"/>
      <c r="WUU27" s="93"/>
      <c r="WUV27" s="93"/>
      <c r="WUW27" s="93"/>
      <c r="WUX27" s="93"/>
      <c r="WUY27" s="93"/>
      <c r="WUZ27" s="93"/>
      <c r="WVA27" s="93"/>
      <c r="WVB27" s="93"/>
      <c r="WVC27" s="93"/>
      <c r="WVD27" s="93"/>
      <c r="WVE27" s="93"/>
      <c r="WVF27" s="93"/>
      <c r="WVG27" s="93"/>
      <c r="WVH27" s="93"/>
      <c r="WVI27" s="93"/>
      <c r="WVJ27" s="93"/>
      <c r="WVK27" s="93"/>
      <c r="WVL27" s="93"/>
      <c r="WVM27" s="93"/>
      <c r="WVN27" s="93"/>
      <c r="WVO27" s="93"/>
      <c r="WVP27" s="93"/>
      <c r="WVQ27" s="93"/>
      <c r="WVR27" s="93"/>
      <c r="WVS27" s="93"/>
    </row>
    <row r="28" spans="1:16139" ht="165.75" customHeight="1" x14ac:dyDescent="0.25">
      <c r="A28" s="113">
        <v>7</v>
      </c>
      <c r="B28" s="113" t="s">
        <v>83</v>
      </c>
      <c r="C28" s="72" t="s">
        <v>39</v>
      </c>
      <c r="D28" s="62" t="s">
        <v>76</v>
      </c>
      <c r="E28" s="62" t="s">
        <v>32</v>
      </c>
      <c r="F28" s="62">
        <v>1400</v>
      </c>
      <c r="G28" s="62">
        <v>2000</v>
      </c>
      <c r="H28" s="74">
        <f>F28*G28/10^6</f>
        <v>2.8</v>
      </c>
      <c r="I28" s="62">
        <v>1</v>
      </c>
      <c r="J28" s="108">
        <f>397000+385000+3001000</f>
        <v>3783000</v>
      </c>
      <c r="K28" s="63">
        <v>4757000</v>
      </c>
      <c r="L28" s="75">
        <f>IF(H28&lt;&gt;0,J28*H28*I28+K28*I28,IF(J28&lt;&gt;0,G28*I28*J28,I28*K28))</f>
        <v>15349400</v>
      </c>
      <c r="M28" s="66"/>
      <c r="N28" s="76">
        <f t="shared" si="1"/>
        <v>4757000</v>
      </c>
      <c r="O28" s="104"/>
      <c r="P28" s="40"/>
      <c r="Q28" s="40"/>
      <c r="R28" s="40"/>
      <c r="S28" s="40"/>
      <c r="T28" s="40"/>
      <c r="U28" s="40"/>
      <c r="V28" s="40"/>
      <c r="W28" s="40"/>
      <c r="X28" s="40"/>
      <c r="Y28" s="40"/>
      <c r="Z28" s="40"/>
      <c r="AA28" s="40"/>
      <c r="AB28" s="40"/>
      <c r="AC28" s="40"/>
      <c r="AD28" s="40"/>
      <c r="AE28" s="40"/>
      <c r="AF28" s="40"/>
      <c r="AG28" s="40"/>
      <c r="AH28" s="40"/>
      <c r="AI28" s="40"/>
      <c r="AJ28" s="40"/>
      <c r="AK28" s="40"/>
    </row>
    <row r="29" spans="1:16139" ht="165.75" customHeight="1" x14ac:dyDescent="0.25">
      <c r="A29" s="114"/>
      <c r="B29" s="114"/>
      <c r="C29" s="72" t="s">
        <v>33</v>
      </c>
      <c r="D29" s="62" t="s">
        <v>76</v>
      </c>
      <c r="E29" s="62"/>
      <c r="F29" s="62">
        <f>F28</f>
        <v>1400</v>
      </c>
      <c r="G29" s="62">
        <v>450</v>
      </c>
      <c r="H29" s="74">
        <f t="shared" ref="H29" si="5">F29*G29/10^6</f>
        <v>0.63</v>
      </c>
      <c r="I29" s="62">
        <f>I28</f>
        <v>1</v>
      </c>
      <c r="J29" s="108">
        <f>397000+385000+3020000+280000</f>
        <v>4082000</v>
      </c>
      <c r="K29" s="63">
        <v>0</v>
      </c>
      <c r="L29" s="75">
        <f t="shared" ref="L29" si="6">IF(H29&lt;&gt;0,J29*H29*I29+K29*I29,IF(J29&lt;&gt;0,G29*I29*J29,I29*K29))</f>
        <v>2571660</v>
      </c>
      <c r="M29" s="66"/>
      <c r="N29" s="76">
        <f t="shared" si="1"/>
        <v>0</v>
      </c>
      <c r="O29" s="104"/>
      <c r="P29" s="40"/>
      <c r="Q29" s="40"/>
      <c r="R29" s="40"/>
      <c r="S29" s="40"/>
      <c r="T29" s="40"/>
      <c r="U29" s="40"/>
      <c r="V29" s="40"/>
      <c r="W29" s="40"/>
      <c r="X29" s="40"/>
      <c r="Y29" s="40"/>
      <c r="Z29" s="40"/>
      <c r="AA29" s="40"/>
      <c r="AB29" s="40"/>
      <c r="AC29" s="40"/>
      <c r="AD29" s="40"/>
      <c r="AE29" s="40"/>
      <c r="AF29" s="40"/>
      <c r="AG29" s="40"/>
      <c r="AH29" s="40"/>
      <c r="AI29" s="40"/>
      <c r="AJ29" s="40"/>
      <c r="AK29" s="40"/>
    </row>
    <row r="30" spans="1:16139" s="94" customFormat="1" ht="32.25" customHeight="1" x14ac:dyDescent="0.25">
      <c r="A30" s="114"/>
      <c r="B30" s="114"/>
      <c r="C30" s="87" t="s">
        <v>69</v>
      </c>
      <c r="D30" s="88"/>
      <c r="E30" s="88"/>
      <c r="F30" s="88">
        <f>F28</f>
        <v>1400</v>
      </c>
      <c r="G30" s="88"/>
      <c r="H30" s="89"/>
      <c r="I30" s="88">
        <f>I29</f>
        <v>1</v>
      </c>
      <c r="J30" s="90">
        <v>55000</v>
      </c>
      <c r="K30" s="90"/>
      <c r="L30" s="91">
        <f>(F30+G30)*I30*J30/1000</f>
        <v>77000</v>
      </c>
      <c r="M30" s="92"/>
      <c r="N30" s="76">
        <f t="shared" si="1"/>
        <v>0</v>
      </c>
      <c r="O30" s="92"/>
      <c r="P30" s="92"/>
      <c r="Q30" s="92"/>
      <c r="R30" s="92"/>
      <c r="S30" s="92"/>
      <c r="T30" s="92"/>
      <c r="U30" s="92"/>
      <c r="V30" s="92"/>
      <c r="W30" s="92"/>
      <c r="X30" s="92"/>
      <c r="Y30" s="92"/>
      <c r="Z30" s="92"/>
      <c r="AA30" s="92"/>
      <c r="AB30" s="92"/>
      <c r="AC30" s="92"/>
      <c r="AD30" s="92"/>
      <c r="AE30" s="92"/>
      <c r="AF30" s="92"/>
      <c r="AG30" s="92"/>
      <c r="AH30" s="92"/>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c r="GU30" s="93"/>
      <c r="GV30" s="93"/>
      <c r="GW30" s="93"/>
      <c r="GX30" s="93"/>
      <c r="GY30" s="93"/>
      <c r="GZ30" s="93"/>
      <c r="HA30" s="93"/>
      <c r="HB30" s="93"/>
      <c r="HC30" s="93"/>
      <c r="HD30" s="93"/>
      <c r="HE30" s="93"/>
      <c r="HF30" s="93"/>
      <c r="HG30" s="93"/>
      <c r="HH30" s="93"/>
      <c r="HI30" s="93"/>
      <c r="HJ30" s="93"/>
      <c r="HK30" s="93"/>
      <c r="HL30" s="93"/>
      <c r="HM30" s="93"/>
      <c r="HN30" s="93"/>
      <c r="HO30" s="93"/>
      <c r="HP30" s="93"/>
      <c r="HQ30" s="93"/>
      <c r="HR30" s="93"/>
      <c r="HS30" s="93"/>
      <c r="HT30" s="93"/>
      <c r="HU30" s="93"/>
      <c r="HV30" s="93"/>
      <c r="HW30" s="93"/>
      <c r="HX30" s="93"/>
      <c r="HY30" s="93"/>
      <c r="HZ30" s="93"/>
      <c r="IA30" s="93"/>
      <c r="IB30" s="93"/>
      <c r="IC30" s="93"/>
      <c r="ID30" s="93"/>
      <c r="IE30" s="93"/>
      <c r="IF30" s="93"/>
      <c r="IG30" s="93"/>
      <c r="IH30" s="93"/>
      <c r="II30" s="93"/>
      <c r="IJ30" s="93"/>
      <c r="IK30" s="93"/>
      <c r="IL30" s="93"/>
      <c r="IM30" s="93"/>
      <c r="IN30" s="93"/>
      <c r="IO30" s="93"/>
      <c r="IP30" s="93"/>
      <c r="IQ30" s="93"/>
      <c r="IR30" s="93"/>
      <c r="IS30" s="93"/>
      <c r="IT30" s="93"/>
      <c r="IU30" s="93"/>
      <c r="IV30" s="93"/>
      <c r="IW30" s="93"/>
      <c r="IX30" s="93"/>
      <c r="IY30" s="93"/>
      <c r="IZ30" s="93"/>
      <c r="JA30" s="93"/>
      <c r="JB30" s="93"/>
      <c r="JC30" s="93"/>
      <c r="JD30" s="93"/>
      <c r="JE30" s="93"/>
      <c r="JF30" s="93"/>
      <c r="JG30" s="93"/>
      <c r="JH30" s="93"/>
      <c r="JI30" s="93"/>
      <c r="JJ30" s="93"/>
      <c r="JK30" s="93"/>
      <c r="JL30" s="93"/>
      <c r="JM30" s="93"/>
      <c r="JN30" s="93"/>
      <c r="JO30" s="93"/>
      <c r="JP30" s="93"/>
      <c r="JQ30" s="93"/>
      <c r="JR30" s="93"/>
      <c r="JS30" s="93"/>
      <c r="JT30" s="93"/>
      <c r="JU30" s="93"/>
      <c r="JV30" s="93"/>
      <c r="JW30" s="93"/>
      <c r="JX30" s="93"/>
      <c r="JY30" s="93"/>
      <c r="JZ30" s="93"/>
      <c r="KA30" s="93"/>
      <c r="KB30" s="93"/>
      <c r="KC30" s="93"/>
      <c r="KD30" s="93"/>
      <c r="KE30" s="93"/>
      <c r="KF30" s="93"/>
      <c r="KG30" s="93"/>
      <c r="KH30" s="93"/>
      <c r="KI30" s="93"/>
      <c r="KJ30" s="93"/>
      <c r="KK30" s="93"/>
      <c r="KL30" s="93"/>
      <c r="KM30" s="93"/>
      <c r="KN30" s="93"/>
      <c r="KO30" s="93"/>
      <c r="KP30" s="93"/>
      <c r="KQ30" s="93"/>
      <c r="KR30" s="93"/>
      <c r="KS30" s="93"/>
      <c r="KT30" s="93"/>
      <c r="KU30" s="93"/>
      <c r="KV30" s="93"/>
      <c r="KW30" s="93"/>
      <c r="KX30" s="93"/>
      <c r="KY30" s="93"/>
      <c r="KZ30" s="93"/>
      <c r="LA30" s="93"/>
      <c r="LB30" s="93"/>
      <c r="LC30" s="93"/>
      <c r="LD30" s="93"/>
      <c r="LE30" s="93"/>
      <c r="LF30" s="93"/>
      <c r="LG30" s="93"/>
      <c r="LH30" s="93"/>
      <c r="LI30" s="93"/>
      <c r="LJ30" s="93"/>
      <c r="LK30" s="93"/>
      <c r="LL30" s="93"/>
      <c r="LM30" s="93"/>
      <c r="LN30" s="93"/>
      <c r="LO30" s="93"/>
      <c r="LP30" s="93"/>
      <c r="LQ30" s="93"/>
      <c r="LR30" s="93"/>
      <c r="LS30" s="93"/>
      <c r="LT30" s="93"/>
      <c r="LU30" s="93"/>
      <c r="LV30" s="93"/>
      <c r="LW30" s="93"/>
      <c r="LX30" s="93"/>
      <c r="LY30" s="93"/>
      <c r="LZ30" s="93"/>
      <c r="MA30" s="93"/>
      <c r="MB30" s="93"/>
      <c r="MC30" s="93"/>
      <c r="MD30" s="93"/>
      <c r="ME30" s="93"/>
      <c r="MF30" s="93"/>
      <c r="MG30" s="93"/>
      <c r="MH30" s="93"/>
      <c r="MI30" s="93"/>
      <c r="MJ30" s="93"/>
      <c r="MK30" s="93"/>
      <c r="ML30" s="93"/>
      <c r="MM30" s="93"/>
      <c r="MN30" s="93"/>
      <c r="MO30" s="93"/>
      <c r="MP30" s="93"/>
      <c r="MQ30" s="93"/>
      <c r="MR30" s="93"/>
      <c r="MS30" s="93"/>
      <c r="MT30" s="93"/>
      <c r="MU30" s="93"/>
      <c r="MV30" s="93"/>
      <c r="MW30" s="93"/>
      <c r="MX30" s="93"/>
      <c r="MY30" s="93"/>
      <c r="MZ30" s="93"/>
      <c r="NA30" s="93"/>
      <c r="NB30" s="93"/>
      <c r="NC30" s="93"/>
      <c r="ND30" s="93"/>
      <c r="NE30" s="93"/>
      <c r="NF30" s="93"/>
      <c r="NG30" s="93"/>
      <c r="NH30" s="93"/>
      <c r="NI30" s="93"/>
      <c r="NJ30" s="93"/>
      <c r="NK30" s="93"/>
      <c r="NL30" s="93"/>
      <c r="NM30" s="93"/>
      <c r="NN30" s="93"/>
      <c r="NO30" s="93"/>
      <c r="NP30" s="93"/>
      <c r="NQ30" s="93"/>
      <c r="NR30" s="93"/>
      <c r="NS30" s="93"/>
      <c r="NT30" s="93"/>
      <c r="NU30" s="93"/>
      <c r="NV30" s="93"/>
      <c r="NW30" s="93"/>
      <c r="NX30" s="93"/>
      <c r="NY30" s="93"/>
      <c r="NZ30" s="93"/>
      <c r="OA30" s="93"/>
      <c r="OB30" s="93"/>
      <c r="OC30" s="93"/>
      <c r="OD30" s="93"/>
      <c r="OE30" s="93"/>
      <c r="OF30" s="93"/>
      <c r="OG30" s="93"/>
      <c r="OH30" s="93"/>
      <c r="OI30" s="93"/>
      <c r="OJ30" s="93"/>
      <c r="OK30" s="93"/>
      <c r="OL30" s="93"/>
      <c r="OM30" s="93"/>
      <c r="ON30" s="93"/>
      <c r="OO30" s="93"/>
      <c r="OP30" s="93"/>
      <c r="OQ30" s="93"/>
      <c r="OR30" s="93"/>
      <c r="OS30" s="93"/>
      <c r="OT30" s="93"/>
      <c r="OU30" s="93"/>
      <c r="OV30" s="93"/>
      <c r="OW30" s="93"/>
      <c r="OX30" s="93"/>
      <c r="OY30" s="93"/>
      <c r="OZ30" s="93"/>
      <c r="PA30" s="93"/>
      <c r="PB30" s="93"/>
      <c r="PC30" s="93"/>
      <c r="PD30" s="93"/>
      <c r="PE30" s="93"/>
      <c r="PF30" s="93"/>
      <c r="PG30" s="93"/>
      <c r="PH30" s="93"/>
      <c r="PI30" s="93"/>
      <c r="PJ30" s="93"/>
      <c r="PK30" s="93"/>
      <c r="PL30" s="93"/>
      <c r="PM30" s="93"/>
      <c r="PN30" s="93"/>
      <c r="PO30" s="93"/>
      <c r="PP30" s="93"/>
      <c r="PQ30" s="93"/>
      <c r="PR30" s="93"/>
      <c r="PS30" s="93"/>
      <c r="PT30" s="93"/>
      <c r="PU30" s="93"/>
      <c r="PV30" s="93"/>
      <c r="PW30" s="93"/>
      <c r="PX30" s="93"/>
      <c r="PY30" s="93"/>
      <c r="PZ30" s="93"/>
      <c r="QA30" s="93"/>
      <c r="QB30" s="93"/>
      <c r="QC30" s="93"/>
      <c r="QD30" s="93"/>
      <c r="QE30" s="93"/>
      <c r="QF30" s="93"/>
      <c r="QG30" s="93"/>
      <c r="QH30" s="93"/>
      <c r="QI30" s="93"/>
      <c r="QJ30" s="93"/>
      <c r="QK30" s="93"/>
      <c r="QL30" s="93"/>
      <c r="QM30" s="93"/>
      <c r="QN30" s="93"/>
      <c r="QO30" s="93"/>
      <c r="QP30" s="93"/>
      <c r="QQ30" s="93"/>
      <c r="QR30" s="93"/>
      <c r="QS30" s="93"/>
      <c r="QT30" s="93"/>
      <c r="QU30" s="93"/>
      <c r="QV30" s="93"/>
      <c r="QW30" s="93"/>
      <c r="QX30" s="93"/>
      <c r="QY30" s="93"/>
      <c r="QZ30" s="93"/>
      <c r="RA30" s="93"/>
      <c r="RB30" s="93"/>
      <c r="RC30" s="93"/>
      <c r="RD30" s="93"/>
      <c r="RE30" s="93"/>
      <c r="RF30" s="93"/>
      <c r="RG30" s="93"/>
      <c r="RH30" s="93"/>
      <c r="RI30" s="93"/>
      <c r="RJ30" s="93"/>
      <c r="RK30" s="93"/>
      <c r="RL30" s="93"/>
      <c r="RM30" s="93"/>
      <c r="RN30" s="93"/>
      <c r="RO30" s="93"/>
      <c r="RP30" s="93"/>
      <c r="RQ30" s="93"/>
      <c r="RR30" s="93"/>
      <c r="RS30" s="93"/>
      <c r="RT30" s="93"/>
      <c r="RU30" s="93"/>
      <c r="RV30" s="93"/>
      <c r="RW30" s="93"/>
      <c r="RX30" s="93"/>
      <c r="RY30" s="93"/>
      <c r="RZ30" s="93"/>
      <c r="SA30" s="93"/>
      <c r="SB30" s="93"/>
      <c r="SC30" s="93"/>
      <c r="SD30" s="93"/>
      <c r="SE30" s="93"/>
      <c r="SF30" s="93"/>
      <c r="SG30" s="93"/>
      <c r="SH30" s="93"/>
      <c r="SI30" s="93"/>
      <c r="SJ30" s="93"/>
      <c r="SK30" s="93"/>
      <c r="SL30" s="93"/>
      <c r="SM30" s="93"/>
      <c r="SN30" s="93"/>
      <c r="SO30" s="93"/>
      <c r="SP30" s="93"/>
      <c r="SQ30" s="93"/>
      <c r="SR30" s="93"/>
      <c r="SS30" s="93"/>
      <c r="ST30" s="93"/>
      <c r="SU30" s="93"/>
      <c r="SV30" s="93"/>
      <c r="SW30" s="93"/>
      <c r="SX30" s="93"/>
      <c r="SY30" s="93"/>
      <c r="SZ30" s="93"/>
      <c r="TA30" s="93"/>
      <c r="TB30" s="93"/>
      <c r="TC30" s="93"/>
      <c r="TD30" s="93"/>
      <c r="TE30" s="93"/>
      <c r="TF30" s="93"/>
      <c r="TG30" s="93"/>
      <c r="TH30" s="93"/>
      <c r="TI30" s="93"/>
      <c r="TJ30" s="93"/>
      <c r="TK30" s="93"/>
      <c r="TL30" s="93"/>
      <c r="TM30" s="93"/>
      <c r="TN30" s="93"/>
      <c r="TO30" s="93"/>
      <c r="TP30" s="93"/>
      <c r="TQ30" s="93"/>
      <c r="TR30" s="93"/>
      <c r="TS30" s="93"/>
      <c r="TT30" s="93"/>
      <c r="TU30" s="93"/>
      <c r="TV30" s="93"/>
      <c r="TW30" s="93"/>
      <c r="TX30" s="93"/>
      <c r="TY30" s="93"/>
      <c r="TZ30" s="93"/>
      <c r="UA30" s="93"/>
      <c r="UB30" s="93"/>
      <c r="UC30" s="93"/>
      <c r="UD30" s="93"/>
      <c r="UE30" s="93"/>
      <c r="UF30" s="93"/>
      <c r="UG30" s="93"/>
      <c r="UH30" s="93"/>
      <c r="UI30" s="93"/>
      <c r="UJ30" s="93"/>
      <c r="UK30" s="93"/>
      <c r="UL30" s="93"/>
      <c r="UM30" s="93"/>
      <c r="UN30" s="93"/>
      <c r="UO30" s="93"/>
      <c r="UP30" s="93"/>
      <c r="UQ30" s="93"/>
      <c r="UR30" s="93"/>
      <c r="US30" s="93"/>
      <c r="UT30" s="93"/>
      <c r="UU30" s="93"/>
      <c r="UV30" s="93"/>
      <c r="UW30" s="93"/>
      <c r="UX30" s="93"/>
      <c r="UY30" s="93"/>
      <c r="UZ30" s="93"/>
      <c r="VA30" s="93"/>
      <c r="VB30" s="93"/>
      <c r="VC30" s="93"/>
      <c r="VD30" s="93"/>
      <c r="VE30" s="93"/>
      <c r="VF30" s="93"/>
      <c r="VG30" s="93"/>
      <c r="VH30" s="93"/>
      <c r="VI30" s="93"/>
      <c r="VJ30" s="93"/>
      <c r="VK30" s="93"/>
      <c r="VL30" s="93"/>
      <c r="VM30" s="93"/>
      <c r="VN30" s="93"/>
      <c r="VO30" s="93"/>
      <c r="VP30" s="93"/>
      <c r="VQ30" s="93"/>
      <c r="VR30" s="93"/>
      <c r="VS30" s="93"/>
      <c r="VT30" s="93"/>
      <c r="VU30" s="93"/>
      <c r="VV30" s="93"/>
      <c r="VW30" s="93"/>
      <c r="VX30" s="93"/>
      <c r="VY30" s="93"/>
      <c r="VZ30" s="93"/>
      <c r="WA30" s="93"/>
      <c r="WB30" s="93"/>
      <c r="WC30" s="93"/>
      <c r="WD30" s="93"/>
      <c r="WE30" s="93"/>
      <c r="WF30" s="93"/>
      <c r="WG30" s="93"/>
      <c r="WH30" s="93"/>
      <c r="WI30" s="93"/>
      <c r="WJ30" s="93"/>
      <c r="WK30" s="93"/>
      <c r="WL30" s="93"/>
      <c r="WM30" s="93"/>
      <c r="WN30" s="93"/>
      <c r="WO30" s="93"/>
      <c r="WP30" s="93"/>
      <c r="WQ30" s="93"/>
      <c r="WR30" s="93"/>
      <c r="WS30" s="93"/>
      <c r="WT30" s="93"/>
      <c r="WU30" s="93"/>
      <c r="WV30" s="93"/>
      <c r="WW30" s="93"/>
      <c r="WX30" s="93"/>
      <c r="WY30" s="93"/>
      <c r="WZ30" s="93"/>
      <c r="XA30" s="93"/>
      <c r="XB30" s="93"/>
      <c r="XC30" s="93"/>
      <c r="XD30" s="93"/>
      <c r="XE30" s="93"/>
      <c r="XF30" s="93"/>
      <c r="XG30" s="93"/>
      <c r="XH30" s="93"/>
      <c r="XI30" s="93"/>
      <c r="XJ30" s="93"/>
      <c r="XK30" s="93"/>
      <c r="XL30" s="93"/>
      <c r="XM30" s="93"/>
      <c r="XN30" s="93"/>
      <c r="XO30" s="93"/>
      <c r="XP30" s="93"/>
      <c r="XQ30" s="93"/>
      <c r="XR30" s="93"/>
      <c r="XS30" s="93"/>
      <c r="XT30" s="93"/>
      <c r="XU30" s="93"/>
      <c r="XV30" s="93"/>
      <c r="XW30" s="93"/>
      <c r="XX30" s="93"/>
      <c r="XY30" s="93"/>
      <c r="XZ30" s="93"/>
      <c r="YA30" s="93"/>
      <c r="YB30" s="93"/>
      <c r="YC30" s="93"/>
      <c r="YD30" s="93"/>
      <c r="YE30" s="93"/>
      <c r="YF30" s="93"/>
      <c r="YG30" s="93"/>
      <c r="YH30" s="93"/>
      <c r="YI30" s="93"/>
      <c r="YJ30" s="93"/>
      <c r="YK30" s="93"/>
      <c r="YL30" s="93"/>
      <c r="YM30" s="93"/>
      <c r="YN30" s="93"/>
      <c r="YO30" s="93"/>
      <c r="YP30" s="93"/>
      <c r="YQ30" s="93"/>
      <c r="YR30" s="93"/>
      <c r="YS30" s="93"/>
      <c r="YT30" s="93"/>
      <c r="YU30" s="93"/>
      <c r="YV30" s="93"/>
      <c r="YW30" s="93"/>
      <c r="YX30" s="93"/>
      <c r="YY30" s="93"/>
      <c r="YZ30" s="93"/>
      <c r="ZA30" s="93"/>
      <c r="ZB30" s="93"/>
      <c r="ZC30" s="93"/>
      <c r="ZD30" s="93"/>
      <c r="ZE30" s="93"/>
      <c r="ZF30" s="93"/>
      <c r="ZG30" s="93"/>
      <c r="ZH30" s="93"/>
      <c r="ZI30" s="93"/>
      <c r="ZJ30" s="93"/>
      <c r="ZK30" s="93"/>
      <c r="ZL30" s="93"/>
      <c r="ZM30" s="93"/>
      <c r="ZN30" s="93"/>
      <c r="ZO30" s="93"/>
      <c r="ZP30" s="93"/>
      <c r="ZQ30" s="93"/>
      <c r="ZR30" s="93"/>
      <c r="ZS30" s="93"/>
      <c r="ZT30" s="93"/>
      <c r="ZU30" s="93"/>
      <c r="ZV30" s="93"/>
      <c r="ZW30" s="93"/>
      <c r="ZX30" s="93"/>
      <c r="ZY30" s="93"/>
      <c r="ZZ30" s="93"/>
      <c r="AAA30" s="93"/>
      <c r="AAB30" s="93"/>
      <c r="AAC30" s="93"/>
      <c r="AAD30" s="93"/>
      <c r="AAE30" s="93"/>
      <c r="AAF30" s="93"/>
      <c r="AAG30" s="93"/>
      <c r="AAH30" s="93"/>
      <c r="AAI30" s="93"/>
      <c r="AAJ30" s="93"/>
      <c r="AAK30" s="93"/>
      <c r="AAL30" s="93"/>
      <c r="AAM30" s="93"/>
      <c r="AAN30" s="93"/>
      <c r="AAO30" s="93"/>
      <c r="AAP30" s="93"/>
      <c r="AAQ30" s="93"/>
      <c r="AAR30" s="93"/>
      <c r="AAS30" s="93"/>
      <c r="AAT30" s="93"/>
      <c r="AAU30" s="93"/>
      <c r="AAV30" s="93"/>
      <c r="AAW30" s="93"/>
      <c r="AAX30" s="93"/>
      <c r="AAY30" s="93"/>
      <c r="AAZ30" s="93"/>
      <c r="ABA30" s="93"/>
      <c r="ABB30" s="93"/>
      <c r="ABC30" s="93"/>
      <c r="ABD30" s="93"/>
      <c r="ABE30" s="93"/>
      <c r="ABF30" s="93"/>
      <c r="ABG30" s="93"/>
      <c r="ABH30" s="93"/>
      <c r="ABI30" s="93"/>
      <c r="ABJ30" s="93"/>
      <c r="ABK30" s="93"/>
      <c r="ABL30" s="93"/>
      <c r="ABM30" s="93"/>
      <c r="ABN30" s="93"/>
      <c r="ABO30" s="93"/>
      <c r="ABP30" s="93"/>
      <c r="ABQ30" s="93"/>
      <c r="ABR30" s="93"/>
      <c r="ABS30" s="93"/>
      <c r="ABT30" s="93"/>
      <c r="ABU30" s="93"/>
      <c r="ABV30" s="93"/>
      <c r="ABW30" s="93"/>
      <c r="ABX30" s="93"/>
      <c r="ABY30" s="93"/>
      <c r="ABZ30" s="93"/>
      <c r="ACA30" s="93"/>
      <c r="ACB30" s="93"/>
      <c r="ACC30" s="93"/>
      <c r="ACD30" s="93"/>
      <c r="ACE30" s="93"/>
      <c r="ACF30" s="93"/>
      <c r="ACG30" s="93"/>
      <c r="ACH30" s="93"/>
      <c r="ACI30" s="93"/>
      <c r="ACJ30" s="93"/>
      <c r="ACK30" s="93"/>
      <c r="ACL30" s="93"/>
      <c r="ACM30" s="93"/>
      <c r="ACN30" s="93"/>
      <c r="ACO30" s="93"/>
      <c r="ACP30" s="93"/>
      <c r="ACQ30" s="93"/>
      <c r="ACR30" s="93"/>
      <c r="ACS30" s="93"/>
      <c r="ACT30" s="93"/>
      <c r="ACU30" s="93"/>
      <c r="ACV30" s="93"/>
      <c r="ACW30" s="93"/>
      <c r="ACX30" s="93"/>
      <c r="ACY30" s="93"/>
      <c r="ACZ30" s="93"/>
      <c r="ADA30" s="93"/>
      <c r="ADB30" s="93"/>
      <c r="ADC30" s="93"/>
      <c r="ADD30" s="93"/>
      <c r="ADE30" s="93"/>
      <c r="ADF30" s="93"/>
      <c r="ADG30" s="93"/>
      <c r="ADH30" s="93"/>
      <c r="ADI30" s="93"/>
      <c r="ADJ30" s="93"/>
      <c r="ADK30" s="93"/>
      <c r="ADL30" s="93"/>
      <c r="ADM30" s="93"/>
      <c r="ADN30" s="93"/>
      <c r="ADO30" s="93"/>
      <c r="ADP30" s="93"/>
      <c r="ADQ30" s="93"/>
      <c r="ADR30" s="93"/>
      <c r="ADS30" s="93"/>
      <c r="ADT30" s="93"/>
      <c r="ADU30" s="93"/>
      <c r="ADV30" s="93"/>
      <c r="ADW30" s="93"/>
      <c r="ADX30" s="93"/>
      <c r="ADY30" s="93"/>
      <c r="ADZ30" s="93"/>
      <c r="AEA30" s="93"/>
      <c r="AEB30" s="93"/>
      <c r="AEC30" s="93"/>
      <c r="AED30" s="93"/>
      <c r="AEE30" s="93"/>
      <c r="AEF30" s="93"/>
      <c r="AEG30" s="93"/>
      <c r="AEH30" s="93"/>
      <c r="AEI30" s="93"/>
      <c r="AEJ30" s="93"/>
      <c r="AEK30" s="93"/>
      <c r="AEL30" s="93"/>
      <c r="AEM30" s="93"/>
      <c r="AEN30" s="93"/>
      <c r="AEO30" s="93"/>
      <c r="AEP30" s="93"/>
      <c r="AEQ30" s="93"/>
      <c r="AER30" s="93"/>
      <c r="AES30" s="93"/>
      <c r="AET30" s="93"/>
      <c r="AEU30" s="93"/>
      <c r="AEV30" s="93"/>
      <c r="AEW30" s="93"/>
      <c r="AEX30" s="93"/>
      <c r="AEY30" s="93"/>
      <c r="AEZ30" s="93"/>
      <c r="AFA30" s="93"/>
      <c r="AFB30" s="93"/>
      <c r="AFC30" s="93"/>
      <c r="AFD30" s="93"/>
      <c r="AFE30" s="93"/>
      <c r="AFF30" s="93"/>
      <c r="AFG30" s="93"/>
      <c r="AFH30" s="93"/>
      <c r="AFI30" s="93"/>
      <c r="AFJ30" s="93"/>
      <c r="AFK30" s="93"/>
      <c r="AFL30" s="93"/>
      <c r="AFM30" s="93"/>
      <c r="AFN30" s="93"/>
      <c r="AFO30" s="93"/>
      <c r="AFP30" s="93"/>
      <c r="AFQ30" s="93"/>
      <c r="AFR30" s="93"/>
      <c r="AFS30" s="93"/>
      <c r="AFT30" s="93"/>
      <c r="AFU30" s="93"/>
      <c r="AFV30" s="93"/>
      <c r="AFW30" s="93"/>
      <c r="AFX30" s="93"/>
      <c r="AFY30" s="93"/>
      <c r="AFZ30" s="93"/>
      <c r="AGA30" s="93"/>
      <c r="AGB30" s="93"/>
      <c r="AGC30" s="93"/>
      <c r="AGD30" s="93"/>
      <c r="AGE30" s="93"/>
      <c r="AGF30" s="93"/>
      <c r="AGG30" s="93"/>
      <c r="AGH30" s="93"/>
      <c r="AGI30" s="93"/>
      <c r="AGJ30" s="93"/>
      <c r="AGK30" s="93"/>
      <c r="AGL30" s="93"/>
      <c r="AGM30" s="93"/>
      <c r="AGN30" s="93"/>
      <c r="AGO30" s="93"/>
      <c r="AGP30" s="93"/>
      <c r="AGQ30" s="93"/>
      <c r="AGR30" s="93"/>
      <c r="AGS30" s="93"/>
      <c r="AGT30" s="93"/>
      <c r="AGU30" s="93"/>
      <c r="AGV30" s="93"/>
      <c r="AGW30" s="93"/>
      <c r="AGX30" s="93"/>
      <c r="AGY30" s="93"/>
      <c r="AGZ30" s="93"/>
      <c r="AHA30" s="93"/>
      <c r="AHB30" s="93"/>
      <c r="AHC30" s="93"/>
      <c r="AHD30" s="93"/>
      <c r="AHE30" s="93"/>
      <c r="AHF30" s="93"/>
      <c r="AHG30" s="93"/>
      <c r="AHH30" s="93"/>
      <c r="AHI30" s="93"/>
      <c r="AHJ30" s="93"/>
      <c r="AHK30" s="93"/>
      <c r="AHL30" s="93"/>
      <c r="AHM30" s="93"/>
      <c r="AHN30" s="93"/>
      <c r="AHO30" s="93"/>
      <c r="AHP30" s="93"/>
      <c r="AHQ30" s="93"/>
      <c r="AHR30" s="93"/>
      <c r="AHS30" s="93"/>
      <c r="AHT30" s="93"/>
      <c r="AHU30" s="93"/>
      <c r="AHV30" s="93"/>
      <c r="AHW30" s="93"/>
      <c r="AHX30" s="93"/>
      <c r="AHY30" s="93"/>
      <c r="AHZ30" s="93"/>
      <c r="AIA30" s="93"/>
      <c r="AIB30" s="93"/>
      <c r="AIC30" s="93"/>
      <c r="AID30" s="93"/>
      <c r="AIE30" s="93"/>
      <c r="AIF30" s="93"/>
      <c r="AIG30" s="93"/>
      <c r="AIH30" s="93"/>
      <c r="AII30" s="93"/>
      <c r="AIJ30" s="93"/>
      <c r="AIK30" s="93"/>
      <c r="AIL30" s="93"/>
      <c r="AIM30" s="93"/>
      <c r="AIN30" s="93"/>
      <c r="AIO30" s="93"/>
      <c r="AIP30" s="93"/>
      <c r="AIQ30" s="93"/>
      <c r="AIR30" s="93"/>
      <c r="AIS30" s="93"/>
      <c r="AIT30" s="93"/>
      <c r="AIU30" s="93"/>
      <c r="AIV30" s="93"/>
      <c r="AIW30" s="93"/>
      <c r="AIX30" s="93"/>
      <c r="AIY30" s="93"/>
      <c r="AIZ30" s="93"/>
      <c r="AJA30" s="93"/>
      <c r="AJB30" s="93"/>
      <c r="AJC30" s="93"/>
      <c r="AJD30" s="93"/>
      <c r="AJE30" s="93"/>
      <c r="AJF30" s="93"/>
      <c r="AJG30" s="93"/>
      <c r="AJH30" s="93"/>
      <c r="AJI30" s="93"/>
      <c r="AJJ30" s="93"/>
      <c r="AJK30" s="93"/>
      <c r="AJL30" s="93"/>
      <c r="AJM30" s="93"/>
      <c r="AJN30" s="93"/>
      <c r="AJO30" s="93"/>
      <c r="AJP30" s="93"/>
      <c r="AJQ30" s="93"/>
      <c r="AJR30" s="93"/>
      <c r="AJS30" s="93"/>
      <c r="AJT30" s="93"/>
      <c r="AJU30" s="93"/>
      <c r="AJV30" s="93"/>
      <c r="AJW30" s="93"/>
      <c r="AJX30" s="93"/>
      <c r="AJY30" s="93"/>
      <c r="AJZ30" s="93"/>
      <c r="AKA30" s="93"/>
      <c r="AKB30" s="93"/>
      <c r="AKC30" s="93"/>
      <c r="AKD30" s="93"/>
      <c r="AKE30" s="93"/>
      <c r="AKF30" s="93"/>
      <c r="AKG30" s="93"/>
      <c r="AKH30" s="93"/>
      <c r="AKI30" s="93"/>
      <c r="AKJ30" s="93"/>
      <c r="AKK30" s="93"/>
      <c r="AKL30" s="93"/>
      <c r="AKM30" s="93"/>
      <c r="AKN30" s="93"/>
      <c r="AKO30" s="93"/>
      <c r="AKP30" s="93"/>
      <c r="AKQ30" s="93"/>
      <c r="AKR30" s="93"/>
      <c r="AKS30" s="93"/>
      <c r="AKT30" s="93"/>
      <c r="AKU30" s="93"/>
      <c r="AKV30" s="93"/>
      <c r="AKW30" s="93"/>
      <c r="AKX30" s="93"/>
      <c r="AKY30" s="93"/>
      <c r="AKZ30" s="93"/>
      <c r="ALA30" s="93"/>
      <c r="ALB30" s="93"/>
      <c r="ALC30" s="93"/>
      <c r="ALD30" s="93"/>
      <c r="ALE30" s="93"/>
      <c r="ALF30" s="93"/>
      <c r="ALG30" s="93"/>
      <c r="ALH30" s="93"/>
      <c r="ALI30" s="93"/>
      <c r="ALJ30" s="93"/>
      <c r="ALK30" s="93"/>
      <c r="ALL30" s="93"/>
      <c r="ALM30" s="93"/>
      <c r="ALN30" s="93"/>
      <c r="ALO30" s="93"/>
      <c r="ALP30" s="93"/>
      <c r="ALQ30" s="93"/>
      <c r="ALR30" s="93"/>
      <c r="ALS30" s="93"/>
      <c r="ALT30" s="93"/>
      <c r="ALU30" s="93"/>
      <c r="ALV30" s="93"/>
      <c r="ALW30" s="93"/>
      <c r="ALX30" s="93"/>
      <c r="ALY30" s="93"/>
      <c r="ALZ30" s="93"/>
      <c r="AMA30" s="93"/>
      <c r="AMB30" s="93"/>
      <c r="AMC30" s="93"/>
      <c r="AMD30" s="93"/>
      <c r="AME30" s="93"/>
      <c r="AMF30" s="93"/>
      <c r="AMG30" s="93"/>
      <c r="AMH30" s="93"/>
      <c r="AMI30" s="93"/>
      <c r="AMJ30" s="93"/>
      <c r="AMK30" s="93"/>
      <c r="AML30" s="93"/>
      <c r="AMM30" s="93"/>
      <c r="AMN30" s="93"/>
      <c r="AMO30" s="93"/>
      <c r="AMP30" s="93"/>
      <c r="AMQ30" s="93"/>
      <c r="AMR30" s="93"/>
      <c r="AMS30" s="93"/>
      <c r="AMT30" s="93"/>
      <c r="AMU30" s="93"/>
      <c r="AMV30" s="93"/>
      <c r="AMW30" s="93"/>
      <c r="AMX30" s="93"/>
      <c r="AMY30" s="93"/>
      <c r="AMZ30" s="93"/>
      <c r="ANA30" s="93"/>
      <c r="ANB30" s="93"/>
      <c r="ANC30" s="93"/>
      <c r="AND30" s="93"/>
      <c r="ANE30" s="93"/>
      <c r="ANF30" s="93"/>
      <c r="ANG30" s="93"/>
      <c r="ANH30" s="93"/>
      <c r="ANI30" s="93"/>
      <c r="ANJ30" s="93"/>
      <c r="ANK30" s="93"/>
      <c r="ANL30" s="93"/>
      <c r="ANM30" s="93"/>
      <c r="ANN30" s="93"/>
      <c r="ANO30" s="93"/>
      <c r="ANP30" s="93"/>
      <c r="ANQ30" s="93"/>
      <c r="ANR30" s="93"/>
      <c r="ANS30" s="93"/>
      <c r="ANT30" s="93"/>
      <c r="ANU30" s="93"/>
      <c r="ANV30" s="93"/>
      <c r="ANW30" s="93"/>
      <c r="ANX30" s="93"/>
      <c r="ANY30" s="93"/>
      <c r="ANZ30" s="93"/>
      <c r="AOA30" s="93"/>
      <c r="AOB30" s="93"/>
      <c r="AOC30" s="93"/>
      <c r="AOD30" s="93"/>
      <c r="AOE30" s="93"/>
      <c r="AOF30" s="93"/>
      <c r="AOG30" s="93"/>
      <c r="AOH30" s="93"/>
      <c r="AOI30" s="93"/>
      <c r="AOJ30" s="93"/>
      <c r="AOK30" s="93"/>
      <c r="AOL30" s="93"/>
      <c r="AOM30" s="93"/>
      <c r="AON30" s="93"/>
      <c r="AOO30" s="93"/>
      <c r="AOP30" s="93"/>
      <c r="AOQ30" s="93"/>
      <c r="AOR30" s="93"/>
      <c r="AOS30" s="93"/>
      <c r="AOT30" s="93"/>
      <c r="AOU30" s="93"/>
      <c r="AOV30" s="93"/>
      <c r="AOW30" s="93"/>
      <c r="AOX30" s="93"/>
      <c r="AOY30" s="93"/>
      <c r="AOZ30" s="93"/>
      <c r="APA30" s="93"/>
      <c r="APB30" s="93"/>
      <c r="APC30" s="93"/>
      <c r="APD30" s="93"/>
      <c r="APE30" s="93"/>
      <c r="APF30" s="93"/>
      <c r="APG30" s="93"/>
      <c r="APH30" s="93"/>
      <c r="API30" s="93"/>
      <c r="APJ30" s="93"/>
      <c r="APK30" s="93"/>
      <c r="APL30" s="93"/>
      <c r="APM30" s="93"/>
      <c r="APN30" s="93"/>
      <c r="APO30" s="93"/>
      <c r="APP30" s="93"/>
      <c r="APQ30" s="93"/>
      <c r="APR30" s="93"/>
      <c r="APS30" s="93"/>
      <c r="APT30" s="93"/>
      <c r="APU30" s="93"/>
      <c r="APV30" s="93"/>
      <c r="APW30" s="93"/>
      <c r="APX30" s="93"/>
      <c r="APY30" s="93"/>
      <c r="APZ30" s="93"/>
      <c r="AQA30" s="93"/>
      <c r="AQB30" s="93"/>
      <c r="AQC30" s="93"/>
      <c r="AQD30" s="93"/>
      <c r="AQE30" s="93"/>
      <c r="AQF30" s="93"/>
      <c r="AQG30" s="93"/>
      <c r="AQH30" s="93"/>
      <c r="AQI30" s="93"/>
      <c r="AQJ30" s="93"/>
      <c r="AQK30" s="93"/>
      <c r="AQL30" s="93"/>
      <c r="AQM30" s="93"/>
      <c r="AQN30" s="93"/>
      <c r="AQO30" s="93"/>
      <c r="AQP30" s="93"/>
      <c r="AQQ30" s="93"/>
      <c r="AQR30" s="93"/>
      <c r="AQS30" s="93"/>
      <c r="AQT30" s="93"/>
      <c r="AQU30" s="93"/>
      <c r="AQV30" s="93"/>
      <c r="AQW30" s="93"/>
      <c r="AQX30" s="93"/>
      <c r="AQY30" s="93"/>
      <c r="AQZ30" s="93"/>
      <c r="ARA30" s="93"/>
      <c r="ARB30" s="93"/>
      <c r="ARC30" s="93"/>
      <c r="ARD30" s="93"/>
      <c r="ARE30" s="93"/>
      <c r="ARF30" s="93"/>
      <c r="ARG30" s="93"/>
      <c r="ARH30" s="93"/>
      <c r="ARI30" s="93"/>
      <c r="ARJ30" s="93"/>
      <c r="ARK30" s="93"/>
      <c r="ARL30" s="93"/>
      <c r="ARM30" s="93"/>
      <c r="ARN30" s="93"/>
      <c r="ARO30" s="93"/>
      <c r="ARP30" s="93"/>
      <c r="ARQ30" s="93"/>
      <c r="ARR30" s="93"/>
      <c r="ARS30" s="93"/>
      <c r="ART30" s="93"/>
      <c r="ARU30" s="93"/>
      <c r="ARV30" s="93"/>
      <c r="ARW30" s="93"/>
      <c r="ARX30" s="93"/>
      <c r="ARY30" s="93"/>
      <c r="ARZ30" s="93"/>
      <c r="ASA30" s="93"/>
      <c r="ASB30" s="93"/>
      <c r="ASC30" s="93"/>
      <c r="ASD30" s="93"/>
      <c r="ASE30" s="93"/>
      <c r="ASF30" s="93"/>
      <c r="ASG30" s="93"/>
      <c r="ASH30" s="93"/>
      <c r="ASI30" s="93"/>
      <c r="ASJ30" s="93"/>
      <c r="ASK30" s="93"/>
      <c r="ASL30" s="93"/>
      <c r="ASM30" s="93"/>
      <c r="ASN30" s="93"/>
      <c r="ASO30" s="93"/>
      <c r="ASP30" s="93"/>
      <c r="ASQ30" s="93"/>
      <c r="ASR30" s="93"/>
      <c r="ASS30" s="93"/>
      <c r="AST30" s="93"/>
      <c r="ASU30" s="93"/>
      <c r="ASV30" s="93"/>
      <c r="ASW30" s="93"/>
      <c r="ASX30" s="93"/>
      <c r="ASY30" s="93"/>
      <c r="ASZ30" s="93"/>
      <c r="ATA30" s="93"/>
      <c r="ATB30" s="93"/>
      <c r="ATC30" s="93"/>
      <c r="ATD30" s="93"/>
      <c r="ATE30" s="93"/>
      <c r="ATF30" s="93"/>
      <c r="ATG30" s="93"/>
      <c r="ATH30" s="93"/>
      <c r="ATI30" s="93"/>
      <c r="ATJ30" s="93"/>
      <c r="ATK30" s="93"/>
      <c r="ATL30" s="93"/>
      <c r="ATM30" s="93"/>
      <c r="ATN30" s="93"/>
      <c r="ATO30" s="93"/>
      <c r="ATP30" s="93"/>
      <c r="ATQ30" s="93"/>
      <c r="ATR30" s="93"/>
      <c r="ATS30" s="93"/>
      <c r="ATT30" s="93"/>
      <c r="ATU30" s="93"/>
      <c r="ATV30" s="93"/>
      <c r="ATW30" s="93"/>
      <c r="ATX30" s="93"/>
      <c r="ATY30" s="93"/>
      <c r="ATZ30" s="93"/>
      <c r="AUA30" s="93"/>
      <c r="AUB30" s="93"/>
      <c r="AUC30" s="93"/>
      <c r="AUD30" s="93"/>
      <c r="AUE30" s="93"/>
      <c r="AUF30" s="93"/>
      <c r="AUG30" s="93"/>
      <c r="AUH30" s="93"/>
      <c r="AUI30" s="93"/>
      <c r="AUJ30" s="93"/>
      <c r="AUK30" s="93"/>
      <c r="AUL30" s="93"/>
      <c r="AUM30" s="93"/>
      <c r="AUN30" s="93"/>
      <c r="AUO30" s="93"/>
      <c r="AUP30" s="93"/>
      <c r="AUQ30" s="93"/>
      <c r="AUR30" s="93"/>
      <c r="AUS30" s="93"/>
      <c r="AUT30" s="93"/>
      <c r="AUU30" s="93"/>
      <c r="AUV30" s="93"/>
      <c r="AUW30" s="93"/>
      <c r="AUX30" s="93"/>
      <c r="AUY30" s="93"/>
      <c r="AUZ30" s="93"/>
      <c r="AVA30" s="93"/>
      <c r="AVB30" s="93"/>
      <c r="AVC30" s="93"/>
      <c r="AVD30" s="93"/>
      <c r="AVE30" s="93"/>
      <c r="AVF30" s="93"/>
      <c r="AVG30" s="93"/>
      <c r="AVH30" s="93"/>
      <c r="AVI30" s="93"/>
      <c r="AVJ30" s="93"/>
      <c r="AVK30" s="93"/>
      <c r="AVL30" s="93"/>
      <c r="AVM30" s="93"/>
      <c r="AVN30" s="93"/>
      <c r="AVO30" s="93"/>
      <c r="AVP30" s="93"/>
      <c r="AVQ30" s="93"/>
      <c r="AVR30" s="93"/>
      <c r="AVS30" s="93"/>
      <c r="AVT30" s="93"/>
      <c r="AVU30" s="93"/>
      <c r="AVV30" s="93"/>
      <c r="AVW30" s="93"/>
      <c r="AVX30" s="93"/>
      <c r="AVY30" s="93"/>
      <c r="AVZ30" s="93"/>
      <c r="AWA30" s="93"/>
      <c r="AWB30" s="93"/>
      <c r="AWC30" s="93"/>
      <c r="AWD30" s="93"/>
      <c r="AWE30" s="93"/>
      <c r="AWF30" s="93"/>
      <c r="AWG30" s="93"/>
      <c r="AWH30" s="93"/>
      <c r="AWI30" s="93"/>
      <c r="AWJ30" s="93"/>
      <c r="AWK30" s="93"/>
      <c r="AWL30" s="93"/>
      <c r="AWM30" s="93"/>
      <c r="AWN30" s="93"/>
      <c r="AWO30" s="93"/>
      <c r="AWP30" s="93"/>
      <c r="AWQ30" s="93"/>
      <c r="AWR30" s="93"/>
      <c r="AWS30" s="93"/>
      <c r="AWT30" s="93"/>
      <c r="AWU30" s="93"/>
      <c r="AWV30" s="93"/>
      <c r="AWW30" s="93"/>
      <c r="AWX30" s="93"/>
      <c r="AWY30" s="93"/>
      <c r="AWZ30" s="93"/>
      <c r="AXA30" s="93"/>
      <c r="AXB30" s="93"/>
      <c r="AXC30" s="93"/>
      <c r="AXD30" s="93"/>
      <c r="AXE30" s="93"/>
      <c r="AXF30" s="93"/>
      <c r="AXG30" s="93"/>
      <c r="AXH30" s="93"/>
      <c r="AXI30" s="93"/>
      <c r="AXJ30" s="93"/>
      <c r="AXK30" s="93"/>
      <c r="AXL30" s="93"/>
      <c r="AXM30" s="93"/>
      <c r="AXN30" s="93"/>
      <c r="AXO30" s="93"/>
      <c r="AXP30" s="93"/>
      <c r="AXQ30" s="93"/>
      <c r="AXR30" s="93"/>
      <c r="AXS30" s="93"/>
      <c r="AXT30" s="93"/>
      <c r="AXU30" s="93"/>
      <c r="AXV30" s="93"/>
      <c r="AXW30" s="93"/>
      <c r="AXX30" s="93"/>
      <c r="AXY30" s="93"/>
      <c r="AXZ30" s="93"/>
      <c r="AYA30" s="93"/>
      <c r="AYB30" s="93"/>
      <c r="AYC30" s="93"/>
      <c r="AYD30" s="93"/>
      <c r="AYE30" s="93"/>
      <c r="AYF30" s="93"/>
      <c r="AYG30" s="93"/>
      <c r="AYH30" s="93"/>
      <c r="AYI30" s="93"/>
      <c r="AYJ30" s="93"/>
      <c r="AYK30" s="93"/>
      <c r="AYL30" s="93"/>
      <c r="AYM30" s="93"/>
      <c r="AYN30" s="93"/>
      <c r="AYO30" s="93"/>
      <c r="AYP30" s="93"/>
      <c r="AYQ30" s="93"/>
      <c r="AYR30" s="93"/>
      <c r="AYS30" s="93"/>
      <c r="AYT30" s="93"/>
      <c r="AYU30" s="93"/>
      <c r="AYV30" s="93"/>
      <c r="AYW30" s="93"/>
      <c r="AYX30" s="93"/>
      <c r="AYY30" s="93"/>
      <c r="AYZ30" s="93"/>
      <c r="AZA30" s="93"/>
      <c r="AZB30" s="93"/>
      <c r="AZC30" s="93"/>
      <c r="AZD30" s="93"/>
      <c r="AZE30" s="93"/>
      <c r="AZF30" s="93"/>
      <c r="AZG30" s="93"/>
      <c r="AZH30" s="93"/>
      <c r="AZI30" s="93"/>
      <c r="AZJ30" s="93"/>
      <c r="AZK30" s="93"/>
      <c r="AZL30" s="93"/>
      <c r="AZM30" s="93"/>
      <c r="AZN30" s="93"/>
      <c r="AZO30" s="93"/>
      <c r="AZP30" s="93"/>
      <c r="AZQ30" s="93"/>
      <c r="AZR30" s="93"/>
      <c r="AZS30" s="93"/>
      <c r="AZT30" s="93"/>
      <c r="AZU30" s="93"/>
      <c r="AZV30" s="93"/>
      <c r="AZW30" s="93"/>
      <c r="AZX30" s="93"/>
      <c r="AZY30" s="93"/>
      <c r="AZZ30" s="93"/>
      <c r="BAA30" s="93"/>
      <c r="BAB30" s="93"/>
      <c r="BAC30" s="93"/>
      <c r="BAD30" s="93"/>
      <c r="BAE30" s="93"/>
      <c r="BAF30" s="93"/>
      <c r="BAG30" s="93"/>
      <c r="BAH30" s="93"/>
      <c r="BAI30" s="93"/>
      <c r="BAJ30" s="93"/>
      <c r="BAK30" s="93"/>
      <c r="BAL30" s="93"/>
      <c r="BAM30" s="93"/>
      <c r="BAN30" s="93"/>
      <c r="BAO30" s="93"/>
      <c r="BAP30" s="93"/>
      <c r="BAQ30" s="93"/>
      <c r="BAR30" s="93"/>
      <c r="BAS30" s="93"/>
      <c r="BAT30" s="93"/>
      <c r="BAU30" s="93"/>
      <c r="BAV30" s="93"/>
      <c r="BAW30" s="93"/>
      <c r="BAX30" s="93"/>
      <c r="BAY30" s="93"/>
      <c r="BAZ30" s="93"/>
      <c r="BBA30" s="93"/>
      <c r="BBB30" s="93"/>
      <c r="BBC30" s="93"/>
      <c r="BBD30" s="93"/>
      <c r="BBE30" s="93"/>
      <c r="BBF30" s="93"/>
      <c r="BBG30" s="93"/>
      <c r="BBH30" s="93"/>
      <c r="BBI30" s="93"/>
      <c r="BBJ30" s="93"/>
      <c r="BBK30" s="93"/>
      <c r="BBL30" s="93"/>
      <c r="BBM30" s="93"/>
      <c r="BBN30" s="93"/>
      <c r="BBO30" s="93"/>
      <c r="BBP30" s="93"/>
      <c r="BBQ30" s="93"/>
      <c r="BBR30" s="93"/>
      <c r="BBS30" s="93"/>
      <c r="BBT30" s="93"/>
      <c r="BBU30" s="93"/>
      <c r="BBV30" s="93"/>
      <c r="BBW30" s="93"/>
      <c r="BBX30" s="93"/>
      <c r="BBY30" s="93"/>
      <c r="BBZ30" s="93"/>
      <c r="BCA30" s="93"/>
      <c r="BCB30" s="93"/>
      <c r="BCC30" s="93"/>
      <c r="BCD30" s="93"/>
      <c r="BCE30" s="93"/>
      <c r="BCF30" s="93"/>
      <c r="BCG30" s="93"/>
      <c r="BCH30" s="93"/>
      <c r="BCI30" s="93"/>
      <c r="BCJ30" s="93"/>
      <c r="BCK30" s="93"/>
      <c r="BCL30" s="93"/>
      <c r="BCM30" s="93"/>
      <c r="BCN30" s="93"/>
      <c r="BCO30" s="93"/>
      <c r="BCP30" s="93"/>
      <c r="BCQ30" s="93"/>
      <c r="BCR30" s="93"/>
      <c r="BCS30" s="93"/>
      <c r="BCT30" s="93"/>
      <c r="BCU30" s="93"/>
      <c r="BCV30" s="93"/>
      <c r="BCW30" s="93"/>
      <c r="BCX30" s="93"/>
      <c r="BCY30" s="93"/>
      <c r="BCZ30" s="93"/>
      <c r="BDA30" s="93"/>
      <c r="BDB30" s="93"/>
      <c r="BDC30" s="93"/>
      <c r="BDD30" s="93"/>
      <c r="BDE30" s="93"/>
      <c r="BDF30" s="93"/>
      <c r="BDG30" s="93"/>
      <c r="BDH30" s="93"/>
      <c r="BDI30" s="93"/>
      <c r="BDJ30" s="93"/>
      <c r="BDK30" s="93"/>
      <c r="BDL30" s="93"/>
      <c r="BDM30" s="93"/>
      <c r="BDN30" s="93"/>
      <c r="BDO30" s="93"/>
      <c r="BDP30" s="93"/>
      <c r="BDQ30" s="93"/>
      <c r="BDR30" s="93"/>
      <c r="BDS30" s="93"/>
      <c r="BDT30" s="93"/>
      <c r="BDU30" s="93"/>
      <c r="BDV30" s="93"/>
      <c r="BDW30" s="93"/>
      <c r="BDX30" s="93"/>
      <c r="BDY30" s="93"/>
      <c r="BDZ30" s="93"/>
      <c r="BEA30" s="93"/>
      <c r="BEB30" s="93"/>
      <c r="BEC30" s="93"/>
      <c r="BED30" s="93"/>
      <c r="BEE30" s="93"/>
      <c r="BEF30" s="93"/>
      <c r="BEG30" s="93"/>
      <c r="BEH30" s="93"/>
      <c r="BEI30" s="93"/>
      <c r="BEJ30" s="93"/>
      <c r="BEK30" s="93"/>
      <c r="BEL30" s="93"/>
      <c r="BEM30" s="93"/>
      <c r="BEN30" s="93"/>
      <c r="BEO30" s="93"/>
      <c r="BEP30" s="93"/>
      <c r="BEQ30" s="93"/>
      <c r="BER30" s="93"/>
      <c r="BES30" s="93"/>
      <c r="BET30" s="93"/>
      <c r="BEU30" s="93"/>
      <c r="BEV30" s="93"/>
      <c r="BEW30" s="93"/>
      <c r="BEX30" s="93"/>
      <c r="BEY30" s="93"/>
      <c r="BEZ30" s="93"/>
      <c r="BFA30" s="93"/>
      <c r="BFB30" s="93"/>
      <c r="BFC30" s="93"/>
      <c r="BFD30" s="93"/>
      <c r="BFE30" s="93"/>
      <c r="BFF30" s="93"/>
      <c r="BFG30" s="93"/>
      <c r="BFH30" s="93"/>
      <c r="BFI30" s="93"/>
      <c r="BFJ30" s="93"/>
      <c r="BFK30" s="93"/>
      <c r="BFL30" s="93"/>
      <c r="BFM30" s="93"/>
      <c r="BFN30" s="93"/>
      <c r="BFO30" s="93"/>
      <c r="BFP30" s="93"/>
      <c r="BFQ30" s="93"/>
      <c r="BFR30" s="93"/>
      <c r="BFS30" s="93"/>
      <c r="BFT30" s="93"/>
      <c r="BFU30" s="93"/>
      <c r="BFV30" s="93"/>
      <c r="BFW30" s="93"/>
      <c r="BFX30" s="93"/>
      <c r="BFY30" s="93"/>
      <c r="BFZ30" s="93"/>
      <c r="BGA30" s="93"/>
      <c r="BGB30" s="93"/>
      <c r="BGC30" s="93"/>
      <c r="BGD30" s="93"/>
      <c r="BGE30" s="93"/>
      <c r="BGF30" s="93"/>
      <c r="BGG30" s="93"/>
      <c r="BGH30" s="93"/>
      <c r="BGI30" s="93"/>
      <c r="BGJ30" s="93"/>
      <c r="BGK30" s="93"/>
      <c r="BGL30" s="93"/>
      <c r="BGM30" s="93"/>
      <c r="BGN30" s="93"/>
      <c r="BGO30" s="93"/>
      <c r="BGP30" s="93"/>
      <c r="BGQ30" s="93"/>
      <c r="BGR30" s="93"/>
      <c r="BGS30" s="93"/>
      <c r="BGT30" s="93"/>
      <c r="BGU30" s="93"/>
      <c r="BGV30" s="93"/>
      <c r="BGW30" s="93"/>
      <c r="BGX30" s="93"/>
      <c r="BGY30" s="93"/>
      <c r="BGZ30" s="93"/>
      <c r="BHA30" s="93"/>
      <c r="BHB30" s="93"/>
      <c r="BHC30" s="93"/>
      <c r="BHD30" s="93"/>
      <c r="BHE30" s="93"/>
      <c r="BHF30" s="93"/>
      <c r="BHG30" s="93"/>
      <c r="BHH30" s="93"/>
      <c r="BHI30" s="93"/>
      <c r="BHJ30" s="93"/>
      <c r="BHK30" s="93"/>
      <c r="BHL30" s="93"/>
      <c r="BHM30" s="93"/>
      <c r="BHN30" s="93"/>
      <c r="BHO30" s="93"/>
      <c r="BHP30" s="93"/>
      <c r="BHQ30" s="93"/>
      <c r="BHR30" s="93"/>
      <c r="BHS30" s="93"/>
      <c r="BHT30" s="93"/>
      <c r="BHU30" s="93"/>
      <c r="BHV30" s="93"/>
      <c r="BHW30" s="93"/>
      <c r="BHX30" s="93"/>
      <c r="BHY30" s="93"/>
      <c r="BHZ30" s="93"/>
      <c r="BIA30" s="93"/>
      <c r="BIB30" s="93"/>
      <c r="BIC30" s="93"/>
      <c r="BID30" s="93"/>
      <c r="BIE30" s="93"/>
      <c r="BIF30" s="93"/>
      <c r="BIG30" s="93"/>
      <c r="BIH30" s="93"/>
      <c r="BII30" s="93"/>
      <c r="BIJ30" s="93"/>
      <c r="BIK30" s="93"/>
      <c r="BIL30" s="93"/>
      <c r="BIM30" s="93"/>
      <c r="BIN30" s="93"/>
      <c r="BIO30" s="93"/>
      <c r="BIP30" s="93"/>
      <c r="BIQ30" s="93"/>
      <c r="BIR30" s="93"/>
      <c r="BIS30" s="93"/>
      <c r="BIT30" s="93"/>
      <c r="BIU30" s="93"/>
      <c r="BIV30" s="93"/>
      <c r="BIW30" s="93"/>
      <c r="BIX30" s="93"/>
      <c r="BIY30" s="93"/>
      <c r="BIZ30" s="93"/>
      <c r="BJA30" s="93"/>
      <c r="BJB30" s="93"/>
      <c r="BJC30" s="93"/>
      <c r="BJD30" s="93"/>
      <c r="BJE30" s="93"/>
      <c r="BJF30" s="93"/>
      <c r="BJG30" s="93"/>
      <c r="BJH30" s="93"/>
      <c r="BJI30" s="93"/>
      <c r="BJJ30" s="93"/>
      <c r="BJK30" s="93"/>
      <c r="BJL30" s="93"/>
      <c r="BJM30" s="93"/>
      <c r="BJN30" s="93"/>
      <c r="BJO30" s="93"/>
      <c r="BJP30" s="93"/>
      <c r="BJQ30" s="93"/>
      <c r="BJR30" s="93"/>
      <c r="BJS30" s="93"/>
      <c r="BJT30" s="93"/>
      <c r="BJU30" s="93"/>
      <c r="BJV30" s="93"/>
      <c r="BJW30" s="93"/>
      <c r="BJX30" s="93"/>
      <c r="BJY30" s="93"/>
      <c r="BJZ30" s="93"/>
      <c r="BKA30" s="93"/>
      <c r="BKB30" s="93"/>
      <c r="BKC30" s="93"/>
      <c r="BKD30" s="93"/>
      <c r="BKE30" s="93"/>
      <c r="BKF30" s="93"/>
      <c r="BKG30" s="93"/>
      <c r="BKH30" s="93"/>
      <c r="BKI30" s="93"/>
      <c r="BKJ30" s="93"/>
      <c r="BKK30" s="93"/>
      <c r="BKL30" s="93"/>
      <c r="BKM30" s="93"/>
      <c r="BKN30" s="93"/>
      <c r="BKO30" s="93"/>
      <c r="BKP30" s="93"/>
      <c r="BKQ30" s="93"/>
      <c r="BKR30" s="93"/>
      <c r="BKS30" s="93"/>
      <c r="BKT30" s="93"/>
      <c r="BKU30" s="93"/>
      <c r="BKV30" s="93"/>
      <c r="BKW30" s="93"/>
      <c r="BKX30" s="93"/>
      <c r="BKY30" s="93"/>
      <c r="BKZ30" s="93"/>
      <c r="BLA30" s="93"/>
      <c r="BLB30" s="93"/>
      <c r="BLC30" s="93"/>
      <c r="BLD30" s="93"/>
      <c r="BLE30" s="93"/>
      <c r="BLF30" s="93"/>
      <c r="BLG30" s="93"/>
      <c r="BLH30" s="93"/>
      <c r="BLI30" s="93"/>
      <c r="BLJ30" s="93"/>
      <c r="BLK30" s="93"/>
      <c r="BLL30" s="93"/>
      <c r="BLM30" s="93"/>
      <c r="BLN30" s="93"/>
      <c r="BLO30" s="93"/>
      <c r="BLP30" s="93"/>
      <c r="BLQ30" s="93"/>
      <c r="BLR30" s="93"/>
      <c r="BLS30" s="93"/>
      <c r="BLT30" s="93"/>
      <c r="BLU30" s="93"/>
      <c r="BLV30" s="93"/>
      <c r="BLW30" s="93"/>
      <c r="BLX30" s="93"/>
      <c r="BLY30" s="93"/>
      <c r="BLZ30" s="93"/>
      <c r="BMA30" s="93"/>
      <c r="BMB30" s="93"/>
      <c r="BMC30" s="93"/>
      <c r="BMD30" s="93"/>
      <c r="BME30" s="93"/>
      <c r="BMF30" s="93"/>
      <c r="BMG30" s="93"/>
      <c r="BMH30" s="93"/>
      <c r="BMI30" s="93"/>
      <c r="BMJ30" s="93"/>
      <c r="BMK30" s="93"/>
      <c r="BML30" s="93"/>
      <c r="BMM30" s="93"/>
      <c r="BMN30" s="93"/>
      <c r="BMO30" s="93"/>
      <c r="BMP30" s="93"/>
      <c r="BMQ30" s="93"/>
      <c r="BMR30" s="93"/>
      <c r="BMS30" s="93"/>
      <c r="BMT30" s="93"/>
      <c r="BMU30" s="93"/>
      <c r="BMV30" s="93"/>
      <c r="BMW30" s="93"/>
      <c r="BMX30" s="93"/>
      <c r="BMY30" s="93"/>
      <c r="BMZ30" s="93"/>
      <c r="BNA30" s="93"/>
      <c r="BNB30" s="93"/>
      <c r="BNC30" s="93"/>
      <c r="BND30" s="93"/>
      <c r="BNE30" s="93"/>
      <c r="BNF30" s="93"/>
      <c r="BNG30" s="93"/>
      <c r="BNH30" s="93"/>
      <c r="BNI30" s="93"/>
      <c r="BNJ30" s="93"/>
      <c r="BNK30" s="93"/>
      <c r="BNL30" s="93"/>
      <c r="BNM30" s="93"/>
      <c r="BNN30" s="93"/>
      <c r="BNO30" s="93"/>
      <c r="BNP30" s="93"/>
      <c r="BNQ30" s="93"/>
      <c r="BNR30" s="93"/>
      <c r="BNS30" s="93"/>
      <c r="BNT30" s="93"/>
      <c r="BNU30" s="93"/>
      <c r="BNV30" s="93"/>
      <c r="BNW30" s="93"/>
      <c r="BNX30" s="93"/>
      <c r="BNY30" s="93"/>
      <c r="BNZ30" s="93"/>
      <c r="BOA30" s="93"/>
      <c r="BOB30" s="93"/>
      <c r="BOC30" s="93"/>
      <c r="BOD30" s="93"/>
      <c r="BOE30" s="93"/>
      <c r="BOF30" s="93"/>
      <c r="BOG30" s="93"/>
      <c r="BOH30" s="93"/>
      <c r="BOI30" s="93"/>
      <c r="BOJ30" s="93"/>
      <c r="BOK30" s="93"/>
      <c r="BOL30" s="93"/>
      <c r="BOM30" s="93"/>
      <c r="BON30" s="93"/>
      <c r="BOO30" s="93"/>
      <c r="BOP30" s="93"/>
      <c r="BOQ30" s="93"/>
      <c r="BOR30" s="93"/>
      <c r="BOS30" s="93"/>
      <c r="BOT30" s="93"/>
      <c r="BOU30" s="93"/>
      <c r="BOV30" s="93"/>
      <c r="BOW30" s="93"/>
      <c r="BOX30" s="93"/>
      <c r="BOY30" s="93"/>
      <c r="BOZ30" s="93"/>
      <c r="BPA30" s="93"/>
      <c r="BPB30" s="93"/>
      <c r="BPC30" s="93"/>
      <c r="BPD30" s="93"/>
      <c r="BPE30" s="93"/>
      <c r="BPF30" s="93"/>
      <c r="BPG30" s="93"/>
      <c r="BPH30" s="93"/>
      <c r="BPI30" s="93"/>
      <c r="BPJ30" s="93"/>
      <c r="BPK30" s="93"/>
      <c r="BPL30" s="93"/>
      <c r="BPM30" s="93"/>
      <c r="BPN30" s="93"/>
      <c r="BPO30" s="93"/>
      <c r="BPP30" s="93"/>
      <c r="BPQ30" s="93"/>
      <c r="BPR30" s="93"/>
      <c r="BPS30" s="93"/>
      <c r="BPT30" s="93"/>
      <c r="BPU30" s="93"/>
      <c r="BPV30" s="93"/>
      <c r="BPW30" s="93"/>
      <c r="BPX30" s="93"/>
      <c r="BPY30" s="93"/>
      <c r="BPZ30" s="93"/>
      <c r="BQA30" s="93"/>
      <c r="BQB30" s="93"/>
      <c r="BQC30" s="93"/>
      <c r="BQD30" s="93"/>
      <c r="BQE30" s="93"/>
      <c r="BQF30" s="93"/>
      <c r="BQG30" s="93"/>
      <c r="BQH30" s="93"/>
      <c r="BQI30" s="93"/>
      <c r="BQJ30" s="93"/>
      <c r="BQK30" s="93"/>
      <c r="BQL30" s="93"/>
      <c r="BQM30" s="93"/>
      <c r="BQN30" s="93"/>
      <c r="BQO30" s="93"/>
      <c r="BQP30" s="93"/>
      <c r="BQQ30" s="93"/>
      <c r="BQR30" s="93"/>
      <c r="BQS30" s="93"/>
      <c r="BQT30" s="93"/>
      <c r="BQU30" s="93"/>
      <c r="BQV30" s="93"/>
      <c r="BQW30" s="93"/>
      <c r="BQX30" s="93"/>
      <c r="BQY30" s="93"/>
      <c r="BQZ30" s="93"/>
      <c r="BRA30" s="93"/>
      <c r="BRB30" s="93"/>
      <c r="BRC30" s="93"/>
      <c r="BRD30" s="93"/>
      <c r="BRE30" s="93"/>
      <c r="BRF30" s="93"/>
      <c r="BRG30" s="93"/>
      <c r="BRH30" s="93"/>
      <c r="BRI30" s="93"/>
      <c r="BRJ30" s="93"/>
      <c r="BRK30" s="93"/>
      <c r="BRL30" s="93"/>
      <c r="BRM30" s="93"/>
      <c r="BRN30" s="93"/>
      <c r="BRO30" s="93"/>
      <c r="BRP30" s="93"/>
      <c r="BRQ30" s="93"/>
      <c r="BRR30" s="93"/>
      <c r="BRS30" s="93"/>
      <c r="BRT30" s="93"/>
      <c r="BRU30" s="93"/>
      <c r="BRV30" s="93"/>
      <c r="BRW30" s="93"/>
      <c r="BRX30" s="93"/>
      <c r="BRY30" s="93"/>
      <c r="BRZ30" s="93"/>
      <c r="BSA30" s="93"/>
      <c r="BSB30" s="93"/>
      <c r="BSC30" s="93"/>
      <c r="BSD30" s="93"/>
      <c r="BSE30" s="93"/>
      <c r="BSF30" s="93"/>
      <c r="BSG30" s="93"/>
      <c r="BSH30" s="93"/>
      <c r="BSI30" s="93"/>
      <c r="BSJ30" s="93"/>
      <c r="BSK30" s="93"/>
      <c r="BSL30" s="93"/>
      <c r="BSM30" s="93"/>
      <c r="BSN30" s="93"/>
      <c r="BSO30" s="93"/>
      <c r="BSP30" s="93"/>
      <c r="BSQ30" s="93"/>
      <c r="BSR30" s="93"/>
      <c r="BSS30" s="93"/>
      <c r="BST30" s="93"/>
      <c r="BSU30" s="93"/>
      <c r="BSV30" s="93"/>
      <c r="BSW30" s="93"/>
      <c r="BSX30" s="93"/>
      <c r="BSY30" s="93"/>
      <c r="BSZ30" s="93"/>
      <c r="BTA30" s="93"/>
      <c r="BTB30" s="93"/>
      <c r="BTC30" s="93"/>
      <c r="BTD30" s="93"/>
      <c r="BTE30" s="93"/>
      <c r="BTF30" s="93"/>
      <c r="BTG30" s="93"/>
      <c r="BTH30" s="93"/>
      <c r="BTI30" s="93"/>
      <c r="BTJ30" s="93"/>
      <c r="BTK30" s="93"/>
      <c r="BTL30" s="93"/>
      <c r="BTM30" s="93"/>
      <c r="BTN30" s="93"/>
      <c r="BTO30" s="93"/>
      <c r="BTP30" s="93"/>
      <c r="BTQ30" s="93"/>
      <c r="BTR30" s="93"/>
      <c r="BTS30" s="93"/>
      <c r="BTT30" s="93"/>
      <c r="BTU30" s="93"/>
      <c r="BTV30" s="93"/>
      <c r="BTW30" s="93"/>
      <c r="BTX30" s="93"/>
      <c r="BTY30" s="93"/>
      <c r="BTZ30" s="93"/>
      <c r="BUA30" s="93"/>
      <c r="BUB30" s="93"/>
      <c r="BUC30" s="93"/>
      <c r="BUD30" s="93"/>
      <c r="BUE30" s="93"/>
      <c r="BUF30" s="93"/>
      <c r="BUG30" s="93"/>
      <c r="BUH30" s="93"/>
      <c r="BUI30" s="93"/>
      <c r="BUJ30" s="93"/>
      <c r="BUK30" s="93"/>
      <c r="BUL30" s="93"/>
      <c r="BUM30" s="93"/>
      <c r="BUN30" s="93"/>
      <c r="BUO30" s="93"/>
      <c r="BUP30" s="93"/>
      <c r="BUQ30" s="93"/>
      <c r="BUR30" s="93"/>
      <c r="BUS30" s="93"/>
      <c r="BUT30" s="93"/>
      <c r="BUU30" s="93"/>
      <c r="BUV30" s="93"/>
      <c r="BUW30" s="93"/>
      <c r="BUX30" s="93"/>
      <c r="BUY30" s="93"/>
      <c r="BUZ30" s="93"/>
      <c r="BVA30" s="93"/>
      <c r="BVB30" s="93"/>
      <c r="BVC30" s="93"/>
      <c r="BVD30" s="93"/>
      <c r="BVE30" s="93"/>
      <c r="BVF30" s="93"/>
      <c r="BVG30" s="93"/>
      <c r="BVH30" s="93"/>
      <c r="BVI30" s="93"/>
      <c r="BVJ30" s="93"/>
      <c r="BVK30" s="93"/>
      <c r="BVL30" s="93"/>
      <c r="BVM30" s="93"/>
      <c r="BVN30" s="93"/>
      <c r="BVO30" s="93"/>
      <c r="BVP30" s="93"/>
      <c r="BVQ30" s="93"/>
      <c r="BVR30" s="93"/>
      <c r="BVS30" s="93"/>
      <c r="BVT30" s="93"/>
      <c r="BVU30" s="93"/>
      <c r="BVV30" s="93"/>
      <c r="BVW30" s="93"/>
      <c r="BVX30" s="93"/>
      <c r="BVY30" s="93"/>
      <c r="BVZ30" s="93"/>
      <c r="BWA30" s="93"/>
      <c r="BWB30" s="93"/>
      <c r="BWC30" s="93"/>
      <c r="BWD30" s="93"/>
      <c r="BWE30" s="93"/>
      <c r="BWF30" s="93"/>
      <c r="BWG30" s="93"/>
      <c r="BWH30" s="93"/>
      <c r="BWI30" s="93"/>
      <c r="BWJ30" s="93"/>
      <c r="BWK30" s="93"/>
      <c r="BWL30" s="93"/>
      <c r="BWM30" s="93"/>
      <c r="BWN30" s="93"/>
      <c r="BWO30" s="93"/>
      <c r="BWP30" s="93"/>
      <c r="BWQ30" s="93"/>
      <c r="BWR30" s="93"/>
      <c r="BWS30" s="93"/>
      <c r="BWT30" s="93"/>
      <c r="BWU30" s="93"/>
      <c r="BWV30" s="93"/>
      <c r="BWW30" s="93"/>
      <c r="BWX30" s="93"/>
      <c r="BWY30" s="93"/>
      <c r="BWZ30" s="93"/>
      <c r="BXA30" s="93"/>
      <c r="BXB30" s="93"/>
      <c r="BXC30" s="93"/>
      <c r="BXD30" s="93"/>
      <c r="BXE30" s="93"/>
      <c r="BXF30" s="93"/>
      <c r="BXG30" s="93"/>
      <c r="BXH30" s="93"/>
      <c r="BXI30" s="93"/>
      <c r="BXJ30" s="93"/>
      <c r="BXK30" s="93"/>
      <c r="BXL30" s="93"/>
      <c r="BXM30" s="93"/>
      <c r="BXN30" s="93"/>
      <c r="BXO30" s="93"/>
      <c r="BXP30" s="93"/>
      <c r="BXQ30" s="93"/>
      <c r="BXR30" s="93"/>
      <c r="BXS30" s="93"/>
      <c r="BXT30" s="93"/>
      <c r="BXU30" s="93"/>
      <c r="BXV30" s="93"/>
      <c r="BXW30" s="93"/>
      <c r="BXX30" s="93"/>
      <c r="BXY30" s="93"/>
      <c r="BXZ30" s="93"/>
      <c r="BYA30" s="93"/>
      <c r="BYB30" s="93"/>
      <c r="BYC30" s="93"/>
      <c r="BYD30" s="93"/>
      <c r="BYE30" s="93"/>
      <c r="BYF30" s="93"/>
      <c r="BYG30" s="93"/>
      <c r="BYH30" s="93"/>
      <c r="BYI30" s="93"/>
      <c r="BYJ30" s="93"/>
      <c r="BYK30" s="93"/>
      <c r="BYL30" s="93"/>
      <c r="BYM30" s="93"/>
      <c r="BYN30" s="93"/>
      <c r="BYO30" s="93"/>
      <c r="BYP30" s="93"/>
      <c r="BYQ30" s="93"/>
      <c r="BYR30" s="93"/>
      <c r="BYS30" s="93"/>
      <c r="BYT30" s="93"/>
      <c r="BYU30" s="93"/>
      <c r="BYV30" s="93"/>
      <c r="BYW30" s="93"/>
      <c r="BYX30" s="93"/>
      <c r="BYY30" s="93"/>
      <c r="BYZ30" s="93"/>
      <c r="BZA30" s="93"/>
      <c r="BZB30" s="93"/>
      <c r="BZC30" s="93"/>
      <c r="BZD30" s="93"/>
      <c r="BZE30" s="93"/>
      <c r="BZF30" s="93"/>
      <c r="BZG30" s="93"/>
      <c r="BZH30" s="93"/>
      <c r="BZI30" s="93"/>
      <c r="BZJ30" s="93"/>
      <c r="BZK30" s="93"/>
      <c r="BZL30" s="93"/>
      <c r="BZM30" s="93"/>
      <c r="BZN30" s="93"/>
      <c r="BZO30" s="93"/>
      <c r="BZP30" s="93"/>
      <c r="BZQ30" s="93"/>
      <c r="BZR30" s="93"/>
      <c r="BZS30" s="93"/>
      <c r="BZT30" s="93"/>
      <c r="BZU30" s="93"/>
      <c r="BZV30" s="93"/>
      <c r="BZW30" s="93"/>
      <c r="BZX30" s="93"/>
      <c r="BZY30" s="93"/>
      <c r="BZZ30" s="93"/>
      <c r="CAA30" s="93"/>
      <c r="CAB30" s="93"/>
      <c r="CAC30" s="93"/>
      <c r="CAD30" s="93"/>
      <c r="CAE30" s="93"/>
      <c r="CAF30" s="93"/>
      <c r="CAG30" s="93"/>
      <c r="CAH30" s="93"/>
      <c r="CAI30" s="93"/>
      <c r="CAJ30" s="93"/>
      <c r="CAK30" s="93"/>
      <c r="CAL30" s="93"/>
      <c r="CAM30" s="93"/>
      <c r="CAN30" s="93"/>
      <c r="CAO30" s="93"/>
      <c r="CAP30" s="93"/>
      <c r="CAQ30" s="93"/>
      <c r="CAR30" s="93"/>
      <c r="CAS30" s="93"/>
      <c r="CAT30" s="93"/>
      <c r="CAU30" s="93"/>
      <c r="CAV30" s="93"/>
      <c r="CAW30" s="93"/>
      <c r="CAX30" s="93"/>
      <c r="CAY30" s="93"/>
      <c r="CAZ30" s="93"/>
      <c r="CBA30" s="93"/>
      <c r="CBB30" s="93"/>
      <c r="CBC30" s="93"/>
      <c r="CBD30" s="93"/>
      <c r="CBE30" s="93"/>
      <c r="CBF30" s="93"/>
      <c r="CBG30" s="93"/>
      <c r="CBH30" s="93"/>
      <c r="CBI30" s="93"/>
      <c r="CBJ30" s="93"/>
      <c r="CBK30" s="93"/>
      <c r="CBL30" s="93"/>
      <c r="CBM30" s="93"/>
      <c r="CBN30" s="93"/>
      <c r="CBO30" s="93"/>
      <c r="CBP30" s="93"/>
      <c r="CBQ30" s="93"/>
      <c r="CBR30" s="93"/>
      <c r="CBS30" s="93"/>
      <c r="CBT30" s="93"/>
      <c r="CBU30" s="93"/>
      <c r="CBV30" s="93"/>
      <c r="CBW30" s="93"/>
      <c r="CBX30" s="93"/>
      <c r="CBY30" s="93"/>
      <c r="CBZ30" s="93"/>
      <c r="CCA30" s="93"/>
      <c r="CCB30" s="93"/>
      <c r="CCC30" s="93"/>
      <c r="CCD30" s="93"/>
      <c r="CCE30" s="93"/>
      <c r="CCF30" s="93"/>
      <c r="CCG30" s="93"/>
      <c r="CCH30" s="93"/>
      <c r="CCI30" s="93"/>
      <c r="CCJ30" s="93"/>
      <c r="CCK30" s="93"/>
      <c r="CCL30" s="93"/>
      <c r="CCM30" s="93"/>
      <c r="CCN30" s="93"/>
      <c r="CCO30" s="93"/>
      <c r="CCP30" s="93"/>
      <c r="CCQ30" s="93"/>
      <c r="CCR30" s="93"/>
      <c r="CCS30" s="93"/>
      <c r="CCT30" s="93"/>
      <c r="CCU30" s="93"/>
      <c r="CCV30" s="93"/>
      <c r="CCW30" s="93"/>
      <c r="CCX30" s="93"/>
      <c r="CCY30" s="93"/>
      <c r="CCZ30" s="93"/>
      <c r="CDA30" s="93"/>
      <c r="CDB30" s="93"/>
      <c r="CDC30" s="93"/>
      <c r="CDD30" s="93"/>
      <c r="CDE30" s="93"/>
      <c r="CDF30" s="93"/>
      <c r="CDG30" s="93"/>
      <c r="CDH30" s="93"/>
      <c r="CDI30" s="93"/>
      <c r="CDJ30" s="93"/>
      <c r="CDK30" s="93"/>
      <c r="CDL30" s="93"/>
      <c r="CDM30" s="93"/>
      <c r="CDN30" s="93"/>
      <c r="CDO30" s="93"/>
      <c r="CDP30" s="93"/>
      <c r="CDQ30" s="93"/>
      <c r="CDR30" s="93"/>
      <c r="CDS30" s="93"/>
      <c r="CDT30" s="93"/>
      <c r="CDU30" s="93"/>
      <c r="CDV30" s="93"/>
      <c r="CDW30" s="93"/>
      <c r="CDX30" s="93"/>
      <c r="CDY30" s="93"/>
      <c r="CDZ30" s="93"/>
      <c r="CEA30" s="93"/>
      <c r="CEB30" s="93"/>
      <c r="CEC30" s="93"/>
      <c r="CED30" s="93"/>
      <c r="CEE30" s="93"/>
      <c r="CEF30" s="93"/>
      <c r="CEG30" s="93"/>
      <c r="CEH30" s="93"/>
      <c r="CEI30" s="93"/>
      <c r="CEJ30" s="93"/>
      <c r="CEK30" s="93"/>
      <c r="CEL30" s="93"/>
      <c r="CEM30" s="93"/>
      <c r="CEN30" s="93"/>
      <c r="CEO30" s="93"/>
      <c r="CEP30" s="93"/>
      <c r="CEQ30" s="93"/>
      <c r="CER30" s="93"/>
      <c r="CES30" s="93"/>
      <c r="CET30" s="93"/>
      <c r="CEU30" s="93"/>
      <c r="CEV30" s="93"/>
      <c r="CEW30" s="93"/>
      <c r="CEX30" s="93"/>
      <c r="CEY30" s="93"/>
      <c r="CEZ30" s="93"/>
      <c r="CFA30" s="93"/>
      <c r="CFB30" s="93"/>
      <c r="CFC30" s="93"/>
      <c r="CFD30" s="93"/>
      <c r="CFE30" s="93"/>
      <c r="CFF30" s="93"/>
      <c r="CFG30" s="93"/>
      <c r="CFH30" s="93"/>
      <c r="CFI30" s="93"/>
      <c r="CFJ30" s="93"/>
      <c r="CFK30" s="93"/>
      <c r="CFL30" s="93"/>
      <c r="CFM30" s="93"/>
      <c r="CFN30" s="93"/>
      <c r="CFO30" s="93"/>
      <c r="CFP30" s="93"/>
      <c r="CFQ30" s="93"/>
      <c r="CFR30" s="93"/>
      <c r="CFS30" s="93"/>
      <c r="CFT30" s="93"/>
      <c r="CFU30" s="93"/>
      <c r="CFV30" s="93"/>
      <c r="CFW30" s="93"/>
      <c r="CFX30" s="93"/>
      <c r="CFY30" s="93"/>
      <c r="CFZ30" s="93"/>
      <c r="CGA30" s="93"/>
      <c r="CGB30" s="93"/>
      <c r="CGC30" s="93"/>
      <c r="CGD30" s="93"/>
      <c r="CGE30" s="93"/>
      <c r="CGF30" s="93"/>
      <c r="CGG30" s="93"/>
      <c r="CGH30" s="93"/>
      <c r="CGI30" s="93"/>
      <c r="CGJ30" s="93"/>
      <c r="CGK30" s="93"/>
      <c r="CGL30" s="93"/>
      <c r="CGM30" s="93"/>
      <c r="CGN30" s="93"/>
      <c r="CGO30" s="93"/>
      <c r="CGP30" s="93"/>
      <c r="CGQ30" s="93"/>
      <c r="CGR30" s="93"/>
      <c r="CGS30" s="93"/>
      <c r="CGT30" s="93"/>
      <c r="CGU30" s="93"/>
      <c r="CGV30" s="93"/>
      <c r="CGW30" s="93"/>
      <c r="CGX30" s="93"/>
      <c r="CGY30" s="93"/>
      <c r="CGZ30" s="93"/>
      <c r="CHA30" s="93"/>
      <c r="CHB30" s="93"/>
      <c r="CHC30" s="93"/>
      <c r="CHD30" s="93"/>
      <c r="CHE30" s="93"/>
      <c r="CHF30" s="93"/>
      <c r="CHG30" s="93"/>
      <c r="CHH30" s="93"/>
      <c r="CHI30" s="93"/>
      <c r="CHJ30" s="93"/>
      <c r="CHK30" s="93"/>
      <c r="CHL30" s="93"/>
      <c r="CHM30" s="93"/>
      <c r="CHN30" s="93"/>
      <c r="CHO30" s="93"/>
      <c r="CHP30" s="93"/>
      <c r="CHQ30" s="93"/>
      <c r="CHR30" s="93"/>
      <c r="CHS30" s="93"/>
      <c r="CHT30" s="93"/>
      <c r="CHU30" s="93"/>
      <c r="CHV30" s="93"/>
      <c r="CHW30" s="93"/>
      <c r="CHX30" s="93"/>
      <c r="CHY30" s="93"/>
      <c r="CHZ30" s="93"/>
      <c r="CIA30" s="93"/>
      <c r="CIB30" s="93"/>
      <c r="CIC30" s="93"/>
      <c r="CID30" s="93"/>
      <c r="CIE30" s="93"/>
      <c r="CIF30" s="93"/>
      <c r="CIG30" s="93"/>
      <c r="CIH30" s="93"/>
      <c r="CII30" s="93"/>
      <c r="CIJ30" s="93"/>
      <c r="CIK30" s="93"/>
      <c r="CIL30" s="93"/>
      <c r="CIM30" s="93"/>
      <c r="CIN30" s="93"/>
      <c r="CIO30" s="93"/>
      <c r="CIP30" s="93"/>
      <c r="CIQ30" s="93"/>
      <c r="CIR30" s="93"/>
      <c r="CIS30" s="93"/>
      <c r="CIT30" s="93"/>
      <c r="CIU30" s="93"/>
      <c r="CIV30" s="93"/>
      <c r="CIW30" s="93"/>
      <c r="CIX30" s="93"/>
      <c r="CIY30" s="93"/>
      <c r="CIZ30" s="93"/>
      <c r="CJA30" s="93"/>
      <c r="CJB30" s="93"/>
      <c r="CJC30" s="93"/>
      <c r="CJD30" s="93"/>
      <c r="CJE30" s="93"/>
      <c r="CJF30" s="93"/>
      <c r="CJG30" s="93"/>
      <c r="CJH30" s="93"/>
      <c r="CJI30" s="93"/>
      <c r="CJJ30" s="93"/>
      <c r="CJK30" s="93"/>
      <c r="CJL30" s="93"/>
      <c r="CJM30" s="93"/>
      <c r="CJN30" s="93"/>
      <c r="CJO30" s="93"/>
      <c r="CJP30" s="93"/>
      <c r="CJQ30" s="93"/>
      <c r="CJR30" s="93"/>
      <c r="CJS30" s="93"/>
      <c r="CJT30" s="93"/>
      <c r="CJU30" s="93"/>
      <c r="CJV30" s="93"/>
      <c r="CJW30" s="93"/>
      <c r="CJX30" s="93"/>
      <c r="CJY30" s="93"/>
      <c r="CJZ30" s="93"/>
      <c r="CKA30" s="93"/>
      <c r="CKB30" s="93"/>
      <c r="CKC30" s="93"/>
      <c r="CKD30" s="93"/>
      <c r="CKE30" s="93"/>
      <c r="CKF30" s="93"/>
      <c r="CKG30" s="93"/>
      <c r="CKH30" s="93"/>
      <c r="CKI30" s="93"/>
      <c r="CKJ30" s="93"/>
      <c r="CKK30" s="93"/>
      <c r="CKL30" s="93"/>
      <c r="CKM30" s="93"/>
      <c r="CKN30" s="93"/>
      <c r="CKO30" s="93"/>
      <c r="CKP30" s="93"/>
      <c r="CKQ30" s="93"/>
      <c r="CKR30" s="93"/>
      <c r="CKS30" s="93"/>
      <c r="CKT30" s="93"/>
      <c r="CKU30" s="93"/>
      <c r="CKV30" s="93"/>
      <c r="CKW30" s="93"/>
      <c r="CKX30" s="93"/>
      <c r="CKY30" s="93"/>
      <c r="CKZ30" s="93"/>
      <c r="CLA30" s="93"/>
      <c r="CLB30" s="93"/>
      <c r="CLC30" s="93"/>
      <c r="CLD30" s="93"/>
      <c r="CLE30" s="93"/>
      <c r="CLF30" s="93"/>
      <c r="CLG30" s="93"/>
      <c r="CLH30" s="93"/>
      <c r="CLI30" s="93"/>
      <c r="CLJ30" s="93"/>
      <c r="CLK30" s="93"/>
      <c r="CLL30" s="93"/>
      <c r="CLM30" s="93"/>
      <c r="CLN30" s="93"/>
      <c r="CLO30" s="93"/>
      <c r="CLP30" s="93"/>
      <c r="CLQ30" s="93"/>
      <c r="CLR30" s="93"/>
      <c r="CLS30" s="93"/>
      <c r="CLT30" s="93"/>
      <c r="CLU30" s="93"/>
      <c r="CLV30" s="93"/>
      <c r="CLW30" s="93"/>
      <c r="CLX30" s="93"/>
      <c r="CLY30" s="93"/>
      <c r="CLZ30" s="93"/>
      <c r="CMA30" s="93"/>
      <c r="CMB30" s="93"/>
      <c r="CMC30" s="93"/>
      <c r="CMD30" s="93"/>
      <c r="CME30" s="93"/>
      <c r="CMF30" s="93"/>
      <c r="CMG30" s="93"/>
      <c r="CMH30" s="93"/>
      <c r="CMI30" s="93"/>
      <c r="CMJ30" s="93"/>
      <c r="CMK30" s="93"/>
      <c r="CML30" s="93"/>
      <c r="CMM30" s="93"/>
      <c r="CMN30" s="93"/>
      <c r="CMO30" s="93"/>
      <c r="CMP30" s="93"/>
      <c r="CMQ30" s="93"/>
      <c r="CMR30" s="93"/>
      <c r="CMS30" s="93"/>
      <c r="CMT30" s="93"/>
      <c r="CMU30" s="93"/>
      <c r="CMV30" s="93"/>
      <c r="CMW30" s="93"/>
      <c r="CMX30" s="93"/>
      <c r="CMY30" s="93"/>
      <c r="CMZ30" s="93"/>
      <c r="CNA30" s="93"/>
      <c r="CNB30" s="93"/>
      <c r="CNC30" s="93"/>
      <c r="CND30" s="93"/>
      <c r="CNE30" s="93"/>
      <c r="CNF30" s="93"/>
      <c r="CNG30" s="93"/>
      <c r="CNH30" s="93"/>
      <c r="CNI30" s="93"/>
      <c r="CNJ30" s="93"/>
      <c r="CNK30" s="93"/>
      <c r="CNL30" s="93"/>
      <c r="CNM30" s="93"/>
      <c r="CNN30" s="93"/>
      <c r="CNO30" s="93"/>
      <c r="CNP30" s="93"/>
      <c r="CNQ30" s="93"/>
      <c r="CNR30" s="93"/>
      <c r="CNS30" s="93"/>
      <c r="CNT30" s="93"/>
      <c r="CNU30" s="93"/>
      <c r="CNV30" s="93"/>
      <c r="CNW30" s="93"/>
      <c r="CNX30" s="93"/>
      <c r="CNY30" s="93"/>
      <c r="CNZ30" s="93"/>
      <c r="COA30" s="93"/>
      <c r="COB30" s="93"/>
      <c r="COC30" s="93"/>
      <c r="COD30" s="93"/>
      <c r="COE30" s="93"/>
      <c r="COF30" s="93"/>
      <c r="COG30" s="93"/>
      <c r="COH30" s="93"/>
      <c r="COI30" s="93"/>
      <c r="COJ30" s="93"/>
      <c r="COK30" s="93"/>
      <c r="COL30" s="93"/>
      <c r="COM30" s="93"/>
      <c r="CON30" s="93"/>
      <c r="COO30" s="93"/>
      <c r="COP30" s="93"/>
      <c r="COQ30" s="93"/>
      <c r="COR30" s="93"/>
      <c r="COS30" s="93"/>
      <c r="COT30" s="93"/>
      <c r="COU30" s="93"/>
      <c r="COV30" s="93"/>
      <c r="COW30" s="93"/>
      <c r="COX30" s="93"/>
      <c r="COY30" s="93"/>
      <c r="COZ30" s="93"/>
      <c r="CPA30" s="93"/>
      <c r="CPB30" s="93"/>
      <c r="CPC30" s="93"/>
      <c r="CPD30" s="93"/>
      <c r="CPE30" s="93"/>
      <c r="CPF30" s="93"/>
      <c r="CPG30" s="93"/>
      <c r="CPH30" s="93"/>
      <c r="CPI30" s="93"/>
      <c r="CPJ30" s="93"/>
      <c r="CPK30" s="93"/>
      <c r="CPL30" s="93"/>
      <c r="CPM30" s="93"/>
      <c r="CPN30" s="93"/>
      <c r="CPO30" s="93"/>
      <c r="CPP30" s="93"/>
      <c r="CPQ30" s="93"/>
      <c r="CPR30" s="93"/>
      <c r="CPS30" s="93"/>
      <c r="CPT30" s="93"/>
      <c r="CPU30" s="93"/>
      <c r="CPV30" s="93"/>
      <c r="CPW30" s="93"/>
      <c r="CPX30" s="93"/>
      <c r="CPY30" s="93"/>
      <c r="CPZ30" s="93"/>
      <c r="CQA30" s="93"/>
      <c r="CQB30" s="93"/>
      <c r="CQC30" s="93"/>
      <c r="CQD30" s="93"/>
      <c r="CQE30" s="93"/>
      <c r="CQF30" s="93"/>
      <c r="CQG30" s="93"/>
      <c r="CQH30" s="93"/>
      <c r="CQI30" s="93"/>
      <c r="CQJ30" s="93"/>
      <c r="CQK30" s="93"/>
      <c r="CQL30" s="93"/>
      <c r="CQM30" s="93"/>
      <c r="CQN30" s="93"/>
      <c r="CQO30" s="93"/>
      <c r="CQP30" s="93"/>
      <c r="CQQ30" s="93"/>
      <c r="CQR30" s="93"/>
      <c r="CQS30" s="93"/>
      <c r="CQT30" s="93"/>
      <c r="CQU30" s="93"/>
      <c r="CQV30" s="93"/>
      <c r="CQW30" s="93"/>
      <c r="CQX30" s="93"/>
      <c r="CQY30" s="93"/>
      <c r="CQZ30" s="93"/>
      <c r="CRA30" s="93"/>
      <c r="CRB30" s="93"/>
      <c r="CRC30" s="93"/>
      <c r="CRD30" s="93"/>
      <c r="CRE30" s="93"/>
      <c r="CRF30" s="93"/>
      <c r="CRG30" s="93"/>
      <c r="CRH30" s="93"/>
      <c r="CRI30" s="93"/>
      <c r="CRJ30" s="93"/>
      <c r="CRK30" s="93"/>
      <c r="CRL30" s="93"/>
      <c r="CRM30" s="93"/>
      <c r="CRN30" s="93"/>
      <c r="CRO30" s="93"/>
      <c r="CRP30" s="93"/>
      <c r="CRQ30" s="93"/>
      <c r="CRR30" s="93"/>
      <c r="CRS30" s="93"/>
      <c r="CRT30" s="93"/>
      <c r="CRU30" s="93"/>
      <c r="CRV30" s="93"/>
      <c r="CRW30" s="93"/>
      <c r="CRX30" s="93"/>
      <c r="CRY30" s="93"/>
      <c r="CRZ30" s="93"/>
      <c r="CSA30" s="93"/>
      <c r="CSB30" s="93"/>
      <c r="CSC30" s="93"/>
      <c r="CSD30" s="93"/>
      <c r="CSE30" s="93"/>
      <c r="CSF30" s="93"/>
      <c r="CSG30" s="93"/>
      <c r="CSH30" s="93"/>
      <c r="CSI30" s="93"/>
      <c r="CSJ30" s="93"/>
      <c r="CSK30" s="93"/>
      <c r="CSL30" s="93"/>
      <c r="CSM30" s="93"/>
      <c r="CSN30" s="93"/>
      <c r="CSO30" s="93"/>
      <c r="CSP30" s="93"/>
      <c r="CSQ30" s="93"/>
      <c r="CSR30" s="93"/>
      <c r="CSS30" s="93"/>
      <c r="CST30" s="93"/>
      <c r="CSU30" s="93"/>
      <c r="CSV30" s="93"/>
      <c r="CSW30" s="93"/>
      <c r="CSX30" s="93"/>
      <c r="CSY30" s="93"/>
      <c r="CSZ30" s="93"/>
      <c r="CTA30" s="93"/>
      <c r="CTB30" s="93"/>
      <c r="CTC30" s="93"/>
      <c r="CTD30" s="93"/>
      <c r="CTE30" s="93"/>
      <c r="CTF30" s="93"/>
      <c r="CTG30" s="93"/>
      <c r="CTH30" s="93"/>
      <c r="CTI30" s="93"/>
      <c r="CTJ30" s="93"/>
      <c r="CTK30" s="93"/>
      <c r="CTL30" s="93"/>
      <c r="CTM30" s="93"/>
      <c r="CTN30" s="93"/>
      <c r="CTO30" s="93"/>
      <c r="CTP30" s="93"/>
      <c r="CTQ30" s="93"/>
      <c r="CTR30" s="93"/>
      <c r="CTS30" s="93"/>
      <c r="CTT30" s="93"/>
      <c r="CTU30" s="93"/>
      <c r="CTV30" s="93"/>
      <c r="CTW30" s="93"/>
      <c r="CTX30" s="93"/>
      <c r="CTY30" s="93"/>
      <c r="CTZ30" s="93"/>
      <c r="CUA30" s="93"/>
      <c r="CUB30" s="93"/>
      <c r="CUC30" s="93"/>
      <c r="CUD30" s="93"/>
      <c r="CUE30" s="93"/>
      <c r="CUF30" s="93"/>
      <c r="CUG30" s="93"/>
      <c r="CUH30" s="93"/>
      <c r="CUI30" s="93"/>
      <c r="CUJ30" s="93"/>
      <c r="CUK30" s="93"/>
      <c r="CUL30" s="93"/>
      <c r="CUM30" s="93"/>
      <c r="CUN30" s="93"/>
      <c r="CUO30" s="93"/>
      <c r="CUP30" s="93"/>
      <c r="CUQ30" s="93"/>
      <c r="CUR30" s="93"/>
      <c r="CUS30" s="93"/>
      <c r="CUT30" s="93"/>
      <c r="CUU30" s="93"/>
      <c r="CUV30" s="93"/>
      <c r="CUW30" s="93"/>
      <c r="CUX30" s="93"/>
      <c r="CUY30" s="93"/>
      <c r="CUZ30" s="93"/>
      <c r="CVA30" s="93"/>
      <c r="CVB30" s="93"/>
      <c r="CVC30" s="93"/>
      <c r="CVD30" s="93"/>
      <c r="CVE30" s="93"/>
      <c r="CVF30" s="93"/>
      <c r="CVG30" s="93"/>
      <c r="CVH30" s="93"/>
      <c r="CVI30" s="93"/>
      <c r="CVJ30" s="93"/>
      <c r="CVK30" s="93"/>
      <c r="CVL30" s="93"/>
      <c r="CVM30" s="93"/>
      <c r="CVN30" s="93"/>
      <c r="CVO30" s="93"/>
      <c r="CVP30" s="93"/>
      <c r="CVQ30" s="93"/>
      <c r="CVR30" s="93"/>
      <c r="CVS30" s="93"/>
      <c r="CVT30" s="93"/>
      <c r="CVU30" s="93"/>
      <c r="CVV30" s="93"/>
      <c r="CVW30" s="93"/>
      <c r="CVX30" s="93"/>
      <c r="CVY30" s="93"/>
      <c r="CVZ30" s="93"/>
      <c r="CWA30" s="93"/>
      <c r="CWB30" s="93"/>
      <c r="CWC30" s="93"/>
      <c r="CWD30" s="93"/>
      <c r="CWE30" s="93"/>
      <c r="CWF30" s="93"/>
      <c r="CWG30" s="93"/>
      <c r="CWH30" s="93"/>
      <c r="CWI30" s="93"/>
      <c r="CWJ30" s="93"/>
      <c r="CWK30" s="93"/>
      <c r="CWL30" s="93"/>
      <c r="CWM30" s="93"/>
      <c r="CWN30" s="93"/>
      <c r="CWO30" s="93"/>
      <c r="CWP30" s="93"/>
      <c r="CWQ30" s="93"/>
      <c r="CWR30" s="93"/>
      <c r="CWS30" s="93"/>
      <c r="CWT30" s="93"/>
      <c r="CWU30" s="93"/>
      <c r="CWV30" s="93"/>
      <c r="CWW30" s="93"/>
      <c r="CWX30" s="93"/>
      <c r="CWY30" s="93"/>
      <c r="CWZ30" s="93"/>
      <c r="CXA30" s="93"/>
      <c r="CXB30" s="93"/>
      <c r="CXC30" s="93"/>
      <c r="CXD30" s="93"/>
      <c r="CXE30" s="93"/>
      <c r="CXF30" s="93"/>
      <c r="CXG30" s="93"/>
      <c r="CXH30" s="93"/>
      <c r="CXI30" s="93"/>
      <c r="CXJ30" s="93"/>
      <c r="CXK30" s="93"/>
      <c r="CXL30" s="93"/>
      <c r="CXM30" s="93"/>
      <c r="CXN30" s="93"/>
      <c r="CXO30" s="93"/>
      <c r="CXP30" s="93"/>
      <c r="CXQ30" s="93"/>
      <c r="CXR30" s="93"/>
      <c r="CXS30" s="93"/>
      <c r="CXT30" s="93"/>
      <c r="CXU30" s="93"/>
      <c r="CXV30" s="93"/>
      <c r="CXW30" s="93"/>
      <c r="CXX30" s="93"/>
      <c r="CXY30" s="93"/>
      <c r="CXZ30" s="93"/>
      <c r="CYA30" s="93"/>
      <c r="CYB30" s="93"/>
      <c r="CYC30" s="93"/>
      <c r="CYD30" s="93"/>
      <c r="CYE30" s="93"/>
      <c r="CYF30" s="93"/>
      <c r="CYG30" s="93"/>
      <c r="CYH30" s="93"/>
      <c r="CYI30" s="93"/>
      <c r="CYJ30" s="93"/>
      <c r="CYK30" s="93"/>
      <c r="CYL30" s="93"/>
      <c r="CYM30" s="93"/>
      <c r="CYN30" s="93"/>
      <c r="CYO30" s="93"/>
      <c r="CYP30" s="93"/>
      <c r="CYQ30" s="93"/>
      <c r="CYR30" s="93"/>
      <c r="CYS30" s="93"/>
      <c r="CYT30" s="93"/>
      <c r="CYU30" s="93"/>
      <c r="CYV30" s="93"/>
      <c r="CYW30" s="93"/>
      <c r="CYX30" s="93"/>
      <c r="CYY30" s="93"/>
      <c r="CYZ30" s="93"/>
      <c r="CZA30" s="93"/>
      <c r="CZB30" s="93"/>
      <c r="CZC30" s="93"/>
      <c r="CZD30" s="93"/>
      <c r="CZE30" s="93"/>
      <c r="CZF30" s="93"/>
      <c r="CZG30" s="93"/>
      <c r="CZH30" s="93"/>
      <c r="CZI30" s="93"/>
      <c r="CZJ30" s="93"/>
      <c r="CZK30" s="93"/>
      <c r="CZL30" s="93"/>
      <c r="CZM30" s="93"/>
      <c r="CZN30" s="93"/>
      <c r="CZO30" s="93"/>
      <c r="CZP30" s="93"/>
      <c r="CZQ30" s="93"/>
      <c r="CZR30" s="93"/>
      <c r="CZS30" s="93"/>
      <c r="CZT30" s="93"/>
      <c r="CZU30" s="93"/>
      <c r="CZV30" s="93"/>
      <c r="CZW30" s="93"/>
      <c r="CZX30" s="93"/>
      <c r="CZY30" s="93"/>
      <c r="CZZ30" s="93"/>
      <c r="DAA30" s="93"/>
      <c r="DAB30" s="93"/>
      <c r="DAC30" s="93"/>
      <c r="DAD30" s="93"/>
      <c r="DAE30" s="93"/>
      <c r="DAF30" s="93"/>
      <c r="DAG30" s="93"/>
      <c r="DAH30" s="93"/>
      <c r="DAI30" s="93"/>
      <c r="DAJ30" s="93"/>
      <c r="DAK30" s="93"/>
      <c r="DAL30" s="93"/>
      <c r="DAM30" s="93"/>
      <c r="DAN30" s="93"/>
      <c r="DAO30" s="93"/>
      <c r="DAP30" s="93"/>
      <c r="DAQ30" s="93"/>
      <c r="DAR30" s="93"/>
      <c r="DAS30" s="93"/>
      <c r="DAT30" s="93"/>
      <c r="DAU30" s="93"/>
      <c r="DAV30" s="93"/>
      <c r="DAW30" s="93"/>
      <c r="DAX30" s="93"/>
      <c r="DAY30" s="93"/>
      <c r="DAZ30" s="93"/>
      <c r="DBA30" s="93"/>
      <c r="DBB30" s="93"/>
      <c r="DBC30" s="93"/>
      <c r="DBD30" s="93"/>
      <c r="DBE30" s="93"/>
      <c r="DBF30" s="93"/>
      <c r="DBG30" s="93"/>
      <c r="DBH30" s="93"/>
      <c r="DBI30" s="93"/>
      <c r="DBJ30" s="93"/>
      <c r="DBK30" s="93"/>
      <c r="DBL30" s="93"/>
      <c r="DBM30" s="93"/>
      <c r="DBN30" s="93"/>
      <c r="DBO30" s="93"/>
      <c r="DBP30" s="93"/>
      <c r="DBQ30" s="93"/>
      <c r="DBR30" s="93"/>
      <c r="DBS30" s="93"/>
      <c r="DBT30" s="93"/>
      <c r="DBU30" s="93"/>
      <c r="DBV30" s="93"/>
      <c r="DBW30" s="93"/>
      <c r="DBX30" s="93"/>
      <c r="DBY30" s="93"/>
      <c r="DBZ30" s="93"/>
      <c r="DCA30" s="93"/>
      <c r="DCB30" s="93"/>
      <c r="DCC30" s="93"/>
      <c r="DCD30" s="93"/>
      <c r="DCE30" s="93"/>
      <c r="DCF30" s="93"/>
      <c r="DCG30" s="93"/>
      <c r="DCH30" s="93"/>
      <c r="DCI30" s="93"/>
      <c r="DCJ30" s="93"/>
      <c r="DCK30" s="93"/>
      <c r="DCL30" s="93"/>
      <c r="DCM30" s="93"/>
      <c r="DCN30" s="93"/>
      <c r="DCO30" s="93"/>
      <c r="DCP30" s="93"/>
      <c r="DCQ30" s="93"/>
      <c r="DCR30" s="93"/>
      <c r="DCS30" s="93"/>
      <c r="DCT30" s="93"/>
      <c r="DCU30" s="93"/>
      <c r="DCV30" s="93"/>
      <c r="DCW30" s="93"/>
      <c r="DCX30" s="93"/>
      <c r="DCY30" s="93"/>
      <c r="DCZ30" s="93"/>
      <c r="DDA30" s="93"/>
      <c r="DDB30" s="93"/>
      <c r="DDC30" s="93"/>
      <c r="DDD30" s="93"/>
      <c r="DDE30" s="93"/>
      <c r="DDF30" s="93"/>
      <c r="DDG30" s="93"/>
      <c r="DDH30" s="93"/>
      <c r="DDI30" s="93"/>
      <c r="DDJ30" s="93"/>
      <c r="DDK30" s="93"/>
      <c r="DDL30" s="93"/>
      <c r="DDM30" s="93"/>
      <c r="DDN30" s="93"/>
      <c r="DDO30" s="93"/>
      <c r="DDP30" s="93"/>
      <c r="DDQ30" s="93"/>
      <c r="DDR30" s="93"/>
      <c r="DDS30" s="93"/>
      <c r="DDT30" s="93"/>
      <c r="DDU30" s="93"/>
      <c r="DDV30" s="93"/>
      <c r="DDW30" s="93"/>
      <c r="DDX30" s="93"/>
      <c r="DDY30" s="93"/>
      <c r="DDZ30" s="93"/>
      <c r="DEA30" s="93"/>
      <c r="DEB30" s="93"/>
      <c r="DEC30" s="93"/>
      <c r="DED30" s="93"/>
      <c r="DEE30" s="93"/>
      <c r="DEF30" s="93"/>
      <c r="DEG30" s="93"/>
      <c r="DEH30" s="93"/>
      <c r="DEI30" s="93"/>
      <c r="DEJ30" s="93"/>
      <c r="DEK30" s="93"/>
      <c r="DEL30" s="93"/>
      <c r="DEM30" s="93"/>
      <c r="DEN30" s="93"/>
      <c r="DEO30" s="93"/>
      <c r="DEP30" s="93"/>
      <c r="DEQ30" s="93"/>
      <c r="DER30" s="93"/>
      <c r="DES30" s="93"/>
      <c r="DET30" s="93"/>
      <c r="DEU30" s="93"/>
      <c r="DEV30" s="93"/>
      <c r="DEW30" s="93"/>
      <c r="DEX30" s="93"/>
      <c r="DEY30" s="93"/>
      <c r="DEZ30" s="93"/>
      <c r="DFA30" s="93"/>
      <c r="DFB30" s="93"/>
      <c r="DFC30" s="93"/>
      <c r="DFD30" s="93"/>
      <c r="DFE30" s="93"/>
      <c r="DFF30" s="93"/>
      <c r="DFG30" s="93"/>
      <c r="DFH30" s="93"/>
      <c r="DFI30" s="93"/>
      <c r="DFJ30" s="93"/>
      <c r="DFK30" s="93"/>
      <c r="DFL30" s="93"/>
      <c r="DFM30" s="93"/>
      <c r="DFN30" s="93"/>
      <c r="DFO30" s="93"/>
      <c r="DFP30" s="93"/>
      <c r="DFQ30" s="93"/>
      <c r="DFR30" s="93"/>
      <c r="DFS30" s="93"/>
      <c r="DFT30" s="93"/>
      <c r="DFU30" s="93"/>
      <c r="DFV30" s="93"/>
      <c r="DFW30" s="93"/>
      <c r="DFX30" s="93"/>
      <c r="DFY30" s="93"/>
      <c r="DFZ30" s="93"/>
      <c r="DGA30" s="93"/>
      <c r="DGB30" s="93"/>
      <c r="DGC30" s="93"/>
      <c r="DGD30" s="93"/>
      <c r="DGE30" s="93"/>
      <c r="DGF30" s="93"/>
      <c r="DGG30" s="93"/>
      <c r="DGH30" s="93"/>
      <c r="DGI30" s="93"/>
      <c r="DGJ30" s="93"/>
      <c r="DGK30" s="93"/>
      <c r="DGL30" s="93"/>
      <c r="DGM30" s="93"/>
      <c r="DGN30" s="93"/>
      <c r="DGO30" s="93"/>
      <c r="DGP30" s="93"/>
      <c r="DGQ30" s="93"/>
      <c r="DGR30" s="93"/>
      <c r="DGS30" s="93"/>
      <c r="DGT30" s="93"/>
      <c r="DGU30" s="93"/>
      <c r="DGV30" s="93"/>
      <c r="DGW30" s="93"/>
      <c r="DGX30" s="93"/>
      <c r="DGY30" s="93"/>
      <c r="DGZ30" s="93"/>
      <c r="DHA30" s="93"/>
      <c r="DHB30" s="93"/>
      <c r="DHC30" s="93"/>
      <c r="DHD30" s="93"/>
      <c r="DHE30" s="93"/>
      <c r="DHF30" s="93"/>
      <c r="DHG30" s="93"/>
      <c r="DHH30" s="93"/>
      <c r="DHI30" s="93"/>
      <c r="DHJ30" s="93"/>
      <c r="DHK30" s="93"/>
      <c r="DHL30" s="93"/>
      <c r="DHM30" s="93"/>
      <c r="DHN30" s="93"/>
      <c r="DHO30" s="93"/>
      <c r="DHP30" s="93"/>
      <c r="DHQ30" s="93"/>
      <c r="DHR30" s="93"/>
      <c r="DHS30" s="93"/>
      <c r="DHT30" s="93"/>
      <c r="DHU30" s="93"/>
      <c r="DHV30" s="93"/>
      <c r="DHW30" s="93"/>
      <c r="DHX30" s="93"/>
      <c r="DHY30" s="93"/>
      <c r="DHZ30" s="93"/>
      <c r="DIA30" s="93"/>
      <c r="DIB30" s="93"/>
      <c r="DIC30" s="93"/>
      <c r="DID30" s="93"/>
      <c r="DIE30" s="93"/>
      <c r="DIF30" s="93"/>
      <c r="DIG30" s="93"/>
      <c r="DIH30" s="93"/>
      <c r="DII30" s="93"/>
      <c r="DIJ30" s="93"/>
      <c r="DIK30" s="93"/>
      <c r="DIL30" s="93"/>
      <c r="DIM30" s="93"/>
      <c r="DIN30" s="93"/>
      <c r="DIO30" s="93"/>
      <c r="DIP30" s="93"/>
      <c r="DIQ30" s="93"/>
      <c r="DIR30" s="93"/>
      <c r="DIS30" s="93"/>
      <c r="DIT30" s="93"/>
      <c r="DIU30" s="93"/>
      <c r="DIV30" s="93"/>
      <c r="DIW30" s="93"/>
      <c r="DIX30" s="93"/>
      <c r="DIY30" s="93"/>
      <c r="DIZ30" s="93"/>
      <c r="DJA30" s="93"/>
      <c r="DJB30" s="93"/>
      <c r="DJC30" s="93"/>
      <c r="DJD30" s="93"/>
      <c r="DJE30" s="93"/>
      <c r="DJF30" s="93"/>
      <c r="DJG30" s="93"/>
      <c r="DJH30" s="93"/>
      <c r="DJI30" s="93"/>
      <c r="DJJ30" s="93"/>
      <c r="DJK30" s="93"/>
      <c r="DJL30" s="93"/>
      <c r="DJM30" s="93"/>
      <c r="DJN30" s="93"/>
      <c r="DJO30" s="93"/>
      <c r="DJP30" s="93"/>
      <c r="DJQ30" s="93"/>
      <c r="DJR30" s="93"/>
      <c r="DJS30" s="93"/>
      <c r="DJT30" s="93"/>
      <c r="DJU30" s="93"/>
      <c r="DJV30" s="93"/>
      <c r="DJW30" s="93"/>
      <c r="DJX30" s="93"/>
      <c r="DJY30" s="93"/>
      <c r="DJZ30" s="93"/>
      <c r="DKA30" s="93"/>
      <c r="DKB30" s="93"/>
      <c r="DKC30" s="93"/>
      <c r="DKD30" s="93"/>
      <c r="DKE30" s="93"/>
      <c r="DKF30" s="93"/>
      <c r="DKG30" s="93"/>
      <c r="DKH30" s="93"/>
      <c r="DKI30" s="93"/>
      <c r="DKJ30" s="93"/>
      <c r="DKK30" s="93"/>
      <c r="DKL30" s="93"/>
      <c r="DKM30" s="93"/>
      <c r="DKN30" s="93"/>
      <c r="DKO30" s="93"/>
      <c r="DKP30" s="93"/>
      <c r="DKQ30" s="93"/>
      <c r="DKR30" s="93"/>
      <c r="DKS30" s="93"/>
      <c r="DKT30" s="93"/>
      <c r="DKU30" s="93"/>
      <c r="DKV30" s="93"/>
      <c r="DKW30" s="93"/>
      <c r="DKX30" s="93"/>
      <c r="DKY30" s="93"/>
      <c r="DKZ30" s="93"/>
      <c r="DLA30" s="93"/>
      <c r="DLB30" s="93"/>
      <c r="DLC30" s="93"/>
      <c r="DLD30" s="93"/>
      <c r="DLE30" s="93"/>
      <c r="DLF30" s="93"/>
      <c r="DLG30" s="93"/>
      <c r="DLH30" s="93"/>
      <c r="DLI30" s="93"/>
      <c r="DLJ30" s="93"/>
      <c r="DLK30" s="93"/>
      <c r="DLL30" s="93"/>
      <c r="DLM30" s="93"/>
      <c r="DLN30" s="93"/>
      <c r="DLO30" s="93"/>
      <c r="DLP30" s="93"/>
      <c r="DLQ30" s="93"/>
      <c r="DLR30" s="93"/>
      <c r="DLS30" s="93"/>
      <c r="DLT30" s="93"/>
      <c r="DLU30" s="93"/>
      <c r="DLV30" s="93"/>
      <c r="DLW30" s="93"/>
      <c r="DLX30" s="93"/>
      <c r="DLY30" s="93"/>
      <c r="DLZ30" s="93"/>
      <c r="DMA30" s="93"/>
      <c r="DMB30" s="93"/>
      <c r="DMC30" s="93"/>
      <c r="DMD30" s="93"/>
      <c r="DME30" s="93"/>
      <c r="DMF30" s="93"/>
      <c r="DMG30" s="93"/>
      <c r="DMH30" s="93"/>
      <c r="DMI30" s="93"/>
      <c r="DMJ30" s="93"/>
      <c r="DMK30" s="93"/>
      <c r="DML30" s="93"/>
      <c r="DMM30" s="93"/>
      <c r="DMN30" s="93"/>
      <c r="DMO30" s="93"/>
      <c r="DMP30" s="93"/>
      <c r="DMQ30" s="93"/>
      <c r="DMR30" s="93"/>
      <c r="DMS30" s="93"/>
      <c r="DMT30" s="93"/>
      <c r="DMU30" s="93"/>
      <c r="DMV30" s="93"/>
      <c r="DMW30" s="93"/>
      <c r="DMX30" s="93"/>
      <c r="DMY30" s="93"/>
      <c r="DMZ30" s="93"/>
      <c r="DNA30" s="93"/>
      <c r="DNB30" s="93"/>
      <c r="DNC30" s="93"/>
      <c r="DND30" s="93"/>
      <c r="DNE30" s="93"/>
      <c r="DNF30" s="93"/>
      <c r="DNG30" s="93"/>
      <c r="DNH30" s="93"/>
      <c r="DNI30" s="93"/>
      <c r="DNJ30" s="93"/>
      <c r="DNK30" s="93"/>
      <c r="DNL30" s="93"/>
      <c r="DNM30" s="93"/>
      <c r="DNN30" s="93"/>
      <c r="DNO30" s="93"/>
      <c r="DNP30" s="93"/>
      <c r="DNQ30" s="93"/>
      <c r="DNR30" s="93"/>
      <c r="DNS30" s="93"/>
      <c r="DNT30" s="93"/>
      <c r="DNU30" s="93"/>
      <c r="DNV30" s="93"/>
      <c r="DNW30" s="93"/>
      <c r="DNX30" s="93"/>
      <c r="DNY30" s="93"/>
      <c r="DNZ30" s="93"/>
      <c r="DOA30" s="93"/>
      <c r="DOB30" s="93"/>
      <c r="DOC30" s="93"/>
      <c r="DOD30" s="93"/>
      <c r="DOE30" s="93"/>
      <c r="DOF30" s="93"/>
      <c r="DOG30" s="93"/>
      <c r="DOH30" s="93"/>
      <c r="DOI30" s="93"/>
      <c r="DOJ30" s="93"/>
      <c r="DOK30" s="93"/>
      <c r="DOL30" s="93"/>
      <c r="DOM30" s="93"/>
      <c r="DON30" s="93"/>
      <c r="DOO30" s="93"/>
      <c r="DOP30" s="93"/>
      <c r="DOQ30" s="93"/>
      <c r="DOR30" s="93"/>
      <c r="DOS30" s="93"/>
      <c r="DOT30" s="93"/>
      <c r="DOU30" s="93"/>
      <c r="DOV30" s="93"/>
      <c r="DOW30" s="93"/>
      <c r="DOX30" s="93"/>
      <c r="DOY30" s="93"/>
      <c r="DOZ30" s="93"/>
      <c r="DPA30" s="93"/>
      <c r="DPB30" s="93"/>
      <c r="DPC30" s="93"/>
      <c r="DPD30" s="93"/>
      <c r="DPE30" s="93"/>
      <c r="DPF30" s="93"/>
      <c r="DPG30" s="93"/>
      <c r="DPH30" s="93"/>
      <c r="DPI30" s="93"/>
      <c r="DPJ30" s="93"/>
      <c r="DPK30" s="93"/>
      <c r="DPL30" s="93"/>
      <c r="DPM30" s="93"/>
      <c r="DPN30" s="93"/>
      <c r="DPO30" s="93"/>
      <c r="DPP30" s="93"/>
      <c r="DPQ30" s="93"/>
      <c r="DPR30" s="93"/>
      <c r="DPS30" s="93"/>
      <c r="DPT30" s="93"/>
      <c r="DPU30" s="93"/>
      <c r="DPV30" s="93"/>
      <c r="DPW30" s="93"/>
      <c r="DPX30" s="93"/>
      <c r="DPY30" s="93"/>
      <c r="DPZ30" s="93"/>
      <c r="DQA30" s="93"/>
      <c r="DQB30" s="93"/>
      <c r="DQC30" s="93"/>
      <c r="DQD30" s="93"/>
      <c r="DQE30" s="93"/>
      <c r="DQF30" s="93"/>
      <c r="DQG30" s="93"/>
      <c r="DQH30" s="93"/>
      <c r="DQI30" s="93"/>
      <c r="DQJ30" s="93"/>
      <c r="DQK30" s="93"/>
      <c r="DQL30" s="93"/>
      <c r="DQM30" s="93"/>
      <c r="DQN30" s="93"/>
      <c r="DQO30" s="93"/>
      <c r="DQP30" s="93"/>
      <c r="DQQ30" s="93"/>
      <c r="DQR30" s="93"/>
      <c r="DQS30" s="93"/>
      <c r="DQT30" s="93"/>
      <c r="DQU30" s="93"/>
      <c r="DQV30" s="93"/>
      <c r="DQW30" s="93"/>
      <c r="DQX30" s="93"/>
      <c r="DQY30" s="93"/>
      <c r="DQZ30" s="93"/>
      <c r="DRA30" s="93"/>
      <c r="DRB30" s="93"/>
      <c r="DRC30" s="93"/>
      <c r="DRD30" s="93"/>
      <c r="DRE30" s="93"/>
      <c r="DRF30" s="93"/>
      <c r="DRG30" s="93"/>
      <c r="DRH30" s="93"/>
      <c r="DRI30" s="93"/>
      <c r="DRJ30" s="93"/>
      <c r="DRK30" s="93"/>
      <c r="DRL30" s="93"/>
      <c r="DRM30" s="93"/>
      <c r="DRN30" s="93"/>
      <c r="DRO30" s="93"/>
      <c r="DRP30" s="93"/>
      <c r="DRQ30" s="93"/>
      <c r="DRR30" s="93"/>
      <c r="DRS30" s="93"/>
      <c r="DRT30" s="93"/>
      <c r="DRU30" s="93"/>
      <c r="DRV30" s="93"/>
      <c r="DRW30" s="93"/>
      <c r="DRX30" s="93"/>
      <c r="DRY30" s="93"/>
      <c r="DRZ30" s="93"/>
      <c r="DSA30" s="93"/>
      <c r="DSB30" s="93"/>
      <c r="DSC30" s="93"/>
      <c r="DSD30" s="93"/>
      <c r="DSE30" s="93"/>
      <c r="DSF30" s="93"/>
      <c r="DSG30" s="93"/>
      <c r="DSH30" s="93"/>
      <c r="DSI30" s="93"/>
      <c r="DSJ30" s="93"/>
      <c r="DSK30" s="93"/>
      <c r="DSL30" s="93"/>
      <c r="DSM30" s="93"/>
      <c r="DSN30" s="93"/>
      <c r="DSO30" s="93"/>
      <c r="DSP30" s="93"/>
      <c r="DSQ30" s="93"/>
      <c r="DSR30" s="93"/>
      <c r="DSS30" s="93"/>
      <c r="DST30" s="93"/>
      <c r="DSU30" s="93"/>
      <c r="DSV30" s="93"/>
      <c r="DSW30" s="93"/>
      <c r="DSX30" s="93"/>
      <c r="DSY30" s="93"/>
      <c r="DSZ30" s="93"/>
      <c r="DTA30" s="93"/>
      <c r="DTB30" s="93"/>
      <c r="DTC30" s="93"/>
      <c r="DTD30" s="93"/>
      <c r="DTE30" s="93"/>
      <c r="DTF30" s="93"/>
      <c r="DTG30" s="93"/>
      <c r="DTH30" s="93"/>
      <c r="DTI30" s="93"/>
      <c r="DTJ30" s="93"/>
      <c r="DTK30" s="93"/>
      <c r="DTL30" s="93"/>
      <c r="DTM30" s="93"/>
      <c r="DTN30" s="93"/>
      <c r="DTO30" s="93"/>
      <c r="DTP30" s="93"/>
      <c r="DTQ30" s="93"/>
      <c r="DTR30" s="93"/>
      <c r="DTS30" s="93"/>
      <c r="DTT30" s="93"/>
      <c r="DTU30" s="93"/>
      <c r="DTV30" s="93"/>
      <c r="DTW30" s="93"/>
      <c r="DTX30" s="93"/>
      <c r="DTY30" s="93"/>
      <c r="DTZ30" s="93"/>
      <c r="DUA30" s="93"/>
      <c r="DUB30" s="93"/>
      <c r="DUC30" s="93"/>
      <c r="DUD30" s="93"/>
      <c r="DUE30" s="93"/>
      <c r="DUF30" s="93"/>
      <c r="DUG30" s="93"/>
      <c r="DUH30" s="93"/>
      <c r="DUI30" s="93"/>
      <c r="DUJ30" s="93"/>
      <c r="DUK30" s="93"/>
      <c r="DUL30" s="93"/>
      <c r="DUM30" s="93"/>
      <c r="DUN30" s="93"/>
      <c r="DUO30" s="93"/>
      <c r="DUP30" s="93"/>
      <c r="DUQ30" s="93"/>
      <c r="DUR30" s="93"/>
      <c r="DUS30" s="93"/>
      <c r="DUT30" s="93"/>
      <c r="DUU30" s="93"/>
      <c r="DUV30" s="93"/>
      <c r="DUW30" s="93"/>
      <c r="DUX30" s="93"/>
      <c r="DUY30" s="93"/>
      <c r="DUZ30" s="93"/>
      <c r="DVA30" s="93"/>
      <c r="DVB30" s="93"/>
      <c r="DVC30" s="93"/>
      <c r="DVD30" s="93"/>
      <c r="DVE30" s="93"/>
      <c r="DVF30" s="93"/>
      <c r="DVG30" s="93"/>
      <c r="DVH30" s="93"/>
      <c r="DVI30" s="93"/>
      <c r="DVJ30" s="93"/>
      <c r="DVK30" s="93"/>
      <c r="DVL30" s="93"/>
      <c r="DVM30" s="93"/>
      <c r="DVN30" s="93"/>
      <c r="DVO30" s="93"/>
      <c r="DVP30" s="93"/>
      <c r="DVQ30" s="93"/>
      <c r="DVR30" s="93"/>
      <c r="DVS30" s="93"/>
      <c r="DVT30" s="93"/>
      <c r="DVU30" s="93"/>
      <c r="DVV30" s="93"/>
      <c r="DVW30" s="93"/>
      <c r="DVX30" s="93"/>
      <c r="DVY30" s="93"/>
      <c r="DVZ30" s="93"/>
      <c r="DWA30" s="93"/>
      <c r="DWB30" s="93"/>
      <c r="DWC30" s="93"/>
      <c r="DWD30" s="93"/>
      <c r="DWE30" s="93"/>
      <c r="DWF30" s="93"/>
      <c r="DWG30" s="93"/>
      <c r="DWH30" s="93"/>
      <c r="DWI30" s="93"/>
      <c r="DWJ30" s="93"/>
      <c r="DWK30" s="93"/>
      <c r="DWL30" s="93"/>
      <c r="DWM30" s="93"/>
      <c r="DWN30" s="93"/>
      <c r="DWO30" s="93"/>
      <c r="DWP30" s="93"/>
      <c r="DWQ30" s="93"/>
      <c r="DWR30" s="93"/>
      <c r="DWS30" s="93"/>
      <c r="DWT30" s="93"/>
      <c r="DWU30" s="93"/>
      <c r="DWV30" s="93"/>
      <c r="DWW30" s="93"/>
      <c r="DWX30" s="93"/>
      <c r="DWY30" s="93"/>
      <c r="DWZ30" s="93"/>
      <c r="DXA30" s="93"/>
      <c r="DXB30" s="93"/>
      <c r="DXC30" s="93"/>
      <c r="DXD30" s="93"/>
      <c r="DXE30" s="93"/>
      <c r="DXF30" s="93"/>
      <c r="DXG30" s="93"/>
      <c r="DXH30" s="93"/>
      <c r="DXI30" s="93"/>
      <c r="DXJ30" s="93"/>
      <c r="DXK30" s="93"/>
      <c r="DXL30" s="93"/>
      <c r="DXM30" s="93"/>
      <c r="DXN30" s="93"/>
      <c r="DXO30" s="93"/>
      <c r="DXP30" s="93"/>
      <c r="DXQ30" s="93"/>
      <c r="DXR30" s="93"/>
      <c r="DXS30" s="93"/>
      <c r="DXT30" s="93"/>
      <c r="DXU30" s="93"/>
      <c r="DXV30" s="93"/>
      <c r="DXW30" s="93"/>
      <c r="DXX30" s="93"/>
      <c r="DXY30" s="93"/>
      <c r="DXZ30" s="93"/>
      <c r="DYA30" s="93"/>
      <c r="DYB30" s="93"/>
      <c r="DYC30" s="93"/>
      <c r="DYD30" s="93"/>
      <c r="DYE30" s="93"/>
      <c r="DYF30" s="93"/>
      <c r="DYG30" s="93"/>
      <c r="DYH30" s="93"/>
      <c r="DYI30" s="93"/>
      <c r="DYJ30" s="93"/>
      <c r="DYK30" s="93"/>
      <c r="DYL30" s="93"/>
      <c r="DYM30" s="93"/>
      <c r="DYN30" s="93"/>
      <c r="DYO30" s="93"/>
      <c r="DYP30" s="93"/>
      <c r="DYQ30" s="93"/>
      <c r="DYR30" s="93"/>
      <c r="DYS30" s="93"/>
      <c r="DYT30" s="93"/>
      <c r="DYU30" s="93"/>
      <c r="DYV30" s="93"/>
      <c r="DYW30" s="93"/>
      <c r="DYX30" s="93"/>
      <c r="DYY30" s="93"/>
      <c r="DYZ30" s="93"/>
      <c r="DZA30" s="93"/>
      <c r="DZB30" s="93"/>
      <c r="DZC30" s="93"/>
      <c r="DZD30" s="93"/>
      <c r="DZE30" s="93"/>
      <c r="DZF30" s="93"/>
      <c r="DZG30" s="93"/>
      <c r="DZH30" s="93"/>
      <c r="DZI30" s="93"/>
      <c r="DZJ30" s="93"/>
      <c r="DZK30" s="93"/>
      <c r="DZL30" s="93"/>
      <c r="DZM30" s="93"/>
      <c r="DZN30" s="93"/>
      <c r="DZO30" s="93"/>
      <c r="DZP30" s="93"/>
      <c r="DZQ30" s="93"/>
      <c r="DZR30" s="93"/>
      <c r="DZS30" s="93"/>
      <c r="DZT30" s="93"/>
      <c r="DZU30" s="93"/>
      <c r="DZV30" s="93"/>
      <c r="DZW30" s="93"/>
      <c r="DZX30" s="93"/>
      <c r="DZY30" s="93"/>
      <c r="DZZ30" s="93"/>
      <c r="EAA30" s="93"/>
      <c r="EAB30" s="93"/>
      <c r="EAC30" s="93"/>
      <c r="EAD30" s="93"/>
      <c r="EAE30" s="93"/>
      <c r="EAF30" s="93"/>
      <c r="EAG30" s="93"/>
      <c r="EAH30" s="93"/>
      <c r="EAI30" s="93"/>
      <c r="EAJ30" s="93"/>
      <c r="EAK30" s="93"/>
      <c r="EAL30" s="93"/>
      <c r="EAM30" s="93"/>
      <c r="EAN30" s="93"/>
      <c r="EAO30" s="93"/>
      <c r="EAP30" s="93"/>
      <c r="EAQ30" s="93"/>
      <c r="EAR30" s="93"/>
      <c r="EAS30" s="93"/>
      <c r="EAT30" s="93"/>
      <c r="EAU30" s="93"/>
      <c r="EAV30" s="93"/>
      <c r="EAW30" s="93"/>
      <c r="EAX30" s="93"/>
      <c r="EAY30" s="93"/>
      <c r="EAZ30" s="93"/>
      <c r="EBA30" s="93"/>
      <c r="EBB30" s="93"/>
      <c r="EBC30" s="93"/>
      <c r="EBD30" s="93"/>
      <c r="EBE30" s="93"/>
      <c r="EBF30" s="93"/>
      <c r="EBG30" s="93"/>
      <c r="EBH30" s="93"/>
      <c r="EBI30" s="93"/>
      <c r="EBJ30" s="93"/>
      <c r="EBK30" s="93"/>
      <c r="EBL30" s="93"/>
      <c r="EBM30" s="93"/>
      <c r="EBN30" s="93"/>
      <c r="EBO30" s="93"/>
      <c r="EBP30" s="93"/>
      <c r="EBQ30" s="93"/>
      <c r="EBR30" s="93"/>
      <c r="EBS30" s="93"/>
      <c r="EBT30" s="93"/>
      <c r="EBU30" s="93"/>
      <c r="EBV30" s="93"/>
      <c r="EBW30" s="93"/>
      <c r="EBX30" s="93"/>
      <c r="EBY30" s="93"/>
      <c r="EBZ30" s="93"/>
      <c r="ECA30" s="93"/>
      <c r="ECB30" s="93"/>
      <c r="ECC30" s="93"/>
      <c r="ECD30" s="93"/>
      <c r="ECE30" s="93"/>
      <c r="ECF30" s="93"/>
      <c r="ECG30" s="93"/>
      <c r="ECH30" s="93"/>
      <c r="ECI30" s="93"/>
      <c r="ECJ30" s="93"/>
      <c r="ECK30" s="93"/>
      <c r="ECL30" s="93"/>
      <c r="ECM30" s="93"/>
      <c r="ECN30" s="93"/>
      <c r="ECO30" s="93"/>
      <c r="ECP30" s="93"/>
      <c r="ECQ30" s="93"/>
      <c r="ECR30" s="93"/>
      <c r="ECS30" s="93"/>
      <c r="ECT30" s="93"/>
      <c r="ECU30" s="93"/>
      <c r="ECV30" s="93"/>
      <c r="ECW30" s="93"/>
      <c r="ECX30" s="93"/>
      <c r="ECY30" s="93"/>
      <c r="ECZ30" s="93"/>
      <c r="EDA30" s="93"/>
      <c r="EDB30" s="93"/>
      <c r="EDC30" s="93"/>
      <c r="EDD30" s="93"/>
      <c r="EDE30" s="93"/>
      <c r="EDF30" s="93"/>
      <c r="EDG30" s="93"/>
      <c r="EDH30" s="93"/>
      <c r="EDI30" s="93"/>
      <c r="EDJ30" s="93"/>
      <c r="EDK30" s="93"/>
      <c r="EDL30" s="93"/>
      <c r="EDM30" s="93"/>
      <c r="EDN30" s="93"/>
      <c r="EDO30" s="93"/>
      <c r="EDP30" s="93"/>
      <c r="EDQ30" s="93"/>
      <c r="EDR30" s="93"/>
      <c r="EDS30" s="93"/>
      <c r="EDT30" s="93"/>
      <c r="EDU30" s="93"/>
      <c r="EDV30" s="93"/>
      <c r="EDW30" s="93"/>
      <c r="EDX30" s="93"/>
      <c r="EDY30" s="93"/>
      <c r="EDZ30" s="93"/>
      <c r="EEA30" s="93"/>
      <c r="EEB30" s="93"/>
      <c r="EEC30" s="93"/>
      <c r="EED30" s="93"/>
      <c r="EEE30" s="93"/>
      <c r="EEF30" s="93"/>
      <c r="EEG30" s="93"/>
      <c r="EEH30" s="93"/>
      <c r="EEI30" s="93"/>
      <c r="EEJ30" s="93"/>
      <c r="EEK30" s="93"/>
      <c r="EEL30" s="93"/>
      <c r="EEM30" s="93"/>
      <c r="EEN30" s="93"/>
      <c r="EEO30" s="93"/>
      <c r="EEP30" s="93"/>
      <c r="EEQ30" s="93"/>
      <c r="EER30" s="93"/>
      <c r="EES30" s="93"/>
      <c r="EET30" s="93"/>
      <c r="EEU30" s="93"/>
      <c r="EEV30" s="93"/>
      <c r="EEW30" s="93"/>
      <c r="EEX30" s="93"/>
      <c r="EEY30" s="93"/>
      <c r="EEZ30" s="93"/>
      <c r="EFA30" s="93"/>
      <c r="EFB30" s="93"/>
      <c r="EFC30" s="93"/>
      <c r="EFD30" s="93"/>
      <c r="EFE30" s="93"/>
      <c r="EFF30" s="93"/>
      <c r="EFG30" s="93"/>
      <c r="EFH30" s="93"/>
      <c r="EFI30" s="93"/>
      <c r="EFJ30" s="93"/>
      <c r="EFK30" s="93"/>
      <c r="EFL30" s="93"/>
      <c r="EFM30" s="93"/>
      <c r="EFN30" s="93"/>
      <c r="EFO30" s="93"/>
      <c r="EFP30" s="93"/>
      <c r="EFQ30" s="93"/>
      <c r="EFR30" s="93"/>
      <c r="EFS30" s="93"/>
      <c r="EFT30" s="93"/>
      <c r="EFU30" s="93"/>
      <c r="EFV30" s="93"/>
      <c r="EFW30" s="93"/>
      <c r="EFX30" s="93"/>
      <c r="EFY30" s="93"/>
      <c r="EFZ30" s="93"/>
      <c r="EGA30" s="93"/>
      <c r="EGB30" s="93"/>
      <c r="EGC30" s="93"/>
      <c r="EGD30" s="93"/>
      <c r="EGE30" s="93"/>
      <c r="EGF30" s="93"/>
      <c r="EGG30" s="93"/>
      <c r="EGH30" s="93"/>
      <c r="EGI30" s="93"/>
      <c r="EGJ30" s="93"/>
      <c r="EGK30" s="93"/>
      <c r="EGL30" s="93"/>
      <c r="EGM30" s="93"/>
      <c r="EGN30" s="93"/>
      <c r="EGO30" s="93"/>
      <c r="EGP30" s="93"/>
      <c r="EGQ30" s="93"/>
      <c r="EGR30" s="93"/>
      <c r="EGS30" s="93"/>
      <c r="EGT30" s="93"/>
      <c r="EGU30" s="93"/>
      <c r="EGV30" s="93"/>
      <c r="EGW30" s="93"/>
      <c r="EGX30" s="93"/>
      <c r="EGY30" s="93"/>
      <c r="EGZ30" s="93"/>
      <c r="EHA30" s="93"/>
      <c r="EHB30" s="93"/>
      <c r="EHC30" s="93"/>
      <c r="EHD30" s="93"/>
      <c r="EHE30" s="93"/>
      <c r="EHF30" s="93"/>
      <c r="EHG30" s="93"/>
      <c r="EHH30" s="93"/>
      <c r="EHI30" s="93"/>
      <c r="EHJ30" s="93"/>
      <c r="EHK30" s="93"/>
      <c r="EHL30" s="93"/>
      <c r="EHM30" s="93"/>
      <c r="EHN30" s="93"/>
      <c r="EHO30" s="93"/>
      <c r="EHP30" s="93"/>
      <c r="EHQ30" s="93"/>
      <c r="EHR30" s="93"/>
      <c r="EHS30" s="93"/>
      <c r="EHT30" s="93"/>
      <c r="EHU30" s="93"/>
      <c r="EHV30" s="93"/>
      <c r="EHW30" s="93"/>
      <c r="EHX30" s="93"/>
      <c r="EHY30" s="93"/>
      <c r="EHZ30" s="93"/>
      <c r="EIA30" s="93"/>
      <c r="EIB30" s="93"/>
      <c r="EIC30" s="93"/>
      <c r="EID30" s="93"/>
      <c r="EIE30" s="93"/>
      <c r="EIF30" s="93"/>
      <c r="EIG30" s="93"/>
      <c r="EIH30" s="93"/>
      <c r="EII30" s="93"/>
      <c r="EIJ30" s="93"/>
      <c r="EIK30" s="93"/>
      <c r="EIL30" s="93"/>
      <c r="EIM30" s="93"/>
      <c r="EIN30" s="93"/>
      <c r="EIO30" s="93"/>
      <c r="EIP30" s="93"/>
      <c r="EIQ30" s="93"/>
      <c r="EIR30" s="93"/>
      <c r="EIS30" s="93"/>
      <c r="EIT30" s="93"/>
      <c r="EIU30" s="93"/>
      <c r="EIV30" s="93"/>
      <c r="EIW30" s="93"/>
      <c r="EIX30" s="93"/>
      <c r="EIY30" s="93"/>
      <c r="EIZ30" s="93"/>
      <c r="EJA30" s="93"/>
      <c r="EJB30" s="93"/>
      <c r="EJC30" s="93"/>
      <c r="EJD30" s="93"/>
      <c r="EJE30" s="93"/>
      <c r="EJF30" s="93"/>
      <c r="EJG30" s="93"/>
      <c r="EJH30" s="93"/>
      <c r="EJI30" s="93"/>
      <c r="EJJ30" s="93"/>
      <c r="EJK30" s="93"/>
      <c r="EJL30" s="93"/>
      <c r="EJM30" s="93"/>
      <c r="EJN30" s="93"/>
      <c r="EJO30" s="93"/>
      <c r="EJP30" s="93"/>
      <c r="EJQ30" s="93"/>
      <c r="EJR30" s="93"/>
      <c r="EJS30" s="93"/>
      <c r="EJT30" s="93"/>
      <c r="EJU30" s="93"/>
      <c r="EJV30" s="93"/>
      <c r="EJW30" s="93"/>
      <c r="EJX30" s="93"/>
      <c r="EJY30" s="93"/>
      <c r="EJZ30" s="93"/>
      <c r="EKA30" s="93"/>
      <c r="EKB30" s="93"/>
      <c r="EKC30" s="93"/>
      <c r="EKD30" s="93"/>
      <c r="EKE30" s="93"/>
      <c r="EKF30" s="93"/>
      <c r="EKG30" s="93"/>
      <c r="EKH30" s="93"/>
      <c r="EKI30" s="93"/>
      <c r="EKJ30" s="93"/>
      <c r="EKK30" s="93"/>
      <c r="EKL30" s="93"/>
      <c r="EKM30" s="93"/>
      <c r="EKN30" s="93"/>
      <c r="EKO30" s="93"/>
      <c r="EKP30" s="93"/>
      <c r="EKQ30" s="93"/>
      <c r="EKR30" s="93"/>
      <c r="EKS30" s="93"/>
      <c r="EKT30" s="93"/>
      <c r="EKU30" s="93"/>
      <c r="EKV30" s="93"/>
      <c r="EKW30" s="93"/>
      <c r="EKX30" s="93"/>
      <c r="EKY30" s="93"/>
      <c r="EKZ30" s="93"/>
      <c r="ELA30" s="93"/>
      <c r="ELB30" s="93"/>
      <c r="ELC30" s="93"/>
      <c r="ELD30" s="93"/>
      <c r="ELE30" s="93"/>
      <c r="ELF30" s="93"/>
      <c r="ELG30" s="93"/>
      <c r="ELH30" s="93"/>
      <c r="ELI30" s="93"/>
      <c r="ELJ30" s="93"/>
      <c r="ELK30" s="93"/>
      <c r="ELL30" s="93"/>
      <c r="ELM30" s="93"/>
      <c r="ELN30" s="93"/>
      <c r="ELO30" s="93"/>
      <c r="ELP30" s="93"/>
      <c r="ELQ30" s="93"/>
      <c r="ELR30" s="93"/>
      <c r="ELS30" s="93"/>
      <c r="ELT30" s="93"/>
      <c r="ELU30" s="93"/>
      <c r="ELV30" s="93"/>
      <c r="ELW30" s="93"/>
      <c r="ELX30" s="93"/>
      <c r="ELY30" s="93"/>
      <c r="ELZ30" s="93"/>
      <c r="EMA30" s="93"/>
      <c r="EMB30" s="93"/>
      <c r="EMC30" s="93"/>
      <c r="EMD30" s="93"/>
      <c r="EME30" s="93"/>
      <c r="EMF30" s="93"/>
      <c r="EMG30" s="93"/>
      <c r="EMH30" s="93"/>
      <c r="EMI30" s="93"/>
      <c r="EMJ30" s="93"/>
      <c r="EMK30" s="93"/>
      <c r="EML30" s="93"/>
      <c r="EMM30" s="93"/>
      <c r="EMN30" s="93"/>
      <c r="EMO30" s="93"/>
      <c r="EMP30" s="93"/>
      <c r="EMQ30" s="93"/>
      <c r="EMR30" s="93"/>
      <c r="EMS30" s="93"/>
      <c r="EMT30" s="93"/>
      <c r="EMU30" s="93"/>
      <c r="EMV30" s="93"/>
      <c r="EMW30" s="93"/>
      <c r="EMX30" s="93"/>
      <c r="EMY30" s="93"/>
      <c r="EMZ30" s="93"/>
      <c r="ENA30" s="93"/>
      <c r="ENB30" s="93"/>
      <c r="ENC30" s="93"/>
      <c r="END30" s="93"/>
      <c r="ENE30" s="93"/>
      <c r="ENF30" s="93"/>
      <c r="ENG30" s="93"/>
      <c r="ENH30" s="93"/>
      <c r="ENI30" s="93"/>
      <c r="ENJ30" s="93"/>
      <c r="ENK30" s="93"/>
      <c r="ENL30" s="93"/>
      <c r="ENM30" s="93"/>
      <c r="ENN30" s="93"/>
      <c r="ENO30" s="93"/>
      <c r="ENP30" s="93"/>
      <c r="ENQ30" s="93"/>
      <c r="ENR30" s="93"/>
      <c r="ENS30" s="93"/>
      <c r="ENT30" s="93"/>
      <c r="ENU30" s="93"/>
      <c r="ENV30" s="93"/>
      <c r="ENW30" s="93"/>
      <c r="ENX30" s="93"/>
      <c r="ENY30" s="93"/>
      <c r="ENZ30" s="93"/>
      <c r="EOA30" s="93"/>
      <c r="EOB30" s="93"/>
      <c r="EOC30" s="93"/>
      <c r="EOD30" s="93"/>
      <c r="EOE30" s="93"/>
      <c r="EOF30" s="93"/>
      <c r="EOG30" s="93"/>
      <c r="EOH30" s="93"/>
      <c r="EOI30" s="93"/>
      <c r="EOJ30" s="93"/>
      <c r="EOK30" s="93"/>
      <c r="EOL30" s="93"/>
      <c r="EOM30" s="93"/>
      <c r="EON30" s="93"/>
      <c r="EOO30" s="93"/>
      <c r="EOP30" s="93"/>
      <c r="EOQ30" s="93"/>
      <c r="EOR30" s="93"/>
      <c r="EOS30" s="93"/>
      <c r="EOT30" s="93"/>
      <c r="EOU30" s="93"/>
      <c r="EOV30" s="93"/>
      <c r="EOW30" s="93"/>
      <c r="EOX30" s="93"/>
      <c r="EOY30" s="93"/>
      <c r="EOZ30" s="93"/>
      <c r="EPA30" s="93"/>
      <c r="EPB30" s="93"/>
      <c r="EPC30" s="93"/>
      <c r="EPD30" s="93"/>
      <c r="EPE30" s="93"/>
      <c r="EPF30" s="93"/>
      <c r="EPG30" s="93"/>
      <c r="EPH30" s="93"/>
      <c r="EPI30" s="93"/>
      <c r="EPJ30" s="93"/>
      <c r="EPK30" s="93"/>
      <c r="EPL30" s="93"/>
      <c r="EPM30" s="93"/>
      <c r="EPN30" s="93"/>
      <c r="EPO30" s="93"/>
      <c r="EPP30" s="93"/>
      <c r="EPQ30" s="93"/>
      <c r="EPR30" s="93"/>
      <c r="EPS30" s="93"/>
      <c r="EPT30" s="93"/>
      <c r="EPU30" s="93"/>
      <c r="EPV30" s="93"/>
      <c r="EPW30" s="93"/>
      <c r="EPX30" s="93"/>
      <c r="EPY30" s="93"/>
      <c r="EPZ30" s="93"/>
      <c r="EQA30" s="93"/>
      <c r="EQB30" s="93"/>
      <c r="EQC30" s="93"/>
      <c r="EQD30" s="93"/>
      <c r="EQE30" s="93"/>
      <c r="EQF30" s="93"/>
      <c r="EQG30" s="93"/>
      <c r="EQH30" s="93"/>
      <c r="EQI30" s="93"/>
      <c r="EQJ30" s="93"/>
      <c r="EQK30" s="93"/>
      <c r="EQL30" s="93"/>
      <c r="EQM30" s="93"/>
      <c r="EQN30" s="93"/>
      <c r="EQO30" s="93"/>
      <c r="EQP30" s="93"/>
      <c r="EQQ30" s="93"/>
      <c r="EQR30" s="93"/>
      <c r="EQS30" s="93"/>
      <c r="EQT30" s="93"/>
      <c r="EQU30" s="93"/>
      <c r="EQV30" s="93"/>
      <c r="EQW30" s="93"/>
      <c r="EQX30" s="93"/>
      <c r="EQY30" s="93"/>
      <c r="EQZ30" s="93"/>
      <c r="ERA30" s="93"/>
      <c r="ERB30" s="93"/>
      <c r="ERC30" s="93"/>
      <c r="ERD30" s="93"/>
      <c r="ERE30" s="93"/>
      <c r="ERF30" s="93"/>
      <c r="ERG30" s="93"/>
      <c r="ERH30" s="93"/>
      <c r="ERI30" s="93"/>
      <c r="ERJ30" s="93"/>
      <c r="ERK30" s="93"/>
      <c r="ERL30" s="93"/>
      <c r="ERM30" s="93"/>
      <c r="ERN30" s="93"/>
      <c r="ERO30" s="93"/>
      <c r="ERP30" s="93"/>
      <c r="ERQ30" s="93"/>
      <c r="ERR30" s="93"/>
      <c r="ERS30" s="93"/>
      <c r="ERT30" s="93"/>
      <c r="ERU30" s="93"/>
      <c r="ERV30" s="93"/>
      <c r="ERW30" s="93"/>
      <c r="ERX30" s="93"/>
      <c r="ERY30" s="93"/>
      <c r="ERZ30" s="93"/>
      <c r="ESA30" s="93"/>
      <c r="ESB30" s="93"/>
      <c r="ESC30" s="93"/>
      <c r="ESD30" s="93"/>
      <c r="ESE30" s="93"/>
      <c r="ESF30" s="93"/>
      <c r="ESG30" s="93"/>
      <c r="ESH30" s="93"/>
      <c r="ESI30" s="93"/>
      <c r="ESJ30" s="93"/>
      <c r="ESK30" s="93"/>
      <c r="ESL30" s="93"/>
      <c r="ESM30" s="93"/>
      <c r="ESN30" s="93"/>
      <c r="ESO30" s="93"/>
      <c r="ESP30" s="93"/>
      <c r="ESQ30" s="93"/>
      <c r="ESR30" s="93"/>
      <c r="ESS30" s="93"/>
      <c r="EST30" s="93"/>
      <c r="ESU30" s="93"/>
      <c r="ESV30" s="93"/>
      <c r="ESW30" s="93"/>
      <c r="ESX30" s="93"/>
      <c r="ESY30" s="93"/>
      <c r="ESZ30" s="93"/>
      <c r="ETA30" s="93"/>
      <c r="ETB30" s="93"/>
      <c r="ETC30" s="93"/>
      <c r="ETD30" s="93"/>
      <c r="ETE30" s="93"/>
      <c r="ETF30" s="93"/>
      <c r="ETG30" s="93"/>
      <c r="ETH30" s="93"/>
      <c r="ETI30" s="93"/>
      <c r="ETJ30" s="93"/>
      <c r="ETK30" s="93"/>
      <c r="ETL30" s="93"/>
      <c r="ETM30" s="93"/>
      <c r="ETN30" s="93"/>
      <c r="ETO30" s="93"/>
      <c r="ETP30" s="93"/>
      <c r="ETQ30" s="93"/>
      <c r="ETR30" s="93"/>
      <c r="ETS30" s="93"/>
      <c r="ETT30" s="93"/>
      <c r="ETU30" s="93"/>
      <c r="ETV30" s="93"/>
      <c r="ETW30" s="93"/>
      <c r="ETX30" s="93"/>
      <c r="ETY30" s="93"/>
      <c r="ETZ30" s="93"/>
      <c r="EUA30" s="93"/>
      <c r="EUB30" s="93"/>
      <c r="EUC30" s="93"/>
      <c r="EUD30" s="93"/>
      <c r="EUE30" s="93"/>
      <c r="EUF30" s="93"/>
      <c r="EUG30" s="93"/>
      <c r="EUH30" s="93"/>
      <c r="EUI30" s="93"/>
      <c r="EUJ30" s="93"/>
      <c r="EUK30" s="93"/>
      <c r="EUL30" s="93"/>
      <c r="EUM30" s="93"/>
      <c r="EUN30" s="93"/>
      <c r="EUO30" s="93"/>
      <c r="EUP30" s="93"/>
      <c r="EUQ30" s="93"/>
      <c r="EUR30" s="93"/>
      <c r="EUS30" s="93"/>
      <c r="EUT30" s="93"/>
      <c r="EUU30" s="93"/>
      <c r="EUV30" s="93"/>
      <c r="EUW30" s="93"/>
      <c r="EUX30" s="93"/>
      <c r="EUY30" s="93"/>
      <c r="EUZ30" s="93"/>
      <c r="EVA30" s="93"/>
      <c r="EVB30" s="93"/>
      <c r="EVC30" s="93"/>
      <c r="EVD30" s="93"/>
      <c r="EVE30" s="93"/>
      <c r="EVF30" s="93"/>
      <c r="EVG30" s="93"/>
      <c r="EVH30" s="93"/>
      <c r="EVI30" s="93"/>
      <c r="EVJ30" s="93"/>
      <c r="EVK30" s="93"/>
      <c r="EVL30" s="93"/>
      <c r="EVM30" s="93"/>
      <c r="EVN30" s="93"/>
      <c r="EVO30" s="93"/>
      <c r="EVP30" s="93"/>
      <c r="EVQ30" s="93"/>
      <c r="EVR30" s="93"/>
      <c r="EVS30" s="93"/>
      <c r="EVT30" s="93"/>
      <c r="EVU30" s="93"/>
      <c r="EVV30" s="93"/>
      <c r="EVW30" s="93"/>
      <c r="EVX30" s="93"/>
      <c r="EVY30" s="93"/>
      <c r="EVZ30" s="93"/>
      <c r="EWA30" s="93"/>
      <c r="EWB30" s="93"/>
      <c r="EWC30" s="93"/>
      <c r="EWD30" s="93"/>
      <c r="EWE30" s="93"/>
      <c r="EWF30" s="93"/>
      <c r="EWG30" s="93"/>
      <c r="EWH30" s="93"/>
      <c r="EWI30" s="93"/>
      <c r="EWJ30" s="93"/>
      <c r="EWK30" s="93"/>
      <c r="EWL30" s="93"/>
      <c r="EWM30" s="93"/>
      <c r="EWN30" s="93"/>
      <c r="EWO30" s="93"/>
      <c r="EWP30" s="93"/>
      <c r="EWQ30" s="93"/>
      <c r="EWR30" s="93"/>
      <c r="EWS30" s="93"/>
      <c r="EWT30" s="93"/>
      <c r="EWU30" s="93"/>
      <c r="EWV30" s="93"/>
      <c r="EWW30" s="93"/>
      <c r="EWX30" s="93"/>
      <c r="EWY30" s="93"/>
      <c r="EWZ30" s="93"/>
      <c r="EXA30" s="93"/>
      <c r="EXB30" s="93"/>
      <c r="EXC30" s="93"/>
      <c r="EXD30" s="93"/>
      <c r="EXE30" s="93"/>
      <c r="EXF30" s="93"/>
      <c r="EXG30" s="93"/>
      <c r="EXH30" s="93"/>
      <c r="EXI30" s="93"/>
      <c r="EXJ30" s="93"/>
      <c r="EXK30" s="93"/>
      <c r="EXL30" s="93"/>
      <c r="EXM30" s="93"/>
      <c r="EXN30" s="93"/>
      <c r="EXO30" s="93"/>
      <c r="EXP30" s="93"/>
      <c r="EXQ30" s="93"/>
      <c r="EXR30" s="93"/>
      <c r="EXS30" s="93"/>
      <c r="EXT30" s="93"/>
      <c r="EXU30" s="93"/>
      <c r="EXV30" s="93"/>
      <c r="EXW30" s="93"/>
      <c r="EXX30" s="93"/>
      <c r="EXY30" s="93"/>
      <c r="EXZ30" s="93"/>
      <c r="EYA30" s="93"/>
      <c r="EYB30" s="93"/>
      <c r="EYC30" s="93"/>
      <c r="EYD30" s="93"/>
      <c r="EYE30" s="93"/>
      <c r="EYF30" s="93"/>
      <c r="EYG30" s="93"/>
      <c r="EYH30" s="93"/>
      <c r="EYI30" s="93"/>
      <c r="EYJ30" s="93"/>
      <c r="EYK30" s="93"/>
      <c r="EYL30" s="93"/>
      <c r="EYM30" s="93"/>
      <c r="EYN30" s="93"/>
      <c r="EYO30" s="93"/>
      <c r="EYP30" s="93"/>
      <c r="EYQ30" s="93"/>
      <c r="EYR30" s="93"/>
      <c r="EYS30" s="93"/>
      <c r="EYT30" s="93"/>
      <c r="EYU30" s="93"/>
      <c r="EYV30" s="93"/>
      <c r="EYW30" s="93"/>
      <c r="EYX30" s="93"/>
      <c r="EYY30" s="93"/>
      <c r="EYZ30" s="93"/>
      <c r="EZA30" s="93"/>
      <c r="EZB30" s="93"/>
      <c r="EZC30" s="93"/>
      <c r="EZD30" s="93"/>
      <c r="EZE30" s="93"/>
      <c r="EZF30" s="93"/>
      <c r="EZG30" s="93"/>
      <c r="EZH30" s="93"/>
      <c r="EZI30" s="93"/>
      <c r="EZJ30" s="93"/>
      <c r="EZK30" s="93"/>
      <c r="EZL30" s="93"/>
      <c r="EZM30" s="93"/>
      <c r="EZN30" s="93"/>
      <c r="EZO30" s="93"/>
      <c r="EZP30" s="93"/>
      <c r="EZQ30" s="93"/>
      <c r="EZR30" s="93"/>
      <c r="EZS30" s="93"/>
      <c r="EZT30" s="93"/>
      <c r="EZU30" s="93"/>
      <c r="EZV30" s="93"/>
      <c r="EZW30" s="93"/>
      <c r="EZX30" s="93"/>
      <c r="EZY30" s="93"/>
      <c r="EZZ30" s="93"/>
      <c r="FAA30" s="93"/>
      <c r="FAB30" s="93"/>
      <c r="FAC30" s="93"/>
      <c r="FAD30" s="93"/>
      <c r="FAE30" s="93"/>
      <c r="FAF30" s="93"/>
      <c r="FAG30" s="93"/>
      <c r="FAH30" s="93"/>
      <c r="FAI30" s="93"/>
      <c r="FAJ30" s="93"/>
      <c r="FAK30" s="93"/>
      <c r="FAL30" s="93"/>
      <c r="FAM30" s="93"/>
      <c r="FAN30" s="93"/>
      <c r="FAO30" s="93"/>
      <c r="FAP30" s="93"/>
      <c r="FAQ30" s="93"/>
      <c r="FAR30" s="93"/>
      <c r="FAS30" s="93"/>
      <c r="FAT30" s="93"/>
      <c r="FAU30" s="93"/>
      <c r="FAV30" s="93"/>
      <c r="FAW30" s="93"/>
      <c r="FAX30" s="93"/>
      <c r="FAY30" s="93"/>
      <c r="FAZ30" s="93"/>
      <c r="FBA30" s="93"/>
      <c r="FBB30" s="93"/>
      <c r="FBC30" s="93"/>
      <c r="FBD30" s="93"/>
      <c r="FBE30" s="93"/>
      <c r="FBF30" s="93"/>
      <c r="FBG30" s="93"/>
      <c r="FBH30" s="93"/>
      <c r="FBI30" s="93"/>
      <c r="FBJ30" s="93"/>
      <c r="FBK30" s="93"/>
      <c r="FBL30" s="93"/>
      <c r="FBM30" s="93"/>
      <c r="FBN30" s="93"/>
      <c r="FBO30" s="93"/>
      <c r="FBP30" s="93"/>
      <c r="FBQ30" s="93"/>
      <c r="FBR30" s="93"/>
      <c r="FBS30" s="93"/>
      <c r="FBT30" s="93"/>
      <c r="FBU30" s="93"/>
      <c r="FBV30" s="93"/>
      <c r="FBW30" s="93"/>
      <c r="FBX30" s="93"/>
      <c r="FBY30" s="93"/>
      <c r="FBZ30" s="93"/>
      <c r="FCA30" s="93"/>
      <c r="FCB30" s="93"/>
      <c r="FCC30" s="93"/>
      <c r="FCD30" s="93"/>
      <c r="FCE30" s="93"/>
      <c r="FCF30" s="93"/>
      <c r="FCG30" s="93"/>
      <c r="FCH30" s="93"/>
      <c r="FCI30" s="93"/>
      <c r="FCJ30" s="93"/>
      <c r="FCK30" s="93"/>
      <c r="FCL30" s="93"/>
      <c r="FCM30" s="93"/>
      <c r="FCN30" s="93"/>
      <c r="FCO30" s="93"/>
      <c r="FCP30" s="93"/>
      <c r="FCQ30" s="93"/>
      <c r="FCR30" s="93"/>
      <c r="FCS30" s="93"/>
      <c r="FCT30" s="93"/>
      <c r="FCU30" s="93"/>
      <c r="FCV30" s="93"/>
      <c r="FCW30" s="93"/>
      <c r="FCX30" s="93"/>
      <c r="FCY30" s="93"/>
      <c r="FCZ30" s="93"/>
      <c r="FDA30" s="93"/>
      <c r="FDB30" s="93"/>
      <c r="FDC30" s="93"/>
      <c r="FDD30" s="93"/>
      <c r="FDE30" s="93"/>
      <c r="FDF30" s="93"/>
      <c r="FDG30" s="93"/>
      <c r="FDH30" s="93"/>
      <c r="FDI30" s="93"/>
      <c r="FDJ30" s="93"/>
      <c r="FDK30" s="93"/>
      <c r="FDL30" s="93"/>
      <c r="FDM30" s="93"/>
      <c r="FDN30" s="93"/>
      <c r="FDO30" s="93"/>
      <c r="FDP30" s="93"/>
      <c r="FDQ30" s="93"/>
      <c r="FDR30" s="93"/>
      <c r="FDS30" s="93"/>
      <c r="FDT30" s="93"/>
      <c r="FDU30" s="93"/>
      <c r="FDV30" s="93"/>
      <c r="FDW30" s="93"/>
      <c r="FDX30" s="93"/>
      <c r="FDY30" s="93"/>
      <c r="FDZ30" s="93"/>
      <c r="FEA30" s="93"/>
      <c r="FEB30" s="93"/>
      <c r="FEC30" s="93"/>
      <c r="FED30" s="93"/>
      <c r="FEE30" s="93"/>
      <c r="FEF30" s="93"/>
      <c r="FEG30" s="93"/>
      <c r="FEH30" s="93"/>
      <c r="FEI30" s="93"/>
      <c r="FEJ30" s="93"/>
      <c r="FEK30" s="93"/>
      <c r="FEL30" s="93"/>
      <c r="FEM30" s="93"/>
      <c r="FEN30" s="93"/>
      <c r="FEO30" s="93"/>
      <c r="FEP30" s="93"/>
      <c r="FEQ30" s="93"/>
      <c r="FER30" s="93"/>
      <c r="FES30" s="93"/>
      <c r="FET30" s="93"/>
      <c r="FEU30" s="93"/>
      <c r="FEV30" s="93"/>
      <c r="FEW30" s="93"/>
      <c r="FEX30" s="93"/>
      <c r="FEY30" s="93"/>
      <c r="FEZ30" s="93"/>
      <c r="FFA30" s="93"/>
      <c r="FFB30" s="93"/>
      <c r="FFC30" s="93"/>
      <c r="FFD30" s="93"/>
      <c r="FFE30" s="93"/>
      <c r="FFF30" s="93"/>
      <c r="FFG30" s="93"/>
      <c r="FFH30" s="93"/>
      <c r="FFI30" s="93"/>
      <c r="FFJ30" s="93"/>
      <c r="FFK30" s="93"/>
      <c r="FFL30" s="93"/>
      <c r="FFM30" s="93"/>
      <c r="FFN30" s="93"/>
      <c r="FFO30" s="93"/>
      <c r="FFP30" s="93"/>
      <c r="FFQ30" s="93"/>
      <c r="FFR30" s="93"/>
      <c r="FFS30" s="93"/>
      <c r="FFT30" s="93"/>
      <c r="FFU30" s="93"/>
      <c r="FFV30" s="93"/>
      <c r="FFW30" s="93"/>
      <c r="FFX30" s="93"/>
      <c r="FFY30" s="93"/>
      <c r="FFZ30" s="93"/>
      <c r="FGA30" s="93"/>
      <c r="FGB30" s="93"/>
      <c r="FGC30" s="93"/>
      <c r="FGD30" s="93"/>
      <c r="FGE30" s="93"/>
      <c r="FGF30" s="93"/>
      <c r="FGG30" s="93"/>
      <c r="FGH30" s="93"/>
      <c r="FGI30" s="93"/>
      <c r="FGJ30" s="93"/>
      <c r="FGK30" s="93"/>
      <c r="FGL30" s="93"/>
      <c r="FGM30" s="93"/>
      <c r="FGN30" s="93"/>
      <c r="FGO30" s="93"/>
      <c r="FGP30" s="93"/>
      <c r="FGQ30" s="93"/>
      <c r="FGR30" s="93"/>
      <c r="FGS30" s="93"/>
      <c r="FGT30" s="93"/>
      <c r="FGU30" s="93"/>
      <c r="FGV30" s="93"/>
      <c r="FGW30" s="93"/>
      <c r="FGX30" s="93"/>
      <c r="FGY30" s="93"/>
      <c r="FGZ30" s="93"/>
      <c r="FHA30" s="93"/>
      <c r="FHB30" s="93"/>
      <c r="FHC30" s="93"/>
      <c r="FHD30" s="93"/>
      <c r="FHE30" s="93"/>
      <c r="FHF30" s="93"/>
      <c r="FHG30" s="93"/>
      <c r="FHH30" s="93"/>
      <c r="FHI30" s="93"/>
      <c r="FHJ30" s="93"/>
      <c r="FHK30" s="93"/>
      <c r="FHL30" s="93"/>
      <c r="FHM30" s="93"/>
      <c r="FHN30" s="93"/>
      <c r="FHO30" s="93"/>
      <c r="FHP30" s="93"/>
      <c r="FHQ30" s="93"/>
      <c r="FHR30" s="93"/>
      <c r="FHS30" s="93"/>
      <c r="FHT30" s="93"/>
      <c r="FHU30" s="93"/>
      <c r="FHV30" s="93"/>
      <c r="FHW30" s="93"/>
      <c r="FHX30" s="93"/>
      <c r="FHY30" s="93"/>
      <c r="FHZ30" s="93"/>
      <c r="FIA30" s="93"/>
      <c r="FIB30" s="93"/>
      <c r="FIC30" s="93"/>
      <c r="FID30" s="93"/>
      <c r="FIE30" s="93"/>
      <c r="FIF30" s="93"/>
      <c r="FIG30" s="93"/>
      <c r="FIH30" s="93"/>
      <c r="FII30" s="93"/>
      <c r="FIJ30" s="93"/>
      <c r="FIK30" s="93"/>
      <c r="FIL30" s="93"/>
      <c r="FIM30" s="93"/>
      <c r="FIN30" s="93"/>
      <c r="FIO30" s="93"/>
      <c r="FIP30" s="93"/>
      <c r="FIQ30" s="93"/>
      <c r="FIR30" s="93"/>
      <c r="FIS30" s="93"/>
      <c r="FIT30" s="93"/>
      <c r="FIU30" s="93"/>
      <c r="FIV30" s="93"/>
      <c r="FIW30" s="93"/>
      <c r="FIX30" s="93"/>
      <c r="FIY30" s="93"/>
      <c r="FIZ30" s="93"/>
      <c r="FJA30" s="93"/>
      <c r="FJB30" s="93"/>
      <c r="FJC30" s="93"/>
      <c r="FJD30" s="93"/>
      <c r="FJE30" s="93"/>
      <c r="FJF30" s="93"/>
      <c r="FJG30" s="93"/>
      <c r="FJH30" s="93"/>
      <c r="FJI30" s="93"/>
      <c r="FJJ30" s="93"/>
      <c r="FJK30" s="93"/>
      <c r="FJL30" s="93"/>
      <c r="FJM30" s="93"/>
      <c r="FJN30" s="93"/>
      <c r="FJO30" s="93"/>
      <c r="FJP30" s="93"/>
      <c r="FJQ30" s="93"/>
      <c r="FJR30" s="93"/>
      <c r="FJS30" s="93"/>
      <c r="FJT30" s="93"/>
      <c r="FJU30" s="93"/>
      <c r="FJV30" s="93"/>
      <c r="FJW30" s="93"/>
      <c r="FJX30" s="93"/>
      <c r="FJY30" s="93"/>
      <c r="FJZ30" s="93"/>
      <c r="FKA30" s="93"/>
      <c r="FKB30" s="93"/>
      <c r="FKC30" s="93"/>
      <c r="FKD30" s="93"/>
      <c r="FKE30" s="93"/>
      <c r="FKF30" s="93"/>
      <c r="FKG30" s="93"/>
      <c r="FKH30" s="93"/>
      <c r="FKI30" s="93"/>
      <c r="FKJ30" s="93"/>
      <c r="FKK30" s="93"/>
      <c r="FKL30" s="93"/>
      <c r="FKM30" s="93"/>
      <c r="FKN30" s="93"/>
      <c r="FKO30" s="93"/>
      <c r="FKP30" s="93"/>
      <c r="FKQ30" s="93"/>
      <c r="FKR30" s="93"/>
      <c r="FKS30" s="93"/>
      <c r="FKT30" s="93"/>
      <c r="FKU30" s="93"/>
      <c r="FKV30" s="93"/>
      <c r="FKW30" s="93"/>
      <c r="FKX30" s="93"/>
      <c r="FKY30" s="93"/>
      <c r="FKZ30" s="93"/>
      <c r="FLA30" s="93"/>
      <c r="FLB30" s="93"/>
      <c r="FLC30" s="93"/>
      <c r="FLD30" s="93"/>
      <c r="FLE30" s="93"/>
      <c r="FLF30" s="93"/>
      <c r="FLG30" s="93"/>
      <c r="FLH30" s="93"/>
      <c r="FLI30" s="93"/>
      <c r="FLJ30" s="93"/>
      <c r="FLK30" s="93"/>
      <c r="FLL30" s="93"/>
      <c r="FLM30" s="93"/>
      <c r="FLN30" s="93"/>
      <c r="FLO30" s="93"/>
      <c r="FLP30" s="93"/>
      <c r="FLQ30" s="93"/>
      <c r="FLR30" s="93"/>
      <c r="FLS30" s="93"/>
      <c r="FLT30" s="93"/>
      <c r="FLU30" s="93"/>
      <c r="FLV30" s="93"/>
      <c r="FLW30" s="93"/>
      <c r="FLX30" s="93"/>
      <c r="FLY30" s="93"/>
      <c r="FLZ30" s="93"/>
      <c r="FMA30" s="93"/>
      <c r="FMB30" s="93"/>
      <c r="FMC30" s="93"/>
      <c r="FMD30" s="93"/>
      <c r="FME30" s="93"/>
      <c r="FMF30" s="93"/>
      <c r="FMG30" s="93"/>
      <c r="FMH30" s="93"/>
      <c r="FMI30" s="93"/>
      <c r="FMJ30" s="93"/>
      <c r="FMK30" s="93"/>
      <c r="FML30" s="93"/>
      <c r="FMM30" s="93"/>
      <c r="FMN30" s="93"/>
      <c r="FMO30" s="93"/>
      <c r="FMP30" s="93"/>
      <c r="FMQ30" s="93"/>
      <c r="FMR30" s="93"/>
      <c r="FMS30" s="93"/>
      <c r="FMT30" s="93"/>
      <c r="FMU30" s="93"/>
      <c r="FMV30" s="93"/>
      <c r="FMW30" s="93"/>
      <c r="FMX30" s="93"/>
      <c r="FMY30" s="93"/>
      <c r="FMZ30" s="93"/>
      <c r="FNA30" s="93"/>
      <c r="FNB30" s="93"/>
      <c r="FNC30" s="93"/>
      <c r="FND30" s="93"/>
      <c r="FNE30" s="93"/>
      <c r="FNF30" s="93"/>
      <c r="FNG30" s="93"/>
      <c r="FNH30" s="93"/>
      <c r="FNI30" s="93"/>
      <c r="FNJ30" s="93"/>
      <c r="FNK30" s="93"/>
      <c r="FNL30" s="93"/>
      <c r="FNM30" s="93"/>
      <c r="FNN30" s="93"/>
      <c r="FNO30" s="93"/>
      <c r="FNP30" s="93"/>
      <c r="FNQ30" s="93"/>
      <c r="FNR30" s="93"/>
      <c r="FNS30" s="93"/>
      <c r="FNT30" s="93"/>
      <c r="FNU30" s="93"/>
      <c r="FNV30" s="93"/>
      <c r="FNW30" s="93"/>
      <c r="FNX30" s="93"/>
      <c r="FNY30" s="93"/>
      <c r="FNZ30" s="93"/>
      <c r="FOA30" s="93"/>
      <c r="FOB30" s="93"/>
      <c r="FOC30" s="93"/>
      <c r="FOD30" s="93"/>
      <c r="FOE30" s="93"/>
      <c r="FOF30" s="93"/>
      <c r="FOG30" s="93"/>
      <c r="FOH30" s="93"/>
      <c r="FOI30" s="93"/>
      <c r="FOJ30" s="93"/>
      <c r="FOK30" s="93"/>
      <c r="FOL30" s="93"/>
      <c r="FOM30" s="93"/>
      <c r="FON30" s="93"/>
      <c r="FOO30" s="93"/>
      <c r="FOP30" s="93"/>
      <c r="FOQ30" s="93"/>
      <c r="FOR30" s="93"/>
      <c r="FOS30" s="93"/>
      <c r="FOT30" s="93"/>
      <c r="FOU30" s="93"/>
      <c r="FOV30" s="93"/>
      <c r="FOW30" s="93"/>
      <c r="FOX30" s="93"/>
      <c r="FOY30" s="93"/>
      <c r="FOZ30" s="93"/>
      <c r="FPA30" s="93"/>
      <c r="FPB30" s="93"/>
      <c r="FPC30" s="93"/>
      <c r="FPD30" s="93"/>
      <c r="FPE30" s="93"/>
      <c r="FPF30" s="93"/>
      <c r="FPG30" s="93"/>
      <c r="FPH30" s="93"/>
      <c r="FPI30" s="93"/>
      <c r="FPJ30" s="93"/>
      <c r="FPK30" s="93"/>
      <c r="FPL30" s="93"/>
      <c r="FPM30" s="93"/>
      <c r="FPN30" s="93"/>
      <c r="FPO30" s="93"/>
      <c r="FPP30" s="93"/>
      <c r="FPQ30" s="93"/>
      <c r="FPR30" s="93"/>
      <c r="FPS30" s="93"/>
      <c r="FPT30" s="93"/>
      <c r="FPU30" s="93"/>
      <c r="FPV30" s="93"/>
      <c r="FPW30" s="93"/>
      <c r="FPX30" s="93"/>
      <c r="FPY30" s="93"/>
      <c r="FPZ30" s="93"/>
      <c r="FQA30" s="93"/>
      <c r="FQB30" s="93"/>
      <c r="FQC30" s="93"/>
      <c r="FQD30" s="93"/>
      <c r="FQE30" s="93"/>
      <c r="FQF30" s="93"/>
      <c r="FQG30" s="93"/>
      <c r="FQH30" s="93"/>
      <c r="FQI30" s="93"/>
      <c r="FQJ30" s="93"/>
      <c r="FQK30" s="93"/>
      <c r="FQL30" s="93"/>
      <c r="FQM30" s="93"/>
      <c r="FQN30" s="93"/>
      <c r="FQO30" s="93"/>
      <c r="FQP30" s="93"/>
      <c r="FQQ30" s="93"/>
      <c r="FQR30" s="93"/>
      <c r="FQS30" s="93"/>
      <c r="FQT30" s="93"/>
      <c r="FQU30" s="93"/>
      <c r="FQV30" s="93"/>
      <c r="FQW30" s="93"/>
      <c r="FQX30" s="93"/>
      <c r="FQY30" s="93"/>
      <c r="FQZ30" s="93"/>
      <c r="FRA30" s="93"/>
      <c r="FRB30" s="93"/>
      <c r="FRC30" s="93"/>
      <c r="FRD30" s="93"/>
      <c r="FRE30" s="93"/>
      <c r="FRF30" s="93"/>
      <c r="FRG30" s="93"/>
      <c r="FRH30" s="93"/>
      <c r="FRI30" s="93"/>
      <c r="FRJ30" s="93"/>
      <c r="FRK30" s="93"/>
      <c r="FRL30" s="93"/>
      <c r="FRM30" s="93"/>
      <c r="FRN30" s="93"/>
      <c r="FRO30" s="93"/>
      <c r="FRP30" s="93"/>
      <c r="FRQ30" s="93"/>
      <c r="FRR30" s="93"/>
      <c r="FRS30" s="93"/>
      <c r="FRT30" s="93"/>
      <c r="FRU30" s="93"/>
      <c r="FRV30" s="93"/>
      <c r="FRW30" s="93"/>
      <c r="FRX30" s="93"/>
      <c r="FRY30" s="93"/>
      <c r="FRZ30" s="93"/>
      <c r="FSA30" s="93"/>
      <c r="FSB30" s="93"/>
      <c r="FSC30" s="93"/>
      <c r="FSD30" s="93"/>
      <c r="FSE30" s="93"/>
      <c r="FSF30" s="93"/>
      <c r="FSG30" s="93"/>
      <c r="FSH30" s="93"/>
      <c r="FSI30" s="93"/>
      <c r="FSJ30" s="93"/>
      <c r="FSK30" s="93"/>
      <c r="FSL30" s="93"/>
      <c r="FSM30" s="93"/>
      <c r="FSN30" s="93"/>
      <c r="FSO30" s="93"/>
      <c r="FSP30" s="93"/>
      <c r="FSQ30" s="93"/>
      <c r="FSR30" s="93"/>
      <c r="FSS30" s="93"/>
      <c r="FST30" s="93"/>
      <c r="FSU30" s="93"/>
      <c r="FSV30" s="93"/>
      <c r="FSW30" s="93"/>
      <c r="FSX30" s="93"/>
      <c r="FSY30" s="93"/>
      <c r="FSZ30" s="93"/>
      <c r="FTA30" s="93"/>
      <c r="FTB30" s="93"/>
      <c r="FTC30" s="93"/>
      <c r="FTD30" s="93"/>
      <c r="FTE30" s="93"/>
      <c r="FTF30" s="93"/>
      <c r="FTG30" s="93"/>
      <c r="FTH30" s="93"/>
      <c r="FTI30" s="93"/>
      <c r="FTJ30" s="93"/>
      <c r="FTK30" s="93"/>
      <c r="FTL30" s="93"/>
      <c r="FTM30" s="93"/>
      <c r="FTN30" s="93"/>
      <c r="FTO30" s="93"/>
      <c r="FTP30" s="93"/>
      <c r="FTQ30" s="93"/>
      <c r="FTR30" s="93"/>
      <c r="FTS30" s="93"/>
      <c r="FTT30" s="93"/>
      <c r="FTU30" s="93"/>
      <c r="FTV30" s="93"/>
      <c r="FTW30" s="93"/>
      <c r="FTX30" s="93"/>
      <c r="FTY30" s="93"/>
      <c r="FTZ30" s="93"/>
      <c r="FUA30" s="93"/>
      <c r="FUB30" s="93"/>
      <c r="FUC30" s="93"/>
      <c r="FUD30" s="93"/>
      <c r="FUE30" s="93"/>
      <c r="FUF30" s="93"/>
      <c r="FUG30" s="93"/>
      <c r="FUH30" s="93"/>
      <c r="FUI30" s="93"/>
      <c r="FUJ30" s="93"/>
      <c r="FUK30" s="93"/>
      <c r="FUL30" s="93"/>
      <c r="FUM30" s="93"/>
      <c r="FUN30" s="93"/>
      <c r="FUO30" s="93"/>
      <c r="FUP30" s="93"/>
      <c r="FUQ30" s="93"/>
      <c r="FUR30" s="93"/>
      <c r="FUS30" s="93"/>
      <c r="FUT30" s="93"/>
      <c r="FUU30" s="93"/>
      <c r="FUV30" s="93"/>
      <c r="FUW30" s="93"/>
      <c r="FUX30" s="93"/>
      <c r="FUY30" s="93"/>
      <c r="FUZ30" s="93"/>
      <c r="FVA30" s="93"/>
      <c r="FVB30" s="93"/>
      <c r="FVC30" s="93"/>
      <c r="FVD30" s="93"/>
      <c r="FVE30" s="93"/>
      <c r="FVF30" s="93"/>
      <c r="FVG30" s="93"/>
      <c r="FVH30" s="93"/>
      <c r="FVI30" s="93"/>
      <c r="FVJ30" s="93"/>
      <c r="FVK30" s="93"/>
      <c r="FVL30" s="93"/>
      <c r="FVM30" s="93"/>
      <c r="FVN30" s="93"/>
      <c r="FVO30" s="93"/>
      <c r="FVP30" s="93"/>
      <c r="FVQ30" s="93"/>
      <c r="FVR30" s="93"/>
      <c r="FVS30" s="93"/>
      <c r="FVT30" s="93"/>
      <c r="FVU30" s="93"/>
      <c r="FVV30" s="93"/>
      <c r="FVW30" s="93"/>
      <c r="FVX30" s="93"/>
      <c r="FVY30" s="93"/>
      <c r="FVZ30" s="93"/>
      <c r="FWA30" s="93"/>
      <c r="FWB30" s="93"/>
      <c r="FWC30" s="93"/>
      <c r="FWD30" s="93"/>
      <c r="FWE30" s="93"/>
      <c r="FWF30" s="93"/>
      <c r="FWG30" s="93"/>
      <c r="FWH30" s="93"/>
      <c r="FWI30" s="93"/>
      <c r="FWJ30" s="93"/>
      <c r="FWK30" s="93"/>
      <c r="FWL30" s="93"/>
      <c r="FWM30" s="93"/>
      <c r="FWN30" s="93"/>
      <c r="FWO30" s="93"/>
      <c r="FWP30" s="93"/>
      <c r="FWQ30" s="93"/>
      <c r="FWR30" s="93"/>
      <c r="FWS30" s="93"/>
      <c r="FWT30" s="93"/>
      <c r="FWU30" s="93"/>
      <c r="FWV30" s="93"/>
      <c r="FWW30" s="93"/>
      <c r="FWX30" s="93"/>
      <c r="FWY30" s="93"/>
      <c r="FWZ30" s="93"/>
      <c r="FXA30" s="93"/>
      <c r="FXB30" s="93"/>
      <c r="FXC30" s="93"/>
      <c r="FXD30" s="93"/>
      <c r="FXE30" s="93"/>
      <c r="FXF30" s="93"/>
      <c r="FXG30" s="93"/>
      <c r="FXH30" s="93"/>
      <c r="FXI30" s="93"/>
      <c r="FXJ30" s="93"/>
      <c r="FXK30" s="93"/>
      <c r="FXL30" s="93"/>
      <c r="FXM30" s="93"/>
      <c r="FXN30" s="93"/>
      <c r="FXO30" s="93"/>
      <c r="FXP30" s="93"/>
      <c r="FXQ30" s="93"/>
      <c r="FXR30" s="93"/>
      <c r="FXS30" s="93"/>
      <c r="FXT30" s="93"/>
      <c r="FXU30" s="93"/>
      <c r="FXV30" s="93"/>
      <c r="FXW30" s="93"/>
      <c r="FXX30" s="93"/>
      <c r="FXY30" s="93"/>
      <c r="FXZ30" s="93"/>
      <c r="FYA30" s="93"/>
      <c r="FYB30" s="93"/>
      <c r="FYC30" s="93"/>
      <c r="FYD30" s="93"/>
      <c r="FYE30" s="93"/>
      <c r="FYF30" s="93"/>
      <c r="FYG30" s="93"/>
      <c r="FYH30" s="93"/>
      <c r="FYI30" s="93"/>
      <c r="FYJ30" s="93"/>
      <c r="FYK30" s="93"/>
      <c r="FYL30" s="93"/>
      <c r="FYM30" s="93"/>
      <c r="FYN30" s="93"/>
      <c r="FYO30" s="93"/>
      <c r="FYP30" s="93"/>
      <c r="FYQ30" s="93"/>
      <c r="FYR30" s="93"/>
      <c r="FYS30" s="93"/>
      <c r="FYT30" s="93"/>
      <c r="FYU30" s="93"/>
      <c r="FYV30" s="93"/>
      <c r="FYW30" s="93"/>
      <c r="FYX30" s="93"/>
      <c r="FYY30" s="93"/>
      <c r="FYZ30" s="93"/>
      <c r="FZA30" s="93"/>
      <c r="FZB30" s="93"/>
      <c r="FZC30" s="93"/>
      <c r="FZD30" s="93"/>
      <c r="FZE30" s="93"/>
      <c r="FZF30" s="93"/>
      <c r="FZG30" s="93"/>
      <c r="FZH30" s="93"/>
      <c r="FZI30" s="93"/>
      <c r="FZJ30" s="93"/>
      <c r="FZK30" s="93"/>
      <c r="FZL30" s="93"/>
      <c r="FZM30" s="93"/>
      <c r="FZN30" s="93"/>
      <c r="FZO30" s="93"/>
      <c r="FZP30" s="93"/>
      <c r="FZQ30" s="93"/>
      <c r="FZR30" s="93"/>
      <c r="FZS30" s="93"/>
      <c r="FZT30" s="93"/>
      <c r="FZU30" s="93"/>
      <c r="FZV30" s="93"/>
      <c r="FZW30" s="93"/>
      <c r="FZX30" s="93"/>
      <c r="FZY30" s="93"/>
      <c r="FZZ30" s="93"/>
      <c r="GAA30" s="93"/>
      <c r="GAB30" s="93"/>
      <c r="GAC30" s="93"/>
      <c r="GAD30" s="93"/>
      <c r="GAE30" s="93"/>
      <c r="GAF30" s="93"/>
      <c r="GAG30" s="93"/>
      <c r="GAH30" s="93"/>
      <c r="GAI30" s="93"/>
      <c r="GAJ30" s="93"/>
      <c r="GAK30" s="93"/>
      <c r="GAL30" s="93"/>
      <c r="GAM30" s="93"/>
      <c r="GAN30" s="93"/>
      <c r="GAO30" s="93"/>
      <c r="GAP30" s="93"/>
      <c r="GAQ30" s="93"/>
      <c r="GAR30" s="93"/>
      <c r="GAS30" s="93"/>
      <c r="GAT30" s="93"/>
      <c r="GAU30" s="93"/>
      <c r="GAV30" s="93"/>
      <c r="GAW30" s="93"/>
      <c r="GAX30" s="93"/>
      <c r="GAY30" s="93"/>
      <c r="GAZ30" s="93"/>
      <c r="GBA30" s="93"/>
      <c r="GBB30" s="93"/>
      <c r="GBC30" s="93"/>
      <c r="GBD30" s="93"/>
      <c r="GBE30" s="93"/>
      <c r="GBF30" s="93"/>
      <c r="GBG30" s="93"/>
      <c r="GBH30" s="93"/>
      <c r="GBI30" s="93"/>
      <c r="GBJ30" s="93"/>
      <c r="GBK30" s="93"/>
      <c r="GBL30" s="93"/>
      <c r="GBM30" s="93"/>
      <c r="GBN30" s="93"/>
      <c r="GBO30" s="93"/>
      <c r="GBP30" s="93"/>
      <c r="GBQ30" s="93"/>
      <c r="GBR30" s="93"/>
      <c r="GBS30" s="93"/>
      <c r="GBT30" s="93"/>
      <c r="GBU30" s="93"/>
      <c r="GBV30" s="93"/>
      <c r="GBW30" s="93"/>
      <c r="GBX30" s="93"/>
      <c r="GBY30" s="93"/>
      <c r="GBZ30" s="93"/>
      <c r="GCA30" s="93"/>
      <c r="GCB30" s="93"/>
      <c r="GCC30" s="93"/>
      <c r="GCD30" s="93"/>
      <c r="GCE30" s="93"/>
      <c r="GCF30" s="93"/>
      <c r="GCG30" s="93"/>
      <c r="GCH30" s="93"/>
      <c r="GCI30" s="93"/>
      <c r="GCJ30" s="93"/>
      <c r="GCK30" s="93"/>
      <c r="GCL30" s="93"/>
      <c r="GCM30" s="93"/>
      <c r="GCN30" s="93"/>
      <c r="GCO30" s="93"/>
      <c r="GCP30" s="93"/>
      <c r="GCQ30" s="93"/>
      <c r="GCR30" s="93"/>
      <c r="GCS30" s="93"/>
      <c r="GCT30" s="93"/>
      <c r="GCU30" s="93"/>
      <c r="GCV30" s="93"/>
      <c r="GCW30" s="93"/>
      <c r="GCX30" s="93"/>
      <c r="GCY30" s="93"/>
      <c r="GCZ30" s="93"/>
      <c r="GDA30" s="93"/>
      <c r="GDB30" s="93"/>
      <c r="GDC30" s="93"/>
      <c r="GDD30" s="93"/>
      <c r="GDE30" s="93"/>
      <c r="GDF30" s="93"/>
      <c r="GDG30" s="93"/>
      <c r="GDH30" s="93"/>
      <c r="GDI30" s="93"/>
      <c r="GDJ30" s="93"/>
      <c r="GDK30" s="93"/>
      <c r="GDL30" s="93"/>
      <c r="GDM30" s="93"/>
      <c r="GDN30" s="93"/>
      <c r="GDO30" s="93"/>
      <c r="GDP30" s="93"/>
      <c r="GDQ30" s="93"/>
      <c r="GDR30" s="93"/>
      <c r="GDS30" s="93"/>
      <c r="GDT30" s="93"/>
      <c r="GDU30" s="93"/>
      <c r="GDV30" s="93"/>
      <c r="GDW30" s="93"/>
      <c r="GDX30" s="93"/>
      <c r="GDY30" s="93"/>
      <c r="GDZ30" s="93"/>
      <c r="GEA30" s="93"/>
      <c r="GEB30" s="93"/>
      <c r="GEC30" s="93"/>
      <c r="GED30" s="93"/>
      <c r="GEE30" s="93"/>
      <c r="GEF30" s="93"/>
      <c r="GEG30" s="93"/>
      <c r="GEH30" s="93"/>
      <c r="GEI30" s="93"/>
      <c r="GEJ30" s="93"/>
      <c r="GEK30" s="93"/>
      <c r="GEL30" s="93"/>
      <c r="GEM30" s="93"/>
      <c r="GEN30" s="93"/>
      <c r="GEO30" s="93"/>
      <c r="GEP30" s="93"/>
      <c r="GEQ30" s="93"/>
      <c r="GER30" s="93"/>
      <c r="GES30" s="93"/>
      <c r="GET30" s="93"/>
      <c r="GEU30" s="93"/>
      <c r="GEV30" s="93"/>
      <c r="GEW30" s="93"/>
      <c r="GEX30" s="93"/>
      <c r="GEY30" s="93"/>
      <c r="GEZ30" s="93"/>
      <c r="GFA30" s="93"/>
      <c r="GFB30" s="93"/>
      <c r="GFC30" s="93"/>
      <c r="GFD30" s="93"/>
      <c r="GFE30" s="93"/>
      <c r="GFF30" s="93"/>
      <c r="GFG30" s="93"/>
      <c r="GFH30" s="93"/>
      <c r="GFI30" s="93"/>
      <c r="GFJ30" s="93"/>
      <c r="GFK30" s="93"/>
      <c r="GFL30" s="93"/>
      <c r="GFM30" s="93"/>
      <c r="GFN30" s="93"/>
      <c r="GFO30" s="93"/>
      <c r="GFP30" s="93"/>
      <c r="GFQ30" s="93"/>
      <c r="GFR30" s="93"/>
      <c r="GFS30" s="93"/>
      <c r="GFT30" s="93"/>
      <c r="GFU30" s="93"/>
      <c r="GFV30" s="93"/>
      <c r="GFW30" s="93"/>
      <c r="GFX30" s="93"/>
      <c r="GFY30" s="93"/>
      <c r="GFZ30" s="93"/>
      <c r="GGA30" s="93"/>
      <c r="GGB30" s="93"/>
      <c r="GGC30" s="93"/>
      <c r="GGD30" s="93"/>
      <c r="GGE30" s="93"/>
      <c r="GGF30" s="93"/>
      <c r="GGG30" s="93"/>
      <c r="GGH30" s="93"/>
      <c r="GGI30" s="93"/>
      <c r="GGJ30" s="93"/>
      <c r="GGK30" s="93"/>
      <c r="GGL30" s="93"/>
      <c r="GGM30" s="93"/>
      <c r="GGN30" s="93"/>
      <c r="GGO30" s="93"/>
      <c r="GGP30" s="93"/>
      <c r="GGQ30" s="93"/>
      <c r="GGR30" s="93"/>
      <c r="GGS30" s="93"/>
      <c r="GGT30" s="93"/>
      <c r="GGU30" s="93"/>
      <c r="GGV30" s="93"/>
      <c r="GGW30" s="93"/>
      <c r="GGX30" s="93"/>
      <c r="GGY30" s="93"/>
      <c r="GGZ30" s="93"/>
      <c r="GHA30" s="93"/>
      <c r="GHB30" s="93"/>
      <c r="GHC30" s="93"/>
      <c r="GHD30" s="93"/>
      <c r="GHE30" s="93"/>
      <c r="GHF30" s="93"/>
      <c r="GHG30" s="93"/>
      <c r="GHH30" s="93"/>
      <c r="GHI30" s="93"/>
      <c r="GHJ30" s="93"/>
      <c r="GHK30" s="93"/>
      <c r="GHL30" s="93"/>
      <c r="GHM30" s="93"/>
      <c r="GHN30" s="93"/>
      <c r="GHO30" s="93"/>
      <c r="GHP30" s="93"/>
      <c r="GHQ30" s="93"/>
      <c r="GHR30" s="93"/>
      <c r="GHS30" s="93"/>
      <c r="GHT30" s="93"/>
      <c r="GHU30" s="93"/>
      <c r="GHV30" s="93"/>
      <c r="GHW30" s="93"/>
      <c r="GHX30" s="93"/>
      <c r="GHY30" s="93"/>
      <c r="GHZ30" s="93"/>
      <c r="GIA30" s="93"/>
      <c r="GIB30" s="93"/>
      <c r="GIC30" s="93"/>
      <c r="GID30" s="93"/>
      <c r="GIE30" s="93"/>
      <c r="GIF30" s="93"/>
      <c r="GIG30" s="93"/>
      <c r="GIH30" s="93"/>
      <c r="GII30" s="93"/>
      <c r="GIJ30" s="93"/>
      <c r="GIK30" s="93"/>
      <c r="GIL30" s="93"/>
      <c r="GIM30" s="93"/>
      <c r="GIN30" s="93"/>
      <c r="GIO30" s="93"/>
      <c r="GIP30" s="93"/>
      <c r="GIQ30" s="93"/>
      <c r="GIR30" s="93"/>
      <c r="GIS30" s="93"/>
      <c r="GIT30" s="93"/>
      <c r="GIU30" s="93"/>
      <c r="GIV30" s="93"/>
      <c r="GIW30" s="93"/>
      <c r="GIX30" s="93"/>
      <c r="GIY30" s="93"/>
      <c r="GIZ30" s="93"/>
      <c r="GJA30" s="93"/>
      <c r="GJB30" s="93"/>
      <c r="GJC30" s="93"/>
      <c r="GJD30" s="93"/>
      <c r="GJE30" s="93"/>
      <c r="GJF30" s="93"/>
      <c r="GJG30" s="93"/>
      <c r="GJH30" s="93"/>
      <c r="GJI30" s="93"/>
      <c r="GJJ30" s="93"/>
      <c r="GJK30" s="93"/>
      <c r="GJL30" s="93"/>
      <c r="GJM30" s="93"/>
      <c r="GJN30" s="93"/>
      <c r="GJO30" s="93"/>
      <c r="GJP30" s="93"/>
      <c r="GJQ30" s="93"/>
      <c r="GJR30" s="93"/>
      <c r="GJS30" s="93"/>
      <c r="GJT30" s="93"/>
      <c r="GJU30" s="93"/>
      <c r="GJV30" s="93"/>
      <c r="GJW30" s="93"/>
      <c r="GJX30" s="93"/>
      <c r="GJY30" s="93"/>
      <c r="GJZ30" s="93"/>
      <c r="GKA30" s="93"/>
      <c r="GKB30" s="93"/>
      <c r="GKC30" s="93"/>
      <c r="GKD30" s="93"/>
      <c r="GKE30" s="93"/>
      <c r="GKF30" s="93"/>
      <c r="GKG30" s="93"/>
      <c r="GKH30" s="93"/>
      <c r="GKI30" s="93"/>
      <c r="GKJ30" s="93"/>
      <c r="GKK30" s="93"/>
      <c r="GKL30" s="93"/>
      <c r="GKM30" s="93"/>
      <c r="GKN30" s="93"/>
      <c r="GKO30" s="93"/>
      <c r="GKP30" s="93"/>
      <c r="GKQ30" s="93"/>
      <c r="GKR30" s="93"/>
      <c r="GKS30" s="93"/>
      <c r="GKT30" s="93"/>
      <c r="GKU30" s="93"/>
      <c r="GKV30" s="93"/>
      <c r="GKW30" s="93"/>
      <c r="GKX30" s="93"/>
      <c r="GKY30" s="93"/>
      <c r="GKZ30" s="93"/>
      <c r="GLA30" s="93"/>
      <c r="GLB30" s="93"/>
      <c r="GLC30" s="93"/>
      <c r="GLD30" s="93"/>
      <c r="GLE30" s="93"/>
      <c r="GLF30" s="93"/>
      <c r="GLG30" s="93"/>
      <c r="GLH30" s="93"/>
      <c r="GLI30" s="93"/>
      <c r="GLJ30" s="93"/>
      <c r="GLK30" s="93"/>
      <c r="GLL30" s="93"/>
      <c r="GLM30" s="93"/>
      <c r="GLN30" s="93"/>
      <c r="GLO30" s="93"/>
      <c r="GLP30" s="93"/>
      <c r="GLQ30" s="93"/>
      <c r="GLR30" s="93"/>
      <c r="GLS30" s="93"/>
      <c r="GLT30" s="93"/>
      <c r="GLU30" s="93"/>
      <c r="GLV30" s="93"/>
      <c r="GLW30" s="93"/>
      <c r="GLX30" s="93"/>
      <c r="GLY30" s="93"/>
      <c r="GLZ30" s="93"/>
      <c r="GMA30" s="93"/>
      <c r="GMB30" s="93"/>
      <c r="GMC30" s="93"/>
      <c r="GMD30" s="93"/>
      <c r="GME30" s="93"/>
      <c r="GMF30" s="93"/>
      <c r="GMG30" s="93"/>
      <c r="GMH30" s="93"/>
      <c r="GMI30" s="93"/>
      <c r="GMJ30" s="93"/>
      <c r="GMK30" s="93"/>
      <c r="GML30" s="93"/>
      <c r="GMM30" s="93"/>
      <c r="GMN30" s="93"/>
      <c r="GMO30" s="93"/>
      <c r="GMP30" s="93"/>
      <c r="GMQ30" s="93"/>
      <c r="GMR30" s="93"/>
      <c r="GMS30" s="93"/>
      <c r="GMT30" s="93"/>
      <c r="GMU30" s="93"/>
      <c r="GMV30" s="93"/>
      <c r="GMW30" s="93"/>
      <c r="GMX30" s="93"/>
      <c r="GMY30" s="93"/>
      <c r="GMZ30" s="93"/>
      <c r="GNA30" s="93"/>
      <c r="GNB30" s="93"/>
      <c r="GNC30" s="93"/>
      <c r="GND30" s="93"/>
      <c r="GNE30" s="93"/>
      <c r="GNF30" s="93"/>
      <c r="GNG30" s="93"/>
      <c r="GNH30" s="93"/>
      <c r="GNI30" s="93"/>
      <c r="GNJ30" s="93"/>
      <c r="GNK30" s="93"/>
      <c r="GNL30" s="93"/>
      <c r="GNM30" s="93"/>
      <c r="GNN30" s="93"/>
      <c r="GNO30" s="93"/>
      <c r="GNP30" s="93"/>
      <c r="GNQ30" s="93"/>
      <c r="GNR30" s="93"/>
      <c r="GNS30" s="93"/>
      <c r="GNT30" s="93"/>
      <c r="GNU30" s="93"/>
      <c r="GNV30" s="93"/>
      <c r="GNW30" s="93"/>
      <c r="GNX30" s="93"/>
      <c r="GNY30" s="93"/>
      <c r="GNZ30" s="93"/>
      <c r="GOA30" s="93"/>
      <c r="GOB30" s="93"/>
      <c r="GOC30" s="93"/>
      <c r="GOD30" s="93"/>
      <c r="GOE30" s="93"/>
      <c r="GOF30" s="93"/>
      <c r="GOG30" s="93"/>
      <c r="GOH30" s="93"/>
      <c r="GOI30" s="93"/>
      <c r="GOJ30" s="93"/>
      <c r="GOK30" s="93"/>
      <c r="GOL30" s="93"/>
      <c r="GOM30" s="93"/>
      <c r="GON30" s="93"/>
      <c r="GOO30" s="93"/>
      <c r="GOP30" s="93"/>
      <c r="GOQ30" s="93"/>
      <c r="GOR30" s="93"/>
      <c r="GOS30" s="93"/>
      <c r="GOT30" s="93"/>
      <c r="GOU30" s="93"/>
      <c r="GOV30" s="93"/>
      <c r="GOW30" s="93"/>
      <c r="GOX30" s="93"/>
      <c r="GOY30" s="93"/>
      <c r="GOZ30" s="93"/>
      <c r="GPA30" s="93"/>
      <c r="GPB30" s="93"/>
      <c r="GPC30" s="93"/>
      <c r="GPD30" s="93"/>
      <c r="GPE30" s="93"/>
      <c r="GPF30" s="93"/>
      <c r="GPG30" s="93"/>
      <c r="GPH30" s="93"/>
      <c r="GPI30" s="93"/>
      <c r="GPJ30" s="93"/>
      <c r="GPK30" s="93"/>
      <c r="GPL30" s="93"/>
      <c r="GPM30" s="93"/>
      <c r="GPN30" s="93"/>
      <c r="GPO30" s="93"/>
      <c r="GPP30" s="93"/>
      <c r="GPQ30" s="93"/>
      <c r="GPR30" s="93"/>
      <c r="GPS30" s="93"/>
      <c r="GPT30" s="93"/>
      <c r="GPU30" s="93"/>
      <c r="GPV30" s="93"/>
      <c r="GPW30" s="93"/>
      <c r="GPX30" s="93"/>
      <c r="GPY30" s="93"/>
      <c r="GPZ30" s="93"/>
      <c r="GQA30" s="93"/>
      <c r="GQB30" s="93"/>
      <c r="GQC30" s="93"/>
      <c r="GQD30" s="93"/>
      <c r="GQE30" s="93"/>
      <c r="GQF30" s="93"/>
      <c r="GQG30" s="93"/>
      <c r="GQH30" s="93"/>
      <c r="GQI30" s="93"/>
      <c r="GQJ30" s="93"/>
      <c r="GQK30" s="93"/>
      <c r="GQL30" s="93"/>
      <c r="GQM30" s="93"/>
      <c r="GQN30" s="93"/>
      <c r="GQO30" s="93"/>
      <c r="GQP30" s="93"/>
      <c r="GQQ30" s="93"/>
      <c r="GQR30" s="93"/>
      <c r="GQS30" s="93"/>
      <c r="GQT30" s="93"/>
      <c r="GQU30" s="93"/>
      <c r="GQV30" s="93"/>
      <c r="GQW30" s="93"/>
      <c r="GQX30" s="93"/>
      <c r="GQY30" s="93"/>
      <c r="GQZ30" s="93"/>
      <c r="GRA30" s="93"/>
      <c r="GRB30" s="93"/>
      <c r="GRC30" s="93"/>
      <c r="GRD30" s="93"/>
      <c r="GRE30" s="93"/>
      <c r="GRF30" s="93"/>
      <c r="GRG30" s="93"/>
      <c r="GRH30" s="93"/>
      <c r="GRI30" s="93"/>
      <c r="GRJ30" s="93"/>
      <c r="GRK30" s="93"/>
      <c r="GRL30" s="93"/>
      <c r="GRM30" s="93"/>
      <c r="GRN30" s="93"/>
      <c r="GRO30" s="93"/>
      <c r="GRP30" s="93"/>
      <c r="GRQ30" s="93"/>
      <c r="GRR30" s="93"/>
      <c r="GRS30" s="93"/>
      <c r="GRT30" s="93"/>
      <c r="GRU30" s="93"/>
      <c r="GRV30" s="93"/>
      <c r="GRW30" s="93"/>
      <c r="GRX30" s="93"/>
      <c r="GRY30" s="93"/>
      <c r="GRZ30" s="93"/>
      <c r="GSA30" s="93"/>
      <c r="GSB30" s="93"/>
      <c r="GSC30" s="93"/>
      <c r="GSD30" s="93"/>
      <c r="GSE30" s="93"/>
      <c r="GSF30" s="93"/>
      <c r="GSG30" s="93"/>
      <c r="GSH30" s="93"/>
      <c r="GSI30" s="93"/>
      <c r="GSJ30" s="93"/>
      <c r="GSK30" s="93"/>
      <c r="GSL30" s="93"/>
      <c r="GSM30" s="93"/>
      <c r="GSN30" s="93"/>
      <c r="GSO30" s="93"/>
      <c r="GSP30" s="93"/>
      <c r="GSQ30" s="93"/>
      <c r="GSR30" s="93"/>
      <c r="GSS30" s="93"/>
      <c r="GST30" s="93"/>
      <c r="GSU30" s="93"/>
      <c r="GSV30" s="93"/>
      <c r="GSW30" s="93"/>
      <c r="GSX30" s="93"/>
      <c r="GSY30" s="93"/>
      <c r="GSZ30" s="93"/>
      <c r="GTA30" s="93"/>
      <c r="GTB30" s="93"/>
      <c r="GTC30" s="93"/>
      <c r="GTD30" s="93"/>
      <c r="GTE30" s="93"/>
      <c r="GTF30" s="93"/>
      <c r="GTG30" s="93"/>
      <c r="GTH30" s="93"/>
      <c r="GTI30" s="93"/>
      <c r="GTJ30" s="93"/>
      <c r="GTK30" s="93"/>
      <c r="GTL30" s="93"/>
      <c r="GTM30" s="93"/>
      <c r="GTN30" s="93"/>
      <c r="GTO30" s="93"/>
      <c r="GTP30" s="93"/>
      <c r="GTQ30" s="93"/>
      <c r="GTR30" s="93"/>
      <c r="GTS30" s="93"/>
      <c r="GTT30" s="93"/>
      <c r="GTU30" s="93"/>
      <c r="GTV30" s="93"/>
      <c r="GTW30" s="93"/>
      <c r="GTX30" s="93"/>
      <c r="GTY30" s="93"/>
      <c r="GTZ30" s="93"/>
      <c r="GUA30" s="93"/>
      <c r="GUB30" s="93"/>
      <c r="GUC30" s="93"/>
      <c r="GUD30" s="93"/>
      <c r="GUE30" s="93"/>
      <c r="GUF30" s="93"/>
      <c r="GUG30" s="93"/>
      <c r="GUH30" s="93"/>
      <c r="GUI30" s="93"/>
      <c r="GUJ30" s="93"/>
      <c r="GUK30" s="93"/>
      <c r="GUL30" s="93"/>
      <c r="GUM30" s="93"/>
      <c r="GUN30" s="93"/>
      <c r="GUO30" s="93"/>
      <c r="GUP30" s="93"/>
      <c r="GUQ30" s="93"/>
      <c r="GUR30" s="93"/>
      <c r="GUS30" s="93"/>
      <c r="GUT30" s="93"/>
      <c r="GUU30" s="93"/>
      <c r="GUV30" s="93"/>
      <c r="GUW30" s="93"/>
      <c r="GUX30" s="93"/>
      <c r="GUY30" s="93"/>
      <c r="GUZ30" s="93"/>
      <c r="GVA30" s="93"/>
      <c r="GVB30" s="93"/>
      <c r="GVC30" s="93"/>
      <c r="GVD30" s="93"/>
      <c r="GVE30" s="93"/>
      <c r="GVF30" s="93"/>
      <c r="GVG30" s="93"/>
      <c r="GVH30" s="93"/>
      <c r="GVI30" s="93"/>
      <c r="GVJ30" s="93"/>
      <c r="GVK30" s="93"/>
      <c r="GVL30" s="93"/>
      <c r="GVM30" s="93"/>
      <c r="GVN30" s="93"/>
      <c r="GVO30" s="93"/>
      <c r="GVP30" s="93"/>
      <c r="GVQ30" s="93"/>
      <c r="GVR30" s="93"/>
      <c r="GVS30" s="93"/>
      <c r="GVT30" s="93"/>
      <c r="GVU30" s="93"/>
      <c r="GVV30" s="93"/>
      <c r="GVW30" s="93"/>
      <c r="GVX30" s="93"/>
      <c r="GVY30" s="93"/>
      <c r="GVZ30" s="93"/>
      <c r="GWA30" s="93"/>
      <c r="GWB30" s="93"/>
      <c r="GWC30" s="93"/>
      <c r="GWD30" s="93"/>
      <c r="GWE30" s="93"/>
      <c r="GWF30" s="93"/>
      <c r="GWG30" s="93"/>
      <c r="GWH30" s="93"/>
      <c r="GWI30" s="93"/>
      <c r="GWJ30" s="93"/>
      <c r="GWK30" s="93"/>
      <c r="GWL30" s="93"/>
      <c r="GWM30" s="93"/>
      <c r="GWN30" s="93"/>
      <c r="GWO30" s="93"/>
      <c r="GWP30" s="93"/>
      <c r="GWQ30" s="93"/>
      <c r="GWR30" s="93"/>
      <c r="GWS30" s="93"/>
      <c r="GWT30" s="93"/>
      <c r="GWU30" s="93"/>
      <c r="GWV30" s="93"/>
      <c r="GWW30" s="93"/>
      <c r="GWX30" s="93"/>
      <c r="GWY30" s="93"/>
      <c r="GWZ30" s="93"/>
      <c r="GXA30" s="93"/>
      <c r="GXB30" s="93"/>
      <c r="GXC30" s="93"/>
      <c r="GXD30" s="93"/>
      <c r="GXE30" s="93"/>
      <c r="GXF30" s="93"/>
      <c r="GXG30" s="93"/>
      <c r="GXH30" s="93"/>
      <c r="GXI30" s="93"/>
      <c r="GXJ30" s="93"/>
      <c r="GXK30" s="93"/>
      <c r="GXL30" s="93"/>
      <c r="GXM30" s="93"/>
      <c r="GXN30" s="93"/>
      <c r="GXO30" s="93"/>
      <c r="GXP30" s="93"/>
      <c r="GXQ30" s="93"/>
      <c r="GXR30" s="93"/>
      <c r="GXS30" s="93"/>
      <c r="GXT30" s="93"/>
      <c r="GXU30" s="93"/>
      <c r="GXV30" s="93"/>
      <c r="GXW30" s="93"/>
      <c r="GXX30" s="93"/>
      <c r="GXY30" s="93"/>
      <c r="GXZ30" s="93"/>
      <c r="GYA30" s="93"/>
      <c r="GYB30" s="93"/>
      <c r="GYC30" s="93"/>
      <c r="GYD30" s="93"/>
      <c r="GYE30" s="93"/>
      <c r="GYF30" s="93"/>
      <c r="GYG30" s="93"/>
      <c r="GYH30" s="93"/>
      <c r="GYI30" s="93"/>
      <c r="GYJ30" s="93"/>
      <c r="GYK30" s="93"/>
      <c r="GYL30" s="93"/>
      <c r="GYM30" s="93"/>
      <c r="GYN30" s="93"/>
      <c r="GYO30" s="93"/>
      <c r="GYP30" s="93"/>
      <c r="GYQ30" s="93"/>
      <c r="GYR30" s="93"/>
      <c r="GYS30" s="93"/>
      <c r="GYT30" s="93"/>
      <c r="GYU30" s="93"/>
      <c r="GYV30" s="93"/>
      <c r="GYW30" s="93"/>
      <c r="GYX30" s="93"/>
      <c r="GYY30" s="93"/>
      <c r="GYZ30" s="93"/>
      <c r="GZA30" s="93"/>
      <c r="GZB30" s="93"/>
      <c r="GZC30" s="93"/>
      <c r="GZD30" s="93"/>
      <c r="GZE30" s="93"/>
      <c r="GZF30" s="93"/>
      <c r="GZG30" s="93"/>
      <c r="GZH30" s="93"/>
      <c r="GZI30" s="93"/>
      <c r="GZJ30" s="93"/>
      <c r="GZK30" s="93"/>
      <c r="GZL30" s="93"/>
      <c r="GZM30" s="93"/>
      <c r="GZN30" s="93"/>
      <c r="GZO30" s="93"/>
      <c r="GZP30" s="93"/>
      <c r="GZQ30" s="93"/>
      <c r="GZR30" s="93"/>
      <c r="GZS30" s="93"/>
      <c r="GZT30" s="93"/>
      <c r="GZU30" s="93"/>
      <c r="GZV30" s="93"/>
      <c r="GZW30" s="93"/>
      <c r="GZX30" s="93"/>
      <c r="GZY30" s="93"/>
      <c r="GZZ30" s="93"/>
      <c r="HAA30" s="93"/>
      <c r="HAB30" s="93"/>
      <c r="HAC30" s="93"/>
      <c r="HAD30" s="93"/>
      <c r="HAE30" s="93"/>
      <c r="HAF30" s="93"/>
      <c r="HAG30" s="93"/>
      <c r="HAH30" s="93"/>
      <c r="HAI30" s="93"/>
      <c r="HAJ30" s="93"/>
      <c r="HAK30" s="93"/>
      <c r="HAL30" s="93"/>
      <c r="HAM30" s="93"/>
      <c r="HAN30" s="93"/>
      <c r="HAO30" s="93"/>
      <c r="HAP30" s="93"/>
      <c r="HAQ30" s="93"/>
      <c r="HAR30" s="93"/>
      <c r="HAS30" s="93"/>
      <c r="HAT30" s="93"/>
      <c r="HAU30" s="93"/>
      <c r="HAV30" s="93"/>
      <c r="HAW30" s="93"/>
      <c r="HAX30" s="93"/>
      <c r="HAY30" s="93"/>
      <c r="HAZ30" s="93"/>
      <c r="HBA30" s="93"/>
      <c r="HBB30" s="93"/>
      <c r="HBC30" s="93"/>
      <c r="HBD30" s="93"/>
      <c r="HBE30" s="93"/>
      <c r="HBF30" s="93"/>
      <c r="HBG30" s="93"/>
      <c r="HBH30" s="93"/>
      <c r="HBI30" s="93"/>
      <c r="HBJ30" s="93"/>
      <c r="HBK30" s="93"/>
      <c r="HBL30" s="93"/>
      <c r="HBM30" s="93"/>
      <c r="HBN30" s="93"/>
      <c r="HBO30" s="93"/>
      <c r="HBP30" s="93"/>
      <c r="HBQ30" s="93"/>
      <c r="HBR30" s="93"/>
      <c r="HBS30" s="93"/>
      <c r="HBT30" s="93"/>
      <c r="HBU30" s="93"/>
      <c r="HBV30" s="93"/>
      <c r="HBW30" s="93"/>
      <c r="HBX30" s="93"/>
      <c r="HBY30" s="93"/>
      <c r="HBZ30" s="93"/>
      <c r="HCA30" s="93"/>
      <c r="HCB30" s="93"/>
      <c r="HCC30" s="93"/>
      <c r="HCD30" s="93"/>
      <c r="HCE30" s="93"/>
      <c r="HCF30" s="93"/>
      <c r="HCG30" s="93"/>
      <c r="HCH30" s="93"/>
      <c r="HCI30" s="93"/>
      <c r="HCJ30" s="93"/>
      <c r="HCK30" s="93"/>
      <c r="HCL30" s="93"/>
      <c r="HCM30" s="93"/>
      <c r="HCN30" s="93"/>
      <c r="HCO30" s="93"/>
      <c r="HCP30" s="93"/>
      <c r="HCQ30" s="93"/>
      <c r="HCR30" s="93"/>
      <c r="HCS30" s="93"/>
      <c r="HCT30" s="93"/>
      <c r="HCU30" s="93"/>
      <c r="HCV30" s="93"/>
      <c r="HCW30" s="93"/>
      <c r="HCX30" s="93"/>
      <c r="HCY30" s="93"/>
      <c r="HCZ30" s="93"/>
      <c r="HDA30" s="93"/>
      <c r="HDB30" s="93"/>
      <c r="HDC30" s="93"/>
      <c r="HDD30" s="93"/>
      <c r="HDE30" s="93"/>
      <c r="HDF30" s="93"/>
      <c r="HDG30" s="93"/>
      <c r="HDH30" s="93"/>
      <c r="HDI30" s="93"/>
      <c r="HDJ30" s="93"/>
      <c r="HDK30" s="93"/>
      <c r="HDL30" s="93"/>
      <c r="HDM30" s="93"/>
      <c r="HDN30" s="93"/>
      <c r="HDO30" s="93"/>
      <c r="HDP30" s="93"/>
      <c r="HDQ30" s="93"/>
      <c r="HDR30" s="93"/>
      <c r="HDS30" s="93"/>
      <c r="HDT30" s="93"/>
      <c r="HDU30" s="93"/>
      <c r="HDV30" s="93"/>
      <c r="HDW30" s="93"/>
      <c r="HDX30" s="93"/>
      <c r="HDY30" s="93"/>
      <c r="HDZ30" s="93"/>
      <c r="HEA30" s="93"/>
      <c r="HEB30" s="93"/>
      <c r="HEC30" s="93"/>
      <c r="HED30" s="93"/>
      <c r="HEE30" s="93"/>
      <c r="HEF30" s="93"/>
      <c r="HEG30" s="93"/>
      <c r="HEH30" s="93"/>
      <c r="HEI30" s="93"/>
      <c r="HEJ30" s="93"/>
      <c r="HEK30" s="93"/>
      <c r="HEL30" s="93"/>
      <c r="HEM30" s="93"/>
      <c r="HEN30" s="93"/>
      <c r="HEO30" s="93"/>
      <c r="HEP30" s="93"/>
      <c r="HEQ30" s="93"/>
      <c r="HER30" s="93"/>
      <c r="HES30" s="93"/>
      <c r="HET30" s="93"/>
      <c r="HEU30" s="93"/>
      <c r="HEV30" s="93"/>
      <c r="HEW30" s="93"/>
      <c r="HEX30" s="93"/>
      <c r="HEY30" s="93"/>
      <c r="HEZ30" s="93"/>
      <c r="HFA30" s="93"/>
      <c r="HFB30" s="93"/>
      <c r="HFC30" s="93"/>
      <c r="HFD30" s="93"/>
      <c r="HFE30" s="93"/>
      <c r="HFF30" s="93"/>
      <c r="HFG30" s="93"/>
      <c r="HFH30" s="93"/>
      <c r="HFI30" s="93"/>
      <c r="HFJ30" s="93"/>
      <c r="HFK30" s="93"/>
      <c r="HFL30" s="93"/>
      <c r="HFM30" s="93"/>
      <c r="HFN30" s="93"/>
      <c r="HFO30" s="93"/>
      <c r="HFP30" s="93"/>
      <c r="HFQ30" s="93"/>
      <c r="HFR30" s="93"/>
      <c r="HFS30" s="93"/>
      <c r="HFT30" s="93"/>
      <c r="HFU30" s="93"/>
      <c r="HFV30" s="93"/>
      <c r="HFW30" s="93"/>
      <c r="HFX30" s="93"/>
      <c r="HFY30" s="93"/>
      <c r="HFZ30" s="93"/>
      <c r="HGA30" s="93"/>
      <c r="HGB30" s="93"/>
      <c r="HGC30" s="93"/>
      <c r="HGD30" s="93"/>
      <c r="HGE30" s="93"/>
      <c r="HGF30" s="93"/>
      <c r="HGG30" s="93"/>
      <c r="HGH30" s="93"/>
      <c r="HGI30" s="93"/>
      <c r="HGJ30" s="93"/>
      <c r="HGK30" s="93"/>
      <c r="HGL30" s="93"/>
      <c r="HGM30" s="93"/>
      <c r="HGN30" s="93"/>
      <c r="HGO30" s="93"/>
      <c r="HGP30" s="93"/>
      <c r="HGQ30" s="93"/>
      <c r="HGR30" s="93"/>
      <c r="HGS30" s="93"/>
      <c r="HGT30" s="93"/>
      <c r="HGU30" s="93"/>
      <c r="HGV30" s="93"/>
      <c r="HGW30" s="93"/>
      <c r="HGX30" s="93"/>
      <c r="HGY30" s="93"/>
      <c r="HGZ30" s="93"/>
      <c r="HHA30" s="93"/>
      <c r="HHB30" s="93"/>
      <c r="HHC30" s="93"/>
      <c r="HHD30" s="93"/>
      <c r="HHE30" s="93"/>
      <c r="HHF30" s="93"/>
      <c r="HHG30" s="93"/>
      <c r="HHH30" s="93"/>
      <c r="HHI30" s="93"/>
      <c r="HHJ30" s="93"/>
      <c r="HHK30" s="93"/>
      <c r="HHL30" s="93"/>
      <c r="HHM30" s="93"/>
      <c r="HHN30" s="93"/>
      <c r="HHO30" s="93"/>
      <c r="HHP30" s="93"/>
      <c r="HHQ30" s="93"/>
      <c r="HHR30" s="93"/>
      <c r="HHS30" s="93"/>
      <c r="HHT30" s="93"/>
      <c r="HHU30" s="93"/>
      <c r="HHV30" s="93"/>
      <c r="HHW30" s="93"/>
      <c r="HHX30" s="93"/>
      <c r="HHY30" s="93"/>
      <c r="HHZ30" s="93"/>
      <c r="HIA30" s="93"/>
      <c r="HIB30" s="93"/>
      <c r="HIC30" s="93"/>
      <c r="HID30" s="93"/>
      <c r="HIE30" s="93"/>
      <c r="HIF30" s="93"/>
      <c r="HIG30" s="93"/>
      <c r="HIH30" s="93"/>
      <c r="HII30" s="93"/>
      <c r="HIJ30" s="93"/>
      <c r="HIK30" s="93"/>
      <c r="HIL30" s="93"/>
      <c r="HIM30" s="93"/>
      <c r="HIN30" s="93"/>
      <c r="HIO30" s="93"/>
      <c r="HIP30" s="93"/>
      <c r="HIQ30" s="93"/>
      <c r="HIR30" s="93"/>
      <c r="HIS30" s="93"/>
      <c r="HIT30" s="93"/>
      <c r="HIU30" s="93"/>
      <c r="HIV30" s="93"/>
      <c r="HIW30" s="93"/>
      <c r="HIX30" s="93"/>
      <c r="HIY30" s="93"/>
      <c r="HIZ30" s="93"/>
      <c r="HJA30" s="93"/>
      <c r="HJB30" s="93"/>
      <c r="HJC30" s="93"/>
      <c r="HJD30" s="93"/>
      <c r="HJE30" s="93"/>
      <c r="HJF30" s="93"/>
      <c r="HJG30" s="93"/>
      <c r="HJH30" s="93"/>
      <c r="HJI30" s="93"/>
      <c r="HJJ30" s="93"/>
      <c r="HJK30" s="93"/>
      <c r="HJL30" s="93"/>
      <c r="HJM30" s="93"/>
      <c r="HJN30" s="93"/>
      <c r="HJO30" s="93"/>
      <c r="HJP30" s="93"/>
      <c r="HJQ30" s="93"/>
      <c r="HJR30" s="93"/>
      <c r="HJS30" s="93"/>
      <c r="HJT30" s="93"/>
      <c r="HJU30" s="93"/>
      <c r="HJV30" s="93"/>
      <c r="HJW30" s="93"/>
      <c r="HJX30" s="93"/>
      <c r="HJY30" s="93"/>
      <c r="HJZ30" s="93"/>
      <c r="HKA30" s="93"/>
      <c r="HKB30" s="93"/>
      <c r="HKC30" s="93"/>
      <c r="HKD30" s="93"/>
      <c r="HKE30" s="93"/>
      <c r="HKF30" s="93"/>
      <c r="HKG30" s="93"/>
      <c r="HKH30" s="93"/>
      <c r="HKI30" s="93"/>
      <c r="HKJ30" s="93"/>
      <c r="HKK30" s="93"/>
      <c r="HKL30" s="93"/>
      <c r="HKM30" s="93"/>
      <c r="HKN30" s="93"/>
      <c r="HKO30" s="93"/>
      <c r="HKP30" s="93"/>
      <c r="HKQ30" s="93"/>
      <c r="HKR30" s="93"/>
      <c r="HKS30" s="93"/>
      <c r="HKT30" s="93"/>
      <c r="HKU30" s="93"/>
      <c r="HKV30" s="93"/>
      <c r="HKW30" s="93"/>
      <c r="HKX30" s="93"/>
      <c r="HKY30" s="93"/>
      <c r="HKZ30" s="93"/>
      <c r="HLA30" s="93"/>
      <c r="HLB30" s="93"/>
      <c r="HLC30" s="93"/>
      <c r="HLD30" s="93"/>
      <c r="HLE30" s="93"/>
      <c r="HLF30" s="93"/>
      <c r="HLG30" s="93"/>
      <c r="HLH30" s="93"/>
      <c r="HLI30" s="93"/>
      <c r="HLJ30" s="93"/>
      <c r="HLK30" s="93"/>
      <c r="HLL30" s="93"/>
      <c r="HLM30" s="93"/>
      <c r="HLN30" s="93"/>
      <c r="HLO30" s="93"/>
      <c r="HLP30" s="93"/>
      <c r="HLQ30" s="93"/>
      <c r="HLR30" s="93"/>
      <c r="HLS30" s="93"/>
      <c r="HLT30" s="93"/>
      <c r="HLU30" s="93"/>
      <c r="HLV30" s="93"/>
      <c r="HLW30" s="93"/>
      <c r="HLX30" s="93"/>
      <c r="HLY30" s="93"/>
      <c r="HLZ30" s="93"/>
      <c r="HMA30" s="93"/>
      <c r="HMB30" s="93"/>
      <c r="HMC30" s="93"/>
      <c r="HMD30" s="93"/>
      <c r="HME30" s="93"/>
      <c r="HMF30" s="93"/>
      <c r="HMG30" s="93"/>
      <c r="HMH30" s="93"/>
      <c r="HMI30" s="93"/>
      <c r="HMJ30" s="93"/>
      <c r="HMK30" s="93"/>
      <c r="HML30" s="93"/>
      <c r="HMM30" s="93"/>
      <c r="HMN30" s="93"/>
      <c r="HMO30" s="93"/>
      <c r="HMP30" s="93"/>
      <c r="HMQ30" s="93"/>
      <c r="HMR30" s="93"/>
      <c r="HMS30" s="93"/>
      <c r="HMT30" s="93"/>
      <c r="HMU30" s="93"/>
      <c r="HMV30" s="93"/>
      <c r="HMW30" s="93"/>
      <c r="HMX30" s="93"/>
      <c r="HMY30" s="93"/>
      <c r="HMZ30" s="93"/>
      <c r="HNA30" s="93"/>
      <c r="HNB30" s="93"/>
      <c r="HNC30" s="93"/>
      <c r="HND30" s="93"/>
      <c r="HNE30" s="93"/>
      <c r="HNF30" s="93"/>
      <c r="HNG30" s="93"/>
      <c r="HNH30" s="93"/>
      <c r="HNI30" s="93"/>
      <c r="HNJ30" s="93"/>
      <c r="HNK30" s="93"/>
      <c r="HNL30" s="93"/>
      <c r="HNM30" s="93"/>
      <c r="HNN30" s="93"/>
      <c r="HNO30" s="93"/>
      <c r="HNP30" s="93"/>
      <c r="HNQ30" s="93"/>
      <c r="HNR30" s="93"/>
      <c r="HNS30" s="93"/>
      <c r="HNT30" s="93"/>
      <c r="HNU30" s="93"/>
      <c r="HNV30" s="93"/>
      <c r="HNW30" s="93"/>
      <c r="HNX30" s="93"/>
      <c r="HNY30" s="93"/>
      <c r="HNZ30" s="93"/>
      <c r="HOA30" s="93"/>
      <c r="HOB30" s="93"/>
      <c r="HOC30" s="93"/>
      <c r="HOD30" s="93"/>
      <c r="HOE30" s="93"/>
      <c r="HOF30" s="93"/>
      <c r="HOG30" s="93"/>
      <c r="HOH30" s="93"/>
      <c r="HOI30" s="93"/>
      <c r="HOJ30" s="93"/>
      <c r="HOK30" s="93"/>
      <c r="HOL30" s="93"/>
      <c r="HOM30" s="93"/>
      <c r="HON30" s="93"/>
      <c r="HOO30" s="93"/>
      <c r="HOP30" s="93"/>
      <c r="HOQ30" s="93"/>
      <c r="HOR30" s="93"/>
      <c r="HOS30" s="93"/>
      <c r="HOT30" s="93"/>
      <c r="HOU30" s="93"/>
      <c r="HOV30" s="93"/>
      <c r="HOW30" s="93"/>
      <c r="HOX30" s="93"/>
      <c r="HOY30" s="93"/>
      <c r="HOZ30" s="93"/>
      <c r="HPA30" s="93"/>
      <c r="HPB30" s="93"/>
      <c r="HPC30" s="93"/>
      <c r="HPD30" s="93"/>
      <c r="HPE30" s="93"/>
      <c r="HPF30" s="93"/>
      <c r="HPG30" s="93"/>
      <c r="HPH30" s="93"/>
      <c r="HPI30" s="93"/>
      <c r="HPJ30" s="93"/>
      <c r="HPK30" s="93"/>
      <c r="HPL30" s="93"/>
      <c r="HPM30" s="93"/>
      <c r="HPN30" s="93"/>
      <c r="HPO30" s="93"/>
      <c r="HPP30" s="93"/>
      <c r="HPQ30" s="93"/>
      <c r="HPR30" s="93"/>
      <c r="HPS30" s="93"/>
      <c r="HPT30" s="93"/>
      <c r="HPU30" s="93"/>
      <c r="HPV30" s="93"/>
      <c r="HPW30" s="93"/>
      <c r="HPX30" s="93"/>
      <c r="HPY30" s="93"/>
      <c r="HPZ30" s="93"/>
      <c r="HQA30" s="93"/>
      <c r="HQB30" s="93"/>
      <c r="HQC30" s="93"/>
      <c r="HQD30" s="93"/>
      <c r="HQE30" s="93"/>
      <c r="HQF30" s="93"/>
      <c r="HQG30" s="93"/>
      <c r="HQH30" s="93"/>
      <c r="HQI30" s="93"/>
      <c r="HQJ30" s="93"/>
      <c r="HQK30" s="93"/>
      <c r="HQL30" s="93"/>
      <c r="HQM30" s="93"/>
      <c r="HQN30" s="93"/>
      <c r="HQO30" s="93"/>
      <c r="HQP30" s="93"/>
      <c r="HQQ30" s="93"/>
      <c r="HQR30" s="93"/>
      <c r="HQS30" s="93"/>
      <c r="HQT30" s="93"/>
      <c r="HQU30" s="93"/>
      <c r="HQV30" s="93"/>
      <c r="HQW30" s="93"/>
      <c r="HQX30" s="93"/>
      <c r="HQY30" s="93"/>
      <c r="HQZ30" s="93"/>
      <c r="HRA30" s="93"/>
      <c r="HRB30" s="93"/>
      <c r="HRC30" s="93"/>
      <c r="HRD30" s="93"/>
      <c r="HRE30" s="93"/>
      <c r="HRF30" s="93"/>
      <c r="HRG30" s="93"/>
      <c r="HRH30" s="93"/>
      <c r="HRI30" s="93"/>
      <c r="HRJ30" s="93"/>
      <c r="HRK30" s="93"/>
      <c r="HRL30" s="93"/>
      <c r="HRM30" s="93"/>
      <c r="HRN30" s="93"/>
      <c r="HRO30" s="93"/>
      <c r="HRP30" s="93"/>
      <c r="HRQ30" s="93"/>
      <c r="HRR30" s="93"/>
      <c r="HRS30" s="93"/>
      <c r="HRT30" s="93"/>
      <c r="HRU30" s="93"/>
      <c r="HRV30" s="93"/>
      <c r="HRW30" s="93"/>
      <c r="HRX30" s="93"/>
      <c r="HRY30" s="93"/>
      <c r="HRZ30" s="93"/>
      <c r="HSA30" s="93"/>
      <c r="HSB30" s="93"/>
      <c r="HSC30" s="93"/>
      <c r="HSD30" s="93"/>
      <c r="HSE30" s="93"/>
      <c r="HSF30" s="93"/>
      <c r="HSG30" s="93"/>
      <c r="HSH30" s="93"/>
      <c r="HSI30" s="93"/>
      <c r="HSJ30" s="93"/>
      <c r="HSK30" s="93"/>
      <c r="HSL30" s="93"/>
      <c r="HSM30" s="93"/>
      <c r="HSN30" s="93"/>
      <c r="HSO30" s="93"/>
      <c r="HSP30" s="93"/>
      <c r="HSQ30" s="93"/>
      <c r="HSR30" s="93"/>
      <c r="HSS30" s="93"/>
      <c r="HST30" s="93"/>
      <c r="HSU30" s="93"/>
      <c r="HSV30" s="93"/>
      <c r="HSW30" s="93"/>
      <c r="HSX30" s="93"/>
      <c r="HSY30" s="93"/>
      <c r="HSZ30" s="93"/>
      <c r="HTA30" s="93"/>
      <c r="HTB30" s="93"/>
      <c r="HTC30" s="93"/>
      <c r="HTD30" s="93"/>
      <c r="HTE30" s="93"/>
      <c r="HTF30" s="93"/>
      <c r="HTG30" s="93"/>
      <c r="HTH30" s="93"/>
      <c r="HTI30" s="93"/>
      <c r="HTJ30" s="93"/>
      <c r="HTK30" s="93"/>
      <c r="HTL30" s="93"/>
      <c r="HTM30" s="93"/>
      <c r="HTN30" s="93"/>
      <c r="HTO30" s="93"/>
      <c r="HTP30" s="93"/>
      <c r="HTQ30" s="93"/>
      <c r="HTR30" s="93"/>
      <c r="HTS30" s="93"/>
      <c r="HTT30" s="93"/>
      <c r="HTU30" s="93"/>
      <c r="HTV30" s="93"/>
      <c r="HTW30" s="93"/>
      <c r="HTX30" s="93"/>
      <c r="HTY30" s="93"/>
      <c r="HTZ30" s="93"/>
      <c r="HUA30" s="93"/>
      <c r="HUB30" s="93"/>
      <c r="HUC30" s="93"/>
      <c r="HUD30" s="93"/>
      <c r="HUE30" s="93"/>
      <c r="HUF30" s="93"/>
      <c r="HUG30" s="93"/>
      <c r="HUH30" s="93"/>
      <c r="HUI30" s="93"/>
      <c r="HUJ30" s="93"/>
      <c r="HUK30" s="93"/>
      <c r="HUL30" s="93"/>
      <c r="HUM30" s="93"/>
      <c r="HUN30" s="93"/>
      <c r="HUO30" s="93"/>
      <c r="HUP30" s="93"/>
      <c r="HUQ30" s="93"/>
      <c r="HUR30" s="93"/>
      <c r="HUS30" s="93"/>
      <c r="HUT30" s="93"/>
      <c r="HUU30" s="93"/>
      <c r="HUV30" s="93"/>
      <c r="HUW30" s="93"/>
      <c r="HUX30" s="93"/>
      <c r="HUY30" s="93"/>
      <c r="HUZ30" s="93"/>
      <c r="HVA30" s="93"/>
      <c r="HVB30" s="93"/>
      <c r="HVC30" s="93"/>
      <c r="HVD30" s="93"/>
      <c r="HVE30" s="93"/>
      <c r="HVF30" s="93"/>
      <c r="HVG30" s="93"/>
      <c r="HVH30" s="93"/>
      <c r="HVI30" s="93"/>
      <c r="HVJ30" s="93"/>
      <c r="HVK30" s="93"/>
      <c r="HVL30" s="93"/>
      <c r="HVM30" s="93"/>
      <c r="HVN30" s="93"/>
      <c r="HVO30" s="93"/>
      <c r="HVP30" s="93"/>
      <c r="HVQ30" s="93"/>
      <c r="HVR30" s="93"/>
      <c r="HVS30" s="93"/>
      <c r="HVT30" s="93"/>
      <c r="HVU30" s="93"/>
      <c r="HVV30" s="93"/>
      <c r="HVW30" s="93"/>
      <c r="HVX30" s="93"/>
      <c r="HVY30" s="93"/>
      <c r="HVZ30" s="93"/>
      <c r="HWA30" s="93"/>
      <c r="HWB30" s="93"/>
      <c r="HWC30" s="93"/>
      <c r="HWD30" s="93"/>
      <c r="HWE30" s="93"/>
      <c r="HWF30" s="93"/>
      <c r="HWG30" s="93"/>
      <c r="HWH30" s="93"/>
      <c r="HWI30" s="93"/>
      <c r="HWJ30" s="93"/>
      <c r="HWK30" s="93"/>
      <c r="HWL30" s="93"/>
      <c r="HWM30" s="93"/>
      <c r="HWN30" s="93"/>
      <c r="HWO30" s="93"/>
      <c r="HWP30" s="93"/>
      <c r="HWQ30" s="93"/>
      <c r="HWR30" s="93"/>
      <c r="HWS30" s="93"/>
      <c r="HWT30" s="93"/>
      <c r="HWU30" s="93"/>
      <c r="HWV30" s="93"/>
      <c r="HWW30" s="93"/>
      <c r="HWX30" s="93"/>
      <c r="HWY30" s="93"/>
      <c r="HWZ30" s="93"/>
      <c r="HXA30" s="93"/>
      <c r="HXB30" s="93"/>
      <c r="HXC30" s="93"/>
      <c r="HXD30" s="93"/>
      <c r="HXE30" s="93"/>
      <c r="HXF30" s="93"/>
      <c r="HXG30" s="93"/>
      <c r="HXH30" s="93"/>
      <c r="HXI30" s="93"/>
      <c r="HXJ30" s="93"/>
      <c r="HXK30" s="93"/>
      <c r="HXL30" s="93"/>
      <c r="HXM30" s="93"/>
      <c r="HXN30" s="93"/>
      <c r="HXO30" s="93"/>
      <c r="HXP30" s="93"/>
      <c r="HXQ30" s="93"/>
      <c r="HXR30" s="93"/>
      <c r="HXS30" s="93"/>
      <c r="HXT30" s="93"/>
      <c r="HXU30" s="93"/>
      <c r="HXV30" s="93"/>
      <c r="HXW30" s="93"/>
      <c r="HXX30" s="93"/>
      <c r="HXY30" s="93"/>
      <c r="HXZ30" s="93"/>
      <c r="HYA30" s="93"/>
      <c r="HYB30" s="93"/>
      <c r="HYC30" s="93"/>
      <c r="HYD30" s="93"/>
      <c r="HYE30" s="93"/>
      <c r="HYF30" s="93"/>
      <c r="HYG30" s="93"/>
      <c r="HYH30" s="93"/>
      <c r="HYI30" s="93"/>
      <c r="HYJ30" s="93"/>
      <c r="HYK30" s="93"/>
      <c r="HYL30" s="93"/>
      <c r="HYM30" s="93"/>
      <c r="HYN30" s="93"/>
      <c r="HYO30" s="93"/>
      <c r="HYP30" s="93"/>
      <c r="HYQ30" s="93"/>
      <c r="HYR30" s="93"/>
      <c r="HYS30" s="93"/>
      <c r="HYT30" s="93"/>
      <c r="HYU30" s="93"/>
      <c r="HYV30" s="93"/>
      <c r="HYW30" s="93"/>
      <c r="HYX30" s="93"/>
      <c r="HYY30" s="93"/>
      <c r="HYZ30" s="93"/>
      <c r="HZA30" s="93"/>
      <c r="HZB30" s="93"/>
      <c r="HZC30" s="93"/>
      <c r="HZD30" s="93"/>
      <c r="HZE30" s="93"/>
      <c r="HZF30" s="93"/>
      <c r="HZG30" s="93"/>
      <c r="HZH30" s="93"/>
      <c r="HZI30" s="93"/>
      <c r="HZJ30" s="93"/>
      <c r="HZK30" s="93"/>
      <c r="HZL30" s="93"/>
      <c r="HZM30" s="93"/>
      <c r="HZN30" s="93"/>
      <c r="HZO30" s="93"/>
      <c r="HZP30" s="93"/>
      <c r="HZQ30" s="93"/>
      <c r="HZR30" s="93"/>
      <c r="HZS30" s="93"/>
      <c r="HZT30" s="93"/>
      <c r="HZU30" s="93"/>
      <c r="HZV30" s="93"/>
      <c r="HZW30" s="93"/>
      <c r="HZX30" s="93"/>
      <c r="HZY30" s="93"/>
      <c r="HZZ30" s="93"/>
      <c r="IAA30" s="93"/>
      <c r="IAB30" s="93"/>
      <c r="IAC30" s="93"/>
      <c r="IAD30" s="93"/>
      <c r="IAE30" s="93"/>
      <c r="IAF30" s="93"/>
      <c r="IAG30" s="93"/>
      <c r="IAH30" s="93"/>
      <c r="IAI30" s="93"/>
      <c r="IAJ30" s="93"/>
      <c r="IAK30" s="93"/>
      <c r="IAL30" s="93"/>
      <c r="IAM30" s="93"/>
      <c r="IAN30" s="93"/>
      <c r="IAO30" s="93"/>
      <c r="IAP30" s="93"/>
      <c r="IAQ30" s="93"/>
      <c r="IAR30" s="93"/>
      <c r="IAS30" s="93"/>
      <c r="IAT30" s="93"/>
      <c r="IAU30" s="93"/>
      <c r="IAV30" s="93"/>
      <c r="IAW30" s="93"/>
      <c r="IAX30" s="93"/>
      <c r="IAY30" s="93"/>
      <c r="IAZ30" s="93"/>
      <c r="IBA30" s="93"/>
      <c r="IBB30" s="93"/>
      <c r="IBC30" s="93"/>
      <c r="IBD30" s="93"/>
      <c r="IBE30" s="93"/>
      <c r="IBF30" s="93"/>
      <c r="IBG30" s="93"/>
      <c r="IBH30" s="93"/>
      <c r="IBI30" s="93"/>
      <c r="IBJ30" s="93"/>
      <c r="IBK30" s="93"/>
      <c r="IBL30" s="93"/>
      <c r="IBM30" s="93"/>
      <c r="IBN30" s="93"/>
      <c r="IBO30" s="93"/>
      <c r="IBP30" s="93"/>
      <c r="IBQ30" s="93"/>
      <c r="IBR30" s="93"/>
      <c r="IBS30" s="93"/>
      <c r="IBT30" s="93"/>
      <c r="IBU30" s="93"/>
      <c r="IBV30" s="93"/>
      <c r="IBW30" s="93"/>
      <c r="IBX30" s="93"/>
      <c r="IBY30" s="93"/>
      <c r="IBZ30" s="93"/>
      <c r="ICA30" s="93"/>
      <c r="ICB30" s="93"/>
      <c r="ICC30" s="93"/>
      <c r="ICD30" s="93"/>
      <c r="ICE30" s="93"/>
      <c r="ICF30" s="93"/>
      <c r="ICG30" s="93"/>
      <c r="ICH30" s="93"/>
      <c r="ICI30" s="93"/>
      <c r="ICJ30" s="93"/>
      <c r="ICK30" s="93"/>
      <c r="ICL30" s="93"/>
      <c r="ICM30" s="93"/>
      <c r="ICN30" s="93"/>
      <c r="ICO30" s="93"/>
      <c r="ICP30" s="93"/>
      <c r="ICQ30" s="93"/>
      <c r="ICR30" s="93"/>
      <c r="ICS30" s="93"/>
      <c r="ICT30" s="93"/>
      <c r="ICU30" s="93"/>
      <c r="ICV30" s="93"/>
      <c r="ICW30" s="93"/>
      <c r="ICX30" s="93"/>
      <c r="ICY30" s="93"/>
      <c r="ICZ30" s="93"/>
      <c r="IDA30" s="93"/>
      <c r="IDB30" s="93"/>
      <c r="IDC30" s="93"/>
      <c r="IDD30" s="93"/>
      <c r="IDE30" s="93"/>
      <c r="IDF30" s="93"/>
      <c r="IDG30" s="93"/>
      <c r="IDH30" s="93"/>
      <c r="IDI30" s="93"/>
      <c r="IDJ30" s="93"/>
      <c r="IDK30" s="93"/>
      <c r="IDL30" s="93"/>
      <c r="IDM30" s="93"/>
      <c r="IDN30" s="93"/>
      <c r="IDO30" s="93"/>
      <c r="IDP30" s="93"/>
      <c r="IDQ30" s="93"/>
      <c r="IDR30" s="93"/>
      <c r="IDS30" s="93"/>
      <c r="IDT30" s="93"/>
      <c r="IDU30" s="93"/>
      <c r="IDV30" s="93"/>
      <c r="IDW30" s="93"/>
      <c r="IDX30" s="93"/>
      <c r="IDY30" s="93"/>
      <c r="IDZ30" s="93"/>
      <c r="IEA30" s="93"/>
      <c r="IEB30" s="93"/>
      <c r="IEC30" s="93"/>
      <c r="IED30" s="93"/>
      <c r="IEE30" s="93"/>
      <c r="IEF30" s="93"/>
      <c r="IEG30" s="93"/>
      <c r="IEH30" s="93"/>
      <c r="IEI30" s="93"/>
      <c r="IEJ30" s="93"/>
      <c r="IEK30" s="93"/>
      <c r="IEL30" s="93"/>
      <c r="IEM30" s="93"/>
      <c r="IEN30" s="93"/>
      <c r="IEO30" s="93"/>
      <c r="IEP30" s="93"/>
      <c r="IEQ30" s="93"/>
      <c r="IER30" s="93"/>
      <c r="IES30" s="93"/>
      <c r="IET30" s="93"/>
      <c r="IEU30" s="93"/>
      <c r="IEV30" s="93"/>
      <c r="IEW30" s="93"/>
      <c r="IEX30" s="93"/>
      <c r="IEY30" s="93"/>
      <c r="IEZ30" s="93"/>
      <c r="IFA30" s="93"/>
      <c r="IFB30" s="93"/>
      <c r="IFC30" s="93"/>
      <c r="IFD30" s="93"/>
      <c r="IFE30" s="93"/>
      <c r="IFF30" s="93"/>
      <c r="IFG30" s="93"/>
      <c r="IFH30" s="93"/>
      <c r="IFI30" s="93"/>
      <c r="IFJ30" s="93"/>
      <c r="IFK30" s="93"/>
      <c r="IFL30" s="93"/>
      <c r="IFM30" s="93"/>
      <c r="IFN30" s="93"/>
      <c r="IFO30" s="93"/>
      <c r="IFP30" s="93"/>
      <c r="IFQ30" s="93"/>
      <c r="IFR30" s="93"/>
      <c r="IFS30" s="93"/>
      <c r="IFT30" s="93"/>
      <c r="IFU30" s="93"/>
      <c r="IFV30" s="93"/>
      <c r="IFW30" s="93"/>
      <c r="IFX30" s="93"/>
      <c r="IFY30" s="93"/>
      <c r="IFZ30" s="93"/>
      <c r="IGA30" s="93"/>
      <c r="IGB30" s="93"/>
      <c r="IGC30" s="93"/>
      <c r="IGD30" s="93"/>
      <c r="IGE30" s="93"/>
      <c r="IGF30" s="93"/>
      <c r="IGG30" s="93"/>
      <c r="IGH30" s="93"/>
      <c r="IGI30" s="93"/>
      <c r="IGJ30" s="93"/>
      <c r="IGK30" s="93"/>
      <c r="IGL30" s="93"/>
      <c r="IGM30" s="93"/>
      <c r="IGN30" s="93"/>
      <c r="IGO30" s="93"/>
      <c r="IGP30" s="93"/>
      <c r="IGQ30" s="93"/>
      <c r="IGR30" s="93"/>
      <c r="IGS30" s="93"/>
      <c r="IGT30" s="93"/>
      <c r="IGU30" s="93"/>
      <c r="IGV30" s="93"/>
      <c r="IGW30" s="93"/>
      <c r="IGX30" s="93"/>
      <c r="IGY30" s="93"/>
      <c r="IGZ30" s="93"/>
      <c r="IHA30" s="93"/>
      <c r="IHB30" s="93"/>
      <c r="IHC30" s="93"/>
      <c r="IHD30" s="93"/>
      <c r="IHE30" s="93"/>
      <c r="IHF30" s="93"/>
      <c r="IHG30" s="93"/>
      <c r="IHH30" s="93"/>
      <c r="IHI30" s="93"/>
      <c r="IHJ30" s="93"/>
      <c r="IHK30" s="93"/>
      <c r="IHL30" s="93"/>
      <c r="IHM30" s="93"/>
      <c r="IHN30" s="93"/>
      <c r="IHO30" s="93"/>
      <c r="IHP30" s="93"/>
      <c r="IHQ30" s="93"/>
      <c r="IHR30" s="93"/>
      <c r="IHS30" s="93"/>
      <c r="IHT30" s="93"/>
      <c r="IHU30" s="93"/>
      <c r="IHV30" s="93"/>
      <c r="IHW30" s="93"/>
      <c r="IHX30" s="93"/>
      <c r="IHY30" s="93"/>
      <c r="IHZ30" s="93"/>
      <c r="IIA30" s="93"/>
      <c r="IIB30" s="93"/>
      <c r="IIC30" s="93"/>
      <c r="IID30" s="93"/>
      <c r="IIE30" s="93"/>
      <c r="IIF30" s="93"/>
      <c r="IIG30" s="93"/>
      <c r="IIH30" s="93"/>
      <c r="III30" s="93"/>
      <c r="IIJ30" s="93"/>
      <c r="IIK30" s="93"/>
      <c r="IIL30" s="93"/>
      <c r="IIM30" s="93"/>
      <c r="IIN30" s="93"/>
      <c r="IIO30" s="93"/>
      <c r="IIP30" s="93"/>
      <c r="IIQ30" s="93"/>
      <c r="IIR30" s="93"/>
      <c r="IIS30" s="93"/>
      <c r="IIT30" s="93"/>
      <c r="IIU30" s="93"/>
      <c r="IIV30" s="93"/>
      <c r="IIW30" s="93"/>
      <c r="IIX30" s="93"/>
      <c r="IIY30" s="93"/>
      <c r="IIZ30" s="93"/>
      <c r="IJA30" s="93"/>
      <c r="IJB30" s="93"/>
      <c r="IJC30" s="93"/>
      <c r="IJD30" s="93"/>
      <c r="IJE30" s="93"/>
      <c r="IJF30" s="93"/>
      <c r="IJG30" s="93"/>
      <c r="IJH30" s="93"/>
      <c r="IJI30" s="93"/>
      <c r="IJJ30" s="93"/>
      <c r="IJK30" s="93"/>
      <c r="IJL30" s="93"/>
      <c r="IJM30" s="93"/>
      <c r="IJN30" s="93"/>
      <c r="IJO30" s="93"/>
      <c r="IJP30" s="93"/>
      <c r="IJQ30" s="93"/>
      <c r="IJR30" s="93"/>
      <c r="IJS30" s="93"/>
      <c r="IJT30" s="93"/>
      <c r="IJU30" s="93"/>
      <c r="IJV30" s="93"/>
      <c r="IJW30" s="93"/>
      <c r="IJX30" s="93"/>
      <c r="IJY30" s="93"/>
      <c r="IJZ30" s="93"/>
      <c r="IKA30" s="93"/>
      <c r="IKB30" s="93"/>
      <c r="IKC30" s="93"/>
      <c r="IKD30" s="93"/>
      <c r="IKE30" s="93"/>
      <c r="IKF30" s="93"/>
      <c r="IKG30" s="93"/>
      <c r="IKH30" s="93"/>
      <c r="IKI30" s="93"/>
      <c r="IKJ30" s="93"/>
      <c r="IKK30" s="93"/>
      <c r="IKL30" s="93"/>
      <c r="IKM30" s="93"/>
      <c r="IKN30" s="93"/>
      <c r="IKO30" s="93"/>
      <c r="IKP30" s="93"/>
      <c r="IKQ30" s="93"/>
      <c r="IKR30" s="93"/>
      <c r="IKS30" s="93"/>
      <c r="IKT30" s="93"/>
      <c r="IKU30" s="93"/>
      <c r="IKV30" s="93"/>
      <c r="IKW30" s="93"/>
      <c r="IKX30" s="93"/>
      <c r="IKY30" s="93"/>
      <c r="IKZ30" s="93"/>
      <c r="ILA30" s="93"/>
      <c r="ILB30" s="93"/>
      <c r="ILC30" s="93"/>
      <c r="ILD30" s="93"/>
      <c r="ILE30" s="93"/>
      <c r="ILF30" s="93"/>
      <c r="ILG30" s="93"/>
      <c r="ILH30" s="93"/>
      <c r="ILI30" s="93"/>
      <c r="ILJ30" s="93"/>
      <c r="ILK30" s="93"/>
      <c r="ILL30" s="93"/>
      <c r="ILM30" s="93"/>
      <c r="ILN30" s="93"/>
      <c r="ILO30" s="93"/>
      <c r="ILP30" s="93"/>
      <c r="ILQ30" s="93"/>
      <c r="ILR30" s="93"/>
      <c r="ILS30" s="93"/>
      <c r="ILT30" s="93"/>
      <c r="ILU30" s="93"/>
      <c r="ILV30" s="93"/>
      <c r="ILW30" s="93"/>
      <c r="ILX30" s="93"/>
      <c r="ILY30" s="93"/>
      <c r="ILZ30" s="93"/>
      <c r="IMA30" s="93"/>
      <c r="IMB30" s="93"/>
      <c r="IMC30" s="93"/>
      <c r="IMD30" s="93"/>
      <c r="IME30" s="93"/>
      <c r="IMF30" s="93"/>
      <c r="IMG30" s="93"/>
      <c r="IMH30" s="93"/>
      <c r="IMI30" s="93"/>
      <c r="IMJ30" s="93"/>
      <c r="IMK30" s="93"/>
      <c r="IML30" s="93"/>
      <c r="IMM30" s="93"/>
      <c r="IMN30" s="93"/>
      <c r="IMO30" s="93"/>
      <c r="IMP30" s="93"/>
      <c r="IMQ30" s="93"/>
      <c r="IMR30" s="93"/>
      <c r="IMS30" s="93"/>
      <c r="IMT30" s="93"/>
      <c r="IMU30" s="93"/>
      <c r="IMV30" s="93"/>
      <c r="IMW30" s="93"/>
      <c r="IMX30" s="93"/>
      <c r="IMY30" s="93"/>
      <c r="IMZ30" s="93"/>
      <c r="INA30" s="93"/>
      <c r="INB30" s="93"/>
      <c r="INC30" s="93"/>
      <c r="IND30" s="93"/>
      <c r="INE30" s="93"/>
      <c r="INF30" s="93"/>
      <c r="ING30" s="93"/>
      <c r="INH30" s="93"/>
      <c r="INI30" s="93"/>
      <c r="INJ30" s="93"/>
      <c r="INK30" s="93"/>
      <c r="INL30" s="93"/>
      <c r="INM30" s="93"/>
      <c r="INN30" s="93"/>
      <c r="INO30" s="93"/>
      <c r="INP30" s="93"/>
      <c r="INQ30" s="93"/>
      <c r="INR30" s="93"/>
      <c r="INS30" s="93"/>
      <c r="INT30" s="93"/>
      <c r="INU30" s="93"/>
      <c r="INV30" s="93"/>
      <c r="INW30" s="93"/>
      <c r="INX30" s="93"/>
      <c r="INY30" s="93"/>
      <c r="INZ30" s="93"/>
      <c r="IOA30" s="93"/>
      <c r="IOB30" s="93"/>
      <c r="IOC30" s="93"/>
      <c r="IOD30" s="93"/>
      <c r="IOE30" s="93"/>
      <c r="IOF30" s="93"/>
      <c r="IOG30" s="93"/>
      <c r="IOH30" s="93"/>
      <c r="IOI30" s="93"/>
      <c r="IOJ30" s="93"/>
      <c r="IOK30" s="93"/>
      <c r="IOL30" s="93"/>
      <c r="IOM30" s="93"/>
      <c r="ION30" s="93"/>
      <c r="IOO30" s="93"/>
      <c r="IOP30" s="93"/>
      <c r="IOQ30" s="93"/>
      <c r="IOR30" s="93"/>
      <c r="IOS30" s="93"/>
      <c r="IOT30" s="93"/>
      <c r="IOU30" s="93"/>
      <c r="IOV30" s="93"/>
      <c r="IOW30" s="93"/>
      <c r="IOX30" s="93"/>
      <c r="IOY30" s="93"/>
      <c r="IOZ30" s="93"/>
      <c r="IPA30" s="93"/>
      <c r="IPB30" s="93"/>
      <c r="IPC30" s="93"/>
      <c r="IPD30" s="93"/>
      <c r="IPE30" s="93"/>
      <c r="IPF30" s="93"/>
      <c r="IPG30" s="93"/>
      <c r="IPH30" s="93"/>
      <c r="IPI30" s="93"/>
      <c r="IPJ30" s="93"/>
      <c r="IPK30" s="93"/>
      <c r="IPL30" s="93"/>
      <c r="IPM30" s="93"/>
      <c r="IPN30" s="93"/>
      <c r="IPO30" s="93"/>
      <c r="IPP30" s="93"/>
      <c r="IPQ30" s="93"/>
      <c r="IPR30" s="93"/>
      <c r="IPS30" s="93"/>
      <c r="IPT30" s="93"/>
      <c r="IPU30" s="93"/>
      <c r="IPV30" s="93"/>
      <c r="IPW30" s="93"/>
      <c r="IPX30" s="93"/>
      <c r="IPY30" s="93"/>
      <c r="IPZ30" s="93"/>
      <c r="IQA30" s="93"/>
      <c r="IQB30" s="93"/>
      <c r="IQC30" s="93"/>
      <c r="IQD30" s="93"/>
      <c r="IQE30" s="93"/>
      <c r="IQF30" s="93"/>
      <c r="IQG30" s="93"/>
      <c r="IQH30" s="93"/>
      <c r="IQI30" s="93"/>
      <c r="IQJ30" s="93"/>
      <c r="IQK30" s="93"/>
      <c r="IQL30" s="93"/>
      <c r="IQM30" s="93"/>
      <c r="IQN30" s="93"/>
      <c r="IQO30" s="93"/>
      <c r="IQP30" s="93"/>
      <c r="IQQ30" s="93"/>
      <c r="IQR30" s="93"/>
      <c r="IQS30" s="93"/>
      <c r="IQT30" s="93"/>
      <c r="IQU30" s="93"/>
      <c r="IQV30" s="93"/>
      <c r="IQW30" s="93"/>
      <c r="IQX30" s="93"/>
      <c r="IQY30" s="93"/>
      <c r="IQZ30" s="93"/>
      <c r="IRA30" s="93"/>
      <c r="IRB30" s="93"/>
      <c r="IRC30" s="93"/>
      <c r="IRD30" s="93"/>
      <c r="IRE30" s="93"/>
      <c r="IRF30" s="93"/>
      <c r="IRG30" s="93"/>
      <c r="IRH30" s="93"/>
      <c r="IRI30" s="93"/>
      <c r="IRJ30" s="93"/>
      <c r="IRK30" s="93"/>
      <c r="IRL30" s="93"/>
      <c r="IRM30" s="93"/>
      <c r="IRN30" s="93"/>
      <c r="IRO30" s="93"/>
      <c r="IRP30" s="93"/>
      <c r="IRQ30" s="93"/>
      <c r="IRR30" s="93"/>
      <c r="IRS30" s="93"/>
      <c r="IRT30" s="93"/>
      <c r="IRU30" s="93"/>
      <c r="IRV30" s="93"/>
      <c r="IRW30" s="93"/>
      <c r="IRX30" s="93"/>
      <c r="IRY30" s="93"/>
      <c r="IRZ30" s="93"/>
      <c r="ISA30" s="93"/>
      <c r="ISB30" s="93"/>
      <c r="ISC30" s="93"/>
      <c r="ISD30" s="93"/>
      <c r="ISE30" s="93"/>
      <c r="ISF30" s="93"/>
      <c r="ISG30" s="93"/>
      <c r="ISH30" s="93"/>
      <c r="ISI30" s="93"/>
      <c r="ISJ30" s="93"/>
      <c r="ISK30" s="93"/>
      <c r="ISL30" s="93"/>
      <c r="ISM30" s="93"/>
      <c r="ISN30" s="93"/>
      <c r="ISO30" s="93"/>
      <c r="ISP30" s="93"/>
      <c r="ISQ30" s="93"/>
      <c r="ISR30" s="93"/>
      <c r="ISS30" s="93"/>
      <c r="IST30" s="93"/>
      <c r="ISU30" s="93"/>
      <c r="ISV30" s="93"/>
      <c r="ISW30" s="93"/>
      <c r="ISX30" s="93"/>
      <c r="ISY30" s="93"/>
      <c r="ISZ30" s="93"/>
      <c r="ITA30" s="93"/>
      <c r="ITB30" s="93"/>
      <c r="ITC30" s="93"/>
      <c r="ITD30" s="93"/>
      <c r="ITE30" s="93"/>
      <c r="ITF30" s="93"/>
      <c r="ITG30" s="93"/>
      <c r="ITH30" s="93"/>
      <c r="ITI30" s="93"/>
      <c r="ITJ30" s="93"/>
      <c r="ITK30" s="93"/>
      <c r="ITL30" s="93"/>
      <c r="ITM30" s="93"/>
      <c r="ITN30" s="93"/>
      <c r="ITO30" s="93"/>
      <c r="ITP30" s="93"/>
      <c r="ITQ30" s="93"/>
      <c r="ITR30" s="93"/>
      <c r="ITS30" s="93"/>
      <c r="ITT30" s="93"/>
      <c r="ITU30" s="93"/>
      <c r="ITV30" s="93"/>
      <c r="ITW30" s="93"/>
      <c r="ITX30" s="93"/>
      <c r="ITY30" s="93"/>
      <c r="ITZ30" s="93"/>
      <c r="IUA30" s="93"/>
      <c r="IUB30" s="93"/>
      <c r="IUC30" s="93"/>
      <c r="IUD30" s="93"/>
      <c r="IUE30" s="93"/>
      <c r="IUF30" s="93"/>
      <c r="IUG30" s="93"/>
      <c r="IUH30" s="93"/>
      <c r="IUI30" s="93"/>
      <c r="IUJ30" s="93"/>
      <c r="IUK30" s="93"/>
      <c r="IUL30" s="93"/>
      <c r="IUM30" s="93"/>
      <c r="IUN30" s="93"/>
      <c r="IUO30" s="93"/>
      <c r="IUP30" s="93"/>
      <c r="IUQ30" s="93"/>
      <c r="IUR30" s="93"/>
      <c r="IUS30" s="93"/>
      <c r="IUT30" s="93"/>
      <c r="IUU30" s="93"/>
      <c r="IUV30" s="93"/>
      <c r="IUW30" s="93"/>
      <c r="IUX30" s="93"/>
      <c r="IUY30" s="93"/>
      <c r="IUZ30" s="93"/>
      <c r="IVA30" s="93"/>
      <c r="IVB30" s="93"/>
      <c r="IVC30" s="93"/>
      <c r="IVD30" s="93"/>
      <c r="IVE30" s="93"/>
      <c r="IVF30" s="93"/>
      <c r="IVG30" s="93"/>
      <c r="IVH30" s="93"/>
      <c r="IVI30" s="93"/>
      <c r="IVJ30" s="93"/>
      <c r="IVK30" s="93"/>
      <c r="IVL30" s="93"/>
      <c r="IVM30" s="93"/>
      <c r="IVN30" s="93"/>
      <c r="IVO30" s="93"/>
      <c r="IVP30" s="93"/>
      <c r="IVQ30" s="93"/>
      <c r="IVR30" s="93"/>
      <c r="IVS30" s="93"/>
      <c r="IVT30" s="93"/>
      <c r="IVU30" s="93"/>
      <c r="IVV30" s="93"/>
      <c r="IVW30" s="93"/>
      <c r="IVX30" s="93"/>
      <c r="IVY30" s="93"/>
      <c r="IVZ30" s="93"/>
      <c r="IWA30" s="93"/>
      <c r="IWB30" s="93"/>
      <c r="IWC30" s="93"/>
      <c r="IWD30" s="93"/>
      <c r="IWE30" s="93"/>
      <c r="IWF30" s="93"/>
      <c r="IWG30" s="93"/>
      <c r="IWH30" s="93"/>
      <c r="IWI30" s="93"/>
      <c r="IWJ30" s="93"/>
      <c r="IWK30" s="93"/>
      <c r="IWL30" s="93"/>
      <c r="IWM30" s="93"/>
      <c r="IWN30" s="93"/>
      <c r="IWO30" s="93"/>
      <c r="IWP30" s="93"/>
      <c r="IWQ30" s="93"/>
      <c r="IWR30" s="93"/>
      <c r="IWS30" s="93"/>
      <c r="IWT30" s="93"/>
      <c r="IWU30" s="93"/>
      <c r="IWV30" s="93"/>
      <c r="IWW30" s="93"/>
      <c r="IWX30" s="93"/>
      <c r="IWY30" s="93"/>
      <c r="IWZ30" s="93"/>
      <c r="IXA30" s="93"/>
      <c r="IXB30" s="93"/>
      <c r="IXC30" s="93"/>
      <c r="IXD30" s="93"/>
      <c r="IXE30" s="93"/>
      <c r="IXF30" s="93"/>
      <c r="IXG30" s="93"/>
      <c r="IXH30" s="93"/>
      <c r="IXI30" s="93"/>
      <c r="IXJ30" s="93"/>
      <c r="IXK30" s="93"/>
      <c r="IXL30" s="93"/>
      <c r="IXM30" s="93"/>
      <c r="IXN30" s="93"/>
      <c r="IXO30" s="93"/>
      <c r="IXP30" s="93"/>
      <c r="IXQ30" s="93"/>
      <c r="IXR30" s="93"/>
      <c r="IXS30" s="93"/>
      <c r="IXT30" s="93"/>
      <c r="IXU30" s="93"/>
      <c r="IXV30" s="93"/>
      <c r="IXW30" s="93"/>
      <c r="IXX30" s="93"/>
      <c r="IXY30" s="93"/>
      <c r="IXZ30" s="93"/>
      <c r="IYA30" s="93"/>
      <c r="IYB30" s="93"/>
      <c r="IYC30" s="93"/>
      <c r="IYD30" s="93"/>
      <c r="IYE30" s="93"/>
      <c r="IYF30" s="93"/>
      <c r="IYG30" s="93"/>
      <c r="IYH30" s="93"/>
      <c r="IYI30" s="93"/>
      <c r="IYJ30" s="93"/>
      <c r="IYK30" s="93"/>
      <c r="IYL30" s="93"/>
      <c r="IYM30" s="93"/>
      <c r="IYN30" s="93"/>
      <c r="IYO30" s="93"/>
      <c r="IYP30" s="93"/>
      <c r="IYQ30" s="93"/>
      <c r="IYR30" s="93"/>
      <c r="IYS30" s="93"/>
      <c r="IYT30" s="93"/>
      <c r="IYU30" s="93"/>
      <c r="IYV30" s="93"/>
      <c r="IYW30" s="93"/>
      <c r="IYX30" s="93"/>
      <c r="IYY30" s="93"/>
      <c r="IYZ30" s="93"/>
      <c r="IZA30" s="93"/>
      <c r="IZB30" s="93"/>
      <c r="IZC30" s="93"/>
      <c r="IZD30" s="93"/>
      <c r="IZE30" s="93"/>
      <c r="IZF30" s="93"/>
      <c r="IZG30" s="93"/>
      <c r="IZH30" s="93"/>
      <c r="IZI30" s="93"/>
      <c r="IZJ30" s="93"/>
      <c r="IZK30" s="93"/>
      <c r="IZL30" s="93"/>
      <c r="IZM30" s="93"/>
      <c r="IZN30" s="93"/>
      <c r="IZO30" s="93"/>
      <c r="IZP30" s="93"/>
      <c r="IZQ30" s="93"/>
      <c r="IZR30" s="93"/>
      <c r="IZS30" s="93"/>
      <c r="IZT30" s="93"/>
      <c r="IZU30" s="93"/>
      <c r="IZV30" s="93"/>
      <c r="IZW30" s="93"/>
      <c r="IZX30" s="93"/>
      <c r="IZY30" s="93"/>
      <c r="IZZ30" s="93"/>
      <c r="JAA30" s="93"/>
      <c r="JAB30" s="93"/>
      <c r="JAC30" s="93"/>
      <c r="JAD30" s="93"/>
      <c r="JAE30" s="93"/>
      <c r="JAF30" s="93"/>
      <c r="JAG30" s="93"/>
      <c r="JAH30" s="93"/>
      <c r="JAI30" s="93"/>
      <c r="JAJ30" s="93"/>
      <c r="JAK30" s="93"/>
      <c r="JAL30" s="93"/>
      <c r="JAM30" s="93"/>
      <c r="JAN30" s="93"/>
      <c r="JAO30" s="93"/>
      <c r="JAP30" s="93"/>
      <c r="JAQ30" s="93"/>
      <c r="JAR30" s="93"/>
      <c r="JAS30" s="93"/>
      <c r="JAT30" s="93"/>
      <c r="JAU30" s="93"/>
      <c r="JAV30" s="93"/>
      <c r="JAW30" s="93"/>
      <c r="JAX30" s="93"/>
      <c r="JAY30" s="93"/>
      <c r="JAZ30" s="93"/>
      <c r="JBA30" s="93"/>
      <c r="JBB30" s="93"/>
      <c r="JBC30" s="93"/>
      <c r="JBD30" s="93"/>
      <c r="JBE30" s="93"/>
      <c r="JBF30" s="93"/>
      <c r="JBG30" s="93"/>
      <c r="JBH30" s="93"/>
      <c r="JBI30" s="93"/>
      <c r="JBJ30" s="93"/>
      <c r="JBK30" s="93"/>
      <c r="JBL30" s="93"/>
      <c r="JBM30" s="93"/>
      <c r="JBN30" s="93"/>
      <c r="JBO30" s="93"/>
      <c r="JBP30" s="93"/>
      <c r="JBQ30" s="93"/>
      <c r="JBR30" s="93"/>
      <c r="JBS30" s="93"/>
      <c r="JBT30" s="93"/>
      <c r="JBU30" s="93"/>
      <c r="JBV30" s="93"/>
      <c r="JBW30" s="93"/>
      <c r="JBX30" s="93"/>
      <c r="JBY30" s="93"/>
      <c r="JBZ30" s="93"/>
      <c r="JCA30" s="93"/>
      <c r="JCB30" s="93"/>
      <c r="JCC30" s="93"/>
      <c r="JCD30" s="93"/>
      <c r="JCE30" s="93"/>
      <c r="JCF30" s="93"/>
      <c r="JCG30" s="93"/>
      <c r="JCH30" s="93"/>
      <c r="JCI30" s="93"/>
      <c r="JCJ30" s="93"/>
      <c r="JCK30" s="93"/>
      <c r="JCL30" s="93"/>
      <c r="JCM30" s="93"/>
      <c r="JCN30" s="93"/>
      <c r="JCO30" s="93"/>
      <c r="JCP30" s="93"/>
      <c r="JCQ30" s="93"/>
      <c r="JCR30" s="93"/>
      <c r="JCS30" s="93"/>
      <c r="JCT30" s="93"/>
      <c r="JCU30" s="93"/>
      <c r="JCV30" s="93"/>
      <c r="JCW30" s="93"/>
      <c r="JCX30" s="93"/>
      <c r="JCY30" s="93"/>
      <c r="JCZ30" s="93"/>
      <c r="JDA30" s="93"/>
      <c r="JDB30" s="93"/>
      <c r="JDC30" s="93"/>
      <c r="JDD30" s="93"/>
      <c r="JDE30" s="93"/>
      <c r="JDF30" s="93"/>
      <c r="JDG30" s="93"/>
      <c r="JDH30" s="93"/>
      <c r="JDI30" s="93"/>
      <c r="JDJ30" s="93"/>
      <c r="JDK30" s="93"/>
      <c r="JDL30" s="93"/>
      <c r="JDM30" s="93"/>
      <c r="JDN30" s="93"/>
      <c r="JDO30" s="93"/>
      <c r="JDP30" s="93"/>
      <c r="JDQ30" s="93"/>
      <c r="JDR30" s="93"/>
      <c r="JDS30" s="93"/>
      <c r="JDT30" s="93"/>
      <c r="JDU30" s="93"/>
      <c r="JDV30" s="93"/>
      <c r="JDW30" s="93"/>
      <c r="JDX30" s="93"/>
      <c r="JDY30" s="93"/>
      <c r="JDZ30" s="93"/>
      <c r="JEA30" s="93"/>
      <c r="JEB30" s="93"/>
      <c r="JEC30" s="93"/>
      <c r="JED30" s="93"/>
      <c r="JEE30" s="93"/>
      <c r="JEF30" s="93"/>
      <c r="JEG30" s="93"/>
      <c r="JEH30" s="93"/>
      <c r="JEI30" s="93"/>
      <c r="JEJ30" s="93"/>
      <c r="JEK30" s="93"/>
      <c r="JEL30" s="93"/>
      <c r="JEM30" s="93"/>
      <c r="JEN30" s="93"/>
      <c r="JEO30" s="93"/>
      <c r="JEP30" s="93"/>
      <c r="JEQ30" s="93"/>
      <c r="JER30" s="93"/>
      <c r="JES30" s="93"/>
      <c r="JET30" s="93"/>
      <c r="JEU30" s="93"/>
      <c r="JEV30" s="93"/>
      <c r="JEW30" s="93"/>
      <c r="JEX30" s="93"/>
      <c r="JEY30" s="93"/>
      <c r="JEZ30" s="93"/>
      <c r="JFA30" s="93"/>
      <c r="JFB30" s="93"/>
      <c r="JFC30" s="93"/>
      <c r="JFD30" s="93"/>
      <c r="JFE30" s="93"/>
      <c r="JFF30" s="93"/>
      <c r="JFG30" s="93"/>
      <c r="JFH30" s="93"/>
      <c r="JFI30" s="93"/>
      <c r="JFJ30" s="93"/>
      <c r="JFK30" s="93"/>
      <c r="JFL30" s="93"/>
      <c r="JFM30" s="93"/>
      <c r="JFN30" s="93"/>
      <c r="JFO30" s="93"/>
      <c r="JFP30" s="93"/>
      <c r="JFQ30" s="93"/>
      <c r="JFR30" s="93"/>
      <c r="JFS30" s="93"/>
      <c r="JFT30" s="93"/>
      <c r="JFU30" s="93"/>
      <c r="JFV30" s="93"/>
      <c r="JFW30" s="93"/>
      <c r="JFX30" s="93"/>
      <c r="JFY30" s="93"/>
      <c r="JFZ30" s="93"/>
      <c r="JGA30" s="93"/>
      <c r="JGB30" s="93"/>
      <c r="JGC30" s="93"/>
      <c r="JGD30" s="93"/>
      <c r="JGE30" s="93"/>
      <c r="JGF30" s="93"/>
      <c r="JGG30" s="93"/>
      <c r="JGH30" s="93"/>
      <c r="JGI30" s="93"/>
      <c r="JGJ30" s="93"/>
      <c r="JGK30" s="93"/>
      <c r="JGL30" s="93"/>
      <c r="JGM30" s="93"/>
      <c r="JGN30" s="93"/>
      <c r="JGO30" s="93"/>
      <c r="JGP30" s="93"/>
      <c r="JGQ30" s="93"/>
      <c r="JGR30" s="93"/>
      <c r="JGS30" s="93"/>
      <c r="JGT30" s="93"/>
      <c r="JGU30" s="93"/>
      <c r="JGV30" s="93"/>
      <c r="JGW30" s="93"/>
      <c r="JGX30" s="93"/>
      <c r="JGY30" s="93"/>
      <c r="JGZ30" s="93"/>
      <c r="JHA30" s="93"/>
      <c r="JHB30" s="93"/>
      <c r="JHC30" s="93"/>
      <c r="JHD30" s="93"/>
      <c r="JHE30" s="93"/>
      <c r="JHF30" s="93"/>
      <c r="JHG30" s="93"/>
      <c r="JHH30" s="93"/>
      <c r="JHI30" s="93"/>
      <c r="JHJ30" s="93"/>
      <c r="JHK30" s="93"/>
      <c r="JHL30" s="93"/>
      <c r="JHM30" s="93"/>
      <c r="JHN30" s="93"/>
      <c r="JHO30" s="93"/>
      <c r="JHP30" s="93"/>
      <c r="JHQ30" s="93"/>
      <c r="JHR30" s="93"/>
      <c r="JHS30" s="93"/>
      <c r="JHT30" s="93"/>
      <c r="JHU30" s="93"/>
      <c r="JHV30" s="93"/>
      <c r="JHW30" s="93"/>
      <c r="JHX30" s="93"/>
      <c r="JHY30" s="93"/>
      <c r="JHZ30" s="93"/>
      <c r="JIA30" s="93"/>
      <c r="JIB30" s="93"/>
      <c r="JIC30" s="93"/>
      <c r="JID30" s="93"/>
      <c r="JIE30" s="93"/>
      <c r="JIF30" s="93"/>
      <c r="JIG30" s="93"/>
      <c r="JIH30" s="93"/>
      <c r="JII30" s="93"/>
      <c r="JIJ30" s="93"/>
      <c r="JIK30" s="93"/>
      <c r="JIL30" s="93"/>
      <c r="JIM30" s="93"/>
      <c r="JIN30" s="93"/>
      <c r="JIO30" s="93"/>
      <c r="JIP30" s="93"/>
      <c r="JIQ30" s="93"/>
      <c r="JIR30" s="93"/>
      <c r="JIS30" s="93"/>
      <c r="JIT30" s="93"/>
      <c r="JIU30" s="93"/>
      <c r="JIV30" s="93"/>
      <c r="JIW30" s="93"/>
      <c r="JIX30" s="93"/>
      <c r="JIY30" s="93"/>
      <c r="JIZ30" s="93"/>
      <c r="JJA30" s="93"/>
      <c r="JJB30" s="93"/>
      <c r="JJC30" s="93"/>
      <c r="JJD30" s="93"/>
      <c r="JJE30" s="93"/>
      <c r="JJF30" s="93"/>
      <c r="JJG30" s="93"/>
      <c r="JJH30" s="93"/>
      <c r="JJI30" s="93"/>
      <c r="JJJ30" s="93"/>
      <c r="JJK30" s="93"/>
      <c r="JJL30" s="93"/>
      <c r="JJM30" s="93"/>
      <c r="JJN30" s="93"/>
      <c r="JJO30" s="93"/>
      <c r="JJP30" s="93"/>
      <c r="JJQ30" s="93"/>
      <c r="JJR30" s="93"/>
      <c r="JJS30" s="93"/>
      <c r="JJT30" s="93"/>
      <c r="JJU30" s="93"/>
      <c r="JJV30" s="93"/>
      <c r="JJW30" s="93"/>
      <c r="JJX30" s="93"/>
      <c r="JJY30" s="93"/>
      <c r="JJZ30" s="93"/>
      <c r="JKA30" s="93"/>
      <c r="JKB30" s="93"/>
      <c r="JKC30" s="93"/>
      <c r="JKD30" s="93"/>
      <c r="JKE30" s="93"/>
      <c r="JKF30" s="93"/>
      <c r="JKG30" s="93"/>
      <c r="JKH30" s="93"/>
      <c r="JKI30" s="93"/>
      <c r="JKJ30" s="93"/>
      <c r="JKK30" s="93"/>
      <c r="JKL30" s="93"/>
      <c r="JKM30" s="93"/>
      <c r="JKN30" s="93"/>
      <c r="JKO30" s="93"/>
      <c r="JKP30" s="93"/>
      <c r="JKQ30" s="93"/>
      <c r="JKR30" s="93"/>
      <c r="JKS30" s="93"/>
      <c r="JKT30" s="93"/>
      <c r="JKU30" s="93"/>
      <c r="JKV30" s="93"/>
      <c r="JKW30" s="93"/>
      <c r="JKX30" s="93"/>
      <c r="JKY30" s="93"/>
      <c r="JKZ30" s="93"/>
      <c r="JLA30" s="93"/>
      <c r="JLB30" s="93"/>
      <c r="JLC30" s="93"/>
      <c r="JLD30" s="93"/>
      <c r="JLE30" s="93"/>
      <c r="JLF30" s="93"/>
      <c r="JLG30" s="93"/>
      <c r="JLH30" s="93"/>
      <c r="JLI30" s="93"/>
      <c r="JLJ30" s="93"/>
      <c r="JLK30" s="93"/>
      <c r="JLL30" s="93"/>
      <c r="JLM30" s="93"/>
      <c r="JLN30" s="93"/>
      <c r="JLO30" s="93"/>
      <c r="JLP30" s="93"/>
      <c r="JLQ30" s="93"/>
      <c r="JLR30" s="93"/>
      <c r="JLS30" s="93"/>
      <c r="JLT30" s="93"/>
      <c r="JLU30" s="93"/>
      <c r="JLV30" s="93"/>
      <c r="JLW30" s="93"/>
      <c r="JLX30" s="93"/>
      <c r="JLY30" s="93"/>
      <c r="JLZ30" s="93"/>
      <c r="JMA30" s="93"/>
      <c r="JMB30" s="93"/>
      <c r="JMC30" s="93"/>
      <c r="JMD30" s="93"/>
      <c r="JME30" s="93"/>
      <c r="JMF30" s="93"/>
      <c r="JMG30" s="93"/>
      <c r="JMH30" s="93"/>
      <c r="JMI30" s="93"/>
      <c r="JMJ30" s="93"/>
      <c r="JMK30" s="93"/>
      <c r="JML30" s="93"/>
      <c r="JMM30" s="93"/>
      <c r="JMN30" s="93"/>
      <c r="JMO30" s="93"/>
      <c r="JMP30" s="93"/>
      <c r="JMQ30" s="93"/>
      <c r="JMR30" s="93"/>
      <c r="JMS30" s="93"/>
      <c r="JMT30" s="93"/>
      <c r="JMU30" s="93"/>
      <c r="JMV30" s="93"/>
      <c r="JMW30" s="93"/>
      <c r="JMX30" s="93"/>
      <c r="JMY30" s="93"/>
      <c r="JMZ30" s="93"/>
      <c r="JNA30" s="93"/>
      <c r="JNB30" s="93"/>
      <c r="JNC30" s="93"/>
      <c r="JND30" s="93"/>
      <c r="JNE30" s="93"/>
      <c r="JNF30" s="93"/>
      <c r="JNG30" s="93"/>
      <c r="JNH30" s="93"/>
      <c r="JNI30" s="93"/>
      <c r="JNJ30" s="93"/>
      <c r="JNK30" s="93"/>
      <c r="JNL30" s="93"/>
      <c r="JNM30" s="93"/>
      <c r="JNN30" s="93"/>
      <c r="JNO30" s="93"/>
      <c r="JNP30" s="93"/>
      <c r="JNQ30" s="93"/>
      <c r="JNR30" s="93"/>
      <c r="JNS30" s="93"/>
      <c r="JNT30" s="93"/>
      <c r="JNU30" s="93"/>
      <c r="JNV30" s="93"/>
      <c r="JNW30" s="93"/>
      <c r="JNX30" s="93"/>
      <c r="JNY30" s="93"/>
      <c r="JNZ30" s="93"/>
      <c r="JOA30" s="93"/>
      <c r="JOB30" s="93"/>
      <c r="JOC30" s="93"/>
      <c r="JOD30" s="93"/>
      <c r="JOE30" s="93"/>
      <c r="JOF30" s="93"/>
      <c r="JOG30" s="93"/>
      <c r="JOH30" s="93"/>
      <c r="JOI30" s="93"/>
      <c r="JOJ30" s="93"/>
      <c r="JOK30" s="93"/>
      <c r="JOL30" s="93"/>
      <c r="JOM30" s="93"/>
      <c r="JON30" s="93"/>
      <c r="JOO30" s="93"/>
      <c r="JOP30" s="93"/>
      <c r="JOQ30" s="93"/>
      <c r="JOR30" s="93"/>
      <c r="JOS30" s="93"/>
      <c r="JOT30" s="93"/>
      <c r="JOU30" s="93"/>
      <c r="JOV30" s="93"/>
      <c r="JOW30" s="93"/>
      <c r="JOX30" s="93"/>
      <c r="JOY30" s="93"/>
      <c r="JOZ30" s="93"/>
      <c r="JPA30" s="93"/>
      <c r="JPB30" s="93"/>
      <c r="JPC30" s="93"/>
      <c r="JPD30" s="93"/>
      <c r="JPE30" s="93"/>
      <c r="JPF30" s="93"/>
      <c r="JPG30" s="93"/>
      <c r="JPH30" s="93"/>
      <c r="JPI30" s="93"/>
      <c r="JPJ30" s="93"/>
      <c r="JPK30" s="93"/>
      <c r="JPL30" s="93"/>
      <c r="JPM30" s="93"/>
      <c r="JPN30" s="93"/>
      <c r="JPO30" s="93"/>
      <c r="JPP30" s="93"/>
      <c r="JPQ30" s="93"/>
      <c r="JPR30" s="93"/>
      <c r="JPS30" s="93"/>
      <c r="JPT30" s="93"/>
      <c r="JPU30" s="93"/>
      <c r="JPV30" s="93"/>
      <c r="JPW30" s="93"/>
      <c r="JPX30" s="93"/>
      <c r="JPY30" s="93"/>
      <c r="JPZ30" s="93"/>
      <c r="JQA30" s="93"/>
      <c r="JQB30" s="93"/>
      <c r="JQC30" s="93"/>
      <c r="JQD30" s="93"/>
      <c r="JQE30" s="93"/>
      <c r="JQF30" s="93"/>
      <c r="JQG30" s="93"/>
      <c r="JQH30" s="93"/>
      <c r="JQI30" s="93"/>
      <c r="JQJ30" s="93"/>
      <c r="JQK30" s="93"/>
      <c r="JQL30" s="93"/>
      <c r="JQM30" s="93"/>
      <c r="JQN30" s="93"/>
      <c r="JQO30" s="93"/>
      <c r="JQP30" s="93"/>
      <c r="JQQ30" s="93"/>
      <c r="JQR30" s="93"/>
      <c r="JQS30" s="93"/>
      <c r="JQT30" s="93"/>
      <c r="JQU30" s="93"/>
      <c r="JQV30" s="93"/>
      <c r="JQW30" s="93"/>
      <c r="JQX30" s="93"/>
      <c r="JQY30" s="93"/>
      <c r="JQZ30" s="93"/>
      <c r="JRA30" s="93"/>
      <c r="JRB30" s="93"/>
      <c r="JRC30" s="93"/>
      <c r="JRD30" s="93"/>
      <c r="JRE30" s="93"/>
      <c r="JRF30" s="93"/>
      <c r="JRG30" s="93"/>
      <c r="JRH30" s="93"/>
      <c r="JRI30" s="93"/>
      <c r="JRJ30" s="93"/>
      <c r="JRK30" s="93"/>
      <c r="JRL30" s="93"/>
      <c r="JRM30" s="93"/>
      <c r="JRN30" s="93"/>
      <c r="JRO30" s="93"/>
      <c r="JRP30" s="93"/>
      <c r="JRQ30" s="93"/>
      <c r="JRR30" s="93"/>
      <c r="JRS30" s="93"/>
      <c r="JRT30" s="93"/>
      <c r="JRU30" s="93"/>
      <c r="JRV30" s="93"/>
      <c r="JRW30" s="93"/>
      <c r="JRX30" s="93"/>
      <c r="JRY30" s="93"/>
      <c r="JRZ30" s="93"/>
      <c r="JSA30" s="93"/>
      <c r="JSB30" s="93"/>
      <c r="JSC30" s="93"/>
      <c r="JSD30" s="93"/>
      <c r="JSE30" s="93"/>
      <c r="JSF30" s="93"/>
      <c r="JSG30" s="93"/>
      <c r="JSH30" s="93"/>
      <c r="JSI30" s="93"/>
      <c r="JSJ30" s="93"/>
      <c r="JSK30" s="93"/>
      <c r="JSL30" s="93"/>
      <c r="JSM30" s="93"/>
      <c r="JSN30" s="93"/>
      <c r="JSO30" s="93"/>
      <c r="JSP30" s="93"/>
      <c r="JSQ30" s="93"/>
      <c r="JSR30" s="93"/>
      <c r="JSS30" s="93"/>
      <c r="JST30" s="93"/>
      <c r="JSU30" s="93"/>
      <c r="JSV30" s="93"/>
      <c r="JSW30" s="93"/>
      <c r="JSX30" s="93"/>
      <c r="JSY30" s="93"/>
      <c r="JSZ30" s="93"/>
      <c r="JTA30" s="93"/>
      <c r="JTB30" s="93"/>
      <c r="JTC30" s="93"/>
      <c r="JTD30" s="93"/>
      <c r="JTE30" s="93"/>
      <c r="JTF30" s="93"/>
      <c r="JTG30" s="93"/>
      <c r="JTH30" s="93"/>
      <c r="JTI30" s="93"/>
      <c r="JTJ30" s="93"/>
      <c r="JTK30" s="93"/>
      <c r="JTL30" s="93"/>
      <c r="JTM30" s="93"/>
      <c r="JTN30" s="93"/>
      <c r="JTO30" s="93"/>
      <c r="JTP30" s="93"/>
      <c r="JTQ30" s="93"/>
      <c r="JTR30" s="93"/>
      <c r="JTS30" s="93"/>
      <c r="JTT30" s="93"/>
      <c r="JTU30" s="93"/>
      <c r="JTV30" s="93"/>
      <c r="JTW30" s="93"/>
      <c r="JTX30" s="93"/>
      <c r="JTY30" s="93"/>
      <c r="JTZ30" s="93"/>
      <c r="JUA30" s="93"/>
      <c r="JUB30" s="93"/>
      <c r="JUC30" s="93"/>
      <c r="JUD30" s="93"/>
      <c r="JUE30" s="93"/>
      <c r="JUF30" s="93"/>
      <c r="JUG30" s="93"/>
      <c r="JUH30" s="93"/>
      <c r="JUI30" s="93"/>
      <c r="JUJ30" s="93"/>
      <c r="JUK30" s="93"/>
      <c r="JUL30" s="93"/>
      <c r="JUM30" s="93"/>
      <c r="JUN30" s="93"/>
      <c r="JUO30" s="93"/>
      <c r="JUP30" s="93"/>
      <c r="JUQ30" s="93"/>
      <c r="JUR30" s="93"/>
      <c r="JUS30" s="93"/>
      <c r="JUT30" s="93"/>
      <c r="JUU30" s="93"/>
      <c r="JUV30" s="93"/>
      <c r="JUW30" s="93"/>
      <c r="JUX30" s="93"/>
      <c r="JUY30" s="93"/>
      <c r="JUZ30" s="93"/>
      <c r="JVA30" s="93"/>
      <c r="JVB30" s="93"/>
      <c r="JVC30" s="93"/>
      <c r="JVD30" s="93"/>
      <c r="JVE30" s="93"/>
      <c r="JVF30" s="93"/>
      <c r="JVG30" s="93"/>
      <c r="JVH30" s="93"/>
      <c r="JVI30" s="93"/>
      <c r="JVJ30" s="93"/>
      <c r="JVK30" s="93"/>
      <c r="JVL30" s="93"/>
      <c r="JVM30" s="93"/>
      <c r="JVN30" s="93"/>
      <c r="JVO30" s="93"/>
      <c r="JVP30" s="93"/>
      <c r="JVQ30" s="93"/>
      <c r="JVR30" s="93"/>
      <c r="JVS30" s="93"/>
      <c r="JVT30" s="93"/>
      <c r="JVU30" s="93"/>
      <c r="JVV30" s="93"/>
      <c r="JVW30" s="93"/>
      <c r="JVX30" s="93"/>
      <c r="JVY30" s="93"/>
      <c r="JVZ30" s="93"/>
      <c r="JWA30" s="93"/>
      <c r="JWB30" s="93"/>
      <c r="JWC30" s="93"/>
      <c r="JWD30" s="93"/>
      <c r="JWE30" s="93"/>
      <c r="JWF30" s="93"/>
      <c r="JWG30" s="93"/>
      <c r="JWH30" s="93"/>
      <c r="JWI30" s="93"/>
      <c r="JWJ30" s="93"/>
      <c r="JWK30" s="93"/>
      <c r="JWL30" s="93"/>
      <c r="JWM30" s="93"/>
      <c r="JWN30" s="93"/>
      <c r="JWO30" s="93"/>
      <c r="JWP30" s="93"/>
      <c r="JWQ30" s="93"/>
      <c r="JWR30" s="93"/>
      <c r="JWS30" s="93"/>
      <c r="JWT30" s="93"/>
      <c r="JWU30" s="93"/>
      <c r="JWV30" s="93"/>
      <c r="JWW30" s="93"/>
      <c r="JWX30" s="93"/>
      <c r="JWY30" s="93"/>
      <c r="JWZ30" s="93"/>
      <c r="JXA30" s="93"/>
      <c r="JXB30" s="93"/>
      <c r="JXC30" s="93"/>
      <c r="JXD30" s="93"/>
      <c r="JXE30" s="93"/>
      <c r="JXF30" s="93"/>
      <c r="JXG30" s="93"/>
      <c r="JXH30" s="93"/>
      <c r="JXI30" s="93"/>
      <c r="JXJ30" s="93"/>
      <c r="JXK30" s="93"/>
      <c r="JXL30" s="93"/>
      <c r="JXM30" s="93"/>
      <c r="JXN30" s="93"/>
      <c r="JXO30" s="93"/>
      <c r="JXP30" s="93"/>
      <c r="JXQ30" s="93"/>
      <c r="JXR30" s="93"/>
      <c r="JXS30" s="93"/>
      <c r="JXT30" s="93"/>
      <c r="JXU30" s="93"/>
      <c r="JXV30" s="93"/>
      <c r="JXW30" s="93"/>
      <c r="JXX30" s="93"/>
      <c r="JXY30" s="93"/>
      <c r="JXZ30" s="93"/>
      <c r="JYA30" s="93"/>
      <c r="JYB30" s="93"/>
      <c r="JYC30" s="93"/>
      <c r="JYD30" s="93"/>
      <c r="JYE30" s="93"/>
      <c r="JYF30" s="93"/>
      <c r="JYG30" s="93"/>
      <c r="JYH30" s="93"/>
      <c r="JYI30" s="93"/>
      <c r="JYJ30" s="93"/>
      <c r="JYK30" s="93"/>
      <c r="JYL30" s="93"/>
      <c r="JYM30" s="93"/>
      <c r="JYN30" s="93"/>
      <c r="JYO30" s="93"/>
      <c r="JYP30" s="93"/>
      <c r="JYQ30" s="93"/>
      <c r="JYR30" s="93"/>
      <c r="JYS30" s="93"/>
      <c r="JYT30" s="93"/>
      <c r="JYU30" s="93"/>
      <c r="JYV30" s="93"/>
      <c r="JYW30" s="93"/>
      <c r="JYX30" s="93"/>
      <c r="JYY30" s="93"/>
      <c r="JYZ30" s="93"/>
      <c r="JZA30" s="93"/>
      <c r="JZB30" s="93"/>
      <c r="JZC30" s="93"/>
      <c r="JZD30" s="93"/>
      <c r="JZE30" s="93"/>
      <c r="JZF30" s="93"/>
      <c r="JZG30" s="93"/>
      <c r="JZH30" s="93"/>
      <c r="JZI30" s="93"/>
      <c r="JZJ30" s="93"/>
      <c r="JZK30" s="93"/>
      <c r="JZL30" s="93"/>
      <c r="JZM30" s="93"/>
      <c r="JZN30" s="93"/>
      <c r="JZO30" s="93"/>
      <c r="JZP30" s="93"/>
      <c r="JZQ30" s="93"/>
      <c r="JZR30" s="93"/>
      <c r="JZS30" s="93"/>
      <c r="JZT30" s="93"/>
      <c r="JZU30" s="93"/>
      <c r="JZV30" s="93"/>
      <c r="JZW30" s="93"/>
      <c r="JZX30" s="93"/>
      <c r="JZY30" s="93"/>
      <c r="JZZ30" s="93"/>
      <c r="KAA30" s="93"/>
      <c r="KAB30" s="93"/>
      <c r="KAC30" s="93"/>
      <c r="KAD30" s="93"/>
      <c r="KAE30" s="93"/>
      <c r="KAF30" s="93"/>
      <c r="KAG30" s="93"/>
      <c r="KAH30" s="93"/>
      <c r="KAI30" s="93"/>
      <c r="KAJ30" s="93"/>
      <c r="KAK30" s="93"/>
      <c r="KAL30" s="93"/>
      <c r="KAM30" s="93"/>
      <c r="KAN30" s="93"/>
      <c r="KAO30" s="93"/>
      <c r="KAP30" s="93"/>
      <c r="KAQ30" s="93"/>
      <c r="KAR30" s="93"/>
      <c r="KAS30" s="93"/>
      <c r="KAT30" s="93"/>
      <c r="KAU30" s="93"/>
      <c r="KAV30" s="93"/>
      <c r="KAW30" s="93"/>
      <c r="KAX30" s="93"/>
      <c r="KAY30" s="93"/>
      <c r="KAZ30" s="93"/>
      <c r="KBA30" s="93"/>
      <c r="KBB30" s="93"/>
      <c r="KBC30" s="93"/>
      <c r="KBD30" s="93"/>
      <c r="KBE30" s="93"/>
      <c r="KBF30" s="93"/>
      <c r="KBG30" s="93"/>
      <c r="KBH30" s="93"/>
      <c r="KBI30" s="93"/>
      <c r="KBJ30" s="93"/>
      <c r="KBK30" s="93"/>
      <c r="KBL30" s="93"/>
      <c r="KBM30" s="93"/>
      <c r="KBN30" s="93"/>
      <c r="KBO30" s="93"/>
      <c r="KBP30" s="93"/>
      <c r="KBQ30" s="93"/>
      <c r="KBR30" s="93"/>
      <c r="KBS30" s="93"/>
      <c r="KBT30" s="93"/>
      <c r="KBU30" s="93"/>
      <c r="KBV30" s="93"/>
      <c r="KBW30" s="93"/>
      <c r="KBX30" s="93"/>
      <c r="KBY30" s="93"/>
      <c r="KBZ30" s="93"/>
      <c r="KCA30" s="93"/>
      <c r="KCB30" s="93"/>
      <c r="KCC30" s="93"/>
      <c r="KCD30" s="93"/>
      <c r="KCE30" s="93"/>
      <c r="KCF30" s="93"/>
      <c r="KCG30" s="93"/>
      <c r="KCH30" s="93"/>
      <c r="KCI30" s="93"/>
      <c r="KCJ30" s="93"/>
      <c r="KCK30" s="93"/>
      <c r="KCL30" s="93"/>
      <c r="KCM30" s="93"/>
      <c r="KCN30" s="93"/>
      <c r="KCO30" s="93"/>
      <c r="KCP30" s="93"/>
      <c r="KCQ30" s="93"/>
      <c r="KCR30" s="93"/>
      <c r="KCS30" s="93"/>
      <c r="KCT30" s="93"/>
      <c r="KCU30" s="93"/>
      <c r="KCV30" s="93"/>
      <c r="KCW30" s="93"/>
      <c r="KCX30" s="93"/>
      <c r="KCY30" s="93"/>
      <c r="KCZ30" s="93"/>
      <c r="KDA30" s="93"/>
      <c r="KDB30" s="93"/>
      <c r="KDC30" s="93"/>
      <c r="KDD30" s="93"/>
      <c r="KDE30" s="93"/>
      <c r="KDF30" s="93"/>
      <c r="KDG30" s="93"/>
      <c r="KDH30" s="93"/>
      <c r="KDI30" s="93"/>
      <c r="KDJ30" s="93"/>
      <c r="KDK30" s="93"/>
      <c r="KDL30" s="93"/>
      <c r="KDM30" s="93"/>
      <c r="KDN30" s="93"/>
      <c r="KDO30" s="93"/>
      <c r="KDP30" s="93"/>
      <c r="KDQ30" s="93"/>
      <c r="KDR30" s="93"/>
      <c r="KDS30" s="93"/>
      <c r="KDT30" s="93"/>
      <c r="KDU30" s="93"/>
      <c r="KDV30" s="93"/>
      <c r="KDW30" s="93"/>
      <c r="KDX30" s="93"/>
      <c r="KDY30" s="93"/>
      <c r="KDZ30" s="93"/>
      <c r="KEA30" s="93"/>
      <c r="KEB30" s="93"/>
      <c r="KEC30" s="93"/>
      <c r="KED30" s="93"/>
      <c r="KEE30" s="93"/>
      <c r="KEF30" s="93"/>
      <c r="KEG30" s="93"/>
      <c r="KEH30" s="93"/>
      <c r="KEI30" s="93"/>
      <c r="KEJ30" s="93"/>
      <c r="KEK30" s="93"/>
      <c r="KEL30" s="93"/>
      <c r="KEM30" s="93"/>
      <c r="KEN30" s="93"/>
      <c r="KEO30" s="93"/>
      <c r="KEP30" s="93"/>
      <c r="KEQ30" s="93"/>
      <c r="KER30" s="93"/>
      <c r="KES30" s="93"/>
      <c r="KET30" s="93"/>
      <c r="KEU30" s="93"/>
      <c r="KEV30" s="93"/>
      <c r="KEW30" s="93"/>
      <c r="KEX30" s="93"/>
      <c r="KEY30" s="93"/>
      <c r="KEZ30" s="93"/>
      <c r="KFA30" s="93"/>
      <c r="KFB30" s="93"/>
      <c r="KFC30" s="93"/>
      <c r="KFD30" s="93"/>
      <c r="KFE30" s="93"/>
      <c r="KFF30" s="93"/>
      <c r="KFG30" s="93"/>
      <c r="KFH30" s="93"/>
      <c r="KFI30" s="93"/>
      <c r="KFJ30" s="93"/>
      <c r="KFK30" s="93"/>
      <c r="KFL30" s="93"/>
      <c r="KFM30" s="93"/>
      <c r="KFN30" s="93"/>
      <c r="KFO30" s="93"/>
      <c r="KFP30" s="93"/>
      <c r="KFQ30" s="93"/>
      <c r="KFR30" s="93"/>
      <c r="KFS30" s="93"/>
      <c r="KFT30" s="93"/>
      <c r="KFU30" s="93"/>
      <c r="KFV30" s="93"/>
      <c r="KFW30" s="93"/>
      <c r="KFX30" s="93"/>
      <c r="KFY30" s="93"/>
      <c r="KFZ30" s="93"/>
      <c r="KGA30" s="93"/>
      <c r="KGB30" s="93"/>
      <c r="KGC30" s="93"/>
      <c r="KGD30" s="93"/>
      <c r="KGE30" s="93"/>
      <c r="KGF30" s="93"/>
      <c r="KGG30" s="93"/>
      <c r="KGH30" s="93"/>
      <c r="KGI30" s="93"/>
      <c r="KGJ30" s="93"/>
      <c r="KGK30" s="93"/>
      <c r="KGL30" s="93"/>
      <c r="KGM30" s="93"/>
      <c r="KGN30" s="93"/>
      <c r="KGO30" s="93"/>
      <c r="KGP30" s="93"/>
      <c r="KGQ30" s="93"/>
      <c r="KGR30" s="93"/>
      <c r="KGS30" s="93"/>
      <c r="KGT30" s="93"/>
      <c r="KGU30" s="93"/>
      <c r="KGV30" s="93"/>
      <c r="KGW30" s="93"/>
      <c r="KGX30" s="93"/>
      <c r="KGY30" s="93"/>
      <c r="KGZ30" s="93"/>
      <c r="KHA30" s="93"/>
      <c r="KHB30" s="93"/>
      <c r="KHC30" s="93"/>
      <c r="KHD30" s="93"/>
      <c r="KHE30" s="93"/>
      <c r="KHF30" s="93"/>
      <c r="KHG30" s="93"/>
      <c r="KHH30" s="93"/>
      <c r="KHI30" s="93"/>
      <c r="KHJ30" s="93"/>
      <c r="KHK30" s="93"/>
      <c r="KHL30" s="93"/>
      <c r="KHM30" s="93"/>
      <c r="KHN30" s="93"/>
      <c r="KHO30" s="93"/>
      <c r="KHP30" s="93"/>
      <c r="KHQ30" s="93"/>
      <c r="KHR30" s="93"/>
      <c r="KHS30" s="93"/>
      <c r="KHT30" s="93"/>
      <c r="KHU30" s="93"/>
      <c r="KHV30" s="93"/>
      <c r="KHW30" s="93"/>
      <c r="KHX30" s="93"/>
      <c r="KHY30" s="93"/>
      <c r="KHZ30" s="93"/>
      <c r="KIA30" s="93"/>
      <c r="KIB30" s="93"/>
      <c r="KIC30" s="93"/>
      <c r="KID30" s="93"/>
      <c r="KIE30" s="93"/>
      <c r="KIF30" s="93"/>
      <c r="KIG30" s="93"/>
      <c r="KIH30" s="93"/>
      <c r="KII30" s="93"/>
      <c r="KIJ30" s="93"/>
      <c r="KIK30" s="93"/>
      <c r="KIL30" s="93"/>
      <c r="KIM30" s="93"/>
      <c r="KIN30" s="93"/>
      <c r="KIO30" s="93"/>
      <c r="KIP30" s="93"/>
      <c r="KIQ30" s="93"/>
      <c r="KIR30" s="93"/>
      <c r="KIS30" s="93"/>
      <c r="KIT30" s="93"/>
      <c r="KIU30" s="93"/>
      <c r="KIV30" s="93"/>
      <c r="KIW30" s="93"/>
      <c r="KIX30" s="93"/>
      <c r="KIY30" s="93"/>
      <c r="KIZ30" s="93"/>
      <c r="KJA30" s="93"/>
      <c r="KJB30" s="93"/>
      <c r="KJC30" s="93"/>
      <c r="KJD30" s="93"/>
      <c r="KJE30" s="93"/>
      <c r="KJF30" s="93"/>
      <c r="KJG30" s="93"/>
      <c r="KJH30" s="93"/>
      <c r="KJI30" s="93"/>
      <c r="KJJ30" s="93"/>
      <c r="KJK30" s="93"/>
      <c r="KJL30" s="93"/>
      <c r="KJM30" s="93"/>
      <c r="KJN30" s="93"/>
      <c r="KJO30" s="93"/>
      <c r="KJP30" s="93"/>
      <c r="KJQ30" s="93"/>
      <c r="KJR30" s="93"/>
      <c r="KJS30" s="93"/>
      <c r="KJT30" s="93"/>
      <c r="KJU30" s="93"/>
      <c r="KJV30" s="93"/>
      <c r="KJW30" s="93"/>
      <c r="KJX30" s="93"/>
      <c r="KJY30" s="93"/>
      <c r="KJZ30" s="93"/>
      <c r="KKA30" s="93"/>
      <c r="KKB30" s="93"/>
      <c r="KKC30" s="93"/>
      <c r="KKD30" s="93"/>
      <c r="KKE30" s="93"/>
      <c r="KKF30" s="93"/>
      <c r="KKG30" s="93"/>
      <c r="KKH30" s="93"/>
      <c r="KKI30" s="93"/>
      <c r="KKJ30" s="93"/>
      <c r="KKK30" s="93"/>
      <c r="KKL30" s="93"/>
      <c r="KKM30" s="93"/>
      <c r="KKN30" s="93"/>
      <c r="KKO30" s="93"/>
      <c r="KKP30" s="93"/>
      <c r="KKQ30" s="93"/>
      <c r="KKR30" s="93"/>
      <c r="KKS30" s="93"/>
      <c r="KKT30" s="93"/>
      <c r="KKU30" s="93"/>
      <c r="KKV30" s="93"/>
      <c r="KKW30" s="93"/>
      <c r="KKX30" s="93"/>
      <c r="KKY30" s="93"/>
      <c r="KKZ30" s="93"/>
      <c r="KLA30" s="93"/>
      <c r="KLB30" s="93"/>
      <c r="KLC30" s="93"/>
      <c r="KLD30" s="93"/>
      <c r="KLE30" s="93"/>
      <c r="KLF30" s="93"/>
      <c r="KLG30" s="93"/>
      <c r="KLH30" s="93"/>
      <c r="KLI30" s="93"/>
      <c r="KLJ30" s="93"/>
      <c r="KLK30" s="93"/>
      <c r="KLL30" s="93"/>
      <c r="KLM30" s="93"/>
      <c r="KLN30" s="93"/>
      <c r="KLO30" s="93"/>
      <c r="KLP30" s="93"/>
      <c r="KLQ30" s="93"/>
      <c r="KLR30" s="93"/>
      <c r="KLS30" s="93"/>
      <c r="KLT30" s="93"/>
      <c r="KLU30" s="93"/>
      <c r="KLV30" s="93"/>
      <c r="KLW30" s="93"/>
      <c r="KLX30" s="93"/>
      <c r="KLY30" s="93"/>
      <c r="KLZ30" s="93"/>
      <c r="KMA30" s="93"/>
      <c r="KMB30" s="93"/>
      <c r="KMC30" s="93"/>
      <c r="KMD30" s="93"/>
      <c r="KME30" s="93"/>
      <c r="KMF30" s="93"/>
      <c r="KMG30" s="93"/>
      <c r="KMH30" s="93"/>
      <c r="KMI30" s="93"/>
      <c r="KMJ30" s="93"/>
      <c r="KMK30" s="93"/>
      <c r="KML30" s="93"/>
      <c r="KMM30" s="93"/>
      <c r="KMN30" s="93"/>
      <c r="KMO30" s="93"/>
      <c r="KMP30" s="93"/>
      <c r="KMQ30" s="93"/>
      <c r="KMR30" s="93"/>
      <c r="KMS30" s="93"/>
      <c r="KMT30" s="93"/>
      <c r="KMU30" s="93"/>
      <c r="KMV30" s="93"/>
      <c r="KMW30" s="93"/>
      <c r="KMX30" s="93"/>
      <c r="KMY30" s="93"/>
      <c r="KMZ30" s="93"/>
      <c r="KNA30" s="93"/>
      <c r="KNB30" s="93"/>
      <c r="KNC30" s="93"/>
      <c r="KND30" s="93"/>
      <c r="KNE30" s="93"/>
      <c r="KNF30" s="93"/>
      <c r="KNG30" s="93"/>
      <c r="KNH30" s="93"/>
      <c r="KNI30" s="93"/>
      <c r="KNJ30" s="93"/>
      <c r="KNK30" s="93"/>
      <c r="KNL30" s="93"/>
      <c r="KNM30" s="93"/>
      <c r="KNN30" s="93"/>
      <c r="KNO30" s="93"/>
      <c r="KNP30" s="93"/>
      <c r="KNQ30" s="93"/>
      <c r="KNR30" s="93"/>
      <c r="KNS30" s="93"/>
      <c r="KNT30" s="93"/>
      <c r="KNU30" s="93"/>
      <c r="KNV30" s="93"/>
      <c r="KNW30" s="93"/>
      <c r="KNX30" s="93"/>
      <c r="KNY30" s="93"/>
      <c r="KNZ30" s="93"/>
      <c r="KOA30" s="93"/>
      <c r="KOB30" s="93"/>
      <c r="KOC30" s="93"/>
      <c r="KOD30" s="93"/>
      <c r="KOE30" s="93"/>
      <c r="KOF30" s="93"/>
      <c r="KOG30" s="93"/>
      <c r="KOH30" s="93"/>
      <c r="KOI30" s="93"/>
      <c r="KOJ30" s="93"/>
      <c r="KOK30" s="93"/>
      <c r="KOL30" s="93"/>
      <c r="KOM30" s="93"/>
      <c r="KON30" s="93"/>
      <c r="KOO30" s="93"/>
      <c r="KOP30" s="93"/>
      <c r="KOQ30" s="93"/>
      <c r="KOR30" s="93"/>
      <c r="KOS30" s="93"/>
      <c r="KOT30" s="93"/>
      <c r="KOU30" s="93"/>
      <c r="KOV30" s="93"/>
      <c r="KOW30" s="93"/>
      <c r="KOX30" s="93"/>
      <c r="KOY30" s="93"/>
      <c r="KOZ30" s="93"/>
      <c r="KPA30" s="93"/>
      <c r="KPB30" s="93"/>
      <c r="KPC30" s="93"/>
      <c r="KPD30" s="93"/>
      <c r="KPE30" s="93"/>
      <c r="KPF30" s="93"/>
      <c r="KPG30" s="93"/>
      <c r="KPH30" s="93"/>
      <c r="KPI30" s="93"/>
      <c r="KPJ30" s="93"/>
      <c r="KPK30" s="93"/>
      <c r="KPL30" s="93"/>
      <c r="KPM30" s="93"/>
      <c r="KPN30" s="93"/>
      <c r="KPO30" s="93"/>
      <c r="KPP30" s="93"/>
      <c r="KPQ30" s="93"/>
      <c r="KPR30" s="93"/>
      <c r="KPS30" s="93"/>
      <c r="KPT30" s="93"/>
      <c r="KPU30" s="93"/>
      <c r="KPV30" s="93"/>
      <c r="KPW30" s="93"/>
      <c r="KPX30" s="93"/>
      <c r="KPY30" s="93"/>
      <c r="KPZ30" s="93"/>
      <c r="KQA30" s="93"/>
      <c r="KQB30" s="93"/>
      <c r="KQC30" s="93"/>
      <c r="KQD30" s="93"/>
      <c r="KQE30" s="93"/>
      <c r="KQF30" s="93"/>
      <c r="KQG30" s="93"/>
      <c r="KQH30" s="93"/>
      <c r="KQI30" s="93"/>
      <c r="KQJ30" s="93"/>
      <c r="KQK30" s="93"/>
      <c r="KQL30" s="93"/>
      <c r="KQM30" s="93"/>
      <c r="KQN30" s="93"/>
      <c r="KQO30" s="93"/>
      <c r="KQP30" s="93"/>
      <c r="KQQ30" s="93"/>
      <c r="KQR30" s="93"/>
      <c r="KQS30" s="93"/>
      <c r="KQT30" s="93"/>
      <c r="KQU30" s="93"/>
      <c r="KQV30" s="93"/>
      <c r="KQW30" s="93"/>
      <c r="KQX30" s="93"/>
      <c r="KQY30" s="93"/>
      <c r="KQZ30" s="93"/>
      <c r="KRA30" s="93"/>
      <c r="KRB30" s="93"/>
      <c r="KRC30" s="93"/>
      <c r="KRD30" s="93"/>
      <c r="KRE30" s="93"/>
      <c r="KRF30" s="93"/>
      <c r="KRG30" s="93"/>
      <c r="KRH30" s="93"/>
      <c r="KRI30" s="93"/>
      <c r="KRJ30" s="93"/>
      <c r="KRK30" s="93"/>
      <c r="KRL30" s="93"/>
      <c r="KRM30" s="93"/>
      <c r="KRN30" s="93"/>
      <c r="KRO30" s="93"/>
      <c r="KRP30" s="93"/>
      <c r="KRQ30" s="93"/>
      <c r="KRR30" s="93"/>
      <c r="KRS30" s="93"/>
      <c r="KRT30" s="93"/>
      <c r="KRU30" s="93"/>
      <c r="KRV30" s="93"/>
      <c r="KRW30" s="93"/>
      <c r="KRX30" s="93"/>
      <c r="KRY30" s="93"/>
      <c r="KRZ30" s="93"/>
      <c r="KSA30" s="93"/>
      <c r="KSB30" s="93"/>
      <c r="KSC30" s="93"/>
      <c r="KSD30" s="93"/>
      <c r="KSE30" s="93"/>
      <c r="KSF30" s="93"/>
      <c r="KSG30" s="93"/>
      <c r="KSH30" s="93"/>
      <c r="KSI30" s="93"/>
      <c r="KSJ30" s="93"/>
      <c r="KSK30" s="93"/>
      <c r="KSL30" s="93"/>
      <c r="KSM30" s="93"/>
      <c r="KSN30" s="93"/>
      <c r="KSO30" s="93"/>
      <c r="KSP30" s="93"/>
      <c r="KSQ30" s="93"/>
      <c r="KSR30" s="93"/>
      <c r="KSS30" s="93"/>
      <c r="KST30" s="93"/>
      <c r="KSU30" s="93"/>
      <c r="KSV30" s="93"/>
      <c r="KSW30" s="93"/>
      <c r="KSX30" s="93"/>
      <c r="KSY30" s="93"/>
      <c r="KSZ30" s="93"/>
      <c r="KTA30" s="93"/>
      <c r="KTB30" s="93"/>
      <c r="KTC30" s="93"/>
      <c r="KTD30" s="93"/>
      <c r="KTE30" s="93"/>
      <c r="KTF30" s="93"/>
      <c r="KTG30" s="93"/>
      <c r="KTH30" s="93"/>
      <c r="KTI30" s="93"/>
      <c r="KTJ30" s="93"/>
      <c r="KTK30" s="93"/>
      <c r="KTL30" s="93"/>
      <c r="KTM30" s="93"/>
      <c r="KTN30" s="93"/>
      <c r="KTO30" s="93"/>
      <c r="KTP30" s="93"/>
      <c r="KTQ30" s="93"/>
      <c r="KTR30" s="93"/>
      <c r="KTS30" s="93"/>
      <c r="KTT30" s="93"/>
      <c r="KTU30" s="93"/>
      <c r="KTV30" s="93"/>
      <c r="KTW30" s="93"/>
      <c r="KTX30" s="93"/>
      <c r="KTY30" s="93"/>
      <c r="KTZ30" s="93"/>
      <c r="KUA30" s="93"/>
      <c r="KUB30" s="93"/>
      <c r="KUC30" s="93"/>
      <c r="KUD30" s="93"/>
      <c r="KUE30" s="93"/>
      <c r="KUF30" s="93"/>
      <c r="KUG30" s="93"/>
      <c r="KUH30" s="93"/>
      <c r="KUI30" s="93"/>
      <c r="KUJ30" s="93"/>
      <c r="KUK30" s="93"/>
      <c r="KUL30" s="93"/>
      <c r="KUM30" s="93"/>
      <c r="KUN30" s="93"/>
      <c r="KUO30" s="93"/>
      <c r="KUP30" s="93"/>
      <c r="KUQ30" s="93"/>
      <c r="KUR30" s="93"/>
      <c r="KUS30" s="93"/>
      <c r="KUT30" s="93"/>
      <c r="KUU30" s="93"/>
      <c r="KUV30" s="93"/>
      <c r="KUW30" s="93"/>
      <c r="KUX30" s="93"/>
      <c r="KUY30" s="93"/>
      <c r="KUZ30" s="93"/>
      <c r="KVA30" s="93"/>
      <c r="KVB30" s="93"/>
      <c r="KVC30" s="93"/>
      <c r="KVD30" s="93"/>
      <c r="KVE30" s="93"/>
      <c r="KVF30" s="93"/>
      <c r="KVG30" s="93"/>
      <c r="KVH30" s="93"/>
      <c r="KVI30" s="93"/>
      <c r="KVJ30" s="93"/>
      <c r="KVK30" s="93"/>
      <c r="KVL30" s="93"/>
      <c r="KVM30" s="93"/>
      <c r="KVN30" s="93"/>
      <c r="KVO30" s="93"/>
      <c r="KVP30" s="93"/>
      <c r="KVQ30" s="93"/>
      <c r="KVR30" s="93"/>
      <c r="KVS30" s="93"/>
      <c r="KVT30" s="93"/>
      <c r="KVU30" s="93"/>
      <c r="KVV30" s="93"/>
      <c r="KVW30" s="93"/>
      <c r="KVX30" s="93"/>
      <c r="KVY30" s="93"/>
      <c r="KVZ30" s="93"/>
      <c r="KWA30" s="93"/>
      <c r="KWB30" s="93"/>
      <c r="KWC30" s="93"/>
      <c r="KWD30" s="93"/>
      <c r="KWE30" s="93"/>
      <c r="KWF30" s="93"/>
      <c r="KWG30" s="93"/>
      <c r="KWH30" s="93"/>
      <c r="KWI30" s="93"/>
      <c r="KWJ30" s="93"/>
      <c r="KWK30" s="93"/>
      <c r="KWL30" s="93"/>
      <c r="KWM30" s="93"/>
      <c r="KWN30" s="93"/>
      <c r="KWO30" s="93"/>
      <c r="KWP30" s="93"/>
      <c r="KWQ30" s="93"/>
      <c r="KWR30" s="93"/>
      <c r="KWS30" s="93"/>
      <c r="KWT30" s="93"/>
      <c r="KWU30" s="93"/>
      <c r="KWV30" s="93"/>
      <c r="KWW30" s="93"/>
      <c r="KWX30" s="93"/>
      <c r="KWY30" s="93"/>
      <c r="KWZ30" s="93"/>
      <c r="KXA30" s="93"/>
      <c r="KXB30" s="93"/>
      <c r="KXC30" s="93"/>
      <c r="KXD30" s="93"/>
      <c r="KXE30" s="93"/>
      <c r="KXF30" s="93"/>
      <c r="KXG30" s="93"/>
      <c r="KXH30" s="93"/>
      <c r="KXI30" s="93"/>
      <c r="KXJ30" s="93"/>
      <c r="KXK30" s="93"/>
      <c r="KXL30" s="93"/>
      <c r="KXM30" s="93"/>
      <c r="KXN30" s="93"/>
      <c r="KXO30" s="93"/>
      <c r="KXP30" s="93"/>
      <c r="KXQ30" s="93"/>
      <c r="KXR30" s="93"/>
      <c r="KXS30" s="93"/>
      <c r="KXT30" s="93"/>
      <c r="KXU30" s="93"/>
      <c r="KXV30" s="93"/>
      <c r="KXW30" s="93"/>
      <c r="KXX30" s="93"/>
      <c r="KXY30" s="93"/>
      <c r="KXZ30" s="93"/>
      <c r="KYA30" s="93"/>
      <c r="KYB30" s="93"/>
      <c r="KYC30" s="93"/>
      <c r="KYD30" s="93"/>
      <c r="KYE30" s="93"/>
      <c r="KYF30" s="93"/>
      <c r="KYG30" s="93"/>
      <c r="KYH30" s="93"/>
      <c r="KYI30" s="93"/>
      <c r="KYJ30" s="93"/>
      <c r="KYK30" s="93"/>
      <c r="KYL30" s="93"/>
      <c r="KYM30" s="93"/>
      <c r="KYN30" s="93"/>
      <c r="KYO30" s="93"/>
      <c r="KYP30" s="93"/>
      <c r="KYQ30" s="93"/>
      <c r="KYR30" s="93"/>
      <c r="KYS30" s="93"/>
      <c r="KYT30" s="93"/>
      <c r="KYU30" s="93"/>
      <c r="KYV30" s="93"/>
      <c r="KYW30" s="93"/>
      <c r="KYX30" s="93"/>
      <c r="KYY30" s="93"/>
      <c r="KYZ30" s="93"/>
      <c r="KZA30" s="93"/>
      <c r="KZB30" s="93"/>
      <c r="KZC30" s="93"/>
      <c r="KZD30" s="93"/>
      <c r="KZE30" s="93"/>
      <c r="KZF30" s="93"/>
      <c r="KZG30" s="93"/>
      <c r="KZH30" s="93"/>
      <c r="KZI30" s="93"/>
      <c r="KZJ30" s="93"/>
      <c r="KZK30" s="93"/>
      <c r="KZL30" s="93"/>
      <c r="KZM30" s="93"/>
      <c r="KZN30" s="93"/>
      <c r="KZO30" s="93"/>
      <c r="KZP30" s="93"/>
      <c r="KZQ30" s="93"/>
      <c r="KZR30" s="93"/>
      <c r="KZS30" s="93"/>
      <c r="KZT30" s="93"/>
      <c r="KZU30" s="93"/>
      <c r="KZV30" s="93"/>
      <c r="KZW30" s="93"/>
      <c r="KZX30" s="93"/>
      <c r="KZY30" s="93"/>
      <c r="KZZ30" s="93"/>
      <c r="LAA30" s="93"/>
      <c r="LAB30" s="93"/>
      <c r="LAC30" s="93"/>
      <c r="LAD30" s="93"/>
      <c r="LAE30" s="93"/>
      <c r="LAF30" s="93"/>
      <c r="LAG30" s="93"/>
      <c r="LAH30" s="93"/>
      <c r="LAI30" s="93"/>
      <c r="LAJ30" s="93"/>
      <c r="LAK30" s="93"/>
      <c r="LAL30" s="93"/>
      <c r="LAM30" s="93"/>
      <c r="LAN30" s="93"/>
      <c r="LAO30" s="93"/>
      <c r="LAP30" s="93"/>
      <c r="LAQ30" s="93"/>
      <c r="LAR30" s="93"/>
      <c r="LAS30" s="93"/>
      <c r="LAT30" s="93"/>
      <c r="LAU30" s="93"/>
      <c r="LAV30" s="93"/>
      <c r="LAW30" s="93"/>
      <c r="LAX30" s="93"/>
      <c r="LAY30" s="93"/>
      <c r="LAZ30" s="93"/>
      <c r="LBA30" s="93"/>
      <c r="LBB30" s="93"/>
      <c r="LBC30" s="93"/>
      <c r="LBD30" s="93"/>
      <c r="LBE30" s="93"/>
      <c r="LBF30" s="93"/>
      <c r="LBG30" s="93"/>
      <c r="LBH30" s="93"/>
      <c r="LBI30" s="93"/>
      <c r="LBJ30" s="93"/>
      <c r="LBK30" s="93"/>
      <c r="LBL30" s="93"/>
      <c r="LBM30" s="93"/>
      <c r="LBN30" s="93"/>
      <c r="LBO30" s="93"/>
      <c r="LBP30" s="93"/>
      <c r="LBQ30" s="93"/>
      <c r="LBR30" s="93"/>
      <c r="LBS30" s="93"/>
      <c r="LBT30" s="93"/>
      <c r="LBU30" s="93"/>
      <c r="LBV30" s="93"/>
      <c r="LBW30" s="93"/>
      <c r="LBX30" s="93"/>
      <c r="LBY30" s="93"/>
      <c r="LBZ30" s="93"/>
      <c r="LCA30" s="93"/>
      <c r="LCB30" s="93"/>
      <c r="LCC30" s="93"/>
      <c r="LCD30" s="93"/>
      <c r="LCE30" s="93"/>
      <c r="LCF30" s="93"/>
      <c r="LCG30" s="93"/>
      <c r="LCH30" s="93"/>
      <c r="LCI30" s="93"/>
      <c r="LCJ30" s="93"/>
      <c r="LCK30" s="93"/>
      <c r="LCL30" s="93"/>
      <c r="LCM30" s="93"/>
      <c r="LCN30" s="93"/>
      <c r="LCO30" s="93"/>
      <c r="LCP30" s="93"/>
      <c r="LCQ30" s="93"/>
      <c r="LCR30" s="93"/>
      <c r="LCS30" s="93"/>
      <c r="LCT30" s="93"/>
      <c r="LCU30" s="93"/>
      <c r="LCV30" s="93"/>
      <c r="LCW30" s="93"/>
      <c r="LCX30" s="93"/>
      <c r="LCY30" s="93"/>
      <c r="LCZ30" s="93"/>
      <c r="LDA30" s="93"/>
      <c r="LDB30" s="93"/>
      <c r="LDC30" s="93"/>
      <c r="LDD30" s="93"/>
      <c r="LDE30" s="93"/>
      <c r="LDF30" s="93"/>
      <c r="LDG30" s="93"/>
      <c r="LDH30" s="93"/>
      <c r="LDI30" s="93"/>
      <c r="LDJ30" s="93"/>
      <c r="LDK30" s="93"/>
      <c r="LDL30" s="93"/>
      <c r="LDM30" s="93"/>
      <c r="LDN30" s="93"/>
      <c r="LDO30" s="93"/>
      <c r="LDP30" s="93"/>
      <c r="LDQ30" s="93"/>
      <c r="LDR30" s="93"/>
      <c r="LDS30" s="93"/>
      <c r="LDT30" s="93"/>
      <c r="LDU30" s="93"/>
      <c r="LDV30" s="93"/>
      <c r="LDW30" s="93"/>
      <c r="LDX30" s="93"/>
      <c r="LDY30" s="93"/>
      <c r="LDZ30" s="93"/>
      <c r="LEA30" s="93"/>
      <c r="LEB30" s="93"/>
      <c r="LEC30" s="93"/>
      <c r="LED30" s="93"/>
      <c r="LEE30" s="93"/>
      <c r="LEF30" s="93"/>
      <c r="LEG30" s="93"/>
      <c r="LEH30" s="93"/>
      <c r="LEI30" s="93"/>
      <c r="LEJ30" s="93"/>
      <c r="LEK30" s="93"/>
      <c r="LEL30" s="93"/>
      <c r="LEM30" s="93"/>
      <c r="LEN30" s="93"/>
      <c r="LEO30" s="93"/>
      <c r="LEP30" s="93"/>
      <c r="LEQ30" s="93"/>
      <c r="LER30" s="93"/>
      <c r="LES30" s="93"/>
      <c r="LET30" s="93"/>
      <c r="LEU30" s="93"/>
      <c r="LEV30" s="93"/>
      <c r="LEW30" s="93"/>
      <c r="LEX30" s="93"/>
      <c r="LEY30" s="93"/>
      <c r="LEZ30" s="93"/>
      <c r="LFA30" s="93"/>
      <c r="LFB30" s="93"/>
      <c r="LFC30" s="93"/>
      <c r="LFD30" s="93"/>
      <c r="LFE30" s="93"/>
      <c r="LFF30" s="93"/>
      <c r="LFG30" s="93"/>
      <c r="LFH30" s="93"/>
      <c r="LFI30" s="93"/>
      <c r="LFJ30" s="93"/>
      <c r="LFK30" s="93"/>
      <c r="LFL30" s="93"/>
      <c r="LFM30" s="93"/>
      <c r="LFN30" s="93"/>
      <c r="LFO30" s="93"/>
      <c r="LFP30" s="93"/>
      <c r="LFQ30" s="93"/>
      <c r="LFR30" s="93"/>
      <c r="LFS30" s="93"/>
      <c r="LFT30" s="93"/>
      <c r="LFU30" s="93"/>
      <c r="LFV30" s="93"/>
      <c r="LFW30" s="93"/>
      <c r="LFX30" s="93"/>
      <c r="LFY30" s="93"/>
      <c r="LFZ30" s="93"/>
      <c r="LGA30" s="93"/>
      <c r="LGB30" s="93"/>
      <c r="LGC30" s="93"/>
      <c r="LGD30" s="93"/>
      <c r="LGE30" s="93"/>
      <c r="LGF30" s="93"/>
      <c r="LGG30" s="93"/>
      <c r="LGH30" s="93"/>
      <c r="LGI30" s="93"/>
      <c r="LGJ30" s="93"/>
      <c r="LGK30" s="93"/>
      <c r="LGL30" s="93"/>
      <c r="LGM30" s="93"/>
      <c r="LGN30" s="93"/>
      <c r="LGO30" s="93"/>
      <c r="LGP30" s="93"/>
      <c r="LGQ30" s="93"/>
      <c r="LGR30" s="93"/>
      <c r="LGS30" s="93"/>
      <c r="LGT30" s="93"/>
      <c r="LGU30" s="93"/>
      <c r="LGV30" s="93"/>
      <c r="LGW30" s="93"/>
      <c r="LGX30" s="93"/>
      <c r="LGY30" s="93"/>
      <c r="LGZ30" s="93"/>
      <c r="LHA30" s="93"/>
      <c r="LHB30" s="93"/>
      <c r="LHC30" s="93"/>
      <c r="LHD30" s="93"/>
      <c r="LHE30" s="93"/>
      <c r="LHF30" s="93"/>
      <c r="LHG30" s="93"/>
      <c r="LHH30" s="93"/>
      <c r="LHI30" s="93"/>
      <c r="LHJ30" s="93"/>
      <c r="LHK30" s="93"/>
      <c r="LHL30" s="93"/>
      <c r="LHM30" s="93"/>
      <c r="LHN30" s="93"/>
      <c r="LHO30" s="93"/>
      <c r="LHP30" s="93"/>
      <c r="LHQ30" s="93"/>
      <c r="LHR30" s="93"/>
      <c r="LHS30" s="93"/>
      <c r="LHT30" s="93"/>
      <c r="LHU30" s="93"/>
      <c r="LHV30" s="93"/>
      <c r="LHW30" s="93"/>
      <c r="LHX30" s="93"/>
      <c r="LHY30" s="93"/>
      <c r="LHZ30" s="93"/>
      <c r="LIA30" s="93"/>
      <c r="LIB30" s="93"/>
      <c r="LIC30" s="93"/>
      <c r="LID30" s="93"/>
      <c r="LIE30" s="93"/>
      <c r="LIF30" s="93"/>
      <c r="LIG30" s="93"/>
      <c r="LIH30" s="93"/>
      <c r="LII30" s="93"/>
      <c r="LIJ30" s="93"/>
      <c r="LIK30" s="93"/>
      <c r="LIL30" s="93"/>
      <c r="LIM30" s="93"/>
      <c r="LIN30" s="93"/>
      <c r="LIO30" s="93"/>
      <c r="LIP30" s="93"/>
      <c r="LIQ30" s="93"/>
      <c r="LIR30" s="93"/>
      <c r="LIS30" s="93"/>
      <c r="LIT30" s="93"/>
      <c r="LIU30" s="93"/>
      <c r="LIV30" s="93"/>
      <c r="LIW30" s="93"/>
      <c r="LIX30" s="93"/>
      <c r="LIY30" s="93"/>
      <c r="LIZ30" s="93"/>
      <c r="LJA30" s="93"/>
      <c r="LJB30" s="93"/>
      <c r="LJC30" s="93"/>
      <c r="LJD30" s="93"/>
      <c r="LJE30" s="93"/>
      <c r="LJF30" s="93"/>
      <c r="LJG30" s="93"/>
      <c r="LJH30" s="93"/>
      <c r="LJI30" s="93"/>
      <c r="LJJ30" s="93"/>
      <c r="LJK30" s="93"/>
      <c r="LJL30" s="93"/>
      <c r="LJM30" s="93"/>
      <c r="LJN30" s="93"/>
      <c r="LJO30" s="93"/>
      <c r="LJP30" s="93"/>
      <c r="LJQ30" s="93"/>
      <c r="LJR30" s="93"/>
      <c r="LJS30" s="93"/>
      <c r="LJT30" s="93"/>
      <c r="LJU30" s="93"/>
      <c r="LJV30" s="93"/>
      <c r="LJW30" s="93"/>
      <c r="LJX30" s="93"/>
      <c r="LJY30" s="93"/>
      <c r="LJZ30" s="93"/>
      <c r="LKA30" s="93"/>
      <c r="LKB30" s="93"/>
      <c r="LKC30" s="93"/>
      <c r="LKD30" s="93"/>
      <c r="LKE30" s="93"/>
      <c r="LKF30" s="93"/>
      <c r="LKG30" s="93"/>
      <c r="LKH30" s="93"/>
      <c r="LKI30" s="93"/>
      <c r="LKJ30" s="93"/>
      <c r="LKK30" s="93"/>
      <c r="LKL30" s="93"/>
      <c r="LKM30" s="93"/>
      <c r="LKN30" s="93"/>
      <c r="LKO30" s="93"/>
      <c r="LKP30" s="93"/>
      <c r="LKQ30" s="93"/>
      <c r="LKR30" s="93"/>
      <c r="LKS30" s="93"/>
      <c r="LKT30" s="93"/>
      <c r="LKU30" s="93"/>
      <c r="LKV30" s="93"/>
      <c r="LKW30" s="93"/>
      <c r="LKX30" s="93"/>
      <c r="LKY30" s="93"/>
      <c r="LKZ30" s="93"/>
      <c r="LLA30" s="93"/>
      <c r="LLB30" s="93"/>
      <c r="LLC30" s="93"/>
      <c r="LLD30" s="93"/>
      <c r="LLE30" s="93"/>
      <c r="LLF30" s="93"/>
      <c r="LLG30" s="93"/>
      <c r="LLH30" s="93"/>
      <c r="LLI30" s="93"/>
      <c r="LLJ30" s="93"/>
      <c r="LLK30" s="93"/>
      <c r="LLL30" s="93"/>
      <c r="LLM30" s="93"/>
      <c r="LLN30" s="93"/>
      <c r="LLO30" s="93"/>
      <c r="LLP30" s="93"/>
      <c r="LLQ30" s="93"/>
      <c r="LLR30" s="93"/>
      <c r="LLS30" s="93"/>
      <c r="LLT30" s="93"/>
      <c r="LLU30" s="93"/>
      <c r="LLV30" s="93"/>
      <c r="LLW30" s="93"/>
      <c r="LLX30" s="93"/>
      <c r="LLY30" s="93"/>
      <c r="LLZ30" s="93"/>
      <c r="LMA30" s="93"/>
      <c r="LMB30" s="93"/>
      <c r="LMC30" s="93"/>
      <c r="LMD30" s="93"/>
      <c r="LME30" s="93"/>
      <c r="LMF30" s="93"/>
      <c r="LMG30" s="93"/>
      <c r="LMH30" s="93"/>
      <c r="LMI30" s="93"/>
      <c r="LMJ30" s="93"/>
      <c r="LMK30" s="93"/>
      <c r="LML30" s="93"/>
      <c r="LMM30" s="93"/>
      <c r="LMN30" s="93"/>
      <c r="LMO30" s="93"/>
      <c r="LMP30" s="93"/>
      <c r="LMQ30" s="93"/>
      <c r="LMR30" s="93"/>
      <c r="LMS30" s="93"/>
      <c r="LMT30" s="93"/>
      <c r="LMU30" s="93"/>
      <c r="LMV30" s="93"/>
      <c r="LMW30" s="93"/>
      <c r="LMX30" s="93"/>
      <c r="LMY30" s="93"/>
      <c r="LMZ30" s="93"/>
      <c r="LNA30" s="93"/>
      <c r="LNB30" s="93"/>
      <c r="LNC30" s="93"/>
      <c r="LND30" s="93"/>
      <c r="LNE30" s="93"/>
      <c r="LNF30" s="93"/>
      <c r="LNG30" s="93"/>
      <c r="LNH30" s="93"/>
      <c r="LNI30" s="93"/>
      <c r="LNJ30" s="93"/>
      <c r="LNK30" s="93"/>
      <c r="LNL30" s="93"/>
      <c r="LNM30" s="93"/>
      <c r="LNN30" s="93"/>
      <c r="LNO30" s="93"/>
      <c r="LNP30" s="93"/>
      <c r="LNQ30" s="93"/>
      <c r="LNR30" s="93"/>
      <c r="LNS30" s="93"/>
      <c r="LNT30" s="93"/>
      <c r="LNU30" s="93"/>
      <c r="LNV30" s="93"/>
      <c r="LNW30" s="93"/>
      <c r="LNX30" s="93"/>
      <c r="LNY30" s="93"/>
      <c r="LNZ30" s="93"/>
      <c r="LOA30" s="93"/>
      <c r="LOB30" s="93"/>
      <c r="LOC30" s="93"/>
      <c r="LOD30" s="93"/>
      <c r="LOE30" s="93"/>
      <c r="LOF30" s="93"/>
      <c r="LOG30" s="93"/>
      <c r="LOH30" s="93"/>
      <c r="LOI30" s="93"/>
      <c r="LOJ30" s="93"/>
      <c r="LOK30" s="93"/>
      <c r="LOL30" s="93"/>
      <c r="LOM30" s="93"/>
      <c r="LON30" s="93"/>
      <c r="LOO30" s="93"/>
      <c r="LOP30" s="93"/>
      <c r="LOQ30" s="93"/>
      <c r="LOR30" s="93"/>
      <c r="LOS30" s="93"/>
      <c r="LOT30" s="93"/>
      <c r="LOU30" s="93"/>
      <c r="LOV30" s="93"/>
      <c r="LOW30" s="93"/>
      <c r="LOX30" s="93"/>
      <c r="LOY30" s="93"/>
      <c r="LOZ30" s="93"/>
      <c r="LPA30" s="93"/>
      <c r="LPB30" s="93"/>
      <c r="LPC30" s="93"/>
      <c r="LPD30" s="93"/>
      <c r="LPE30" s="93"/>
      <c r="LPF30" s="93"/>
      <c r="LPG30" s="93"/>
      <c r="LPH30" s="93"/>
      <c r="LPI30" s="93"/>
      <c r="LPJ30" s="93"/>
      <c r="LPK30" s="93"/>
      <c r="LPL30" s="93"/>
      <c r="LPM30" s="93"/>
      <c r="LPN30" s="93"/>
      <c r="LPO30" s="93"/>
      <c r="LPP30" s="93"/>
      <c r="LPQ30" s="93"/>
      <c r="LPR30" s="93"/>
      <c r="LPS30" s="93"/>
      <c r="LPT30" s="93"/>
      <c r="LPU30" s="93"/>
      <c r="LPV30" s="93"/>
      <c r="LPW30" s="93"/>
      <c r="LPX30" s="93"/>
      <c r="LPY30" s="93"/>
      <c r="LPZ30" s="93"/>
      <c r="LQA30" s="93"/>
      <c r="LQB30" s="93"/>
      <c r="LQC30" s="93"/>
      <c r="LQD30" s="93"/>
      <c r="LQE30" s="93"/>
      <c r="LQF30" s="93"/>
      <c r="LQG30" s="93"/>
      <c r="LQH30" s="93"/>
      <c r="LQI30" s="93"/>
      <c r="LQJ30" s="93"/>
      <c r="LQK30" s="93"/>
      <c r="LQL30" s="93"/>
      <c r="LQM30" s="93"/>
      <c r="LQN30" s="93"/>
      <c r="LQO30" s="93"/>
      <c r="LQP30" s="93"/>
      <c r="LQQ30" s="93"/>
      <c r="LQR30" s="93"/>
      <c r="LQS30" s="93"/>
      <c r="LQT30" s="93"/>
      <c r="LQU30" s="93"/>
      <c r="LQV30" s="93"/>
      <c r="LQW30" s="93"/>
      <c r="LQX30" s="93"/>
      <c r="LQY30" s="93"/>
      <c r="LQZ30" s="93"/>
      <c r="LRA30" s="93"/>
      <c r="LRB30" s="93"/>
      <c r="LRC30" s="93"/>
      <c r="LRD30" s="93"/>
      <c r="LRE30" s="93"/>
      <c r="LRF30" s="93"/>
      <c r="LRG30" s="93"/>
      <c r="LRH30" s="93"/>
      <c r="LRI30" s="93"/>
      <c r="LRJ30" s="93"/>
      <c r="LRK30" s="93"/>
      <c r="LRL30" s="93"/>
      <c r="LRM30" s="93"/>
      <c r="LRN30" s="93"/>
      <c r="LRO30" s="93"/>
      <c r="LRP30" s="93"/>
      <c r="LRQ30" s="93"/>
      <c r="LRR30" s="93"/>
      <c r="LRS30" s="93"/>
      <c r="LRT30" s="93"/>
      <c r="LRU30" s="93"/>
      <c r="LRV30" s="93"/>
      <c r="LRW30" s="93"/>
      <c r="LRX30" s="93"/>
      <c r="LRY30" s="93"/>
      <c r="LRZ30" s="93"/>
      <c r="LSA30" s="93"/>
      <c r="LSB30" s="93"/>
      <c r="LSC30" s="93"/>
      <c r="LSD30" s="93"/>
      <c r="LSE30" s="93"/>
      <c r="LSF30" s="93"/>
      <c r="LSG30" s="93"/>
      <c r="LSH30" s="93"/>
      <c r="LSI30" s="93"/>
      <c r="LSJ30" s="93"/>
      <c r="LSK30" s="93"/>
      <c r="LSL30" s="93"/>
      <c r="LSM30" s="93"/>
      <c r="LSN30" s="93"/>
      <c r="LSO30" s="93"/>
      <c r="LSP30" s="93"/>
      <c r="LSQ30" s="93"/>
      <c r="LSR30" s="93"/>
      <c r="LSS30" s="93"/>
      <c r="LST30" s="93"/>
      <c r="LSU30" s="93"/>
      <c r="LSV30" s="93"/>
      <c r="LSW30" s="93"/>
      <c r="LSX30" s="93"/>
      <c r="LSY30" s="93"/>
      <c r="LSZ30" s="93"/>
      <c r="LTA30" s="93"/>
      <c r="LTB30" s="93"/>
      <c r="LTC30" s="93"/>
      <c r="LTD30" s="93"/>
      <c r="LTE30" s="93"/>
      <c r="LTF30" s="93"/>
      <c r="LTG30" s="93"/>
      <c r="LTH30" s="93"/>
      <c r="LTI30" s="93"/>
      <c r="LTJ30" s="93"/>
      <c r="LTK30" s="93"/>
      <c r="LTL30" s="93"/>
      <c r="LTM30" s="93"/>
      <c r="LTN30" s="93"/>
      <c r="LTO30" s="93"/>
      <c r="LTP30" s="93"/>
      <c r="LTQ30" s="93"/>
      <c r="LTR30" s="93"/>
      <c r="LTS30" s="93"/>
      <c r="LTT30" s="93"/>
      <c r="LTU30" s="93"/>
      <c r="LTV30" s="93"/>
      <c r="LTW30" s="93"/>
      <c r="LTX30" s="93"/>
      <c r="LTY30" s="93"/>
      <c r="LTZ30" s="93"/>
      <c r="LUA30" s="93"/>
      <c r="LUB30" s="93"/>
      <c r="LUC30" s="93"/>
      <c r="LUD30" s="93"/>
      <c r="LUE30" s="93"/>
      <c r="LUF30" s="93"/>
      <c r="LUG30" s="93"/>
      <c r="LUH30" s="93"/>
      <c r="LUI30" s="93"/>
      <c r="LUJ30" s="93"/>
      <c r="LUK30" s="93"/>
      <c r="LUL30" s="93"/>
      <c r="LUM30" s="93"/>
      <c r="LUN30" s="93"/>
      <c r="LUO30" s="93"/>
      <c r="LUP30" s="93"/>
      <c r="LUQ30" s="93"/>
      <c r="LUR30" s="93"/>
      <c r="LUS30" s="93"/>
      <c r="LUT30" s="93"/>
      <c r="LUU30" s="93"/>
      <c r="LUV30" s="93"/>
      <c r="LUW30" s="93"/>
      <c r="LUX30" s="93"/>
      <c r="LUY30" s="93"/>
      <c r="LUZ30" s="93"/>
      <c r="LVA30" s="93"/>
      <c r="LVB30" s="93"/>
      <c r="LVC30" s="93"/>
      <c r="LVD30" s="93"/>
      <c r="LVE30" s="93"/>
      <c r="LVF30" s="93"/>
      <c r="LVG30" s="93"/>
      <c r="LVH30" s="93"/>
      <c r="LVI30" s="93"/>
      <c r="LVJ30" s="93"/>
      <c r="LVK30" s="93"/>
      <c r="LVL30" s="93"/>
      <c r="LVM30" s="93"/>
      <c r="LVN30" s="93"/>
      <c r="LVO30" s="93"/>
      <c r="LVP30" s="93"/>
      <c r="LVQ30" s="93"/>
      <c r="LVR30" s="93"/>
      <c r="LVS30" s="93"/>
      <c r="LVT30" s="93"/>
      <c r="LVU30" s="93"/>
      <c r="LVV30" s="93"/>
      <c r="LVW30" s="93"/>
      <c r="LVX30" s="93"/>
      <c r="LVY30" s="93"/>
      <c r="LVZ30" s="93"/>
      <c r="LWA30" s="93"/>
      <c r="LWB30" s="93"/>
      <c r="LWC30" s="93"/>
      <c r="LWD30" s="93"/>
      <c r="LWE30" s="93"/>
      <c r="LWF30" s="93"/>
      <c r="LWG30" s="93"/>
      <c r="LWH30" s="93"/>
      <c r="LWI30" s="93"/>
      <c r="LWJ30" s="93"/>
      <c r="LWK30" s="93"/>
      <c r="LWL30" s="93"/>
      <c r="LWM30" s="93"/>
      <c r="LWN30" s="93"/>
      <c r="LWO30" s="93"/>
      <c r="LWP30" s="93"/>
      <c r="LWQ30" s="93"/>
      <c r="LWR30" s="93"/>
      <c r="LWS30" s="93"/>
      <c r="LWT30" s="93"/>
      <c r="LWU30" s="93"/>
      <c r="LWV30" s="93"/>
      <c r="LWW30" s="93"/>
      <c r="LWX30" s="93"/>
      <c r="LWY30" s="93"/>
      <c r="LWZ30" s="93"/>
      <c r="LXA30" s="93"/>
      <c r="LXB30" s="93"/>
      <c r="LXC30" s="93"/>
      <c r="LXD30" s="93"/>
      <c r="LXE30" s="93"/>
      <c r="LXF30" s="93"/>
      <c r="LXG30" s="93"/>
      <c r="LXH30" s="93"/>
      <c r="LXI30" s="93"/>
      <c r="LXJ30" s="93"/>
      <c r="LXK30" s="93"/>
      <c r="LXL30" s="93"/>
      <c r="LXM30" s="93"/>
      <c r="LXN30" s="93"/>
      <c r="LXO30" s="93"/>
      <c r="LXP30" s="93"/>
      <c r="LXQ30" s="93"/>
      <c r="LXR30" s="93"/>
      <c r="LXS30" s="93"/>
      <c r="LXT30" s="93"/>
      <c r="LXU30" s="93"/>
      <c r="LXV30" s="93"/>
      <c r="LXW30" s="93"/>
      <c r="LXX30" s="93"/>
      <c r="LXY30" s="93"/>
      <c r="LXZ30" s="93"/>
      <c r="LYA30" s="93"/>
      <c r="LYB30" s="93"/>
      <c r="LYC30" s="93"/>
      <c r="LYD30" s="93"/>
      <c r="LYE30" s="93"/>
      <c r="LYF30" s="93"/>
      <c r="LYG30" s="93"/>
      <c r="LYH30" s="93"/>
      <c r="LYI30" s="93"/>
      <c r="LYJ30" s="93"/>
      <c r="LYK30" s="93"/>
      <c r="LYL30" s="93"/>
      <c r="LYM30" s="93"/>
      <c r="LYN30" s="93"/>
      <c r="LYO30" s="93"/>
      <c r="LYP30" s="93"/>
      <c r="LYQ30" s="93"/>
      <c r="LYR30" s="93"/>
      <c r="LYS30" s="93"/>
      <c r="LYT30" s="93"/>
      <c r="LYU30" s="93"/>
      <c r="LYV30" s="93"/>
      <c r="LYW30" s="93"/>
      <c r="LYX30" s="93"/>
      <c r="LYY30" s="93"/>
      <c r="LYZ30" s="93"/>
      <c r="LZA30" s="93"/>
      <c r="LZB30" s="93"/>
      <c r="LZC30" s="93"/>
      <c r="LZD30" s="93"/>
      <c r="LZE30" s="93"/>
      <c r="LZF30" s="93"/>
      <c r="LZG30" s="93"/>
      <c r="LZH30" s="93"/>
      <c r="LZI30" s="93"/>
      <c r="LZJ30" s="93"/>
      <c r="LZK30" s="93"/>
      <c r="LZL30" s="93"/>
      <c r="LZM30" s="93"/>
      <c r="LZN30" s="93"/>
      <c r="LZO30" s="93"/>
      <c r="LZP30" s="93"/>
      <c r="LZQ30" s="93"/>
      <c r="LZR30" s="93"/>
      <c r="LZS30" s="93"/>
      <c r="LZT30" s="93"/>
      <c r="LZU30" s="93"/>
      <c r="LZV30" s="93"/>
      <c r="LZW30" s="93"/>
      <c r="LZX30" s="93"/>
      <c r="LZY30" s="93"/>
      <c r="LZZ30" s="93"/>
      <c r="MAA30" s="93"/>
      <c r="MAB30" s="93"/>
      <c r="MAC30" s="93"/>
      <c r="MAD30" s="93"/>
      <c r="MAE30" s="93"/>
      <c r="MAF30" s="93"/>
      <c r="MAG30" s="93"/>
      <c r="MAH30" s="93"/>
      <c r="MAI30" s="93"/>
      <c r="MAJ30" s="93"/>
      <c r="MAK30" s="93"/>
      <c r="MAL30" s="93"/>
      <c r="MAM30" s="93"/>
      <c r="MAN30" s="93"/>
      <c r="MAO30" s="93"/>
      <c r="MAP30" s="93"/>
      <c r="MAQ30" s="93"/>
      <c r="MAR30" s="93"/>
      <c r="MAS30" s="93"/>
      <c r="MAT30" s="93"/>
      <c r="MAU30" s="93"/>
      <c r="MAV30" s="93"/>
      <c r="MAW30" s="93"/>
      <c r="MAX30" s="93"/>
      <c r="MAY30" s="93"/>
      <c r="MAZ30" s="93"/>
      <c r="MBA30" s="93"/>
      <c r="MBB30" s="93"/>
      <c r="MBC30" s="93"/>
      <c r="MBD30" s="93"/>
      <c r="MBE30" s="93"/>
      <c r="MBF30" s="93"/>
      <c r="MBG30" s="93"/>
      <c r="MBH30" s="93"/>
      <c r="MBI30" s="93"/>
      <c r="MBJ30" s="93"/>
      <c r="MBK30" s="93"/>
      <c r="MBL30" s="93"/>
      <c r="MBM30" s="93"/>
      <c r="MBN30" s="93"/>
      <c r="MBO30" s="93"/>
      <c r="MBP30" s="93"/>
      <c r="MBQ30" s="93"/>
      <c r="MBR30" s="93"/>
      <c r="MBS30" s="93"/>
      <c r="MBT30" s="93"/>
      <c r="MBU30" s="93"/>
      <c r="MBV30" s="93"/>
      <c r="MBW30" s="93"/>
      <c r="MBX30" s="93"/>
      <c r="MBY30" s="93"/>
      <c r="MBZ30" s="93"/>
      <c r="MCA30" s="93"/>
      <c r="MCB30" s="93"/>
      <c r="MCC30" s="93"/>
      <c r="MCD30" s="93"/>
      <c r="MCE30" s="93"/>
      <c r="MCF30" s="93"/>
      <c r="MCG30" s="93"/>
      <c r="MCH30" s="93"/>
      <c r="MCI30" s="93"/>
      <c r="MCJ30" s="93"/>
      <c r="MCK30" s="93"/>
      <c r="MCL30" s="93"/>
      <c r="MCM30" s="93"/>
      <c r="MCN30" s="93"/>
      <c r="MCO30" s="93"/>
      <c r="MCP30" s="93"/>
      <c r="MCQ30" s="93"/>
      <c r="MCR30" s="93"/>
      <c r="MCS30" s="93"/>
      <c r="MCT30" s="93"/>
      <c r="MCU30" s="93"/>
      <c r="MCV30" s="93"/>
      <c r="MCW30" s="93"/>
      <c r="MCX30" s="93"/>
      <c r="MCY30" s="93"/>
      <c r="MCZ30" s="93"/>
      <c r="MDA30" s="93"/>
      <c r="MDB30" s="93"/>
      <c r="MDC30" s="93"/>
      <c r="MDD30" s="93"/>
      <c r="MDE30" s="93"/>
      <c r="MDF30" s="93"/>
      <c r="MDG30" s="93"/>
      <c r="MDH30" s="93"/>
      <c r="MDI30" s="93"/>
      <c r="MDJ30" s="93"/>
      <c r="MDK30" s="93"/>
      <c r="MDL30" s="93"/>
      <c r="MDM30" s="93"/>
      <c r="MDN30" s="93"/>
      <c r="MDO30" s="93"/>
      <c r="MDP30" s="93"/>
      <c r="MDQ30" s="93"/>
      <c r="MDR30" s="93"/>
      <c r="MDS30" s="93"/>
      <c r="MDT30" s="93"/>
      <c r="MDU30" s="93"/>
      <c r="MDV30" s="93"/>
      <c r="MDW30" s="93"/>
      <c r="MDX30" s="93"/>
      <c r="MDY30" s="93"/>
      <c r="MDZ30" s="93"/>
      <c r="MEA30" s="93"/>
      <c r="MEB30" s="93"/>
      <c r="MEC30" s="93"/>
      <c r="MED30" s="93"/>
      <c r="MEE30" s="93"/>
      <c r="MEF30" s="93"/>
      <c r="MEG30" s="93"/>
      <c r="MEH30" s="93"/>
      <c r="MEI30" s="93"/>
      <c r="MEJ30" s="93"/>
      <c r="MEK30" s="93"/>
      <c r="MEL30" s="93"/>
      <c r="MEM30" s="93"/>
      <c r="MEN30" s="93"/>
      <c r="MEO30" s="93"/>
      <c r="MEP30" s="93"/>
      <c r="MEQ30" s="93"/>
      <c r="MER30" s="93"/>
      <c r="MES30" s="93"/>
      <c r="MET30" s="93"/>
      <c r="MEU30" s="93"/>
      <c r="MEV30" s="93"/>
      <c r="MEW30" s="93"/>
      <c r="MEX30" s="93"/>
      <c r="MEY30" s="93"/>
      <c r="MEZ30" s="93"/>
      <c r="MFA30" s="93"/>
      <c r="MFB30" s="93"/>
      <c r="MFC30" s="93"/>
      <c r="MFD30" s="93"/>
      <c r="MFE30" s="93"/>
      <c r="MFF30" s="93"/>
      <c r="MFG30" s="93"/>
      <c r="MFH30" s="93"/>
      <c r="MFI30" s="93"/>
      <c r="MFJ30" s="93"/>
      <c r="MFK30" s="93"/>
      <c r="MFL30" s="93"/>
      <c r="MFM30" s="93"/>
      <c r="MFN30" s="93"/>
      <c r="MFO30" s="93"/>
      <c r="MFP30" s="93"/>
      <c r="MFQ30" s="93"/>
      <c r="MFR30" s="93"/>
      <c r="MFS30" s="93"/>
      <c r="MFT30" s="93"/>
      <c r="MFU30" s="93"/>
      <c r="MFV30" s="93"/>
      <c r="MFW30" s="93"/>
      <c r="MFX30" s="93"/>
      <c r="MFY30" s="93"/>
      <c r="MFZ30" s="93"/>
      <c r="MGA30" s="93"/>
      <c r="MGB30" s="93"/>
      <c r="MGC30" s="93"/>
      <c r="MGD30" s="93"/>
      <c r="MGE30" s="93"/>
      <c r="MGF30" s="93"/>
      <c r="MGG30" s="93"/>
      <c r="MGH30" s="93"/>
      <c r="MGI30" s="93"/>
      <c r="MGJ30" s="93"/>
      <c r="MGK30" s="93"/>
      <c r="MGL30" s="93"/>
      <c r="MGM30" s="93"/>
      <c r="MGN30" s="93"/>
      <c r="MGO30" s="93"/>
      <c r="MGP30" s="93"/>
      <c r="MGQ30" s="93"/>
      <c r="MGR30" s="93"/>
      <c r="MGS30" s="93"/>
      <c r="MGT30" s="93"/>
      <c r="MGU30" s="93"/>
      <c r="MGV30" s="93"/>
      <c r="MGW30" s="93"/>
      <c r="MGX30" s="93"/>
      <c r="MGY30" s="93"/>
      <c r="MGZ30" s="93"/>
      <c r="MHA30" s="93"/>
      <c r="MHB30" s="93"/>
      <c r="MHC30" s="93"/>
      <c r="MHD30" s="93"/>
      <c r="MHE30" s="93"/>
      <c r="MHF30" s="93"/>
      <c r="MHG30" s="93"/>
      <c r="MHH30" s="93"/>
      <c r="MHI30" s="93"/>
      <c r="MHJ30" s="93"/>
      <c r="MHK30" s="93"/>
      <c r="MHL30" s="93"/>
      <c r="MHM30" s="93"/>
      <c r="MHN30" s="93"/>
      <c r="MHO30" s="93"/>
      <c r="MHP30" s="93"/>
      <c r="MHQ30" s="93"/>
      <c r="MHR30" s="93"/>
      <c r="MHS30" s="93"/>
      <c r="MHT30" s="93"/>
      <c r="MHU30" s="93"/>
      <c r="MHV30" s="93"/>
      <c r="MHW30" s="93"/>
      <c r="MHX30" s="93"/>
      <c r="MHY30" s="93"/>
      <c r="MHZ30" s="93"/>
      <c r="MIA30" s="93"/>
      <c r="MIB30" s="93"/>
      <c r="MIC30" s="93"/>
      <c r="MID30" s="93"/>
      <c r="MIE30" s="93"/>
      <c r="MIF30" s="93"/>
      <c r="MIG30" s="93"/>
      <c r="MIH30" s="93"/>
      <c r="MII30" s="93"/>
      <c r="MIJ30" s="93"/>
      <c r="MIK30" s="93"/>
      <c r="MIL30" s="93"/>
      <c r="MIM30" s="93"/>
      <c r="MIN30" s="93"/>
      <c r="MIO30" s="93"/>
      <c r="MIP30" s="93"/>
      <c r="MIQ30" s="93"/>
      <c r="MIR30" s="93"/>
      <c r="MIS30" s="93"/>
      <c r="MIT30" s="93"/>
      <c r="MIU30" s="93"/>
      <c r="MIV30" s="93"/>
      <c r="MIW30" s="93"/>
      <c r="MIX30" s="93"/>
      <c r="MIY30" s="93"/>
      <c r="MIZ30" s="93"/>
      <c r="MJA30" s="93"/>
      <c r="MJB30" s="93"/>
      <c r="MJC30" s="93"/>
      <c r="MJD30" s="93"/>
      <c r="MJE30" s="93"/>
      <c r="MJF30" s="93"/>
      <c r="MJG30" s="93"/>
      <c r="MJH30" s="93"/>
      <c r="MJI30" s="93"/>
      <c r="MJJ30" s="93"/>
      <c r="MJK30" s="93"/>
      <c r="MJL30" s="93"/>
      <c r="MJM30" s="93"/>
      <c r="MJN30" s="93"/>
      <c r="MJO30" s="93"/>
      <c r="MJP30" s="93"/>
      <c r="MJQ30" s="93"/>
      <c r="MJR30" s="93"/>
      <c r="MJS30" s="93"/>
      <c r="MJT30" s="93"/>
      <c r="MJU30" s="93"/>
      <c r="MJV30" s="93"/>
      <c r="MJW30" s="93"/>
      <c r="MJX30" s="93"/>
      <c r="MJY30" s="93"/>
      <c r="MJZ30" s="93"/>
      <c r="MKA30" s="93"/>
      <c r="MKB30" s="93"/>
      <c r="MKC30" s="93"/>
      <c r="MKD30" s="93"/>
      <c r="MKE30" s="93"/>
      <c r="MKF30" s="93"/>
      <c r="MKG30" s="93"/>
      <c r="MKH30" s="93"/>
      <c r="MKI30" s="93"/>
      <c r="MKJ30" s="93"/>
      <c r="MKK30" s="93"/>
      <c r="MKL30" s="93"/>
      <c r="MKM30" s="93"/>
      <c r="MKN30" s="93"/>
      <c r="MKO30" s="93"/>
      <c r="MKP30" s="93"/>
      <c r="MKQ30" s="93"/>
      <c r="MKR30" s="93"/>
      <c r="MKS30" s="93"/>
      <c r="MKT30" s="93"/>
      <c r="MKU30" s="93"/>
      <c r="MKV30" s="93"/>
      <c r="MKW30" s="93"/>
      <c r="MKX30" s="93"/>
      <c r="MKY30" s="93"/>
      <c r="MKZ30" s="93"/>
      <c r="MLA30" s="93"/>
      <c r="MLB30" s="93"/>
      <c r="MLC30" s="93"/>
      <c r="MLD30" s="93"/>
      <c r="MLE30" s="93"/>
      <c r="MLF30" s="93"/>
      <c r="MLG30" s="93"/>
      <c r="MLH30" s="93"/>
      <c r="MLI30" s="93"/>
      <c r="MLJ30" s="93"/>
      <c r="MLK30" s="93"/>
      <c r="MLL30" s="93"/>
      <c r="MLM30" s="93"/>
      <c r="MLN30" s="93"/>
      <c r="MLO30" s="93"/>
      <c r="MLP30" s="93"/>
      <c r="MLQ30" s="93"/>
      <c r="MLR30" s="93"/>
      <c r="MLS30" s="93"/>
      <c r="MLT30" s="93"/>
      <c r="MLU30" s="93"/>
      <c r="MLV30" s="93"/>
      <c r="MLW30" s="93"/>
      <c r="MLX30" s="93"/>
      <c r="MLY30" s="93"/>
      <c r="MLZ30" s="93"/>
      <c r="MMA30" s="93"/>
      <c r="MMB30" s="93"/>
      <c r="MMC30" s="93"/>
      <c r="MMD30" s="93"/>
      <c r="MME30" s="93"/>
      <c r="MMF30" s="93"/>
      <c r="MMG30" s="93"/>
      <c r="MMH30" s="93"/>
      <c r="MMI30" s="93"/>
      <c r="MMJ30" s="93"/>
      <c r="MMK30" s="93"/>
      <c r="MML30" s="93"/>
      <c r="MMM30" s="93"/>
      <c r="MMN30" s="93"/>
      <c r="MMO30" s="93"/>
      <c r="MMP30" s="93"/>
      <c r="MMQ30" s="93"/>
      <c r="MMR30" s="93"/>
      <c r="MMS30" s="93"/>
      <c r="MMT30" s="93"/>
      <c r="MMU30" s="93"/>
      <c r="MMV30" s="93"/>
      <c r="MMW30" s="93"/>
      <c r="MMX30" s="93"/>
      <c r="MMY30" s="93"/>
      <c r="MMZ30" s="93"/>
      <c r="MNA30" s="93"/>
      <c r="MNB30" s="93"/>
      <c r="MNC30" s="93"/>
      <c r="MND30" s="93"/>
      <c r="MNE30" s="93"/>
      <c r="MNF30" s="93"/>
      <c r="MNG30" s="93"/>
      <c r="MNH30" s="93"/>
      <c r="MNI30" s="93"/>
      <c r="MNJ30" s="93"/>
      <c r="MNK30" s="93"/>
      <c r="MNL30" s="93"/>
      <c r="MNM30" s="93"/>
      <c r="MNN30" s="93"/>
      <c r="MNO30" s="93"/>
      <c r="MNP30" s="93"/>
      <c r="MNQ30" s="93"/>
      <c r="MNR30" s="93"/>
      <c r="MNS30" s="93"/>
      <c r="MNT30" s="93"/>
      <c r="MNU30" s="93"/>
      <c r="MNV30" s="93"/>
      <c r="MNW30" s="93"/>
      <c r="MNX30" s="93"/>
      <c r="MNY30" s="93"/>
      <c r="MNZ30" s="93"/>
      <c r="MOA30" s="93"/>
      <c r="MOB30" s="93"/>
      <c r="MOC30" s="93"/>
      <c r="MOD30" s="93"/>
      <c r="MOE30" s="93"/>
      <c r="MOF30" s="93"/>
      <c r="MOG30" s="93"/>
      <c r="MOH30" s="93"/>
      <c r="MOI30" s="93"/>
      <c r="MOJ30" s="93"/>
      <c r="MOK30" s="93"/>
      <c r="MOL30" s="93"/>
      <c r="MOM30" s="93"/>
      <c r="MON30" s="93"/>
      <c r="MOO30" s="93"/>
      <c r="MOP30" s="93"/>
      <c r="MOQ30" s="93"/>
      <c r="MOR30" s="93"/>
      <c r="MOS30" s="93"/>
      <c r="MOT30" s="93"/>
      <c r="MOU30" s="93"/>
      <c r="MOV30" s="93"/>
      <c r="MOW30" s="93"/>
      <c r="MOX30" s="93"/>
      <c r="MOY30" s="93"/>
      <c r="MOZ30" s="93"/>
      <c r="MPA30" s="93"/>
      <c r="MPB30" s="93"/>
      <c r="MPC30" s="93"/>
      <c r="MPD30" s="93"/>
      <c r="MPE30" s="93"/>
      <c r="MPF30" s="93"/>
      <c r="MPG30" s="93"/>
      <c r="MPH30" s="93"/>
      <c r="MPI30" s="93"/>
      <c r="MPJ30" s="93"/>
      <c r="MPK30" s="93"/>
      <c r="MPL30" s="93"/>
      <c r="MPM30" s="93"/>
      <c r="MPN30" s="93"/>
      <c r="MPO30" s="93"/>
      <c r="MPP30" s="93"/>
      <c r="MPQ30" s="93"/>
      <c r="MPR30" s="93"/>
      <c r="MPS30" s="93"/>
      <c r="MPT30" s="93"/>
      <c r="MPU30" s="93"/>
      <c r="MPV30" s="93"/>
      <c r="MPW30" s="93"/>
      <c r="MPX30" s="93"/>
      <c r="MPY30" s="93"/>
      <c r="MPZ30" s="93"/>
      <c r="MQA30" s="93"/>
      <c r="MQB30" s="93"/>
      <c r="MQC30" s="93"/>
      <c r="MQD30" s="93"/>
      <c r="MQE30" s="93"/>
      <c r="MQF30" s="93"/>
      <c r="MQG30" s="93"/>
      <c r="MQH30" s="93"/>
      <c r="MQI30" s="93"/>
      <c r="MQJ30" s="93"/>
      <c r="MQK30" s="93"/>
      <c r="MQL30" s="93"/>
      <c r="MQM30" s="93"/>
      <c r="MQN30" s="93"/>
      <c r="MQO30" s="93"/>
      <c r="MQP30" s="93"/>
      <c r="MQQ30" s="93"/>
      <c r="MQR30" s="93"/>
      <c r="MQS30" s="93"/>
      <c r="MQT30" s="93"/>
      <c r="MQU30" s="93"/>
      <c r="MQV30" s="93"/>
      <c r="MQW30" s="93"/>
      <c r="MQX30" s="93"/>
      <c r="MQY30" s="93"/>
      <c r="MQZ30" s="93"/>
      <c r="MRA30" s="93"/>
      <c r="MRB30" s="93"/>
      <c r="MRC30" s="93"/>
      <c r="MRD30" s="93"/>
      <c r="MRE30" s="93"/>
      <c r="MRF30" s="93"/>
      <c r="MRG30" s="93"/>
      <c r="MRH30" s="93"/>
      <c r="MRI30" s="93"/>
      <c r="MRJ30" s="93"/>
      <c r="MRK30" s="93"/>
      <c r="MRL30" s="93"/>
      <c r="MRM30" s="93"/>
      <c r="MRN30" s="93"/>
      <c r="MRO30" s="93"/>
      <c r="MRP30" s="93"/>
      <c r="MRQ30" s="93"/>
      <c r="MRR30" s="93"/>
      <c r="MRS30" s="93"/>
      <c r="MRT30" s="93"/>
      <c r="MRU30" s="93"/>
      <c r="MRV30" s="93"/>
      <c r="MRW30" s="93"/>
      <c r="MRX30" s="93"/>
      <c r="MRY30" s="93"/>
      <c r="MRZ30" s="93"/>
      <c r="MSA30" s="93"/>
      <c r="MSB30" s="93"/>
      <c r="MSC30" s="93"/>
      <c r="MSD30" s="93"/>
      <c r="MSE30" s="93"/>
      <c r="MSF30" s="93"/>
      <c r="MSG30" s="93"/>
      <c r="MSH30" s="93"/>
      <c r="MSI30" s="93"/>
      <c r="MSJ30" s="93"/>
      <c r="MSK30" s="93"/>
      <c r="MSL30" s="93"/>
      <c r="MSM30" s="93"/>
      <c r="MSN30" s="93"/>
      <c r="MSO30" s="93"/>
      <c r="MSP30" s="93"/>
      <c r="MSQ30" s="93"/>
      <c r="MSR30" s="93"/>
      <c r="MSS30" s="93"/>
      <c r="MST30" s="93"/>
      <c r="MSU30" s="93"/>
      <c r="MSV30" s="93"/>
      <c r="MSW30" s="93"/>
      <c r="MSX30" s="93"/>
      <c r="MSY30" s="93"/>
      <c r="MSZ30" s="93"/>
      <c r="MTA30" s="93"/>
      <c r="MTB30" s="93"/>
      <c r="MTC30" s="93"/>
      <c r="MTD30" s="93"/>
      <c r="MTE30" s="93"/>
      <c r="MTF30" s="93"/>
      <c r="MTG30" s="93"/>
      <c r="MTH30" s="93"/>
      <c r="MTI30" s="93"/>
      <c r="MTJ30" s="93"/>
      <c r="MTK30" s="93"/>
      <c r="MTL30" s="93"/>
      <c r="MTM30" s="93"/>
      <c r="MTN30" s="93"/>
      <c r="MTO30" s="93"/>
      <c r="MTP30" s="93"/>
      <c r="MTQ30" s="93"/>
      <c r="MTR30" s="93"/>
      <c r="MTS30" s="93"/>
      <c r="MTT30" s="93"/>
      <c r="MTU30" s="93"/>
      <c r="MTV30" s="93"/>
      <c r="MTW30" s="93"/>
      <c r="MTX30" s="93"/>
      <c r="MTY30" s="93"/>
      <c r="MTZ30" s="93"/>
      <c r="MUA30" s="93"/>
      <c r="MUB30" s="93"/>
      <c r="MUC30" s="93"/>
      <c r="MUD30" s="93"/>
      <c r="MUE30" s="93"/>
      <c r="MUF30" s="93"/>
      <c r="MUG30" s="93"/>
      <c r="MUH30" s="93"/>
      <c r="MUI30" s="93"/>
      <c r="MUJ30" s="93"/>
      <c r="MUK30" s="93"/>
      <c r="MUL30" s="93"/>
      <c r="MUM30" s="93"/>
      <c r="MUN30" s="93"/>
      <c r="MUO30" s="93"/>
      <c r="MUP30" s="93"/>
      <c r="MUQ30" s="93"/>
      <c r="MUR30" s="93"/>
      <c r="MUS30" s="93"/>
      <c r="MUT30" s="93"/>
      <c r="MUU30" s="93"/>
      <c r="MUV30" s="93"/>
      <c r="MUW30" s="93"/>
      <c r="MUX30" s="93"/>
      <c r="MUY30" s="93"/>
      <c r="MUZ30" s="93"/>
      <c r="MVA30" s="93"/>
      <c r="MVB30" s="93"/>
      <c r="MVC30" s="93"/>
      <c r="MVD30" s="93"/>
      <c r="MVE30" s="93"/>
      <c r="MVF30" s="93"/>
      <c r="MVG30" s="93"/>
      <c r="MVH30" s="93"/>
      <c r="MVI30" s="93"/>
      <c r="MVJ30" s="93"/>
      <c r="MVK30" s="93"/>
      <c r="MVL30" s="93"/>
      <c r="MVM30" s="93"/>
      <c r="MVN30" s="93"/>
      <c r="MVO30" s="93"/>
      <c r="MVP30" s="93"/>
      <c r="MVQ30" s="93"/>
      <c r="MVR30" s="93"/>
      <c r="MVS30" s="93"/>
      <c r="MVT30" s="93"/>
      <c r="MVU30" s="93"/>
      <c r="MVV30" s="93"/>
      <c r="MVW30" s="93"/>
      <c r="MVX30" s="93"/>
      <c r="MVY30" s="93"/>
      <c r="MVZ30" s="93"/>
      <c r="MWA30" s="93"/>
      <c r="MWB30" s="93"/>
      <c r="MWC30" s="93"/>
      <c r="MWD30" s="93"/>
      <c r="MWE30" s="93"/>
      <c r="MWF30" s="93"/>
      <c r="MWG30" s="93"/>
      <c r="MWH30" s="93"/>
      <c r="MWI30" s="93"/>
      <c r="MWJ30" s="93"/>
      <c r="MWK30" s="93"/>
      <c r="MWL30" s="93"/>
      <c r="MWM30" s="93"/>
      <c r="MWN30" s="93"/>
      <c r="MWO30" s="93"/>
      <c r="MWP30" s="93"/>
      <c r="MWQ30" s="93"/>
      <c r="MWR30" s="93"/>
      <c r="MWS30" s="93"/>
      <c r="MWT30" s="93"/>
      <c r="MWU30" s="93"/>
      <c r="MWV30" s="93"/>
      <c r="MWW30" s="93"/>
      <c r="MWX30" s="93"/>
      <c r="MWY30" s="93"/>
      <c r="MWZ30" s="93"/>
      <c r="MXA30" s="93"/>
      <c r="MXB30" s="93"/>
      <c r="MXC30" s="93"/>
      <c r="MXD30" s="93"/>
      <c r="MXE30" s="93"/>
      <c r="MXF30" s="93"/>
      <c r="MXG30" s="93"/>
      <c r="MXH30" s="93"/>
      <c r="MXI30" s="93"/>
      <c r="MXJ30" s="93"/>
      <c r="MXK30" s="93"/>
      <c r="MXL30" s="93"/>
      <c r="MXM30" s="93"/>
      <c r="MXN30" s="93"/>
      <c r="MXO30" s="93"/>
      <c r="MXP30" s="93"/>
      <c r="MXQ30" s="93"/>
      <c r="MXR30" s="93"/>
      <c r="MXS30" s="93"/>
      <c r="MXT30" s="93"/>
      <c r="MXU30" s="93"/>
      <c r="MXV30" s="93"/>
      <c r="MXW30" s="93"/>
      <c r="MXX30" s="93"/>
      <c r="MXY30" s="93"/>
      <c r="MXZ30" s="93"/>
      <c r="MYA30" s="93"/>
      <c r="MYB30" s="93"/>
      <c r="MYC30" s="93"/>
      <c r="MYD30" s="93"/>
      <c r="MYE30" s="93"/>
      <c r="MYF30" s="93"/>
      <c r="MYG30" s="93"/>
      <c r="MYH30" s="93"/>
      <c r="MYI30" s="93"/>
      <c r="MYJ30" s="93"/>
      <c r="MYK30" s="93"/>
      <c r="MYL30" s="93"/>
      <c r="MYM30" s="93"/>
      <c r="MYN30" s="93"/>
      <c r="MYO30" s="93"/>
      <c r="MYP30" s="93"/>
      <c r="MYQ30" s="93"/>
      <c r="MYR30" s="93"/>
      <c r="MYS30" s="93"/>
      <c r="MYT30" s="93"/>
      <c r="MYU30" s="93"/>
      <c r="MYV30" s="93"/>
      <c r="MYW30" s="93"/>
      <c r="MYX30" s="93"/>
      <c r="MYY30" s="93"/>
      <c r="MYZ30" s="93"/>
      <c r="MZA30" s="93"/>
      <c r="MZB30" s="93"/>
      <c r="MZC30" s="93"/>
      <c r="MZD30" s="93"/>
      <c r="MZE30" s="93"/>
      <c r="MZF30" s="93"/>
      <c r="MZG30" s="93"/>
      <c r="MZH30" s="93"/>
      <c r="MZI30" s="93"/>
      <c r="MZJ30" s="93"/>
      <c r="MZK30" s="93"/>
      <c r="MZL30" s="93"/>
      <c r="MZM30" s="93"/>
      <c r="MZN30" s="93"/>
      <c r="MZO30" s="93"/>
      <c r="MZP30" s="93"/>
      <c r="MZQ30" s="93"/>
      <c r="MZR30" s="93"/>
      <c r="MZS30" s="93"/>
      <c r="MZT30" s="93"/>
      <c r="MZU30" s="93"/>
      <c r="MZV30" s="93"/>
      <c r="MZW30" s="93"/>
      <c r="MZX30" s="93"/>
      <c r="MZY30" s="93"/>
      <c r="MZZ30" s="93"/>
      <c r="NAA30" s="93"/>
      <c r="NAB30" s="93"/>
      <c r="NAC30" s="93"/>
      <c r="NAD30" s="93"/>
      <c r="NAE30" s="93"/>
      <c r="NAF30" s="93"/>
      <c r="NAG30" s="93"/>
      <c r="NAH30" s="93"/>
      <c r="NAI30" s="93"/>
      <c r="NAJ30" s="93"/>
      <c r="NAK30" s="93"/>
      <c r="NAL30" s="93"/>
      <c r="NAM30" s="93"/>
      <c r="NAN30" s="93"/>
      <c r="NAO30" s="93"/>
      <c r="NAP30" s="93"/>
      <c r="NAQ30" s="93"/>
      <c r="NAR30" s="93"/>
      <c r="NAS30" s="93"/>
      <c r="NAT30" s="93"/>
      <c r="NAU30" s="93"/>
      <c r="NAV30" s="93"/>
      <c r="NAW30" s="93"/>
      <c r="NAX30" s="93"/>
      <c r="NAY30" s="93"/>
      <c r="NAZ30" s="93"/>
      <c r="NBA30" s="93"/>
      <c r="NBB30" s="93"/>
      <c r="NBC30" s="93"/>
      <c r="NBD30" s="93"/>
      <c r="NBE30" s="93"/>
      <c r="NBF30" s="93"/>
      <c r="NBG30" s="93"/>
      <c r="NBH30" s="93"/>
      <c r="NBI30" s="93"/>
      <c r="NBJ30" s="93"/>
      <c r="NBK30" s="93"/>
      <c r="NBL30" s="93"/>
      <c r="NBM30" s="93"/>
      <c r="NBN30" s="93"/>
      <c r="NBO30" s="93"/>
      <c r="NBP30" s="93"/>
      <c r="NBQ30" s="93"/>
      <c r="NBR30" s="93"/>
      <c r="NBS30" s="93"/>
      <c r="NBT30" s="93"/>
      <c r="NBU30" s="93"/>
      <c r="NBV30" s="93"/>
      <c r="NBW30" s="93"/>
      <c r="NBX30" s="93"/>
      <c r="NBY30" s="93"/>
      <c r="NBZ30" s="93"/>
      <c r="NCA30" s="93"/>
      <c r="NCB30" s="93"/>
      <c r="NCC30" s="93"/>
      <c r="NCD30" s="93"/>
      <c r="NCE30" s="93"/>
      <c r="NCF30" s="93"/>
      <c r="NCG30" s="93"/>
      <c r="NCH30" s="93"/>
      <c r="NCI30" s="93"/>
      <c r="NCJ30" s="93"/>
      <c r="NCK30" s="93"/>
      <c r="NCL30" s="93"/>
      <c r="NCM30" s="93"/>
      <c r="NCN30" s="93"/>
      <c r="NCO30" s="93"/>
      <c r="NCP30" s="93"/>
      <c r="NCQ30" s="93"/>
      <c r="NCR30" s="93"/>
      <c r="NCS30" s="93"/>
      <c r="NCT30" s="93"/>
      <c r="NCU30" s="93"/>
      <c r="NCV30" s="93"/>
      <c r="NCW30" s="93"/>
      <c r="NCX30" s="93"/>
      <c r="NCY30" s="93"/>
      <c r="NCZ30" s="93"/>
      <c r="NDA30" s="93"/>
      <c r="NDB30" s="93"/>
      <c r="NDC30" s="93"/>
      <c r="NDD30" s="93"/>
      <c r="NDE30" s="93"/>
      <c r="NDF30" s="93"/>
      <c r="NDG30" s="93"/>
      <c r="NDH30" s="93"/>
      <c r="NDI30" s="93"/>
      <c r="NDJ30" s="93"/>
      <c r="NDK30" s="93"/>
      <c r="NDL30" s="93"/>
      <c r="NDM30" s="93"/>
      <c r="NDN30" s="93"/>
      <c r="NDO30" s="93"/>
      <c r="NDP30" s="93"/>
      <c r="NDQ30" s="93"/>
      <c r="NDR30" s="93"/>
      <c r="NDS30" s="93"/>
      <c r="NDT30" s="93"/>
      <c r="NDU30" s="93"/>
      <c r="NDV30" s="93"/>
      <c r="NDW30" s="93"/>
      <c r="NDX30" s="93"/>
      <c r="NDY30" s="93"/>
      <c r="NDZ30" s="93"/>
      <c r="NEA30" s="93"/>
      <c r="NEB30" s="93"/>
      <c r="NEC30" s="93"/>
      <c r="NED30" s="93"/>
      <c r="NEE30" s="93"/>
      <c r="NEF30" s="93"/>
      <c r="NEG30" s="93"/>
      <c r="NEH30" s="93"/>
      <c r="NEI30" s="93"/>
      <c r="NEJ30" s="93"/>
      <c r="NEK30" s="93"/>
      <c r="NEL30" s="93"/>
      <c r="NEM30" s="93"/>
      <c r="NEN30" s="93"/>
      <c r="NEO30" s="93"/>
      <c r="NEP30" s="93"/>
      <c r="NEQ30" s="93"/>
      <c r="NER30" s="93"/>
      <c r="NES30" s="93"/>
      <c r="NET30" s="93"/>
      <c r="NEU30" s="93"/>
      <c r="NEV30" s="93"/>
      <c r="NEW30" s="93"/>
      <c r="NEX30" s="93"/>
      <c r="NEY30" s="93"/>
      <c r="NEZ30" s="93"/>
      <c r="NFA30" s="93"/>
      <c r="NFB30" s="93"/>
      <c r="NFC30" s="93"/>
      <c r="NFD30" s="93"/>
      <c r="NFE30" s="93"/>
      <c r="NFF30" s="93"/>
      <c r="NFG30" s="93"/>
      <c r="NFH30" s="93"/>
      <c r="NFI30" s="93"/>
      <c r="NFJ30" s="93"/>
      <c r="NFK30" s="93"/>
      <c r="NFL30" s="93"/>
      <c r="NFM30" s="93"/>
      <c r="NFN30" s="93"/>
      <c r="NFO30" s="93"/>
      <c r="NFP30" s="93"/>
      <c r="NFQ30" s="93"/>
      <c r="NFR30" s="93"/>
      <c r="NFS30" s="93"/>
      <c r="NFT30" s="93"/>
      <c r="NFU30" s="93"/>
      <c r="NFV30" s="93"/>
      <c r="NFW30" s="93"/>
      <c r="NFX30" s="93"/>
      <c r="NFY30" s="93"/>
      <c r="NFZ30" s="93"/>
      <c r="NGA30" s="93"/>
      <c r="NGB30" s="93"/>
      <c r="NGC30" s="93"/>
      <c r="NGD30" s="93"/>
      <c r="NGE30" s="93"/>
      <c r="NGF30" s="93"/>
      <c r="NGG30" s="93"/>
      <c r="NGH30" s="93"/>
      <c r="NGI30" s="93"/>
      <c r="NGJ30" s="93"/>
      <c r="NGK30" s="93"/>
      <c r="NGL30" s="93"/>
      <c r="NGM30" s="93"/>
      <c r="NGN30" s="93"/>
      <c r="NGO30" s="93"/>
      <c r="NGP30" s="93"/>
      <c r="NGQ30" s="93"/>
      <c r="NGR30" s="93"/>
      <c r="NGS30" s="93"/>
      <c r="NGT30" s="93"/>
      <c r="NGU30" s="93"/>
      <c r="NGV30" s="93"/>
      <c r="NGW30" s="93"/>
      <c r="NGX30" s="93"/>
      <c r="NGY30" s="93"/>
      <c r="NGZ30" s="93"/>
      <c r="NHA30" s="93"/>
      <c r="NHB30" s="93"/>
      <c r="NHC30" s="93"/>
      <c r="NHD30" s="93"/>
      <c r="NHE30" s="93"/>
      <c r="NHF30" s="93"/>
      <c r="NHG30" s="93"/>
      <c r="NHH30" s="93"/>
      <c r="NHI30" s="93"/>
      <c r="NHJ30" s="93"/>
      <c r="NHK30" s="93"/>
      <c r="NHL30" s="93"/>
      <c r="NHM30" s="93"/>
      <c r="NHN30" s="93"/>
      <c r="NHO30" s="93"/>
      <c r="NHP30" s="93"/>
      <c r="NHQ30" s="93"/>
      <c r="NHR30" s="93"/>
      <c r="NHS30" s="93"/>
      <c r="NHT30" s="93"/>
      <c r="NHU30" s="93"/>
      <c r="NHV30" s="93"/>
      <c r="NHW30" s="93"/>
      <c r="NHX30" s="93"/>
      <c r="NHY30" s="93"/>
      <c r="NHZ30" s="93"/>
      <c r="NIA30" s="93"/>
      <c r="NIB30" s="93"/>
      <c r="NIC30" s="93"/>
      <c r="NID30" s="93"/>
      <c r="NIE30" s="93"/>
      <c r="NIF30" s="93"/>
      <c r="NIG30" s="93"/>
      <c r="NIH30" s="93"/>
      <c r="NII30" s="93"/>
      <c r="NIJ30" s="93"/>
      <c r="NIK30" s="93"/>
      <c r="NIL30" s="93"/>
      <c r="NIM30" s="93"/>
      <c r="NIN30" s="93"/>
      <c r="NIO30" s="93"/>
      <c r="NIP30" s="93"/>
      <c r="NIQ30" s="93"/>
      <c r="NIR30" s="93"/>
      <c r="NIS30" s="93"/>
      <c r="NIT30" s="93"/>
      <c r="NIU30" s="93"/>
      <c r="NIV30" s="93"/>
      <c r="NIW30" s="93"/>
      <c r="NIX30" s="93"/>
      <c r="NIY30" s="93"/>
      <c r="NIZ30" s="93"/>
      <c r="NJA30" s="93"/>
      <c r="NJB30" s="93"/>
      <c r="NJC30" s="93"/>
      <c r="NJD30" s="93"/>
      <c r="NJE30" s="93"/>
      <c r="NJF30" s="93"/>
      <c r="NJG30" s="93"/>
      <c r="NJH30" s="93"/>
      <c r="NJI30" s="93"/>
      <c r="NJJ30" s="93"/>
      <c r="NJK30" s="93"/>
      <c r="NJL30" s="93"/>
      <c r="NJM30" s="93"/>
      <c r="NJN30" s="93"/>
      <c r="NJO30" s="93"/>
      <c r="NJP30" s="93"/>
      <c r="NJQ30" s="93"/>
      <c r="NJR30" s="93"/>
      <c r="NJS30" s="93"/>
      <c r="NJT30" s="93"/>
      <c r="NJU30" s="93"/>
      <c r="NJV30" s="93"/>
      <c r="NJW30" s="93"/>
      <c r="NJX30" s="93"/>
      <c r="NJY30" s="93"/>
      <c r="NJZ30" s="93"/>
      <c r="NKA30" s="93"/>
      <c r="NKB30" s="93"/>
      <c r="NKC30" s="93"/>
      <c r="NKD30" s="93"/>
      <c r="NKE30" s="93"/>
      <c r="NKF30" s="93"/>
      <c r="NKG30" s="93"/>
      <c r="NKH30" s="93"/>
      <c r="NKI30" s="93"/>
      <c r="NKJ30" s="93"/>
      <c r="NKK30" s="93"/>
      <c r="NKL30" s="93"/>
      <c r="NKM30" s="93"/>
      <c r="NKN30" s="93"/>
      <c r="NKO30" s="93"/>
      <c r="NKP30" s="93"/>
      <c r="NKQ30" s="93"/>
      <c r="NKR30" s="93"/>
      <c r="NKS30" s="93"/>
      <c r="NKT30" s="93"/>
      <c r="NKU30" s="93"/>
      <c r="NKV30" s="93"/>
      <c r="NKW30" s="93"/>
      <c r="NKX30" s="93"/>
      <c r="NKY30" s="93"/>
      <c r="NKZ30" s="93"/>
      <c r="NLA30" s="93"/>
      <c r="NLB30" s="93"/>
      <c r="NLC30" s="93"/>
      <c r="NLD30" s="93"/>
      <c r="NLE30" s="93"/>
      <c r="NLF30" s="93"/>
      <c r="NLG30" s="93"/>
      <c r="NLH30" s="93"/>
      <c r="NLI30" s="93"/>
      <c r="NLJ30" s="93"/>
      <c r="NLK30" s="93"/>
      <c r="NLL30" s="93"/>
      <c r="NLM30" s="93"/>
      <c r="NLN30" s="93"/>
      <c r="NLO30" s="93"/>
      <c r="NLP30" s="93"/>
      <c r="NLQ30" s="93"/>
      <c r="NLR30" s="93"/>
      <c r="NLS30" s="93"/>
      <c r="NLT30" s="93"/>
      <c r="NLU30" s="93"/>
      <c r="NLV30" s="93"/>
      <c r="NLW30" s="93"/>
      <c r="NLX30" s="93"/>
      <c r="NLY30" s="93"/>
      <c r="NLZ30" s="93"/>
      <c r="NMA30" s="93"/>
      <c r="NMB30" s="93"/>
      <c r="NMC30" s="93"/>
      <c r="NMD30" s="93"/>
      <c r="NME30" s="93"/>
      <c r="NMF30" s="93"/>
      <c r="NMG30" s="93"/>
      <c r="NMH30" s="93"/>
      <c r="NMI30" s="93"/>
      <c r="NMJ30" s="93"/>
      <c r="NMK30" s="93"/>
      <c r="NML30" s="93"/>
      <c r="NMM30" s="93"/>
      <c r="NMN30" s="93"/>
      <c r="NMO30" s="93"/>
      <c r="NMP30" s="93"/>
      <c r="NMQ30" s="93"/>
      <c r="NMR30" s="93"/>
      <c r="NMS30" s="93"/>
      <c r="NMT30" s="93"/>
      <c r="NMU30" s="93"/>
      <c r="NMV30" s="93"/>
      <c r="NMW30" s="93"/>
      <c r="NMX30" s="93"/>
      <c r="NMY30" s="93"/>
      <c r="NMZ30" s="93"/>
      <c r="NNA30" s="93"/>
      <c r="NNB30" s="93"/>
      <c r="NNC30" s="93"/>
      <c r="NND30" s="93"/>
      <c r="NNE30" s="93"/>
      <c r="NNF30" s="93"/>
      <c r="NNG30" s="93"/>
      <c r="NNH30" s="93"/>
      <c r="NNI30" s="93"/>
      <c r="NNJ30" s="93"/>
      <c r="NNK30" s="93"/>
      <c r="NNL30" s="93"/>
      <c r="NNM30" s="93"/>
      <c r="NNN30" s="93"/>
      <c r="NNO30" s="93"/>
      <c r="NNP30" s="93"/>
      <c r="NNQ30" s="93"/>
      <c r="NNR30" s="93"/>
      <c r="NNS30" s="93"/>
      <c r="NNT30" s="93"/>
      <c r="NNU30" s="93"/>
      <c r="NNV30" s="93"/>
      <c r="NNW30" s="93"/>
      <c r="NNX30" s="93"/>
      <c r="NNY30" s="93"/>
      <c r="NNZ30" s="93"/>
      <c r="NOA30" s="93"/>
      <c r="NOB30" s="93"/>
      <c r="NOC30" s="93"/>
      <c r="NOD30" s="93"/>
      <c r="NOE30" s="93"/>
      <c r="NOF30" s="93"/>
      <c r="NOG30" s="93"/>
      <c r="NOH30" s="93"/>
      <c r="NOI30" s="93"/>
      <c r="NOJ30" s="93"/>
      <c r="NOK30" s="93"/>
      <c r="NOL30" s="93"/>
      <c r="NOM30" s="93"/>
      <c r="NON30" s="93"/>
      <c r="NOO30" s="93"/>
      <c r="NOP30" s="93"/>
      <c r="NOQ30" s="93"/>
      <c r="NOR30" s="93"/>
      <c r="NOS30" s="93"/>
      <c r="NOT30" s="93"/>
      <c r="NOU30" s="93"/>
      <c r="NOV30" s="93"/>
      <c r="NOW30" s="93"/>
      <c r="NOX30" s="93"/>
      <c r="NOY30" s="93"/>
      <c r="NOZ30" s="93"/>
      <c r="NPA30" s="93"/>
      <c r="NPB30" s="93"/>
      <c r="NPC30" s="93"/>
      <c r="NPD30" s="93"/>
      <c r="NPE30" s="93"/>
      <c r="NPF30" s="93"/>
      <c r="NPG30" s="93"/>
      <c r="NPH30" s="93"/>
      <c r="NPI30" s="93"/>
      <c r="NPJ30" s="93"/>
      <c r="NPK30" s="93"/>
      <c r="NPL30" s="93"/>
      <c r="NPM30" s="93"/>
      <c r="NPN30" s="93"/>
      <c r="NPO30" s="93"/>
      <c r="NPP30" s="93"/>
      <c r="NPQ30" s="93"/>
      <c r="NPR30" s="93"/>
      <c r="NPS30" s="93"/>
      <c r="NPT30" s="93"/>
      <c r="NPU30" s="93"/>
      <c r="NPV30" s="93"/>
      <c r="NPW30" s="93"/>
      <c r="NPX30" s="93"/>
      <c r="NPY30" s="93"/>
      <c r="NPZ30" s="93"/>
      <c r="NQA30" s="93"/>
      <c r="NQB30" s="93"/>
      <c r="NQC30" s="93"/>
      <c r="NQD30" s="93"/>
      <c r="NQE30" s="93"/>
      <c r="NQF30" s="93"/>
      <c r="NQG30" s="93"/>
      <c r="NQH30" s="93"/>
      <c r="NQI30" s="93"/>
      <c r="NQJ30" s="93"/>
      <c r="NQK30" s="93"/>
      <c r="NQL30" s="93"/>
      <c r="NQM30" s="93"/>
      <c r="NQN30" s="93"/>
      <c r="NQO30" s="93"/>
      <c r="NQP30" s="93"/>
      <c r="NQQ30" s="93"/>
      <c r="NQR30" s="93"/>
      <c r="NQS30" s="93"/>
      <c r="NQT30" s="93"/>
      <c r="NQU30" s="93"/>
      <c r="NQV30" s="93"/>
      <c r="NQW30" s="93"/>
      <c r="NQX30" s="93"/>
      <c r="NQY30" s="93"/>
      <c r="NQZ30" s="93"/>
      <c r="NRA30" s="93"/>
      <c r="NRB30" s="93"/>
      <c r="NRC30" s="93"/>
      <c r="NRD30" s="93"/>
      <c r="NRE30" s="93"/>
      <c r="NRF30" s="93"/>
      <c r="NRG30" s="93"/>
      <c r="NRH30" s="93"/>
      <c r="NRI30" s="93"/>
      <c r="NRJ30" s="93"/>
      <c r="NRK30" s="93"/>
      <c r="NRL30" s="93"/>
      <c r="NRM30" s="93"/>
      <c r="NRN30" s="93"/>
      <c r="NRO30" s="93"/>
      <c r="NRP30" s="93"/>
      <c r="NRQ30" s="93"/>
      <c r="NRR30" s="93"/>
      <c r="NRS30" s="93"/>
      <c r="NRT30" s="93"/>
      <c r="NRU30" s="93"/>
      <c r="NRV30" s="93"/>
      <c r="NRW30" s="93"/>
      <c r="NRX30" s="93"/>
      <c r="NRY30" s="93"/>
      <c r="NRZ30" s="93"/>
      <c r="NSA30" s="93"/>
      <c r="NSB30" s="93"/>
      <c r="NSC30" s="93"/>
      <c r="NSD30" s="93"/>
      <c r="NSE30" s="93"/>
      <c r="NSF30" s="93"/>
      <c r="NSG30" s="93"/>
      <c r="NSH30" s="93"/>
      <c r="NSI30" s="93"/>
      <c r="NSJ30" s="93"/>
      <c r="NSK30" s="93"/>
      <c r="NSL30" s="93"/>
      <c r="NSM30" s="93"/>
      <c r="NSN30" s="93"/>
      <c r="NSO30" s="93"/>
      <c r="NSP30" s="93"/>
      <c r="NSQ30" s="93"/>
      <c r="NSR30" s="93"/>
      <c r="NSS30" s="93"/>
      <c r="NST30" s="93"/>
      <c r="NSU30" s="93"/>
      <c r="NSV30" s="93"/>
      <c r="NSW30" s="93"/>
      <c r="NSX30" s="93"/>
      <c r="NSY30" s="93"/>
      <c r="NSZ30" s="93"/>
      <c r="NTA30" s="93"/>
      <c r="NTB30" s="93"/>
      <c r="NTC30" s="93"/>
      <c r="NTD30" s="93"/>
      <c r="NTE30" s="93"/>
      <c r="NTF30" s="93"/>
      <c r="NTG30" s="93"/>
      <c r="NTH30" s="93"/>
      <c r="NTI30" s="93"/>
      <c r="NTJ30" s="93"/>
      <c r="NTK30" s="93"/>
      <c r="NTL30" s="93"/>
      <c r="NTM30" s="93"/>
      <c r="NTN30" s="93"/>
      <c r="NTO30" s="93"/>
      <c r="NTP30" s="93"/>
      <c r="NTQ30" s="93"/>
      <c r="NTR30" s="93"/>
      <c r="NTS30" s="93"/>
      <c r="NTT30" s="93"/>
      <c r="NTU30" s="93"/>
      <c r="NTV30" s="93"/>
      <c r="NTW30" s="93"/>
      <c r="NTX30" s="93"/>
      <c r="NTY30" s="93"/>
      <c r="NTZ30" s="93"/>
      <c r="NUA30" s="93"/>
      <c r="NUB30" s="93"/>
      <c r="NUC30" s="93"/>
      <c r="NUD30" s="93"/>
      <c r="NUE30" s="93"/>
      <c r="NUF30" s="93"/>
      <c r="NUG30" s="93"/>
      <c r="NUH30" s="93"/>
      <c r="NUI30" s="93"/>
      <c r="NUJ30" s="93"/>
      <c r="NUK30" s="93"/>
      <c r="NUL30" s="93"/>
      <c r="NUM30" s="93"/>
      <c r="NUN30" s="93"/>
      <c r="NUO30" s="93"/>
      <c r="NUP30" s="93"/>
      <c r="NUQ30" s="93"/>
      <c r="NUR30" s="93"/>
      <c r="NUS30" s="93"/>
      <c r="NUT30" s="93"/>
      <c r="NUU30" s="93"/>
      <c r="NUV30" s="93"/>
      <c r="NUW30" s="93"/>
      <c r="NUX30" s="93"/>
      <c r="NUY30" s="93"/>
      <c r="NUZ30" s="93"/>
      <c r="NVA30" s="93"/>
      <c r="NVB30" s="93"/>
      <c r="NVC30" s="93"/>
      <c r="NVD30" s="93"/>
      <c r="NVE30" s="93"/>
      <c r="NVF30" s="93"/>
      <c r="NVG30" s="93"/>
      <c r="NVH30" s="93"/>
      <c r="NVI30" s="93"/>
      <c r="NVJ30" s="93"/>
      <c r="NVK30" s="93"/>
      <c r="NVL30" s="93"/>
      <c r="NVM30" s="93"/>
      <c r="NVN30" s="93"/>
      <c r="NVO30" s="93"/>
      <c r="NVP30" s="93"/>
      <c r="NVQ30" s="93"/>
      <c r="NVR30" s="93"/>
      <c r="NVS30" s="93"/>
      <c r="NVT30" s="93"/>
      <c r="NVU30" s="93"/>
      <c r="NVV30" s="93"/>
      <c r="NVW30" s="93"/>
      <c r="NVX30" s="93"/>
      <c r="NVY30" s="93"/>
      <c r="NVZ30" s="93"/>
      <c r="NWA30" s="93"/>
      <c r="NWB30" s="93"/>
      <c r="NWC30" s="93"/>
      <c r="NWD30" s="93"/>
      <c r="NWE30" s="93"/>
      <c r="NWF30" s="93"/>
      <c r="NWG30" s="93"/>
      <c r="NWH30" s="93"/>
      <c r="NWI30" s="93"/>
      <c r="NWJ30" s="93"/>
      <c r="NWK30" s="93"/>
      <c r="NWL30" s="93"/>
      <c r="NWM30" s="93"/>
      <c r="NWN30" s="93"/>
      <c r="NWO30" s="93"/>
      <c r="NWP30" s="93"/>
      <c r="NWQ30" s="93"/>
      <c r="NWR30" s="93"/>
      <c r="NWS30" s="93"/>
      <c r="NWT30" s="93"/>
      <c r="NWU30" s="93"/>
      <c r="NWV30" s="93"/>
      <c r="NWW30" s="93"/>
      <c r="NWX30" s="93"/>
      <c r="NWY30" s="93"/>
      <c r="NWZ30" s="93"/>
      <c r="NXA30" s="93"/>
      <c r="NXB30" s="93"/>
      <c r="NXC30" s="93"/>
      <c r="NXD30" s="93"/>
      <c r="NXE30" s="93"/>
      <c r="NXF30" s="93"/>
      <c r="NXG30" s="93"/>
      <c r="NXH30" s="93"/>
      <c r="NXI30" s="93"/>
      <c r="NXJ30" s="93"/>
      <c r="NXK30" s="93"/>
      <c r="NXL30" s="93"/>
      <c r="NXM30" s="93"/>
      <c r="NXN30" s="93"/>
      <c r="NXO30" s="93"/>
      <c r="NXP30" s="93"/>
      <c r="NXQ30" s="93"/>
      <c r="NXR30" s="93"/>
      <c r="NXS30" s="93"/>
      <c r="NXT30" s="93"/>
      <c r="NXU30" s="93"/>
      <c r="NXV30" s="93"/>
      <c r="NXW30" s="93"/>
      <c r="NXX30" s="93"/>
      <c r="NXY30" s="93"/>
      <c r="NXZ30" s="93"/>
      <c r="NYA30" s="93"/>
      <c r="NYB30" s="93"/>
      <c r="NYC30" s="93"/>
      <c r="NYD30" s="93"/>
      <c r="NYE30" s="93"/>
      <c r="NYF30" s="93"/>
      <c r="NYG30" s="93"/>
      <c r="NYH30" s="93"/>
      <c r="NYI30" s="93"/>
      <c r="NYJ30" s="93"/>
      <c r="NYK30" s="93"/>
      <c r="NYL30" s="93"/>
      <c r="NYM30" s="93"/>
      <c r="NYN30" s="93"/>
      <c r="NYO30" s="93"/>
      <c r="NYP30" s="93"/>
      <c r="NYQ30" s="93"/>
      <c r="NYR30" s="93"/>
      <c r="NYS30" s="93"/>
      <c r="NYT30" s="93"/>
      <c r="NYU30" s="93"/>
      <c r="NYV30" s="93"/>
      <c r="NYW30" s="93"/>
      <c r="NYX30" s="93"/>
      <c r="NYY30" s="93"/>
      <c r="NYZ30" s="93"/>
      <c r="NZA30" s="93"/>
      <c r="NZB30" s="93"/>
      <c r="NZC30" s="93"/>
      <c r="NZD30" s="93"/>
      <c r="NZE30" s="93"/>
      <c r="NZF30" s="93"/>
      <c r="NZG30" s="93"/>
      <c r="NZH30" s="93"/>
      <c r="NZI30" s="93"/>
      <c r="NZJ30" s="93"/>
      <c r="NZK30" s="93"/>
      <c r="NZL30" s="93"/>
      <c r="NZM30" s="93"/>
      <c r="NZN30" s="93"/>
      <c r="NZO30" s="93"/>
      <c r="NZP30" s="93"/>
      <c r="NZQ30" s="93"/>
      <c r="NZR30" s="93"/>
      <c r="NZS30" s="93"/>
      <c r="NZT30" s="93"/>
      <c r="NZU30" s="93"/>
      <c r="NZV30" s="93"/>
      <c r="NZW30" s="93"/>
      <c r="NZX30" s="93"/>
      <c r="NZY30" s="93"/>
      <c r="NZZ30" s="93"/>
      <c r="OAA30" s="93"/>
      <c r="OAB30" s="93"/>
      <c r="OAC30" s="93"/>
      <c r="OAD30" s="93"/>
      <c r="OAE30" s="93"/>
      <c r="OAF30" s="93"/>
      <c r="OAG30" s="93"/>
      <c r="OAH30" s="93"/>
      <c r="OAI30" s="93"/>
      <c r="OAJ30" s="93"/>
      <c r="OAK30" s="93"/>
      <c r="OAL30" s="93"/>
      <c r="OAM30" s="93"/>
      <c r="OAN30" s="93"/>
      <c r="OAO30" s="93"/>
      <c r="OAP30" s="93"/>
      <c r="OAQ30" s="93"/>
      <c r="OAR30" s="93"/>
      <c r="OAS30" s="93"/>
      <c r="OAT30" s="93"/>
      <c r="OAU30" s="93"/>
      <c r="OAV30" s="93"/>
      <c r="OAW30" s="93"/>
      <c r="OAX30" s="93"/>
      <c r="OAY30" s="93"/>
      <c r="OAZ30" s="93"/>
      <c r="OBA30" s="93"/>
      <c r="OBB30" s="93"/>
      <c r="OBC30" s="93"/>
      <c r="OBD30" s="93"/>
      <c r="OBE30" s="93"/>
      <c r="OBF30" s="93"/>
      <c r="OBG30" s="93"/>
      <c r="OBH30" s="93"/>
      <c r="OBI30" s="93"/>
      <c r="OBJ30" s="93"/>
      <c r="OBK30" s="93"/>
      <c r="OBL30" s="93"/>
      <c r="OBM30" s="93"/>
      <c r="OBN30" s="93"/>
      <c r="OBO30" s="93"/>
      <c r="OBP30" s="93"/>
      <c r="OBQ30" s="93"/>
      <c r="OBR30" s="93"/>
      <c r="OBS30" s="93"/>
      <c r="OBT30" s="93"/>
      <c r="OBU30" s="93"/>
      <c r="OBV30" s="93"/>
      <c r="OBW30" s="93"/>
      <c r="OBX30" s="93"/>
      <c r="OBY30" s="93"/>
      <c r="OBZ30" s="93"/>
      <c r="OCA30" s="93"/>
      <c r="OCB30" s="93"/>
      <c r="OCC30" s="93"/>
      <c r="OCD30" s="93"/>
      <c r="OCE30" s="93"/>
      <c r="OCF30" s="93"/>
      <c r="OCG30" s="93"/>
      <c r="OCH30" s="93"/>
      <c r="OCI30" s="93"/>
      <c r="OCJ30" s="93"/>
      <c r="OCK30" s="93"/>
      <c r="OCL30" s="93"/>
      <c r="OCM30" s="93"/>
      <c r="OCN30" s="93"/>
      <c r="OCO30" s="93"/>
      <c r="OCP30" s="93"/>
      <c r="OCQ30" s="93"/>
      <c r="OCR30" s="93"/>
      <c r="OCS30" s="93"/>
      <c r="OCT30" s="93"/>
      <c r="OCU30" s="93"/>
      <c r="OCV30" s="93"/>
      <c r="OCW30" s="93"/>
      <c r="OCX30" s="93"/>
      <c r="OCY30" s="93"/>
      <c r="OCZ30" s="93"/>
      <c r="ODA30" s="93"/>
      <c r="ODB30" s="93"/>
      <c r="ODC30" s="93"/>
      <c r="ODD30" s="93"/>
      <c r="ODE30" s="93"/>
      <c r="ODF30" s="93"/>
      <c r="ODG30" s="93"/>
      <c r="ODH30" s="93"/>
      <c r="ODI30" s="93"/>
      <c r="ODJ30" s="93"/>
      <c r="ODK30" s="93"/>
      <c r="ODL30" s="93"/>
      <c r="ODM30" s="93"/>
      <c r="ODN30" s="93"/>
      <c r="ODO30" s="93"/>
      <c r="ODP30" s="93"/>
      <c r="ODQ30" s="93"/>
      <c r="ODR30" s="93"/>
      <c r="ODS30" s="93"/>
      <c r="ODT30" s="93"/>
      <c r="ODU30" s="93"/>
      <c r="ODV30" s="93"/>
      <c r="ODW30" s="93"/>
      <c r="ODX30" s="93"/>
      <c r="ODY30" s="93"/>
      <c r="ODZ30" s="93"/>
      <c r="OEA30" s="93"/>
      <c r="OEB30" s="93"/>
      <c r="OEC30" s="93"/>
      <c r="OED30" s="93"/>
      <c r="OEE30" s="93"/>
      <c r="OEF30" s="93"/>
      <c r="OEG30" s="93"/>
      <c r="OEH30" s="93"/>
      <c r="OEI30" s="93"/>
      <c r="OEJ30" s="93"/>
      <c r="OEK30" s="93"/>
      <c r="OEL30" s="93"/>
      <c r="OEM30" s="93"/>
      <c r="OEN30" s="93"/>
      <c r="OEO30" s="93"/>
      <c r="OEP30" s="93"/>
      <c r="OEQ30" s="93"/>
      <c r="OER30" s="93"/>
      <c r="OES30" s="93"/>
      <c r="OET30" s="93"/>
      <c r="OEU30" s="93"/>
      <c r="OEV30" s="93"/>
      <c r="OEW30" s="93"/>
      <c r="OEX30" s="93"/>
      <c r="OEY30" s="93"/>
      <c r="OEZ30" s="93"/>
      <c r="OFA30" s="93"/>
      <c r="OFB30" s="93"/>
      <c r="OFC30" s="93"/>
      <c r="OFD30" s="93"/>
      <c r="OFE30" s="93"/>
      <c r="OFF30" s="93"/>
      <c r="OFG30" s="93"/>
      <c r="OFH30" s="93"/>
      <c r="OFI30" s="93"/>
      <c r="OFJ30" s="93"/>
      <c r="OFK30" s="93"/>
      <c r="OFL30" s="93"/>
      <c r="OFM30" s="93"/>
      <c r="OFN30" s="93"/>
      <c r="OFO30" s="93"/>
      <c r="OFP30" s="93"/>
      <c r="OFQ30" s="93"/>
      <c r="OFR30" s="93"/>
      <c r="OFS30" s="93"/>
      <c r="OFT30" s="93"/>
      <c r="OFU30" s="93"/>
      <c r="OFV30" s="93"/>
      <c r="OFW30" s="93"/>
      <c r="OFX30" s="93"/>
      <c r="OFY30" s="93"/>
      <c r="OFZ30" s="93"/>
      <c r="OGA30" s="93"/>
      <c r="OGB30" s="93"/>
      <c r="OGC30" s="93"/>
      <c r="OGD30" s="93"/>
      <c r="OGE30" s="93"/>
      <c r="OGF30" s="93"/>
      <c r="OGG30" s="93"/>
      <c r="OGH30" s="93"/>
      <c r="OGI30" s="93"/>
      <c r="OGJ30" s="93"/>
      <c r="OGK30" s="93"/>
      <c r="OGL30" s="93"/>
      <c r="OGM30" s="93"/>
      <c r="OGN30" s="93"/>
      <c r="OGO30" s="93"/>
      <c r="OGP30" s="93"/>
      <c r="OGQ30" s="93"/>
      <c r="OGR30" s="93"/>
      <c r="OGS30" s="93"/>
      <c r="OGT30" s="93"/>
      <c r="OGU30" s="93"/>
      <c r="OGV30" s="93"/>
      <c r="OGW30" s="93"/>
      <c r="OGX30" s="93"/>
      <c r="OGY30" s="93"/>
      <c r="OGZ30" s="93"/>
      <c r="OHA30" s="93"/>
      <c r="OHB30" s="93"/>
      <c r="OHC30" s="93"/>
      <c r="OHD30" s="93"/>
      <c r="OHE30" s="93"/>
      <c r="OHF30" s="93"/>
      <c r="OHG30" s="93"/>
      <c r="OHH30" s="93"/>
      <c r="OHI30" s="93"/>
      <c r="OHJ30" s="93"/>
      <c r="OHK30" s="93"/>
      <c r="OHL30" s="93"/>
      <c r="OHM30" s="93"/>
      <c r="OHN30" s="93"/>
      <c r="OHO30" s="93"/>
      <c r="OHP30" s="93"/>
      <c r="OHQ30" s="93"/>
      <c r="OHR30" s="93"/>
      <c r="OHS30" s="93"/>
      <c r="OHT30" s="93"/>
      <c r="OHU30" s="93"/>
      <c r="OHV30" s="93"/>
      <c r="OHW30" s="93"/>
      <c r="OHX30" s="93"/>
      <c r="OHY30" s="93"/>
      <c r="OHZ30" s="93"/>
      <c r="OIA30" s="93"/>
      <c r="OIB30" s="93"/>
      <c r="OIC30" s="93"/>
      <c r="OID30" s="93"/>
      <c r="OIE30" s="93"/>
      <c r="OIF30" s="93"/>
      <c r="OIG30" s="93"/>
      <c r="OIH30" s="93"/>
      <c r="OII30" s="93"/>
      <c r="OIJ30" s="93"/>
      <c r="OIK30" s="93"/>
      <c r="OIL30" s="93"/>
      <c r="OIM30" s="93"/>
      <c r="OIN30" s="93"/>
      <c r="OIO30" s="93"/>
      <c r="OIP30" s="93"/>
      <c r="OIQ30" s="93"/>
      <c r="OIR30" s="93"/>
      <c r="OIS30" s="93"/>
      <c r="OIT30" s="93"/>
      <c r="OIU30" s="93"/>
      <c r="OIV30" s="93"/>
      <c r="OIW30" s="93"/>
      <c r="OIX30" s="93"/>
      <c r="OIY30" s="93"/>
      <c r="OIZ30" s="93"/>
      <c r="OJA30" s="93"/>
      <c r="OJB30" s="93"/>
      <c r="OJC30" s="93"/>
      <c r="OJD30" s="93"/>
      <c r="OJE30" s="93"/>
      <c r="OJF30" s="93"/>
      <c r="OJG30" s="93"/>
      <c r="OJH30" s="93"/>
      <c r="OJI30" s="93"/>
      <c r="OJJ30" s="93"/>
      <c r="OJK30" s="93"/>
      <c r="OJL30" s="93"/>
      <c r="OJM30" s="93"/>
      <c r="OJN30" s="93"/>
      <c r="OJO30" s="93"/>
      <c r="OJP30" s="93"/>
      <c r="OJQ30" s="93"/>
      <c r="OJR30" s="93"/>
      <c r="OJS30" s="93"/>
      <c r="OJT30" s="93"/>
      <c r="OJU30" s="93"/>
      <c r="OJV30" s="93"/>
      <c r="OJW30" s="93"/>
      <c r="OJX30" s="93"/>
      <c r="OJY30" s="93"/>
      <c r="OJZ30" s="93"/>
      <c r="OKA30" s="93"/>
      <c r="OKB30" s="93"/>
      <c r="OKC30" s="93"/>
      <c r="OKD30" s="93"/>
      <c r="OKE30" s="93"/>
      <c r="OKF30" s="93"/>
      <c r="OKG30" s="93"/>
      <c r="OKH30" s="93"/>
      <c r="OKI30" s="93"/>
      <c r="OKJ30" s="93"/>
      <c r="OKK30" s="93"/>
      <c r="OKL30" s="93"/>
      <c r="OKM30" s="93"/>
      <c r="OKN30" s="93"/>
      <c r="OKO30" s="93"/>
      <c r="OKP30" s="93"/>
      <c r="OKQ30" s="93"/>
      <c r="OKR30" s="93"/>
      <c r="OKS30" s="93"/>
      <c r="OKT30" s="93"/>
      <c r="OKU30" s="93"/>
      <c r="OKV30" s="93"/>
      <c r="OKW30" s="93"/>
      <c r="OKX30" s="93"/>
      <c r="OKY30" s="93"/>
      <c r="OKZ30" s="93"/>
      <c r="OLA30" s="93"/>
      <c r="OLB30" s="93"/>
      <c r="OLC30" s="93"/>
      <c r="OLD30" s="93"/>
      <c r="OLE30" s="93"/>
      <c r="OLF30" s="93"/>
      <c r="OLG30" s="93"/>
      <c r="OLH30" s="93"/>
      <c r="OLI30" s="93"/>
      <c r="OLJ30" s="93"/>
      <c r="OLK30" s="93"/>
      <c r="OLL30" s="93"/>
      <c r="OLM30" s="93"/>
      <c r="OLN30" s="93"/>
      <c r="OLO30" s="93"/>
      <c r="OLP30" s="93"/>
      <c r="OLQ30" s="93"/>
      <c r="OLR30" s="93"/>
      <c r="OLS30" s="93"/>
      <c r="OLT30" s="93"/>
      <c r="OLU30" s="93"/>
      <c r="OLV30" s="93"/>
      <c r="OLW30" s="93"/>
      <c r="OLX30" s="93"/>
      <c r="OLY30" s="93"/>
      <c r="OLZ30" s="93"/>
      <c r="OMA30" s="93"/>
      <c r="OMB30" s="93"/>
      <c r="OMC30" s="93"/>
      <c r="OMD30" s="93"/>
      <c r="OME30" s="93"/>
      <c r="OMF30" s="93"/>
      <c r="OMG30" s="93"/>
      <c r="OMH30" s="93"/>
      <c r="OMI30" s="93"/>
      <c r="OMJ30" s="93"/>
      <c r="OMK30" s="93"/>
      <c r="OML30" s="93"/>
      <c r="OMM30" s="93"/>
      <c r="OMN30" s="93"/>
      <c r="OMO30" s="93"/>
      <c r="OMP30" s="93"/>
      <c r="OMQ30" s="93"/>
      <c r="OMR30" s="93"/>
      <c r="OMS30" s="93"/>
      <c r="OMT30" s="93"/>
      <c r="OMU30" s="93"/>
      <c r="OMV30" s="93"/>
      <c r="OMW30" s="93"/>
      <c r="OMX30" s="93"/>
      <c r="OMY30" s="93"/>
      <c r="OMZ30" s="93"/>
      <c r="ONA30" s="93"/>
      <c r="ONB30" s="93"/>
      <c r="ONC30" s="93"/>
      <c r="OND30" s="93"/>
      <c r="ONE30" s="93"/>
      <c r="ONF30" s="93"/>
      <c r="ONG30" s="93"/>
      <c r="ONH30" s="93"/>
      <c r="ONI30" s="93"/>
      <c r="ONJ30" s="93"/>
      <c r="ONK30" s="93"/>
      <c r="ONL30" s="93"/>
      <c r="ONM30" s="93"/>
      <c r="ONN30" s="93"/>
      <c r="ONO30" s="93"/>
      <c r="ONP30" s="93"/>
      <c r="ONQ30" s="93"/>
      <c r="ONR30" s="93"/>
      <c r="ONS30" s="93"/>
      <c r="ONT30" s="93"/>
      <c r="ONU30" s="93"/>
      <c r="ONV30" s="93"/>
      <c r="ONW30" s="93"/>
      <c r="ONX30" s="93"/>
      <c r="ONY30" s="93"/>
      <c r="ONZ30" s="93"/>
      <c r="OOA30" s="93"/>
      <c r="OOB30" s="93"/>
      <c r="OOC30" s="93"/>
      <c r="OOD30" s="93"/>
      <c r="OOE30" s="93"/>
      <c r="OOF30" s="93"/>
      <c r="OOG30" s="93"/>
      <c r="OOH30" s="93"/>
      <c r="OOI30" s="93"/>
      <c r="OOJ30" s="93"/>
      <c r="OOK30" s="93"/>
      <c r="OOL30" s="93"/>
      <c r="OOM30" s="93"/>
      <c r="OON30" s="93"/>
      <c r="OOO30" s="93"/>
      <c r="OOP30" s="93"/>
      <c r="OOQ30" s="93"/>
      <c r="OOR30" s="93"/>
      <c r="OOS30" s="93"/>
      <c r="OOT30" s="93"/>
      <c r="OOU30" s="93"/>
      <c r="OOV30" s="93"/>
      <c r="OOW30" s="93"/>
      <c r="OOX30" s="93"/>
      <c r="OOY30" s="93"/>
      <c r="OOZ30" s="93"/>
      <c r="OPA30" s="93"/>
      <c r="OPB30" s="93"/>
      <c r="OPC30" s="93"/>
      <c r="OPD30" s="93"/>
      <c r="OPE30" s="93"/>
      <c r="OPF30" s="93"/>
      <c r="OPG30" s="93"/>
      <c r="OPH30" s="93"/>
      <c r="OPI30" s="93"/>
      <c r="OPJ30" s="93"/>
      <c r="OPK30" s="93"/>
      <c r="OPL30" s="93"/>
      <c r="OPM30" s="93"/>
      <c r="OPN30" s="93"/>
      <c r="OPO30" s="93"/>
      <c r="OPP30" s="93"/>
      <c r="OPQ30" s="93"/>
      <c r="OPR30" s="93"/>
      <c r="OPS30" s="93"/>
      <c r="OPT30" s="93"/>
      <c r="OPU30" s="93"/>
      <c r="OPV30" s="93"/>
      <c r="OPW30" s="93"/>
      <c r="OPX30" s="93"/>
      <c r="OPY30" s="93"/>
      <c r="OPZ30" s="93"/>
      <c r="OQA30" s="93"/>
      <c r="OQB30" s="93"/>
      <c r="OQC30" s="93"/>
      <c r="OQD30" s="93"/>
      <c r="OQE30" s="93"/>
      <c r="OQF30" s="93"/>
      <c r="OQG30" s="93"/>
      <c r="OQH30" s="93"/>
      <c r="OQI30" s="93"/>
      <c r="OQJ30" s="93"/>
      <c r="OQK30" s="93"/>
      <c r="OQL30" s="93"/>
      <c r="OQM30" s="93"/>
      <c r="OQN30" s="93"/>
      <c r="OQO30" s="93"/>
      <c r="OQP30" s="93"/>
      <c r="OQQ30" s="93"/>
      <c r="OQR30" s="93"/>
      <c r="OQS30" s="93"/>
      <c r="OQT30" s="93"/>
      <c r="OQU30" s="93"/>
      <c r="OQV30" s="93"/>
      <c r="OQW30" s="93"/>
      <c r="OQX30" s="93"/>
      <c r="OQY30" s="93"/>
      <c r="OQZ30" s="93"/>
      <c r="ORA30" s="93"/>
      <c r="ORB30" s="93"/>
      <c r="ORC30" s="93"/>
      <c r="ORD30" s="93"/>
      <c r="ORE30" s="93"/>
      <c r="ORF30" s="93"/>
      <c r="ORG30" s="93"/>
      <c r="ORH30" s="93"/>
      <c r="ORI30" s="93"/>
      <c r="ORJ30" s="93"/>
      <c r="ORK30" s="93"/>
      <c r="ORL30" s="93"/>
      <c r="ORM30" s="93"/>
      <c r="ORN30" s="93"/>
      <c r="ORO30" s="93"/>
      <c r="ORP30" s="93"/>
      <c r="ORQ30" s="93"/>
      <c r="ORR30" s="93"/>
      <c r="ORS30" s="93"/>
      <c r="ORT30" s="93"/>
      <c r="ORU30" s="93"/>
      <c r="ORV30" s="93"/>
      <c r="ORW30" s="93"/>
      <c r="ORX30" s="93"/>
      <c r="ORY30" s="93"/>
      <c r="ORZ30" s="93"/>
      <c r="OSA30" s="93"/>
      <c r="OSB30" s="93"/>
      <c r="OSC30" s="93"/>
      <c r="OSD30" s="93"/>
      <c r="OSE30" s="93"/>
      <c r="OSF30" s="93"/>
      <c r="OSG30" s="93"/>
      <c r="OSH30" s="93"/>
      <c r="OSI30" s="93"/>
      <c r="OSJ30" s="93"/>
      <c r="OSK30" s="93"/>
      <c r="OSL30" s="93"/>
      <c r="OSM30" s="93"/>
      <c r="OSN30" s="93"/>
      <c r="OSO30" s="93"/>
      <c r="OSP30" s="93"/>
      <c r="OSQ30" s="93"/>
      <c r="OSR30" s="93"/>
      <c r="OSS30" s="93"/>
      <c r="OST30" s="93"/>
      <c r="OSU30" s="93"/>
      <c r="OSV30" s="93"/>
      <c r="OSW30" s="93"/>
      <c r="OSX30" s="93"/>
      <c r="OSY30" s="93"/>
      <c r="OSZ30" s="93"/>
      <c r="OTA30" s="93"/>
      <c r="OTB30" s="93"/>
      <c r="OTC30" s="93"/>
      <c r="OTD30" s="93"/>
      <c r="OTE30" s="93"/>
      <c r="OTF30" s="93"/>
      <c r="OTG30" s="93"/>
      <c r="OTH30" s="93"/>
      <c r="OTI30" s="93"/>
      <c r="OTJ30" s="93"/>
      <c r="OTK30" s="93"/>
      <c r="OTL30" s="93"/>
      <c r="OTM30" s="93"/>
      <c r="OTN30" s="93"/>
      <c r="OTO30" s="93"/>
      <c r="OTP30" s="93"/>
      <c r="OTQ30" s="93"/>
      <c r="OTR30" s="93"/>
      <c r="OTS30" s="93"/>
      <c r="OTT30" s="93"/>
      <c r="OTU30" s="93"/>
      <c r="OTV30" s="93"/>
      <c r="OTW30" s="93"/>
      <c r="OTX30" s="93"/>
      <c r="OTY30" s="93"/>
      <c r="OTZ30" s="93"/>
      <c r="OUA30" s="93"/>
      <c r="OUB30" s="93"/>
      <c r="OUC30" s="93"/>
      <c r="OUD30" s="93"/>
      <c r="OUE30" s="93"/>
      <c r="OUF30" s="93"/>
      <c r="OUG30" s="93"/>
      <c r="OUH30" s="93"/>
      <c r="OUI30" s="93"/>
      <c r="OUJ30" s="93"/>
      <c r="OUK30" s="93"/>
      <c r="OUL30" s="93"/>
      <c r="OUM30" s="93"/>
      <c r="OUN30" s="93"/>
      <c r="OUO30" s="93"/>
      <c r="OUP30" s="93"/>
      <c r="OUQ30" s="93"/>
      <c r="OUR30" s="93"/>
      <c r="OUS30" s="93"/>
      <c r="OUT30" s="93"/>
      <c r="OUU30" s="93"/>
      <c r="OUV30" s="93"/>
      <c r="OUW30" s="93"/>
      <c r="OUX30" s="93"/>
      <c r="OUY30" s="93"/>
      <c r="OUZ30" s="93"/>
      <c r="OVA30" s="93"/>
      <c r="OVB30" s="93"/>
      <c r="OVC30" s="93"/>
      <c r="OVD30" s="93"/>
      <c r="OVE30" s="93"/>
      <c r="OVF30" s="93"/>
      <c r="OVG30" s="93"/>
      <c r="OVH30" s="93"/>
      <c r="OVI30" s="93"/>
      <c r="OVJ30" s="93"/>
      <c r="OVK30" s="93"/>
      <c r="OVL30" s="93"/>
      <c r="OVM30" s="93"/>
      <c r="OVN30" s="93"/>
      <c r="OVO30" s="93"/>
      <c r="OVP30" s="93"/>
      <c r="OVQ30" s="93"/>
      <c r="OVR30" s="93"/>
      <c r="OVS30" s="93"/>
      <c r="OVT30" s="93"/>
      <c r="OVU30" s="93"/>
      <c r="OVV30" s="93"/>
      <c r="OVW30" s="93"/>
      <c r="OVX30" s="93"/>
      <c r="OVY30" s="93"/>
      <c r="OVZ30" s="93"/>
      <c r="OWA30" s="93"/>
      <c r="OWB30" s="93"/>
      <c r="OWC30" s="93"/>
      <c r="OWD30" s="93"/>
      <c r="OWE30" s="93"/>
      <c r="OWF30" s="93"/>
      <c r="OWG30" s="93"/>
      <c r="OWH30" s="93"/>
      <c r="OWI30" s="93"/>
      <c r="OWJ30" s="93"/>
      <c r="OWK30" s="93"/>
      <c r="OWL30" s="93"/>
      <c r="OWM30" s="93"/>
      <c r="OWN30" s="93"/>
      <c r="OWO30" s="93"/>
      <c r="OWP30" s="93"/>
      <c r="OWQ30" s="93"/>
      <c r="OWR30" s="93"/>
      <c r="OWS30" s="93"/>
      <c r="OWT30" s="93"/>
      <c r="OWU30" s="93"/>
      <c r="OWV30" s="93"/>
      <c r="OWW30" s="93"/>
      <c r="OWX30" s="93"/>
      <c r="OWY30" s="93"/>
      <c r="OWZ30" s="93"/>
      <c r="OXA30" s="93"/>
      <c r="OXB30" s="93"/>
      <c r="OXC30" s="93"/>
      <c r="OXD30" s="93"/>
      <c r="OXE30" s="93"/>
      <c r="OXF30" s="93"/>
      <c r="OXG30" s="93"/>
      <c r="OXH30" s="93"/>
      <c r="OXI30" s="93"/>
      <c r="OXJ30" s="93"/>
      <c r="OXK30" s="93"/>
      <c r="OXL30" s="93"/>
      <c r="OXM30" s="93"/>
      <c r="OXN30" s="93"/>
      <c r="OXO30" s="93"/>
      <c r="OXP30" s="93"/>
      <c r="OXQ30" s="93"/>
      <c r="OXR30" s="93"/>
      <c r="OXS30" s="93"/>
      <c r="OXT30" s="93"/>
      <c r="OXU30" s="93"/>
      <c r="OXV30" s="93"/>
      <c r="OXW30" s="93"/>
      <c r="OXX30" s="93"/>
      <c r="OXY30" s="93"/>
      <c r="OXZ30" s="93"/>
      <c r="OYA30" s="93"/>
      <c r="OYB30" s="93"/>
      <c r="OYC30" s="93"/>
      <c r="OYD30" s="93"/>
      <c r="OYE30" s="93"/>
      <c r="OYF30" s="93"/>
      <c r="OYG30" s="93"/>
      <c r="OYH30" s="93"/>
      <c r="OYI30" s="93"/>
      <c r="OYJ30" s="93"/>
      <c r="OYK30" s="93"/>
      <c r="OYL30" s="93"/>
      <c r="OYM30" s="93"/>
      <c r="OYN30" s="93"/>
      <c r="OYO30" s="93"/>
      <c r="OYP30" s="93"/>
      <c r="OYQ30" s="93"/>
      <c r="OYR30" s="93"/>
      <c r="OYS30" s="93"/>
      <c r="OYT30" s="93"/>
      <c r="OYU30" s="93"/>
      <c r="OYV30" s="93"/>
      <c r="OYW30" s="93"/>
      <c r="OYX30" s="93"/>
      <c r="OYY30" s="93"/>
      <c r="OYZ30" s="93"/>
      <c r="OZA30" s="93"/>
      <c r="OZB30" s="93"/>
      <c r="OZC30" s="93"/>
      <c r="OZD30" s="93"/>
      <c r="OZE30" s="93"/>
      <c r="OZF30" s="93"/>
      <c r="OZG30" s="93"/>
      <c r="OZH30" s="93"/>
      <c r="OZI30" s="93"/>
      <c r="OZJ30" s="93"/>
      <c r="OZK30" s="93"/>
      <c r="OZL30" s="93"/>
      <c r="OZM30" s="93"/>
      <c r="OZN30" s="93"/>
      <c r="OZO30" s="93"/>
      <c r="OZP30" s="93"/>
      <c r="OZQ30" s="93"/>
      <c r="OZR30" s="93"/>
      <c r="OZS30" s="93"/>
      <c r="OZT30" s="93"/>
      <c r="OZU30" s="93"/>
      <c r="OZV30" s="93"/>
      <c r="OZW30" s="93"/>
      <c r="OZX30" s="93"/>
      <c r="OZY30" s="93"/>
      <c r="OZZ30" s="93"/>
      <c r="PAA30" s="93"/>
      <c r="PAB30" s="93"/>
      <c r="PAC30" s="93"/>
      <c r="PAD30" s="93"/>
      <c r="PAE30" s="93"/>
      <c r="PAF30" s="93"/>
      <c r="PAG30" s="93"/>
      <c r="PAH30" s="93"/>
      <c r="PAI30" s="93"/>
      <c r="PAJ30" s="93"/>
      <c r="PAK30" s="93"/>
      <c r="PAL30" s="93"/>
      <c r="PAM30" s="93"/>
      <c r="PAN30" s="93"/>
      <c r="PAO30" s="93"/>
      <c r="PAP30" s="93"/>
      <c r="PAQ30" s="93"/>
      <c r="PAR30" s="93"/>
      <c r="PAS30" s="93"/>
      <c r="PAT30" s="93"/>
      <c r="PAU30" s="93"/>
      <c r="PAV30" s="93"/>
      <c r="PAW30" s="93"/>
      <c r="PAX30" s="93"/>
      <c r="PAY30" s="93"/>
      <c r="PAZ30" s="93"/>
      <c r="PBA30" s="93"/>
      <c r="PBB30" s="93"/>
      <c r="PBC30" s="93"/>
      <c r="PBD30" s="93"/>
      <c r="PBE30" s="93"/>
      <c r="PBF30" s="93"/>
      <c r="PBG30" s="93"/>
      <c r="PBH30" s="93"/>
      <c r="PBI30" s="93"/>
      <c r="PBJ30" s="93"/>
      <c r="PBK30" s="93"/>
      <c r="PBL30" s="93"/>
      <c r="PBM30" s="93"/>
      <c r="PBN30" s="93"/>
      <c r="PBO30" s="93"/>
      <c r="PBP30" s="93"/>
      <c r="PBQ30" s="93"/>
      <c r="PBR30" s="93"/>
      <c r="PBS30" s="93"/>
      <c r="PBT30" s="93"/>
      <c r="PBU30" s="93"/>
      <c r="PBV30" s="93"/>
      <c r="PBW30" s="93"/>
      <c r="PBX30" s="93"/>
      <c r="PBY30" s="93"/>
      <c r="PBZ30" s="93"/>
      <c r="PCA30" s="93"/>
      <c r="PCB30" s="93"/>
      <c r="PCC30" s="93"/>
      <c r="PCD30" s="93"/>
      <c r="PCE30" s="93"/>
      <c r="PCF30" s="93"/>
      <c r="PCG30" s="93"/>
      <c r="PCH30" s="93"/>
      <c r="PCI30" s="93"/>
      <c r="PCJ30" s="93"/>
      <c r="PCK30" s="93"/>
      <c r="PCL30" s="93"/>
      <c r="PCM30" s="93"/>
      <c r="PCN30" s="93"/>
      <c r="PCO30" s="93"/>
      <c r="PCP30" s="93"/>
      <c r="PCQ30" s="93"/>
      <c r="PCR30" s="93"/>
      <c r="PCS30" s="93"/>
      <c r="PCT30" s="93"/>
      <c r="PCU30" s="93"/>
      <c r="PCV30" s="93"/>
      <c r="PCW30" s="93"/>
      <c r="PCX30" s="93"/>
      <c r="PCY30" s="93"/>
      <c r="PCZ30" s="93"/>
      <c r="PDA30" s="93"/>
      <c r="PDB30" s="93"/>
      <c r="PDC30" s="93"/>
      <c r="PDD30" s="93"/>
      <c r="PDE30" s="93"/>
      <c r="PDF30" s="93"/>
      <c r="PDG30" s="93"/>
      <c r="PDH30" s="93"/>
      <c r="PDI30" s="93"/>
      <c r="PDJ30" s="93"/>
      <c r="PDK30" s="93"/>
      <c r="PDL30" s="93"/>
      <c r="PDM30" s="93"/>
      <c r="PDN30" s="93"/>
      <c r="PDO30" s="93"/>
      <c r="PDP30" s="93"/>
      <c r="PDQ30" s="93"/>
      <c r="PDR30" s="93"/>
      <c r="PDS30" s="93"/>
      <c r="PDT30" s="93"/>
      <c r="PDU30" s="93"/>
      <c r="PDV30" s="93"/>
      <c r="PDW30" s="93"/>
      <c r="PDX30" s="93"/>
      <c r="PDY30" s="93"/>
      <c r="PDZ30" s="93"/>
      <c r="PEA30" s="93"/>
      <c r="PEB30" s="93"/>
      <c r="PEC30" s="93"/>
      <c r="PED30" s="93"/>
      <c r="PEE30" s="93"/>
      <c r="PEF30" s="93"/>
      <c r="PEG30" s="93"/>
      <c r="PEH30" s="93"/>
      <c r="PEI30" s="93"/>
      <c r="PEJ30" s="93"/>
      <c r="PEK30" s="93"/>
      <c r="PEL30" s="93"/>
      <c r="PEM30" s="93"/>
      <c r="PEN30" s="93"/>
      <c r="PEO30" s="93"/>
      <c r="PEP30" s="93"/>
      <c r="PEQ30" s="93"/>
      <c r="PER30" s="93"/>
      <c r="PES30" s="93"/>
      <c r="PET30" s="93"/>
      <c r="PEU30" s="93"/>
      <c r="PEV30" s="93"/>
      <c r="PEW30" s="93"/>
      <c r="PEX30" s="93"/>
      <c r="PEY30" s="93"/>
      <c r="PEZ30" s="93"/>
      <c r="PFA30" s="93"/>
      <c r="PFB30" s="93"/>
      <c r="PFC30" s="93"/>
      <c r="PFD30" s="93"/>
      <c r="PFE30" s="93"/>
      <c r="PFF30" s="93"/>
      <c r="PFG30" s="93"/>
      <c r="PFH30" s="93"/>
      <c r="PFI30" s="93"/>
      <c r="PFJ30" s="93"/>
      <c r="PFK30" s="93"/>
      <c r="PFL30" s="93"/>
      <c r="PFM30" s="93"/>
      <c r="PFN30" s="93"/>
      <c r="PFO30" s="93"/>
      <c r="PFP30" s="93"/>
      <c r="PFQ30" s="93"/>
      <c r="PFR30" s="93"/>
      <c r="PFS30" s="93"/>
      <c r="PFT30" s="93"/>
      <c r="PFU30" s="93"/>
      <c r="PFV30" s="93"/>
      <c r="PFW30" s="93"/>
      <c r="PFX30" s="93"/>
      <c r="PFY30" s="93"/>
      <c r="PFZ30" s="93"/>
      <c r="PGA30" s="93"/>
      <c r="PGB30" s="93"/>
      <c r="PGC30" s="93"/>
      <c r="PGD30" s="93"/>
      <c r="PGE30" s="93"/>
      <c r="PGF30" s="93"/>
      <c r="PGG30" s="93"/>
      <c r="PGH30" s="93"/>
      <c r="PGI30" s="93"/>
      <c r="PGJ30" s="93"/>
      <c r="PGK30" s="93"/>
      <c r="PGL30" s="93"/>
      <c r="PGM30" s="93"/>
      <c r="PGN30" s="93"/>
      <c r="PGO30" s="93"/>
      <c r="PGP30" s="93"/>
      <c r="PGQ30" s="93"/>
      <c r="PGR30" s="93"/>
      <c r="PGS30" s="93"/>
      <c r="PGT30" s="93"/>
      <c r="PGU30" s="93"/>
      <c r="PGV30" s="93"/>
      <c r="PGW30" s="93"/>
      <c r="PGX30" s="93"/>
      <c r="PGY30" s="93"/>
      <c r="PGZ30" s="93"/>
      <c r="PHA30" s="93"/>
      <c r="PHB30" s="93"/>
      <c r="PHC30" s="93"/>
      <c r="PHD30" s="93"/>
      <c r="PHE30" s="93"/>
      <c r="PHF30" s="93"/>
      <c r="PHG30" s="93"/>
      <c r="PHH30" s="93"/>
      <c r="PHI30" s="93"/>
      <c r="PHJ30" s="93"/>
      <c r="PHK30" s="93"/>
      <c r="PHL30" s="93"/>
      <c r="PHM30" s="93"/>
      <c r="PHN30" s="93"/>
      <c r="PHO30" s="93"/>
      <c r="PHP30" s="93"/>
      <c r="PHQ30" s="93"/>
      <c r="PHR30" s="93"/>
      <c r="PHS30" s="93"/>
      <c r="PHT30" s="93"/>
      <c r="PHU30" s="93"/>
      <c r="PHV30" s="93"/>
      <c r="PHW30" s="93"/>
      <c r="PHX30" s="93"/>
      <c r="PHY30" s="93"/>
      <c r="PHZ30" s="93"/>
      <c r="PIA30" s="93"/>
      <c r="PIB30" s="93"/>
      <c r="PIC30" s="93"/>
      <c r="PID30" s="93"/>
      <c r="PIE30" s="93"/>
      <c r="PIF30" s="93"/>
      <c r="PIG30" s="93"/>
      <c r="PIH30" s="93"/>
      <c r="PII30" s="93"/>
      <c r="PIJ30" s="93"/>
      <c r="PIK30" s="93"/>
      <c r="PIL30" s="93"/>
      <c r="PIM30" s="93"/>
      <c r="PIN30" s="93"/>
      <c r="PIO30" s="93"/>
      <c r="PIP30" s="93"/>
      <c r="PIQ30" s="93"/>
      <c r="PIR30" s="93"/>
      <c r="PIS30" s="93"/>
      <c r="PIT30" s="93"/>
      <c r="PIU30" s="93"/>
      <c r="PIV30" s="93"/>
      <c r="PIW30" s="93"/>
      <c r="PIX30" s="93"/>
      <c r="PIY30" s="93"/>
      <c r="PIZ30" s="93"/>
      <c r="PJA30" s="93"/>
      <c r="PJB30" s="93"/>
      <c r="PJC30" s="93"/>
      <c r="PJD30" s="93"/>
      <c r="PJE30" s="93"/>
      <c r="PJF30" s="93"/>
      <c r="PJG30" s="93"/>
      <c r="PJH30" s="93"/>
      <c r="PJI30" s="93"/>
      <c r="PJJ30" s="93"/>
      <c r="PJK30" s="93"/>
      <c r="PJL30" s="93"/>
      <c r="PJM30" s="93"/>
      <c r="PJN30" s="93"/>
      <c r="PJO30" s="93"/>
      <c r="PJP30" s="93"/>
      <c r="PJQ30" s="93"/>
      <c r="PJR30" s="93"/>
      <c r="PJS30" s="93"/>
      <c r="PJT30" s="93"/>
      <c r="PJU30" s="93"/>
      <c r="PJV30" s="93"/>
      <c r="PJW30" s="93"/>
      <c r="PJX30" s="93"/>
      <c r="PJY30" s="93"/>
      <c r="PJZ30" s="93"/>
      <c r="PKA30" s="93"/>
      <c r="PKB30" s="93"/>
      <c r="PKC30" s="93"/>
      <c r="PKD30" s="93"/>
      <c r="PKE30" s="93"/>
      <c r="PKF30" s="93"/>
      <c r="PKG30" s="93"/>
      <c r="PKH30" s="93"/>
      <c r="PKI30" s="93"/>
      <c r="PKJ30" s="93"/>
      <c r="PKK30" s="93"/>
      <c r="PKL30" s="93"/>
      <c r="PKM30" s="93"/>
      <c r="PKN30" s="93"/>
      <c r="PKO30" s="93"/>
      <c r="PKP30" s="93"/>
      <c r="PKQ30" s="93"/>
      <c r="PKR30" s="93"/>
      <c r="PKS30" s="93"/>
      <c r="PKT30" s="93"/>
      <c r="PKU30" s="93"/>
      <c r="PKV30" s="93"/>
      <c r="PKW30" s="93"/>
      <c r="PKX30" s="93"/>
      <c r="PKY30" s="93"/>
      <c r="PKZ30" s="93"/>
      <c r="PLA30" s="93"/>
      <c r="PLB30" s="93"/>
      <c r="PLC30" s="93"/>
      <c r="PLD30" s="93"/>
      <c r="PLE30" s="93"/>
      <c r="PLF30" s="93"/>
      <c r="PLG30" s="93"/>
      <c r="PLH30" s="93"/>
      <c r="PLI30" s="93"/>
      <c r="PLJ30" s="93"/>
      <c r="PLK30" s="93"/>
      <c r="PLL30" s="93"/>
      <c r="PLM30" s="93"/>
      <c r="PLN30" s="93"/>
      <c r="PLO30" s="93"/>
      <c r="PLP30" s="93"/>
      <c r="PLQ30" s="93"/>
      <c r="PLR30" s="93"/>
      <c r="PLS30" s="93"/>
      <c r="PLT30" s="93"/>
      <c r="PLU30" s="93"/>
      <c r="PLV30" s="93"/>
      <c r="PLW30" s="93"/>
      <c r="PLX30" s="93"/>
      <c r="PLY30" s="93"/>
      <c r="PLZ30" s="93"/>
      <c r="PMA30" s="93"/>
      <c r="PMB30" s="93"/>
      <c r="PMC30" s="93"/>
      <c r="PMD30" s="93"/>
      <c r="PME30" s="93"/>
      <c r="PMF30" s="93"/>
      <c r="PMG30" s="93"/>
      <c r="PMH30" s="93"/>
      <c r="PMI30" s="93"/>
      <c r="PMJ30" s="93"/>
      <c r="PMK30" s="93"/>
      <c r="PML30" s="93"/>
      <c r="PMM30" s="93"/>
      <c r="PMN30" s="93"/>
      <c r="PMO30" s="93"/>
      <c r="PMP30" s="93"/>
      <c r="PMQ30" s="93"/>
      <c r="PMR30" s="93"/>
      <c r="PMS30" s="93"/>
      <c r="PMT30" s="93"/>
      <c r="PMU30" s="93"/>
      <c r="PMV30" s="93"/>
      <c r="PMW30" s="93"/>
      <c r="PMX30" s="93"/>
      <c r="PMY30" s="93"/>
      <c r="PMZ30" s="93"/>
      <c r="PNA30" s="93"/>
      <c r="PNB30" s="93"/>
      <c r="PNC30" s="93"/>
      <c r="PND30" s="93"/>
      <c r="PNE30" s="93"/>
      <c r="PNF30" s="93"/>
      <c r="PNG30" s="93"/>
      <c r="PNH30" s="93"/>
      <c r="PNI30" s="93"/>
      <c r="PNJ30" s="93"/>
      <c r="PNK30" s="93"/>
      <c r="PNL30" s="93"/>
      <c r="PNM30" s="93"/>
      <c r="PNN30" s="93"/>
      <c r="PNO30" s="93"/>
      <c r="PNP30" s="93"/>
      <c r="PNQ30" s="93"/>
      <c r="PNR30" s="93"/>
      <c r="PNS30" s="93"/>
      <c r="PNT30" s="93"/>
      <c r="PNU30" s="93"/>
      <c r="PNV30" s="93"/>
      <c r="PNW30" s="93"/>
      <c r="PNX30" s="93"/>
      <c r="PNY30" s="93"/>
      <c r="PNZ30" s="93"/>
      <c r="POA30" s="93"/>
      <c r="POB30" s="93"/>
      <c r="POC30" s="93"/>
      <c r="POD30" s="93"/>
      <c r="POE30" s="93"/>
      <c r="POF30" s="93"/>
      <c r="POG30" s="93"/>
      <c r="POH30" s="93"/>
      <c r="POI30" s="93"/>
      <c r="POJ30" s="93"/>
      <c r="POK30" s="93"/>
      <c r="POL30" s="93"/>
      <c r="POM30" s="93"/>
      <c r="PON30" s="93"/>
      <c r="POO30" s="93"/>
      <c r="POP30" s="93"/>
      <c r="POQ30" s="93"/>
      <c r="POR30" s="93"/>
      <c r="POS30" s="93"/>
      <c r="POT30" s="93"/>
      <c r="POU30" s="93"/>
      <c r="POV30" s="93"/>
      <c r="POW30" s="93"/>
      <c r="POX30" s="93"/>
      <c r="POY30" s="93"/>
      <c r="POZ30" s="93"/>
      <c r="PPA30" s="93"/>
      <c r="PPB30" s="93"/>
      <c r="PPC30" s="93"/>
      <c r="PPD30" s="93"/>
      <c r="PPE30" s="93"/>
      <c r="PPF30" s="93"/>
      <c r="PPG30" s="93"/>
      <c r="PPH30" s="93"/>
      <c r="PPI30" s="93"/>
      <c r="PPJ30" s="93"/>
      <c r="PPK30" s="93"/>
      <c r="PPL30" s="93"/>
      <c r="PPM30" s="93"/>
      <c r="PPN30" s="93"/>
      <c r="PPO30" s="93"/>
      <c r="PPP30" s="93"/>
      <c r="PPQ30" s="93"/>
      <c r="PPR30" s="93"/>
      <c r="PPS30" s="93"/>
      <c r="PPT30" s="93"/>
      <c r="PPU30" s="93"/>
      <c r="PPV30" s="93"/>
      <c r="PPW30" s="93"/>
      <c r="PPX30" s="93"/>
      <c r="PPY30" s="93"/>
      <c r="PPZ30" s="93"/>
      <c r="PQA30" s="93"/>
      <c r="PQB30" s="93"/>
      <c r="PQC30" s="93"/>
      <c r="PQD30" s="93"/>
      <c r="PQE30" s="93"/>
      <c r="PQF30" s="93"/>
      <c r="PQG30" s="93"/>
      <c r="PQH30" s="93"/>
      <c r="PQI30" s="93"/>
      <c r="PQJ30" s="93"/>
      <c r="PQK30" s="93"/>
      <c r="PQL30" s="93"/>
      <c r="PQM30" s="93"/>
      <c r="PQN30" s="93"/>
      <c r="PQO30" s="93"/>
      <c r="PQP30" s="93"/>
      <c r="PQQ30" s="93"/>
      <c r="PQR30" s="93"/>
      <c r="PQS30" s="93"/>
      <c r="PQT30" s="93"/>
      <c r="PQU30" s="93"/>
      <c r="PQV30" s="93"/>
      <c r="PQW30" s="93"/>
      <c r="PQX30" s="93"/>
      <c r="PQY30" s="93"/>
      <c r="PQZ30" s="93"/>
      <c r="PRA30" s="93"/>
      <c r="PRB30" s="93"/>
      <c r="PRC30" s="93"/>
      <c r="PRD30" s="93"/>
      <c r="PRE30" s="93"/>
      <c r="PRF30" s="93"/>
      <c r="PRG30" s="93"/>
      <c r="PRH30" s="93"/>
      <c r="PRI30" s="93"/>
      <c r="PRJ30" s="93"/>
      <c r="PRK30" s="93"/>
      <c r="PRL30" s="93"/>
      <c r="PRM30" s="93"/>
      <c r="PRN30" s="93"/>
      <c r="PRO30" s="93"/>
      <c r="PRP30" s="93"/>
      <c r="PRQ30" s="93"/>
      <c r="PRR30" s="93"/>
      <c r="PRS30" s="93"/>
      <c r="PRT30" s="93"/>
      <c r="PRU30" s="93"/>
      <c r="PRV30" s="93"/>
      <c r="PRW30" s="93"/>
      <c r="PRX30" s="93"/>
      <c r="PRY30" s="93"/>
      <c r="PRZ30" s="93"/>
      <c r="PSA30" s="93"/>
      <c r="PSB30" s="93"/>
      <c r="PSC30" s="93"/>
      <c r="PSD30" s="93"/>
      <c r="PSE30" s="93"/>
      <c r="PSF30" s="93"/>
      <c r="PSG30" s="93"/>
      <c r="PSH30" s="93"/>
      <c r="PSI30" s="93"/>
      <c r="PSJ30" s="93"/>
      <c r="PSK30" s="93"/>
      <c r="PSL30" s="93"/>
      <c r="PSM30" s="93"/>
      <c r="PSN30" s="93"/>
      <c r="PSO30" s="93"/>
      <c r="PSP30" s="93"/>
      <c r="PSQ30" s="93"/>
      <c r="PSR30" s="93"/>
      <c r="PSS30" s="93"/>
      <c r="PST30" s="93"/>
      <c r="PSU30" s="93"/>
      <c r="PSV30" s="93"/>
      <c r="PSW30" s="93"/>
      <c r="PSX30" s="93"/>
      <c r="PSY30" s="93"/>
      <c r="PSZ30" s="93"/>
      <c r="PTA30" s="93"/>
      <c r="PTB30" s="93"/>
      <c r="PTC30" s="93"/>
      <c r="PTD30" s="93"/>
      <c r="PTE30" s="93"/>
      <c r="PTF30" s="93"/>
      <c r="PTG30" s="93"/>
      <c r="PTH30" s="93"/>
      <c r="PTI30" s="93"/>
      <c r="PTJ30" s="93"/>
      <c r="PTK30" s="93"/>
      <c r="PTL30" s="93"/>
      <c r="PTM30" s="93"/>
      <c r="PTN30" s="93"/>
      <c r="PTO30" s="93"/>
      <c r="PTP30" s="93"/>
      <c r="PTQ30" s="93"/>
      <c r="PTR30" s="93"/>
      <c r="PTS30" s="93"/>
      <c r="PTT30" s="93"/>
      <c r="PTU30" s="93"/>
      <c r="PTV30" s="93"/>
      <c r="PTW30" s="93"/>
      <c r="PTX30" s="93"/>
      <c r="PTY30" s="93"/>
      <c r="PTZ30" s="93"/>
      <c r="PUA30" s="93"/>
      <c r="PUB30" s="93"/>
      <c r="PUC30" s="93"/>
      <c r="PUD30" s="93"/>
      <c r="PUE30" s="93"/>
      <c r="PUF30" s="93"/>
      <c r="PUG30" s="93"/>
      <c r="PUH30" s="93"/>
      <c r="PUI30" s="93"/>
      <c r="PUJ30" s="93"/>
      <c r="PUK30" s="93"/>
      <c r="PUL30" s="93"/>
      <c r="PUM30" s="93"/>
      <c r="PUN30" s="93"/>
      <c r="PUO30" s="93"/>
      <c r="PUP30" s="93"/>
      <c r="PUQ30" s="93"/>
      <c r="PUR30" s="93"/>
      <c r="PUS30" s="93"/>
      <c r="PUT30" s="93"/>
      <c r="PUU30" s="93"/>
      <c r="PUV30" s="93"/>
      <c r="PUW30" s="93"/>
      <c r="PUX30" s="93"/>
      <c r="PUY30" s="93"/>
      <c r="PUZ30" s="93"/>
      <c r="PVA30" s="93"/>
      <c r="PVB30" s="93"/>
      <c r="PVC30" s="93"/>
      <c r="PVD30" s="93"/>
      <c r="PVE30" s="93"/>
      <c r="PVF30" s="93"/>
      <c r="PVG30" s="93"/>
      <c r="PVH30" s="93"/>
      <c r="PVI30" s="93"/>
      <c r="PVJ30" s="93"/>
      <c r="PVK30" s="93"/>
      <c r="PVL30" s="93"/>
      <c r="PVM30" s="93"/>
      <c r="PVN30" s="93"/>
      <c r="PVO30" s="93"/>
      <c r="PVP30" s="93"/>
      <c r="PVQ30" s="93"/>
      <c r="PVR30" s="93"/>
      <c r="PVS30" s="93"/>
      <c r="PVT30" s="93"/>
      <c r="PVU30" s="93"/>
      <c r="PVV30" s="93"/>
      <c r="PVW30" s="93"/>
      <c r="PVX30" s="93"/>
      <c r="PVY30" s="93"/>
      <c r="PVZ30" s="93"/>
      <c r="PWA30" s="93"/>
      <c r="PWB30" s="93"/>
      <c r="PWC30" s="93"/>
      <c r="PWD30" s="93"/>
      <c r="PWE30" s="93"/>
      <c r="PWF30" s="93"/>
      <c r="PWG30" s="93"/>
      <c r="PWH30" s="93"/>
      <c r="PWI30" s="93"/>
      <c r="PWJ30" s="93"/>
      <c r="PWK30" s="93"/>
      <c r="PWL30" s="93"/>
      <c r="PWM30" s="93"/>
      <c r="PWN30" s="93"/>
      <c r="PWO30" s="93"/>
      <c r="PWP30" s="93"/>
      <c r="PWQ30" s="93"/>
      <c r="PWR30" s="93"/>
      <c r="PWS30" s="93"/>
      <c r="PWT30" s="93"/>
      <c r="PWU30" s="93"/>
      <c r="PWV30" s="93"/>
      <c r="PWW30" s="93"/>
      <c r="PWX30" s="93"/>
      <c r="PWY30" s="93"/>
      <c r="PWZ30" s="93"/>
      <c r="PXA30" s="93"/>
      <c r="PXB30" s="93"/>
      <c r="PXC30" s="93"/>
      <c r="PXD30" s="93"/>
      <c r="PXE30" s="93"/>
      <c r="PXF30" s="93"/>
      <c r="PXG30" s="93"/>
      <c r="PXH30" s="93"/>
      <c r="PXI30" s="93"/>
      <c r="PXJ30" s="93"/>
      <c r="PXK30" s="93"/>
      <c r="PXL30" s="93"/>
      <c r="PXM30" s="93"/>
      <c r="PXN30" s="93"/>
      <c r="PXO30" s="93"/>
      <c r="PXP30" s="93"/>
      <c r="PXQ30" s="93"/>
      <c r="PXR30" s="93"/>
      <c r="PXS30" s="93"/>
      <c r="PXT30" s="93"/>
      <c r="PXU30" s="93"/>
      <c r="PXV30" s="93"/>
      <c r="PXW30" s="93"/>
      <c r="PXX30" s="93"/>
      <c r="PXY30" s="93"/>
      <c r="PXZ30" s="93"/>
      <c r="PYA30" s="93"/>
      <c r="PYB30" s="93"/>
      <c r="PYC30" s="93"/>
      <c r="PYD30" s="93"/>
      <c r="PYE30" s="93"/>
      <c r="PYF30" s="93"/>
      <c r="PYG30" s="93"/>
      <c r="PYH30" s="93"/>
      <c r="PYI30" s="93"/>
      <c r="PYJ30" s="93"/>
      <c r="PYK30" s="93"/>
      <c r="PYL30" s="93"/>
      <c r="PYM30" s="93"/>
      <c r="PYN30" s="93"/>
      <c r="PYO30" s="93"/>
      <c r="PYP30" s="93"/>
      <c r="PYQ30" s="93"/>
      <c r="PYR30" s="93"/>
      <c r="PYS30" s="93"/>
      <c r="PYT30" s="93"/>
      <c r="PYU30" s="93"/>
      <c r="PYV30" s="93"/>
      <c r="PYW30" s="93"/>
      <c r="PYX30" s="93"/>
      <c r="PYY30" s="93"/>
      <c r="PYZ30" s="93"/>
      <c r="PZA30" s="93"/>
      <c r="PZB30" s="93"/>
      <c r="PZC30" s="93"/>
      <c r="PZD30" s="93"/>
      <c r="PZE30" s="93"/>
      <c r="PZF30" s="93"/>
      <c r="PZG30" s="93"/>
      <c r="PZH30" s="93"/>
      <c r="PZI30" s="93"/>
      <c r="PZJ30" s="93"/>
      <c r="PZK30" s="93"/>
      <c r="PZL30" s="93"/>
      <c r="PZM30" s="93"/>
      <c r="PZN30" s="93"/>
      <c r="PZO30" s="93"/>
      <c r="PZP30" s="93"/>
      <c r="PZQ30" s="93"/>
      <c r="PZR30" s="93"/>
      <c r="PZS30" s="93"/>
      <c r="PZT30" s="93"/>
      <c r="PZU30" s="93"/>
      <c r="PZV30" s="93"/>
      <c r="PZW30" s="93"/>
      <c r="PZX30" s="93"/>
      <c r="PZY30" s="93"/>
      <c r="PZZ30" s="93"/>
      <c r="QAA30" s="93"/>
      <c r="QAB30" s="93"/>
      <c r="QAC30" s="93"/>
      <c r="QAD30" s="93"/>
      <c r="QAE30" s="93"/>
      <c r="QAF30" s="93"/>
      <c r="QAG30" s="93"/>
      <c r="QAH30" s="93"/>
      <c r="QAI30" s="93"/>
      <c r="QAJ30" s="93"/>
      <c r="QAK30" s="93"/>
      <c r="QAL30" s="93"/>
      <c r="QAM30" s="93"/>
      <c r="QAN30" s="93"/>
      <c r="QAO30" s="93"/>
      <c r="QAP30" s="93"/>
      <c r="QAQ30" s="93"/>
      <c r="QAR30" s="93"/>
      <c r="QAS30" s="93"/>
      <c r="QAT30" s="93"/>
      <c r="QAU30" s="93"/>
      <c r="QAV30" s="93"/>
      <c r="QAW30" s="93"/>
      <c r="QAX30" s="93"/>
      <c r="QAY30" s="93"/>
      <c r="QAZ30" s="93"/>
      <c r="QBA30" s="93"/>
      <c r="QBB30" s="93"/>
      <c r="QBC30" s="93"/>
      <c r="QBD30" s="93"/>
      <c r="QBE30" s="93"/>
      <c r="QBF30" s="93"/>
      <c r="QBG30" s="93"/>
      <c r="QBH30" s="93"/>
      <c r="QBI30" s="93"/>
      <c r="QBJ30" s="93"/>
      <c r="QBK30" s="93"/>
      <c r="QBL30" s="93"/>
      <c r="QBM30" s="93"/>
      <c r="QBN30" s="93"/>
      <c r="QBO30" s="93"/>
      <c r="QBP30" s="93"/>
      <c r="QBQ30" s="93"/>
      <c r="QBR30" s="93"/>
      <c r="QBS30" s="93"/>
      <c r="QBT30" s="93"/>
      <c r="QBU30" s="93"/>
      <c r="QBV30" s="93"/>
      <c r="QBW30" s="93"/>
      <c r="QBX30" s="93"/>
      <c r="QBY30" s="93"/>
      <c r="QBZ30" s="93"/>
      <c r="QCA30" s="93"/>
      <c r="QCB30" s="93"/>
      <c r="QCC30" s="93"/>
      <c r="QCD30" s="93"/>
      <c r="QCE30" s="93"/>
      <c r="QCF30" s="93"/>
      <c r="QCG30" s="93"/>
      <c r="QCH30" s="93"/>
      <c r="QCI30" s="93"/>
      <c r="QCJ30" s="93"/>
      <c r="QCK30" s="93"/>
      <c r="QCL30" s="93"/>
      <c r="QCM30" s="93"/>
      <c r="QCN30" s="93"/>
      <c r="QCO30" s="93"/>
      <c r="QCP30" s="93"/>
      <c r="QCQ30" s="93"/>
      <c r="QCR30" s="93"/>
      <c r="QCS30" s="93"/>
      <c r="QCT30" s="93"/>
      <c r="QCU30" s="93"/>
      <c r="QCV30" s="93"/>
      <c r="QCW30" s="93"/>
      <c r="QCX30" s="93"/>
      <c r="QCY30" s="93"/>
      <c r="QCZ30" s="93"/>
      <c r="QDA30" s="93"/>
      <c r="QDB30" s="93"/>
      <c r="QDC30" s="93"/>
      <c r="QDD30" s="93"/>
      <c r="QDE30" s="93"/>
      <c r="QDF30" s="93"/>
      <c r="QDG30" s="93"/>
      <c r="QDH30" s="93"/>
      <c r="QDI30" s="93"/>
      <c r="QDJ30" s="93"/>
      <c r="QDK30" s="93"/>
      <c r="QDL30" s="93"/>
      <c r="QDM30" s="93"/>
      <c r="QDN30" s="93"/>
      <c r="QDO30" s="93"/>
      <c r="QDP30" s="93"/>
      <c r="QDQ30" s="93"/>
      <c r="QDR30" s="93"/>
      <c r="QDS30" s="93"/>
      <c r="QDT30" s="93"/>
      <c r="QDU30" s="93"/>
      <c r="QDV30" s="93"/>
      <c r="QDW30" s="93"/>
      <c r="QDX30" s="93"/>
      <c r="QDY30" s="93"/>
      <c r="QDZ30" s="93"/>
      <c r="QEA30" s="93"/>
      <c r="QEB30" s="93"/>
      <c r="QEC30" s="93"/>
      <c r="QED30" s="93"/>
      <c r="QEE30" s="93"/>
      <c r="QEF30" s="93"/>
      <c r="QEG30" s="93"/>
      <c r="QEH30" s="93"/>
      <c r="QEI30" s="93"/>
      <c r="QEJ30" s="93"/>
      <c r="QEK30" s="93"/>
      <c r="QEL30" s="93"/>
      <c r="QEM30" s="93"/>
      <c r="QEN30" s="93"/>
      <c r="QEO30" s="93"/>
      <c r="QEP30" s="93"/>
      <c r="QEQ30" s="93"/>
      <c r="QER30" s="93"/>
      <c r="QES30" s="93"/>
      <c r="QET30" s="93"/>
      <c r="QEU30" s="93"/>
      <c r="QEV30" s="93"/>
      <c r="QEW30" s="93"/>
      <c r="QEX30" s="93"/>
      <c r="QEY30" s="93"/>
      <c r="QEZ30" s="93"/>
      <c r="QFA30" s="93"/>
      <c r="QFB30" s="93"/>
      <c r="QFC30" s="93"/>
      <c r="QFD30" s="93"/>
      <c r="QFE30" s="93"/>
      <c r="QFF30" s="93"/>
      <c r="QFG30" s="93"/>
      <c r="QFH30" s="93"/>
      <c r="QFI30" s="93"/>
      <c r="QFJ30" s="93"/>
      <c r="QFK30" s="93"/>
      <c r="QFL30" s="93"/>
      <c r="QFM30" s="93"/>
      <c r="QFN30" s="93"/>
      <c r="QFO30" s="93"/>
      <c r="QFP30" s="93"/>
      <c r="QFQ30" s="93"/>
      <c r="QFR30" s="93"/>
      <c r="QFS30" s="93"/>
      <c r="QFT30" s="93"/>
      <c r="QFU30" s="93"/>
      <c r="QFV30" s="93"/>
      <c r="QFW30" s="93"/>
      <c r="QFX30" s="93"/>
      <c r="QFY30" s="93"/>
      <c r="QFZ30" s="93"/>
      <c r="QGA30" s="93"/>
      <c r="QGB30" s="93"/>
      <c r="QGC30" s="93"/>
      <c r="QGD30" s="93"/>
      <c r="QGE30" s="93"/>
      <c r="QGF30" s="93"/>
      <c r="QGG30" s="93"/>
      <c r="QGH30" s="93"/>
      <c r="QGI30" s="93"/>
      <c r="QGJ30" s="93"/>
      <c r="QGK30" s="93"/>
      <c r="QGL30" s="93"/>
      <c r="QGM30" s="93"/>
      <c r="QGN30" s="93"/>
      <c r="QGO30" s="93"/>
      <c r="QGP30" s="93"/>
      <c r="QGQ30" s="93"/>
      <c r="QGR30" s="93"/>
      <c r="QGS30" s="93"/>
      <c r="QGT30" s="93"/>
      <c r="QGU30" s="93"/>
      <c r="QGV30" s="93"/>
      <c r="QGW30" s="93"/>
      <c r="QGX30" s="93"/>
      <c r="QGY30" s="93"/>
      <c r="QGZ30" s="93"/>
      <c r="QHA30" s="93"/>
      <c r="QHB30" s="93"/>
      <c r="QHC30" s="93"/>
      <c r="QHD30" s="93"/>
      <c r="QHE30" s="93"/>
      <c r="QHF30" s="93"/>
      <c r="QHG30" s="93"/>
      <c r="QHH30" s="93"/>
      <c r="QHI30" s="93"/>
      <c r="QHJ30" s="93"/>
      <c r="QHK30" s="93"/>
      <c r="QHL30" s="93"/>
      <c r="QHM30" s="93"/>
      <c r="QHN30" s="93"/>
      <c r="QHO30" s="93"/>
      <c r="QHP30" s="93"/>
      <c r="QHQ30" s="93"/>
      <c r="QHR30" s="93"/>
      <c r="QHS30" s="93"/>
      <c r="QHT30" s="93"/>
      <c r="QHU30" s="93"/>
      <c r="QHV30" s="93"/>
      <c r="QHW30" s="93"/>
      <c r="QHX30" s="93"/>
      <c r="QHY30" s="93"/>
      <c r="QHZ30" s="93"/>
      <c r="QIA30" s="93"/>
      <c r="QIB30" s="93"/>
      <c r="QIC30" s="93"/>
      <c r="QID30" s="93"/>
      <c r="QIE30" s="93"/>
      <c r="QIF30" s="93"/>
      <c r="QIG30" s="93"/>
      <c r="QIH30" s="93"/>
      <c r="QII30" s="93"/>
      <c r="QIJ30" s="93"/>
      <c r="QIK30" s="93"/>
      <c r="QIL30" s="93"/>
      <c r="QIM30" s="93"/>
      <c r="QIN30" s="93"/>
      <c r="QIO30" s="93"/>
      <c r="QIP30" s="93"/>
      <c r="QIQ30" s="93"/>
      <c r="QIR30" s="93"/>
      <c r="QIS30" s="93"/>
      <c r="QIT30" s="93"/>
      <c r="QIU30" s="93"/>
      <c r="QIV30" s="93"/>
      <c r="QIW30" s="93"/>
      <c r="QIX30" s="93"/>
      <c r="QIY30" s="93"/>
      <c r="QIZ30" s="93"/>
      <c r="QJA30" s="93"/>
      <c r="QJB30" s="93"/>
      <c r="QJC30" s="93"/>
      <c r="QJD30" s="93"/>
      <c r="QJE30" s="93"/>
      <c r="QJF30" s="93"/>
      <c r="QJG30" s="93"/>
      <c r="QJH30" s="93"/>
      <c r="QJI30" s="93"/>
      <c r="QJJ30" s="93"/>
      <c r="QJK30" s="93"/>
      <c r="QJL30" s="93"/>
      <c r="QJM30" s="93"/>
      <c r="QJN30" s="93"/>
      <c r="QJO30" s="93"/>
      <c r="QJP30" s="93"/>
      <c r="QJQ30" s="93"/>
      <c r="QJR30" s="93"/>
      <c r="QJS30" s="93"/>
      <c r="QJT30" s="93"/>
      <c r="QJU30" s="93"/>
      <c r="QJV30" s="93"/>
      <c r="QJW30" s="93"/>
      <c r="QJX30" s="93"/>
      <c r="QJY30" s="93"/>
      <c r="QJZ30" s="93"/>
      <c r="QKA30" s="93"/>
      <c r="QKB30" s="93"/>
      <c r="QKC30" s="93"/>
      <c r="QKD30" s="93"/>
      <c r="QKE30" s="93"/>
      <c r="QKF30" s="93"/>
      <c r="QKG30" s="93"/>
      <c r="QKH30" s="93"/>
      <c r="QKI30" s="93"/>
      <c r="QKJ30" s="93"/>
      <c r="QKK30" s="93"/>
      <c r="QKL30" s="93"/>
      <c r="QKM30" s="93"/>
      <c r="QKN30" s="93"/>
      <c r="QKO30" s="93"/>
      <c r="QKP30" s="93"/>
      <c r="QKQ30" s="93"/>
      <c r="QKR30" s="93"/>
      <c r="QKS30" s="93"/>
      <c r="QKT30" s="93"/>
      <c r="QKU30" s="93"/>
      <c r="QKV30" s="93"/>
      <c r="QKW30" s="93"/>
      <c r="QKX30" s="93"/>
      <c r="QKY30" s="93"/>
      <c r="QKZ30" s="93"/>
      <c r="QLA30" s="93"/>
      <c r="QLB30" s="93"/>
      <c r="QLC30" s="93"/>
      <c r="QLD30" s="93"/>
      <c r="QLE30" s="93"/>
      <c r="QLF30" s="93"/>
      <c r="QLG30" s="93"/>
      <c r="QLH30" s="93"/>
      <c r="QLI30" s="93"/>
      <c r="QLJ30" s="93"/>
      <c r="QLK30" s="93"/>
      <c r="QLL30" s="93"/>
      <c r="QLM30" s="93"/>
      <c r="QLN30" s="93"/>
      <c r="QLO30" s="93"/>
      <c r="QLP30" s="93"/>
      <c r="QLQ30" s="93"/>
      <c r="QLR30" s="93"/>
      <c r="QLS30" s="93"/>
      <c r="QLT30" s="93"/>
      <c r="QLU30" s="93"/>
      <c r="QLV30" s="93"/>
      <c r="QLW30" s="93"/>
      <c r="QLX30" s="93"/>
      <c r="QLY30" s="93"/>
      <c r="QLZ30" s="93"/>
      <c r="QMA30" s="93"/>
      <c r="QMB30" s="93"/>
      <c r="QMC30" s="93"/>
      <c r="QMD30" s="93"/>
      <c r="QME30" s="93"/>
      <c r="QMF30" s="93"/>
      <c r="QMG30" s="93"/>
      <c r="QMH30" s="93"/>
      <c r="QMI30" s="93"/>
      <c r="QMJ30" s="93"/>
      <c r="QMK30" s="93"/>
      <c r="QML30" s="93"/>
      <c r="QMM30" s="93"/>
      <c r="QMN30" s="93"/>
      <c r="QMO30" s="93"/>
      <c r="QMP30" s="93"/>
      <c r="QMQ30" s="93"/>
      <c r="QMR30" s="93"/>
      <c r="QMS30" s="93"/>
      <c r="QMT30" s="93"/>
      <c r="QMU30" s="93"/>
      <c r="QMV30" s="93"/>
      <c r="QMW30" s="93"/>
      <c r="QMX30" s="93"/>
      <c r="QMY30" s="93"/>
      <c r="QMZ30" s="93"/>
      <c r="QNA30" s="93"/>
      <c r="QNB30" s="93"/>
      <c r="QNC30" s="93"/>
      <c r="QND30" s="93"/>
      <c r="QNE30" s="93"/>
      <c r="QNF30" s="93"/>
      <c r="QNG30" s="93"/>
      <c r="QNH30" s="93"/>
      <c r="QNI30" s="93"/>
      <c r="QNJ30" s="93"/>
      <c r="QNK30" s="93"/>
      <c r="QNL30" s="93"/>
      <c r="QNM30" s="93"/>
      <c r="QNN30" s="93"/>
      <c r="QNO30" s="93"/>
      <c r="QNP30" s="93"/>
      <c r="QNQ30" s="93"/>
      <c r="QNR30" s="93"/>
      <c r="QNS30" s="93"/>
      <c r="QNT30" s="93"/>
      <c r="QNU30" s="93"/>
      <c r="QNV30" s="93"/>
      <c r="QNW30" s="93"/>
      <c r="QNX30" s="93"/>
      <c r="QNY30" s="93"/>
      <c r="QNZ30" s="93"/>
      <c r="QOA30" s="93"/>
      <c r="QOB30" s="93"/>
      <c r="QOC30" s="93"/>
      <c r="QOD30" s="93"/>
      <c r="QOE30" s="93"/>
      <c r="QOF30" s="93"/>
      <c r="QOG30" s="93"/>
      <c r="QOH30" s="93"/>
      <c r="QOI30" s="93"/>
      <c r="QOJ30" s="93"/>
      <c r="QOK30" s="93"/>
      <c r="QOL30" s="93"/>
      <c r="QOM30" s="93"/>
      <c r="QON30" s="93"/>
      <c r="QOO30" s="93"/>
      <c r="QOP30" s="93"/>
      <c r="QOQ30" s="93"/>
      <c r="QOR30" s="93"/>
      <c r="QOS30" s="93"/>
      <c r="QOT30" s="93"/>
      <c r="QOU30" s="93"/>
      <c r="QOV30" s="93"/>
      <c r="QOW30" s="93"/>
      <c r="QOX30" s="93"/>
      <c r="QOY30" s="93"/>
      <c r="QOZ30" s="93"/>
      <c r="QPA30" s="93"/>
      <c r="QPB30" s="93"/>
      <c r="QPC30" s="93"/>
      <c r="QPD30" s="93"/>
      <c r="QPE30" s="93"/>
      <c r="QPF30" s="93"/>
      <c r="QPG30" s="93"/>
      <c r="QPH30" s="93"/>
      <c r="QPI30" s="93"/>
      <c r="QPJ30" s="93"/>
      <c r="QPK30" s="93"/>
      <c r="QPL30" s="93"/>
      <c r="QPM30" s="93"/>
      <c r="QPN30" s="93"/>
      <c r="QPO30" s="93"/>
      <c r="QPP30" s="93"/>
      <c r="QPQ30" s="93"/>
      <c r="QPR30" s="93"/>
      <c r="QPS30" s="93"/>
      <c r="QPT30" s="93"/>
      <c r="QPU30" s="93"/>
      <c r="QPV30" s="93"/>
      <c r="QPW30" s="93"/>
      <c r="QPX30" s="93"/>
      <c r="QPY30" s="93"/>
      <c r="QPZ30" s="93"/>
      <c r="QQA30" s="93"/>
      <c r="QQB30" s="93"/>
      <c r="QQC30" s="93"/>
      <c r="QQD30" s="93"/>
      <c r="QQE30" s="93"/>
      <c r="QQF30" s="93"/>
      <c r="QQG30" s="93"/>
      <c r="QQH30" s="93"/>
      <c r="QQI30" s="93"/>
      <c r="QQJ30" s="93"/>
      <c r="QQK30" s="93"/>
      <c r="QQL30" s="93"/>
      <c r="QQM30" s="93"/>
      <c r="QQN30" s="93"/>
      <c r="QQO30" s="93"/>
      <c r="QQP30" s="93"/>
      <c r="QQQ30" s="93"/>
      <c r="QQR30" s="93"/>
      <c r="QQS30" s="93"/>
      <c r="QQT30" s="93"/>
      <c r="QQU30" s="93"/>
      <c r="QQV30" s="93"/>
      <c r="QQW30" s="93"/>
      <c r="QQX30" s="93"/>
      <c r="QQY30" s="93"/>
      <c r="QQZ30" s="93"/>
      <c r="QRA30" s="93"/>
      <c r="QRB30" s="93"/>
      <c r="QRC30" s="93"/>
      <c r="QRD30" s="93"/>
      <c r="QRE30" s="93"/>
      <c r="QRF30" s="93"/>
      <c r="QRG30" s="93"/>
      <c r="QRH30" s="93"/>
      <c r="QRI30" s="93"/>
      <c r="QRJ30" s="93"/>
      <c r="QRK30" s="93"/>
      <c r="QRL30" s="93"/>
      <c r="QRM30" s="93"/>
      <c r="QRN30" s="93"/>
      <c r="QRO30" s="93"/>
      <c r="QRP30" s="93"/>
      <c r="QRQ30" s="93"/>
      <c r="QRR30" s="93"/>
      <c r="QRS30" s="93"/>
      <c r="QRT30" s="93"/>
      <c r="QRU30" s="93"/>
      <c r="QRV30" s="93"/>
      <c r="QRW30" s="93"/>
      <c r="QRX30" s="93"/>
      <c r="QRY30" s="93"/>
      <c r="QRZ30" s="93"/>
      <c r="QSA30" s="93"/>
      <c r="QSB30" s="93"/>
      <c r="QSC30" s="93"/>
      <c r="QSD30" s="93"/>
      <c r="QSE30" s="93"/>
      <c r="QSF30" s="93"/>
      <c r="QSG30" s="93"/>
      <c r="QSH30" s="93"/>
      <c r="QSI30" s="93"/>
      <c r="QSJ30" s="93"/>
      <c r="QSK30" s="93"/>
      <c r="QSL30" s="93"/>
      <c r="QSM30" s="93"/>
      <c r="QSN30" s="93"/>
      <c r="QSO30" s="93"/>
      <c r="QSP30" s="93"/>
      <c r="QSQ30" s="93"/>
      <c r="QSR30" s="93"/>
      <c r="QSS30" s="93"/>
      <c r="QST30" s="93"/>
      <c r="QSU30" s="93"/>
      <c r="QSV30" s="93"/>
      <c r="QSW30" s="93"/>
      <c r="QSX30" s="93"/>
      <c r="QSY30" s="93"/>
      <c r="QSZ30" s="93"/>
      <c r="QTA30" s="93"/>
      <c r="QTB30" s="93"/>
      <c r="QTC30" s="93"/>
      <c r="QTD30" s="93"/>
      <c r="QTE30" s="93"/>
      <c r="QTF30" s="93"/>
      <c r="QTG30" s="93"/>
      <c r="QTH30" s="93"/>
      <c r="QTI30" s="93"/>
      <c r="QTJ30" s="93"/>
      <c r="QTK30" s="93"/>
      <c r="QTL30" s="93"/>
      <c r="QTM30" s="93"/>
      <c r="QTN30" s="93"/>
      <c r="QTO30" s="93"/>
      <c r="QTP30" s="93"/>
      <c r="QTQ30" s="93"/>
      <c r="QTR30" s="93"/>
      <c r="QTS30" s="93"/>
      <c r="QTT30" s="93"/>
      <c r="QTU30" s="93"/>
      <c r="QTV30" s="93"/>
      <c r="QTW30" s="93"/>
      <c r="QTX30" s="93"/>
      <c r="QTY30" s="93"/>
      <c r="QTZ30" s="93"/>
      <c r="QUA30" s="93"/>
      <c r="QUB30" s="93"/>
      <c r="QUC30" s="93"/>
      <c r="QUD30" s="93"/>
      <c r="QUE30" s="93"/>
      <c r="QUF30" s="93"/>
      <c r="QUG30" s="93"/>
      <c r="QUH30" s="93"/>
      <c r="QUI30" s="93"/>
      <c r="QUJ30" s="93"/>
      <c r="QUK30" s="93"/>
      <c r="QUL30" s="93"/>
      <c r="QUM30" s="93"/>
      <c r="QUN30" s="93"/>
      <c r="QUO30" s="93"/>
      <c r="QUP30" s="93"/>
      <c r="QUQ30" s="93"/>
      <c r="QUR30" s="93"/>
      <c r="QUS30" s="93"/>
      <c r="QUT30" s="93"/>
      <c r="QUU30" s="93"/>
      <c r="QUV30" s="93"/>
      <c r="QUW30" s="93"/>
      <c r="QUX30" s="93"/>
      <c r="QUY30" s="93"/>
      <c r="QUZ30" s="93"/>
      <c r="QVA30" s="93"/>
      <c r="QVB30" s="93"/>
      <c r="QVC30" s="93"/>
      <c r="QVD30" s="93"/>
      <c r="QVE30" s="93"/>
      <c r="QVF30" s="93"/>
      <c r="QVG30" s="93"/>
      <c r="QVH30" s="93"/>
      <c r="QVI30" s="93"/>
      <c r="QVJ30" s="93"/>
      <c r="QVK30" s="93"/>
      <c r="QVL30" s="93"/>
      <c r="QVM30" s="93"/>
      <c r="QVN30" s="93"/>
      <c r="QVO30" s="93"/>
      <c r="QVP30" s="93"/>
      <c r="QVQ30" s="93"/>
      <c r="QVR30" s="93"/>
      <c r="QVS30" s="93"/>
      <c r="QVT30" s="93"/>
      <c r="QVU30" s="93"/>
      <c r="QVV30" s="93"/>
      <c r="QVW30" s="93"/>
      <c r="QVX30" s="93"/>
      <c r="QVY30" s="93"/>
      <c r="QVZ30" s="93"/>
      <c r="QWA30" s="93"/>
      <c r="QWB30" s="93"/>
      <c r="QWC30" s="93"/>
      <c r="QWD30" s="93"/>
      <c r="QWE30" s="93"/>
      <c r="QWF30" s="93"/>
      <c r="QWG30" s="93"/>
      <c r="QWH30" s="93"/>
      <c r="QWI30" s="93"/>
      <c r="QWJ30" s="93"/>
      <c r="QWK30" s="93"/>
      <c r="QWL30" s="93"/>
      <c r="QWM30" s="93"/>
      <c r="QWN30" s="93"/>
      <c r="QWO30" s="93"/>
      <c r="QWP30" s="93"/>
      <c r="QWQ30" s="93"/>
      <c r="QWR30" s="93"/>
      <c r="QWS30" s="93"/>
      <c r="QWT30" s="93"/>
      <c r="QWU30" s="93"/>
      <c r="QWV30" s="93"/>
      <c r="QWW30" s="93"/>
      <c r="QWX30" s="93"/>
      <c r="QWY30" s="93"/>
      <c r="QWZ30" s="93"/>
      <c r="QXA30" s="93"/>
      <c r="QXB30" s="93"/>
      <c r="QXC30" s="93"/>
      <c r="QXD30" s="93"/>
      <c r="QXE30" s="93"/>
      <c r="QXF30" s="93"/>
      <c r="QXG30" s="93"/>
      <c r="QXH30" s="93"/>
      <c r="QXI30" s="93"/>
      <c r="QXJ30" s="93"/>
      <c r="QXK30" s="93"/>
      <c r="QXL30" s="93"/>
      <c r="QXM30" s="93"/>
      <c r="QXN30" s="93"/>
      <c r="QXO30" s="93"/>
      <c r="QXP30" s="93"/>
      <c r="QXQ30" s="93"/>
      <c r="QXR30" s="93"/>
      <c r="QXS30" s="93"/>
      <c r="QXT30" s="93"/>
      <c r="QXU30" s="93"/>
      <c r="QXV30" s="93"/>
      <c r="QXW30" s="93"/>
      <c r="QXX30" s="93"/>
      <c r="QXY30" s="93"/>
      <c r="QXZ30" s="93"/>
      <c r="QYA30" s="93"/>
      <c r="QYB30" s="93"/>
      <c r="QYC30" s="93"/>
      <c r="QYD30" s="93"/>
      <c r="QYE30" s="93"/>
      <c r="QYF30" s="93"/>
      <c r="QYG30" s="93"/>
      <c r="QYH30" s="93"/>
      <c r="QYI30" s="93"/>
      <c r="QYJ30" s="93"/>
      <c r="QYK30" s="93"/>
      <c r="QYL30" s="93"/>
      <c r="QYM30" s="93"/>
      <c r="QYN30" s="93"/>
      <c r="QYO30" s="93"/>
      <c r="QYP30" s="93"/>
      <c r="QYQ30" s="93"/>
      <c r="QYR30" s="93"/>
      <c r="QYS30" s="93"/>
      <c r="QYT30" s="93"/>
      <c r="QYU30" s="93"/>
      <c r="QYV30" s="93"/>
      <c r="QYW30" s="93"/>
      <c r="QYX30" s="93"/>
      <c r="QYY30" s="93"/>
      <c r="QYZ30" s="93"/>
      <c r="QZA30" s="93"/>
      <c r="QZB30" s="93"/>
      <c r="QZC30" s="93"/>
      <c r="QZD30" s="93"/>
      <c r="QZE30" s="93"/>
      <c r="QZF30" s="93"/>
      <c r="QZG30" s="93"/>
      <c r="QZH30" s="93"/>
      <c r="QZI30" s="93"/>
      <c r="QZJ30" s="93"/>
      <c r="QZK30" s="93"/>
      <c r="QZL30" s="93"/>
      <c r="QZM30" s="93"/>
      <c r="QZN30" s="93"/>
      <c r="QZO30" s="93"/>
      <c r="QZP30" s="93"/>
      <c r="QZQ30" s="93"/>
      <c r="QZR30" s="93"/>
      <c r="QZS30" s="93"/>
      <c r="QZT30" s="93"/>
      <c r="QZU30" s="93"/>
      <c r="QZV30" s="93"/>
      <c r="QZW30" s="93"/>
      <c r="QZX30" s="93"/>
      <c r="QZY30" s="93"/>
      <c r="QZZ30" s="93"/>
      <c r="RAA30" s="93"/>
      <c r="RAB30" s="93"/>
      <c r="RAC30" s="93"/>
      <c r="RAD30" s="93"/>
      <c r="RAE30" s="93"/>
      <c r="RAF30" s="93"/>
      <c r="RAG30" s="93"/>
      <c r="RAH30" s="93"/>
      <c r="RAI30" s="93"/>
      <c r="RAJ30" s="93"/>
      <c r="RAK30" s="93"/>
      <c r="RAL30" s="93"/>
      <c r="RAM30" s="93"/>
      <c r="RAN30" s="93"/>
      <c r="RAO30" s="93"/>
      <c r="RAP30" s="93"/>
      <c r="RAQ30" s="93"/>
      <c r="RAR30" s="93"/>
      <c r="RAS30" s="93"/>
      <c r="RAT30" s="93"/>
      <c r="RAU30" s="93"/>
      <c r="RAV30" s="93"/>
      <c r="RAW30" s="93"/>
      <c r="RAX30" s="93"/>
      <c r="RAY30" s="93"/>
      <c r="RAZ30" s="93"/>
      <c r="RBA30" s="93"/>
      <c r="RBB30" s="93"/>
      <c r="RBC30" s="93"/>
      <c r="RBD30" s="93"/>
      <c r="RBE30" s="93"/>
      <c r="RBF30" s="93"/>
      <c r="RBG30" s="93"/>
      <c r="RBH30" s="93"/>
      <c r="RBI30" s="93"/>
      <c r="RBJ30" s="93"/>
      <c r="RBK30" s="93"/>
      <c r="RBL30" s="93"/>
      <c r="RBM30" s="93"/>
      <c r="RBN30" s="93"/>
      <c r="RBO30" s="93"/>
      <c r="RBP30" s="93"/>
      <c r="RBQ30" s="93"/>
      <c r="RBR30" s="93"/>
      <c r="RBS30" s="93"/>
      <c r="RBT30" s="93"/>
      <c r="RBU30" s="93"/>
      <c r="RBV30" s="93"/>
      <c r="RBW30" s="93"/>
      <c r="RBX30" s="93"/>
      <c r="RBY30" s="93"/>
      <c r="RBZ30" s="93"/>
      <c r="RCA30" s="93"/>
      <c r="RCB30" s="93"/>
      <c r="RCC30" s="93"/>
      <c r="RCD30" s="93"/>
      <c r="RCE30" s="93"/>
      <c r="RCF30" s="93"/>
      <c r="RCG30" s="93"/>
      <c r="RCH30" s="93"/>
      <c r="RCI30" s="93"/>
      <c r="RCJ30" s="93"/>
      <c r="RCK30" s="93"/>
      <c r="RCL30" s="93"/>
      <c r="RCM30" s="93"/>
      <c r="RCN30" s="93"/>
      <c r="RCO30" s="93"/>
      <c r="RCP30" s="93"/>
      <c r="RCQ30" s="93"/>
      <c r="RCR30" s="93"/>
      <c r="RCS30" s="93"/>
      <c r="RCT30" s="93"/>
      <c r="RCU30" s="93"/>
      <c r="RCV30" s="93"/>
      <c r="RCW30" s="93"/>
      <c r="RCX30" s="93"/>
      <c r="RCY30" s="93"/>
      <c r="RCZ30" s="93"/>
      <c r="RDA30" s="93"/>
      <c r="RDB30" s="93"/>
      <c r="RDC30" s="93"/>
      <c r="RDD30" s="93"/>
      <c r="RDE30" s="93"/>
      <c r="RDF30" s="93"/>
      <c r="RDG30" s="93"/>
      <c r="RDH30" s="93"/>
      <c r="RDI30" s="93"/>
      <c r="RDJ30" s="93"/>
      <c r="RDK30" s="93"/>
      <c r="RDL30" s="93"/>
      <c r="RDM30" s="93"/>
      <c r="RDN30" s="93"/>
      <c r="RDO30" s="93"/>
      <c r="RDP30" s="93"/>
      <c r="RDQ30" s="93"/>
      <c r="RDR30" s="93"/>
      <c r="RDS30" s="93"/>
      <c r="RDT30" s="93"/>
      <c r="RDU30" s="93"/>
      <c r="RDV30" s="93"/>
      <c r="RDW30" s="93"/>
      <c r="RDX30" s="93"/>
      <c r="RDY30" s="93"/>
      <c r="RDZ30" s="93"/>
      <c r="REA30" s="93"/>
      <c r="REB30" s="93"/>
      <c r="REC30" s="93"/>
      <c r="RED30" s="93"/>
      <c r="REE30" s="93"/>
      <c r="REF30" s="93"/>
      <c r="REG30" s="93"/>
      <c r="REH30" s="93"/>
      <c r="REI30" s="93"/>
      <c r="REJ30" s="93"/>
      <c r="REK30" s="93"/>
      <c r="REL30" s="93"/>
      <c r="REM30" s="93"/>
      <c r="REN30" s="93"/>
      <c r="REO30" s="93"/>
      <c r="REP30" s="93"/>
      <c r="REQ30" s="93"/>
      <c r="RER30" s="93"/>
      <c r="RES30" s="93"/>
      <c r="RET30" s="93"/>
      <c r="REU30" s="93"/>
      <c r="REV30" s="93"/>
      <c r="REW30" s="93"/>
      <c r="REX30" s="93"/>
      <c r="REY30" s="93"/>
      <c r="REZ30" s="93"/>
      <c r="RFA30" s="93"/>
      <c r="RFB30" s="93"/>
      <c r="RFC30" s="93"/>
      <c r="RFD30" s="93"/>
      <c r="RFE30" s="93"/>
      <c r="RFF30" s="93"/>
      <c r="RFG30" s="93"/>
      <c r="RFH30" s="93"/>
      <c r="RFI30" s="93"/>
      <c r="RFJ30" s="93"/>
      <c r="RFK30" s="93"/>
      <c r="RFL30" s="93"/>
      <c r="RFM30" s="93"/>
      <c r="RFN30" s="93"/>
      <c r="RFO30" s="93"/>
      <c r="RFP30" s="93"/>
      <c r="RFQ30" s="93"/>
      <c r="RFR30" s="93"/>
      <c r="RFS30" s="93"/>
      <c r="RFT30" s="93"/>
      <c r="RFU30" s="93"/>
      <c r="RFV30" s="93"/>
      <c r="RFW30" s="93"/>
      <c r="RFX30" s="93"/>
      <c r="RFY30" s="93"/>
      <c r="RFZ30" s="93"/>
      <c r="RGA30" s="93"/>
      <c r="RGB30" s="93"/>
      <c r="RGC30" s="93"/>
      <c r="RGD30" s="93"/>
      <c r="RGE30" s="93"/>
      <c r="RGF30" s="93"/>
      <c r="RGG30" s="93"/>
      <c r="RGH30" s="93"/>
      <c r="RGI30" s="93"/>
      <c r="RGJ30" s="93"/>
      <c r="RGK30" s="93"/>
      <c r="RGL30" s="93"/>
      <c r="RGM30" s="93"/>
      <c r="RGN30" s="93"/>
      <c r="RGO30" s="93"/>
      <c r="RGP30" s="93"/>
      <c r="RGQ30" s="93"/>
      <c r="RGR30" s="93"/>
      <c r="RGS30" s="93"/>
      <c r="RGT30" s="93"/>
      <c r="RGU30" s="93"/>
      <c r="RGV30" s="93"/>
      <c r="RGW30" s="93"/>
      <c r="RGX30" s="93"/>
      <c r="RGY30" s="93"/>
      <c r="RGZ30" s="93"/>
      <c r="RHA30" s="93"/>
      <c r="RHB30" s="93"/>
      <c r="RHC30" s="93"/>
      <c r="RHD30" s="93"/>
      <c r="RHE30" s="93"/>
      <c r="RHF30" s="93"/>
      <c r="RHG30" s="93"/>
      <c r="RHH30" s="93"/>
      <c r="RHI30" s="93"/>
      <c r="RHJ30" s="93"/>
      <c r="RHK30" s="93"/>
      <c r="RHL30" s="93"/>
      <c r="RHM30" s="93"/>
      <c r="RHN30" s="93"/>
      <c r="RHO30" s="93"/>
      <c r="RHP30" s="93"/>
      <c r="RHQ30" s="93"/>
      <c r="RHR30" s="93"/>
      <c r="RHS30" s="93"/>
      <c r="RHT30" s="93"/>
      <c r="RHU30" s="93"/>
      <c r="RHV30" s="93"/>
      <c r="RHW30" s="93"/>
      <c r="RHX30" s="93"/>
      <c r="RHY30" s="93"/>
      <c r="RHZ30" s="93"/>
      <c r="RIA30" s="93"/>
      <c r="RIB30" s="93"/>
      <c r="RIC30" s="93"/>
      <c r="RID30" s="93"/>
      <c r="RIE30" s="93"/>
      <c r="RIF30" s="93"/>
      <c r="RIG30" s="93"/>
      <c r="RIH30" s="93"/>
      <c r="RII30" s="93"/>
      <c r="RIJ30" s="93"/>
      <c r="RIK30" s="93"/>
      <c r="RIL30" s="93"/>
      <c r="RIM30" s="93"/>
      <c r="RIN30" s="93"/>
      <c r="RIO30" s="93"/>
      <c r="RIP30" s="93"/>
      <c r="RIQ30" s="93"/>
      <c r="RIR30" s="93"/>
      <c r="RIS30" s="93"/>
      <c r="RIT30" s="93"/>
      <c r="RIU30" s="93"/>
      <c r="RIV30" s="93"/>
      <c r="RIW30" s="93"/>
      <c r="RIX30" s="93"/>
      <c r="RIY30" s="93"/>
      <c r="RIZ30" s="93"/>
      <c r="RJA30" s="93"/>
      <c r="RJB30" s="93"/>
      <c r="RJC30" s="93"/>
      <c r="RJD30" s="93"/>
      <c r="RJE30" s="93"/>
      <c r="RJF30" s="93"/>
      <c r="RJG30" s="93"/>
      <c r="RJH30" s="93"/>
      <c r="RJI30" s="93"/>
      <c r="RJJ30" s="93"/>
      <c r="RJK30" s="93"/>
      <c r="RJL30" s="93"/>
      <c r="RJM30" s="93"/>
      <c r="RJN30" s="93"/>
      <c r="RJO30" s="93"/>
      <c r="RJP30" s="93"/>
      <c r="RJQ30" s="93"/>
      <c r="RJR30" s="93"/>
      <c r="RJS30" s="93"/>
      <c r="RJT30" s="93"/>
      <c r="RJU30" s="93"/>
      <c r="RJV30" s="93"/>
      <c r="RJW30" s="93"/>
      <c r="RJX30" s="93"/>
      <c r="RJY30" s="93"/>
      <c r="RJZ30" s="93"/>
      <c r="RKA30" s="93"/>
      <c r="RKB30" s="93"/>
      <c r="RKC30" s="93"/>
      <c r="RKD30" s="93"/>
      <c r="RKE30" s="93"/>
      <c r="RKF30" s="93"/>
      <c r="RKG30" s="93"/>
      <c r="RKH30" s="93"/>
      <c r="RKI30" s="93"/>
      <c r="RKJ30" s="93"/>
      <c r="RKK30" s="93"/>
      <c r="RKL30" s="93"/>
      <c r="RKM30" s="93"/>
      <c r="RKN30" s="93"/>
      <c r="RKO30" s="93"/>
      <c r="RKP30" s="93"/>
      <c r="RKQ30" s="93"/>
      <c r="RKR30" s="93"/>
      <c r="RKS30" s="93"/>
      <c r="RKT30" s="93"/>
      <c r="RKU30" s="93"/>
      <c r="RKV30" s="93"/>
      <c r="RKW30" s="93"/>
      <c r="RKX30" s="93"/>
      <c r="RKY30" s="93"/>
      <c r="RKZ30" s="93"/>
      <c r="RLA30" s="93"/>
      <c r="RLB30" s="93"/>
      <c r="RLC30" s="93"/>
      <c r="RLD30" s="93"/>
      <c r="RLE30" s="93"/>
      <c r="RLF30" s="93"/>
      <c r="RLG30" s="93"/>
      <c r="RLH30" s="93"/>
      <c r="RLI30" s="93"/>
      <c r="RLJ30" s="93"/>
      <c r="RLK30" s="93"/>
      <c r="RLL30" s="93"/>
      <c r="RLM30" s="93"/>
      <c r="RLN30" s="93"/>
      <c r="RLO30" s="93"/>
      <c r="RLP30" s="93"/>
      <c r="RLQ30" s="93"/>
      <c r="RLR30" s="93"/>
      <c r="RLS30" s="93"/>
      <c r="RLT30" s="93"/>
      <c r="RLU30" s="93"/>
      <c r="RLV30" s="93"/>
      <c r="RLW30" s="93"/>
      <c r="RLX30" s="93"/>
      <c r="RLY30" s="93"/>
      <c r="RLZ30" s="93"/>
      <c r="RMA30" s="93"/>
      <c r="RMB30" s="93"/>
      <c r="RMC30" s="93"/>
      <c r="RMD30" s="93"/>
      <c r="RME30" s="93"/>
      <c r="RMF30" s="93"/>
      <c r="RMG30" s="93"/>
      <c r="RMH30" s="93"/>
      <c r="RMI30" s="93"/>
      <c r="RMJ30" s="93"/>
      <c r="RMK30" s="93"/>
      <c r="RML30" s="93"/>
      <c r="RMM30" s="93"/>
      <c r="RMN30" s="93"/>
      <c r="RMO30" s="93"/>
      <c r="RMP30" s="93"/>
      <c r="RMQ30" s="93"/>
      <c r="RMR30" s="93"/>
      <c r="RMS30" s="93"/>
      <c r="RMT30" s="93"/>
      <c r="RMU30" s="93"/>
      <c r="RMV30" s="93"/>
      <c r="RMW30" s="93"/>
      <c r="RMX30" s="93"/>
      <c r="RMY30" s="93"/>
      <c r="RMZ30" s="93"/>
      <c r="RNA30" s="93"/>
      <c r="RNB30" s="93"/>
      <c r="RNC30" s="93"/>
      <c r="RND30" s="93"/>
      <c r="RNE30" s="93"/>
      <c r="RNF30" s="93"/>
      <c r="RNG30" s="93"/>
      <c r="RNH30" s="93"/>
      <c r="RNI30" s="93"/>
      <c r="RNJ30" s="93"/>
      <c r="RNK30" s="93"/>
      <c r="RNL30" s="93"/>
      <c r="RNM30" s="93"/>
      <c r="RNN30" s="93"/>
      <c r="RNO30" s="93"/>
      <c r="RNP30" s="93"/>
      <c r="RNQ30" s="93"/>
      <c r="RNR30" s="93"/>
      <c r="RNS30" s="93"/>
      <c r="RNT30" s="93"/>
      <c r="RNU30" s="93"/>
      <c r="RNV30" s="93"/>
      <c r="RNW30" s="93"/>
      <c r="RNX30" s="93"/>
      <c r="RNY30" s="93"/>
      <c r="RNZ30" s="93"/>
      <c r="ROA30" s="93"/>
      <c r="ROB30" s="93"/>
      <c r="ROC30" s="93"/>
      <c r="ROD30" s="93"/>
      <c r="ROE30" s="93"/>
      <c r="ROF30" s="93"/>
      <c r="ROG30" s="93"/>
      <c r="ROH30" s="93"/>
      <c r="ROI30" s="93"/>
      <c r="ROJ30" s="93"/>
      <c r="ROK30" s="93"/>
      <c r="ROL30" s="93"/>
      <c r="ROM30" s="93"/>
      <c r="RON30" s="93"/>
      <c r="ROO30" s="93"/>
      <c r="ROP30" s="93"/>
      <c r="ROQ30" s="93"/>
      <c r="ROR30" s="93"/>
      <c r="ROS30" s="93"/>
      <c r="ROT30" s="93"/>
      <c r="ROU30" s="93"/>
      <c r="ROV30" s="93"/>
      <c r="ROW30" s="93"/>
      <c r="ROX30" s="93"/>
      <c r="ROY30" s="93"/>
      <c r="ROZ30" s="93"/>
      <c r="RPA30" s="93"/>
      <c r="RPB30" s="93"/>
      <c r="RPC30" s="93"/>
      <c r="RPD30" s="93"/>
      <c r="RPE30" s="93"/>
      <c r="RPF30" s="93"/>
      <c r="RPG30" s="93"/>
      <c r="RPH30" s="93"/>
      <c r="RPI30" s="93"/>
      <c r="RPJ30" s="93"/>
      <c r="RPK30" s="93"/>
      <c r="RPL30" s="93"/>
      <c r="RPM30" s="93"/>
      <c r="RPN30" s="93"/>
      <c r="RPO30" s="93"/>
      <c r="RPP30" s="93"/>
      <c r="RPQ30" s="93"/>
      <c r="RPR30" s="93"/>
      <c r="RPS30" s="93"/>
      <c r="RPT30" s="93"/>
      <c r="RPU30" s="93"/>
      <c r="RPV30" s="93"/>
      <c r="RPW30" s="93"/>
      <c r="RPX30" s="93"/>
      <c r="RPY30" s="93"/>
      <c r="RPZ30" s="93"/>
      <c r="RQA30" s="93"/>
      <c r="RQB30" s="93"/>
      <c r="RQC30" s="93"/>
      <c r="RQD30" s="93"/>
      <c r="RQE30" s="93"/>
      <c r="RQF30" s="93"/>
      <c r="RQG30" s="93"/>
      <c r="RQH30" s="93"/>
      <c r="RQI30" s="93"/>
      <c r="RQJ30" s="93"/>
      <c r="RQK30" s="93"/>
      <c r="RQL30" s="93"/>
      <c r="RQM30" s="93"/>
      <c r="RQN30" s="93"/>
      <c r="RQO30" s="93"/>
      <c r="RQP30" s="93"/>
      <c r="RQQ30" s="93"/>
      <c r="RQR30" s="93"/>
      <c r="RQS30" s="93"/>
      <c r="RQT30" s="93"/>
      <c r="RQU30" s="93"/>
      <c r="RQV30" s="93"/>
      <c r="RQW30" s="93"/>
      <c r="RQX30" s="93"/>
      <c r="RQY30" s="93"/>
      <c r="RQZ30" s="93"/>
      <c r="RRA30" s="93"/>
      <c r="RRB30" s="93"/>
      <c r="RRC30" s="93"/>
      <c r="RRD30" s="93"/>
      <c r="RRE30" s="93"/>
      <c r="RRF30" s="93"/>
      <c r="RRG30" s="93"/>
      <c r="RRH30" s="93"/>
      <c r="RRI30" s="93"/>
      <c r="RRJ30" s="93"/>
      <c r="RRK30" s="93"/>
      <c r="RRL30" s="93"/>
      <c r="RRM30" s="93"/>
      <c r="RRN30" s="93"/>
      <c r="RRO30" s="93"/>
      <c r="RRP30" s="93"/>
      <c r="RRQ30" s="93"/>
      <c r="RRR30" s="93"/>
      <c r="RRS30" s="93"/>
      <c r="RRT30" s="93"/>
      <c r="RRU30" s="93"/>
      <c r="RRV30" s="93"/>
      <c r="RRW30" s="93"/>
      <c r="RRX30" s="93"/>
      <c r="RRY30" s="93"/>
      <c r="RRZ30" s="93"/>
      <c r="RSA30" s="93"/>
      <c r="RSB30" s="93"/>
      <c r="RSC30" s="93"/>
      <c r="RSD30" s="93"/>
      <c r="RSE30" s="93"/>
      <c r="RSF30" s="93"/>
      <c r="RSG30" s="93"/>
      <c r="RSH30" s="93"/>
      <c r="RSI30" s="93"/>
      <c r="RSJ30" s="93"/>
      <c r="RSK30" s="93"/>
      <c r="RSL30" s="93"/>
      <c r="RSM30" s="93"/>
      <c r="RSN30" s="93"/>
      <c r="RSO30" s="93"/>
      <c r="RSP30" s="93"/>
      <c r="RSQ30" s="93"/>
      <c r="RSR30" s="93"/>
      <c r="RSS30" s="93"/>
      <c r="RST30" s="93"/>
      <c r="RSU30" s="93"/>
      <c r="RSV30" s="93"/>
      <c r="RSW30" s="93"/>
      <c r="RSX30" s="93"/>
      <c r="RSY30" s="93"/>
      <c r="RSZ30" s="93"/>
      <c r="RTA30" s="93"/>
      <c r="RTB30" s="93"/>
      <c r="RTC30" s="93"/>
      <c r="RTD30" s="93"/>
      <c r="RTE30" s="93"/>
      <c r="RTF30" s="93"/>
      <c r="RTG30" s="93"/>
      <c r="RTH30" s="93"/>
      <c r="RTI30" s="93"/>
      <c r="RTJ30" s="93"/>
      <c r="RTK30" s="93"/>
      <c r="RTL30" s="93"/>
      <c r="RTM30" s="93"/>
      <c r="RTN30" s="93"/>
      <c r="RTO30" s="93"/>
      <c r="RTP30" s="93"/>
      <c r="RTQ30" s="93"/>
      <c r="RTR30" s="93"/>
      <c r="RTS30" s="93"/>
      <c r="RTT30" s="93"/>
      <c r="RTU30" s="93"/>
      <c r="RTV30" s="93"/>
      <c r="RTW30" s="93"/>
      <c r="RTX30" s="93"/>
      <c r="RTY30" s="93"/>
      <c r="RTZ30" s="93"/>
      <c r="RUA30" s="93"/>
      <c r="RUB30" s="93"/>
      <c r="RUC30" s="93"/>
      <c r="RUD30" s="93"/>
      <c r="RUE30" s="93"/>
      <c r="RUF30" s="93"/>
      <c r="RUG30" s="93"/>
      <c r="RUH30" s="93"/>
      <c r="RUI30" s="93"/>
      <c r="RUJ30" s="93"/>
      <c r="RUK30" s="93"/>
      <c r="RUL30" s="93"/>
      <c r="RUM30" s="93"/>
      <c r="RUN30" s="93"/>
      <c r="RUO30" s="93"/>
      <c r="RUP30" s="93"/>
      <c r="RUQ30" s="93"/>
      <c r="RUR30" s="93"/>
      <c r="RUS30" s="93"/>
      <c r="RUT30" s="93"/>
      <c r="RUU30" s="93"/>
      <c r="RUV30" s="93"/>
      <c r="RUW30" s="93"/>
      <c r="RUX30" s="93"/>
      <c r="RUY30" s="93"/>
      <c r="RUZ30" s="93"/>
      <c r="RVA30" s="93"/>
      <c r="RVB30" s="93"/>
      <c r="RVC30" s="93"/>
      <c r="RVD30" s="93"/>
      <c r="RVE30" s="93"/>
      <c r="RVF30" s="93"/>
      <c r="RVG30" s="93"/>
      <c r="RVH30" s="93"/>
      <c r="RVI30" s="93"/>
      <c r="RVJ30" s="93"/>
      <c r="RVK30" s="93"/>
      <c r="RVL30" s="93"/>
      <c r="RVM30" s="93"/>
      <c r="RVN30" s="93"/>
      <c r="RVO30" s="93"/>
      <c r="RVP30" s="93"/>
      <c r="RVQ30" s="93"/>
      <c r="RVR30" s="93"/>
      <c r="RVS30" s="93"/>
      <c r="RVT30" s="93"/>
      <c r="RVU30" s="93"/>
      <c r="RVV30" s="93"/>
      <c r="RVW30" s="93"/>
      <c r="RVX30" s="93"/>
      <c r="RVY30" s="93"/>
      <c r="RVZ30" s="93"/>
      <c r="RWA30" s="93"/>
      <c r="RWB30" s="93"/>
      <c r="RWC30" s="93"/>
      <c r="RWD30" s="93"/>
      <c r="RWE30" s="93"/>
      <c r="RWF30" s="93"/>
      <c r="RWG30" s="93"/>
      <c r="RWH30" s="93"/>
      <c r="RWI30" s="93"/>
      <c r="RWJ30" s="93"/>
      <c r="RWK30" s="93"/>
      <c r="RWL30" s="93"/>
      <c r="RWM30" s="93"/>
      <c r="RWN30" s="93"/>
      <c r="RWO30" s="93"/>
      <c r="RWP30" s="93"/>
      <c r="RWQ30" s="93"/>
      <c r="RWR30" s="93"/>
      <c r="RWS30" s="93"/>
      <c r="RWT30" s="93"/>
      <c r="RWU30" s="93"/>
      <c r="RWV30" s="93"/>
      <c r="RWW30" s="93"/>
      <c r="RWX30" s="93"/>
      <c r="RWY30" s="93"/>
      <c r="RWZ30" s="93"/>
      <c r="RXA30" s="93"/>
      <c r="RXB30" s="93"/>
      <c r="RXC30" s="93"/>
      <c r="RXD30" s="93"/>
      <c r="RXE30" s="93"/>
      <c r="RXF30" s="93"/>
      <c r="RXG30" s="93"/>
      <c r="RXH30" s="93"/>
      <c r="RXI30" s="93"/>
      <c r="RXJ30" s="93"/>
      <c r="RXK30" s="93"/>
      <c r="RXL30" s="93"/>
      <c r="RXM30" s="93"/>
      <c r="RXN30" s="93"/>
      <c r="RXO30" s="93"/>
      <c r="RXP30" s="93"/>
      <c r="RXQ30" s="93"/>
      <c r="RXR30" s="93"/>
      <c r="RXS30" s="93"/>
      <c r="RXT30" s="93"/>
      <c r="RXU30" s="93"/>
      <c r="RXV30" s="93"/>
      <c r="RXW30" s="93"/>
      <c r="RXX30" s="93"/>
      <c r="RXY30" s="93"/>
      <c r="RXZ30" s="93"/>
      <c r="RYA30" s="93"/>
      <c r="RYB30" s="93"/>
      <c r="RYC30" s="93"/>
      <c r="RYD30" s="93"/>
      <c r="RYE30" s="93"/>
      <c r="RYF30" s="93"/>
      <c r="RYG30" s="93"/>
      <c r="RYH30" s="93"/>
      <c r="RYI30" s="93"/>
      <c r="RYJ30" s="93"/>
      <c r="RYK30" s="93"/>
      <c r="RYL30" s="93"/>
      <c r="RYM30" s="93"/>
      <c r="RYN30" s="93"/>
      <c r="RYO30" s="93"/>
      <c r="RYP30" s="93"/>
      <c r="RYQ30" s="93"/>
      <c r="RYR30" s="93"/>
      <c r="RYS30" s="93"/>
      <c r="RYT30" s="93"/>
      <c r="RYU30" s="93"/>
      <c r="RYV30" s="93"/>
      <c r="RYW30" s="93"/>
      <c r="RYX30" s="93"/>
      <c r="RYY30" s="93"/>
      <c r="RYZ30" s="93"/>
      <c r="RZA30" s="93"/>
      <c r="RZB30" s="93"/>
      <c r="RZC30" s="93"/>
      <c r="RZD30" s="93"/>
      <c r="RZE30" s="93"/>
      <c r="RZF30" s="93"/>
      <c r="RZG30" s="93"/>
      <c r="RZH30" s="93"/>
      <c r="RZI30" s="93"/>
      <c r="RZJ30" s="93"/>
      <c r="RZK30" s="93"/>
      <c r="RZL30" s="93"/>
      <c r="RZM30" s="93"/>
      <c r="RZN30" s="93"/>
      <c r="RZO30" s="93"/>
      <c r="RZP30" s="93"/>
      <c r="RZQ30" s="93"/>
      <c r="RZR30" s="93"/>
      <c r="RZS30" s="93"/>
      <c r="RZT30" s="93"/>
      <c r="RZU30" s="93"/>
      <c r="RZV30" s="93"/>
      <c r="RZW30" s="93"/>
      <c r="RZX30" s="93"/>
      <c r="RZY30" s="93"/>
      <c r="RZZ30" s="93"/>
      <c r="SAA30" s="93"/>
      <c r="SAB30" s="93"/>
      <c r="SAC30" s="93"/>
      <c r="SAD30" s="93"/>
      <c r="SAE30" s="93"/>
      <c r="SAF30" s="93"/>
      <c r="SAG30" s="93"/>
      <c r="SAH30" s="93"/>
      <c r="SAI30" s="93"/>
      <c r="SAJ30" s="93"/>
      <c r="SAK30" s="93"/>
      <c r="SAL30" s="93"/>
      <c r="SAM30" s="93"/>
      <c r="SAN30" s="93"/>
      <c r="SAO30" s="93"/>
      <c r="SAP30" s="93"/>
      <c r="SAQ30" s="93"/>
      <c r="SAR30" s="93"/>
      <c r="SAS30" s="93"/>
      <c r="SAT30" s="93"/>
      <c r="SAU30" s="93"/>
      <c r="SAV30" s="93"/>
      <c r="SAW30" s="93"/>
      <c r="SAX30" s="93"/>
      <c r="SAY30" s="93"/>
      <c r="SAZ30" s="93"/>
      <c r="SBA30" s="93"/>
      <c r="SBB30" s="93"/>
      <c r="SBC30" s="93"/>
      <c r="SBD30" s="93"/>
      <c r="SBE30" s="93"/>
      <c r="SBF30" s="93"/>
      <c r="SBG30" s="93"/>
      <c r="SBH30" s="93"/>
      <c r="SBI30" s="93"/>
      <c r="SBJ30" s="93"/>
      <c r="SBK30" s="93"/>
      <c r="SBL30" s="93"/>
      <c r="SBM30" s="93"/>
      <c r="SBN30" s="93"/>
      <c r="SBO30" s="93"/>
      <c r="SBP30" s="93"/>
      <c r="SBQ30" s="93"/>
      <c r="SBR30" s="93"/>
      <c r="SBS30" s="93"/>
      <c r="SBT30" s="93"/>
      <c r="SBU30" s="93"/>
      <c r="SBV30" s="93"/>
      <c r="SBW30" s="93"/>
      <c r="SBX30" s="93"/>
      <c r="SBY30" s="93"/>
      <c r="SBZ30" s="93"/>
      <c r="SCA30" s="93"/>
      <c r="SCB30" s="93"/>
      <c r="SCC30" s="93"/>
      <c r="SCD30" s="93"/>
      <c r="SCE30" s="93"/>
      <c r="SCF30" s="93"/>
      <c r="SCG30" s="93"/>
      <c r="SCH30" s="93"/>
      <c r="SCI30" s="93"/>
      <c r="SCJ30" s="93"/>
      <c r="SCK30" s="93"/>
      <c r="SCL30" s="93"/>
      <c r="SCM30" s="93"/>
      <c r="SCN30" s="93"/>
      <c r="SCO30" s="93"/>
      <c r="SCP30" s="93"/>
      <c r="SCQ30" s="93"/>
      <c r="SCR30" s="93"/>
      <c r="SCS30" s="93"/>
      <c r="SCT30" s="93"/>
      <c r="SCU30" s="93"/>
      <c r="SCV30" s="93"/>
      <c r="SCW30" s="93"/>
      <c r="SCX30" s="93"/>
      <c r="SCY30" s="93"/>
      <c r="SCZ30" s="93"/>
      <c r="SDA30" s="93"/>
      <c r="SDB30" s="93"/>
      <c r="SDC30" s="93"/>
      <c r="SDD30" s="93"/>
      <c r="SDE30" s="93"/>
      <c r="SDF30" s="93"/>
      <c r="SDG30" s="93"/>
      <c r="SDH30" s="93"/>
      <c r="SDI30" s="93"/>
      <c r="SDJ30" s="93"/>
      <c r="SDK30" s="93"/>
      <c r="SDL30" s="93"/>
      <c r="SDM30" s="93"/>
      <c r="SDN30" s="93"/>
      <c r="SDO30" s="93"/>
      <c r="SDP30" s="93"/>
      <c r="SDQ30" s="93"/>
      <c r="SDR30" s="93"/>
      <c r="SDS30" s="93"/>
      <c r="SDT30" s="93"/>
      <c r="SDU30" s="93"/>
      <c r="SDV30" s="93"/>
      <c r="SDW30" s="93"/>
      <c r="SDX30" s="93"/>
      <c r="SDY30" s="93"/>
      <c r="SDZ30" s="93"/>
      <c r="SEA30" s="93"/>
      <c r="SEB30" s="93"/>
      <c r="SEC30" s="93"/>
      <c r="SED30" s="93"/>
      <c r="SEE30" s="93"/>
      <c r="SEF30" s="93"/>
      <c r="SEG30" s="93"/>
      <c r="SEH30" s="93"/>
      <c r="SEI30" s="93"/>
      <c r="SEJ30" s="93"/>
      <c r="SEK30" s="93"/>
      <c r="SEL30" s="93"/>
      <c r="SEM30" s="93"/>
      <c r="SEN30" s="93"/>
      <c r="SEO30" s="93"/>
      <c r="SEP30" s="93"/>
      <c r="SEQ30" s="93"/>
      <c r="SER30" s="93"/>
      <c r="SES30" s="93"/>
      <c r="SET30" s="93"/>
      <c r="SEU30" s="93"/>
      <c r="SEV30" s="93"/>
      <c r="SEW30" s="93"/>
      <c r="SEX30" s="93"/>
      <c r="SEY30" s="93"/>
      <c r="SEZ30" s="93"/>
      <c r="SFA30" s="93"/>
      <c r="SFB30" s="93"/>
      <c r="SFC30" s="93"/>
      <c r="SFD30" s="93"/>
      <c r="SFE30" s="93"/>
      <c r="SFF30" s="93"/>
      <c r="SFG30" s="93"/>
      <c r="SFH30" s="93"/>
      <c r="SFI30" s="93"/>
      <c r="SFJ30" s="93"/>
      <c r="SFK30" s="93"/>
      <c r="SFL30" s="93"/>
      <c r="SFM30" s="93"/>
      <c r="SFN30" s="93"/>
      <c r="SFO30" s="93"/>
      <c r="SFP30" s="93"/>
      <c r="SFQ30" s="93"/>
      <c r="SFR30" s="93"/>
      <c r="SFS30" s="93"/>
      <c r="SFT30" s="93"/>
      <c r="SFU30" s="93"/>
      <c r="SFV30" s="93"/>
      <c r="SFW30" s="93"/>
      <c r="SFX30" s="93"/>
      <c r="SFY30" s="93"/>
      <c r="SFZ30" s="93"/>
      <c r="SGA30" s="93"/>
      <c r="SGB30" s="93"/>
      <c r="SGC30" s="93"/>
      <c r="SGD30" s="93"/>
      <c r="SGE30" s="93"/>
      <c r="SGF30" s="93"/>
      <c r="SGG30" s="93"/>
      <c r="SGH30" s="93"/>
      <c r="SGI30" s="93"/>
      <c r="SGJ30" s="93"/>
      <c r="SGK30" s="93"/>
      <c r="SGL30" s="93"/>
      <c r="SGM30" s="93"/>
      <c r="SGN30" s="93"/>
      <c r="SGO30" s="93"/>
      <c r="SGP30" s="93"/>
      <c r="SGQ30" s="93"/>
      <c r="SGR30" s="93"/>
      <c r="SGS30" s="93"/>
      <c r="SGT30" s="93"/>
      <c r="SGU30" s="93"/>
      <c r="SGV30" s="93"/>
      <c r="SGW30" s="93"/>
      <c r="SGX30" s="93"/>
      <c r="SGY30" s="93"/>
      <c r="SGZ30" s="93"/>
      <c r="SHA30" s="93"/>
      <c r="SHB30" s="93"/>
      <c r="SHC30" s="93"/>
      <c r="SHD30" s="93"/>
      <c r="SHE30" s="93"/>
      <c r="SHF30" s="93"/>
      <c r="SHG30" s="93"/>
      <c r="SHH30" s="93"/>
      <c r="SHI30" s="93"/>
      <c r="SHJ30" s="93"/>
      <c r="SHK30" s="93"/>
      <c r="SHL30" s="93"/>
      <c r="SHM30" s="93"/>
      <c r="SHN30" s="93"/>
      <c r="SHO30" s="93"/>
      <c r="SHP30" s="93"/>
      <c r="SHQ30" s="93"/>
      <c r="SHR30" s="93"/>
      <c r="SHS30" s="93"/>
      <c r="SHT30" s="93"/>
      <c r="SHU30" s="93"/>
      <c r="SHV30" s="93"/>
      <c r="SHW30" s="93"/>
      <c r="SHX30" s="93"/>
      <c r="SHY30" s="93"/>
      <c r="SHZ30" s="93"/>
      <c r="SIA30" s="93"/>
      <c r="SIB30" s="93"/>
      <c r="SIC30" s="93"/>
      <c r="SID30" s="93"/>
      <c r="SIE30" s="93"/>
      <c r="SIF30" s="93"/>
      <c r="SIG30" s="93"/>
      <c r="SIH30" s="93"/>
      <c r="SII30" s="93"/>
      <c r="SIJ30" s="93"/>
      <c r="SIK30" s="93"/>
      <c r="SIL30" s="93"/>
      <c r="SIM30" s="93"/>
      <c r="SIN30" s="93"/>
      <c r="SIO30" s="93"/>
      <c r="SIP30" s="93"/>
      <c r="SIQ30" s="93"/>
      <c r="SIR30" s="93"/>
      <c r="SIS30" s="93"/>
      <c r="SIT30" s="93"/>
      <c r="SIU30" s="93"/>
      <c r="SIV30" s="93"/>
      <c r="SIW30" s="93"/>
      <c r="SIX30" s="93"/>
      <c r="SIY30" s="93"/>
      <c r="SIZ30" s="93"/>
      <c r="SJA30" s="93"/>
      <c r="SJB30" s="93"/>
      <c r="SJC30" s="93"/>
      <c r="SJD30" s="93"/>
      <c r="SJE30" s="93"/>
      <c r="SJF30" s="93"/>
      <c r="SJG30" s="93"/>
      <c r="SJH30" s="93"/>
      <c r="SJI30" s="93"/>
      <c r="SJJ30" s="93"/>
      <c r="SJK30" s="93"/>
      <c r="SJL30" s="93"/>
      <c r="SJM30" s="93"/>
      <c r="SJN30" s="93"/>
      <c r="SJO30" s="93"/>
      <c r="SJP30" s="93"/>
      <c r="SJQ30" s="93"/>
      <c r="SJR30" s="93"/>
      <c r="SJS30" s="93"/>
      <c r="SJT30" s="93"/>
      <c r="SJU30" s="93"/>
      <c r="SJV30" s="93"/>
      <c r="SJW30" s="93"/>
      <c r="SJX30" s="93"/>
      <c r="SJY30" s="93"/>
      <c r="SJZ30" s="93"/>
      <c r="SKA30" s="93"/>
      <c r="SKB30" s="93"/>
      <c r="SKC30" s="93"/>
      <c r="SKD30" s="93"/>
      <c r="SKE30" s="93"/>
      <c r="SKF30" s="93"/>
      <c r="SKG30" s="93"/>
      <c r="SKH30" s="93"/>
      <c r="SKI30" s="93"/>
      <c r="SKJ30" s="93"/>
      <c r="SKK30" s="93"/>
      <c r="SKL30" s="93"/>
      <c r="SKM30" s="93"/>
      <c r="SKN30" s="93"/>
      <c r="SKO30" s="93"/>
      <c r="SKP30" s="93"/>
      <c r="SKQ30" s="93"/>
      <c r="SKR30" s="93"/>
      <c r="SKS30" s="93"/>
      <c r="SKT30" s="93"/>
      <c r="SKU30" s="93"/>
      <c r="SKV30" s="93"/>
      <c r="SKW30" s="93"/>
      <c r="SKX30" s="93"/>
      <c r="SKY30" s="93"/>
      <c r="SKZ30" s="93"/>
      <c r="SLA30" s="93"/>
      <c r="SLB30" s="93"/>
      <c r="SLC30" s="93"/>
      <c r="SLD30" s="93"/>
      <c r="SLE30" s="93"/>
      <c r="SLF30" s="93"/>
      <c r="SLG30" s="93"/>
      <c r="SLH30" s="93"/>
      <c r="SLI30" s="93"/>
      <c r="SLJ30" s="93"/>
      <c r="SLK30" s="93"/>
      <c r="SLL30" s="93"/>
      <c r="SLM30" s="93"/>
      <c r="SLN30" s="93"/>
      <c r="SLO30" s="93"/>
      <c r="SLP30" s="93"/>
      <c r="SLQ30" s="93"/>
      <c r="SLR30" s="93"/>
      <c r="SLS30" s="93"/>
      <c r="SLT30" s="93"/>
      <c r="SLU30" s="93"/>
      <c r="SLV30" s="93"/>
      <c r="SLW30" s="93"/>
      <c r="SLX30" s="93"/>
      <c r="SLY30" s="93"/>
      <c r="SLZ30" s="93"/>
      <c r="SMA30" s="93"/>
      <c r="SMB30" s="93"/>
      <c r="SMC30" s="93"/>
      <c r="SMD30" s="93"/>
      <c r="SME30" s="93"/>
      <c r="SMF30" s="93"/>
      <c r="SMG30" s="93"/>
      <c r="SMH30" s="93"/>
      <c r="SMI30" s="93"/>
      <c r="SMJ30" s="93"/>
      <c r="SMK30" s="93"/>
      <c r="SML30" s="93"/>
      <c r="SMM30" s="93"/>
      <c r="SMN30" s="93"/>
      <c r="SMO30" s="93"/>
      <c r="SMP30" s="93"/>
      <c r="SMQ30" s="93"/>
      <c r="SMR30" s="93"/>
      <c r="SMS30" s="93"/>
      <c r="SMT30" s="93"/>
      <c r="SMU30" s="93"/>
      <c r="SMV30" s="93"/>
      <c r="SMW30" s="93"/>
      <c r="SMX30" s="93"/>
      <c r="SMY30" s="93"/>
      <c r="SMZ30" s="93"/>
      <c r="SNA30" s="93"/>
      <c r="SNB30" s="93"/>
      <c r="SNC30" s="93"/>
      <c r="SND30" s="93"/>
      <c r="SNE30" s="93"/>
      <c r="SNF30" s="93"/>
      <c r="SNG30" s="93"/>
      <c r="SNH30" s="93"/>
      <c r="SNI30" s="93"/>
      <c r="SNJ30" s="93"/>
      <c r="SNK30" s="93"/>
      <c r="SNL30" s="93"/>
      <c r="SNM30" s="93"/>
      <c r="SNN30" s="93"/>
      <c r="SNO30" s="93"/>
      <c r="SNP30" s="93"/>
      <c r="SNQ30" s="93"/>
      <c r="SNR30" s="93"/>
      <c r="SNS30" s="93"/>
      <c r="SNT30" s="93"/>
      <c r="SNU30" s="93"/>
      <c r="SNV30" s="93"/>
      <c r="SNW30" s="93"/>
      <c r="SNX30" s="93"/>
      <c r="SNY30" s="93"/>
      <c r="SNZ30" s="93"/>
      <c r="SOA30" s="93"/>
      <c r="SOB30" s="93"/>
      <c r="SOC30" s="93"/>
      <c r="SOD30" s="93"/>
      <c r="SOE30" s="93"/>
      <c r="SOF30" s="93"/>
      <c r="SOG30" s="93"/>
      <c r="SOH30" s="93"/>
      <c r="SOI30" s="93"/>
      <c r="SOJ30" s="93"/>
      <c r="SOK30" s="93"/>
      <c r="SOL30" s="93"/>
      <c r="SOM30" s="93"/>
      <c r="SON30" s="93"/>
      <c r="SOO30" s="93"/>
      <c r="SOP30" s="93"/>
      <c r="SOQ30" s="93"/>
      <c r="SOR30" s="93"/>
      <c r="SOS30" s="93"/>
      <c r="SOT30" s="93"/>
      <c r="SOU30" s="93"/>
      <c r="SOV30" s="93"/>
      <c r="SOW30" s="93"/>
      <c r="SOX30" s="93"/>
      <c r="SOY30" s="93"/>
      <c r="SOZ30" s="93"/>
      <c r="SPA30" s="93"/>
      <c r="SPB30" s="93"/>
      <c r="SPC30" s="93"/>
      <c r="SPD30" s="93"/>
      <c r="SPE30" s="93"/>
      <c r="SPF30" s="93"/>
      <c r="SPG30" s="93"/>
      <c r="SPH30" s="93"/>
      <c r="SPI30" s="93"/>
      <c r="SPJ30" s="93"/>
      <c r="SPK30" s="93"/>
      <c r="SPL30" s="93"/>
      <c r="SPM30" s="93"/>
      <c r="SPN30" s="93"/>
      <c r="SPO30" s="93"/>
      <c r="SPP30" s="93"/>
      <c r="SPQ30" s="93"/>
      <c r="SPR30" s="93"/>
      <c r="SPS30" s="93"/>
      <c r="SPT30" s="93"/>
      <c r="SPU30" s="93"/>
      <c r="SPV30" s="93"/>
      <c r="SPW30" s="93"/>
      <c r="SPX30" s="93"/>
      <c r="SPY30" s="93"/>
      <c r="SPZ30" s="93"/>
      <c r="SQA30" s="93"/>
      <c r="SQB30" s="93"/>
      <c r="SQC30" s="93"/>
      <c r="SQD30" s="93"/>
      <c r="SQE30" s="93"/>
      <c r="SQF30" s="93"/>
      <c r="SQG30" s="93"/>
      <c r="SQH30" s="93"/>
      <c r="SQI30" s="93"/>
      <c r="SQJ30" s="93"/>
      <c r="SQK30" s="93"/>
      <c r="SQL30" s="93"/>
      <c r="SQM30" s="93"/>
      <c r="SQN30" s="93"/>
      <c r="SQO30" s="93"/>
      <c r="SQP30" s="93"/>
      <c r="SQQ30" s="93"/>
      <c r="SQR30" s="93"/>
      <c r="SQS30" s="93"/>
      <c r="SQT30" s="93"/>
      <c r="SQU30" s="93"/>
      <c r="SQV30" s="93"/>
      <c r="SQW30" s="93"/>
      <c r="SQX30" s="93"/>
      <c r="SQY30" s="93"/>
      <c r="SQZ30" s="93"/>
      <c r="SRA30" s="93"/>
      <c r="SRB30" s="93"/>
      <c r="SRC30" s="93"/>
      <c r="SRD30" s="93"/>
      <c r="SRE30" s="93"/>
      <c r="SRF30" s="93"/>
      <c r="SRG30" s="93"/>
      <c r="SRH30" s="93"/>
      <c r="SRI30" s="93"/>
      <c r="SRJ30" s="93"/>
      <c r="SRK30" s="93"/>
      <c r="SRL30" s="93"/>
      <c r="SRM30" s="93"/>
      <c r="SRN30" s="93"/>
      <c r="SRO30" s="93"/>
      <c r="SRP30" s="93"/>
      <c r="SRQ30" s="93"/>
      <c r="SRR30" s="93"/>
      <c r="SRS30" s="93"/>
      <c r="SRT30" s="93"/>
      <c r="SRU30" s="93"/>
      <c r="SRV30" s="93"/>
      <c r="SRW30" s="93"/>
      <c r="SRX30" s="93"/>
      <c r="SRY30" s="93"/>
      <c r="SRZ30" s="93"/>
      <c r="SSA30" s="93"/>
      <c r="SSB30" s="93"/>
      <c r="SSC30" s="93"/>
      <c r="SSD30" s="93"/>
      <c r="SSE30" s="93"/>
      <c r="SSF30" s="93"/>
      <c r="SSG30" s="93"/>
      <c r="SSH30" s="93"/>
      <c r="SSI30" s="93"/>
      <c r="SSJ30" s="93"/>
      <c r="SSK30" s="93"/>
      <c r="SSL30" s="93"/>
      <c r="SSM30" s="93"/>
      <c r="SSN30" s="93"/>
      <c r="SSO30" s="93"/>
      <c r="SSP30" s="93"/>
      <c r="SSQ30" s="93"/>
      <c r="SSR30" s="93"/>
      <c r="SSS30" s="93"/>
      <c r="SST30" s="93"/>
      <c r="SSU30" s="93"/>
      <c r="SSV30" s="93"/>
      <c r="SSW30" s="93"/>
      <c r="SSX30" s="93"/>
      <c r="SSY30" s="93"/>
      <c r="SSZ30" s="93"/>
      <c r="STA30" s="93"/>
      <c r="STB30" s="93"/>
      <c r="STC30" s="93"/>
      <c r="STD30" s="93"/>
      <c r="STE30" s="93"/>
      <c r="STF30" s="93"/>
      <c r="STG30" s="93"/>
      <c r="STH30" s="93"/>
      <c r="STI30" s="93"/>
      <c r="STJ30" s="93"/>
      <c r="STK30" s="93"/>
      <c r="STL30" s="93"/>
      <c r="STM30" s="93"/>
      <c r="STN30" s="93"/>
      <c r="STO30" s="93"/>
      <c r="STP30" s="93"/>
      <c r="STQ30" s="93"/>
      <c r="STR30" s="93"/>
      <c r="STS30" s="93"/>
      <c r="STT30" s="93"/>
      <c r="STU30" s="93"/>
      <c r="STV30" s="93"/>
      <c r="STW30" s="93"/>
      <c r="STX30" s="93"/>
      <c r="STY30" s="93"/>
      <c r="STZ30" s="93"/>
      <c r="SUA30" s="93"/>
      <c r="SUB30" s="93"/>
      <c r="SUC30" s="93"/>
      <c r="SUD30" s="93"/>
      <c r="SUE30" s="93"/>
      <c r="SUF30" s="93"/>
      <c r="SUG30" s="93"/>
      <c r="SUH30" s="93"/>
      <c r="SUI30" s="93"/>
      <c r="SUJ30" s="93"/>
      <c r="SUK30" s="93"/>
      <c r="SUL30" s="93"/>
      <c r="SUM30" s="93"/>
      <c r="SUN30" s="93"/>
      <c r="SUO30" s="93"/>
      <c r="SUP30" s="93"/>
      <c r="SUQ30" s="93"/>
      <c r="SUR30" s="93"/>
      <c r="SUS30" s="93"/>
      <c r="SUT30" s="93"/>
      <c r="SUU30" s="93"/>
      <c r="SUV30" s="93"/>
      <c r="SUW30" s="93"/>
      <c r="SUX30" s="93"/>
      <c r="SUY30" s="93"/>
      <c r="SUZ30" s="93"/>
      <c r="SVA30" s="93"/>
      <c r="SVB30" s="93"/>
      <c r="SVC30" s="93"/>
      <c r="SVD30" s="93"/>
      <c r="SVE30" s="93"/>
      <c r="SVF30" s="93"/>
      <c r="SVG30" s="93"/>
      <c r="SVH30" s="93"/>
      <c r="SVI30" s="93"/>
      <c r="SVJ30" s="93"/>
      <c r="SVK30" s="93"/>
      <c r="SVL30" s="93"/>
      <c r="SVM30" s="93"/>
      <c r="SVN30" s="93"/>
      <c r="SVO30" s="93"/>
      <c r="SVP30" s="93"/>
      <c r="SVQ30" s="93"/>
      <c r="SVR30" s="93"/>
      <c r="SVS30" s="93"/>
      <c r="SVT30" s="93"/>
      <c r="SVU30" s="93"/>
      <c r="SVV30" s="93"/>
      <c r="SVW30" s="93"/>
      <c r="SVX30" s="93"/>
      <c r="SVY30" s="93"/>
      <c r="SVZ30" s="93"/>
      <c r="SWA30" s="93"/>
      <c r="SWB30" s="93"/>
      <c r="SWC30" s="93"/>
      <c r="SWD30" s="93"/>
      <c r="SWE30" s="93"/>
      <c r="SWF30" s="93"/>
      <c r="SWG30" s="93"/>
      <c r="SWH30" s="93"/>
      <c r="SWI30" s="93"/>
      <c r="SWJ30" s="93"/>
      <c r="SWK30" s="93"/>
      <c r="SWL30" s="93"/>
      <c r="SWM30" s="93"/>
      <c r="SWN30" s="93"/>
      <c r="SWO30" s="93"/>
      <c r="SWP30" s="93"/>
      <c r="SWQ30" s="93"/>
      <c r="SWR30" s="93"/>
      <c r="SWS30" s="93"/>
      <c r="SWT30" s="93"/>
      <c r="SWU30" s="93"/>
      <c r="SWV30" s="93"/>
      <c r="SWW30" s="93"/>
      <c r="SWX30" s="93"/>
      <c r="SWY30" s="93"/>
      <c r="SWZ30" s="93"/>
      <c r="SXA30" s="93"/>
      <c r="SXB30" s="93"/>
      <c r="SXC30" s="93"/>
      <c r="SXD30" s="93"/>
      <c r="SXE30" s="93"/>
      <c r="SXF30" s="93"/>
      <c r="SXG30" s="93"/>
      <c r="SXH30" s="93"/>
      <c r="SXI30" s="93"/>
      <c r="SXJ30" s="93"/>
      <c r="SXK30" s="93"/>
      <c r="SXL30" s="93"/>
      <c r="SXM30" s="93"/>
      <c r="SXN30" s="93"/>
      <c r="SXO30" s="93"/>
      <c r="SXP30" s="93"/>
      <c r="SXQ30" s="93"/>
      <c r="SXR30" s="93"/>
      <c r="SXS30" s="93"/>
      <c r="SXT30" s="93"/>
      <c r="SXU30" s="93"/>
      <c r="SXV30" s="93"/>
      <c r="SXW30" s="93"/>
      <c r="SXX30" s="93"/>
      <c r="SXY30" s="93"/>
      <c r="SXZ30" s="93"/>
      <c r="SYA30" s="93"/>
      <c r="SYB30" s="93"/>
      <c r="SYC30" s="93"/>
      <c r="SYD30" s="93"/>
      <c r="SYE30" s="93"/>
      <c r="SYF30" s="93"/>
      <c r="SYG30" s="93"/>
      <c r="SYH30" s="93"/>
      <c r="SYI30" s="93"/>
      <c r="SYJ30" s="93"/>
      <c r="SYK30" s="93"/>
      <c r="SYL30" s="93"/>
      <c r="SYM30" s="93"/>
      <c r="SYN30" s="93"/>
      <c r="SYO30" s="93"/>
      <c r="SYP30" s="93"/>
      <c r="SYQ30" s="93"/>
      <c r="SYR30" s="93"/>
      <c r="SYS30" s="93"/>
      <c r="SYT30" s="93"/>
      <c r="SYU30" s="93"/>
      <c r="SYV30" s="93"/>
      <c r="SYW30" s="93"/>
      <c r="SYX30" s="93"/>
      <c r="SYY30" s="93"/>
      <c r="SYZ30" s="93"/>
      <c r="SZA30" s="93"/>
      <c r="SZB30" s="93"/>
      <c r="SZC30" s="93"/>
      <c r="SZD30" s="93"/>
      <c r="SZE30" s="93"/>
      <c r="SZF30" s="93"/>
      <c r="SZG30" s="93"/>
      <c r="SZH30" s="93"/>
      <c r="SZI30" s="93"/>
      <c r="SZJ30" s="93"/>
      <c r="SZK30" s="93"/>
      <c r="SZL30" s="93"/>
      <c r="SZM30" s="93"/>
      <c r="SZN30" s="93"/>
      <c r="SZO30" s="93"/>
      <c r="SZP30" s="93"/>
      <c r="SZQ30" s="93"/>
      <c r="SZR30" s="93"/>
      <c r="SZS30" s="93"/>
      <c r="SZT30" s="93"/>
      <c r="SZU30" s="93"/>
      <c r="SZV30" s="93"/>
      <c r="SZW30" s="93"/>
      <c r="SZX30" s="93"/>
      <c r="SZY30" s="93"/>
      <c r="SZZ30" s="93"/>
      <c r="TAA30" s="93"/>
      <c r="TAB30" s="93"/>
      <c r="TAC30" s="93"/>
      <c r="TAD30" s="93"/>
      <c r="TAE30" s="93"/>
      <c r="TAF30" s="93"/>
      <c r="TAG30" s="93"/>
      <c r="TAH30" s="93"/>
      <c r="TAI30" s="93"/>
      <c r="TAJ30" s="93"/>
      <c r="TAK30" s="93"/>
      <c r="TAL30" s="93"/>
      <c r="TAM30" s="93"/>
      <c r="TAN30" s="93"/>
      <c r="TAO30" s="93"/>
      <c r="TAP30" s="93"/>
      <c r="TAQ30" s="93"/>
      <c r="TAR30" s="93"/>
      <c r="TAS30" s="93"/>
      <c r="TAT30" s="93"/>
      <c r="TAU30" s="93"/>
      <c r="TAV30" s="93"/>
      <c r="TAW30" s="93"/>
      <c r="TAX30" s="93"/>
      <c r="TAY30" s="93"/>
      <c r="TAZ30" s="93"/>
      <c r="TBA30" s="93"/>
      <c r="TBB30" s="93"/>
      <c r="TBC30" s="93"/>
      <c r="TBD30" s="93"/>
      <c r="TBE30" s="93"/>
      <c r="TBF30" s="93"/>
      <c r="TBG30" s="93"/>
      <c r="TBH30" s="93"/>
      <c r="TBI30" s="93"/>
      <c r="TBJ30" s="93"/>
      <c r="TBK30" s="93"/>
      <c r="TBL30" s="93"/>
      <c r="TBM30" s="93"/>
      <c r="TBN30" s="93"/>
      <c r="TBO30" s="93"/>
      <c r="TBP30" s="93"/>
      <c r="TBQ30" s="93"/>
      <c r="TBR30" s="93"/>
      <c r="TBS30" s="93"/>
      <c r="TBT30" s="93"/>
      <c r="TBU30" s="93"/>
      <c r="TBV30" s="93"/>
      <c r="TBW30" s="93"/>
      <c r="TBX30" s="93"/>
      <c r="TBY30" s="93"/>
      <c r="TBZ30" s="93"/>
      <c r="TCA30" s="93"/>
      <c r="TCB30" s="93"/>
      <c r="TCC30" s="93"/>
      <c r="TCD30" s="93"/>
      <c r="TCE30" s="93"/>
      <c r="TCF30" s="93"/>
      <c r="TCG30" s="93"/>
      <c r="TCH30" s="93"/>
      <c r="TCI30" s="93"/>
      <c r="TCJ30" s="93"/>
      <c r="TCK30" s="93"/>
      <c r="TCL30" s="93"/>
      <c r="TCM30" s="93"/>
      <c r="TCN30" s="93"/>
      <c r="TCO30" s="93"/>
      <c r="TCP30" s="93"/>
      <c r="TCQ30" s="93"/>
      <c r="TCR30" s="93"/>
      <c r="TCS30" s="93"/>
      <c r="TCT30" s="93"/>
      <c r="TCU30" s="93"/>
      <c r="TCV30" s="93"/>
      <c r="TCW30" s="93"/>
      <c r="TCX30" s="93"/>
      <c r="TCY30" s="93"/>
      <c r="TCZ30" s="93"/>
      <c r="TDA30" s="93"/>
      <c r="TDB30" s="93"/>
      <c r="TDC30" s="93"/>
      <c r="TDD30" s="93"/>
      <c r="TDE30" s="93"/>
      <c r="TDF30" s="93"/>
      <c r="TDG30" s="93"/>
      <c r="TDH30" s="93"/>
      <c r="TDI30" s="93"/>
      <c r="TDJ30" s="93"/>
      <c r="TDK30" s="93"/>
      <c r="TDL30" s="93"/>
      <c r="TDM30" s="93"/>
      <c r="TDN30" s="93"/>
      <c r="TDO30" s="93"/>
      <c r="TDP30" s="93"/>
      <c r="TDQ30" s="93"/>
      <c r="TDR30" s="93"/>
      <c r="TDS30" s="93"/>
      <c r="TDT30" s="93"/>
      <c r="TDU30" s="93"/>
      <c r="TDV30" s="93"/>
      <c r="TDW30" s="93"/>
      <c r="TDX30" s="93"/>
      <c r="TDY30" s="93"/>
      <c r="TDZ30" s="93"/>
      <c r="TEA30" s="93"/>
      <c r="TEB30" s="93"/>
      <c r="TEC30" s="93"/>
      <c r="TED30" s="93"/>
      <c r="TEE30" s="93"/>
      <c r="TEF30" s="93"/>
      <c r="TEG30" s="93"/>
      <c r="TEH30" s="93"/>
      <c r="TEI30" s="93"/>
      <c r="TEJ30" s="93"/>
      <c r="TEK30" s="93"/>
      <c r="TEL30" s="93"/>
      <c r="TEM30" s="93"/>
      <c r="TEN30" s="93"/>
      <c r="TEO30" s="93"/>
      <c r="TEP30" s="93"/>
      <c r="TEQ30" s="93"/>
      <c r="TER30" s="93"/>
      <c r="TES30" s="93"/>
      <c r="TET30" s="93"/>
      <c r="TEU30" s="93"/>
      <c r="TEV30" s="93"/>
      <c r="TEW30" s="93"/>
      <c r="TEX30" s="93"/>
      <c r="TEY30" s="93"/>
      <c r="TEZ30" s="93"/>
      <c r="TFA30" s="93"/>
      <c r="TFB30" s="93"/>
      <c r="TFC30" s="93"/>
      <c r="TFD30" s="93"/>
      <c r="TFE30" s="93"/>
      <c r="TFF30" s="93"/>
      <c r="TFG30" s="93"/>
      <c r="TFH30" s="93"/>
      <c r="TFI30" s="93"/>
      <c r="TFJ30" s="93"/>
      <c r="TFK30" s="93"/>
      <c r="TFL30" s="93"/>
      <c r="TFM30" s="93"/>
      <c r="TFN30" s="93"/>
      <c r="TFO30" s="93"/>
      <c r="TFP30" s="93"/>
      <c r="TFQ30" s="93"/>
      <c r="TFR30" s="93"/>
      <c r="TFS30" s="93"/>
      <c r="TFT30" s="93"/>
      <c r="TFU30" s="93"/>
      <c r="TFV30" s="93"/>
      <c r="TFW30" s="93"/>
      <c r="TFX30" s="93"/>
      <c r="TFY30" s="93"/>
      <c r="TFZ30" s="93"/>
      <c r="TGA30" s="93"/>
      <c r="TGB30" s="93"/>
      <c r="TGC30" s="93"/>
      <c r="TGD30" s="93"/>
      <c r="TGE30" s="93"/>
      <c r="TGF30" s="93"/>
      <c r="TGG30" s="93"/>
      <c r="TGH30" s="93"/>
      <c r="TGI30" s="93"/>
      <c r="TGJ30" s="93"/>
      <c r="TGK30" s="93"/>
      <c r="TGL30" s="93"/>
      <c r="TGM30" s="93"/>
      <c r="TGN30" s="93"/>
      <c r="TGO30" s="93"/>
      <c r="TGP30" s="93"/>
      <c r="TGQ30" s="93"/>
      <c r="TGR30" s="93"/>
      <c r="TGS30" s="93"/>
      <c r="TGT30" s="93"/>
      <c r="TGU30" s="93"/>
      <c r="TGV30" s="93"/>
      <c r="TGW30" s="93"/>
      <c r="TGX30" s="93"/>
      <c r="TGY30" s="93"/>
      <c r="TGZ30" s="93"/>
      <c r="THA30" s="93"/>
      <c r="THB30" s="93"/>
      <c r="THC30" s="93"/>
      <c r="THD30" s="93"/>
      <c r="THE30" s="93"/>
      <c r="THF30" s="93"/>
      <c r="THG30" s="93"/>
      <c r="THH30" s="93"/>
      <c r="THI30" s="93"/>
      <c r="THJ30" s="93"/>
      <c r="THK30" s="93"/>
      <c r="THL30" s="93"/>
      <c r="THM30" s="93"/>
      <c r="THN30" s="93"/>
      <c r="THO30" s="93"/>
      <c r="THP30" s="93"/>
      <c r="THQ30" s="93"/>
      <c r="THR30" s="93"/>
      <c r="THS30" s="93"/>
      <c r="THT30" s="93"/>
      <c r="THU30" s="93"/>
      <c r="THV30" s="93"/>
      <c r="THW30" s="93"/>
      <c r="THX30" s="93"/>
      <c r="THY30" s="93"/>
      <c r="THZ30" s="93"/>
      <c r="TIA30" s="93"/>
      <c r="TIB30" s="93"/>
      <c r="TIC30" s="93"/>
      <c r="TID30" s="93"/>
      <c r="TIE30" s="93"/>
      <c r="TIF30" s="93"/>
      <c r="TIG30" s="93"/>
      <c r="TIH30" s="93"/>
      <c r="TII30" s="93"/>
      <c r="TIJ30" s="93"/>
      <c r="TIK30" s="93"/>
      <c r="TIL30" s="93"/>
      <c r="TIM30" s="93"/>
      <c r="TIN30" s="93"/>
      <c r="TIO30" s="93"/>
      <c r="TIP30" s="93"/>
      <c r="TIQ30" s="93"/>
      <c r="TIR30" s="93"/>
      <c r="TIS30" s="93"/>
      <c r="TIT30" s="93"/>
      <c r="TIU30" s="93"/>
      <c r="TIV30" s="93"/>
      <c r="TIW30" s="93"/>
      <c r="TIX30" s="93"/>
      <c r="TIY30" s="93"/>
      <c r="TIZ30" s="93"/>
      <c r="TJA30" s="93"/>
      <c r="TJB30" s="93"/>
      <c r="TJC30" s="93"/>
      <c r="TJD30" s="93"/>
      <c r="TJE30" s="93"/>
      <c r="TJF30" s="93"/>
      <c r="TJG30" s="93"/>
      <c r="TJH30" s="93"/>
      <c r="TJI30" s="93"/>
      <c r="TJJ30" s="93"/>
      <c r="TJK30" s="93"/>
      <c r="TJL30" s="93"/>
      <c r="TJM30" s="93"/>
      <c r="TJN30" s="93"/>
      <c r="TJO30" s="93"/>
      <c r="TJP30" s="93"/>
      <c r="TJQ30" s="93"/>
      <c r="TJR30" s="93"/>
      <c r="TJS30" s="93"/>
      <c r="TJT30" s="93"/>
      <c r="TJU30" s="93"/>
      <c r="TJV30" s="93"/>
      <c r="TJW30" s="93"/>
      <c r="TJX30" s="93"/>
      <c r="TJY30" s="93"/>
      <c r="TJZ30" s="93"/>
      <c r="TKA30" s="93"/>
      <c r="TKB30" s="93"/>
      <c r="TKC30" s="93"/>
      <c r="TKD30" s="93"/>
      <c r="TKE30" s="93"/>
      <c r="TKF30" s="93"/>
      <c r="TKG30" s="93"/>
      <c r="TKH30" s="93"/>
      <c r="TKI30" s="93"/>
      <c r="TKJ30" s="93"/>
      <c r="TKK30" s="93"/>
      <c r="TKL30" s="93"/>
      <c r="TKM30" s="93"/>
      <c r="TKN30" s="93"/>
      <c r="TKO30" s="93"/>
      <c r="TKP30" s="93"/>
      <c r="TKQ30" s="93"/>
      <c r="TKR30" s="93"/>
      <c r="TKS30" s="93"/>
      <c r="TKT30" s="93"/>
      <c r="TKU30" s="93"/>
      <c r="TKV30" s="93"/>
      <c r="TKW30" s="93"/>
      <c r="TKX30" s="93"/>
      <c r="TKY30" s="93"/>
      <c r="TKZ30" s="93"/>
      <c r="TLA30" s="93"/>
      <c r="TLB30" s="93"/>
      <c r="TLC30" s="93"/>
      <c r="TLD30" s="93"/>
      <c r="TLE30" s="93"/>
      <c r="TLF30" s="93"/>
      <c r="TLG30" s="93"/>
      <c r="TLH30" s="93"/>
      <c r="TLI30" s="93"/>
      <c r="TLJ30" s="93"/>
      <c r="TLK30" s="93"/>
      <c r="TLL30" s="93"/>
      <c r="TLM30" s="93"/>
      <c r="TLN30" s="93"/>
      <c r="TLO30" s="93"/>
      <c r="TLP30" s="93"/>
      <c r="TLQ30" s="93"/>
      <c r="TLR30" s="93"/>
      <c r="TLS30" s="93"/>
      <c r="TLT30" s="93"/>
      <c r="TLU30" s="93"/>
      <c r="TLV30" s="93"/>
      <c r="TLW30" s="93"/>
      <c r="TLX30" s="93"/>
      <c r="TLY30" s="93"/>
      <c r="TLZ30" s="93"/>
      <c r="TMA30" s="93"/>
      <c r="TMB30" s="93"/>
      <c r="TMC30" s="93"/>
      <c r="TMD30" s="93"/>
      <c r="TME30" s="93"/>
      <c r="TMF30" s="93"/>
      <c r="TMG30" s="93"/>
      <c r="TMH30" s="93"/>
      <c r="TMI30" s="93"/>
      <c r="TMJ30" s="93"/>
      <c r="TMK30" s="93"/>
      <c r="TML30" s="93"/>
      <c r="TMM30" s="93"/>
      <c r="TMN30" s="93"/>
      <c r="TMO30" s="93"/>
      <c r="TMP30" s="93"/>
      <c r="TMQ30" s="93"/>
      <c r="TMR30" s="93"/>
      <c r="TMS30" s="93"/>
      <c r="TMT30" s="93"/>
      <c r="TMU30" s="93"/>
      <c r="TMV30" s="93"/>
      <c r="TMW30" s="93"/>
      <c r="TMX30" s="93"/>
      <c r="TMY30" s="93"/>
      <c r="TMZ30" s="93"/>
      <c r="TNA30" s="93"/>
      <c r="TNB30" s="93"/>
      <c r="TNC30" s="93"/>
      <c r="TND30" s="93"/>
      <c r="TNE30" s="93"/>
      <c r="TNF30" s="93"/>
      <c r="TNG30" s="93"/>
      <c r="TNH30" s="93"/>
      <c r="TNI30" s="93"/>
      <c r="TNJ30" s="93"/>
      <c r="TNK30" s="93"/>
      <c r="TNL30" s="93"/>
      <c r="TNM30" s="93"/>
      <c r="TNN30" s="93"/>
      <c r="TNO30" s="93"/>
      <c r="TNP30" s="93"/>
      <c r="TNQ30" s="93"/>
      <c r="TNR30" s="93"/>
      <c r="TNS30" s="93"/>
      <c r="TNT30" s="93"/>
      <c r="TNU30" s="93"/>
      <c r="TNV30" s="93"/>
      <c r="TNW30" s="93"/>
      <c r="TNX30" s="93"/>
      <c r="TNY30" s="93"/>
      <c r="TNZ30" s="93"/>
      <c r="TOA30" s="93"/>
      <c r="TOB30" s="93"/>
      <c r="TOC30" s="93"/>
      <c r="TOD30" s="93"/>
      <c r="TOE30" s="93"/>
      <c r="TOF30" s="93"/>
      <c r="TOG30" s="93"/>
      <c r="TOH30" s="93"/>
      <c r="TOI30" s="93"/>
      <c r="TOJ30" s="93"/>
      <c r="TOK30" s="93"/>
      <c r="TOL30" s="93"/>
      <c r="TOM30" s="93"/>
      <c r="TON30" s="93"/>
      <c r="TOO30" s="93"/>
      <c r="TOP30" s="93"/>
      <c r="TOQ30" s="93"/>
      <c r="TOR30" s="93"/>
      <c r="TOS30" s="93"/>
      <c r="TOT30" s="93"/>
      <c r="TOU30" s="93"/>
      <c r="TOV30" s="93"/>
      <c r="TOW30" s="93"/>
      <c r="TOX30" s="93"/>
      <c r="TOY30" s="93"/>
      <c r="TOZ30" s="93"/>
      <c r="TPA30" s="93"/>
      <c r="TPB30" s="93"/>
      <c r="TPC30" s="93"/>
      <c r="TPD30" s="93"/>
      <c r="TPE30" s="93"/>
      <c r="TPF30" s="93"/>
      <c r="TPG30" s="93"/>
      <c r="TPH30" s="93"/>
      <c r="TPI30" s="93"/>
      <c r="TPJ30" s="93"/>
      <c r="TPK30" s="93"/>
      <c r="TPL30" s="93"/>
      <c r="TPM30" s="93"/>
      <c r="TPN30" s="93"/>
      <c r="TPO30" s="93"/>
      <c r="TPP30" s="93"/>
      <c r="TPQ30" s="93"/>
      <c r="TPR30" s="93"/>
      <c r="TPS30" s="93"/>
      <c r="TPT30" s="93"/>
      <c r="TPU30" s="93"/>
      <c r="TPV30" s="93"/>
      <c r="TPW30" s="93"/>
      <c r="TPX30" s="93"/>
      <c r="TPY30" s="93"/>
      <c r="TPZ30" s="93"/>
      <c r="TQA30" s="93"/>
      <c r="TQB30" s="93"/>
      <c r="TQC30" s="93"/>
      <c r="TQD30" s="93"/>
      <c r="TQE30" s="93"/>
      <c r="TQF30" s="93"/>
      <c r="TQG30" s="93"/>
      <c r="TQH30" s="93"/>
      <c r="TQI30" s="93"/>
      <c r="TQJ30" s="93"/>
      <c r="TQK30" s="93"/>
      <c r="TQL30" s="93"/>
      <c r="TQM30" s="93"/>
      <c r="TQN30" s="93"/>
      <c r="TQO30" s="93"/>
      <c r="TQP30" s="93"/>
      <c r="TQQ30" s="93"/>
      <c r="TQR30" s="93"/>
      <c r="TQS30" s="93"/>
      <c r="TQT30" s="93"/>
      <c r="TQU30" s="93"/>
      <c r="TQV30" s="93"/>
      <c r="TQW30" s="93"/>
      <c r="TQX30" s="93"/>
      <c r="TQY30" s="93"/>
      <c r="TQZ30" s="93"/>
      <c r="TRA30" s="93"/>
      <c r="TRB30" s="93"/>
      <c r="TRC30" s="93"/>
      <c r="TRD30" s="93"/>
      <c r="TRE30" s="93"/>
      <c r="TRF30" s="93"/>
      <c r="TRG30" s="93"/>
      <c r="TRH30" s="93"/>
      <c r="TRI30" s="93"/>
      <c r="TRJ30" s="93"/>
      <c r="TRK30" s="93"/>
      <c r="TRL30" s="93"/>
      <c r="TRM30" s="93"/>
      <c r="TRN30" s="93"/>
      <c r="TRO30" s="93"/>
      <c r="TRP30" s="93"/>
      <c r="TRQ30" s="93"/>
      <c r="TRR30" s="93"/>
      <c r="TRS30" s="93"/>
      <c r="TRT30" s="93"/>
      <c r="TRU30" s="93"/>
      <c r="TRV30" s="93"/>
      <c r="TRW30" s="93"/>
      <c r="TRX30" s="93"/>
      <c r="TRY30" s="93"/>
      <c r="TRZ30" s="93"/>
      <c r="TSA30" s="93"/>
      <c r="TSB30" s="93"/>
      <c r="TSC30" s="93"/>
      <c r="TSD30" s="93"/>
      <c r="TSE30" s="93"/>
      <c r="TSF30" s="93"/>
      <c r="TSG30" s="93"/>
      <c r="TSH30" s="93"/>
      <c r="TSI30" s="93"/>
      <c r="TSJ30" s="93"/>
      <c r="TSK30" s="93"/>
      <c r="TSL30" s="93"/>
      <c r="TSM30" s="93"/>
      <c r="TSN30" s="93"/>
      <c r="TSO30" s="93"/>
      <c r="TSP30" s="93"/>
      <c r="TSQ30" s="93"/>
      <c r="TSR30" s="93"/>
      <c r="TSS30" s="93"/>
      <c r="TST30" s="93"/>
      <c r="TSU30" s="93"/>
      <c r="TSV30" s="93"/>
      <c r="TSW30" s="93"/>
      <c r="TSX30" s="93"/>
      <c r="TSY30" s="93"/>
      <c r="TSZ30" s="93"/>
      <c r="TTA30" s="93"/>
      <c r="TTB30" s="93"/>
      <c r="TTC30" s="93"/>
      <c r="TTD30" s="93"/>
      <c r="TTE30" s="93"/>
      <c r="TTF30" s="93"/>
      <c r="TTG30" s="93"/>
      <c r="TTH30" s="93"/>
      <c r="TTI30" s="93"/>
      <c r="TTJ30" s="93"/>
      <c r="TTK30" s="93"/>
      <c r="TTL30" s="93"/>
      <c r="TTM30" s="93"/>
      <c r="TTN30" s="93"/>
      <c r="TTO30" s="93"/>
      <c r="TTP30" s="93"/>
      <c r="TTQ30" s="93"/>
      <c r="TTR30" s="93"/>
      <c r="TTS30" s="93"/>
      <c r="TTT30" s="93"/>
      <c r="TTU30" s="93"/>
      <c r="TTV30" s="93"/>
      <c r="TTW30" s="93"/>
      <c r="TTX30" s="93"/>
      <c r="TTY30" s="93"/>
      <c r="TTZ30" s="93"/>
      <c r="TUA30" s="93"/>
      <c r="TUB30" s="93"/>
      <c r="TUC30" s="93"/>
      <c r="TUD30" s="93"/>
      <c r="TUE30" s="93"/>
      <c r="TUF30" s="93"/>
      <c r="TUG30" s="93"/>
      <c r="TUH30" s="93"/>
      <c r="TUI30" s="93"/>
      <c r="TUJ30" s="93"/>
      <c r="TUK30" s="93"/>
      <c r="TUL30" s="93"/>
      <c r="TUM30" s="93"/>
      <c r="TUN30" s="93"/>
      <c r="TUO30" s="93"/>
      <c r="TUP30" s="93"/>
      <c r="TUQ30" s="93"/>
      <c r="TUR30" s="93"/>
      <c r="TUS30" s="93"/>
      <c r="TUT30" s="93"/>
      <c r="TUU30" s="93"/>
      <c r="TUV30" s="93"/>
      <c r="TUW30" s="93"/>
      <c r="TUX30" s="93"/>
      <c r="TUY30" s="93"/>
      <c r="TUZ30" s="93"/>
      <c r="TVA30" s="93"/>
      <c r="TVB30" s="93"/>
      <c r="TVC30" s="93"/>
      <c r="TVD30" s="93"/>
      <c r="TVE30" s="93"/>
      <c r="TVF30" s="93"/>
      <c r="TVG30" s="93"/>
      <c r="TVH30" s="93"/>
      <c r="TVI30" s="93"/>
      <c r="TVJ30" s="93"/>
      <c r="TVK30" s="93"/>
      <c r="TVL30" s="93"/>
      <c r="TVM30" s="93"/>
      <c r="TVN30" s="93"/>
      <c r="TVO30" s="93"/>
      <c r="TVP30" s="93"/>
      <c r="TVQ30" s="93"/>
      <c r="TVR30" s="93"/>
      <c r="TVS30" s="93"/>
      <c r="TVT30" s="93"/>
      <c r="TVU30" s="93"/>
      <c r="TVV30" s="93"/>
      <c r="TVW30" s="93"/>
      <c r="TVX30" s="93"/>
      <c r="TVY30" s="93"/>
      <c r="TVZ30" s="93"/>
      <c r="TWA30" s="93"/>
      <c r="TWB30" s="93"/>
      <c r="TWC30" s="93"/>
      <c r="TWD30" s="93"/>
      <c r="TWE30" s="93"/>
      <c r="TWF30" s="93"/>
      <c r="TWG30" s="93"/>
      <c r="TWH30" s="93"/>
      <c r="TWI30" s="93"/>
      <c r="TWJ30" s="93"/>
      <c r="TWK30" s="93"/>
      <c r="TWL30" s="93"/>
      <c r="TWM30" s="93"/>
      <c r="TWN30" s="93"/>
      <c r="TWO30" s="93"/>
      <c r="TWP30" s="93"/>
      <c r="TWQ30" s="93"/>
      <c r="TWR30" s="93"/>
      <c r="TWS30" s="93"/>
      <c r="TWT30" s="93"/>
      <c r="TWU30" s="93"/>
      <c r="TWV30" s="93"/>
      <c r="TWW30" s="93"/>
      <c r="TWX30" s="93"/>
      <c r="TWY30" s="93"/>
      <c r="TWZ30" s="93"/>
      <c r="TXA30" s="93"/>
      <c r="TXB30" s="93"/>
      <c r="TXC30" s="93"/>
      <c r="TXD30" s="93"/>
      <c r="TXE30" s="93"/>
      <c r="TXF30" s="93"/>
      <c r="TXG30" s="93"/>
      <c r="TXH30" s="93"/>
      <c r="TXI30" s="93"/>
      <c r="TXJ30" s="93"/>
      <c r="TXK30" s="93"/>
      <c r="TXL30" s="93"/>
      <c r="TXM30" s="93"/>
      <c r="TXN30" s="93"/>
      <c r="TXO30" s="93"/>
      <c r="TXP30" s="93"/>
      <c r="TXQ30" s="93"/>
      <c r="TXR30" s="93"/>
      <c r="TXS30" s="93"/>
      <c r="TXT30" s="93"/>
      <c r="TXU30" s="93"/>
      <c r="TXV30" s="93"/>
      <c r="TXW30" s="93"/>
      <c r="TXX30" s="93"/>
      <c r="TXY30" s="93"/>
      <c r="TXZ30" s="93"/>
      <c r="TYA30" s="93"/>
      <c r="TYB30" s="93"/>
      <c r="TYC30" s="93"/>
      <c r="TYD30" s="93"/>
      <c r="TYE30" s="93"/>
      <c r="TYF30" s="93"/>
      <c r="TYG30" s="93"/>
      <c r="TYH30" s="93"/>
      <c r="TYI30" s="93"/>
      <c r="TYJ30" s="93"/>
      <c r="TYK30" s="93"/>
      <c r="TYL30" s="93"/>
      <c r="TYM30" s="93"/>
      <c r="TYN30" s="93"/>
      <c r="TYO30" s="93"/>
      <c r="TYP30" s="93"/>
      <c r="TYQ30" s="93"/>
      <c r="TYR30" s="93"/>
      <c r="TYS30" s="93"/>
      <c r="TYT30" s="93"/>
      <c r="TYU30" s="93"/>
      <c r="TYV30" s="93"/>
      <c r="TYW30" s="93"/>
      <c r="TYX30" s="93"/>
      <c r="TYY30" s="93"/>
      <c r="TYZ30" s="93"/>
      <c r="TZA30" s="93"/>
      <c r="TZB30" s="93"/>
      <c r="TZC30" s="93"/>
      <c r="TZD30" s="93"/>
      <c r="TZE30" s="93"/>
      <c r="TZF30" s="93"/>
      <c r="TZG30" s="93"/>
      <c r="TZH30" s="93"/>
      <c r="TZI30" s="93"/>
      <c r="TZJ30" s="93"/>
      <c r="TZK30" s="93"/>
      <c r="TZL30" s="93"/>
      <c r="TZM30" s="93"/>
      <c r="TZN30" s="93"/>
      <c r="TZO30" s="93"/>
      <c r="TZP30" s="93"/>
      <c r="TZQ30" s="93"/>
      <c r="TZR30" s="93"/>
      <c r="TZS30" s="93"/>
      <c r="TZT30" s="93"/>
      <c r="TZU30" s="93"/>
      <c r="TZV30" s="93"/>
      <c r="TZW30" s="93"/>
      <c r="TZX30" s="93"/>
      <c r="TZY30" s="93"/>
      <c r="TZZ30" s="93"/>
      <c r="UAA30" s="93"/>
      <c r="UAB30" s="93"/>
      <c r="UAC30" s="93"/>
      <c r="UAD30" s="93"/>
      <c r="UAE30" s="93"/>
      <c r="UAF30" s="93"/>
      <c r="UAG30" s="93"/>
      <c r="UAH30" s="93"/>
      <c r="UAI30" s="93"/>
      <c r="UAJ30" s="93"/>
      <c r="UAK30" s="93"/>
      <c r="UAL30" s="93"/>
      <c r="UAM30" s="93"/>
      <c r="UAN30" s="93"/>
      <c r="UAO30" s="93"/>
      <c r="UAP30" s="93"/>
      <c r="UAQ30" s="93"/>
      <c r="UAR30" s="93"/>
      <c r="UAS30" s="93"/>
      <c r="UAT30" s="93"/>
      <c r="UAU30" s="93"/>
      <c r="UAV30" s="93"/>
      <c r="UAW30" s="93"/>
      <c r="UAX30" s="93"/>
      <c r="UAY30" s="93"/>
      <c r="UAZ30" s="93"/>
      <c r="UBA30" s="93"/>
      <c r="UBB30" s="93"/>
      <c r="UBC30" s="93"/>
      <c r="UBD30" s="93"/>
      <c r="UBE30" s="93"/>
      <c r="UBF30" s="93"/>
      <c r="UBG30" s="93"/>
      <c r="UBH30" s="93"/>
      <c r="UBI30" s="93"/>
      <c r="UBJ30" s="93"/>
      <c r="UBK30" s="93"/>
      <c r="UBL30" s="93"/>
      <c r="UBM30" s="93"/>
      <c r="UBN30" s="93"/>
      <c r="UBO30" s="93"/>
      <c r="UBP30" s="93"/>
      <c r="UBQ30" s="93"/>
      <c r="UBR30" s="93"/>
      <c r="UBS30" s="93"/>
      <c r="UBT30" s="93"/>
      <c r="UBU30" s="93"/>
      <c r="UBV30" s="93"/>
      <c r="UBW30" s="93"/>
      <c r="UBX30" s="93"/>
      <c r="UBY30" s="93"/>
      <c r="UBZ30" s="93"/>
      <c r="UCA30" s="93"/>
      <c r="UCB30" s="93"/>
      <c r="UCC30" s="93"/>
      <c r="UCD30" s="93"/>
      <c r="UCE30" s="93"/>
      <c r="UCF30" s="93"/>
      <c r="UCG30" s="93"/>
      <c r="UCH30" s="93"/>
      <c r="UCI30" s="93"/>
      <c r="UCJ30" s="93"/>
      <c r="UCK30" s="93"/>
      <c r="UCL30" s="93"/>
      <c r="UCM30" s="93"/>
      <c r="UCN30" s="93"/>
      <c r="UCO30" s="93"/>
      <c r="UCP30" s="93"/>
      <c r="UCQ30" s="93"/>
      <c r="UCR30" s="93"/>
      <c r="UCS30" s="93"/>
      <c r="UCT30" s="93"/>
      <c r="UCU30" s="93"/>
      <c r="UCV30" s="93"/>
      <c r="UCW30" s="93"/>
      <c r="UCX30" s="93"/>
      <c r="UCY30" s="93"/>
      <c r="UCZ30" s="93"/>
      <c r="UDA30" s="93"/>
      <c r="UDB30" s="93"/>
      <c r="UDC30" s="93"/>
      <c r="UDD30" s="93"/>
      <c r="UDE30" s="93"/>
      <c r="UDF30" s="93"/>
      <c r="UDG30" s="93"/>
      <c r="UDH30" s="93"/>
      <c r="UDI30" s="93"/>
      <c r="UDJ30" s="93"/>
      <c r="UDK30" s="93"/>
      <c r="UDL30" s="93"/>
      <c r="UDM30" s="93"/>
      <c r="UDN30" s="93"/>
      <c r="UDO30" s="93"/>
      <c r="UDP30" s="93"/>
      <c r="UDQ30" s="93"/>
      <c r="UDR30" s="93"/>
      <c r="UDS30" s="93"/>
      <c r="UDT30" s="93"/>
      <c r="UDU30" s="93"/>
      <c r="UDV30" s="93"/>
      <c r="UDW30" s="93"/>
      <c r="UDX30" s="93"/>
      <c r="UDY30" s="93"/>
      <c r="UDZ30" s="93"/>
      <c r="UEA30" s="93"/>
      <c r="UEB30" s="93"/>
      <c r="UEC30" s="93"/>
      <c r="UED30" s="93"/>
      <c r="UEE30" s="93"/>
      <c r="UEF30" s="93"/>
      <c r="UEG30" s="93"/>
      <c r="UEH30" s="93"/>
      <c r="UEI30" s="93"/>
      <c r="UEJ30" s="93"/>
      <c r="UEK30" s="93"/>
      <c r="UEL30" s="93"/>
      <c r="UEM30" s="93"/>
      <c r="UEN30" s="93"/>
      <c r="UEO30" s="93"/>
      <c r="UEP30" s="93"/>
      <c r="UEQ30" s="93"/>
      <c r="UER30" s="93"/>
      <c r="UES30" s="93"/>
      <c r="UET30" s="93"/>
      <c r="UEU30" s="93"/>
      <c r="UEV30" s="93"/>
      <c r="UEW30" s="93"/>
      <c r="UEX30" s="93"/>
      <c r="UEY30" s="93"/>
      <c r="UEZ30" s="93"/>
      <c r="UFA30" s="93"/>
      <c r="UFB30" s="93"/>
      <c r="UFC30" s="93"/>
      <c r="UFD30" s="93"/>
      <c r="UFE30" s="93"/>
      <c r="UFF30" s="93"/>
      <c r="UFG30" s="93"/>
      <c r="UFH30" s="93"/>
      <c r="UFI30" s="93"/>
      <c r="UFJ30" s="93"/>
      <c r="UFK30" s="93"/>
      <c r="UFL30" s="93"/>
      <c r="UFM30" s="93"/>
      <c r="UFN30" s="93"/>
      <c r="UFO30" s="93"/>
      <c r="UFP30" s="93"/>
      <c r="UFQ30" s="93"/>
      <c r="UFR30" s="93"/>
      <c r="UFS30" s="93"/>
      <c r="UFT30" s="93"/>
      <c r="UFU30" s="93"/>
      <c r="UFV30" s="93"/>
      <c r="UFW30" s="93"/>
      <c r="UFX30" s="93"/>
      <c r="UFY30" s="93"/>
      <c r="UFZ30" s="93"/>
      <c r="UGA30" s="93"/>
      <c r="UGB30" s="93"/>
      <c r="UGC30" s="93"/>
      <c r="UGD30" s="93"/>
      <c r="UGE30" s="93"/>
      <c r="UGF30" s="93"/>
      <c r="UGG30" s="93"/>
      <c r="UGH30" s="93"/>
      <c r="UGI30" s="93"/>
      <c r="UGJ30" s="93"/>
      <c r="UGK30" s="93"/>
      <c r="UGL30" s="93"/>
      <c r="UGM30" s="93"/>
      <c r="UGN30" s="93"/>
      <c r="UGO30" s="93"/>
      <c r="UGP30" s="93"/>
      <c r="UGQ30" s="93"/>
      <c r="UGR30" s="93"/>
      <c r="UGS30" s="93"/>
      <c r="UGT30" s="93"/>
      <c r="UGU30" s="93"/>
      <c r="UGV30" s="93"/>
      <c r="UGW30" s="93"/>
      <c r="UGX30" s="93"/>
      <c r="UGY30" s="93"/>
      <c r="UGZ30" s="93"/>
      <c r="UHA30" s="93"/>
      <c r="UHB30" s="93"/>
      <c r="UHC30" s="93"/>
      <c r="UHD30" s="93"/>
      <c r="UHE30" s="93"/>
      <c r="UHF30" s="93"/>
      <c r="UHG30" s="93"/>
      <c r="UHH30" s="93"/>
      <c r="UHI30" s="93"/>
      <c r="UHJ30" s="93"/>
      <c r="UHK30" s="93"/>
      <c r="UHL30" s="93"/>
      <c r="UHM30" s="93"/>
      <c r="UHN30" s="93"/>
      <c r="UHO30" s="93"/>
      <c r="UHP30" s="93"/>
      <c r="UHQ30" s="93"/>
      <c r="UHR30" s="93"/>
      <c r="UHS30" s="93"/>
      <c r="UHT30" s="93"/>
      <c r="UHU30" s="93"/>
      <c r="UHV30" s="93"/>
      <c r="UHW30" s="93"/>
      <c r="UHX30" s="93"/>
      <c r="UHY30" s="93"/>
      <c r="UHZ30" s="93"/>
      <c r="UIA30" s="93"/>
      <c r="UIB30" s="93"/>
      <c r="UIC30" s="93"/>
      <c r="UID30" s="93"/>
      <c r="UIE30" s="93"/>
      <c r="UIF30" s="93"/>
      <c r="UIG30" s="93"/>
      <c r="UIH30" s="93"/>
      <c r="UII30" s="93"/>
      <c r="UIJ30" s="93"/>
      <c r="UIK30" s="93"/>
      <c r="UIL30" s="93"/>
      <c r="UIM30" s="93"/>
      <c r="UIN30" s="93"/>
      <c r="UIO30" s="93"/>
      <c r="UIP30" s="93"/>
      <c r="UIQ30" s="93"/>
      <c r="UIR30" s="93"/>
      <c r="UIS30" s="93"/>
      <c r="UIT30" s="93"/>
      <c r="UIU30" s="93"/>
      <c r="UIV30" s="93"/>
      <c r="UIW30" s="93"/>
      <c r="UIX30" s="93"/>
      <c r="UIY30" s="93"/>
      <c r="UIZ30" s="93"/>
      <c r="UJA30" s="93"/>
      <c r="UJB30" s="93"/>
      <c r="UJC30" s="93"/>
      <c r="UJD30" s="93"/>
      <c r="UJE30" s="93"/>
      <c r="UJF30" s="93"/>
      <c r="UJG30" s="93"/>
      <c r="UJH30" s="93"/>
      <c r="UJI30" s="93"/>
      <c r="UJJ30" s="93"/>
      <c r="UJK30" s="93"/>
      <c r="UJL30" s="93"/>
      <c r="UJM30" s="93"/>
      <c r="UJN30" s="93"/>
      <c r="UJO30" s="93"/>
      <c r="UJP30" s="93"/>
      <c r="UJQ30" s="93"/>
      <c r="UJR30" s="93"/>
      <c r="UJS30" s="93"/>
      <c r="UJT30" s="93"/>
      <c r="UJU30" s="93"/>
      <c r="UJV30" s="93"/>
      <c r="UJW30" s="93"/>
      <c r="UJX30" s="93"/>
      <c r="UJY30" s="93"/>
      <c r="UJZ30" s="93"/>
      <c r="UKA30" s="93"/>
      <c r="UKB30" s="93"/>
      <c r="UKC30" s="93"/>
      <c r="UKD30" s="93"/>
      <c r="UKE30" s="93"/>
      <c r="UKF30" s="93"/>
      <c r="UKG30" s="93"/>
      <c r="UKH30" s="93"/>
      <c r="UKI30" s="93"/>
      <c r="UKJ30" s="93"/>
      <c r="UKK30" s="93"/>
      <c r="UKL30" s="93"/>
      <c r="UKM30" s="93"/>
      <c r="UKN30" s="93"/>
      <c r="UKO30" s="93"/>
      <c r="UKP30" s="93"/>
      <c r="UKQ30" s="93"/>
      <c r="UKR30" s="93"/>
      <c r="UKS30" s="93"/>
      <c r="UKT30" s="93"/>
      <c r="UKU30" s="93"/>
      <c r="UKV30" s="93"/>
      <c r="UKW30" s="93"/>
      <c r="UKX30" s="93"/>
      <c r="UKY30" s="93"/>
      <c r="UKZ30" s="93"/>
      <c r="ULA30" s="93"/>
      <c r="ULB30" s="93"/>
      <c r="ULC30" s="93"/>
      <c r="ULD30" s="93"/>
      <c r="ULE30" s="93"/>
      <c r="ULF30" s="93"/>
      <c r="ULG30" s="93"/>
      <c r="ULH30" s="93"/>
      <c r="ULI30" s="93"/>
      <c r="ULJ30" s="93"/>
      <c r="ULK30" s="93"/>
      <c r="ULL30" s="93"/>
      <c r="ULM30" s="93"/>
      <c r="ULN30" s="93"/>
      <c r="ULO30" s="93"/>
      <c r="ULP30" s="93"/>
      <c r="ULQ30" s="93"/>
      <c r="ULR30" s="93"/>
      <c r="ULS30" s="93"/>
      <c r="ULT30" s="93"/>
      <c r="ULU30" s="93"/>
      <c r="ULV30" s="93"/>
      <c r="ULW30" s="93"/>
      <c r="ULX30" s="93"/>
      <c r="ULY30" s="93"/>
      <c r="ULZ30" s="93"/>
      <c r="UMA30" s="93"/>
      <c r="UMB30" s="93"/>
      <c r="UMC30" s="93"/>
      <c r="UMD30" s="93"/>
      <c r="UME30" s="93"/>
      <c r="UMF30" s="93"/>
      <c r="UMG30" s="93"/>
      <c r="UMH30" s="93"/>
      <c r="UMI30" s="93"/>
      <c r="UMJ30" s="93"/>
      <c r="UMK30" s="93"/>
      <c r="UML30" s="93"/>
      <c r="UMM30" s="93"/>
      <c r="UMN30" s="93"/>
      <c r="UMO30" s="93"/>
      <c r="UMP30" s="93"/>
      <c r="UMQ30" s="93"/>
      <c r="UMR30" s="93"/>
      <c r="UMS30" s="93"/>
      <c r="UMT30" s="93"/>
      <c r="UMU30" s="93"/>
      <c r="UMV30" s="93"/>
      <c r="UMW30" s="93"/>
      <c r="UMX30" s="93"/>
      <c r="UMY30" s="93"/>
      <c r="UMZ30" s="93"/>
      <c r="UNA30" s="93"/>
      <c r="UNB30" s="93"/>
      <c r="UNC30" s="93"/>
      <c r="UND30" s="93"/>
      <c r="UNE30" s="93"/>
      <c r="UNF30" s="93"/>
      <c r="UNG30" s="93"/>
      <c r="UNH30" s="93"/>
      <c r="UNI30" s="93"/>
      <c r="UNJ30" s="93"/>
      <c r="UNK30" s="93"/>
      <c r="UNL30" s="93"/>
      <c r="UNM30" s="93"/>
      <c r="UNN30" s="93"/>
      <c r="UNO30" s="93"/>
      <c r="UNP30" s="93"/>
      <c r="UNQ30" s="93"/>
      <c r="UNR30" s="93"/>
      <c r="UNS30" s="93"/>
      <c r="UNT30" s="93"/>
      <c r="UNU30" s="93"/>
      <c r="UNV30" s="93"/>
      <c r="UNW30" s="93"/>
      <c r="UNX30" s="93"/>
      <c r="UNY30" s="93"/>
      <c r="UNZ30" s="93"/>
      <c r="UOA30" s="93"/>
      <c r="UOB30" s="93"/>
      <c r="UOC30" s="93"/>
      <c r="UOD30" s="93"/>
      <c r="UOE30" s="93"/>
      <c r="UOF30" s="93"/>
      <c r="UOG30" s="93"/>
      <c r="UOH30" s="93"/>
      <c r="UOI30" s="93"/>
      <c r="UOJ30" s="93"/>
      <c r="UOK30" s="93"/>
      <c r="UOL30" s="93"/>
      <c r="UOM30" s="93"/>
      <c r="UON30" s="93"/>
      <c r="UOO30" s="93"/>
      <c r="UOP30" s="93"/>
      <c r="UOQ30" s="93"/>
      <c r="UOR30" s="93"/>
      <c r="UOS30" s="93"/>
      <c r="UOT30" s="93"/>
      <c r="UOU30" s="93"/>
      <c r="UOV30" s="93"/>
      <c r="UOW30" s="93"/>
      <c r="UOX30" s="93"/>
      <c r="UOY30" s="93"/>
      <c r="UOZ30" s="93"/>
      <c r="UPA30" s="93"/>
      <c r="UPB30" s="93"/>
      <c r="UPC30" s="93"/>
      <c r="UPD30" s="93"/>
      <c r="UPE30" s="93"/>
      <c r="UPF30" s="93"/>
      <c r="UPG30" s="93"/>
      <c r="UPH30" s="93"/>
      <c r="UPI30" s="93"/>
      <c r="UPJ30" s="93"/>
      <c r="UPK30" s="93"/>
      <c r="UPL30" s="93"/>
      <c r="UPM30" s="93"/>
      <c r="UPN30" s="93"/>
      <c r="UPO30" s="93"/>
      <c r="UPP30" s="93"/>
      <c r="UPQ30" s="93"/>
      <c r="UPR30" s="93"/>
      <c r="UPS30" s="93"/>
      <c r="UPT30" s="93"/>
      <c r="UPU30" s="93"/>
      <c r="UPV30" s="93"/>
      <c r="UPW30" s="93"/>
      <c r="UPX30" s="93"/>
      <c r="UPY30" s="93"/>
      <c r="UPZ30" s="93"/>
      <c r="UQA30" s="93"/>
      <c r="UQB30" s="93"/>
      <c r="UQC30" s="93"/>
      <c r="UQD30" s="93"/>
      <c r="UQE30" s="93"/>
      <c r="UQF30" s="93"/>
      <c r="UQG30" s="93"/>
      <c r="UQH30" s="93"/>
      <c r="UQI30" s="93"/>
      <c r="UQJ30" s="93"/>
      <c r="UQK30" s="93"/>
      <c r="UQL30" s="93"/>
      <c r="UQM30" s="93"/>
      <c r="UQN30" s="93"/>
      <c r="UQO30" s="93"/>
      <c r="UQP30" s="93"/>
      <c r="UQQ30" s="93"/>
      <c r="UQR30" s="93"/>
      <c r="UQS30" s="93"/>
      <c r="UQT30" s="93"/>
      <c r="UQU30" s="93"/>
      <c r="UQV30" s="93"/>
      <c r="UQW30" s="93"/>
      <c r="UQX30" s="93"/>
      <c r="UQY30" s="93"/>
      <c r="UQZ30" s="93"/>
      <c r="URA30" s="93"/>
      <c r="URB30" s="93"/>
      <c r="URC30" s="93"/>
      <c r="URD30" s="93"/>
      <c r="URE30" s="93"/>
      <c r="URF30" s="93"/>
      <c r="URG30" s="93"/>
      <c r="URH30" s="93"/>
      <c r="URI30" s="93"/>
      <c r="URJ30" s="93"/>
      <c r="URK30" s="93"/>
      <c r="URL30" s="93"/>
      <c r="URM30" s="93"/>
      <c r="URN30" s="93"/>
      <c r="URO30" s="93"/>
      <c r="URP30" s="93"/>
      <c r="URQ30" s="93"/>
      <c r="URR30" s="93"/>
      <c r="URS30" s="93"/>
      <c r="URT30" s="93"/>
      <c r="URU30" s="93"/>
      <c r="URV30" s="93"/>
      <c r="URW30" s="93"/>
      <c r="URX30" s="93"/>
      <c r="URY30" s="93"/>
      <c r="URZ30" s="93"/>
      <c r="USA30" s="93"/>
      <c r="USB30" s="93"/>
      <c r="USC30" s="93"/>
      <c r="USD30" s="93"/>
      <c r="USE30" s="93"/>
      <c r="USF30" s="93"/>
      <c r="USG30" s="93"/>
      <c r="USH30" s="93"/>
      <c r="USI30" s="93"/>
      <c r="USJ30" s="93"/>
      <c r="USK30" s="93"/>
      <c r="USL30" s="93"/>
      <c r="USM30" s="93"/>
      <c r="USN30" s="93"/>
      <c r="USO30" s="93"/>
      <c r="USP30" s="93"/>
      <c r="USQ30" s="93"/>
      <c r="USR30" s="93"/>
      <c r="USS30" s="93"/>
      <c r="UST30" s="93"/>
      <c r="USU30" s="93"/>
      <c r="USV30" s="93"/>
      <c r="USW30" s="93"/>
      <c r="USX30" s="93"/>
      <c r="USY30" s="93"/>
      <c r="USZ30" s="93"/>
      <c r="UTA30" s="93"/>
      <c r="UTB30" s="93"/>
      <c r="UTC30" s="93"/>
      <c r="UTD30" s="93"/>
      <c r="UTE30" s="93"/>
      <c r="UTF30" s="93"/>
      <c r="UTG30" s="93"/>
      <c r="UTH30" s="93"/>
      <c r="UTI30" s="93"/>
      <c r="UTJ30" s="93"/>
      <c r="UTK30" s="93"/>
      <c r="UTL30" s="93"/>
      <c r="UTM30" s="93"/>
      <c r="UTN30" s="93"/>
      <c r="UTO30" s="93"/>
      <c r="UTP30" s="93"/>
      <c r="UTQ30" s="93"/>
      <c r="UTR30" s="93"/>
      <c r="UTS30" s="93"/>
      <c r="UTT30" s="93"/>
      <c r="UTU30" s="93"/>
      <c r="UTV30" s="93"/>
      <c r="UTW30" s="93"/>
      <c r="UTX30" s="93"/>
      <c r="UTY30" s="93"/>
      <c r="UTZ30" s="93"/>
      <c r="UUA30" s="93"/>
      <c r="UUB30" s="93"/>
      <c r="UUC30" s="93"/>
      <c r="UUD30" s="93"/>
      <c r="UUE30" s="93"/>
      <c r="UUF30" s="93"/>
      <c r="UUG30" s="93"/>
      <c r="UUH30" s="93"/>
      <c r="UUI30" s="93"/>
      <c r="UUJ30" s="93"/>
      <c r="UUK30" s="93"/>
      <c r="UUL30" s="93"/>
      <c r="UUM30" s="93"/>
      <c r="UUN30" s="93"/>
      <c r="UUO30" s="93"/>
      <c r="UUP30" s="93"/>
      <c r="UUQ30" s="93"/>
      <c r="UUR30" s="93"/>
      <c r="UUS30" s="93"/>
      <c r="UUT30" s="93"/>
      <c r="UUU30" s="93"/>
      <c r="UUV30" s="93"/>
      <c r="UUW30" s="93"/>
      <c r="UUX30" s="93"/>
      <c r="UUY30" s="93"/>
      <c r="UUZ30" s="93"/>
      <c r="UVA30" s="93"/>
      <c r="UVB30" s="93"/>
      <c r="UVC30" s="93"/>
      <c r="UVD30" s="93"/>
      <c r="UVE30" s="93"/>
      <c r="UVF30" s="93"/>
      <c r="UVG30" s="93"/>
      <c r="UVH30" s="93"/>
      <c r="UVI30" s="93"/>
      <c r="UVJ30" s="93"/>
      <c r="UVK30" s="93"/>
      <c r="UVL30" s="93"/>
      <c r="UVM30" s="93"/>
      <c r="UVN30" s="93"/>
      <c r="UVO30" s="93"/>
      <c r="UVP30" s="93"/>
      <c r="UVQ30" s="93"/>
      <c r="UVR30" s="93"/>
      <c r="UVS30" s="93"/>
      <c r="UVT30" s="93"/>
      <c r="UVU30" s="93"/>
      <c r="UVV30" s="93"/>
      <c r="UVW30" s="93"/>
      <c r="UVX30" s="93"/>
      <c r="UVY30" s="93"/>
      <c r="UVZ30" s="93"/>
      <c r="UWA30" s="93"/>
      <c r="UWB30" s="93"/>
      <c r="UWC30" s="93"/>
      <c r="UWD30" s="93"/>
      <c r="UWE30" s="93"/>
      <c r="UWF30" s="93"/>
      <c r="UWG30" s="93"/>
      <c r="UWH30" s="93"/>
      <c r="UWI30" s="93"/>
      <c r="UWJ30" s="93"/>
      <c r="UWK30" s="93"/>
      <c r="UWL30" s="93"/>
      <c r="UWM30" s="93"/>
      <c r="UWN30" s="93"/>
      <c r="UWO30" s="93"/>
      <c r="UWP30" s="93"/>
      <c r="UWQ30" s="93"/>
      <c r="UWR30" s="93"/>
      <c r="UWS30" s="93"/>
      <c r="UWT30" s="93"/>
      <c r="UWU30" s="93"/>
      <c r="UWV30" s="93"/>
      <c r="UWW30" s="93"/>
      <c r="UWX30" s="93"/>
      <c r="UWY30" s="93"/>
      <c r="UWZ30" s="93"/>
      <c r="UXA30" s="93"/>
      <c r="UXB30" s="93"/>
      <c r="UXC30" s="93"/>
      <c r="UXD30" s="93"/>
      <c r="UXE30" s="93"/>
      <c r="UXF30" s="93"/>
      <c r="UXG30" s="93"/>
      <c r="UXH30" s="93"/>
      <c r="UXI30" s="93"/>
      <c r="UXJ30" s="93"/>
      <c r="UXK30" s="93"/>
      <c r="UXL30" s="93"/>
      <c r="UXM30" s="93"/>
      <c r="UXN30" s="93"/>
      <c r="UXO30" s="93"/>
      <c r="UXP30" s="93"/>
      <c r="UXQ30" s="93"/>
      <c r="UXR30" s="93"/>
      <c r="UXS30" s="93"/>
      <c r="UXT30" s="93"/>
      <c r="UXU30" s="93"/>
      <c r="UXV30" s="93"/>
      <c r="UXW30" s="93"/>
      <c r="UXX30" s="93"/>
      <c r="UXY30" s="93"/>
      <c r="UXZ30" s="93"/>
      <c r="UYA30" s="93"/>
      <c r="UYB30" s="93"/>
      <c r="UYC30" s="93"/>
      <c r="UYD30" s="93"/>
      <c r="UYE30" s="93"/>
      <c r="UYF30" s="93"/>
      <c r="UYG30" s="93"/>
      <c r="UYH30" s="93"/>
      <c r="UYI30" s="93"/>
      <c r="UYJ30" s="93"/>
      <c r="UYK30" s="93"/>
      <c r="UYL30" s="93"/>
      <c r="UYM30" s="93"/>
      <c r="UYN30" s="93"/>
      <c r="UYO30" s="93"/>
      <c r="UYP30" s="93"/>
      <c r="UYQ30" s="93"/>
      <c r="UYR30" s="93"/>
      <c r="UYS30" s="93"/>
      <c r="UYT30" s="93"/>
      <c r="UYU30" s="93"/>
      <c r="UYV30" s="93"/>
      <c r="UYW30" s="93"/>
      <c r="UYX30" s="93"/>
      <c r="UYY30" s="93"/>
      <c r="UYZ30" s="93"/>
      <c r="UZA30" s="93"/>
      <c r="UZB30" s="93"/>
      <c r="UZC30" s="93"/>
      <c r="UZD30" s="93"/>
      <c r="UZE30" s="93"/>
      <c r="UZF30" s="93"/>
      <c r="UZG30" s="93"/>
      <c r="UZH30" s="93"/>
      <c r="UZI30" s="93"/>
      <c r="UZJ30" s="93"/>
      <c r="UZK30" s="93"/>
      <c r="UZL30" s="93"/>
      <c r="UZM30" s="93"/>
      <c r="UZN30" s="93"/>
      <c r="UZO30" s="93"/>
      <c r="UZP30" s="93"/>
      <c r="UZQ30" s="93"/>
      <c r="UZR30" s="93"/>
      <c r="UZS30" s="93"/>
      <c r="UZT30" s="93"/>
      <c r="UZU30" s="93"/>
      <c r="UZV30" s="93"/>
      <c r="UZW30" s="93"/>
      <c r="UZX30" s="93"/>
      <c r="UZY30" s="93"/>
      <c r="UZZ30" s="93"/>
      <c r="VAA30" s="93"/>
      <c r="VAB30" s="93"/>
      <c r="VAC30" s="93"/>
      <c r="VAD30" s="93"/>
      <c r="VAE30" s="93"/>
      <c r="VAF30" s="93"/>
      <c r="VAG30" s="93"/>
      <c r="VAH30" s="93"/>
      <c r="VAI30" s="93"/>
      <c r="VAJ30" s="93"/>
      <c r="VAK30" s="93"/>
      <c r="VAL30" s="93"/>
      <c r="VAM30" s="93"/>
      <c r="VAN30" s="93"/>
      <c r="VAO30" s="93"/>
      <c r="VAP30" s="93"/>
      <c r="VAQ30" s="93"/>
      <c r="VAR30" s="93"/>
      <c r="VAS30" s="93"/>
      <c r="VAT30" s="93"/>
      <c r="VAU30" s="93"/>
      <c r="VAV30" s="93"/>
      <c r="VAW30" s="93"/>
      <c r="VAX30" s="93"/>
      <c r="VAY30" s="93"/>
      <c r="VAZ30" s="93"/>
      <c r="VBA30" s="93"/>
      <c r="VBB30" s="93"/>
      <c r="VBC30" s="93"/>
      <c r="VBD30" s="93"/>
      <c r="VBE30" s="93"/>
      <c r="VBF30" s="93"/>
      <c r="VBG30" s="93"/>
      <c r="VBH30" s="93"/>
      <c r="VBI30" s="93"/>
      <c r="VBJ30" s="93"/>
      <c r="VBK30" s="93"/>
      <c r="VBL30" s="93"/>
      <c r="VBM30" s="93"/>
      <c r="VBN30" s="93"/>
      <c r="VBO30" s="93"/>
      <c r="VBP30" s="93"/>
      <c r="VBQ30" s="93"/>
      <c r="VBR30" s="93"/>
      <c r="VBS30" s="93"/>
      <c r="VBT30" s="93"/>
      <c r="VBU30" s="93"/>
      <c r="VBV30" s="93"/>
      <c r="VBW30" s="93"/>
      <c r="VBX30" s="93"/>
      <c r="VBY30" s="93"/>
      <c r="VBZ30" s="93"/>
      <c r="VCA30" s="93"/>
      <c r="VCB30" s="93"/>
      <c r="VCC30" s="93"/>
      <c r="VCD30" s="93"/>
      <c r="VCE30" s="93"/>
      <c r="VCF30" s="93"/>
      <c r="VCG30" s="93"/>
      <c r="VCH30" s="93"/>
      <c r="VCI30" s="93"/>
      <c r="VCJ30" s="93"/>
      <c r="VCK30" s="93"/>
      <c r="VCL30" s="93"/>
      <c r="VCM30" s="93"/>
      <c r="VCN30" s="93"/>
      <c r="VCO30" s="93"/>
      <c r="VCP30" s="93"/>
      <c r="VCQ30" s="93"/>
      <c r="VCR30" s="93"/>
      <c r="VCS30" s="93"/>
      <c r="VCT30" s="93"/>
      <c r="VCU30" s="93"/>
      <c r="VCV30" s="93"/>
      <c r="VCW30" s="93"/>
      <c r="VCX30" s="93"/>
      <c r="VCY30" s="93"/>
      <c r="VCZ30" s="93"/>
      <c r="VDA30" s="93"/>
      <c r="VDB30" s="93"/>
      <c r="VDC30" s="93"/>
      <c r="VDD30" s="93"/>
      <c r="VDE30" s="93"/>
      <c r="VDF30" s="93"/>
      <c r="VDG30" s="93"/>
      <c r="VDH30" s="93"/>
      <c r="VDI30" s="93"/>
      <c r="VDJ30" s="93"/>
      <c r="VDK30" s="93"/>
      <c r="VDL30" s="93"/>
      <c r="VDM30" s="93"/>
      <c r="VDN30" s="93"/>
      <c r="VDO30" s="93"/>
      <c r="VDP30" s="93"/>
      <c r="VDQ30" s="93"/>
      <c r="VDR30" s="93"/>
      <c r="VDS30" s="93"/>
      <c r="VDT30" s="93"/>
      <c r="VDU30" s="93"/>
      <c r="VDV30" s="93"/>
      <c r="VDW30" s="93"/>
      <c r="VDX30" s="93"/>
      <c r="VDY30" s="93"/>
      <c r="VDZ30" s="93"/>
      <c r="VEA30" s="93"/>
      <c r="VEB30" s="93"/>
      <c r="VEC30" s="93"/>
      <c r="VED30" s="93"/>
      <c r="VEE30" s="93"/>
      <c r="VEF30" s="93"/>
      <c r="VEG30" s="93"/>
      <c r="VEH30" s="93"/>
      <c r="VEI30" s="93"/>
      <c r="VEJ30" s="93"/>
      <c r="VEK30" s="93"/>
      <c r="VEL30" s="93"/>
      <c r="VEM30" s="93"/>
      <c r="VEN30" s="93"/>
      <c r="VEO30" s="93"/>
      <c r="VEP30" s="93"/>
      <c r="VEQ30" s="93"/>
      <c r="VER30" s="93"/>
      <c r="VES30" s="93"/>
      <c r="VET30" s="93"/>
      <c r="VEU30" s="93"/>
      <c r="VEV30" s="93"/>
      <c r="VEW30" s="93"/>
      <c r="VEX30" s="93"/>
      <c r="VEY30" s="93"/>
      <c r="VEZ30" s="93"/>
      <c r="VFA30" s="93"/>
      <c r="VFB30" s="93"/>
      <c r="VFC30" s="93"/>
      <c r="VFD30" s="93"/>
      <c r="VFE30" s="93"/>
      <c r="VFF30" s="93"/>
      <c r="VFG30" s="93"/>
      <c r="VFH30" s="93"/>
      <c r="VFI30" s="93"/>
      <c r="VFJ30" s="93"/>
      <c r="VFK30" s="93"/>
      <c r="VFL30" s="93"/>
      <c r="VFM30" s="93"/>
      <c r="VFN30" s="93"/>
      <c r="VFO30" s="93"/>
      <c r="VFP30" s="93"/>
      <c r="VFQ30" s="93"/>
      <c r="VFR30" s="93"/>
      <c r="VFS30" s="93"/>
      <c r="VFT30" s="93"/>
      <c r="VFU30" s="93"/>
      <c r="VFV30" s="93"/>
      <c r="VFW30" s="93"/>
      <c r="VFX30" s="93"/>
      <c r="VFY30" s="93"/>
      <c r="VFZ30" s="93"/>
      <c r="VGA30" s="93"/>
      <c r="VGB30" s="93"/>
      <c r="VGC30" s="93"/>
      <c r="VGD30" s="93"/>
      <c r="VGE30" s="93"/>
      <c r="VGF30" s="93"/>
      <c r="VGG30" s="93"/>
      <c r="VGH30" s="93"/>
      <c r="VGI30" s="93"/>
      <c r="VGJ30" s="93"/>
      <c r="VGK30" s="93"/>
      <c r="VGL30" s="93"/>
      <c r="VGM30" s="93"/>
      <c r="VGN30" s="93"/>
      <c r="VGO30" s="93"/>
      <c r="VGP30" s="93"/>
      <c r="VGQ30" s="93"/>
      <c r="VGR30" s="93"/>
      <c r="VGS30" s="93"/>
      <c r="VGT30" s="93"/>
      <c r="VGU30" s="93"/>
      <c r="VGV30" s="93"/>
      <c r="VGW30" s="93"/>
      <c r="VGX30" s="93"/>
      <c r="VGY30" s="93"/>
      <c r="VGZ30" s="93"/>
      <c r="VHA30" s="93"/>
      <c r="VHB30" s="93"/>
      <c r="VHC30" s="93"/>
      <c r="VHD30" s="93"/>
      <c r="VHE30" s="93"/>
      <c r="VHF30" s="93"/>
      <c r="VHG30" s="93"/>
      <c r="VHH30" s="93"/>
      <c r="VHI30" s="93"/>
      <c r="VHJ30" s="93"/>
      <c r="VHK30" s="93"/>
      <c r="VHL30" s="93"/>
      <c r="VHM30" s="93"/>
      <c r="VHN30" s="93"/>
      <c r="VHO30" s="93"/>
      <c r="VHP30" s="93"/>
      <c r="VHQ30" s="93"/>
      <c r="VHR30" s="93"/>
      <c r="VHS30" s="93"/>
      <c r="VHT30" s="93"/>
      <c r="VHU30" s="93"/>
      <c r="VHV30" s="93"/>
      <c r="VHW30" s="93"/>
      <c r="VHX30" s="93"/>
      <c r="VHY30" s="93"/>
      <c r="VHZ30" s="93"/>
      <c r="VIA30" s="93"/>
      <c r="VIB30" s="93"/>
      <c r="VIC30" s="93"/>
      <c r="VID30" s="93"/>
      <c r="VIE30" s="93"/>
      <c r="VIF30" s="93"/>
      <c r="VIG30" s="93"/>
      <c r="VIH30" s="93"/>
      <c r="VII30" s="93"/>
      <c r="VIJ30" s="93"/>
      <c r="VIK30" s="93"/>
      <c r="VIL30" s="93"/>
      <c r="VIM30" s="93"/>
      <c r="VIN30" s="93"/>
      <c r="VIO30" s="93"/>
      <c r="VIP30" s="93"/>
      <c r="VIQ30" s="93"/>
      <c r="VIR30" s="93"/>
      <c r="VIS30" s="93"/>
      <c r="VIT30" s="93"/>
      <c r="VIU30" s="93"/>
      <c r="VIV30" s="93"/>
      <c r="VIW30" s="93"/>
      <c r="VIX30" s="93"/>
      <c r="VIY30" s="93"/>
      <c r="VIZ30" s="93"/>
      <c r="VJA30" s="93"/>
      <c r="VJB30" s="93"/>
      <c r="VJC30" s="93"/>
      <c r="VJD30" s="93"/>
      <c r="VJE30" s="93"/>
      <c r="VJF30" s="93"/>
      <c r="VJG30" s="93"/>
      <c r="VJH30" s="93"/>
      <c r="VJI30" s="93"/>
      <c r="VJJ30" s="93"/>
      <c r="VJK30" s="93"/>
      <c r="VJL30" s="93"/>
      <c r="VJM30" s="93"/>
      <c r="VJN30" s="93"/>
      <c r="VJO30" s="93"/>
      <c r="VJP30" s="93"/>
      <c r="VJQ30" s="93"/>
      <c r="VJR30" s="93"/>
      <c r="VJS30" s="93"/>
      <c r="VJT30" s="93"/>
      <c r="VJU30" s="93"/>
      <c r="VJV30" s="93"/>
      <c r="VJW30" s="93"/>
      <c r="VJX30" s="93"/>
      <c r="VJY30" s="93"/>
      <c r="VJZ30" s="93"/>
      <c r="VKA30" s="93"/>
      <c r="VKB30" s="93"/>
      <c r="VKC30" s="93"/>
      <c r="VKD30" s="93"/>
      <c r="VKE30" s="93"/>
      <c r="VKF30" s="93"/>
      <c r="VKG30" s="93"/>
      <c r="VKH30" s="93"/>
      <c r="VKI30" s="93"/>
      <c r="VKJ30" s="93"/>
      <c r="VKK30" s="93"/>
      <c r="VKL30" s="93"/>
      <c r="VKM30" s="93"/>
      <c r="VKN30" s="93"/>
      <c r="VKO30" s="93"/>
      <c r="VKP30" s="93"/>
      <c r="VKQ30" s="93"/>
      <c r="VKR30" s="93"/>
      <c r="VKS30" s="93"/>
      <c r="VKT30" s="93"/>
      <c r="VKU30" s="93"/>
      <c r="VKV30" s="93"/>
      <c r="VKW30" s="93"/>
      <c r="VKX30" s="93"/>
      <c r="VKY30" s="93"/>
      <c r="VKZ30" s="93"/>
      <c r="VLA30" s="93"/>
      <c r="VLB30" s="93"/>
      <c r="VLC30" s="93"/>
      <c r="VLD30" s="93"/>
      <c r="VLE30" s="93"/>
      <c r="VLF30" s="93"/>
      <c r="VLG30" s="93"/>
      <c r="VLH30" s="93"/>
      <c r="VLI30" s="93"/>
      <c r="VLJ30" s="93"/>
      <c r="VLK30" s="93"/>
      <c r="VLL30" s="93"/>
      <c r="VLM30" s="93"/>
      <c r="VLN30" s="93"/>
      <c r="VLO30" s="93"/>
      <c r="VLP30" s="93"/>
      <c r="VLQ30" s="93"/>
      <c r="VLR30" s="93"/>
      <c r="VLS30" s="93"/>
      <c r="VLT30" s="93"/>
      <c r="VLU30" s="93"/>
      <c r="VLV30" s="93"/>
      <c r="VLW30" s="93"/>
      <c r="VLX30" s="93"/>
      <c r="VLY30" s="93"/>
      <c r="VLZ30" s="93"/>
      <c r="VMA30" s="93"/>
      <c r="VMB30" s="93"/>
      <c r="VMC30" s="93"/>
      <c r="VMD30" s="93"/>
      <c r="VME30" s="93"/>
      <c r="VMF30" s="93"/>
      <c r="VMG30" s="93"/>
      <c r="VMH30" s="93"/>
      <c r="VMI30" s="93"/>
      <c r="VMJ30" s="93"/>
      <c r="VMK30" s="93"/>
      <c r="VML30" s="93"/>
      <c r="VMM30" s="93"/>
      <c r="VMN30" s="93"/>
      <c r="VMO30" s="93"/>
      <c r="VMP30" s="93"/>
      <c r="VMQ30" s="93"/>
      <c r="VMR30" s="93"/>
      <c r="VMS30" s="93"/>
      <c r="VMT30" s="93"/>
      <c r="VMU30" s="93"/>
      <c r="VMV30" s="93"/>
      <c r="VMW30" s="93"/>
      <c r="VMX30" s="93"/>
      <c r="VMY30" s="93"/>
      <c r="VMZ30" s="93"/>
      <c r="VNA30" s="93"/>
      <c r="VNB30" s="93"/>
      <c r="VNC30" s="93"/>
      <c r="VND30" s="93"/>
      <c r="VNE30" s="93"/>
      <c r="VNF30" s="93"/>
      <c r="VNG30" s="93"/>
      <c r="VNH30" s="93"/>
      <c r="VNI30" s="93"/>
      <c r="VNJ30" s="93"/>
      <c r="VNK30" s="93"/>
      <c r="VNL30" s="93"/>
      <c r="VNM30" s="93"/>
      <c r="VNN30" s="93"/>
      <c r="VNO30" s="93"/>
      <c r="VNP30" s="93"/>
      <c r="VNQ30" s="93"/>
      <c r="VNR30" s="93"/>
      <c r="VNS30" s="93"/>
      <c r="VNT30" s="93"/>
      <c r="VNU30" s="93"/>
      <c r="VNV30" s="93"/>
      <c r="VNW30" s="93"/>
      <c r="VNX30" s="93"/>
      <c r="VNY30" s="93"/>
      <c r="VNZ30" s="93"/>
      <c r="VOA30" s="93"/>
      <c r="VOB30" s="93"/>
      <c r="VOC30" s="93"/>
      <c r="VOD30" s="93"/>
      <c r="VOE30" s="93"/>
      <c r="VOF30" s="93"/>
      <c r="VOG30" s="93"/>
      <c r="VOH30" s="93"/>
      <c r="VOI30" s="93"/>
      <c r="VOJ30" s="93"/>
      <c r="VOK30" s="93"/>
      <c r="VOL30" s="93"/>
      <c r="VOM30" s="93"/>
      <c r="VON30" s="93"/>
      <c r="VOO30" s="93"/>
      <c r="VOP30" s="93"/>
      <c r="VOQ30" s="93"/>
      <c r="VOR30" s="93"/>
      <c r="VOS30" s="93"/>
      <c r="VOT30" s="93"/>
      <c r="VOU30" s="93"/>
      <c r="VOV30" s="93"/>
      <c r="VOW30" s="93"/>
      <c r="VOX30" s="93"/>
      <c r="VOY30" s="93"/>
      <c r="VOZ30" s="93"/>
      <c r="VPA30" s="93"/>
      <c r="VPB30" s="93"/>
      <c r="VPC30" s="93"/>
      <c r="VPD30" s="93"/>
      <c r="VPE30" s="93"/>
      <c r="VPF30" s="93"/>
      <c r="VPG30" s="93"/>
      <c r="VPH30" s="93"/>
      <c r="VPI30" s="93"/>
      <c r="VPJ30" s="93"/>
      <c r="VPK30" s="93"/>
      <c r="VPL30" s="93"/>
      <c r="VPM30" s="93"/>
      <c r="VPN30" s="93"/>
      <c r="VPO30" s="93"/>
      <c r="VPP30" s="93"/>
      <c r="VPQ30" s="93"/>
      <c r="VPR30" s="93"/>
      <c r="VPS30" s="93"/>
      <c r="VPT30" s="93"/>
      <c r="VPU30" s="93"/>
      <c r="VPV30" s="93"/>
      <c r="VPW30" s="93"/>
      <c r="VPX30" s="93"/>
      <c r="VPY30" s="93"/>
      <c r="VPZ30" s="93"/>
      <c r="VQA30" s="93"/>
      <c r="VQB30" s="93"/>
      <c r="VQC30" s="93"/>
      <c r="VQD30" s="93"/>
      <c r="VQE30" s="93"/>
      <c r="VQF30" s="93"/>
      <c r="VQG30" s="93"/>
      <c r="VQH30" s="93"/>
      <c r="VQI30" s="93"/>
      <c r="VQJ30" s="93"/>
      <c r="VQK30" s="93"/>
      <c r="VQL30" s="93"/>
      <c r="VQM30" s="93"/>
      <c r="VQN30" s="93"/>
      <c r="VQO30" s="93"/>
      <c r="VQP30" s="93"/>
      <c r="VQQ30" s="93"/>
      <c r="VQR30" s="93"/>
      <c r="VQS30" s="93"/>
      <c r="VQT30" s="93"/>
      <c r="VQU30" s="93"/>
      <c r="VQV30" s="93"/>
      <c r="VQW30" s="93"/>
      <c r="VQX30" s="93"/>
      <c r="VQY30" s="93"/>
      <c r="VQZ30" s="93"/>
      <c r="VRA30" s="93"/>
      <c r="VRB30" s="93"/>
      <c r="VRC30" s="93"/>
      <c r="VRD30" s="93"/>
      <c r="VRE30" s="93"/>
      <c r="VRF30" s="93"/>
      <c r="VRG30" s="93"/>
      <c r="VRH30" s="93"/>
      <c r="VRI30" s="93"/>
      <c r="VRJ30" s="93"/>
      <c r="VRK30" s="93"/>
      <c r="VRL30" s="93"/>
      <c r="VRM30" s="93"/>
      <c r="VRN30" s="93"/>
      <c r="VRO30" s="93"/>
      <c r="VRP30" s="93"/>
      <c r="VRQ30" s="93"/>
      <c r="VRR30" s="93"/>
      <c r="VRS30" s="93"/>
      <c r="VRT30" s="93"/>
      <c r="VRU30" s="93"/>
      <c r="VRV30" s="93"/>
      <c r="VRW30" s="93"/>
      <c r="VRX30" s="93"/>
      <c r="VRY30" s="93"/>
      <c r="VRZ30" s="93"/>
      <c r="VSA30" s="93"/>
      <c r="VSB30" s="93"/>
      <c r="VSC30" s="93"/>
      <c r="VSD30" s="93"/>
      <c r="VSE30" s="93"/>
      <c r="VSF30" s="93"/>
      <c r="VSG30" s="93"/>
      <c r="VSH30" s="93"/>
      <c r="VSI30" s="93"/>
      <c r="VSJ30" s="93"/>
      <c r="VSK30" s="93"/>
      <c r="VSL30" s="93"/>
      <c r="VSM30" s="93"/>
      <c r="VSN30" s="93"/>
      <c r="VSO30" s="93"/>
      <c r="VSP30" s="93"/>
      <c r="VSQ30" s="93"/>
      <c r="VSR30" s="93"/>
      <c r="VSS30" s="93"/>
      <c r="VST30" s="93"/>
      <c r="VSU30" s="93"/>
      <c r="VSV30" s="93"/>
      <c r="VSW30" s="93"/>
      <c r="VSX30" s="93"/>
      <c r="VSY30" s="93"/>
      <c r="VSZ30" s="93"/>
      <c r="VTA30" s="93"/>
      <c r="VTB30" s="93"/>
      <c r="VTC30" s="93"/>
      <c r="VTD30" s="93"/>
      <c r="VTE30" s="93"/>
      <c r="VTF30" s="93"/>
      <c r="VTG30" s="93"/>
      <c r="VTH30" s="93"/>
      <c r="VTI30" s="93"/>
      <c r="VTJ30" s="93"/>
      <c r="VTK30" s="93"/>
      <c r="VTL30" s="93"/>
      <c r="VTM30" s="93"/>
      <c r="VTN30" s="93"/>
      <c r="VTO30" s="93"/>
      <c r="VTP30" s="93"/>
      <c r="VTQ30" s="93"/>
      <c r="VTR30" s="93"/>
      <c r="VTS30" s="93"/>
      <c r="VTT30" s="93"/>
      <c r="VTU30" s="93"/>
      <c r="VTV30" s="93"/>
      <c r="VTW30" s="93"/>
      <c r="VTX30" s="93"/>
      <c r="VTY30" s="93"/>
      <c r="VTZ30" s="93"/>
      <c r="VUA30" s="93"/>
      <c r="VUB30" s="93"/>
      <c r="VUC30" s="93"/>
      <c r="VUD30" s="93"/>
      <c r="VUE30" s="93"/>
      <c r="VUF30" s="93"/>
      <c r="VUG30" s="93"/>
      <c r="VUH30" s="93"/>
      <c r="VUI30" s="93"/>
      <c r="VUJ30" s="93"/>
      <c r="VUK30" s="93"/>
      <c r="VUL30" s="93"/>
      <c r="VUM30" s="93"/>
      <c r="VUN30" s="93"/>
      <c r="VUO30" s="93"/>
      <c r="VUP30" s="93"/>
      <c r="VUQ30" s="93"/>
      <c r="VUR30" s="93"/>
      <c r="VUS30" s="93"/>
      <c r="VUT30" s="93"/>
      <c r="VUU30" s="93"/>
      <c r="VUV30" s="93"/>
      <c r="VUW30" s="93"/>
      <c r="VUX30" s="93"/>
      <c r="VUY30" s="93"/>
      <c r="VUZ30" s="93"/>
      <c r="VVA30" s="93"/>
      <c r="VVB30" s="93"/>
      <c r="VVC30" s="93"/>
      <c r="VVD30" s="93"/>
      <c r="VVE30" s="93"/>
      <c r="VVF30" s="93"/>
      <c r="VVG30" s="93"/>
      <c r="VVH30" s="93"/>
      <c r="VVI30" s="93"/>
      <c r="VVJ30" s="93"/>
      <c r="VVK30" s="93"/>
      <c r="VVL30" s="93"/>
      <c r="VVM30" s="93"/>
      <c r="VVN30" s="93"/>
      <c r="VVO30" s="93"/>
      <c r="VVP30" s="93"/>
      <c r="VVQ30" s="93"/>
      <c r="VVR30" s="93"/>
      <c r="VVS30" s="93"/>
      <c r="VVT30" s="93"/>
      <c r="VVU30" s="93"/>
      <c r="VVV30" s="93"/>
      <c r="VVW30" s="93"/>
      <c r="VVX30" s="93"/>
      <c r="VVY30" s="93"/>
      <c r="VVZ30" s="93"/>
      <c r="VWA30" s="93"/>
      <c r="VWB30" s="93"/>
      <c r="VWC30" s="93"/>
      <c r="VWD30" s="93"/>
      <c r="VWE30" s="93"/>
      <c r="VWF30" s="93"/>
      <c r="VWG30" s="93"/>
      <c r="VWH30" s="93"/>
      <c r="VWI30" s="93"/>
      <c r="VWJ30" s="93"/>
      <c r="VWK30" s="93"/>
      <c r="VWL30" s="93"/>
      <c r="VWM30" s="93"/>
      <c r="VWN30" s="93"/>
      <c r="VWO30" s="93"/>
      <c r="VWP30" s="93"/>
      <c r="VWQ30" s="93"/>
      <c r="VWR30" s="93"/>
      <c r="VWS30" s="93"/>
      <c r="VWT30" s="93"/>
      <c r="VWU30" s="93"/>
      <c r="VWV30" s="93"/>
      <c r="VWW30" s="93"/>
      <c r="VWX30" s="93"/>
      <c r="VWY30" s="93"/>
      <c r="VWZ30" s="93"/>
      <c r="VXA30" s="93"/>
      <c r="VXB30" s="93"/>
      <c r="VXC30" s="93"/>
      <c r="VXD30" s="93"/>
      <c r="VXE30" s="93"/>
      <c r="VXF30" s="93"/>
      <c r="VXG30" s="93"/>
      <c r="VXH30" s="93"/>
      <c r="VXI30" s="93"/>
      <c r="VXJ30" s="93"/>
      <c r="VXK30" s="93"/>
      <c r="VXL30" s="93"/>
      <c r="VXM30" s="93"/>
      <c r="VXN30" s="93"/>
      <c r="VXO30" s="93"/>
      <c r="VXP30" s="93"/>
      <c r="VXQ30" s="93"/>
      <c r="VXR30" s="93"/>
      <c r="VXS30" s="93"/>
      <c r="VXT30" s="93"/>
      <c r="VXU30" s="93"/>
      <c r="VXV30" s="93"/>
      <c r="VXW30" s="93"/>
      <c r="VXX30" s="93"/>
      <c r="VXY30" s="93"/>
      <c r="VXZ30" s="93"/>
      <c r="VYA30" s="93"/>
      <c r="VYB30" s="93"/>
      <c r="VYC30" s="93"/>
      <c r="VYD30" s="93"/>
      <c r="VYE30" s="93"/>
      <c r="VYF30" s="93"/>
      <c r="VYG30" s="93"/>
      <c r="VYH30" s="93"/>
      <c r="VYI30" s="93"/>
      <c r="VYJ30" s="93"/>
      <c r="VYK30" s="93"/>
      <c r="VYL30" s="93"/>
      <c r="VYM30" s="93"/>
      <c r="VYN30" s="93"/>
      <c r="VYO30" s="93"/>
      <c r="VYP30" s="93"/>
      <c r="VYQ30" s="93"/>
      <c r="VYR30" s="93"/>
      <c r="VYS30" s="93"/>
      <c r="VYT30" s="93"/>
      <c r="VYU30" s="93"/>
      <c r="VYV30" s="93"/>
      <c r="VYW30" s="93"/>
      <c r="VYX30" s="93"/>
      <c r="VYY30" s="93"/>
      <c r="VYZ30" s="93"/>
      <c r="VZA30" s="93"/>
      <c r="VZB30" s="93"/>
      <c r="VZC30" s="93"/>
      <c r="VZD30" s="93"/>
      <c r="VZE30" s="93"/>
      <c r="VZF30" s="93"/>
      <c r="VZG30" s="93"/>
      <c r="VZH30" s="93"/>
      <c r="VZI30" s="93"/>
      <c r="VZJ30" s="93"/>
      <c r="VZK30" s="93"/>
      <c r="VZL30" s="93"/>
      <c r="VZM30" s="93"/>
      <c r="VZN30" s="93"/>
      <c r="VZO30" s="93"/>
      <c r="VZP30" s="93"/>
      <c r="VZQ30" s="93"/>
      <c r="VZR30" s="93"/>
      <c r="VZS30" s="93"/>
      <c r="VZT30" s="93"/>
      <c r="VZU30" s="93"/>
      <c r="VZV30" s="93"/>
      <c r="VZW30" s="93"/>
      <c r="VZX30" s="93"/>
      <c r="VZY30" s="93"/>
      <c r="VZZ30" s="93"/>
      <c r="WAA30" s="93"/>
      <c r="WAB30" s="93"/>
      <c r="WAC30" s="93"/>
      <c r="WAD30" s="93"/>
      <c r="WAE30" s="93"/>
      <c r="WAF30" s="93"/>
      <c r="WAG30" s="93"/>
      <c r="WAH30" s="93"/>
      <c r="WAI30" s="93"/>
      <c r="WAJ30" s="93"/>
      <c r="WAK30" s="93"/>
      <c r="WAL30" s="93"/>
      <c r="WAM30" s="93"/>
      <c r="WAN30" s="93"/>
      <c r="WAO30" s="93"/>
      <c r="WAP30" s="93"/>
      <c r="WAQ30" s="93"/>
      <c r="WAR30" s="93"/>
      <c r="WAS30" s="93"/>
      <c r="WAT30" s="93"/>
      <c r="WAU30" s="93"/>
      <c r="WAV30" s="93"/>
      <c r="WAW30" s="93"/>
      <c r="WAX30" s="93"/>
      <c r="WAY30" s="93"/>
      <c r="WAZ30" s="93"/>
      <c r="WBA30" s="93"/>
      <c r="WBB30" s="93"/>
      <c r="WBC30" s="93"/>
      <c r="WBD30" s="93"/>
      <c r="WBE30" s="93"/>
      <c r="WBF30" s="93"/>
      <c r="WBG30" s="93"/>
      <c r="WBH30" s="93"/>
      <c r="WBI30" s="93"/>
      <c r="WBJ30" s="93"/>
      <c r="WBK30" s="93"/>
      <c r="WBL30" s="93"/>
      <c r="WBM30" s="93"/>
      <c r="WBN30" s="93"/>
      <c r="WBO30" s="93"/>
      <c r="WBP30" s="93"/>
      <c r="WBQ30" s="93"/>
      <c r="WBR30" s="93"/>
      <c r="WBS30" s="93"/>
      <c r="WBT30" s="93"/>
      <c r="WBU30" s="93"/>
      <c r="WBV30" s="93"/>
      <c r="WBW30" s="93"/>
      <c r="WBX30" s="93"/>
      <c r="WBY30" s="93"/>
      <c r="WBZ30" s="93"/>
      <c r="WCA30" s="93"/>
      <c r="WCB30" s="93"/>
      <c r="WCC30" s="93"/>
      <c r="WCD30" s="93"/>
      <c r="WCE30" s="93"/>
      <c r="WCF30" s="93"/>
      <c r="WCG30" s="93"/>
      <c r="WCH30" s="93"/>
      <c r="WCI30" s="93"/>
      <c r="WCJ30" s="93"/>
      <c r="WCK30" s="93"/>
      <c r="WCL30" s="93"/>
      <c r="WCM30" s="93"/>
      <c r="WCN30" s="93"/>
      <c r="WCO30" s="93"/>
      <c r="WCP30" s="93"/>
      <c r="WCQ30" s="93"/>
      <c r="WCR30" s="93"/>
      <c r="WCS30" s="93"/>
      <c r="WCT30" s="93"/>
      <c r="WCU30" s="93"/>
      <c r="WCV30" s="93"/>
      <c r="WCW30" s="93"/>
      <c r="WCX30" s="93"/>
      <c r="WCY30" s="93"/>
      <c r="WCZ30" s="93"/>
      <c r="WDA30" s="93"/>
      <c r="WDB30" s="93"/>
      <c r="WDC30" s="93"/>
      <c r="WDD30" s="93"/>
      <c r="WDE30" s="93"/>
      <c r="WDF30" s="93"/>
      <c r="WDG30" s="93"/>
      <c r="WDH30" s="93"/>
      <c r="WDI30" s="93"/>
      <c r="WDJ30" s="93"/>
      <c r="WDK30" s="93"/>
      <c r="WDL30" s="93"/>
      <c r="WDM30" s="93"/>
      <c r="WDN30" s="93"/>
      <c r="WDO30" s="93"/>
      <c r="WDP30" s="93"/>
      <c r="WDQ30" s="93"/>
      <c r="WDR30" s="93"/>
      <c r="WDS30" s="93"/>
      <c r="WDT30" s="93"/>
      <c r="WDU30" s="93"/>
      <c r="WDV30" s="93"/>
      <c r="WDW30" s="93"/>
      <c r="WDX30" s="93"/>
      <c r="WDY30" s="93"/>
      <c r="WDZ30" s="93"/>
      <c r="WEA30" s="93"/>
      <c r="WEB30" s="93"/>
      <c r="WEC30" s="93"/>
      <c r="WED30" s="93"/>
      <c r="WEE30" s="93"/>
      <c r="WEF30" s="93"/>
      <c r="WEG30" s="93"/>
      <c r="WEH30" s="93"/>
      <c r="WEI30" s="93"/>
      <c r="WEJ30" s="93"/>
      <c r="WEK30" s="93"/>
      <c r="WEL30" s="93"/>
      <c r="WEM30" s="93"/>
      <c r="WEN30" s="93"/>
      <c r="WEO30" s="93"/>
      <c r="WEP30" s="93"/>
      <c r="WEQ30" s="93"/>
      <c r="WER30" s="93"/>
      <c r="WES30" s="93"/>
      <c r="WET30" s="93"/>
      <c r="WEU30" s="93"/>
      <c r="WEV30" s="93"/>
      <c r="WEW30" s="93"/>
      <c r="WEX30" s="93"/>
      <c r="WEY30" s="93"/>
      <c r="WEZ30" s="93"/>
      <c r="WFA30" s="93"/>
      <c r="WFB30" s="93"/>
      <c r="WFC30" s="93"/>
      <c r="WFD30" s="93"/>
      <c r="WFE30" s="93"/>
      <c r="WFF30" s="93"/>
      <c r="WFG30" s="93"/>
      <c r="WFH30" s="93"/>
      <c r="WFI30" s="93"/>
      <c r="WFJ30" s="93"/>
      <c r="WFK30" s="93"/>
      <c r="WFL30" s="93"/>
      <c r="WFM30" s="93"/>
      <c r="WFN30" s="93"/>
      <c r="WFO30" s="93"/>
      <c r="WFP30" s="93"/>
      <c r="WFQ30" s="93"/>
      <c r="WFR30" s="93"/>
      <c r="WFS30" s="93"/>
      <c r="WFT30" s="93"/>
      <c r="WFU30" s="93"/>
      <c r="WFV30" s="93"/>
      <c r="WFW30" s="93"/>
      <c r="WFX30" s="93"/>
      <c r="WFY30" s="93"/>
      <c r="WFZ30" s="93"/>
      <c r="WGA30" s="93"/>
      <c r="WGB30" s="93"/>
      <c r="WGC30" s="93"/>
      <c r="WGD30" s="93"/>
      <c r="WGE30" s="93"/>
      <c r="WGF30" s="93"/>
      <c r="WGG30" s="93"/>
      <c r="WGH30" s="93"/>
      <c r="WGI30" s="93"/>
      <c r="WGJ30" s="93"/>
      <c r="WGK30" s="93"/>
      <c r="WGL30" s="93"/>
      <c r="WGM30" s="93"/>
      <c r="WGN30" s="93"/>
      <c r="WGO30" s="93"/>
      <c r="WGP30" s="93"/>
      <c r="WGQ30" s="93"/>
      <c r="WGR30" s="93"/>
      <c r="WGS30" s="93"/>
      <c r="WGT30" s="93"/>
      <c r="WGU30" s="93"/>
      <c r="WGV30" s="93"/>
      <c r="WGW30" s="93"/>
      <c r="WGX30" s="93"/>
      <c r="WGY30" s="93"/>
      <c r="WGZ30" s="93"/>
      <c r="WHA30" s="93"/>
      <c r="WHB30" s="93"/>
      <c r="WHC30" s="93"/>
      <c r="WHD30" s="93"/>
      <c r="WHE30" s="93"/>
      <c r="WHF30" s="93"/>
      <c r="WHG30" s="93"/>
      <c r="WHH30" s="93"/>
      <c r="WHI30" s="93"/>
      <c r="WHJ30" s="93"/>
      <c r="WHK30" s="93"/>
      <c r="WHL30" s="93"/>
      <c r="WHM30" s="93"/>
      <c r="WHN30" s="93"/>
      <c r="WHO30" s="93"/>
      <c r="WHP30" s="93"/>
      <c r="WHQ30" s="93"/>
      <c r="WHR30" s="93"/>
      <c r="WHS30" s="93"/>
      <c r="WHT30" s="93"/>
      <c r="WHU30" s="93"/>
      <c r="WHV30" s="93"/>
      <c r="WHW30" s="93"/>
      <c r="WHX30" s="93"/>
      <c r="WHY30" s="93"/>
      <c r="WHZ30" s="93"/>
      <c r="WIA30" s="93"/>
      <c r="WIB30" s="93"/>
      <c r="WIC30" s="93"/>
      <c r="WID30" s="93"/>
      <c r="WIE30" s="93"/>
      <c r="WIF30" s="93"/>
      <c r="WIG30" s="93"/>
      <c r="WIH30" s="93"/>
      <c r="WII30" s="93"/>
      <c r="WIJ30" s="93"/>
      <c r="WIK30" s="93"/>
      <c r="WIL30" s="93"/>
      <c r="WIM30" s="93"/>
      <c r="WIN30" s="93"/>
      <c r="WIO30" s="93"/>
      <c r="WIP30" s="93"/>
      <c r="WIQ30" s="93"/>
      <c r="WIR30" s="93"/>
      <c r="WIS30" s="93"/>
      <c r="WIT30" s="93"/>
      <c r="WIU30" s="93"/>
      <c r="WIV30" s="93"/>
      <c r="WIW30" s="93"/>
      <c r="WIX30" s="93"/>
      <c r="WIY30" s="93"/>
      <c r="WIZ30" s="93"/>
      <c r="WJA30" s="93"/>
      <c r="WJB30" s="93"/>
      <c r="WJC30" s="93"/>
      <c r="WJD30" s="93"/>
      <c r="WJE30" s="93"/>
      <c r="WJF30" s="93"/>
      <c r="WJG30" s="93"/>
      <c r="WJH30" s="93"/>
      <c r="WJI30" s="93"/>
      <c r="WJJ30" s="93"/>
      <c r="WJK30" s="93"/>
      <c r="WJL30" s="93"/>
      <c r="WJM30" s="93"/>
      <c r="WJN30" s="93"/>
      <c r="WJO30" s="93"/>
      <c r="WJP30" s="93"/>
      <c r="WJQ30" s="93"/>
      <c r="WJR30" s="93"/>
      <c r="WJS30" s="93"/>
      <c r="WJT30" s="93"/>
      <c r="WJU30" s="93"/>
      <c r="WJV30" s="93"/>
      <c r="WJW30" s="93"/>
      <c r="WJX30" s="93"/>
      <c r="WJY30" s="93"/>
      <c r="WJZ30" s="93"/>
      <c r="WKA30" s="93"/>
      <c r="WKB30" s="93"/>
      <c r="WKC30" s="93"/>
      <c r="WKD30" s="93"/>
      <c r="WKE30" s="93"/>
      <c r="WKF30" s="93"/>
      <c r="WKG30" s="93"/>
      <c r="WKH30" s="93"/>
      <c r="WKI30" s="93"/>
      <c r="WKJ30" s="93"/>
      <c r="WKK30" s="93"/>
      <c r="WKL30" s="93"/>
      <c r="WKM30" s="93"/>
      <c r="WKN30" s="93"/>
      <c r="WKO30" s="93"/>
      <c r="WKP30" s="93"/>
      <c r="WKQ30" s="93"/>
      <c r="WKR30" s="93"/>
      <c r="WKS30" s="93"/>
      <c r="WKT30" s="93"/>
      <c r="WKU30" s="93"/>
      <c r="WKV30" s="93"/>
      <c r="WKW30" s="93"/>
      <c r="WKX30" s="93"/>
      <c r="WKY30" s="93"/>
      <c r="WKZ30" s="93"/>
      <c r="WLA30" s="93"/>
      <c r="WLB30" s="93"/>
      <c r="WLC30" s="93"/>
      <c r="WLD30" s="93"/>
      <c r="WLE30" s="93"/>
      <c r="WLF30" s="93"/>
      <c r="WLG30" s="93"/>
      <c r="WLH30" s="93"/>
      <c r="WLI30" s="93"/>
      <c r="WLJ30" s="93"/>
      <c r="WLK30" s="93"/>
      <c r="WLL30" s="93"/>
      <c r="WLM30" s="93"/>
      <c r="WLN30" s="93"/>
      <c r="WLO30" s="93"/>
      <c r="WLP30" s="93"/>
      <c r="WLQ30" s="93"/>
      <c r="WLR30" s="93"/>
      <c r="WLS30" s="93"/>
      <c r="WLT30" s="93"/>
      <c r="WLU30" s="93"/>
      <c r="WLV30" s="93"/>
      <c r="WLW30" s="93"/>
      <c r="WLX30" s="93"/>
      <c r="WLY30" s="93"/>
      <c r="WLZ30" s="93"/>
      <c r="WMA30" s="93"/>
      <c r="WMB30" s="93"/>
      <c r="WMC30" s="93"/>
      <c r="WMD30" s="93"/>
      <c r="WME30" s="93"/>
      <c r="WMF30" s="93"/>
      <c r="WMG30" s="93"/>
      <c r="WMH30" s="93"/>
      <c r="WMI30" s="93"/>
      <c r="WMJ30" s="93"/>
      <c r="WMK30" s="93"/>
      <c r="WML30" s="93"/>
      <c r="WMM30" s="93"/>
      <c r="WMN30" s="93"/>
      <c r="WMO30" s="93"/>
      <c r="WMP30" s="93"/>
      <c r="WMQ30" s="93"/>
      <c r="WMR30" s="93"/>
      <c r="WMS30" s="93"/>
      <c r="WMT30" s="93"/>
      <c r="WMU30" s="93"/>
      <c r="WMV30" s="93"/>
      <c r="WMW30" s="93"/>
      <c r="WMX30" s="93"/>
      <c r="WMY30" s="93"/>
      <c r="WMZ30" s="93"/>
      <c r="WNA30" s="93"/>
      <c r="WNB30" s="93"/>
      <c r="WNC30" s="93"/>
      <c r="WND30" s="93"/>
      <c r="WNE30" s="93"/>
      <c r="WNF30" s="93"/>
      <c r="WNG30" s="93"/>
      <c r="WNH30" s="93"/>
      <c r="WNI30" s="93"/>
      <c r="WNJ30" s="93"/>
      <c r="WNK30" s="93"/>
      <c r="WNL30" s="93"/>
      <c r="WNM30" s="93"/>
      <c r="WNN30" s="93"/>
      <c r="WNO30" s="93"/>
      <c r="WNP30" s="93"/>
      <c r="WNQ30" s="93"/>
      <c r="WNR30" s="93"/>
      <c r="WNS30" s="93"/>
      <c r="WNT30" s="93"/>
      <c r="WNU30" s="93"/>
      <c r="WNV30" s="93"/>
      <c r="WNW30" s="93"/>
      <c r="WNX30" s="93"/>
      <c r="WNY30" s="93"/>
      <c r="WNZ30" s="93"/>
      <c r="WOA30" s="93"/>
      <c r="WOB30" s="93"/>
      <c r="WOC30" s="93"/>
      <c r="WOD30" s="93"/>
      <c r="WOE30" s="93"/>
      <c r="WOF30" s="93"/>
      <c r="WOG30" s="93"/>
      <c r="WOH30" s="93"/>
      <c r="WOI30" s="93"/>
      <c r="WOJ30" s="93"/>
      <c r="WOK30" s="93"/>
      <c r="WOL30" s="93"/>
      <c r="WOM30" s="93"/>
      <c r="WON30" s="93"/>
      <c r="WOO30" s="93"/>
      <c r="WOP30" s="93"/>
      <c r="WOQ30" s="93"/>
      <c r="WOR30" s="93"/>
      <c r="WOS30" s="93"/>
      <c r="WOT30" s="93"/>
      <c r="WOU30" s="93"/>
      <c r="WOV30" s="93"/>
      <c r="WOW30" s="93"/>
      <c r="WOX30" s="93"/>
      <c r="WOY30" s="93"/>
      <c r="WOZ30" s="93"/>
      <c r="WPA30" s="93"/>
      <c r="WPB30" s="93"/>
      <c r="WPC30" s="93"/>
      <c r="WPD30" s="93"/>
      <c r="WPE30" s="93"/>
      <c r="WPF30" s="93"/>
      <c r="WPG30" s="93"/>
      <c r="WPH30" s="93"/>
      <c r="WPI30" s="93"/>
      <c r="WPJ30" s="93"/>
      <c r="WPK30" s="93"/>
      <c r="WPL30" s="93"/>
      <c r="WPM30" s="93"/>
      <c r="WPN30" s="93"/>
      <c r="WPO30" s="93"/>
      <c r="WPP30" s="93"/>
      <c r="WPQ30" s="93"/>
      <c r="WPR30" s="93"/>
      <c r="WPS30" s="93"/>
      <c r="WPT30" s="93"/>
      <c r="WPU30" s="93"/>
      <c r="WPV30" s="93"/>
      <c r="WPW30" s="93"/>
      <c r="WPX30" s="93"/>
      <c r="WPY30" s="93"/>
      <c r="WPZ30" s="93"/>
      <c r="WQA30" s="93"/>
      <c r="WQB30" s="93"/>
      <c r="WQC30" s="93"/>
      <c r="WQD30" s="93"/>
      <c r="WQE30" s="93"/>
      <c r="WQF30" s="93"/>
      <c r="WQG30" s="93"/>
      <c r="WQH30" s="93"/>
      <c r="WQI30" s="93"/>
      <c r="WQJ30" s="93"/>
      <c r="WQK30" s="93"/>
      <c r="WQL30" s="93"/>
      <c r="WQM30" s="93"/>
      <c r="WQN30" s="93"/>
      <c r="WQO30" s="93"/>
      <c r="WQP30" s="93"/>
      <c r="WQQ30" s="93"/>
      <c r="WQR30" s="93"/>
      <c r="WQS30" s="93"/>
      <c r="WQT30" s="93"/>
      <c r="WQU30" s="93"/>
      <c r="WQV30" s="93"/>
      <c r="WQW30" s="93"/>
      <c r="WQX30" s="93"/>
      <c r="WQY30" s="93"/>
      <c r="WQZ30" s="93"/>
      <c r="WRA30" s="93"/>
      <c r="WRB30" s="93"/>
      <c r="WRC30" s="93"/>
      <c r="WRD30" s="93"/>
      <c r="WRE30" s="93"/>
      <c r="WRF30" s="93"/>
      <c r="WRG30" s="93"/>
      <c r="WRH30" s="93"/>
      <c r="WRI30" s="93"/>
      <c r="WRJ30" s="93"/>
      <c r="WRK30" s="93"/>
      <c r="WRL30" s="93"/>
      <c r="WRM30" s="93"/>
      <c r="WRN30" s="93"/>
      <c r="WRO30" s="93"/>
      <c r="WRP30" s="93"/>
      <c r="WRQ30" s="93"/>
      <c r="WRR30" s="93"/>
      <c r="WRS30" s="93"/>
      <c r="WRT30" s="93"/>
      <c r="WRU30" s="93"/>
      <c r="WRV30" s="93"/>
      <c r="WRW30" s="93"/>
      <c r="WRX30" s="93"/>
      <c r="WRY30" s="93"/>
      <c r="WRZ30" s="93"/>
      <c r="WSA30" s="93"/>
      <c r="WSB30" s="93"/>
      <c r="WSC30" s="93"/>
      <c r="WSD30" s="93"/>
      <c r="WSE30" s="93"/>
      <c r="WSF30" s="93"/>
      <c r="WSG30" s="93"/>
      <c r="WSH30" s="93"/>
      <c r="WSI30" s="93"/>
      <c r="WSJ30" s="93"/>
      <c r="WSK30" s="93"/>
      <c r="WSL30" s="93"/>
      <c r="WSM30" s="93"/>
      <c r="WSN30" s="93"/>
      <c r="WSO30" s="93"/>
      <c r="WSP30" s="93"/>
      <c r="WSQ30" s="93"/>
      <c r="WSR30" s="93"/>
      <c r="WSS30" s="93"/>
      <c r="WST30" s="93"/>
      <c r="WSU30" s="93"/>
      <c r="WSV30" s="93"/>
      <c r="WSW30" s="93"/>
      <c r="WSX30" s="93"/>
      <c r="WSY30" s="93"/>
      <c r="WSZ30" s="93"/>
      <c r="WTA30" s="93"/>
      <c r="WTB30" s="93"/>
      <c r="WTC30" s="93"/>
      <c r="WTD30" s="93"/>
      <c r="WTE30" s="93"/>
      <c r="WTF30" s="93"/>
      <c r="WTG30" s="93"/>
      <c r="WTH30" s="93"/>
      <c r="WTI30" s="93"/>
      <c r="WTJ30" s="93"/>
      <c r="WTK30" s="93"/>
      <c r="WTL30" s="93"/>
      <c r="WTM30" s="93"/>
      <c r="WTN30" s="93"/>
      <c r="WTO30" s="93"/>
      <c r="WTP30" s="93"/>
      <c r="WTQ30" s="93"/>
      <c r="WTR30" s="93"/>
      <c r="WTS30" s="93"/>
      <c r="WTT30" s="93"/>
      <c r="WTU30" s="93"/>
      <c r="WTV30" s="93"/>
      <c r="WTW30" s="93"/>
      <c r="WTX30" s="93"/>
      <c r="WTY30" s="93"/>
      <c r="WTZ30" s="93"/>
      <c r="WUA30" s="93"/>
      <c r="WUB30" s="93"/>
      <c r="WUC30" s="93"/>
      <c r="WUD30" s="93"/>
      <c r="WUE30" s="93"/>
      <c r="WUF30" s="93"/>
      <c r="WUG30" s="93"/>
      <c r="WUH30" s="93"/>
      <c r="WUI30" s="93"/>
      <c r="WUJ30" s="93"/>
      <c r="WUK30" s="93"/>
      <c r="WUL30" s="93"/>
      <c r="WUM30" s="93"/>
      <c r="WUN30" s="93"/>
      <c r="WUO30" s="93"/>
      <c r="WUP30" s="93"/>
      <c r="WUQ30" s="93"/>
      <c r="WUR30" s="93"/>
      <c r="WUS30" s="93"/>
      <c r="WUT30" s="93"/>
      <c r="WUU30" s="93"/>
      <c r="WUV30" s="93"/>
      <c r="WUW30" s="93"/>
      <c r="WUX30" s="93"/>
      <c r="WUY30" s="93"/>
      <c r="WUZ30" s="93"/>
      <c r="WVA30" s="93"/>
      <c r="WVB30" s="93"/>
      <c r="WVC30" s="93"/>
      <c r="WVD30" s="93"/>
      <c r="WVE30" s="93"/>
      <c r="WVF30" s="93"/>
      <c r="WVG30" s="93"/>
      <c r="WVH30" s="93"/>
      <c r="WVI30" s="93"/>
      <c r="WVJ30" s="93"/>
      <c r="WVK30" s="93"/>
      <c r="WVL30" s="93"/>
      <c r="WVM30" s="93"/>
      <c r="WVN30" s="93"/>
      <c r="WVO30" s="93"/>
      <c r="WVP30" s="93"/>
      <c r="WVQ30" s="93"/>
      <c r="WVR30" s="93"/>
      <c r="WVS30" s="93"/>
    </row>
    <row r="31" spans="1:16139" s="94" customFormat="1" ht="32.25" customHeight="1" x14ac:dyDescent="0.25">
      <c r="A31" s="114"/>
      <c r="B31" s="114"/>
      <c r="C31" s="87" t="s">
        <v>97</v>
      </c>
      <c r="D31" s="88"/>
      <c r="E31" s="88"/>
      <c r="F31" s="88"/>
      <c r="G31" s="88"/>
      <c r="H31" s="89"/>
      <c r="I31" s="88">
        <f>I30</f>
        <v>1</v>
      </c>
      <c r="J31" s="90">
        <v>230000</v>
      </c>
      <c r="K31" s="90"/>
      <c r="L31" s="91">
        <f>J31*I31</f>
        <v>230000</v>
      </c>
      <c r="M31" s="92"/>
      <c r="N31" s="76">
        <f t="shared" si="1"/>
        <v>0</v>
      </c>
      <c r="O31" s="92"/>
      <c r="P31" s="92"/>
      <c r="Q31" s="92"/>
      <c r="R31" s="92"/>
      <c r="S31" s="92"/>
      <c r="T31" s="92"/>
      <c r="U31" s="92"/>
      <c r="V31" s="92"/>
      <c r="W31" s="92"/>
      <c r="X31" s="92"/>
      <c r="Y31" s="92"/>
      <c r="Z31" s="92"/>
      <c r="AA31" s="92"/>
      <c r="AB31" s="92"/>
      <c r="AC31" s="92"/>
      <c r="AD31" s="92"/>
      <c r="AE31" s="92"/>
      <c r="AF31" s="92"/>
      <c r="AG31" s="92"/>
      <c r="AH31" s="92"/>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c r="GU31" s="93"/>
      <c r="GV31" s="93"/>
      <c r="GW31" s="93"/>
      <c r="GX31" s="93"/>
      <c r="GY31" s="93"/>
      <c r="GZ31" s="93"/>
      <c r="HA31" s="93"/>
      <c r="HB31" s="93"/>
      <c r="HC31" s="93"/>
      <c r="HD31" s="93"/>
      <c r="HE31" s="93"/>
      <c r="HF31" s="93"/>
      <c r="HG31" s="93"/>
      <c r="HH31" s="93"/>
      <c r="HI31" s="93"/>
      <c r="HJ31" s="93"/>
      <c r="HK31" s="93"/>
      <c r="HL31" s="93"/>
      <c r="HM31" s="93"/>
      <c r="HN31" s="93"/>
      <c r="HO31" s="93"/>
      <c r="HP31" s="93"/>
      <c r="HQ31" s="93"/>
      <c r="HR31" s="93"/>
      <c r="HS31" s="93"/>
      <c r="HT31" s="93"/>
      <c r="HU31" s="93"/>
      <c r="HV31" s="93"/>
      <c r="HW31" s="93"/>
      <c r="HX31" s="93"/>
      <c r="HY31" s="93"/>
      <c r="HZ31" s="93"/>
      <c r="IA31" s="93"/>
      <c r="IB31" s="93"/>
      <c r="IC31" s="93"/>
      <c r="ID31" s="93"/>
      <c r="IE31" s="93"/>
      <c r="IF31" s="93"/>
      <c r="IG31" s="93"/>
      <c r="IH31" s="93"/>
      <c r="II31" s="93"/>
      <c r="IJ31" s="93"/>
      <c r="IK31" s="93"/>
      <c r="IL31" s="93"/>
      <c r="IM31" s="93"/>
      <c r="IN31" s="93"/>
      <c r="IO31" s="93"/>
      <c r="IP31" s="93"/>
      <c r="IQ31" s="93"/>
      <c r="IR31" s="93"/>
      <c r="IS31" s="93"/>
      <c r="IT31" s="93"/>
      <c r="IU31" s="93"/>
      <c r="IV31" s="93"/>
      <c r="IW31" s="93"/>
      <c r="IX31" s="93"/>
      <c r="IY31" s="93"/>
      <c r="IZ31" s="93"/>
      <c r="JA31" s="93"/>
      <c r="JB31" s="93"/>
      <c r="JC31" s="93"/>
      <c r="JD31" s="93"/>
      <c r="JE31" s="93"/>
      <c r="JF31" s="93"/>
      <c r="JG31" s="93"/>
      <c r="JH31" s="93"/>
      <c r="JI31" s="93"/>
      <c r="JJ31" s="93"/>
      <c r="JK31" s="93"/>
      <c r="JL31" s="93"/>
      <c r="JM31" s="93"/>
      <c r="JN31" s="93"/>
      <c r="JO31" s="93"/>
      <c r="JP31" s="93"/>
      <c r="JQ31" s="93"/>
      <c r="JR31" s="93"/>
      <c r="JS31" s="93"/>
      <c r="JT31" s="93"/>
      <c r="JU31" s="93"/>
      <c r="JV31" s="93"/>
      <c r="JW31" s="93"/>
      <c r="JX31" s="93"/>
      <c r="JY31" s="93"/>
      <c r="JZ31" s="93"/>
      <c r="KA31" s="93"/>
      <c r="KB31" s="93"/>
      <c r="KC31" s="93"/>
      <c r="KD31" s="93"/>
      <c r="KE31" s="93"/>
      <c r="KF31" s="93"/>
      <c r="KG31" s="93"/>
      <c r="KH31" s="93"/>
      <c r="KI31" s="93"/>
      <c r="KJ31" s="93"/>
      <c r="KK31" s="93"/>
      <c r="KL31" s="93"/>
      <c r="KM31" s="93"/>
      <c r="KN31" s="93"/>
      <c r="KO31" s="93"/>
      <c r="KP31" s="93"/>
      <c r="KQ31" s="93"/>
      <c r="KR31" s="93"/>
      <c r="KS31" s="93"/>
      <c r="KT31" s="93"/>
      <c r="KU31" s="93"/>
      <c r="KV31" s="93"/>
      <c r="KW31" s="93"/>
      <c r="KX31" s="93"/>
      <c r="KY31" s="93"/>
      <c r="KZ31" s="93"/>
      <c r="LA31" s="93"/>
      <c r="LB31" s="93"/>
      <c r="LC31" s="93"/>
      <c r="LD31" s="93"/>
      <c r="LE31" s="93"/>
      <c r="LF31" s="93"/>
      <c r="LG31" s="93"/>
      <c r="LH31" s="93"/>
      <c r="LI31" s="93"/>
      <c r="LJ31" s="93"/>
      <c r="LK31" s="93"/>
      <c r="LL31" s="93"/>
      <c r="LM31" s="93"/>
      <c r="LN31" s="93"/>
      <c r="LO31" s="93"/>
      <c r="LP31" s="93"/>
      <c r="LQ31" s="93"/>
      <c r="LR31" s="93"/>
      <c r="LS31" s="93"/>
      <c r="LT31" s="93"/>
      <c r="LU31" s="93"/>
      <c r="LV31" s="93"/>
      <c r="LW31" s="93"/>
      <c r="LX31" s="93"/>
      <c r="LY31" s="93"/>
      <c r="LZ31" s="93"/>
      <c r="MA31" s="93"/>
      <c r="MB31" s="93"/>
      <c r="MC31" s="93"/>
      <c r="MD31" s="93"/>
      <c r="ME31" s="93"/>
      <c r="MF31" s="93"/>
      <c r="MG31" s="93"/>
      <c r="MH31" s="93"/>
      <c r="MI31" s="93"/>
      <c r="MJ31" s="93"/>
      <c r="MK31" s="93"/>
      <c r="ML31" s="93"/>
      <c r="MM31" s="93"/>
      <c r="MN31" s="93"/>
      <c r="MO31" s="93"/>
      <c r="MP31" s="93"/>
      <c r="MQ31" s="93"/>
      <c r="MR31" s="93"/>
      <c r="MS31" s="93"/>
      <c r="MT31" s="93"/>
      <c r="MU31" s="93"/>
      <c r="MV31" s="93"/>
      <c r="MW31" s="93"/>
      <c r="MX31" s="93"/>
      <c r="MY31" s="93"/>
      <c r="MZ31" s="93"/>
      <c r="NA31" s="93"/>
      <c r="NB31" s="93"/>
      <c r="NC31" s="93"/>
      <c r="ND31" s="93"/>
      <c r="NE31" s="93"/>
      <c r="NF31" s="93"/>
      <c r="NG31" s="93"/>
      <c r="NH31" s="93"/>
      <c r="NI31" s="93"/>
      <c r="NJ31" s="93"/>
      <c r="NK31" s="93"/>
      <c r="NL31" s="93"/>
      <c r="NM31" s="93"/>
      <c r="NN31" s="93"/>
      <c r="NO31" s="93"/>
      <c r="NP31" s="93"/>
      <c r="NQ31" s="93"/>
      <c r="NR31" s="93"/>
      <c r="NS31" s="93"/>
      <c r="NT31" s="93"/>
      <c r="NU31" s="93"/>
      <c r="NV31" s="93"/>
      <c r="NW31" s="93"/>
      <c r="NX31" s="93"/>
      <c r="NY31" s="93"/>
      <c r="NZ31" s="93"/>
      <c r="OA31" s="93"/>
      <c r="OB31" s="93"/>
      <c r="OC31" s="93"/>
      <c r="OD31" s="93"/>
      <c r="OE31" s="93"/>
      <c r="OF31" s="93"/>
      <c r="OG31" s="93"/>
      <c r="OH31" s="93"/>
      <c r="OI31" s="93"/>
      <c r="OJ31" s="93"/>
      <c r="OK31" s="93"/>
      <c r="OL31" s="93"/>
      <c r="OM31" s="93"/>
      <c r="ON31" s="93"/>
      <c r="OO31" s="93"/>
      <c r="OP31" s="93"/>
      <c r="OQ31" s="93"/>
      <c r="OR31" s="93"/>
      <c r="OS31" s="93"/>
      <c r="OT31" s="93"/>
      <c r="OU31" s="93"/>
      <c r="OV31" s="93"/>
      <c r="OW31" s="93"/>
      <c r="OX31" s="93"/>
      <c r="OY31" s="93"/>
      <c r="OZ31" s="93"/>
      <c r="PA31" s="93"/>
      <c r="PB31" s="93"/>
      <c r="PC31" s="93"/>
      <c r="PD31" s="93"/>
      <c r="PE31" s="93"/>
      <c r="PF31" s="93"/>
      <c r="PG31" s="93"/>
      <c r="PH31" s="93"/>
      <c r="PI31" s="93"/>
      <c r="PJ31" s="93"/>
      <c r="PK31" s="93"/>
      <c r="PL31" s="93"/>
      <c r="PM31" s="93"/>
      <c r="PN31" s="93"/>
      <c r="PO31" s="93"/>
      <c r="PP31" s="93"/>
      <c r="PQ31" s="93"/>
      <c r="PR31" s="93"/>
      <c r="PS31" s="93"/>
      <c r="PT31" s="93"/>
      <c r="PU31" s="93"/>
      <c r="PV31" s="93"/>
      <c r="PW31" s="93"/>
      <c r="PX31" s="93"/>
      <c r="PY31" s="93"/>
      <c r="PZ31" s="93"/>
      <c r="QA31" s="93"/>
      <c r="QB31" s="93"/>
      <c r="QC31" s="93"/>
      <c r="QD31" s="93"/>
      <c r="QE31" s="93"/>
      <c r="QF31" s="93"/>
      <c r="QG31" s="93"/>
      <c r="QH31" s="93"/>
      <c r="QI31" s="93"/>
      <c r="QJ31" s="93"/>
      <c r="QK31" s="93"/>
      <c r="QL31" s="93"/>
      <c r="QM31" s="93"/>
      <c r="QN31" s="93"/>
      <c r="QO31" s="93"/>
      <c r="QP31" s="93"/>
      <c r="QQ31" s="93"/>
      <c r="QR31" s="93"/>
      <c r="QS31" s="93"/>
      <c r="QT31" s="93"/>
      <c r="QU31" s="93"/>
      <c r="QV31" s="93"/>
      <c r="QW31" s="93"/>
      <c r="QX31" s="93"/>
      <c r="QY31" s="93"/>
      <c r="QZ31" s="93"/>
      <c r="RA31" s="93"/>
      <c r="RB31" s="93"/>
      <c r="RC31" s="93"/>
      <c r="RD31" s="93"/>
      <c r="RE31" s="93"/>
      <c r="RF31" s="93"/>
      <c r="RG31" s="93"/>
      <c r="RH31" s="93"/>
      <c r="RI31" s="93"/>
      <c r="RJ31" s="93"/>
      <c r="RK31" s="93"/>
      <c r="RL31" s="93"/>
      <c r="RM31" s="93"/>
      <c r="RN31" s="93"/>
      <c r="RO31" s="93"/>
      <c r="RP31" s="93"/>
      <c r="RQ31" s="93"/>
      <c r="RR31" s="93"/>
      <c r="RS31" s="93"/>
      <c r="RT31" s="93"/>
      <c r="RU31" s="93"/>
      <c r="RV31" s="93"/>
      <c r="RW31" s="93"/>
      <c r="RX31" s="93"/>
      <c r="RY31" s="93"/>
      <c r="RZ31" s="93"/>
      <c r="SA31" s="93"/>
      <c r="SB31" s="93"/>
      <c r="SC31" s="93"/>
      <c r="SD31" s="93"/>
      <c r="SE31" s="93"/>
      <c r="SF31" s="93"/>
      <c r="SG31" s="93"/>
      <c r="SH31" s="93"/>
      <c r="SI31" s="93"/>
      <c r="SJ31" s="93"/>
      <c r="SK31" s="93"/>
      <c r="SL31" s="93"/>
      <c r="SM31" s="93"/>
      <c r="SN31" s="93"/>
      <c r="SO31" s="93"/>
      <c r="SP31" s="93"/>
      <c r="SQ31" s="93"/>
      <c r="SR31" s="93"/>
      <c r="SS31" s="93"/>
      <c r="ST31" s="93"/>
      <c r="SU31" s="93"/>
      <c r="SV31" s="93"/>
      <c r="SW31" s="93"/>
      <c r="SX31" s="93"/>
      <c r="SY31" s="93"/>
      <c r="SZ31" s="93"/>
      <c r="TA31" s="93"/>
      <c r="TB31" s="93"/>
      <c r="TC31" s="93"/>
      <c r="TD31" s="93"/>
      <c r="TE31" s="93"/>
      <c r="TF31" s="93"/>
      <c r="TG31" s="93"/>
      <c r="TH31" s="93"/>
      <c r="TI31" s="93"/>
      <c r="TJ31" s="93"/>
      <c r="TK31" s="93"/>
      <c r="TL31" s="93"/>
      <c r="TM31" s="93"/>
      <c r="TN31" s="93"/>
      <c r="TO31" s="93"/>
      <c r="TP31" s="93"/>
      <c r="TQ31" s="93"/>
      <c r="TR31" s="93"/>
      <c r="TS31" s="93"/>
      <c r="TT31" s="93"/>
      <c r="TU31" s="93"/>
      <c r="TV31" s="93"/>
      <c r="TW31" s="93"/>
      <c r="TX31" s="93"/>
      <c r="TY31" s="93"/>
      <c r="TZ31" s="93"/>
      <c r="UA31" s="93"/>
      <c r="UB31" s="93"/>
      <c r="UC31" s="93"/>
      <c r="UD31" s="93"/>
      <c r="UE31" s="93"/>
      <c r="UF31" s="93"/>
      <c r="UG31" s="93"/>
      <c r="UH31" s="93"/>
      <c r="UI31" s="93"/>
      <c r="UJ31" s="93"/>
      <c r="UK31" s="93"/>
      <c r="UL31" s="93"/>
      <c r="UM31" s="93"/>
      <c r="UN31" s="93"/>
      <c r="UO31" s="93"/>
      <c r="UP31" s="93"/>
      <c r="UQ31" s="93"/>
      <c r="UR31" s="93"/>
      <c r="US31" s="93"/>
      <c r="UT31" s="93"/>
      <c r="UU31" s="93"/>
      <c r="UV31" s="93"/>
      <c r="UW31" s="93"/>
      <c r="UX31" s="93"/>
      <c r="UY31" s="93"/>
      <c r="UZ31" s="93"/>
      <c r="VA31" s="93"/>
      <c r="VB31" s="93"/>
      <c r="VC31" s="93"/>
      <c r="VD31" s="93"/>
      <c r="VE31" s="93"/>
      <c r="VF31" s="93"/>
      <c r="VG31" s="93"/>
      <c r="VH31" s="93"/>
      <c r="VI31" s="93"/>
      <c r="VJ31" s="93"/>
      <c r="VK31" s="93"/>
      <c r="VL31" s="93"/>
      <c r="VM31" s="93"/>
      <c r="VN31" s="93"/>
      <c r="VO31" s="93"/>
      <c r="VP31" s="93"/>
      <c r="VQ31" s="93"/>
      <c r="VR31" s="93"/>
      <c r="VS31" s="93"/>
      <c r="VT31" s="93"/>
      <c r="VU31" s="93"/>
      <c r="VV31" s="93"/>
      <c r="VW31" s="93"/>
      <c r="VX31" s="93"/>
      <c r="VY31" s="93"/>
      <c r="VZ31" s="93"/>
      <c r="WA31" s="93"/>
      <c r="WB31" s="93"/>
      <c r="WC31" s="93"/>
      <c r="WD31" s="93"/>
      <c r="WE31" s="93"/>
      <c r="WF31" s="93"/>
      <c r="WG31" s="93"/>
      <c r="WH31" s="93"/>
      <c r="WI31" s="93"/>
      <c r="WJ31" s="93"/>
      <c r="WK31" s="93"/>
      <c r="WL31" s="93"/>
      <c r="WM31" s="93"/>
      <c r="WN31" s="93"/>
      <c r="WO31" s="93"/>
      <c r="WP31" s="93"/>
      <c r="WQ31" s="93"/>
      <c r="WR31" s="93"/>
      <c r="WS31" s="93"/>
      <c r="WT31" s="93"/>
      <c r="WU31" s="93"/>
      <c r="WV31" s="93"/>
      <c r="WW31" s="93"/>
      <c r="WX31" s="93"/>
      <c r="WY31" s="93"/>
      <c r="WZ31" s="93"/>
      <c r="XA31" s="93"/>
      <c r="XB31" s="93"/>
      <c r="XC31" s="93"/>
      <c r="XD31" s="93"/>
      <c r="XE31" s="93"/>
      <c r="XF31" s="93"/>
      <c r="XG31" s="93"/>
      <c r="XH31" s="93"/>
      <c r="XI31" s="93"/>
      <c r="XJ31" s="93"/>
      <c r="XK31" s="93"/>
      <c r="XL31" s="93"/>
      <c r="XM31" s="93"/>
      <c r="XN31" s="93"/>
      <c r="XO31" s="93"/>
      <c r="XP31" s="93"/>
      <c r="XQ31" s="93"/>
      <c r="XR31" s="93"/>
      <c r="XS31" s="93"/>
      <c r="XT31" s="93"/>
      <c r="XU31" s="93"/>
      <c r="XV31" s="93"/>
      <c r="XW31" s="93"/>
      <c r="XX31" s="93"/>
      <c r="XY31" s="93"/>
      <c r="XZ31" s="93"/>
      <c r="YA31" s="93"/>
      <c r="YB31" s="93"/>
      <c r="YC31" s="93"/>
      <c r="YD31" s="93"/>
      <c r="YE31" s="93"/>
      <c r="YF31" s="93"/>
      <c r="YG31" s="93"/>
      <c r="YH31" s="93"/>
      <c r="YI31" s="93"/>
      <c r="YJ31" s="93"/>
      <c r="YK31" s="93"/>
      <c r="YL31" s="93"/>
      <c r="YM31" s="93"/>
      <c r="YN31" s="93"/>
      <c r="YO31" s="93"/>
      <c r="YP31" s="93"/>
      <c r="YQ31" s="93"/>
      <c r="YR31" s="93"/>
      <c r="YS31" s="93"/>
      <c r="YT31" s="93"/>
      <c r="YU31" s="93"/>
      <c r="YV31" s="93"/>
      <c r="YW31" s="93"/>
      <c r="YX31" s="93"/>
      <c r="YY31" s="93"/>
      <c r="YZ31" s="93"/>
      <c r="ZA31" s="93"/>
      <c r="ZB31" s="93"/>
      <c r="ZC31" s="93"/>
      <c r="ZD31" s="93"/>
      <c r="ZE31" s="93"/>
      <c r="ZF31" s="93"/>
      <c r="ZG31" s="93"/>
      <c r="ZH31" s="93"/>
      <c r="ZI31" s="93"/>
      <c r="ZJ31" s="93"/>
      <c r="ZK31" s="93"/>
      <c r="ZL31" s="93"/>
      <c r="ZM31" s="93"/>
      <c r="ZN31" s="93"/>
      <c r="ZO31" s="93"/>
      <c r="ZP31" s="93"/>
      <c r="ZQ31" s="93"/>
      <c r="ZR31" s="93"/>
      <c r="ZS31" s="93"/>
      <c r="ZT31" s="93"/>
      <c r="ZU31" s="93"/>
      <c r="ZV31" s="93"/>
      <c r="ZW31" s="93"/>
      <c r="ZX31" s="93"/>
      <c r="ZY31" s="93"/>
      <c r="ZZ31" s="93"/>
      <c r="AAA31" s="93"/>
      <c r="AAB31" s="93"/>
      <c r="AAC31" s="93"/>
      <c r="AAD31" s="93"/>
      <c r="AAE31" s="93"/>
      <c r="AAF31" s="93"/>
      <c r="AAG31" s="93"/>
      <c r="AAH31" s="93"/>
      <c r="AAI31" s="93"/>
      <c r="AAJ31" s="93"/>
      <c r="AAK31" s="93"/>
      <c r="AAL31" s="93"/>
      <c r="AAM31" s="93"/>
      <c r="AAN31" s="93"/>
      <c r="AAO31" s="93"/>
      <c r="AAP31" s="93"/>
      <c r="AAQ31" s="93"/>
      <c r="AAR31" s="93"/>
      <c r="AAS31" s="93"/>
      <c r="AAT31" s="93"/>
      <c r="AAU31" s="93"/>
      <c r="AAV31" s="93"/>
      <c r="AAW31" s="93"/>
      <c r="AAX31" s="93"/>
      <c r="AAY31" s="93"/>
      <c r="AAZ31" s="93"/>
      <c r="ABA31" s="93"/>
      <c r="ABB31" s="93"/>
      <c r="ABC31" s="93"/>
      <c r="ABD31" s="93"/>
      <c r="ABE31" s="93"/>
      <c r="ABF31" s="93"/>
      <c r="ABG31" s="93"/>
      <c r="ABH31" s="93"/>
      <c r="ABI31" s="93"/>
      <c r="ABJ31" s="93"/>
      <c r="ABK31" s="93"/>
      <c r="ABL31" s="93"/>
      <c r="ABM31" s="93"/>
      <c r="ABN31" s="93"/>
      <c r="ABO31" s="93"/>
      <c r="ABP31" s="93"/>
      <c r="ABQ31" s="93"/>
      <c r="ABR31" s="93"/>
      <c r="ABS31" s="93"/>
      <c r="ABT31" s="93"/>
      <c r="ABU31" s="93"/>
      <c r="ABV31" s="93"/>
      <c r="ABW31" s="93"/>
      <c r="ABX31" s="93"/>
      <c r="ABY31" s="93"/>
      <c r="ABZ31" s="93"/>
      <c r="ACA31" s="93"/>
      <c r="ACB31" s="93"/>
      <c r="ACC31" s="93"/>
      <c r="ACD31" s="93"/>
      <c r="ACE31" s="93"/>
      <c r="ACF31" s="93"/>
      <c r="ACG31" s="93"/>
      <c r="ACH31" s="93"/>
      <c r="ACI31" s="93"/>
      <c r="ACJ31" s="93"/>
      <c r="ACK31" s="93"/>
      <c r="ACL31" s="93"/>
      <c r="ACM31" s="93"/>
      <c r="ACN31" s="93"/>
      <c r="ACO31" s="93"/>
      <c r="ACP31" s="93"/>
      <c r="ACQ31" s="93"/>
      <c r="ACR31" s="93"/>
      <c r="ACS31" s="93"/>
      <c r="ACT31" s="93"/>
      <c r="ACU31" s="93"/>
      <c r="ACV31" s="93"/>
      <c r="ACW31" s="93"/>
      <c r="ACX31" s="93"/>
      <c r="ACY31" s="93"/>
      <c r="ACZ31" s="93"/>
      <c r="ADA31" s="93"/>
      <c r="ADB31" s="93"/>
      <c r="ADC31" s="93"/>
      <c r="ADD31" s="93"/>
      <c r="ADE31" s="93"/>
      <c r="ADF31" s="93"/>
      <c r="ADG31" s="93"/>
      <c r="ADH31" s="93"/>
      <c r="ADI31" s="93"/>
      <c r="ADJ31" s="93"/>
      <c r="ADK31" s="93"/>
      <c r="ADL31" s="93"/>
      <c r="ADM31" s="93"/>
      <c r="ADN31" s="93"/>
      <c r="ADO31" s="93"/>
      <c r="ADP31" s="93"/>
      <c r="ADQ31" s="93"/>
      <c r="ADR31" s="93"/>
      <c r="ADS31" s="93"/>
      <c r="ADT31" s="93"/>
      <c r="ADU31" s="93"/>
      <c r="ADV31" s="93"/>
      <c r="ADW31" s="93"/>
      <c r="ADX31" s="93"/>
      <c r="ADY31" s="93"/>
      <c r="ADZ31" s="93"/>
      <c r="AEA31" s="93"/>
      <c r="AEB31" s="93"/>
      <c r="AEC31" s="93"/>
      <c r="AED31" s="93"/>
      <c r="AEE31" s="93"/>
      <c r="AEF31" s="93"/>
      <c r="AEG31" s="93"/>
      <c r="AEH31" s="93"/>
      <c r="AEI31" s="93"/>
      <c r="AEJ31" s="93"/>
      <c r="AEK31" s="93"/>
      <c r="AEL31" s="93"/>
      <c r="AEM31" s="93"/>
      <c r="AEN31" s="93"/>
      <c r="AEO31" s="93"/>
      <c r="AEP31" s="93"/>
      <c r="AEQ31" s="93"/>
      <c r="AER31" s="93"/>
      <c r="AES31" s="93"/>
      <c r="AET31" s="93"/>
      <c r="AEU31" s="93"/>
      <c r="AEV31" s="93"/>
      <c r="AEW31" s="93"/>
      <c r="AEX31" s="93"/>
      <c r="AEY31" s="93"/>
      <c r="AEZ31" s="93"/>
      <c r="AFA31" s="93"/>
      <c r="AFB31" s="93"/>
      <c r="AFC31" s="93"/>
      <c r="AFD31" s="93"/>
      <c r="AFE31" s="93"/>
      <c r="AFF31" s="93"/>
      <c r="AFG31" s="93"/>
      <c r="AFH31" s="93"/>
      <c r="AFI31" s="93"/>
      <c r="AFJ31" s="93"/>
      <c r="AFK31" s="93"/>
      <c r="AFL31" s="93"/>
      <c r="AFM31" s="93"/>
      <c r="AFN31" s="93"/>
      <c r="AFO31" s="93"/>
      <c r="AFP31" s="93"/>
      <c r="AFQ31" s="93"/>
      <c r="AFR31" s="93"/>
      <c r="AFS31" s="93"/>
      <c r="AFT31" s="93"/>
      <c r="AFU31" s="93"/>
      <c r="AFV31" s="93"/>
      <c r="AFW31" s="93"/>
      <c r="AFX31" s="93"/>
      <c r="AFY31" s="93"/>
      <c r="AFZ31" s="93"/>
      <c r="AGA31" s="93"/>
      <c r="AGB31" s="93"/>
      <c r="AGC31" s="93"/>
      <c r="AGD31" s="93"/>
      <c r="AGE31" s="93"/>
      <c r="AGF31" s="93"/>
      <c r="AGG31" s="93"/>
      <c r="AGH31" s="93"/>
      <c r="AGI31" s="93"/>
      <c r="AGJ31" s="93"/>
      <c r="AGK31" s="93"/>
      <c r="AGL31" s="93"/>
      <c r="AGM31" s="93"/>
      <c r="AGN31" s="93"/>
      <c r="AGO31" s="93"/>
      <c r="AGP31" s="93"/>
      <c r="AGQ31" s="93"/>
      <c r="AGR31" s="93"/>
      <c r="AGS31" s="93"/>
      <c r="AGT31" s="93"/>
      <c r="AGU31" s="93"/>
      <c r="AGV31" s="93"/>
      <c r="AGW31" s="93"/>
      <c r="AGX31" s="93"/>
      <c r="AGY31" s="93"/>
      <c r="AGZ31" s="93"/>
      <c r="AHA31" s="93"/>
      <c r="AHB31" s="93"/>
      <c r="AHC31" s="93"/>
      <c r="AHD31" s="93"/>
      <c r="AHE31" s="93"/>
      <c r="AHF31" s="93"/>
      <c r="AHG31" s="93"/>
      <c r="AHH31" s="93"/>
      <c r="AHI31" s="93"/>
      <c r="AHJ31" s="93"/>
      <c r="AHK31" s="93"/>
      <c r="AHL31" s="93"/>
      <c r="AHM31" s="93"/>
      <c r="AHN31" s="93"/>
      <c r="AHO31" s="93"/>
      <c r="AHP31" s="93"/>
      <c r="AHQ31" s="93"/>
      <c r="AHR31" s="93"/>
      <c r="AHS31" s="93"/>
      <c r="AHT31" s="93"/>
      <c r="AHU31" s="93"/>
      <c r="AHV31" s="93"/>
      <c r="AHW31" s="93"/>
      <c r="AHX31" s="93"/>
      <c r="AHY31" s="93"/>
      <c r="AHZ31" s="93"/>
      <c r="AIA31" s="93"/>
      <c r="AIB31" s="93"/>
      <c r="AIC31" s="93"/>
      <c r="AID31" s="93"/>
      <c r="AIE31" s="93"/>
      <c r="AIF31" s="93"/>
      <c r="AIG31" s="93"/>
      <c r="AIH31" s="93"/>
      <c r="AII31" s="93"/>
      <c r="AIJ31" s="93"/>
      <c r="AIK31" s="93"/>
      <c r="AIL31" s="93"/>
      <c r="AIM31" s="93"/>
      <c r="AIN31" s="93"/>
      <c r="AIO31" s="93"/>
      <c r="AIP31" s="93"/>
      <c r="AIQ31" s="93"/>
      <c r="AIR31" s="93"/>
      <c r="AIS31" s="93"/>
      <c r="AIT31" s="93"/>
      <c r="AIU31" s="93"/>
      <c r="AIV31" s="93"/>
      <c r="AIW31" s="93"/>
      <c r="AIX31" s="93"/>
      <c r="AIY31" s="93"/>
      <c r="AIZ31" s="93"/>
      <c r="AJA31" s="93"/>
      <c r="AJB31" s="93"/>
      <c r="AJC31" s="93"/>
      <c r="AJD31" s="93"/>
      <c r="AJE31" s="93"/>
      <c r="AJF31" s="93"/>
      <c r="AJG31" s="93"/>
      <c r="AJH31" s="93"/>
      <c r="AJI31" s="93"/>
      <c r="AJJ31" s="93"/>
      <c r="AJK31" s="93"/>
      <c r="AJL31" s="93"/>
      <c r="AJM31" s="93"/>
      <c r="AJN31" s="93"/>
      <c r="AJO31" s="93"/>
      <c r="AJP31" s="93"/>
      <c r="AJQ31" s="93"/>
      <c r="AJR31" s="93"/>
      <c r="AJS31" s="93"/>
      <c r="AJT31" s="93"/>
      <c r="AJU31" s="93"/>
      <c r="AJV31" s="93"/>
      <c r="AJW31" s="93"/>
      <c r="AJX31" s="93"/>
      <c r="AJY31" s="93"/>
      <c r="AJZ31" s="93"/>
      <c r="AKA31" s="93"/>
      <c r="AKB31" s="93"/>
      <c r="AKC31" s="93"/>
      <c r="AKD31" s="93"/>
      <c r="AKE31" s="93"/>
      <c r="AKF31" s="93"/>
      <c r="AKG31" s="93"/>
      <c r="AKH31" s="93"/>
      <c r="AKI31" s="93"/>
      <c r="AKJ31" s="93"/>
      <c r="AKK31" s="93"/>
      <c r="AKL31" s="93"/>
      <c r="AKM31" s="93"/>
      <c r="AKN31" s="93"/>
      <c r="AKO31" s="93"/>
      <c r="AKP31" s="93"/>
      <c r="AKQ31" s="93"/>
      <c r="AKR31" s="93"/>
      <c r="AKS31" s="93"/>
      <c r="AKT31" s="93"/>
      <c r="AKU31" s="93"/>
      <c r="AKV31" s="93"/>
      <c r="AKW31" s="93"/>
      <c r="AKX31" s="93"/>
      <c r="AKY31" s="93"/>
      <c r="AKZ31" s="93"/>
      <c r="ALA31" s="93"/>
      <c r="ALB31" s="93"/>
      <c r="ALC31" s="93"/>
      <c r="ALD31" s="93"/>
      <c r="ALE31" s="93"/>
      <c r="ALF31" s="93"/>
      <c r="ALG31" s="93"/>
      <c r="ALH31" s="93"/>
      <c r="ALI31" s="93"/>
      <c r="ALJ31" s="93"/>
      <c r="ALK31" s="93"/>
      <c r="ALL31" s="93"/>
      <c r="ALM31" s="93"/>
      <c r="ALN31" s="93"/>
      <c r="ALO31" s="93"/>
      <c r="ALP31" s="93"/>
      <c r="ALQ31" s="93"/>
      <c r="ALR31" s="93"/>
      <c r="ALS31" s="93"/>
      <c r="ALT31" s="93"/>
      <c r="ALU31" s="93"/>
      <c r="ALV31" s="93"/>
      <c r="ALW31" s="93"/>
      <c r="ALX31" s="93"/>
      <c r="ALY31" s="93"/>
      <c r="ALZ31" s="93"/>
      <c r="AMA31" s="93"/>
      <c r="AMB31" s="93"/>
      <c r="AMC31" s="93"/>
      <c r="AMD31" s="93"/>
      <c r="AME31" s="93"/>
      <c r="AMF31" s="93"/>
      <c r="AMG31" s="93"/>
      <c r="AMH31" s="93"/>
      <c r="AMI31" s="93"/>
      <c r="AMJ31" s="93"/>
      <c r="AMK31" s="93"/>
      <c r="AML31" s="93"/>
      <c r="AMM31" s="93"/>
      <c r="AMN31" s="93"/>
      <c r="AMO31" s="93"/>
      <c r="AMP31" s="93"/>
      <c r="AMQ31" s="93"/>
      <c r="AMR31" s="93"/>
      <c r="AMS31" s="93"/>
      <c r="AMT31" s="93"/>
      <c r="AMU31" s="93"/>
      <c r="AMV31" s="93"/>
      <c r="AMW31" s="93"/>
      <c r="AMX31" s="93"/>
      <c r="AMY31" s="93"/>
      <c r="AMZ31" s="93"/>
      <c r="ANA31" s="93"/>
      <c r="ANB31" s="93"/>
      <c r="ANC31" s="93"/>
      <c r="AND31" s="93"/>
      <c r="ANE31" s="93"/>
      <c r="ANF31" s="93"/>
      <c r="ANG31" s="93"/>
      <c r="ANH31" s="93"/>
      <c r="ANI31" s="93"/>
      <c r="ANJ31" s="93"/>
      <c r="ANK31" s="93"/>
      <c r="ANL31" s="93"/>
      <c r="ANM31" s="93"/>
      <c r="ANN31" s="93"/>
      <c r="ANO31" s="93"/>
      <c r="ANP31" s="93"/>
      <c r="ANQ31" s="93"/>
      <c r="ANR31" s="93"/>
      <c r="ANS31" s="93"/>
      <c r="ANT31" s="93"/>
      <c r="ANU31" s="93"/>
      <c r="ANV31" s="93"/>
      <c r="ANW31" s="93"/>
      <c r="ANX31" s="93"/>
      <c r="ANY31" s="93"/>
      <c r="ANZ31" s="93"/>
      <c r="AOA31" s="93"/>
      <c r="AOB31" s="93"/>
      <c r="AOC31" s="93"/>
      <c r="AOD31" s="93"/>
      <c r="AOE31" s="93"/>
      <c r="AOF31" s="93"/>
      <c r="AOG31" s="93"/>
      <c r="AOH31" s="93"/>
      <c r="AOI31" s="93"/>
      <c r="AOJ31" s="93"/>
      <c r="AOK31" s="93"/>
      <c r="AOL31" s="93"/>
      <c r="AOM31" s="93"/>
      <c r="AON31" s="93"/>
      <c r="AOO31" s="93"/>
      <c r="AOP31" s="93"/>
      <c r="AOQ31" s="93"/>
      <c r="AOR31" s="93"/>
      <c r="AOS31" s="93"/>
      <c r="AOT31" s="93"/>
      <c r="AOU31" s="93"/>
      <c r="AOV31" s="93"/>
      <c r="AOW31" s="93"/>
      <c r="AOX31" s="93"/>
      <c r="AOY31" s="93"/>
      <c r="AOZ31" s="93"/>
      <c r="APA31" s="93"/>
      <c r="APB31" s="93"/>
      <c r="APC31" s="93"/>
      <c r="APD31" s="93"/>
      <c r="APE31" s="93"/>
      <c r="APF31" s="93"/>
      <c r="APG31" s="93"/>
      <c r="APH31" s="93"/>
      <c r="API31" s="93"/>
      <c r="APJ31" s="93"/>
      <c r="APK31" s="93"/>
      <c r="APL31" s="93"/>
      <c r="APM31" s="93"/>
      <c r="APN31" s="93"/>
      <c r="APO31" s="93"/>
      <c r="APP31" s="93"/>
      <c r="APQ31" s="93"/>
      <c r="APR31" s="93"/>
      <c r="APS31" s="93"/>
      <c r="APT31" s="93"/>
      <c r="APU31" s="93"/>
      <c r="APV31" s="93"/>
      <c r="APW31" s="93"/>
      <c r="APX31" s="93"/>
      <c r="APY31" s="93"/>
      <c r="APZ31" s="93"/>
      <c r="AQA31" s="93"/>
      <c r="AQB31" s="93"/>
      <c r="AQC31" s="93"/>
      <c r="AQD31" s="93"/>
      <c r="AQE31" s="93"/>
      <c r="AQF31" s="93"/>
      <c r="AQG31" s="93"/>
      <c r="AQH31" s="93"/>
      <c r="AQI31" s="93"/>
      <c r="AQJ31" s="93"/>
      <c r="AQK31" s="93"/>
      <c r="AQL31" s="93"/>
      <c r="AQM31" s="93"/>
      <c r="AQN31" s="93"/>
      <c r="AQO31" s="93"/>
      <c r="AQP31" s="93"/>
      <c r="AQQ31" s="93"/>
      <c r="AQR31" s="93"/>
      <c r="AQS31" s="93"/>
      <c r="AQT31" s="93"/>
      <c r="AQU31" s="93"/>
      <c r="AQV31" s="93"/>
      <c r="AQW31" s="93"/>
      <c r="AQX31" s="93"/>
      <c r="AQY31" s="93"/>
      <c r="AQZ31" s="93"/>
      <c r="ARA31" s="93"/>
      <c r="ARB31" s="93"/>
      <c r="ARC31" s="93"/>
      <c r="ARD31" s="93"/>
      <c r="ARE31" s="93"/>
      <c r="ARF31" s="93"/>
      <c r="ARG31" s="93"/>
      <c r="ARH31" s="93"/>
      <c r="ARI31" s="93"/>
      <c r="ARJ31" s="93"/>
      <c r="ARK31" s="93"/>
      <c r="ARL31" s="93"/>
      <c r="ARM31" s="93"/>
      <c r="ARN31" s="93"/>
      <c r="ARO31" s="93"/>
      <c r="ARP31" s="93"/>
      <c r="ARQ31" s="93"/>
      <c r="ARR31" s="93"/>
      <c r="ARS31" s="93"/>
      <c r="ART31" s="93"/>
      <c r="ARU31" s="93"/>
      <c r="ARV31" s="93"/>
      <c r="ARW31" s="93"/>
      <c r="ARX31" s="93"/>
      <c r="ARY31" s="93"/>
      <c r="ARZ31" s="93"/>
      <c r="ASA31" s="93"/>
      <c r="ASB31" s="93"/>
      <c r="ASC31" s="93"/>
      <c r="ASD31" s="93"/>
      <c r="ASE31" s="93"/>
      <c r="ASF31" s="93"/>
      <c r="ASG31" s="93"/>
      <c r="ASH31" s="93"/>
      <c r="ASI31" s="93"/>
      <c r="ASJ31" s="93"/>
      <c r="ASK31" s="93"/>
      <c r="ASL31" s="93"/>
      <c r="ASM31" s="93"/>
      <c r="ASN31" s="93"/>
      <c r="ASO31" s="93"/>
      <c r="ASP31" s="93"/>
      <c r="ASQ31" s="93"/>
      <c r="ASR31" s="93"/>
      <c r="ASS31" s="93"/>
      <c r="AST31" s="93"/>
      <c r="ASU31" s="93"/>
      <c r="ASV31" s="93"/>
      <c r="ASW31" s="93"/>
      <c r="ASX31" s="93"/>
      <c r="ASY31" s="93"/>
      <c r="ASZ31" s="93"/>
      <c r="ATA31" s="93"/>
      <c r="ATB31" s="93"/>
      <c r="ATC31" s="93"/>
      <c r="ATD31" s="93"/>
      <c r="ATE31" s="93"/>
      <c r="ATF31" s="93"/>
      <c r="ATG31" s="93"/>
      <c r="ATH31" s="93"/>
      <c r="ATI31" s="93"/>
      <c r="ATJ31" s="93"/>
      <c r="ATK31" s="93"/>
      <c r="ATL31" s="93"/>
      <c r="ATM31" s="93"/>
      <c r="ATN31" s="93"/>
      <c r="ATO31" s="93"/>
      <c r="ATP31" s="93"/>
      <c r="ATQ31" s="93"/>
      <c r="ATR31" s="93"/>
      <c r="ATS31" s="93"/>
      <c r="ATT31" s="93"/>
      <c r="ATU31" s="93"/>
      <c r="ATV31" s="93"/>
      <c r="ATW31" s="93"/>
      <c r="ATX31" s="93"/>
      <c r="ATY31" s="93"/>
      <c r="ATZ31" s="93"/>
      <c r="AUA31" s="93"/>
      <c r="AUB31" s="93"/>
      <c r="AUC31" s="93"/>
      <c r="AUD31" s="93"/>
      <c r="AUE31" s="93"/>
      <c r="AUF31" s="93"/>
      <c r="AUG31" s="93"/>
      <c r="AUH31" s="93"/>
      <c r="AUI31" s="93"/>
      <c r="AUJ31" s="93"/>
      <c r="AUK31" s="93"/>
      <c r="AUL31" s="93"/>
      <c r="AUM31" s="93"/>
      <c r="AUN31" s="93"/>
      <c r="AUO31" s="93"/>
      <c r="AUP31" s="93"/>
      <c r="AUQ31" s="93"/>
      <c r="AUR31" s="93"/>
      <c r="AUS31" s="93"/>
      <c r="AUT31" s="93"/>
      <c r="AUU31" s="93"/>
      <c r="AUV31" s="93"/>
      <c r="AUW31" s="93"/>
      <c r="AUX31" s="93"/>
      <c r="AUY31" s="93"/>
      <c r="AUZ31" s="93"/>
      <c r="AVA31" s="93"/>
      <c r="AVB31" s="93"/>
      <c r="AVC31" s="93"/>
      <c r="AVD31" s="93"/>
      <c r="AVE31" s="93"/>
      <c r="AVF31" s="93"/>
      <c r="AVG31" s="93"/>
      <c r="AVH31" s="93"/>
      <c r="AVI31" s="93"/>
      <c r="AVJ31" s="93"/>
      <c r="AVK31" s="93"/>
      <c r="AVL31" s="93"/>
      <c r="AVM31" s="93"/>
      <c r="AVN31" s="93"/>
      <c r="AVO31" s="93"/>
      <c r="AVP31" s="93"/>
      <c r="AVQ31" s="93"/>
      <c r="AVR31" s="93"/>
      <c r="AVS31" s="93"/>
      <c r="AVT31" s="93"/>
      <c r="AVU31" s="93"/>
      <c r="AVV31" s="93"/>
      <c r="AVW31" s="93"/>
      <c r="AVX31" s="93"/>
      <c r="AVY31" s="93"/>
      <c r="AVZ31" s="93"/>
      <c r="AWA31" s="93"/>
      <c r="AWB31" s="93"/>
      <c r="AWC31" s="93"/>
      <c r="AWD31" s="93"/>
      <c r="AWE31" s="93"/>
      <c r="AWF31" s="93"/>
      <c r="AWG31" s="93"/>
      <c r="AWH31" s="93"/>
      <c r="AWI31" s="93"/>
      <c r="AWJ31" s="93"/>
      <c r="AWK31" s="93"/>
      <c r="AWL31" s="93"/>
      <c r="AWM31" s="93"/>
      <c r="AWN31" s="93"/>
      <c r="AWO31" s="93"/>
      <c r="AWP31" s="93"/>
      <c r="AWQ31" s="93"/>
      <c r="AWR31" s="93"/>
      <c r="AWS31" s="93"/>
      <c r="AWT31" s="93"/>
      <c r="AWU31" s="93"/>
      <c r="AWV31" s="93"/>
      <c r="AWW31" s="93"/>
      <c r="AWX31" s="93"/>
      <c r="AWY31" s="93"/>
      <c r="AWZ31" s="93"/>
      <c r="AXA31" s="93"/>
      <c r="AXB31" s="93"/>
      <c r="AXC31" s="93"/>
      <c r="AXD31" s="93"/>
      <c r="AXE31" s="93"/>
      <c r="AXF31" s="93"/>
      <c r="AXG31" s="93"/>
      <c r="AXH31" s="93"/>
      <c r="AXI31" s="93"/>
      <c r="AXJ31" s="93"/>
      <c r="AXK31" s="93"/>
      <c r="AXL31" s="93"/>
      <c r="AXM31" s="93"/>
      <c r="AXN31" s="93"/>
      <c r="AXO31" s="93"/>
      <c r="AXP31" s="93"/>
      <c r="AXQ31" s="93"/>
      <c r="AXR31" s="93"/>
      <c r="AXS31" s="93"/>
      <c r="AXT31" s="93"/>
      <c r="AXU31" s="93"/>
      <c r="AXV31" s="93"/>
      <c r="AXW31" s="93"/>
      <c r="AXX31" s="93"/>
      <c r="AXY31" s="93"/>
      <c r="AXZ31" s="93"/>
      <c r="AYA31" s="93"/>
      <c r="AYB31" s="93"/>
      <c r="AYC31" s="93"/>
      <c r="AYD31" s="93"/>
      <c r="AYE31" s="93"/>
      <c r="AYF31" s="93"/>
      <c r="AYG31" s="93"/>
      <c r="AYH31" s="93"/>
      <c r="AYI31" s="93"/>
      <c r="AYJ31" s="93"/>
      <c r="AYK31" s="93"/>
      <c r="AYL31" s="93"/>
      <c r="AYM31" s="93"/>
      <c r="AYN31" s="93"/>
      <c r="AYO31" s="93"/>
      <c r="AYP31" s="93"/>
      <c r="AYQ31" s="93"/>
      <c r="AYR31" s="93"/>
      <c r="AYS31" s="93"/>
      <c r="AYT31" s="93"/>
      <c r="AYU31" s="93"/>
      <c r="AYV31" s="93"/>
      <c r="AYW31" s="93"/>
      <c r="AYX31" s="93"/>
      <c r="AYY31" s="93"/>
      <c r="AYZ31" s="93"/>
      <c r="AZA31" s="93"/>
      <c r="AZB31" s="93"/>
      <c r="AZC31" s="93"/>
      <c r="AZD31" s="93"/>
      <c r="AZE31" s="93"/>
      <c r="AZF31" s="93"/>
      <c r="AZG31" s="93"/>
      <c r="AZH31" s="93"/>
      <c r="AZI31" s="93"/>
      <c r="AZJ31" s="93"/>
      <c r="AZK31" s="93"/>
      <c r="AZL31" s="93"/>
      <c r="AZM31" s="93"/>
      <c r="AZN31" s="93"/>
      <c r="AZO31" s="93"/>
      <c r="AZP31" s="93"/>
      <c r="AZQ31" s="93"/>
      <c r="AZR31" s="93"/>
      <c r="AZS31" s="93"/>
      <c r="AZT31" s="93"/>
      <c r="AZU31" s="93"/>
      <c r="AZV31" s="93"/>
      <c r="AZW31" s="93"/>
      <c r="AZX31" s="93"/>
      <c r="AZY31" s="93"/>
      <c r="AZZ31" s="93"/>
      <c r="BAA31" s="93"/>
      <c r="BAB31" s="93"/>
      <c r="BAC31" s="93"/>
      <c r="BAD31" s="93"/>
      <c r="BAE31" s="93"/>
      <c r="BAF31" s="93"/>
      <c r="BAG31" s="93"/>
      <c r="BAH31" s="93"/>
      <c r="BAI31" s="93"/>
      <c r="BAJ31" s="93"/>
      <c r="BAK31" s="93"/>
      <c r="BAL31" s="93"/>
      <c r="BAM31" s="93"/>
      <c r="BAN31" s="93"/>
      <c r="BAO31" s="93"/>
      <c r="BAP31" s="93"/>
      <c r="BAQ31" s="93"/>
      <c r="BAR31" s="93"/>
      <c r="BAS31" s="93"/>
      <c r="BAT31" s="93"/>
      <c r="BAU31" s="93"/>
      <c r="BAV31" s="93"/>
      <c r="BAW31" s="93"/>
      <c r="BAX31" s="93"/>
      <c r="BAY31" s="93"/>
      <c r="BAZ31" s="93"/>
      <c r="BBA31" s="93"/>
      <c r="BBB31" s="93"/>
      <c r="BBC31" s="93"/>
      <c r="BBD31" s="93"/>
      <c r="BBE31" s="93"/>
      <c r="BBF31" s="93"/>
      <c r="BBG31" s="93"/>
      <c r="BBH31" s="93"/>
      <c r="BBI31" s="93"/>
      <c r="BBJ31" s="93"/>
      <c r="BBK31" s="93"/>
      <c r="BBL31" s="93"/>
      <c r="BBM31" s="93"/>
      <c r="BBN31" s="93"/>
      <c r="BBO31" s="93"/>
      <c r="BBP31" s="93"/>
      <c r="BBQ31" s="93"/>
      <c r="BBR31" s="93"/>
      <c r="BBS31" s="93"/>
      <c r="BBT31" s="93"/>
      <c r="BBU31" s="93"/>
      <c r="BBV31" s="93"/>
      <c r="BBW31" s="93"/>
      <c r="BBX31" s="93"/>
      <c r="BBY31" s="93"/>
      <c r="BBZ31" s="93"/>
      <c r="BCA31" s="93"/>
      <c r="BCB31" s="93"/>
      <c r="BCC31" s="93"/>
      <c r="BCD31" s="93"/>
      <c r="BCE31" s="93"/>
      <c r="BCF31" s="93"/>
      <c r="BCG31" s="93"/>
      <c r="BCH31" s="93"/>
      <c r="BCI31" s="93"/>
      <c r="BCJ31" s="93"/>
      <c r="BCK31" s="93"/>
      <c r="BCL31" s="93"/>
      <c r="BCM31" s="93"/>
      <c r="BCN31" s="93"/>
      <c r="BCO31" s="93"/>
      <c r="BCP31" s="93"/>
      <c r="BCQ31" s="93"/>
      <c r="BCR31" s="93"/>
      <c r="BCS31" s="93"/>
      <c r="BCT31" s="93"/>
      <c r="BCU31" s="93"/>
      <c r="BCV31" s="93"/>
      <c r="BCW31" s="93"/>
      <c r="BCX31" s="93"/>
      <c r="BCY31" s="93"/>
      <c r="BCZ31" s="93"/>
      <c r="BDA31" s="93"/>
      <c r="BDB31" s="93"/>
      <c r="BDC31" s="93"/>
      <c r="BDD31" s="93"/>
      <c r="BDE31" s="93"/>
      <c r="BDF31" s="93"/>
      <c r="BDG31" s="93"/>
      <c r="BDH31" s="93"/>
      <c r="BDI31" s="93"/>
      <c r="BDJ31" s="93"/>
      <c r="BDK31" s="93"/>
      <c r="BDL31" s="93"/>
      <c r="BDM31" s="93"/>
      <c r="BDN31" s="93"/>
      <c r="BDO31" s="93"/>
      <c r="BDP31" s="93"/>
      <c r="BDQ31" s="93"/>
      <c r="BDR31" s="93"/>
      <c r="BDS31" s="93"/>
      <c r="BDT31" s="93"/>
      <c r="BDU31" s="93"/>
      <c r="BDV31" s="93"/>
      <c r="BDW31" s="93"/>
      <c r="BDX31" s="93"/>
      <c r="BDY31" s="93"/>
      <c r="BDZ31" s="93"/>
      <c r="BEA31" s="93"/>
      <c r="BEB31" s="93"/>
      <c r="BEC31" s="93"/>
      <c r="BED31" s="93"/>
      <c r="BEE31" s="93"/>
      <c r="BEF31" s="93"/>
      <c r="BEG31" s="93"/>
      <c r="BEH31" s="93"/>
      <c r="BEI31" s="93"/>
      <c r="BEJ31" s="93"/>
      <c r="BEK31" s="93"/>
      <c r="BEL31" s="93"/>
      <c r="BEM31" s="93"/>
      <c r="BEN31" s="93"/>
      <c r="BEO31" s="93"/>
      <c r="BEP31" s="93"/>
      <c r="BEQ31" s="93"/>
      <c r="BER31" s="93"/>
      <c r="BES31" s="93"/>
      <c r="BET31" s="93"/>
      <c r="BEU31" s="93"/>
      <c r="BEV31" s="93"/>
      <c r="BEW31" s="93"/>
      <c r="BEX31" s="93"/>
      <c r="BEY31" s="93"/>
      <c r="BEZ31" s="93"/>
      <c r="BFA31" s="93"/>
      <c r="BFB31" s="93"/>
      <c r="BFC31" s="93"/>
      <c r="BFD31" s="93"/>
      <c r="BFE31" s="93"/>
      <c r="BFF31" s="93"/>
      <c r="BFG31" s="93"/>
      <c r="BFH31" s="93"/>
      <c r="BFI31" s="93"/>
      <c r="BFJ31" s="93"/>
      <c r="BFK31" s="93"/>
      <c r="BFL31" s="93"/>
      <c r="BFM31" s="93"/>
      <c r="BFN31" s="93"/>
      <c r="BFO31" s="93"/>
      <c r="BFP31" s="93"/>
      <c r="BFQ31" s="93"/>
      <c r="BFR31" s="93"/>
      <c r="BFS31" s="93"/>
      <c r="BFT31" s="93"/>
      <c r="BFU31" s="93"/>
      <c r="BFV31" s="93"/>
      <c r="BFW31" s="93"/>
      <c r="BFX31" s="93"/>
      <c r="BFY31" s="93"/>
      <c r="BFZ31" s="93"/>
      <c r="BGA31" s="93"/>
      <c r="BGB31" s="93"/>
      <c r="BGC31" s="93"/>
      <c r="BGD31" s="93"/>
      <c r="BGE31" s="93"/>
      <c r="BGF31" s="93"/>
      <c r="BGG31" s="93"/>
      <c r="BGH31" s="93"/>
      <c r="BGI31" s="93"/>
      <c r="BGJ31" s="93"/>
      <c r="BGK31" s="93"/>
      <c r="BGL31" s="93"/>
      <c r="BGM31" s="93"/>
      <c r="BGN31" s="93"/>
      <c r="BGO31" s="93"/>
      <c r="BGP31" s="93"/>
      <c r="BGQ31" s="93"/>
      <c r="BGR31" s="93"/>
      <c r="BGS31" s="93"/>
      <c r="BGT31" s="93"/>
      <c r="BGU31" s="93"/>
      <c r="BGV31" s="93"/>
      <c r="BGW31" s="93"/>
      <c r="BGX31" s="93"/>
      <c r="BGY31" s="93"/>
      <c r="BGZ31" s="93"/>
      <c r="BHA31" s="93"/>
      <c r="BHB31" s="93"/>
      <c r="BHC31" s="93"/>
      <c r="BHD31" s="93"/>
      <c r="BHE31" s="93"/>
      <c r="BHF31" s="93"/>
      <c r="BHG31" s="93"/>
      <c r="BHH31" s="93"/>
      <c r="BHI31" s="93"/>
      <c r="BHJ31" s="93"/>
      <c r="BHK31" s="93"/>
      <c r="BHL31" s="93"/>
      <c r="BHM31" s="93"/>
      <c r="BHN31" s="93"/>
      <c r="BHO31" s="93"/>
      <c r="BHP31" s="93"/>
      <c r="BHQ31" s="93"/>
      <c r="BHR31" s="93"/>
      <c r="BHS31" s="93"/>
      <c r="BHT31" s="93"/>
      <c r="BHU31" s="93"/>
      <c r="BHV31" s="93"/>
      <c r="BHW31" s="93"/>
      <c r="BHX31" s="93"/>
      <c r="BHY31" s="93"/>
      <c r="BHZ31" s="93"/>
      <c r="BIA31" s="93"/>
      <c r="BIB31" s="93"/>
      <c r="BIC31" s="93"/>
      <c r="BID31" s="93"/>
      <c r="BIE31" s="93"/>
      <c r="BIF31" s="93"/>
      <c r="BIG31" s="93"/>
      <c r="BIH31" s="93"/>
      <c r="BII31" s="93"/>
      <c r="BIJ31" s="93"/>
      <c r="BIK31" s="93"/>
      <c r="BIL31" s="93"/>
      <c r="BIM31" s="93"/>
      <c r="BIN31" s="93"/>
      <c r="BIO31" s="93"/>
      <c r="BIP31" s="93"/>
      <c r="BIQ31" s="93"/>
      <c r="BIR31" s="93"/>
      <c r="BIS31" s="93"/>
      <c r="BIT31" s="93"/>
      <c r="BIU31" s="93"/>
      <c r="BIV31" s="93"/>
      <c r="BIW31" s="93"/>
      <c r="BIX31" s="93"/>
      <c r="BIY31" s="93"/>
      <c r="BIZ31" s="93"/>
      <c r="BJA31" s="93"/>
      <c r="BJB31" s="93"/>
      <c r="BJC31" s="93"/>
      <c r="BJD31" s="93"/>
      <c r="BJE31" s="93"/>
      <c r="BJF31" s="93"/>
      <c r="BJG31" s="93"/>
      <c r="BJH31" s="93"/>
      <c r="BJI31" s="93"/>
      <c r="BJJ31" s="93"/>
      <c r="BJK31" s="93"/>
      <c r="BJL31" s="93"/>
      <c r="BJM31" s="93"/>
      <c r="BJN31" s="93"/>
      <c r="BJO31" s="93"/>
      <c r="BJP31" s="93"/>
      <c r="BJQ31" s="93"/>
      <c r="BJR31" s="93"/>
      <c r="BJS31" s="93"/>
      <c r="BJT31" s="93"/>
      <c r="BJU31" s="93"/>
      <c r="BJV31" s="93"/>
      <c r="BJW31" s="93"/>
      <c r="BJX31" s="93"/>
      <c r="BJY31" s="93"/>
      <c r="BJZ31" s="93"/>
      <c r="BKA31" s="93"/>
      <c r="BKB31" s="93"/>
      <c r="BKC31" s="93"/>
      <c r="BKD31" s="93"/>
      <c r="BKE31" s="93"/>
      <c r="BKF31" s="93"/>
      <c r="BKG31" s="93"/>
      <c r="BKH31" s="93"/>
      <c r="BKI31" s="93"/>
      <c r="BKJ31" s="93"/>
      <c r="BKK31" s="93"/>
      <c r="BKL31" s="93"/>
      <c r="BKM31" s="93"/>
      <c r="BKN31" s="93"/>
      <c r="BKO31" s="93"/>
      <c r="BKP31" s="93"/>
      <c r="BKQ31" s="93"/>
      <c r="BKR31" s="93"/>
      <c r="BKS31" s="93"/>
      <c r="BKT31" s="93"/>
      <c r="BKU31" s="93"/>
      <c r="BKV31" s="93"/>
      <c r="BKW31" s="93"/>
      <c r="BKX31" s="93"/>
      <c r="BKY31" s="93"/>
      <c r="BKZ31" s="93"/>
      <c r="BLA31" s="93"/>
      <c r="BLB31" s="93"/>
      <c r="BLC31" s="93"/>
      <c r="BLD31" s="93"/>
      <c r="BLE31" s="93"/>
      <c r="BLF31" s="93"/>
      <c r="BLG31" s="93"/>
      <c r="BLH31" s="93"/>
      <c r="BLI31" s="93"/>
      <c r="BLJ31" s="93"/>
      <c r="BLK31" s="93"/>
      <c r="BLL31" s="93"/>
      <c r="BLM31" s="93"/>
      <c r="BLN31" s="93"/>
      <c r="BLO31" s="93"/>
      <c r="BLP31" s="93"/>
      <c r="BLQ31" s="93"/>
      <c r="BLR31" s="93"/>
      <c r="BLS31" s="93"/>
      <c r="BLT31" s="93"/>
      <c r="BLU31" s="93"/>
      <c r="BLV31" s="93"/>
      <c r="BLW31" s="93"/>
      <c r="BLX31" s="93"/>
      <c r="BLY31" s="93"/>
      <c r="BLZ31" s="93"/>
      <c r="BMA31" s="93"/>
      <c r="BMB31" s="93"/>
      <c r="BMC31" s="93"/>
      <c r="BMD31" s="93"/>
      <c r="BME31" s="93"/>
      <c r="BMF31" s="93"/>
      <c r="BMG31" s="93"/>
      <c r="BMH31" s="93"/>
      <c r="BMI31" s="93"/>
      <c r="BMJ31" s="93"/>
      <c r="BMK31" s="93"/>
      <c r="BML31" s="93"/>
      <c r="BMM31" s="93"/>
      <c r="BMN31" s="93"/>
      <c r="BMO31" s="93"/>
      <c r="BMP31" s="93"/>
      <c r="BMQ31" s="93"/>
      <c r="BMR31" s="93"/>
      <c r="BMS31" s="93"/>
      <c r="BMT31" s="93"/>
      <c r="BMU31" s="93"/>
      <c r="BMV31" s="93"/>
      <c r="BMW31" s="93"/>
      <c r="BMX31" s="93"/>
      <c r="BMY31" s="93"/>
      <c r="BMZ31" s="93"/>
      <c r="BNA31" s="93"/>
      <c r="BNB31" s="93"/>
      <c r="BNC31" s="93"/>
      <c r="BND31" s="93"/>
      <c r="BNE31" s="93"/>
      <c r="BNF31" s="93"/>
      <c r="BNG31" s="93"/>
      <c r="BNH31" s="93"/>
      <c r="BNI31" s="93"/>
      <c r="BNJ31" s="93"/>
      <c r="BNK31" s="93"/>
      <c r="BNL31" s="93"/>
      <c r="BNM31" s="93"/>
      <c r="BNN31" s="93"/>
      <c r="BNO31" s="93"/>
      <c r="BNP31" s="93"/>
      <c r="BNQ31" s="93"/>
      <c r="BNR31" s="93"/>
      <c r="BNS31" s="93"/>
      <c r="BNT31" s="93"/>
      <c r="BNU31" s="93"/>
      <c r="BNV31" s="93"/>
      <c r="BNW31" s="93"/>
      <c r="BNX31" s="93"/>
      <c r="BNY31" s="93"/>
      <c r="BNZ31" s="93"/>
      <c r="BOA31" s="93"/>
      <c r="BOB31" s="93"/>
      <c r="BOC31" s="93"/>
      <c r="BOD31" s="93"/>
      <c r="BOE31" s="93"/>
      <c r="BOF31" s="93"/>
      <c r="BOG31" s="93"/>
      <c r="BOH31" s="93"/>
      <c r="BOI31" s="93"/>
      <c r="BOJ31" s="93"/>
      <c r="BOK31" s="93"/>
      <c r="BOL31" s="93"/>
      <c r="BOM31" s="93"/>
      <c r="BON31" s="93"/>
      <c r="BOO31" s="93"/>
      <c r="BOP31" s="93"/>
      <c r="BOQ31" s="93"/>
      <c r="BOR31" s="93"/>
      <c r="BOS31" s="93"/>
      <c r="BOT31" s="93"/>
      <c r="BOU31" s="93"/>
      <c r="BOV31" s="93"/>
      <c r="BOW31" s="93"/>
      <c r="BOX31" s="93"/>
      <c r="BOY31" s="93"/>
      <c r="BOZ31" s="93"/>
      <c r="BPA31" s="93"/>
      <c r="BPB31" s="93"/>
      <c r="BPC31" s="93"/>
      <c r="BPD31" s="93"/>
      <c r="BPE31" s="93"/>
      <c r="BPF31" s="93"/>
      <c r="BPG31" s="93"/>
      <c r="BPH31" s="93"/>
      <c r="BPI31" s="93"/>
      <c r="BPJ31" s="93"/>
      <c r="BPK31" s="93"/>
      <c r="BPL31" s="93"/>
      <c r="BPM31" s="93"/>
      <c r="BPN31" s="93"/>
      <c r="BPO31" s="93"/>
      <c r="BPP31" s="93"/>
      <c r="BPQ31" s="93"/>
      <c r="BPR31" s="93"/>
      <c r="BPS31" s="93"/>
      <c r="BPT31" s="93"/>
      <c r="BPU31" s="93"/>
      <c r="BPV31" s="93"/>
      <c r="BPW31" s="93"/>
      <c r="BPX31" s="93"/>
      <c r="BPY31" s="93"/>
      <c r="BPZ31" s="93"/>
      <c r="BQA31" s="93"/>
      <c r="BQB31" s="93"/>
      <c r="BQC31" s="93"/>
      <c r="BQD31" s="93"/>
      <c r="BQE31" s="93"/>
      <c r="BQF31" s="93"/>
      <c r="BQG31" s="93"/>
      <c r="BQH31" s="93"/>
      <c r="BQI31" s="93"/>
      <c r="BQJ31" s="93"/>
      <c r="BQK31" s="93"/>
      <c r="BQL31" s="93"/>
      <c r="BQM31" s="93"/>
      <c r="BQN31" s="93"/>
      <c r="BQO31" s="93"/>
      <c r="BQP31" s="93"/>
      <c r="BQQ31" s="93"/>
      <c r="BQR31" s="93"/>
      <c r="BQS31" s="93"/>
      <c r="BQT31" s="93"/>
      <c r="BQU31" s="93"/>
      <c r="BQV31" s="93"/>
      <c r="BQW31" s="93"/>
      <c r="BQX31" s="93"/>
      <c r="BQY31" s="93"/>
      <c r="BQZ31" s="93"/>
      <c r="BRA31" s="93"/>
      <c r="BRB31" s="93"/>
      <c r="BRC31" s="93"/>
      <c r="BRD31" s="93"/>
      <c r="BRE31" s="93"/>
      <c r="BRF31" s="93"/>
      <c r="BRG31" s="93"/>
      <c r="BRH31" s="93"/>
      <c r="BRI31" s="93"/>
      <c r="BRJ31" s="93"/>
      <c r="BRK31" s="93"/>
      <c r="BRL31" s="93"/>
      <c r="BRM31" s="93"/>
      <c r="BRN31" s="93"/>
      <c r="BRO31" s="93"/>
      <c r="BRP31" s="93"/>
      <c r="BRQ31" s="93"/>
      <c r="BRR31" s="93"/>
      <c r="BRS31" s="93"/>
      <c r="BRT31" s="93"/>
      <c r="BRU31" s="93"/>
      <c r="BRV31" s="93"/>
      <c r="BRW31" s="93"/>
      <c r="BRX31" s="93"/>
      <c r="BRY31" s="93"/>
      <c r="BRZ31" s="93"/>
      <c r="BSA31" s="93"/>
      <c r="BSB31" s="93"/>
      <c r="BSC31" s="93"/>
      <c r="BSD31" s="93"/>
      <c r="BSE31" s="93"/>
      <c r="BSF31" s="93"/>
      <c r="BSG31" s="93"/>
      <c r="BSH31" s="93"/>
      <c r="BSI31" s="93"/>
      <c r="BSJ31" s="93"/>
      <c r="BSK31" s="93"/>
      <c r="BSL31" s="93"/>
      <c r="BSM31" s="93"/>
      <c r="BSN31" s="93"/>
      <c r="BSO31" s="93"/>
      <c r="BSP31" s="93"/>
      <c r="BSQ31" s="93"/>
      <c r="BSR31" s="93"/>
      <c r="BSS31" s="93"/>
      <c r="BST31" s="93"/>
      <c r="BSU31" s="93"/>
      <c r="BSV31" s="93"/>
      <c r="BSW31" s="93"/>
      <c r="BSX31" s="93"/>
      <c r="BSY31" s="93"/>
      <c r="BSZ31" s="93"/>
      <c r="BTA31" s="93"/>
      <c r="BTB31" s="93"/>
      <c r="BTC31" s="93"/>
      <c r="BTD31" s="93"/>
      <c r="BTE31" s="93"/>
      <c r="BTF31" s="93"/>
      <c r="BTG31" s="93"/>
      <c r="BTH31" s="93"/>
      <c r="BTI31" s="93"/>
      <c r="BTJ31" s="93"/>
      <c r="BTK31" s="93"/>
      <c r="BTL31" s="93"/>
      <c r="BTM31" s="93"/>
      <c r="BTN31" s="93"/>
      <c r="BTO31" s="93"/>
      <c r="BTP31" s="93"/>
      <c r="BTQ31" s="93"/>
      <c r="BTR31" s="93"/>
      <c r="BTS31" s="93"/>
      <c r="BTT31" s="93"/>
      <c r="BTU31" s="93"/>
      <c r="BTV31" s="93"/>
      <c r="BTW31" s="93"/>
      <c r="BTX31" s="93"/>
      <c r="BTY31" s="93"/>
      <c r="BTZ31" s="93"/>
      <c r="BUA31" s="93"/>
      <c r="BUB31" s="93"/>
      <c r="BUC31" s="93"/>
      <c r="BUD31" s="93"/>
      <c r="BUE31" s="93"/>
      <c r="BUF31" s="93"/>
      <c r="BUG31" s="93"/>
      <c r="BUH31" s="93"/>
      <c r="BUI31" s="93"/>
      <c r="BUJ31" s="93"/>
      <c r="BUK31" s="93"/>
      <c r="BUL31" s="93"/>
      <c r="BUM31" s="93"/>
      <c r="BUN31" s="93"/>
      <c r="BUO31" s="93"/>
      <c r="BUP31" s="93"/>
      <c r="BUQ31" s="93"/>
      <c r="BUR31" s="93"/>
      <c r="BUS31" s="93"/>
      <c r="BUT31" s="93"/>
      <c r="BUU31" s="93"/>
      <c r="BUV31" s="93"/>
      <c r="BUW31" s="93"/>
      <c r="BUX31" s="93"/>
      <c r="BUY31" s="93"/>
      <c r="BUZ31" s="93"/>
      <c r="BVA31" s="93"/>
      <c r="BVB31" s="93"/>
      <c r="BVC31" s="93"/>
      <c r="BVD31" s="93"/>
      <c r="BVE31" s="93"/>
      <c r="BVF31" s="93"/>
      <c r="BVG31" s="93"/>
      <c r="BVH31" s="93"/>
      <c r="BVI31" s="93"/>
      <c r="BVJ31" s="93"/>
      <c r="BVK31" s="93"/>
      <c r="BVL31" s="93"/>
      <c r="BVM31" s="93"/>
      <c r="BVN31" s="93"/>
      <c r="BVO31" s="93"/>
      <c r="BVP31" s="93"/>
      <c r="BVQ31" s="93"/>
      <c r="BVR31" s="93"/>
      <c r="BVS31" s="93"/>
      <c r="BVT31" s="93"/>
      <c r="BVU31" s="93"/>
      <c r="BVV31" s="93"/>
      <c r="BVW31" s="93"/>
      <c r="BVX31" s="93"/>
      <c r="BVY31" s="93"/>
      <c r="BVZ31" s="93"/>
      <c r="BWA31" s="93"/>
      <c r="BWB31" s="93"/>
      <c r="BWC31" s="93"/>
      <c r="BWD31" s="93"/>
      <c r="BWE31" s="93"/>
      <c r="BWF31" s="93"/>
      <c r="BWG31" s="93"/>
      <c r="BWH31" s="93"/>
      <c r="BWI31" s="93"/>
      <c r="BWJ31" s="93"/>
      <c r="BWK31" s="93"/>
      <c r="BWL31" s="93"/>
      <c r="BWM31" s="93"/>
      <c r="BWN31" s="93"/>
      <c r="BWO31" s="93"/>
      <c r="BWP31" s="93"/>
      <c r="BWQ31" s="93"/>
      <c r="BWR31" s="93"/>
      <c r="BWS31" s="93"/>
      <c r="BWT31" s="93"/>
      <c r="BWU31" s="93"/>
      <c r="BWV31" s="93"/>
      <c r="BWW31" s="93"/>
      <c r="BWX31" s="93"/>
      <c r="BWY31" s="93"/>
      <c r="BWZ31" s="93"/>
      <c r="BXA31" s="93"/>
      <c r="BXB31" s="93"/>
      <c r="BXC31" s="93"/>
      <c r="BXD31" s="93"/>
      <c r="BXE31" s="93"/>
      <c r="BXF31" s="93"/>
      <c r="BXG31" s="93"/>
      <c r="BXH31" s="93"/>
      <c r="BXI31" s="93"/>
      <c r="BXJ31" s="93"/>
      <c r="BXK31" s="93"/>
      <c r="BXL31" s="93"/>
      <c r="BXM31" s="93"/>
      <c r="BXN31" s="93"/>
      <c r="BXO31" s="93"/>
      <c r="BXP31" s="93"/>
      <c r="BXQ31" s="93"/>
      <c r="BXR31" s="93"/>
      <c r="BXS31" s="93"/>
      <c r="BXT31" s="93"/>
      <c r="BXU31" s="93"/>
      <c r="BXV31" s="93"/>
      <c r="BXW31" s="93"/>
      <c r="BXX31" s="93"/>
      <c r="BXY31" s="93"/>
      <c r="BXZ31" s="93"/>
      <c r="BYA31" s="93"/>
      <c r="BYB31" s="93"/>
      <c r="BYC31" s="93"/>
      <c r="BYD31" s="93"/>
      <c r="BYE31" s="93"/>
      <c r="BYF31" s="93"/>
      <c r="BYG31" s="93"/>
      <c r="BYH31" s="93"/>
      <c r="BYI31" s="93"/>
      <c r="BYJ31" s="93"/>
      <c r="BYK31" s="93"/>
      <c r="BYL31" s="93"/>
      <c r="BYM31" s="93"/>
      <c r="BYN31" s="93"/>
      <c r="BYO31" s="93"/>
      <c r="BYP31" s="93"/>
      <c r="BYQ31" s="93"/>
      <c r="BYR31" s="93"/>
      <c r="BYS31" s="93"/>
      <c r="BYT31" s="93"/>
      <c r="BYU31" s="93"/>
      <c r="BYV31" s="93"/>
      <c r="BYW31" s="93"/>
      <c r="BYX31" s="93"/>
      <c r="BYY31" s="93"/>
      <c r="BYZ31" s="93"/>
      <c r="BZA31" s="93"/>
      <c r="BZB31" s="93"/>
      <c r="BZC31" s="93"/>
      <c r="BZD31" s="93"/>
      <c r="BZE31" s="93"/>
      <c r="BZF31" s="93"/>
      <c r="BZG31" s="93"/>
      <c r="BZH31" s="93"/>
      <c r="BZI31" s="93"/>
      <c r="BZJ31" s="93"/>
      <c r="BZK31" s="93"/>
      <c r="BZL31" s="93"/>
      <c r="BZM31" s="93"/>
      <c r="BZN31" s="93"/>
      <c r="BZO31" s="93"/>
      <c r="BZP31" s="93"/>
      <c r="BZQ31" s="93"/>
      <c r="BZR31" s="93"/>
      <c r="BZS31" s="93"/>
      <c r="BZT31" s="93"/>
      <c r="BZU31" s="93"/>
      <c r="BZV31" s="93"/>
      <c r="BZW31" s="93"/>
      <c r="BZX31" s="93"/>
      <c r="BZY31" s="93"/>
      <c r="BZZ31" s="93"/>
      <c r="CAA31" s="93"/>
      <c r="CAB31" s="93"/>
      <c r="CAC31" s="93"/>
      <c r="CAD31" s="93"/>
      <c r="CAE31" s="93"/>
      <c r="CAF31" s="93"/>
      <c r="CAG31" s="93"/>
      <c r="CAH31" s="93"/>
      <c r="CAI31" s="93"/>
      <c r="CAJ31" s="93"/>
      <c r="CAK31" s="93"/>
      <c r="CAL31" s="93"/>
      <c r="CAM31" s="93"/>
      <c r="CAN31" s="93"/>
      <c r="CAO31" s="93"/>
      <c r="CAP31" s="93"/>
      <c r="CAQ31" s="93"/>
      <c r="CAR31" s="93"/>
      <c r="CAS31" s="93"/>
      <c r="CAT31" s="93"/>
      <c r="CAU31" s="93"/>
      <c r="CAV31" s="93"/>
      <c r="CAW31" s="93"/>
      <c r="CAX31" s="93"/>
      <c r="CAY31" s="93"/>
      <c r="CAZ31" s="93"/>
      <c r="CBA31" s="93"/>
      <c r="CBB31" s="93"/>
      <c r="CBC31" s="93"/>
      <c r="CBD31" s="93"/>
      <c r="CBE31" s="93"/>
      <c r="CBF31" s="93"/>
      <c r="CBG31" s="93"/>
      <c r="CBH31" s="93"/>
      <c r="CBI31" s="93"/>
      <c r="CBJ31" s="93"/>
      <c r="CBK31" s="93"/>
      <c r="CBL31" s="93"/>
      <c r="CBM31" s="93"/>
      <c r="CBN31" s="93"/>
      <c r="CBO31" s="93"/>
      <c r="CBP31" s="93"/>
      <c r="CBQ31" s="93"/>
      <c r="CBR31" s="93"/>
      <c r="CBS31" s="93"/>
      <c r="CBT31" s="93"/>
      <c r="CBU31" s="93"/>
      <c r="CBV31" s="93"/>
      <c r="CBW31" s="93"/>
      <c r="CBX31" s="93"/>
      <c r="CBY31" s="93"/>
      <c r="CBZ31" s="93"/>
      <c r="CCA31" s="93"/>
      <c r="CCB31" s="93"/>
      <c r="CCC31" s="93"/>
      <c r="CCD31" s="93"/>
      <c r="CCE31" s="93"/>
      <c r="CCF31" s="93"/>
      <c r="CCG31" s="93"/>
      <c r="CCH31" s="93"/>
      <c r="CCI31" s="93"/>
      <c r="CCJ31" s="93"/>
      <c r="CCK31" s="93"/>
      <c r="CCL31" s="93"/>
      <c r="CCM31" s="93"/>
      <c r="CCN31" s="93"/>
      <c r="CCO31" s="93"/>
      <c r="CCP31" s="93"/>
      <c r="CCQ31" s="93"/>
      <c r="CCR31" s="93"/>
      <c r="CCS31" s="93"/>
      <c r="CCT31" s="93"/>
      <c r="CCU31" s="93"/>
      <c r="CCV31" s="93"/>
      <c r="CCW31" s="93"/>
      <c r="CCX31" s="93"/>
      <c r="CCY31" s="93"/>
      <c r="CCZ31" s="93"/>
      <c r="CDA31" s="93"/>
      <c r="CDB31" s="93"/>
      <c r="CDC31" s="93"/>
      <c r="CDD31" s="93"/>
      <c r="CDE31" s="93"/>
      <c r="CDF31" s="93"/>
      <c r="CDG31" s="93"/>
      <c r="CDH31" s="93"/>
      <c r="CDI31" s="93"/>
      <c r="CDJ31" s="93"/>
      <c r="CDK31" s="93"/>
      <c r="CDL31" s="93"/>
      <c r="CDM31" s="93"/>
      <c r="CDN31" s="93"/>
      <c r="CDO31" s="93"/>
      <c r="CDP31" s="93"/>
      <c r="CDQ31" s="93"/>
      <c r="CDR31" s="93"/>
      <c r="CDS31" s="93"/>
      <c r="CDT31" s="93"/>
      <c r="CDU31" s="93"/>
      <c r="CDV31" s="93"/>
      <c r="CDW31" s="93"/>
      <c r="CDX31" s="93"/>
      <c r="CDY31" s="93"/>
      <c r="CDZ31" s="93"/>
      <c r="CEA31" s="93"/>
      <c r="CEB31" s="93"/>
      <c r="CEC31" s="93"/>
      <c r="CED31" s="93"/>
      <c r="CEE31" s="93"/>
      <c r="CEF31" s="93"/>
      <c r="CEG31" s="93"/>
      <c r="CEH31" s="93"/>
      <c r="CEI31" s="93"/>
      <c r="CEJ31" s="93"/>
      <c r="CEK31" s="93"/>
      <c r="CEL31" s="93"/>
      <c r="CEM31" s="93"/>
      <c r="CEN31" s="93"/>
      <c r="CEO31" s="93"/>
      <c r="CEP31" s="93"/>
      <c r="CEQ31" s="93"/>
      <c r="CER31" s="93"/>
      <c r="CES31" s="93"/>
      <c r="CET31" s="93"/>
      <c r="CEU31" s="93"/>
      <c r="CEV31" s="93"/>
      <c r="CEW31" s="93"/>
      <c r="CEX31" s="93"/>
      <c r="CEY31" s="93"/>
      <c r="CEZ31" s="93"/>
      <c r="CFA31" s="93"/>
      <c r="CFB31" s="93"/>
      <c r="CFC31" s="93"/>
      <c r="CFD31" s="93"/>
      <c r="CFE31" s="93"/>
      <c r="CFF31" s="93"/>
      <c r="CFG31" s="93"/>
      <c r="CFH31" s="93"/>
      <c r="CFI31" s="93"/>
      <c r="CFJ31" s="93"/>
      <c r="CFK31" s="93"/>
      <c r="CFL31" s="93"/>
      <c r="CFM31" s="93"/>
      <c r="CFN31" s="93"/>
      <c r="CFO31" s="93"/>
      <c r="CFP31" s="93"/>
      <c r="CFQ31" s="93"/>
      <c r="CFR31" s="93"/>
      <c r="CFS31" s="93"/>
      <c r="CFT31" s="93"/>
      <c r="CFU31" s="93"/>
      <c r="CFV31" s="93"/>
      <c r="CFW31" s="93"/>
      <c r="CFX31" s="93"/>
      <c r="CFY31" s="93"/>
      <c r="CFZ31" s="93"/>
      <c r="CGA31" s="93"/>
      <c r="CGB31" s="93"/>
      <c r="CGC31" s="93"/>
      <c r="CGD31" s="93"/>
      <c r="CGE31" s="93"/>
      <c r="CGF31" s="93"/>
      <c r="CGG31" s="93"/>
      <c r="CGH31" s="93"/>
      <c r="CGI31" s="93"/>
      <c r="CGJ31" s="93"/>
      <c r="CGK31" s="93"/>
      <c r="CGL31" s="93"/>
      <c r="CGM31" s="93"/>
      <c r="CGN31" s="93"/>
      <c r="CGO31" s="93"/>
      <c r="CGP31" s="93"/>
      <c r="CGQ31" s="93"/>
      <c r="CGR31" s="93"/>
      <c r="CGS31" s="93"/>
      <c r="CGT31" s="93"/>
      <c r="CGU31" s="93"/>
      <c r="CGV31" s="93"/>
      <c r="CGW31" s="93"/>
      <c r="CGX31" s="93"/>
      <c r="CGY31" s="93"/>
      <c r="CGZ31" s="93"/>
      <c r="CHA31" s="93"/>
      <c r="CHB31" s="93"/>
      <c r="CHC31" s="93"/>
      <c r="CHD31" s="93"/>
      <c r="CHE31" s="93"/>
      <c r="CHF31" s="93"/>
      <c r="CHG31" s="93"/>
      <c r="CHH31" s="93"/>
      <c r="CHI31" s="93"/>
      <c r="CHJ31" s="93"/>
      <c r="CHK31" s="93"/>
      <c r="CHL31" s="93"/>
      <c r="CHM31" s="93"/>
      <c r="CHN31" s="93"/>
      <c r="CHO31" s="93"/>
      <c r="CHP31" s="93"/>
      <c r="CHQ31" s="93"/>
      <c r="CHR31" s="93"/>
      <c r="CHS31" s="93"/>
      <c r="CHT31" s="93"/>
      <c r="CHU31" s="93"/>
      <c r="CHV31" s="93"/>
      <c r="CHW31" s="93"/>
      <c r="CHX31" s="93"/>
      <c r="CHY31" s="93"/>
      <c r="CHZ31" s="93"/>
      <c r="CIA31" s="93"/>
      <c r="CIB31" s="93"/>
      <c r="CIC31" s="93"/>
      <c r="CID31" s="93"/>
      <c r="CIE31" s="93"/>
      <c r="CIF31" s="93"/>
      <c r="CIG31" s="93"/>
      <c r="CIH31" s="93"/>
      <c r="CII31" s="93"/>
      <c r="CIJ31" s="93"/>
      <c r="CIK31" s="93"/>
      <c r="CIL31" s="93"/>
      <c r="CIM31" s="93"/>
      <c r="CIN31" s="93"/>
      <c r="CIO31" s="93"/>
      <c r="CIP31" s="93"/>
      <c r="CIQ31" s="93"/>
      <c r="CIR31" s="93"/>
      <c r="CIS31" s="93"/>
      <c r="CIT31" s="93"/>
      <c r="CIU31" s="93"/>
      <c r="CIV31" s="93"/>
      <c r="CIW31" s="93"/>
      <c r="CIX31" s="93"/>
      <c r="CIY31" s="93"/>
      <c r="CIZ31" s="93"/>
      <c r="CJA31" s="93"/>
      <c r="CJB31" s="93"/>
      <c r="CJC31" s="93"/>
      <c r="CJD31" s="93"/>
      <c r="CJE31" s="93"/>
      <c r="CJF31" s="93"/>
      <c r="CJG31" s="93"/>
      <c r="CJH31" s="93"/>
      <c r="CJI31" s="93"/>
      <c r="CJJ31" s="93"/>
      <c r="CJK31" s="93"/>
      <c r="CJL31" s="93"/>
      <c r="CJM31" s="93"/>
      <c r="CJN31" s="93"/>
      <c r="CJO31" s="93"/>
      <c r="CJP31" s="93"/>
      <c r="CJQ31" s="93"/>
      <c r="CJR31" s="93"/>
      <c r="CJS31" s="93"/>
      <c r="CJT31" s="93"/>
      <c r="CJU31" s="93"/>
      <c r="CJV31" s="93"/>
      <c r="CJW31" s="93"/>
      <c r="CJX31" s="93"/>
      <c r="CJY31" s="93"/>
      <c r="CJZ31" s="93"/>
      <c r="CKA31" s="93"/>
      <c r="CKB31" s="93"/>
      <c r="CKC31" s="93"/>
      <c r="CKD31" s="93"/>
      <c r="CKE31" s="93"/>
      <c r="CKF31" s="93"/>
      <c r="CKG31" s="93"/>
      <c r="CKH31" s="93"/>
      <c r="CKI31" s="93"/>
      <c r="CKJ31" s="93"/>
      <c r="CKK31" s="93"/>
      <c r="CKL31" s="93"/>
      <c r="CKM31" s="93"/>
      <c r="CKN31" s="93"/>
      <c r="CKO31" s="93"/>
      <c r="CKP31" s="93"/>
      <c r="CKQ31" s="93"/>
      <c r="CKR31" s="93"/>
      <c r="CKS31" s="93"/>
      <c r="CKT31" s="93"/>
      <c r="CKU31" s="93"/>
      <c r="CKV31" s="93"/>
      <c r="CKW31" s="93"/>
      <c r="CKX31" s="93"/>
      <c r="CKY31" s="93"/>
      <c r="CKZ31" s="93"/>
      <c r="CLA31" s="93"/>
      <c r="CLB31" s="93"/>
      <c r="CLC31" s="93"/>
      <c r="CLD31" s="93"/>
      <c r="CLE31" s="93"/>
      <c r="CLF31" s="93"/>
      <c r="CLG31" s="93"/>
      <c r="CLH31" s="93"/>
      <c r="CLI31" s="93"/>
      <c r="CLJ31" s="93"/>
      <c r="CLK31" s="93"/>
      <c r="CLL31" s="93"/>
      <c r="CLM31" s="93"/>
      <c r="CLN31" s="93"/>
      <c r="CLO31" s="93"/>
      <c r="CLP31" s="93"/>
      <c r="CLQ31" s="93"/>
      <c r="CLR31" s="93"/>
      <c r="CLS31" s="93"/>
      <c r="CLT31" s="93"/>
      <c r="CLU31" s="93"/>
      <c r="CLV31" s="93"/>
      <c r="CLW31" s="93"/>
      <c r="CLX31" s="93"/>
      <c r="CLY31" s="93"/>
      <c r="CLZ31" s="93"/>
      <c r="CMA31" s="93"/>
      <c r="CMB31" s="93"/>
      <c r="CMC31" s="93"/>
      <c r="CMD31" s="93"/>
      <c r="CME31" s="93"/>
      <c r="CMF31" s="93"/>
      <c r="CMG31" s="93"/>
      <c r="CMH31" s="93"/>
      <c r="CMI31" s="93"/>
      <c r="CMJ31" s="93"/>
      <c r="CMK31" s="93"/>
      <c r="CML31" s="93"/>
      <c r="CMM31" s="93"/>
      <c r="CMN31" s="93"/>
      <c r="CMO31" s="93"/>
      <c r="CMP31" s="93"/>
      <c r="CMQ31" s="93"/>
      <c r="CMR31" s="93"/>
      <c r="CMS31" s="93"/>
      <c r="CMT31" s="93"/>
      <c r="CMU31" s="93"/>
      <c r="CMV31" s="93"/>
      <c r="CMW31" s="93"/>
      <c r="CMX31" s="93"/>
      <c r="CMY31" s="93"/>
      <c r="CMZ31" s="93"/>
      <c r="CNA31" s="93"/>
      <c r="CNB31" s="93"/>
      <c r="CNC31" s="93"/>
      <c r="CND31" s="93"/>
      <c r="CNE31" s="93"/>
      <c r="CNF31" s="93"/>
      <c r="CNG31" s="93"/>
      <c r="CNH31" s="93"/>
      <c r="CNI31" s="93"/>
      <c r="CNJ31" s="93"/>
      <c r="CNK31" s="93"/>
      <c r="CNL31" s="93"/>
      <c r="CNM31" s="93"/>
      <c r="CNN31" s="93"/>
      <c r="CNO31" s="93"/>
      <c r="CNP31" s="93"/>
      <c r="CNQ31" s="93"/>
      <c r="CNR31" s="93"/>
      <c r="CNS31" s="93"/>
      <c r="CNT31" s="93"/>
      <c r="CNU31" s="93"/>
      <c r="CNV31" s="93"/>
      <c r="CNW31" s="93"/>
      <c r="CNX31" s="93"/>
      <c r="CNY31" s="93"/>
      <c r="CNZ31" s="93"/>
      <c r="COA31" s="93"/>
      <c r="COB31" s="93"/>
      <c r="COC31" s="93"/>
      <c r="COD31" s="93"/>
      <c r="COE31" s="93"/>
      <c r="COF31" s="93"/>
      <c r="COG31" s="93"/>
      <c r="COH31" s="93"/>
      <c r="COI31" s="93"/>
      <c r="COJ31" s="93"/>
      <c r="COK31" s="93"/>
      <c r="COL31" s="93"/>
      <c r="COM31" s="93"/>
      <c r="CON31" s="93"/>
      <c r="COO31" s="93"/>
      <c r="COP31" s="93"/>
      <c r="COQ31" s="93"/>
      <c r="COR31" s="93"/>
      <c r="COS31" s="93"/>
      <c r="COT31" s="93"/>
      <c r="COU31" s="93"/>
      <c r="COV31" s="93"/>
      <c r="COW31" s="93"/>
      <c r="COX31" s="93"/>
      <c r="COY31" s="93"/>
      <c r="COZ31" s="93"/>
      <c r="CPA31" s="93"/>
      <c r="CPB31" s="93"/>
      <c r="CPC31" s="93"/>
      <c r="CPD31" s="93"/>
      <c r="CPE31" s="93"/>
      <c r="CPF31" s="93"/>
      <c r="CPG31" s="93"/>
      <c r="CPH31" s="93"/>
      <c r="CPI31" s="93"/>
      <c r="CPJ31" s="93"/>
      <c r="CPK31" s="93"/>
      <c r="CPL31" s="93"/>
      <c r="CPM31" s="93"/>
      <c r="CPN31" s="93"/>
      <c r="CPO31" s="93"/>
      <c r="CPP31" s="93"/>
      <c r="CPQ31" s="93"/>
      <c r="CPR31" s="93"/>
      <c r="CPS31" s="93"/>
      <c r="CPT31" s="93"/>
      <c r="CPU31" s="93"/>
      <c r="CPV31" s="93"/>
      <c r="CPW31" s="93"/>
      <c r="CPX31" s="93"/>
      <c r="CPY31" s="93"/>
      <c r="CPZ31" s="93"/>
      <c r="CQA31" s="93"/>
      <c r="CQB31" s="93"/>
      <c r="CQC31" s="93"/>
      <c r="CQD31" s="93"/>
      <c r="CQE31" s="93"/>
      <c r="CQF31" s="93"/>
      <c r="CQG31" s="93"/>
      <c r="CQH31" s="93"/>
      <c r="CQI31" s="93"/>
      <c r="CQJ31" s="93"/>
      <c r="CQK31" s="93"/>
      <c r="CQL31" s="93"/>
      <c r="CQM31" s="93"/>
      <c r="CQN31" s="93"/>
      <c r="CQO31" s="93"/>
      <c r="CQP31" s="93"/>
      <c r="CQQ31" s="93"/>
      <c r="CQR31" s="93"/>
      <c r="CQS31" s="93"/>
      <c r="CQT31" s="93"/>
      <c r="CQU31" s="93"/>
      <c r="CQV31" s="93"/>
      <c r="CQW31" s="93"/>
      <c r="CQX31" s="93"/>
      <c r="CQY31" s="93"/>
      <c r="CQZ31" s="93"/>
      <c r="CRA31" s="93"/>
      <c r="CRB31" s="93"/>
      <c r="CRC31" s="93"/>
      <c r="CRD31" s="93"/>
      <c r="CRE31" s="93"/>
      <c r="CRF31" s="93"/>
      <c r="CRG31" s="93"/>
      <c r="CRH31" s="93"/>
      <c r="CRI31" s="93"/>
      <c r="CRJ31" s="93"/>
      <c r="CRK31" s="93"/>
      <c r="CRL31" s="93"/>
      <c r="CRM31" s="93"/>
      <c r="CRN31" s="93"/>
      <c r="CRO31" s="93"/>
      <c r="CRP31" s="93"/>
      <c r="CRQ31" s="93"/>
      <c r="CRR31" s="93"/>
      <c r="CRS31" s="93"/>
      <c r="CRT31" s="93"/>
      <c r="CRU31" s="93"/>
      <c r="CRV31" s="93"/>
      <c r="CRW31" s="93"/>
      <c r="CRX31" s="93"/>
      <c r="CRY31" s="93"/>
      <c r="CRZ31" s="93"/>
      <c r="CSA31" s="93"/>
      <c r="CSB31" s="93"/>
      <c r="CSC31" s="93"/>
      <c r="CSD31" s="93"/>
      <c r="CSE31" s="93"/>
      <c r="CSF31" s="93"/>
      <c r="CSG31" s="93"/>
      <c r="CSH31" s="93"/>
      <c r="CSI31" s="93"/>
      <c r="CSJ31" s="93"/>
      <c r="CSK31" s="93"/>
      <c r="CSL31" s="93"/>
      <c r="CSM31" s="93"/>
      <c r="CSN31" s="93"/>
      <c r="CSO31" s="93"/>
      <c r="CSP31" s="93"/>
      <c r="CSQ31" s="93"/>
      <c r="CSR31" s="93"/>
      <c r="CSS31" s="93"/>
      <c r="CST31" s="93"/>
      <c r="CSU31" s="93"/>
      <c r="CSV31" s="93"/>
      <c r="CSW31" s="93"/>
      <c r="CSX31" s="93"/>
      <c r="CSY31" s="93"/>
      <c r="CSZ31" s="93"/>
      <c r="CTA31" s="93"/>
      <c r="CTB31" s="93"/>
      <c r="CTC31" s="93"/>
      <c r="CTD31" s="93"/>
      <c r="CTE31" s="93"/>
      <c r="CTF31" s="93"/>
      <c r="CTG31" s="93"/>
      <c r="CTH31" s="93"/>
      <c r="CTI31" s="93"/>
      <c r="CTJ31" s="93"/>
      <c r="CTK31" s="93"/>
      <c r="CTL31" s="93"/>
      <c r="CTM31" s="93"/>
      <c r="CTN31" s="93"/>
      <c r="CTO31" s="93"/>
      <c r="CTP31" s="93"/>
      <c r="CTQ31" s="93"/>
      <c r="CTR31" s="93"/>
      <c r="CTS31" s="93"/>
      <c r="CTT31" s="93"/>
      <c r="CTU31" s="93"/>
      <c r="CTV31" s="93"/>
      <c r="CTW31" s="93"/>
      <c r="CTX31" s="93"/>
      <c r="CTY31" s="93"/>
      <c r="CTZ31" s="93"/>
      <c r="CUA31" s="93"/>
      <c r="CUB31" s="93"/>
      <c r="CUC31" s="93"/>
      <c r="CUD31" s="93"/>
      <c r="CUE31" s="93"/>
      <c r="CUF31" s="93"/>
      <c r="CUG31" s="93"/>
      <c r="CUH31" s="93"/>
      <c r="CUI31" s="93"/>
      <c r="CUJ31" s="93"/>
      <c r="CUK31" s="93"/>
      <c r="CUL31" s="93"/>
      <c r="CUM31" s="93"/>
      <c r="CUN31" s="93"/>
      <c r="CUO31" s="93"/>
      <c r="CUP31" s="93"/>
      <c r="CUQ31" s="93"/>
      <c r="CUR31" s="93"/>
      <c r="CUS31" s="93"/>
      <c r="CUT31" s="93"/>
      <c r="CUU31" s="93"/>
      <c r="CUV31" s="93"/>
      <c r="CUW31" s="93"/>
      <c r="CUX31" s="93"/>
      <c r="CUY31" s="93"/>
      <c r="CUZ31" s="93"/>
      <c r="CVA31" s="93"/>
      <c r="CVB31" s="93"/>
      <c r="CVC31" s="93"/>
      <c r="CVD31" s="93"/>
      <c r="CVE31" s="93"/>
      <c r="CVF31" s="93"/>
      <c r="CVG31" s="93"/>
      <c r="CVH31" s="93"/>
      <c r="CVI31" s="93"/>
      <c r="CVJ31" s="93"/>
      <c r="CVK31" s="93"/>
      <c r="CVL31" s="93"/>
      <c r="CVM31" s="93"/>
      <c r="CVN31" s="93"/>
      <c r="CVO31" s="93"/>
      <c r="CVP31" s="93"/>
      <c r="CVQ31" s="93"/>
      <c r="CVR31" s="93"/>
      <c r="CVS31" s="93"/>
      <c r="CVT31" s="93"/>
      <c r="CVU31" s="93"/>
      <c r="CVV31" s="93"/>
      <c r="CVW31" s="93"/>
      <c r="CVX31" s="93"/>
      <c r="CVY31" s="93"/>
      <c r="CVZ31" s="93"/>
      <c r="CWA31" s="93"/>
      <c r="CWB31" s="93"/>
      <c r="CWC31" s="93"/>
      <c r="CWD31" s="93"/>
      <c r="CWE31" s="93"/>
      <c r="CWF31" s="93"/>
      <c r="CWG31" s="93"/>
      <c r="CWH31" s="93"/>
      <c r="CWI31" s="93"/>
      <c r="CWJ31" s="93"/>
      <c r="CWK31" s="93"/>
      <c r="CWL31" s="93"/>
      <c r="CWM31" s="93"/>
      <c r="CWN31" s="93"/>
      <c r="CWO31" s="93"/>
      <c r="CWP31" s="93"/>
      <c r="CWQ31" s="93"/>
      <c r="CWR31" s="93"/>
      <c r="CWS31" s="93"/>
      <c r="CWT31" s="93"/>
      <c r="CWU31" s="93"/>
      <c r="CWV31" s="93"/>
      <c r="CWW31" s="93"/>
      <c r="CWX31" s="93"/>
      <c r="CWY31" s="93"/>
      <c r="CWZ31" s="93"/>
      <c r="CXA31" s="93"/>
      <c r="CXB31" s="93"/>
      <c r="CXC31" s="93"/>
      <c r="CXD31" s="93"/>
      <c r="CXE31" s="93"/>
      <c r="CXF31" s="93"/>
      <c r="CXG31" s="93"/>
      <c r="CXH31" s="93"/>
      <c r="CXI31" s="93"/>
      <c r="CXJ31" s="93"/>
      <c r="CXK31" s="93"/>
      <c r="CXL31" s="93"/>
      <c r="CXM31" s="93"/>
      <c r="CXN31" s="93"/>
      <c r="CXO31" s="93"/>
      <c r="CXP31" s="93"/>
      <c r="CXQ31" s="93"/>
      <c r="CXR31" s="93"/>
      <c r="CXS31" s="93"/>
      <c r="CXT31" s="93"/>
      <c r="CXU31" s="93"/>
      <c r="CXV31" s="93"/>
      <c r="CXW31" s="93"/>
      <c r="CXX31" s="93"/>
      <c r="CXY31" s="93"/>
      <c r="CXZ31" s="93"/>
      <c r="CYA31" s="93"/>
      <c r="CYB31" s="93"/>
      <c r="CYC31" s="93"/>
      <c r="CYD31" s="93"/>
      <c r="CYE31" s="93"/>
      <c r="CYF31" s="93"/>
      <c r="CYG31" s="93"/>
      <c r="CYH31" s="93"/>
      <c r="CYI31" s="93"/>
      <c r="CYJ31" s="93"/>
      <c r="CYK31" s="93"/>
      <c r="CYL31" s="93"/>
      <c r="CYM31" s="93"/>
      <c r="CYN31" s="93"/>
      <c r="CYO31" s="93"/>
      <c r="CYP31" s="93"/>
      <c r="CYQ31" s="93"/>
      <c r="CYR31" s="93"/>
      <c r="CYS31" s="93"/>
      <c r="CYT31" s="93"/>
      <c r="CYU31" s="93"/>
      <c r="CYV31" s="93"/>
      <c r="CYW31" s="93"/>
      <c r="CYX31" s="93"/>
      <c r="CYY31" s="93"/>
      <c r="CYZ31" s="93"/>
      <c r="CZA31" s="93"/>
      <c r="CZB31" s="93"/>
      <c r="CZC31" s="93"/>
      <c r="CZD31" s="93"/>
      <c r="CZE31" s="93"/>
      <c r="CZF31" s="93"/>
      <c r="CZG31" s="93"/>
      <c r="CZH31" s="93"/>
      <c r="CZI31" s="93"/>
      <c r="CZJ31" s="93"/>
      <c r="CZK31" s="93"/>
      <c r="CZL31" s="93"/>
      <c r="CZM31" s="93"/>
      <c r="CZN31" s="93"/>
      <c r="CZO31" s="93"/>
      <c r="CZP31" s="93"/>
      <c r="CZQ31" s="93"/>
      <c r="CZR31" s="93"/>
      <c r="CZS31" s="93"/>
      <c r="CZT31" s="93"/>
      <c r="CZU31" s="93"/>
      <c r="CZV31" s="93"/>
      <c r="CZW31" s="93"/>
      <c r="CZX31" s="93"/>
      <c r="CZY31" s="93"/>
      <c r="CZZ31" s="93"/>
      <c r="DAA31" s="93"/>
      <c r="DAB31" s="93"/>
      <c r="DAC31" s="93"/>
      <c r="DAD31" s="93"/>
      <c r="DAE31" s="93"/>
      <c r="DAF31" s="93"/>
      <c r="DAG31" s="93"/>
      <c r="DAH31" s="93"/>
      <c r="DAI31" s="93"/>
      <c r="DAJ31" s="93"/>
      <c r="DAK31" s="93"/>
      <c r="DAL31" s="93"/>
      <c r="DAM31" s="93"/>
      <c r="DAN31" s="93"/>
      <c r="DAO31" s="93"/>
      <c r="DAP31" s="93"/>
      <c r="DAQ31" s="93"/>
      <c r="DAR31" s="93"/>
      <c r="DAS31" s="93"/>
      <c r="DAT31" s="93"/>
      <c r="DAU31" s="93"/>
      <c r="DAV31" s="93"/>
      <c r="DAW31" s="93"/>
      <c r="DAX31" s="93"/>
      <c r="DAY31" s="93"/>
      <c r="DAZ31" s="93"/>
      <c r="DBA31" s="93"/>
      <c r="DBB31" s="93"/>
      <c r="DBC31" s="93"/>
      <c r="DBD31" s="93"/>
      <c r="DBE31" s="93"/>
      <c r="DBF31" s="93"/>
      <c r="DBG31" s="93"/>
      <c r="DBH31" s="93"/>
      <c r="DBI31" s="93"/>
      <c r="DBJ31" s="93"/>
      <c r="DBK31" s="93"/>
      <c r="DBL31" s="93"/>
      <c r="DBM31" s="93"/>
      <c r="DBN31" s="93"/>
      <c r="DBO31" s="93"/>
      <c r="DBP31" s="93"/>
      <c r="DBQ31" s="93"/>
      <c r="DBR31" s="93"/>
      <c r="DBS31" s="93"/>
      <c r="DBT31" s="93"/>
      <c r="DBU31" s="93"/>
      <c r="DBV31" s="93"/>
      <c r="DBW31" s="93"/>
      <c r="DBX31" s="93"/>
      <c r="DBY31" s="93"/>
      <c r="DBZ31" s="93"/>
      <c r="DCA31" s="93"/>
      <c r="DCB31" s="93"/>
      <c r="DCC31" s="93"/>
      <c r="DCD31" s="93"/>
      <c r="DCE31" s="93"/>
      <c r="DCF31" s="93"/>
      <c r="DCG31" s="93"/>
      <c r="DCH31" s="93"/>
      <c r="DCI31" s="93"/>
      <c r="DCJ31" s="93"/>
      <c r="DCK31" s="93"/>
      <c r="DCL31" s="93"/>
      <c r="DCM31" s="93"/>
      <c r="DCN31" s="93"/>
      <c r="DCO31" s="93"/>
      <c r="DCP31" s="93"/>
      <c r="DCQ31" s="93"/>
      <c r="DCR31" s="93"/>
      <c r="DCS31" s="93"/>
      <c r="DCT31" s="93"/>
      <c r="DCU31" s="93"/>
      <c r="DCV31" s="93"/>
      <c r="DCW31" s="93"/>
      <c r="DCX31" s="93"/>
      <c r="DCY31" s="93"/>
      <c r="DCZ31" s="93"/>
      <c r="DDA31" s="93"/>
      <c r="DDB31" s="93"/>
      <c r="DDC31" s="93"/>
      <c r="DDD31" s="93"/>
      <c r="DDE31" s="93"/>
      <c r="DDF31" s="93"/>
      <c r="DDG31" s="93"/>
      <c r="DDH31" s="93"/>
      <c r="DDI31" s="93"/>
      <c r="DDJ31" s="93"/>
      <c r="DDK31" s="93"/>
      <c r="DDL31" s="93"/>
      <c r="DDM31" s="93"/>
      <c r="DDN31" s="93"/>
      <c r="DDO31" s="93"/>
      <c r="DDP31" s="93"/>
      <c r="DDQ31" s="93"/>
      <c r="DDR31" s="93"/>
      <c r="DDS31" s="93"/>
      <c r="DDT31" s="93"/>
      <c r="DDU31" s="93"/>
      <c r="DDV31" s="93"/>
      <c r="DDW31" s="93"/>
      <c r="DDX31" s="93"/>
      <c r="DDY31" s="93"/>
      <c r="DDZ31" s="93"/>
      <c r="DEA31" s="93"/>
      <c r="DEB31" s="93"/>
      <c r="DEC31" s="93"/>
      <c r="DED31" s="93"/>
      <c r="DEE31" s="93"/>
      <c r="DEF31" s="93"/>
      <c r="DEG31" s="93"/>
      <c r="DEH31" s="93"/>
      <c r="DEI31" s="93"/>
      <c r="DEJ31" s="93"/>
      <c r="DEK31" s="93"/>
      <c r="DEL31" s="93"/>
      <c r="DEM31" s="93"/>
      <c r="DEN31" s="93"/>
      <c r="DEO31" s="93"/>
      <c r="DEP31" s="93"/>
      <c r="DEQ31" s="93"/>
      <c r="DER31" s="93"/>
      <c r="DES31" s="93"/>
      <c r="DET31" s="93"/>
      <c r="DEU31" s="93"/>
      <c r="DEV31" s="93"/>
      <c r="DEW31" s="93"/>
      <c r="DEX31" s="93"/>
      <c r="DEY31" s="93"/>
      <c r="DEZ31" s="93"/>
      <c r="DFA31" s="93"/>
      <c r="DFB31" s="93"/>
      <c r="DFC31" s="93"/>
      <c r="DFD31" s="93"/>
      <c r="DFE31" s="93"/>
      <c r="DFF31" s="93"/>
      <c r="DFG31" s="93"/>
      <c r="DFH31" s="93"/>
      <c r="DFI31" s="93"/>
      <c r="DFJ31" s="93"/>
      <c r="DFK31" s="93"/>
      <c r="DFL31" s="93"/>
      <c r="DFM31" s="93"/>
      <c r="DFN31" s="93"/>
      <c r="DFO31" s="93"/>
      <c r="DFP31" s="93"/>
      <c r="DFQ31" s="93"/>
      <c r="DFR31" s="93"/>
      <c r="DFS31" s="93"/>
      <c r="DFT31" s="93"/>
      <c r="DFU31" s="93"/>
      <c r="DFV31" s="93"/>
      <c r="DFW31" s="93"/>
      <c r="DFX31" s="93"/>
      <c r="DFY31" s="93"/>
      <c r="DFZ31" s="93"/>
      <c r="DGA31" s="93"/>
      <c r="DGB31" s="93"/>
      <c r="DGC31" s="93"/>
      <c r="DGD31" s="93"/>
      <c r="DGE31" s="93"/>
      <c r="DGF31" s="93"/>
      <c r="DGG31" s="93"/>
      <c r="DGH31" s="93"/>
      <c r="DGI31" s="93"/>
      <c r="DGJ31" s="93"/>
      <c r="DGK31" s="93"/>
      <c r="DGL31" s="93"/>
      <c r="DGM31" s="93"/>
      <c r="DGN31" s="93"/>
      <c r="DGO31" s="93"/>
      <c r="DGP31" s="93"/>
      <c r="DGQ31" s="93"/>
      <c r="DGR31" s="93"/>
      <c r="DGS31" s="93"/>
      <c r="DGT31" s="93"/>
      <c r="DGU31" s="93"/>
      <c r="DGV31" s="93"/>
      <c r="DGW31" s="93"/>
      <c r="DGX31" s="93"/>
      <c r="DGY31" s="93"/>
      <c r="DGZ31" s="93"/>
      <c r="DHA31" s="93"/>
      <c r="DHB31" s="93"/>
      <c r="DHC31" s="93"/>
      <c r="DHD31" s="93"/>
      <c r="DHE31" s="93"/>
      <c r="DHF31" s="93"/>
      <c r="DHG31" s="93"/>
      <c r="DHH31" s="93"/>
      <c r="DHI31" s="93"/>
      <c r="DHJ31" s="93"/>
      <c r="DHK31" s="93"/>
      <c r="DHL31" s="93"/>
      <c r="DHM31" s="93"/>
      <c r="DHN31" s="93"/>
      <c r="DHO31" s="93"/>
      <c r="DHP31" s="93"/>
      <c r="DHQ31" s="93"/>
      <c r="DHR31" s="93"/>
      <c r="DHS31" s="93"/>
      <c r="DHT31" s="93"/>
      <c r="DHU31" s="93"/>
      <c r="DHV31" s="93"/>
      <c r="DHW31" s="93"/>
      <c r="DHX31" s="93"/>
      <c r="DHY31" s="93"/>
      <c r="DHZ31" s="93"/>
      <c r="DIA31" s="93"/>
      <c r="DIB31" s="93"/>
      <c r="DIC31" s="93"/>
      <c r="DID31" s="93"/>
      <c r="DIE31" s="93"/>
      <c r="DIF31" s="93"/>
      <c r="DIG31" s="93"/>
      <c r="DIH31" s="93"/>
      <c r="DII31" s="93"/>
      <c r="DIJ31" s="93"/>
      <c r="DIK31" s="93"/>
      <c r="DIL31" s="93"/>
      <c r="DIM31" s="93"/>
      <c r="DIN31" s="93"/>
      <c r="DIO31" s="93"/>
      <c r="DIP31" s="93"/>
      <c r="DIQ31" s="93"/>
      <c r="DIR31" s="93"/>
      <c r="DIS31" s="93"/>
      <c r="DIT31" s="93"/>
      <c r="DIU31" s="93"/>
      <c r="DIV31" s="93"/>
      <c r="DIW31" s="93"/>
      <c r="DIX31" s="93"/>
      <c r="DIY31" s="93"/>
      <c r="DIZ31" s="93"/>
      <c r="DJA31" s="93"/>
      <c r="DJB31" s="93"/>
      <c r="DJC31" s="93"/>
      <c r="DJD31" s="93"/>
      <c r="DJE31" s="93"/>
      <c r="DJF31" s="93"/>
      <c r="DJG31" s="93"/>
      <c r="DJH31" s="93"/>
      <c r="DJI31" s="93"/>
      <c r="DJJ31" s="93"/>
      <c r="DJK31" s="93"/>
      <c r="DJL31" s="93"/>
      <c r="DJM31" s="93"/>
      <c r="DJN31" s="93"/>
      <c r="DJO31" s="93"/>
      <c r="DJP31" s="93"/>
      <c r="DJQ31" s="93"/>
      <c r="DJR31" s="93"/>
      <c r="DJS31" s="93"/>
      <c r="DJT31" s="93"/>
      <c r="DJU31" s="93"/>
      <c r="DJV31" s="93"/>
      <c r="DJW31" s="93"/>
      <c r="DJX31" s="93"/>
      <c r="DJY31" s="93"/>
      <c r="DJZ31" s="93"/>
      <c r="DKA31" s="93"/>
      <c r="DKB31" s="93"/>
      <c r="DKC31" s="93"/>
      <c r="DKD31" s="93"/>
      <c r="DKE31" s="93"/>
      <c r="DKF31" s="93"/>
      <c r="DKG31" s="93"/>
      <c r="DKH31" s="93"/>
      <c r="DKI31" s="93"/>
      <c r="DKJ31" s="93"/>
      <c r="DKK31" s="93"/>
      <c r="DKL31" s="93"/>
      <c r="DKM31" s="93"/>
      <c r="DKN31" s="93"/>
      <c r="DKO31" s="93"/>
      <c r="DKP31" s="93"/>
      <c r="DKQ31" s="93"/>
      <c r="DKR31" s="93"/>
      <c r="DKS31" s="93"/>
      <c r="DKT31" s="93"/>
      <c r="DKU31" s="93"/>
      <c r="DKV31" s="93"/>
      <c r="DKW31" s="93"/>
      <c r="DKX31" s="93"/>
      <c r="DKY31" s="93"/>
      <c r="DKZ31" s="93"/>
      <c r="DLA31" s="93"/>
      <c r="DLB31" s="93"/>
      <c r="DLC31" s="93"/>
      <c r="DLD31" s="93"/>
      <c r="DLE31" s="93"/>
      <c r="DLF31" s="93"/>
      <c r="DLG31" s="93"/>
      <c r="DLH31" s="93"/>
      <c r="DLI31" s="93"/>
      <c r="DLJ31" s="93"/>
      <c r="DLK31" s="93"/>
      <c r="DLL31" s="93"/>
      <c r="DLM31" s="93"/>
      <c r="DLN31" s="93"/>
      <c r="DLO31" s="93"/>
      <c r="DLP31" s="93"/>
      <c r="DLQ31" s="93"/>
      <c r="DLR31" s="93"/>
      <c r="DLS31" s="93"/>
      <c r="DLT31" s="93"/>
      <c r="DLU31" s="93"/>
      <c r="DLV31" s="93"/>
      <c r="DLW31" s="93"/>
      <c r="DLX31" s="93"/>
      <c r="DLY31" s="93"/>
      <c r="DLZ31" s="93"/>
      <c r="DMA31" s="93"/>
      <c r="DMB31" s="93"/>
      <c r="DMC31" s="93"/>
      <c r="DMD31" s="93"/>
      <c r="DME31" s="93"/>
      <c r="DMF31" s="93"/>
      <c r="DMG31" s="93"/>
      <c r="DMH31" s="93"/>
      <c r="DMI31" s="93"/>
      <c r="DMJ31" s="93"/>
      <c r="DMK31" s="93"/>
      <c r="DML31" s="93"/>
      <c r="DMM31" s="93"/>
      <c r="DMN31" s="93"/>
      <c r="DMO31" s="93"/>
      <c r="DMP31" s="93"/>
      <c r="DMQ31" s="93"/>
      <c r="DMR31" s="93"/>
      <c r="DMS31" s="93"/>
      <c r="DMT31" s="93"/>
      <c r="DMU31" s="93"/>
      <c r="DMV31" s="93"/>
      <c r="DMW31" s="93"/>
      <c r="DMX31" s="93"/>
      <c r="DMY31" s="93"/>
      <c r="DMZ31" s="93"/>
      <c r="DNA31" s="93"/>
      <c r="DNB31" s="93"/>
      <c r="DNC31" s="93"/>
      <c r="DND31" s="93"/>
      <c r="DNE31" s="93"/>
      <c r="DNF31" s="93"/>
      <c r="DNG31" s="93"/>
      <c r="DNH31" s="93"/>
      <c r="DNI31" s="93"/>
      <c r="DNJ31" s="93"/>
      <c r="DNK31" s="93"/>
      <c r="DNL31" s="93"/>
      <c r="DNM31" s="93"/>
      <c r="DNN31" s="93"/>
      <c r="DNO31" s="93"/>
      <c r="DNP31" s="93"/>
      <c r="DNQ31" s="93"/>
      <c r="DNR31" s="93"/>
      <c r="DNS31" s="93"/>
      <c r="DNT31" s="93"/>
      <c r="DNU31" s="93"/>
      <c r="DNV31" s="93"/>
      <c r="DNW31" s="93"/>
      <c r="DNX31" s="93"/>
      <c r="DNY31" s="93"/>
      <c r="DNZ31" s="93"/>
      <c r="DOA31" s="93"/>
      <c r="DOB31" s="93"/>
      <c r="DOC31" s="93"/>
      <c r="DOD31" s="93"/>
      <c r="DOE31" s="93"/>
      <c r="DOF31" s="93"/>
      <c r="DOG31" s="93"/>
      <c r="DOH31" s="93"/>
      <c r="DOI31" s="93"/>
      <c r="DOJ31" s="93"/>
      <c r="DOK31" s="93"/>
      <c r="DOL31" s="93"/>
      <c r="DOM31" s="93"/>
      <c r="DON31" s="93"/>
      <c r="DOO31" s="93"/>
      <c r="DOP31" s="93"/>
      <c r="DOQ31" s="93"/>
      <c r="DOR31" s="93"/>
      <c r="DOS31" s="93"/>
      <c r="DOT31" s="93"/>
      <c r="DOU31" s="93"/>
      <c r="DOV31" s="93"/>
      <c r="DOW31" s="93"/>
      <c r="DOX31" s="93"/>
      <c r="DOY31" s="93"/>
      <c r="DOZ31" s="93"/>
      <c r="DPA31" s="93"/>
      <c r="DPB31" s="93"/>
      <c r="DPC31" s="93"/>
      <c r="DPD31" s="93"/>
      <c r="DPE31" s="93"/>
      <c r="DPF31" s="93"/>
      <c r="DPG31" s="93"/>
      <c r="DPH31" s="93"/>
      <c r="DPI31" s="93"/>
      <c r="DPJ31" s="93"/>
      <c r="DPK31" s="93"/>
      <c r="DPL31" s="93"/>
      <c r="DPM31" s="93"/>
      <c r="DPN31" s="93"/>
      <c r="DPO31" s="93"/>
      <c r="DPP31" s="93"/>
      <c r="DPQ31" s="93"/>
      <c r="DPR31" s="93"/>
      <c r="DPS31" s="93"/>
      <c r="DPT31" s="93"/>
      <c r="DPU31" s="93"/>
      <c r="DPV31" s="93"/>
      <c r="DPW31" s="93"/>
      <c r="DPX31" s="93"/>
      <c r="DPY31" s="93"/>
      <c r="DPZ31" s="93"/>
      <c r="DQA31" s="93"/>
      <c r="DQB31" s="93"/>
      <c r="DQC31" s="93"/>
      <c r="DQD31" s="93"/>
      <c r="DQE31" s="93"/>
      <c r="DQF31" s="93"/>
      <c r="DQG31" s="93"/>
      <c r="DQH31" s="93"/>
      <c r="DQI31" s="93"/>
      <c r="DQJ31" s="93"/>
      <c r="DQK31" s="93"/>
      <c r="DQL31" s="93"/>
      <c r="DQM31" s="93"/>
      <c r="DQN31" s="93"/>
      <c r="DQO31" s="93"/>
      <c r="DQP31" s="93"/>
      <c r="DQQ31" s="93"/>
      <c r="DQR31" s="93"/>
      <c r="DQS31" s="93"/>
      <c r="DQT31" s="93"/>
      <c r="DQU31" s="93"/>
      <c r="DQV31" s="93"/>
      <c r="DQW31" s="93"/>
      <c r="DQX31" s="93"/>
      <c r="DQY31" s="93"/>
      <c r="DQZ31" s="93"/>
      <c r="DRA31" s="93"/>
      <c r="DRB31" s="93"/>
      <c r="DRC31" s="93"/>
      <c r="DRD31" s="93"/>
      <c r="DRE31" s="93"/>
      <c r="DRF31" s="93"/>
      <c r="DRG31" s="93"/>
      <c r="DRH31" s="93"/>
      <c r="DRI31" s="93"/>
      <c r="DRJ31" s="93"/>
      <c r="DRK31" s="93"/>
      <c r="DRL31" s="93"/>
      <c r="DRM31" s="93"/>
      <c r="DRN31" s="93"/>
      <c r="DRO31" s="93"/>
      <c r="DRP31" s="93"/>
      <c r="DRQ31" s="93"/>
      <c r="DRR31" s="93"/>
      <c r="DRS31" s="93"/>
      <c r="DRT31" s="93"/>
      <c r="DRU31" s="93"/>
      <c r="DRV31" s="93"/>
      <c r="DRW31" s="93"/>
      <c r="DRX31" s="93"/>
      <c r="DRY31" s="93"/>
      <c r="DRZ31" s="93"/>
      <c r="DSA31" s="93"/>
      <c r="DSB31" s="93"/>
      <c r="DSC31" s="93"/>
      <c r="DSD31" s="93"/>
      <c r="DSE31" s="93"/>
      <c r="DSF31" s="93"/>
      <c r="DSG31" s="93"/>
      <c r="DSH31" s="93"/>
      <c r="DSI31" s="93"/>
      <c r="DSJ31" s="93"/>
      <c r="DSK31" s="93"/>
      <c r="DSL31" s="93"/>
      <c r="DSM31" s="93"/>
      <c r="DSN31" s="93"/>
      <c r="DSO31" s="93"/>
      <c r="DSP31" s="93"/>
      <c r="DSQ31" s="93"/>
      <c r="DSR31" s="93"/>
      <c r="DSS31" s="93"/>
      <c r="DST31" s="93"/>
      <c r="DSU31" s="93"/>
      <c r="DSV31" s="93"/>
      <c r="DSW31" s="93"/>
      <c r="DSX31" s="93"/>
      <c r="DSY31" s="93"/>
      <c r="DSZ31" s="93"/>
      <c r="DTA31" s="93"/>
      <c r="DTB31" s="93"/>
      <c r="DTC31" s="93"/>
      <c r="DTD31" s="93"/>
      <c r="DTE31" s="93"/>
      <c r="DTF31" s="93"/>
      <c r="DTG31" s="93"/>
      <c r="DTH31" s="93"/>
      <c r="DTI31" s="93"/>
      <c r="DTJ31" s="93"/>
      <c r="DTK31" s="93"/>
      <c r="DTL31" s="93"/>
      <c r="DTM31" s="93"/>
      <c r="DTN31" s="93"/>
      <c r="DTO31" s="93"/>
      <c r="DTP31" s="93"/>
      <c r="DTQ31" s="93"/>
      <c r="DTR31" s="93"/>
      <c r="DTS31" s="93"/>
      <c r="DTT31" s="93"/>
      <c r="DTU31" s="93"/>
      <c r="DTV31" s="93"/>
      <c r="DTW31" s="93"/>
      <c r="DTX31" s="93"/>
      <c r="DTY31" s="93"/>
      <c r="DTZ31" s="93"/>
      <c r="DUA31" s="93"/>
      <c r="DUB31" s="93"/>
      <c r="DUC31" s="93"/>
      <c r="DUD31" s="93"/>
      <c r="DUE31" s="93"/>
      <c r="DUF31" s="93"/>
      <c r="DUG31" s="93"/>
      <c r="DUH31" s="93"/>
      <c r="DUI31" s="93"/>
      <c r="DUJ31" s="93"/>
      <c r="DUK31" s="93"/>
      <c r="DUL31" s="93"/>
      <c r="DUM31" s="93"/>
      <c r="DUN31" s="93"/>
      <c r="DUO31" s="93"/>
      <c r="DUP31" s="93"/>
      <c r="DUQ31" s="93"/>
      <c r="DUR31" s="93"/>
      <c r="DUS31" s="93"/>
      <c r="DUT31" s="93"/>
      <c r="DUU31" s="93"/>
      <c r="DUV31" s="93"/>
      <c r="DUW31" s="93"/>
      <c r="DUX31" s="93"/>
      <c r="DUY31" s="93"/>
      <c r="DUZ31" s="93"/>
      <c r="DVA31" s="93"/>
      <c r="DVB31" s="93"/>
      <c r="DVC31" s="93"/>
      <c r="DVD31" s="93"/>
      <c r="DVE31" s="93"/>
      <c r="DVF31" s="93"/>
      <c r="DVG31" s="93"/>
      <c r="DVH31" s="93"/>
      <c r="DVI31" s="93"/>
      <c r="DVJ31" s="93"/>
      <c r="DVK31" s="93"/>
      <c r="DVL31" s="93"/>
      <c r="DVM31" s="93"/>
      <c r="DVN31" s="93"/>
      <c r="DVO31" s="93"/>
      <c r="DVP31" s="93"/>
      <c r="DVQ31" s="93"/>
      <c r="DVR31" s="93"/>
      <c r="DVS31" s="93"/>
      <c r="DVT31" s="93"/>
      <c r="DVU31" s="93"/>
      <c r="DVV31" s="93"/>
      <c r="DVW31" s="93"/>
      <c r="DVX31" s="93"/>
      <c r="DVY31" s="93"/>
      <c r="DVZ31" s="93"/>
      <c r="DWA31" s="93"/>
      <c r="DWB31" s="93"/>
      <c r="DWC31" s="93"/>
      <c r="DWD31" s="93"/>
      <c r="DWE31" s="93"/>
      <c r="DWF31" s="93"/>
      <c r="DWG31" s="93"/>
      <c r="DWH31" s="93"/>
      <c r="DWI31" s="93"/>
      <c r="DWJ31" s="93"/>
      <c r="DWK31" s="93"/>
      <c r="DWL31" s="93"/>
      <c r="DWM31" s="93"/>
      <c r="DWN31" s="93"/>
      <c r="DWO31" s="93"/>
      <c r="DWP31" s="93"/>
      <c r="DWQ31" s="93"/>
      <c r="DWR31" s="93"/>
      <c r="DWS31" s="93"/>
      <c r="DWT31" s="93"/>
      <c r="DWU31" s="93"/>
      <c r="DWV31" s="93"/>
      <c r="DWW31" s="93"/>
      <c r="DWX31" s="93"/>
      <c r="DWY31" s="93"/>
      <c r="DWZ31" s="93"/>
      <c r="DXA31" s="93"/>
      <c r="DXB31" s="93"/>
      <c r="DXC31" s="93"/>
      <c r="DXD31" s="93"/>
      <c r="DXE31" s="93"/>
      <c r="DXF31" s="93"/>
      <c r="DXG31" s="93"/>
      <c r="DXH31" s="93"/>
      <c r="DXI31" s="93"/>
      <c r="DXJ31" s="93"/>
      <c r="DXK31" s="93"/>
      <c r="DXL31" s="93"/>
      <c r="DXM31" s="93"/>
      <c r="DXN31" s="93"/>
      <c r="DXO31" s="93"/>
      <c r="DXP31" s="93"/>
      <c r="DXQ31" s="93"/>
      <c r="DXR31" s="93"/>
      <c r="DXS31" s="93"/>
      <c r="DXT31" s="93"/>
      <c r="DXU31" s="93"/>
      <c r="DXV31" s="93"/>
      <c r="DXW31" s="93"/>
      <c r="DXX31" s="93"/>
      <c r="DXY31" s="93"/>
      <c r="DXZ31" s="93"/>
      <c r="DYA31" s="93"/>
      <c r="DYB31" s="93"/>
      <c r="DYC31" s="93"/>
      <c r="DYD31" s="93"/>
      <c r="DYE31" s="93"/>
      <c r="DYF31" s="93"/>
      <c r="DYG31" s="93"/>
      <c r="DYH31" s="93"/>
      <c r="DYI31" s="93"/>
      <c r="DYJ31" s="93"/>
      <c r="DYK31" s="93"/>
      <c r="DYL31" s="93"/>
      <c r="DYM31" s="93"/>
      <c r="DYN31" s="93"/>
      <c r="DYO31" s="93"/>
      <c r="DYP31" s="93"/>
      <c r="DYQ31" s="93"/>
      <c r="DYR31" s="93"/>
      <c r="DYS31" s="93"/>
      <c r="DYT31" s="93"/>
      <c r="DYU31" s="93"/>
      <c r="DYV31" s="93"/>
      <c r="DYW31" s="93"/>
      <c r="DYX31" s="93"/>
      <c r="DYY31" s="93"/>
      <c r="DYZ31" s="93"/>
      <c r="DZA31" s="93"/>
      <c r="DZB31" s="93"/>
      <c r="DZC31" s="93"/>
      <c r="DZD31" s="93"/>
      <c r="DZE31" s="93"/>
      <c r="DZF31" s="93"/>
      <c r="DZG31" s="93"/>
      <c r="DZH31" s="93"/>
      <c r="DZI31" s="93"/>
      <c r="DZJ31" s="93"/>
      <c r="DZK31" s="93"/>
      <c r="DZL31" s="93"/>
      <c r="DZM31" s="93"/>
      <c r="DZN31" s="93"/>
      <c r="DZO31" s="93"/>
      <c r="DZP31" s="93"/>
      <c r="DZQ31" s="93"/>
      <c r="DZR31" s="93"/>
      <c r="DZS31" s="93"/>
      <c r="DZT31" s="93"/>
      <c r="DZU31" s="93"/>
      <c r="DZV31" s="93"/>
      <c r="DZW31" s="93"/>
      <c r="DZX31" s="93"/>
      <c r="DZY31" s="93"/>
      <c r="DZZ31" s="93"/>
      <c r="EAA31" s="93"/>
      <c r="EAB31" s="93"/>
      <c r="EAC31" s="93"/>
      <c r="EAD31" s="93"/>
      <c r="EAE31" s="93"/>
      <c r="EAF31" s="93"/>
      <c r="EAG31" s="93"/>
      <c r="EAH31" s="93"/>
      <c r="EAI31" s="93"/>
      <c r="EAJ31" s="93"/>
      <c r="EAK31" s="93"/>
      <c r="EAL31" s="93"/>
      <c r="EAM31" s="93"/>
      <c r="EAN31" s="93"/>
      <c r="EAO31" s="93"/>
      <c r="EAP31" s="93"/>
      <c r="EAQ31" s="93"/>
      <c r="EAR31" s="93"/>
      <c r="EAS31" s="93"/>
      <c r="EAT31" s="93"/>
      <c r="EAU31" s="93"/>
      <c r="EAV31" s="93"/>
      <c r="EAW31" s="93"/>
      <c r="EAX31" s="93"/>
      <c r="EAY31" s="93"/>
      <c r="EAZ31" s="93"/>
      <c r="EBA31" s="93"/>
      <c r="EBB31" s="93"/>
      <c r="EBC31" s="93"/>
      <c r="EBD31" s="93"/>
      <c r="EBE31" s="93"/>
      <c r="EBF31" s="93"/>
      <c r="EBG31" s="93"/>
      <c r="EBH31" s="93"/>
      <c r="EBI31" s="93"/>
      <c r="EBJ31" s="93"/>
      <c r="EBK31" s="93"/>
      <c r="EBL31" s="93"/>
      <c r="EBM31" s="93"/>
      <c r="EBN31" s="93"/>
      <c r="EBO31" s="93"/>
      <c r="EBP31" s="93"/>
      <c r="EBQ31" s="93"/>
      <c r="EBR31" s="93"/>
      <c r="EBS31" s="93"/>
      <c r="EBT31" s="93"/>
      <c r="EBU31" s="93"/>
      <c r="EBV31" s="93"/>
      <c r="EBW31" s="93"/>
      <c r="EBX31" s="93"/>
      <c r="EBY31" s="93"/>
      <c r="EBZ31" s="93"/>
      <c r="ECA31" s="93"/>
      <c r="ECB31" s="93"/>
      <c r="ECC31" s="93"/>
      <c r="ECD31" s="93"/>
      <c r="ECE31" s="93"/>
      <c r="ECF31" s="93"/>
      <c r="ECG31" s="93"/>
      <c r="ECH31" s="93"/>
      <c r="ECI31" s="93"/>
      <c r="ECJ31" s="93"/>
      <c r="ECK31" s="93"/>
      <c r="ECL31" s="93"/>
      <c r="ECM31" s="93"/>
      <c r="ECN31" s="93"/>
      <c r="ECO31" s="93"/>
      <c r="ECP31" s="93"/>
      <c r="ECQ31" s="93"/>
      <c r="ECR31" s="93"/>
      <c r="ECS31" s="93"/>
      <c r="ECT31" s="93"/>
      <c r="ECU31" s="93"/>
      <c r="ECV31" s="93"/>
      <c r="ECW31" s="93"/>
      <c r="ECX31" s="93"/>
      <c r="ECY31" s="93"/>
      <c r="ECZ31" s="93"/>
      <c r="EDA31" s="93"/>
      <c r="EDB31" s="93"/>
      <c r="EDC31" s="93"/>
      <c r="EDD31" s="93"/>
      <c r="EDE31" s="93"/>
      <c r="EDF31" s="93"/>
      <c r="EDG31" s="93"/>
      <c r="EDH31" s="93"/>
      <c r="EDI31" s="93"/>
      <c r="EDJ31" s="93"/>
      <c r="EDK31" s="93"/>
      <c r="EDL31" s="93"/>
      <c r="EDM31" s="93"/>
      <c r="EDN31" s="93"/>
      <c r="EDO31" s="93"/>
      <c r="EDP31" s="93"/>
      <c r="EDQ31" s="93"/>
      <c r="EDR31" s="93"/>
      <c r="EDS31" s="93"/>
      <c r="EDT31" s="93"/>
      <c r="EDU31" s="93"/>
      <c r="EDV31" s="93"/>
      <c r="EDW31" s="93"/>
      <c r="EDX31" s="93"/>
      <c r="EDY31" s="93"/>
      <c r="EDZ31" s="93"/>
      <c r="EEA31" s="93"/>
      <c r="EEB31" s="93"/>
      <c r="EEC31" s="93"/>
      <c r="EED31" s="93"/>
      <c r="EEE31" s="93"/>
      <c r="EEF31" s="93"/>
      <c r="EEG31" s="93"/>
      <c r="EEH31" s="93"/>
      <c r="EEI31" s="93"/>
      <c r="EEJ31" s="93"/>
      <c r="EEK31" s="93"/>
      <c r="EEL31" s="93"/>
      <c r="EEM31" s="93"/>
      <c r="EEN31" s="93"/>
      <c r="EEO31" s="93"/>
      <c r="EEP31" s="93"/>
      <c r="EEQ31" s="93"/>
      <c r="EER31" s="93"/>
      <c r="EES31" s="93"/>
      <c r="EET31" s="93"/>
      <c r="EEU31" s="93"/>
      <c r="EEV31" s="93"/>
      <c r="EEW31" s="93"/>
      <c r="EEX31" s="93"/>
      <c r="EEY31" s="93"/>
      <c r="EEZ31" s="93"/>
      <c r="EFA31" s="93"/>
      <c r="EFB31" s="93"/>
      <c r="EFC31" s="93"/>
      <c r="EFD31" s="93"/>
      <c r="EFE31" s="93"/>
      <c r="EFF31" s="93"/>
      <c r="EFG31" s="93"/>
      <c r="EFH31" s="93"/>
      <c r="EFI31" s="93"/>
      <c r="EFJ31" s="93"/>
      <c r="EFK31" s="93"/>
      <c r="EFL31" s="93"/>
      <c r="EFM31" s="93"/>
      <c r="EFN31" s="93"/>
      <c r="EFO31" s="93"/>
      <c r="EFP31" s="93"/>
      <c r="EFQ31" s="93"/>
      <c r="EFR31" s="93"/>
      <c r="EFS31" s="93"/>
      <c r="EFT31" s="93"/>
      <c r="EFU31" s="93"/>
      <c r="EFV31" s="93"/>
      <c r="EFW31" s="93"/>
      <c r="EFX31" s="93"/>
      <c r="EFY31" s="93"/>
      <c r="EFZ31" s="93"/>
      <c r="EGA31" s="93"/>
      <c r="EGB31" s="93"/>
      <c r="EGC31" s="93"/>
      <c r="EGD31" s="93"/>
      <c r="EGE31" s="93"/>
      <c r="EGF31" s="93"/>
      <c r="EGG31" s="93"/>
      <c r="EGH31" s="93"/>
      <c r="EGI31" s="93"/>
      <c r="EGJ31" s="93"/>
      <c r="EGK31" s="93"/>
      <c r="EGL31" s="93"/>
      <c r="EGM31" s="93"/>
      <c r="EGN31" s="93"/>
      <c r="EGO31" s="93"/>
      <c r="EGP31" s="93"/>
      <c r="EGQ31" s="93"/>
      <c r="EGR31" s="93"/>
      <c r="EGS31" s="93"/>
      <c r="EGT31" s="93"/>
      <c r="EGU31" s="93"/>
      <c r="EGV31" s="93"/>
      <c r="EGW31" s="93"/>
      <c r="EGX31" s="93"/>
      <c r="EGY31" s="93"/>
      <c r="EGZ31" s="93"/>
      <c r="EHA31" s="93"/>
      <c r="EHB31" s="93"/>
      <c r="EHC31" s="93"/>
      <c r="EHD31" s="93"/>
      <c r="EHE31" s="93"/>
      <c r="EHF31" s="93"/>
      <c r="EHG31" s="93"/>
      <c r="EHH31" s="93"/>
      <c r="EHI31" s="93"/>
      <c r="EHJ31" s="93"/>
      <c r="EHK31" s="93"/>
      <c r="EHL31" s="93"/>
      <c r="EHM31" s="93"/>
      <c r="EHN31" s="93"/>
      <c r="EHO31" s="93"/>
      <c r="EHP31" s="93"/>
      <c r="EHQ31" s="93"/>
      <c r="EHR31" s="93"/>
      <c r="EHS31" s="93"/>
      <c r="EHT31" s="93"/>
      <c r="EHU31" s="93"/>
      <c r="EHV31" s="93"/>
      <c r="EHW31" s="93"/>
      <c r="EHX31" s="93"/>
      <c r="EHY31" s="93"/>
      <c r="EHZ31" s="93"/>
      <c r="EIA31" s="93"/>
      <c r="EIB31" s="93"/>
      <c r="EIC31" s="93"/>
      <c r="EID31" s="93"/>
      <c r="EIE31" s="93"/>
      <c r="EIF31" s="93"/>
      <c r="EIG31" s="93"/>
      <c r="EIH31" s="93"/>
      <c r="EII31" s="93"/>
      <c r="EIJ31" s="93"/>
      <c r="EIK31" s="93"/>
      <c r="EIL31" s="93"/>
      <c r="EIM31" s="93"/>
      <c r="EIN31" s="93"/>
      <c r="EIO31" s="93"/>
      <c r="EIP31" s="93"/>
      <c r="EIQ31" s="93"/>
      <c r="EIR31" s="93"/>
      <c r="EIS31" s="93"/>
      <c r="EIT31" s="93"/>
      <c r="EIU31" s="93"/>
      <c r="EIV31" s="93"/>
      <c r="EIW31" s="93"/>
      <c r="EIX31" s="93"/>
      <c r="EIY31" s="93"/>
      <c r="EIZ31" s="93"/>
      <c r="EJA31" s="93"/>
      <c r="EJB31" s="93"/>
      <c r="EJC31" s="93"/>
      <c r="EJD31" s="93"/>
      <c r="EJE31" s="93"/>
      <c r="EJF31" s="93"/>
      <c r="EJG31" s="93"/>
      <c r="EJH31" s="93"/>
      <c r="EJI31" s="93"/>
      <c r="EJJ31" s="93"/>
      <c r="EJK31" s="93"/>
      <c r="EJL31" s="93"/>
      <c r="EJM31" s="93"/>
      <c r="EJN31" s="93"/>
      <c r="EJO31" s="93"/>
      <c r="EJP31" s="93"/>
      <c r="EJQ31" s="93"/>
      <c r="EJR31" s="93"/>
      <c r="EJS31" s="93"/>
      <c r="EJT31" s="93"/>
      <c r="EJU31" s="93"/>
      <c r="EJV31" s="93"/>
      <c r="EJW31" s="93"/>
      <c r="EJX31" s="93"/>
      <c r="EJY31" s="93"/>
      <c r="EJZ31" s="93"/>
      <c r="EKA31" s="93"/>
      <c r="EKB31" s="93"/>
      <c r="EKC31" s="93"/>
      <c r="EKD31" s="93"/>
      <c r="EKE31" s="93"/>
      <c r="EKF31" s="93"/>
      <c r="EKG31" s="93"/>
      <c r="EKH31" s="93"/>
      <c r="EKI31" s="93"/>
      <c r="EKJ31" s="93"/>
      <c r="EKK31" s="93"/>
      <c r="EKL31" s="93"/>
      <c r="EKM31" s="93"/>
      <c r="EKN31" s="93"/>
      <c r="EKO31" s="93"/>
      <c r="EKP31" s="93"/>
      <c r="EKQ31" s="93"/>
      <c r="EKR31" s="93"/>
      <c r="EKS31" s="93"/>
      <c r="EKT31" s="93"/>
      <c r="EKU31" s="93"/>
      <c r="EKV31" s="93"/>
      <c r="EKW31" s="93"/>
      <c r="EKX31" s="93"/>
      <c r="EKY31" s="93"/>
      <c r="EKZ31" s="93"/>
      <c r="ELA31" s="93"/>
      <c r="ELB31" s="93"/>
      <c r="ELC31" s="93"/>
      <c r="ELD31" s="93"/>
      <c r="ELE31" s="93"/>
      <c r="ELF31" s="93"/>
      <c r="ELG31" s="93"/>
      <c r="ELH31" s="93"/>
      <c r="ELI31" s="93"/>
      <c r="ELJ31" s="93"/>
      <c r="ELK31" s="93"/>
      <c r="ELL31" s="93"/>
      <c r="ELM31" s="93"/>
      <c r="ELN31" s="93"/>
      <c r="ELO31" s="93"/>
      <c r="ELP31" s="93"/>
      <c r="ELQ31" s="93"/>
      <c r="ELR31" s="93"/>
      <c r="ELS31" s="93"/>
      <c r="ELT31" s="93"/>
      <c r="ELU31" s="93"/>
      <c r="ELV31" s="93"/>
      <c r="ELW31" s="93"/>
      <c r="ELX31" s="93"/>
      <c r="ELY31" s="93"/>
      <c r="ELZ31" s="93"/>
      <c r="EMA31" s="93"/>
      <c r="EMB31" s="93"/>
      <c r="EMC31" s="93"/>
      <c r="EMD31" s="93"/>
      <c r="EME31" s="93"/>
      <c r="EMF31" s="93"/>
      <c r="EMG31" s="93"/>
      <c r="EMH31" s="93"/>
      <c r="EMI31" s="93"/>
      <c r="EMJ31" s="93"/>
      <c r="EMK31" s="93"/>
      <c r="EML31" s="93"/>
      <c r="EMM31" s="93"/>
      <c r="EMN31" s="93"/>
      <c r="EMO31" s="93"/>
      <c r="EMP31" s="93"/>
      <c r="EMQ31" s="93"/>
      <c r="EMR31" s="93"/>
      <c r="EMS31" s="93"/>
      <c r="EMT31" s="93"/>
      <c r="EMU31" s="93"/>
      <c r="EMV31" s="93"/>
      <c r="EMW31" s="93"/>
      <c r="EMX31" s="93"/>
      <c r="EMY31" s="93"/>
      <c r="EMZ31" s="93"/>
      <c r="ENA31" s="93"/>
      <c r="ENB31" s="93"/>
      <c r="ENC31" s="93"/>
      <c r="END31" s="93"/>
      <c r="ENE31" s="93"/>
      <c r="ENF31" s="93"/>
      <c r="ENG31" s="93"/>
      <c r="ENH31" s="93"/>
      <c r="ENI31" s="93"/>
      <c r="ENJ31" s="93"/>
      <c r="ENK31" s="93"/>
      <c r="ENL31" s="93"/>
      <c r="ENM31" s="93"/>
      <c r="ENN31" s="93"/>
      <c r="ENO31" s="93"/>
      <c r="ENP31" s="93"/>
      <c r="ENQ31" s="93"/>
      <c r="ENR31" s="93"/>
      <c r="ENS31" s="93"/>
      <c r="ENT31" s="93"/>
      <c r="ENU31" s="93"/>
      <c r="ENV31" s="93"/>
      <c r="ENW31" s="93"/>
      <c r="ENX31" s="93"/>
      <c r="ENY31" s="93"/>
      <c r="ENZ31" s="93"/>
      <c r="EOA31" s="93"/>
      <c r="EOB31" s="93"/>
      <c r="EOC31" s="93"/>
      <c r="EOD31" s="93"/>
      <c r="EOE31" s="93"/>
      <c r="EOF31" s="93"/>
      <c r="EOG31" s="93"/>
      <c r="EOH31" s="93"/>
      <c r="EOI31" s="93"/>
      <c r="EOJ31" s="93"/>
      <c r="EOK31" s="93"/>
      <c r="EOL31" s="93"/>
      <c r="EOM31" s="93"/>
      <c r="EON31" s="93"/>
      <c r="EOO31" s="93"/>
      <c r="EOP31" s="93"/>
      <c r="EOQ31" s="93"/>
      <c r="EOR31" s="93"/>
      <c r="EOS31" s="93"/>
      <c r="EOT31" s="93"/>
      <c r="EOU31" s="93"/>
      <c r="EOV31" s="93"/>
      <c r="EOW31" s="93"/>
      <c r="EOX31" s="93"/>
      <c r="EOY31" s="93"/>
      <c r="EOZ31" s="93"/>
      <c r="EPA31" s="93"/>
      <c r="EPB31" s="93"/>
      <c r="EPC31" s="93"/>
      <c r="EPD31" s="93"/>
      <c r="EPE31" s="93"/>
      <c r="EPF31" s="93"/>
      <c r="EPG31" s="93"/>
      <c r="EPH31" s="93"/>
      <c r="EPI31" s="93"/>
      <c r="EPJ31" s="93"/>
      <c r="EPK31" s="93"/>
      <c r="EPL31" s="93"/>
      <c r="EPM31" s="93"/>
      <c r="EPN31" s="93"/>
      <c r="EPO31" s="93"/>
      <c r="EPP31" s="93"/>
      <c r="EPQ31" s="93"/>
      <c r="EPR31" s="93"/>
      <c r="EPS31" s="93"/>
      <c r="EPT31" s="93"/>
      <c r="EPU31" s="93"/>
      <c r="EPV31" s="93"/>
      <c r="EPW31" s="93"/>
      <c r="EPX31" s="93"/>
      <c r="EPY31" s="93"/>
      <c r="EPZ31" s="93"/>
      <c r="EQA31" s="93"/>
      <c r="EQB31" s="93"/>
      <c r="EQC31" s="93"/>
      <c r="EQD31" s="93"/>
      <c r="EQE31" s="93"/>
      <c r="EQF31" s="93"/>
      <c r="EQG31" s="93"/>
      <c r="EQH31" s="93"/>
      <c r="EQI31" s="93"/>
      <c r="EQJ31" s="93"/>
      <c r="EQK31" s="93"/>
      <c r="EQL31" s="93"/>
      <c r="EQM31" s="93"/>
      <c r="EQN31" s="93"/>
      <c r="EQO31" s="93"/>
      <c r="EQP31" s="93"/>
      <c r="EQQ31" s="93"/>
      <c r="EQR31" s="93"/>
      <c r="EQS31" s="93"/>
      <c r="EQT31" s="93"/>
      <c r="EQU31" s="93"/>
      <c r="EQV31" s="93"/>
      <c r="EQW31" s="93"/>
      <c r="EQX31" s="93"/>
      <c r="EQY31" s="93"/>
      <c r="EQZ31" s="93"/>
      <c r="ERA31" s="93"/>
      <c r="ERB31" s="93"/>
      <c r="ERC31" s="93"/>
      <c r="ERD31" s="93"/>
      <c r="ERE31" s="93"/>
      <c r="ERF31" s="93"/>
      <c r="ERG31" s="93"/>
      <c r="ERH31" s="93"/>
      <c r="ERI31" s="93"/>
      <c r="ERJ31" s="93"/>
      <c r="ERK31" s="93"/>
      <c r="ERL31" s="93"/>
      <c r="ERM31" s="93"/>
      <c r="ERN31" s="93"/>
      <c r="ERO31" s="93"/>
      <c r="ERP31" s="93"/>
      <c r="ERQ31" s="93"/>
      <c r="ERR31" s="93"/>
      <c r="ERS31" s="93"/>
      <c r="ERT31" s="93"/>
      <c r="ERU31" s="93"/>
      <c r="ERV31" s="93"/>
      <c r="ERW31" s="93"/>
      <c r="ERX31" s="93"/>
      <c r="ERY31" s="93"/>
      <c r="ERZ31" s="93"/>
      <c r="ESA31" s="93"/>
      <c r="ESB31" s="93"/>
      <c r="ESC31" s="93"/>
      <c r="ESD31" s="93"/>
      <c r="ESE31" s="93"/>
      <c r="ESF31" s="93"/>
      <c r="ESG31" s="93"/>
      <c r="ESH31" s="93"/>
      <c r="ESI31" s="93"/>
      <c r="ESJ31" s="93"/>
      <c r="ESK31" s="93"/>
      <c r="ESL31" s="93"/>
      <c r="ESM31" s="93"/>
      <c r="ESN31" s="93"/>
      <c r="ESO31" s="93"/>
      <c r="ESP31" s="93"/>
      <c r="ESQ31" s="93"/>
      <c r="ESR31" s="93"/>
      <c r="ESS31" s="93"/>
      <c r="EST31" s="93"/>
      <c r="ESU31" s="93"/>
      <c r="ESV31" s="93"/>
      <c r="ESW31" s="93"/>
      <c r="ESX31" s="93"/>
      <c r="ESY31" s="93"/>
      <c r="ESZ31" s="93"/>
      <c r="ETA31" s="93"/>
      <c r="ETB31" s="93"/>
      <c r="ETC31" s="93"/>
      <c r="ETD31" s="93"/>
      <c r="ETE31" s="93"/>
      <c r="ETF31" s="93"/>
      <c r="ETG31" s="93"/>
      <c r="ETH31" s="93"/>
      <c r="ETI31" s="93"/>
      <c r="ETJ31" s="93"/>
      <c r="ETK31" s="93"/>
      <c r="ETL31" s="93"/>
      <c r="ETM31" s="93"/>
      <c r="ETN31" s="93"/>
      <c r="ETO31" s="93"/>
      <c r="ETP31" s="93"/>
      <c r="ETQ31" s="93"/>
      <c r="ETR31" s="93"/>
      <c r="ETS31" s="93"/>
      <c r="ETT31" s="93"/>
      <c r="ETU31" s="93"/>
      <c r="ETV31" s="93"/>
      <c r="ETW31" s="93"/>
      <c r="ETX31" s="93"/>
      <c r="ETY31" s="93"/>
      <c r="ETZ31" s="93"/>
      <c r="EUA31" s="93"/>
      <c r="EUB31" s="93"/>
      <c r="EUC31" s="93"/>
      <c r="EUD31" s="93"/>
      <c r="EUE31" s="93"/>
      <c r="EUF31" s="93"/>
      <c r="EUG31" s="93"/>
      <c r="EUH31" s="93"/>
      <c r="EUI31" s="93"/>
      <c r="EUJ31" s="93"/>
      <c r="EUK31" s="93"/>
      <c r="EUL31" s="93"/>
      <c r="EUM31" s="93"/>
      <c r="EUN31" s="93"/>
      <c r="EUO31" s="93"/>
      <c r="EUP31" s="93"/>
      <c r="EUQ31" s="93"/>
      <c r="EUR31" s="93"/>
      <c r="EUS31" s="93"/>
      <c r="EUT31" s="93"/>
      <c r="EUU31" s="93"/>
      <c r="EUV31" s="93"/>
      <c r="EUW31" s="93"/>
      <c r="EUX31" s="93"/>
      <c r="EUY31" s="93"/>
      <c r="EUZ31" s="93"/>
      <c r="EVA31" s="93"/>
      <c r="EVB31" s="93"/>
      <c r="EVC31" s="93"/>
      <c r="EVD31" s="93"/>
      <c r="EVE31" s="93"/>
      <c r="EVF31" s="93"/>
      <c r="EVG31" s="93"/>
      <c r="EVH31" s="93"/>
      <c r="EVI31" s="93"/>
      <c r="EVJ31" s="93"/>
      <c r="EVK31" s="93"/>
      <c r="EVL31" s="93"/>
      <c r="EVM31" s="93"/>
      <c r="EVN31" s="93"/>
      <c r="EVO31" s="93"/>
      <c r="EVP31" s="93"/>
      <c r="EVQ31" s="93"/>
      <c r="EVR31" s="93"/>
      <c r="EVS31" s="93"/>
      <c r="EVT31" s="93"/>
      <c r="EVU31" s="93"/>
      <c r="EVV31" s="93"/>
      <c r="EVW31" s="93"/>
      <c r="EVX31" s="93"/>
      <c r="EVY31" s="93"/>
      <c r="EVZ31" s="93"/>
      <c r="EWA31" s="93"/>
      <c r="EWB31" s="93"/>
      <c r="EWC31" s="93"/>
      <c r="EWD31" s="93"/>
      <c r="EWE31" s="93"/>
      <c r="EWF31" s="93"/>
      <c r="EWG31" s="93"/>
      <c r="EWH31" s="93"/>
      <c r="EWI31" s="93"/>
      <c r="EWJ31" s="93"/>
      <c r="EWK31" s="93"/>
      <c r="EWL31" s="93"/>
      <c r="EWM31" s="93"/>
      <c r="EWN31" s="93"/>
      <c r="EWO31" s="93"/>
      <c r="EWP31" s="93"/>
      <c r="EWQ31" s="93"/>
      <c r="EWR31" s="93"/>
      <c r="EWS31" s="93"/>
      <c r="EWT31" s="93"/>
      <c r="EWU31" s="93"/>
      <c r="EWV31" s="93"/>
      <c r="EWW31" s="93"/>
      <c r="EWX31" s="93"/>
      <c r="EWY31" s="93"/>
      <c r="EWZ31" s="93"/>
      <c r="EXA31" s="93"/>
      <c r="EXB31" s="93"/>
      <c r="EXC31" s="93"/>
      <c r="EXD31" s="93"/>
      <c r="EXE31" s="93"/>
      <c r="EXF31" s="93"/>
      <c r="EXG31" s="93"/>
      <c r="EXH31" s="93"/>
      <c r="EXI31" s="93"/>
      <c r="EXJ31" s="93"/>
      <c r="EXK31" s="93"/>
      <c r="EXL31" s="93"/>
      <c r="EXM31" s="93"/>
      <c r="EXN31" s="93"/>
      <c r="EXO31" s="93"/>
      <c r="EXP31" s="93"/>
      <c r="EXQ31" s="93"/>
      <c r="EXR31" s="93"/>
      <c r="EXS31" s="93"/>
      <c r="EXT31" s="93"/>
      <c r="EXU31" s="93"/>
      <c r="EXV31" s="93"/>
      <c r="EXW31" s="93"/>
      <c r="EXX31" s="93"/>
      <c r="EXY31" s="93"/>
      <c r="EXZ31" s="93"/>
      <c r="EYA31" s="93"/>
      <c r="EYB31" s="93"/>
      <c r="EYC31" s="93"/>
      <c r="EYD31" s="93"/>
      <c r="EYE31" s="93"/>
      <c r="EYF31" s="93"/>
      <c r="EYG31" s="93"/>
      <c r="EYH31" s="93"/>
      <c r="EYI31" s="93"/>
      <c r="EYJ31" s="93"/>
      <c r="EYK31" s="93"/>
      <c r="EYL31" s="93"/>
      <c r="EYM31" s="93"/>
      <c r="EYN31" s="93"/>
      <c r="EYO31" s="93"/>
      <c r="EYP31" s="93"/>
      <c r="EYQ31" s="93"/>
      <c r="EYR31" s="93"/>
      <c r="EYS31" s="93"/>
      <c r="EYT31" s="93"/>
      <c r="EYU31" s="93"/>
      <c r="EYV31" s="93"/>
      <c r="EYW31" s="93"/>
      <c r="EYX31" s="93"/>
      <c r="EYY31" s="93"/>
      <c r="EYZ31" s="93"/>
      <c r="EZA31" s="93"/>
      <c r="EZB31" s="93"/>
      <c r="EZC31" s="93"/>
      <c r="EZD31" s="93"/>
      <c r="EZE31" s="93"/>
      <c r="EZF31" s="93"/>
      <c r="EZG31" s="93"/>
      <c r="EZH31" s="93"/>
      <c r="EZI31" s="93"/>
      <c r="EZJ31" s="93"/>
      <c r="EZK31" s="93"/>
      <c r="EZL31" s="93"/>
      <c r="EZM31" s="93"/>
      <c r="EZN31" s="93"/>
      <c r="EZO31" s="93"/>
      <c r="EZP31" s="93"/>
      <c r="EZQ31" s="93"/>
      <c r="EZR31" s="93"/>
      <c r="EZS31" s="93"/>
      <c r="EZT31" s="93"/>
      <c r="EZU31" s="93"/>
      <c r="EZV31" s="93"/>
      <c r="EZW31" s="93"/>
      <c r="EZX31" s="93"/>
      <c r="EZY31" s="93"/>
      <c r="EZZ31" s="93"/>
      <c r="FAA31" s="93"/>
      <c r="FAB31" s="93"/>
      <c r="FAC31" s="93"/>
      <c r="FAD31" s="93"/>
      <c r="FAE31" s="93"/>
      <c r="FAF31" s="93"/>
      <c r="FAG31" s="93"/>
      <c r="FAH31" s="93"/>
      <c r="FAI31" s="93"/>
      <c r="FAJ31" s="93"/>
      <c r="FAK31" s="93"/>
      <c r="FAL31" s="93"/>
      <c r="FAM31" s="93"/>
      <c r="FAN31" s="93"/>
      <c r="FAO31" s="93"/>
      <c r="FAP31" s="93"/>
      <c r="FAQ31" s="93"/>
      <c r="FAR31" s="93"/>
      <c r="FAS31" s="93"/>
      <c r="FAT31" s="93"/>
      <c r="FAU31" s="93"/>
      <c r="FAV31" s="93"/>
      <c r="FAW31" s="93"/>
      <c r="FAX31" s="93"/>
      <c r="FAY31" s="93"/>
      <c r="FAZ31" s="93"/>
      <c r="FBA31" s="93"/>
      <c r="FBB31" s="93"/>
      <c r="FBC31" s="93"/>
      <c r="FBD31" s="93"/>
      <c r="FBE31" s="93"/>
      <c r="FBF31" s="93"/>
      <c r="FBG31" s="93"/>
      <c r="FBH31" s="93"/>
      <c r="FBI31" s="93"/>
      <c r="FBJ31" s="93"/>
      <c r="FBK31" s="93"/>
      <c r="FBL31" s="93"/>
      <c r="FBM31" s="93"/>
      <c r="FBN31" s="93"/>
      <c r="FBO31" s="93"/>
      <c r="FBP31" s="93"/>
      <c r="FBQ31" s="93"/>
      <c r="FBR31" s="93"/>
      <c r="FBS31" s="93"/>
      <c r="FBT31" s="93"/>
      <c r="FBU31" s="93"/>
      <c r="FBV31" s="93"/>
      <c r="FBW31" s="93"/>
      <c r="FBX31" s="93"/>
      <c r="FBY31" s="93"/>
      <c r="FBZ31" s="93"/>
      <c r="FCA31" s="93"/>
      <c r="FCB31" s="93"/>
      <c r="FCC31" s="93"/>
      <c r="FCD31" s="93"/>
      <c r="FCE31" s="93"/>
      <c r="FCF31" s="93"/>
      <c r="FCG31" s="93"/>
      <c r="FCH31" s="93"/>
      <c r="FCI31" s="93"/>
      <c r="FCJ31" s="93"/>
      <c r="FCK31" s="93"/>
      <c r="FCL31" s="93"/>
      <c r="FCM31" s="93"/>
      <c r="FCN31" s="93"/>
      <c r="FCO31" s="93"/>
      <c r="FCP31" s="93"/>
      <c r="FCQ31" s="93"/>
      <c r="FCR31" s="93"/>
      <c r="FCS31" s="93"/>
      <c r="FCT31" s="93"/>
      <c r="FCU31" s="93"/>
      <c r="FCV31" s="93"/>
      <c r="FCW31" s="93"/>
      <c r="FCX31" s="93"/>
      <c r="FCY31" s="93"/>
      <c r="FCZ31" s="93"/>
      <c r="FDA31" s="93"/>
      <c r="FDB31" s="93"/>
      <c r="FDC31" s="93"/>
      <c r="FDD31" s="93"/>
      <c r="FDE31" s="93"/>
      <c r="FDF31" s="93"/>
      <c r="FDG31" s="93"/>
      <c r="FDH31" s="93"/>
      <c r="FDI31" s="93"/>
      <c r="FDJ31" s="93"/>
      <c r="FDK31" s="93"/>
      <c r="FDL31" s="93"/>
      <c r="FDM31" s="93"/>
      <c r="FDN31" s="93"/>
      <c r="FDO31" s="93"/>
      <c r="FDP31" s="93"/>
      <c r="FDQ31" s="93"/>
      <c r="FDR31" s="93"/>
      <c r="FDS31" s="93"/>
      <c r="FDT31" s="93"/>
      <c r="FDU31" s="93"/>
      <c r="FDV31" s="93"/>
      <c r="FDW31" s="93"/>
      <c r="FDX31" s="93"/>
      <c r="FDY31" s="93"/>
      <c r="FDZ31" s="93"/>
      <c r="FEA31" s="93"/>
      <c r="FEB31" s="93"/>
      <c r="FEC31" s="93"/>
      <c r="FED31" s="93"/>
      <c r="FEE31" s="93"/>
      <c r="FEF31" s="93"/>
      <c r="FEG31" s="93"/>
      <c r="FEH31" s="93"/>
      <c r="FEI31" s="93"/>
      <c r="FEJ31" s="93"/>
      <c r="FEK31" s="93"/>
      <c r="FEL31" s="93"/>
      <c r="FEM31" s="93"/>
      <c r="FEN31" s="93"/>
      <c r="FEO31" s="93"/>
      <c r="FEP31" s="93"/>
      <c r="FEQ31" s="93"/>
      <c r="FER31" s="93"/>
      <c r="FES31" s="93"/>
      <c r="FET31" s="93"/>
      <c r="FEU31" s="93"/>
      <c r="FEV31" s="93"/>
      <c r="FEW31" s="93"/>
      <c r="FEX31" s="93"/>
      <c r="FEY31" s="93"/>
      <c r="FEZ31" s="93"/>
      <c r="FFA31" s="93"/>
      <c r="FFB31" s="93"/>
      <c r="FFC31" s="93"/>
      <c r="FFD31" s="93"/>
      <c r="FFE31" s="93"/>
      <c r="FFF31" s="93"/>
      <c r="FFG31" s="93"/>
      <c r="FFH31" s="93"/>
      <c r="FFI31" s="93"/>
      <c r="FFJ31" s="93"/>
      <c r="FFK31" s="93"/>
      <c r="FFL31" s="93"/>
      <c r="FFM31" s="93"/>
      <c r="FFN31" s="93"/>
      <c r="FFO31" s="93"/>
      <c r="FFP31" s="93"/>
      <c r="FFQ31" s="93"/>
      <c r="FFR31" s="93"/>
      <c r="FFS31" s="93"/>
      <c r="FFT31" s="93"/>
      <c r="FFU31" s="93"/>
      <c r="FFV31" s="93"/>
      <c r="FFW31" s="93"/>
      <c r="FFX31" s="93"/>
      <c r="FFY31" s="93"/>
      <c r="FFZ31" s="93"/>
      <c r="FGA31" s="93"/>
      <c r="FGB31" s="93"/>
      <c r="FGC31" s="93"/>
      <c r="FGD31" s="93"/>
      <c r="FGE31" s="93"/>
      <c r="FGF31" s="93"/>
      <c r="FGG31" s="93"/>
      <c r="FGH31" s="93"/>
      <c r="FGI31" s="93"/>
      <c r="FGJ31" s="93"/>
      <c r="FGK31" s="93"/>
      <c r="FGL31" s="93"/>
      <c r="FGM31" s="93"/>
      <c r="FGN31" s="93"/>
      <c r="FGO31" s="93"/>
      <c r="FGP31" s="93"/>
      <c r="FGQ31" s="93"/>
      <c r="FGR31" s="93"/>
      <c r="FGS31" s="93"/>
      <c r="FGT31" s="93"/>
      <c r="FGU31" s="93"/>
      <c r="FGV31" s="93"/>
      <c r="FGW31" s="93"/>
      <c r="FGX31" s="93"/>
      <c r="FGY31" s="93"/>
      <c r="FGZ31" s="93"/>
      <c r="FHA31" s="93"/>
      <c r="FHB31" s="93"/>
      <c r="FHC31" s="93"/>
      <c r="FHD31" s="93"/>
      <c r="FHE31" s="93"/>
      <c r="FHF31" s="93"/>
      <c r="FHG31" s="93"/>
      <c r="FHH31" s="93"/>
      <c r="FHI31" s="93"/>
      <c r="FHJ31" s="93"/>
      <c r="FHK31" s="93"/>
      <c r="FHL31" s="93"/>
      <c r="FHM31" s="93"/>
      <c r="FHN31" s="93"/>
      <c r="FHO31" s="93"/>
      <c r="FHP31" s="93"/>
      <c r="FHQ31" s="93"/>
      <c r="FHR31" s="93"/>
      <c r="FHS31" s="93"/>
      <c r="FHT31" s="93"/>
      <c r="FHU31" s="93"/>
      <c r="FHV31" s="93"/>
      <c r="FHW31" s="93"/>
      <c r="FHX31" s="93"/>
      <c r="FHY31" s="93"/>
      <c r="FHZ31" s="93"/>
      <c r="FIA31" s="93"/>
      <c r="FIB31" s="93"/>
      <c r="FIC31" s="93"/>
      <c r="FID31" s="93"/>
      <c r="FIE31" s="93"/>
      <c r="FIF31" s="93"/>
      <c r="FIG31" s="93"/>
      <c r="FIH31" s="93"/>
      <c r="FII31" s="93"/>
      <c r="FIJ31" s="93"/>
      <c r="FIK31" s="93"/>
      <c r="FIL31" s="93"/>
      <c r="FIM31" s="93"/>
      <c r="FIN31" s="93"/>
      <c r="FIO31" s="93"/>
      <c r="FIP31" s="93"/>
      <c r="FIQ31" s="93"/>
      <c r="FIR31" s="93"/>
      <c r="FIS31" s="93"/>
      <c r="FIT31" s="93"/>
      <c r="FIU31" s="93"/>
      <c r="FIV31" s="93"/>
      <c r="FIW31" s="93"/>
      <c r="FIX31" s="93"/>
      <c r="FIY31" s="93"/>
      <c r="FIZ31" s="93"/>
      <c r="FJA31" s="93"/>
      <c r="FJB31" s="93"/>
      <c r="FJC31" s="93"/>
      <c r="FJD31" s="93"/>
      <c r="FJE31" s="93"/>
      <c r="FJF31" s="93"/>
      <c r="FJG31" s="93"/>
      <c r="FJH31" s="93"/>
      <c r="FJI31" s="93"/>
      <c r="FJJ31" s="93"/>
      <c r="FJK31" s="93"/>
      <c r="FJL31" s="93"/>
      <c r="FJM31" s="93"/>
      <c r="FJN31" s="93"/>
      <c r="FJO31" s="93"/>
      <c r="FJP31" s="93"/>
      <c r="FJQ31" s="93"/>
      <c r="FJR31" s="93"/>
      <c r="FJS31" s="93"/>
      <c r="FJT31" s="93"/>
      <c r="FJU31" s="93"/>
      <c r="FJV31" s="93"/>
      <c r="FJW31" s="93"/>
      <c r="FJX31" s="93"/>
      <c r="FJY31" s="93"/>
      <c r="FJZ31" s="93"/>
      <c r="FKA31" s="93"/>
      <c r="FKB31" s="93"/>
      <c r="FKC31" s="93"/>
      <c r="FKD31" s="93"/>
      <c r="FKE31" s="93"/>
      <c r="FKF31" s="93"/>
      <c r="FKG31" s="93"/>
      <c r="FKH31" s="93"/>
      <c r="FKI31" s="93"/>
      <c r="FKJ31" s="93"/>
      <c r="FKK31" s="93"/>
      <c r="FKL31" s="93"/>
      <c r="FKM31" s="93"/>
      <c r="FKN31" s="93"/>
      <c r="FKO31" s="93"/>
      <c r="FKP31" s="93"/>
      <c r="FKQ31" s="93"/>
      <c r="FKR31" s="93"/>
      <c r="FKS31" s="93"/>
      <c r="FKT31" s="93"/>
      <c r="FKU31" s="93"/>
      <c r="FKV31" s="93"/>
      <c r="FKW31" s="93"/>
      <c r="FKX31" s="93"/>
      <c r="FKY31" s="93"/>
      <c r="FKZ31" s="93"/>
      <c r="FLA31" s="93"/>
      <c r="FLB31" s="93"/>
      <c r="FLC31" s="93"/>
      <c r="FLD31" s="93"/>
      <c r="FLE31" s="93"/>
      <c r="FLF31" s="93"/>
      <c r="FLG31" s="93"/>
      <c r="FLH31" s="93"/>
      <c r="FLI31" s="93"/>
      <c r="FLJ31" s="93"/>
      <c r="FLK31" s="93"/>
      <c r="FLL31" s="93"/>
      <c r="FLM31" s="93"/>
      <c r="FLN31" s="93"/>
      <c r="FLO31" s="93"/>
      <c r="FLP31" s="93"/>
      <c r="FLQ31" s="93"/>
      <c r="FLR31" s="93"/>
      <c r="FLS31" s="93"/>
      <c r="FLT31" s="93"/>
      <c r="FLU31" s="93"/>
      <c r="FLV31" s="93"/>
      <c r="FLW31" s="93"/>
      <c r="FLX31" s="93"/>
      <c r="FLY31" s="93"/>
      <c r="FLZ31" s="93"/>
      <c r="FMA31" s="93"/>
      <c r="FMB31" s="93"/>
      <c r="FMC31" s="93"/>
      <c r="FMD31" s="93"/>
      <c r="FME31" s="93"/>
      <c r="FMF31" s="93"/>
      <c r="FMG31" s="93"/>
      <c r="FMH31" s="93"/>
      <c r="FMI31" s="93"/>
      <c r="FMJ31" s="93"/>
      <c r="FMK31" s="93"/>
      <c r="FML31" s="93"/>
      <c r="FMM31" s="93"/>
      <c r="FMN31" s="93"/>
      <c r="FMO31" s="93"/>
      <c r="FMP31" s="93"/>
      <c r="FMQ31" s="93"/>
      <c r="FMR31" s="93"/>
      <c r="FMS31" s="93"/>
      <c r="FMT31" s="93"/>
      <c r="FMU31" s="93"/>
      <c r="FMV31" s="93"/>
      <c r="FMW31" s="93"/>
      <c r="FMX31" s="93"/>
      <c r="FMY31" s="93"/>
      <c r="FMZ31" s="93"/>
      <c r="FNA31" s="93"/>
      <c r="FNB31" s="93"/>
      <c r="FNC31" s="93"/>
      <c r="FND31" s="93"/>
      <c r="FNE31" s="93"/>
      <c r="FNF31" s="93"/>
      <c r="FNG31" s="93"/>
      <c r="FNH31" s="93"/>
      <c r="FNI31" s="93"/>
      <c r="FNJ31" s="93"/>
      <c r="FNK31" s="93"/>
      <c r="FNL31" s="93"/>
      <c r="FNM31" s="93"/>
      <c r="FNN31" s="93"/>
      <c r="FNO31" s="93"/>
      <c r="FNP31" s="93"/>
      <c r="FNQ31" s="93"/>
      <c r="FNR31" s="93"/>
      <c r="FNS31" s="93"/>
      <c r="FNT31" s="93"/>
      <c r="FNU31" s="93"/>
      <c r="FNV31" s="93"/>
      <c r="FNW31" s="93"/>
      <c r="FNX31" s="93"/>
      <c r="FNY31" s="93"/>
      <c r="FNZ31" s="93"/>
      <c r="FOA31" s="93"/>
      <c r="FOB31" s="93"/>
      <c r="FOC31" s="93"/>
      <c r="FOD31" s="93"/>
      <c r="FOE31" s="93"/>
      <c r="FOF31" s="93"/>
      <c r="FOG31" s="93"/>
      <c r="FOH31" s="93"/>
      <c r="FOI31" s="93"/>
      <c r="FOJ31" s="93"/>
      <c r="FOK31" s="93"/>
      <c r="FOL31" s="93"/>
      <c r="FOM31" s="93"/>
      <c r="FON31" s="93"/>
      <c r="FOO31" s="93"/>
      <c r="FOP31" s="93"/>
      <c r="FOQ31" s="93"/>
      <c r="FOR31" s="93"/>
      <c r="FOS31" s="93"/>
      <c r="FOT31" s="93"/>
      <c r="FOU31" s="93"/>
      <c r="FOV31" s="93"/>
      <c r="FOW31" s="93"/>
      <c r="FOX31" s="93"/>
      <c r="FOY31" s="93"/>
      <c r="FOZ31" s="93"/>
      <c r="FPA31" s="93"/>
      <c r="FPB31" s="93"/>
      <c r="FPC31" s="93"/>
      <c r="FPD31" s="93"/>
      <c r="FPE31" s="93"/>
      <c r="FPF31" s="93"/>
      <c r="FPG31" s="93"/>
      <c r="FPH31" s="93"/>
      <c r="FPI31" s="93"/>
      <c r="FPJ31" s="93"/>
      <c r="FPK31" s="93"/>
      <c r="FPL31" s="93"/>
      <c r="FPM31" s="93"/>
      <c r="FPN31" s="93"/>
      <c r="FPO31" s="93"/>
      <c r="FPP31" s="93"/>
      <c r="FPQ31" s="93"/>
      <c r="FPR31" s="93"/>
      <c r="FPS31" s="93"/>
      <c r="FPT31" s="93"/>
      <c r="FPU31" s="93"/>
      <c r="FPV31" s="93"/>
      <c r="FPW31" s="93"/>
      <c r="FPX31" s="93"/>
      <c r="FPY31" s="93"/>
      <c r="FPZ31" s="93"/>
      <c r="FQA31" s="93"/>
      <c r="FQB31" s="93"/>
      <c r="FQC31" s="93"/>
      <c r="FQD31" s="93"/>
      <c r="FQE31" s="93"/>
      <c r="FQF31" s="93"/>
      <c r="FQG31" s="93"/>
      <c r="FQH31" s="93"/>
      <c r="FQI31" s="93"/>
      <c r="FQJ31" s="93"/>
      <c r="FQK31" s="93"/>
      <c r="FQL31" s="93"/>
      <c r="FQM31" s="93"/>
      <c r="FQN31" s="93"/>
      <c r="FQO31" s="93"/>
      <c r="FQP31" s="93"/>
      <c r="FQQ31" s="93"/>
      <c r="FQR31" s="93"/>
      <c r="FQS31" s="93"/>
      <c r="FQT31" s="93"/>
      <c r="FQU31" s="93"/>
      <c r="FQV31" s="93"/>
      <c r="FQW31" s="93"/>
      <c r="FQX31" s="93"/>
      <c r="FQY31" s="93"/>
      <c r="FQZ31" s="93"/>
      <c r="FRA31" s="93"/>
      <c r="FRB31" s="93"/>
      <c r="FRC31" s="93"/>
      <c r="FRD31" s="93"/>
      <c r="FRE31" s="93"/>
      <c r="FRF31" s="93"/>
      <c r="FRG31" s="93"/>
      <c r="FRH31" s="93"/>
      <c r="FRI31" s="93"/>
      <c r="FRJ31" s="93"/>
      <c r="FRK31" s="93"/>
      <c r="FRL31" s="93"/>
      <c r="FRM31" s="93"/>
      <c r="FRN31" s="93"/>
      <c r="FRO31" s="93"/>
      <c r="FRP31" s="93"/>
      <c r="FRQ31" s="93"/>
      <c r="FRR31" s="93"/>
      <c r="FRS31" s="93"/>
      <c r="FRT31" s="93"/>
      <c r="FRU31" s="93"/>
      <c r="FRV31" s="93"/>
      <c r="FRW31" s="93"/>
      <c r="FRX31" s="93"/>
      <c r="FRY31" s="93"/>
      <c r="FRZ31" s="93"/>
      <c r="FSA31" s="93"/>
      <c r="FSB31" s="93"/>
      <c r="FSC31" s="93"/>
      <c r="FSD31" s="93"/>
      <c r="FSE31" s="93"/>
      <c r="FSF31" s="93"/>
      <c r="FSG31" s="93"/>
      <c r="FSH31" s="93"/>
      <c r="FSI31" s="93"/>
      <c r="FSJ31" s="93"/>
      <c r="FSK31" s="93"/>
      <c r="FSL31" s="93"/>
      <c r="FSM31" s="93"/>
      <c r="FSN31" s="93"/>
      <c r="FSO31" s="93"/>
      <c r="FSP31" s="93"/>
      <c r="FSQ31" s="93"/>
      <c r="FSR31" s="93"/>
      <c r="FSS31" s="93"/>
      <c r="FST31" s="93"/>
      <c r="FSU31" s="93"/>
      <c r="FSV31" s="93"/>
      <c r="FSW31" s="93"/>
      <c r="FSX31" s="93"/>
      <c r="FSY31" s="93"/>
      <c r="FSZ31" s="93"/>
      <c r="FTA31" s="93"/>
      <c r="FTB31" s="93"/>
      <c r="FTC31" s="93"/>
      <c r="FTD31" s="93"/>
      <c r="FTE31" s="93"/>
      <c r="FTF31" s="93"/>
      <c r="FTG31" s="93"/>
      <c r="FTH31" s="93"/>
      <c r="FTI31" s="93"/>
      <c r="FTJ31" s="93"/>
      <c r="FTK31" s="93"/>
      <c r="FTL31" s="93"/>
      <c r="FTM31" s="93"/>
      <c r="FTN31" s="93"/>
      <c r="FTO31" s="93"/>
      <c r="FTP31" s="93"/>
      <c r="FTQ31" s="93"/>
      <c r="FTR31" s="93"/>
      <c r="FTS31" s="93"/>
      <c r="FTT31" s="93"/>
      <c r="FTU31" s="93"/>
      <c r="FTV31" s="93"/>
      <c r="FTW31" s="93"/>
      <c r="FTX31" s="93"/>
      <c r="FTY31" s="93"/>
      <c r="FTZ31" s="93"/>
      <c r="FUA31" s="93"/>
      <c r="FUB31" s="93"/>
      <c r="FUC31" s="93"/>
      <c r="FUD31" s="93"/>
      <c r="FUE31" s="93"/>
      <c r="FUF31" s="93"/>
      <c r="FUG31" s="93"/>
      <c r="FUH31" s="93"/>
      <c r="FUI31" s="93"/>
      <c r="FUJ31" s="93"/>
      <c r="FUK31" s="93"/>
      <c r="FUL31" s="93"/>
      <c r="FUM31" s="93"/>
      <c r="FUN31" s="93"/>
      <c r="FUO31" s="93"/>
      <c r="FUP31" s="93"/>
      <c r="FUQ31" s="93"/>
      <c r="FUR31" s="93"/>
      <c r="FUS31" s="93"/>
      <c r="FUT31" s="93"/>
      <c r="FUU31" s="93"/>
      <c r="FUV31" s="93"/>
      <c r="FUW31" s="93"/>
      <c r="FUX31" s="93"/>
      <c r="FUY31" s="93"/>
      <c r="FUZ31" s="93"/>
      <c r="FVA31" s="93"/>
      <c r="FVB31" s="93"/>
      <c r="FVC31" s="93"/>
      <c r="FVD31" s="93"/>
      <c r="FVE31" s="93"/>
      <c r="FVF31" s="93"/>
      <c r="FVG31" s="93"/>
      <c r="FVH31" s="93"/>
      <c r="FVI31" s="93"/>
      <c r="FVJ31" s="93"/>
      <c r="FVK31" s="93"/>
      <c r="FVL31" s="93"/>
      <c r="FVM31" s="93"/>
      <c r="FVN31" s="93"/>
      <c r="FVO31" s="93"/>
      <c r="FVP31" s="93"/>
      <c r="FVQ31" s="93"/>
      <c r="FVR31" s="93"/>
      <c r="FVS31" s="93"/>
      <c r="FVT31" s="93"/>
      <c r="FVU31" s="93"/>
      <c r="FVV31" s="93"/>
      <c r="FVW31" s="93"/>
      <c r="FVX31" s="93"/>
      <c r="FVY31" s="93"/>
      <c r="FVZ31" s="93"/>
      <c r="FWA31" s="93"/>
      <c r="FWB31" s="93"/>
      <c r="FWC31" s="93"/>
      <c r="FWD31" s="93"/>
      <c r="FWE31" s="93"/>
      <c r="FWF31" s="93"/>
      <c r="FWG31" s="93"/>
      <c r="FWH31" s="93"/>
      <c r="FWI31" s="93"/>
      <c r="FWJ31" s="93"/>
      <c r="FWK31" s="93"/>
      <c r="FWL31" s="93"/>
      <c r="FWM31" s="93"/>
      <c r="FWN31" s="93"/>
      <c r="FWO31" s="93"/>
      <c r="FWP31" s="93"/>
      <c r="FWQ31" s="93"/>
      <c r="FWR31" s="93"/>
      <c r="FWS31" s="93"/>
      <c r="FWT31" s="93"/>
      <c r="FWU31" s="93"/>
      <c r="FWV31" s="93"/>
      <c r="FWW31" s="93"/>
      <c r="FWX31" s="93"/>
      <c r="FWY31" s="93"/>
      <c r="FWZ31" s="93"/>
      <c r="FXA31" s="93"/>
      <c r="FXB31" s="93"/>
      <c r="FXC31" s="93"/>
      <c r="FXD31" s="93"/>
      <c r="FXE31" s="93"/>
      <c r="FXF31" s="93"/>
      <c r="FXG31" s="93"/>
      <c r="FXH31" s="93"/>
      <c r="FXI31" s="93"/>
      <c r="FXJ31" s="93"/>
      <c r="FXK31" s="93"/>
      <c r="FXL31" s="93"/>
      <c r="FXM31" s="93"/>
      <c r="FXN31" s="93"/>
      <c r="FXO31" s="93"/>
      <c r="FXP31" s="93"/>
      <c r="FXQ31" s="93"/>
      <c r="FXR31" s="93"/>
      <c r="FXS31" s="93"/>
      <c r="FXT31" s="93"/>
      <c r="FXU31" s="93"/>
      <c r="FXV31" s="93"/>
      <c r="FXW31" s="93"/>
      <c r="FXX31" s="93"/>
      <c r="FXY31" s="93"/>
      <c r="FXZ31" s="93"/>
      <c r="FYA31" s="93"/>
      <c r="FYB31" s="93"/>
      <c r="FYC31" s="93"/>
      <c r="FYD31" s="93"/>
      <c r="FYE31" s="93"/>
      <c r="FYF31" s="93"/>
      <c r="FYG31" s="93"/>
      <c r="FYH31" s="93"/>
      <c r="FYI31" s="93"/>
      <c r="FYJ31" s="93"/>
      <c r="FYK31" s="93"/>
      <c r="FYL31" s="93"/>
      <c r="FYM31" s="93"/>
      <c r="FYN31" s="93"/>
      <c r="FYO31" s="93"/>
      <c r="FYP31" s="93"/>
      <c r="FYQ31" s="93"/>
      <c r="FYR31" s="93"/>
      <c r="FYS31" s="93"/>
      <c r="FYT31" s="93"/>
      <c r="FYU31" s="93"/>
      <c r="FYV31" s="93"/>
      <c r="FYW31" s="93"/>
      <c r="FYX31" s="93"/>
      <c r="FYY31" s="93"/>
      <c r="FYZ31" s="93"/>
      <c r="FZA31" s="93"/>
      <c r="FZB31" s="93"/>
      <c r="FZC31" s="93"/>
      <c r="FZD31" s="93"/>
      <c r="FZE31" s="93"/>
      <c r="FZF31" s="93"/>
      <c r="FZG31" s="93"/>
      <c r="FZH31" s="93"/>
      <c r="FZI31" s="93"/>
      <c r="FZJ31" s="93"/>
      <c r="FZK31" s="93"/>
      <c r="FZL31" s="93"/>
      <c r="FZM31" s="93"/>
      <c r="FZN31" s="93"/>
      <c r="FZO31" s="93"/>
      <c r="FZP31" s="93"/>
      <c r="FZQ31" s="93"/>
      <c r="FZR31" s="93"/>
      <c r="FZS31" s="93"/>
      <c r="FZT31" s="93"/>
      <c r="FZU31" s="93"/>
      <c r="FZV31" s="93"/>
      <c r="FZW31" s="93"/>
      <c r="FZX31" s="93"/>
      <c r="FZY31" s="93"/>
      <c r="FZZ31" s="93"/>
      <c r="GAA31" s="93"/>
      <c r="GAB31" s="93"/>
      <c r="GAC31" s="93"/>
      <c r="GAD31" s="93"/>
      <c r="GAE31" s="93"/>
      <c r="GAF31" s="93"/>
      <c r="GAG31" s="93"/>
      <c r="GAH31" s="93"/>
      <c r="GAI31" s="93"/>
      <c r="GAJ31" s="93"/>
      <c r="GAK31" s="93"/>
      <c r="GAL31" s="93"/>
      <c r="GAM31" s="93"/>
      <c r="GAN31" s="93"/>
      <c r="GAO31" s="93"/>
      <c r="GAP31" s="93"/>
      <c r="GAQ31" s="93"/>
      <c r="GAR31" s="93"/>
      <c r="GAS31" s="93"/>
      <c r="GAT31" s="93"/>
      <c r="GAU31" s="93"/>
      <c r="GAV31" s="93"/>
      <c r="GAW31" s="93"/>
      <c r="GAX31" s="93"/>
      <c r="GAY31" s="93"/>
      <c r="GAZ31" s="93"/>
      <c r="GBA31" s="93"/>
      <c r="GBB31" s="93"/>
      <c r="GBC31" s="93"/>
      <c r="GBD31" s="93"/>
      <c r="GBE31" s="93"/>
      <c r="GBF31" s="93"/>
      <c r="GBG31" s="93"/>
      <c r="GBH31" s="93"/>
      <c r="GBI31" s="93"/>
      <c r="GBJ31" s="93"/>
      <c r="GBK31" s="93"/>
      <c r="GBL31" s="93"/>
      <c r="GBM31" s="93"/>
      <c r="GBN31" s="93"/>
      <c r="GBO31" s="93"/>
      <c r="GBP31" s="93"/>
      <c r="GBQ31" s="93"/>
      <c r="GBR31" s="93"/>
      <c r="GBS31" s="93"/>
      <c r="GBT31" s="93"/>
      <c r="GBU31" s="93"/>
      <c r="GBV31" s="93"/>
      <c r="GBW31" s="93"/>
      <c r="GBX31" s="93"/>
      <c r="GBY31" s="93"/>
      <c r="GBZ31" s="93"/>
      <c r="GCA31" s="93"/>
      <c r="GCB31" s="93"/>
      <c r="GCC31" s="93"/>
      <c r="GCD31" s="93"/>
      <c r="GCE31" s="93"/>
      <c r="GCF31" s="93"/>
      <c r="GCG31" s="93"/>
      <c r="GCH31" s="93"/>
      <c r="GCI31" s="93"/>
      <c r="GCJ31" s="93"/>
      <c r="GCK31" s="93"/>
      <c r="GCL31" s="93"/>
      <c r="GCM31" s="93"/>
      <c r="GCN31" s="93"/>
      <c r="GCO31" s="93"/>
      <c r="GCP31" s="93"/>
      <c r="GCQ31" s="93"/>
      <c r="GCR31" s="93"/>
      <c r="GCS31" s="93"/>
      <c r="GCT31" s="93"/>
      <c r="GCU31" s="93"/>
      <c r="GCV31" s="93"/>
      <c r="GCW31" s="93"/>
      <c r="GCX31" s="93"/>
      <c r="GCY31" s="93"/>
      <c r="GCZ31" s="93"/>
      <c r="GDA31" s="93"/>
      <c r="GDB31" s="93"/>
      <c r="GDC31" s="93"/>
      <c r="GDD31" s="93"/>
      <c r="GDE31" s="93"/>
      <c r="GDF31" s="93"/>
      <c r="GDG31" s="93"/>
      <c r="GDH31" s="93"/>
      <c r="GDI31" s="93"/>
      <c r="GDJ31" s="93"/>
      <c r="GDK31" s="93"/>
      <c r="GDL31" s="93"/>
      <c r="GDM31" s="93"/>
      <c r="GDN31" s="93"/>
      <c r="GDO31" s="93"/>
      <c r="GDP31" s="93"/>
      <c r="GDQ31" s="93"/>
      <c r="GDR31" s="93"/>
      <c r="GDS31" s="93"/>
      <c r="GDT31" s="93"/>
      <c r="GDU31" s="93"/>
      <c r="GDV31" s="93"/>
      <c r="GDW31" s="93"/>
      <c r="GDX31" s="93"/>
      <c r="GDY31" s="93"/>
      <c r="GDZ31" s="93"/>
      <c r="GEA31" s="93"/>
      <c r="GEB31" s="93"/>
      <c r="GEC31" s="93"/>
      <c r="GED31" s="93"/>
      <c r="GEE31" s="93"/>
      <c r="GEF31" s="93"/>
      <c r="GEG31" s="93"/>
      <c r="GEH31" s="93"/>
      <c r="GEI31" s="93"/>
      <c r="GEJ31" s="93"/>
      <c r="GEK31" s="93"/>
      <c r="GEL31" s="93"/>
      <c r="GEM31" s="93"/>
      <c r="GEN31" s="93"/>
      <c r="GEO31" s="93"/>
      <c r="GEP31" s="93"/>
      <c r="GEQ31" s="93"/>
      <c r="GER31" s="93"/>
      <c r="GES31" s="93"/>
      <c r="GET31" s="93"/>
      <c r="GEU31" s="93"/>
      <c r="GEV31" s="93"/>
      <c r="GEW31" s="93"/>
      <c r="GEX31" s="93"/>
      <c r="GEY31" s="93"/>
      <c r="GEZ31" s="93"/>
      <c r="GFA31" s="93"/>
      <c r="GFB31" s="93"/>
      <c r="GFC31" s="93"/>
      <c r="GFD31" s="93"/>
      <c r="GFE31" s="93"/>
      <c r="GFF31" s="93"/>
      <c r="GFG31" s="93"/>
      <c r="GFH31" s="93"/>
      <c r="GFI31" s="93"/>
      <c r="GFJ31" s="93"/>
      <c r="GFK31" s="93"/>
      <c r="GFL31" s="93"/>
      <c r="GFM31" s="93"/>
      <c r="GFN31" s="93"/>
      <c r="GFO31" s="93"/>
      <c r="GFP31" s="93"/>
      <c r="GFQ31" s="93"/>
      <c r="GFR31" s="93"/>
      <c r="GFS31" s="93"/>
      <c r="GFT31" s="93"/>
      <c r="GFU31" s="93"/>
      <c r="GFV31" s="93"/>
      <c r="GFW31" s="93"/>
      <c r="GFX31" s="93"/>
      <c r="GFY31" s="93"/>
      <c r="GFZ31" s="93"/>
      <c r="GGA31" s="93"/>
      <c r="GGB31" s="93"/>
      <c r="GGC31" s="93"/>
      <c r="GGD31" s="93"/>
      <c r="GGE31" s="93"/>
      <c r="GGF31" s="93"/>
      <c r="GGG31" s="93"/>
      <c r="GGH31" s="93"/>
      <c r="GGI31" s="93"/>
      <c r="GGJ31" s="93"/>
      <c r="GGK31" s="93"/>
      <c r="GGL31" s="93"/>
      <c r="GGM31" s="93"/>
      <c r="GGN31" s="93"/>
      <c r="GGO31" s="93"/>
      <c r="GGP31" s="93"/>
      <c r="GGQ31" s="93"/>
      <c r="GGR31" s="93"/>
      <c r="GGS31" s="93"/>
      <c r="GGT31" s="93"/>
      <c r="GGU31" s="93"/>
      <c r="GGV31" s="93"/>
      <c r="GGW31" s="93"/>
      <c r="GGX31" s="93"/>
      <c r="GGY31" s="93"/>
      <c r="GGZ31" s="93"/>
      <c r="GHA31" s="93"/>
      <c r="GHB31" s="93"/>
      <c r="GHC31" s="93"/>
      <c r="GHD31" s="93"/>
      <c r="GHE31" s="93"/>
      <c r="GHF31" s="93"/>
      <c r="GHG31" s="93"/>
      <c r="GHH31" s="93"/>
      <c r="GHI31" s="93"/>
      <c r="GHJ31" s="93"/>
      <c r="GHK31" s="93"/>
      <c r="GHL31" s="93"/>
      <c r="GHM31" s="93"/>
      <c r="GHN31" s="93"/>
      <c r="GHO31" s="93"/>
      <c r="GHP31" s="93"/>
      <c r="GHQ31" s="93"/>
      <c r="GHR31" s="93"/>
      <c r="GHS31" s="93"/>
      <c r="GHT31" s="93"/>
      <c r="GHU31" s="93"/>
      <c r="GHV31" s="93"/>
      <c r="GHW31" s="93"/>
      <c r="GHX31" s="93"/>
      <c r="GHY31" s="93"/>
      <c r="GHZ31" s="93"/>
      <c r="GIA31" s="93"/>
      <c r="GIB31" s="93"/>
      <c r="GIC31" s="93"/>
      <c r="GID31" s="93"/>
      <c r="GIE31" s="93"/>
      <c r="GIF31" s="93"/>
      <c r="GIG31" s="93"/>
      <c r="GIH31" s="93"/>
      <c r="GII31" s="93"/>
      <c r="GIJ31" s="93"/>
      <c r="GIK31" s="93"/>
      <c r="GIL31" s="93"/>
      <c r="GIM31" s="93"/>
      <c r="GIN31" s="93"/>
      <c r="GIO31" s="93"/>
      <c r="GIP31" s="93"/>
      <c r="GIQ31" s="93"/>
      <c r="GIR31" s="93"/>
      <c r="GIS31" s="93"/>
      <c r="GIT31" s="93"/>
      <c r="GIU31" s="93"/>
      <c r="GIV31" s="93"/>
      <c r="GIW31" s="93"/>
      <c r="GIX31" s="93"/>
      <c r="GIY31" s="93"/>
      <c r="GIZ31" s="93"/>
      <c r="GJA31" s="93"/>
      <c r="GJB31" s="93"/>
      <c r="GJC31" s="93"/>
      <c r="GJD31" s="93"/>
      <c r="GJE31" s="93"/>
      <c r="GJF31" s="93"/>
      <c r="GJG31" s="93"/>
      <c r="GJH31" s="93"/>
      <c r="GJI31" s="93"/>
      <c r="GJJ31" s="93"/>
      <c r="GJK31" s="93"/>
      <c r="GJL31" s="93"/>
      <c r="GJM31" s="93"/>
      <c r="GJN31" s="93"/>
      <c r="GJO31" s="93"/>
      <c r="GJP31" s="93"/>
      <c r="GJQ31" s="93"/>
      <c r="GJR31" s="93"/>
      <c r="GJS31" s="93"/>
      <c r="GJT31" s="93"/>
      <c r="GJU31" s="93"/>
      <c r="GJV31" s="93"/>
      <c r="GJW31" s="93"/>
      <c r="GJX31" s="93"/>
      <c r="GJY31" s="93"/>
      <c r="GJZ31" s="93"/>
      <c r="GKA31" s="93"/>
      <c r="GKB31" s="93"/>
      <c r="GKC31" s="93"/>
      <c r="GKD31" s="93"/>
      <c r="GKE31" s="93"/>
      <c r="GKF31" s="93"/>
      <c r="GKG31" s="93"/>
      <c r="GKH31" s="93"/>
      <c r="GKI31" s="93"/>
      <c r="GKJ31" s="93"/>
      <c r="GKK31" s="93"/>
      <c r="GKL31" s="93"/>
      <c r="GKM31" s="93"/>
      <c r="GKN31" s="93"/>
      <c r="GKO31" s="93"/>
      <c r="GKP31" s="93"/>
      <c r="GKQ31" s="93"/>
      <c r="GKR31" s="93"/>
      <c r="GKS31" s="93"/>
      <c r="GKT31" s="93"/>
      <c r="GKU31" s="93"/>
      <c r="GKV31" s="93"/>
      <c r="GKW31" s="93"/>
      <c r="GKX31" s="93"/>
      <c r="GKY31" s="93"/>
      <c r="GKZ31" s="93"/>
      <c r="GLA31" s="93"/>
      <c r="GLB31" s="93"/>
      <c r="GLC31" s="93"/>
      <c r="GLD31" s="93"/>
      <c r="GLE31" s="93"/>
      <c r="GLF31" s="93"/>
      <c r="GLG31" s="93"/>
      <c r="GLH31" s="93"/>
      <c r="GLI31" s="93"/>
      <c r="GLJ31" s="93"/>
      <c r="GLK31" s="93"/>
      <c r="GLL31" s="93"/>
      <c r="GLM31" s="93"/>
      <c r="GLN31" s="93"/>
      <c r="GLO31" s="93"/>
      <c r="GLP31" s="93"/>
      <c r="GLQ31" s="93"/>
      <c r="GLR31" s="93"/>
      <c r="GLS31" s="93"/>
      <c r="GLT31" s="93"/>
      <c r="GLU31" s="93"/>
      <c r="GLV31" s="93"/>
      <c r="GLW31" s="93"/>
      <c r="GLX31" s="93"/>
      <c r="GLY31" s="93"/>
      <c r="GLZ31" s="93"/>
      <c r="GMA31" s="93"/>
      <c r="GMB31" s="93"/>
      <c r="GMC31" s="93"/>
      <c r="GMD31" s="93"/>
      <c r="GME31" s="93"/>
      <c r="GMF31" s="93"/>
      <c r="GMG31" s="93"/>
      <c r="GMH31" s="93"/>
      <c r="GMI31" s="93"/>
      <c r="GMJ31" s="93"/>
      <c r="GMK31" s="93"/>
      <c r="GML31" s="93"/>
      <c r="GMM31" s="93"/>
      <c r="GMN31" s="93"/>
      <c r="GMO31" s="93"/>
      <c r="GMP31" s="93"/>
      <c r="GMQ31" s="93"/>
      <c r="GMR31" s="93"/>
      <c r="GMS31" s="93"/>
      <c r="GMT31" s="93"/>
      <c r="GMU31" s="93"/>
      <c r="GMV31" s="93"/>
      <c r="GMW31" s="93"/>
      <c r="GMX31" s="93"/>
      <c r="GMY31" s="93"/>
      <c r="GMZ31" s="93"/>
      <c r="GNA31" s="93"/>
      <c r="GNB31" s="93"/>
      <c r="GNC31" s="93"/>
      <c r="GND31" s="93"/>
      <c r="GNE31" s="93"/>
      <c r="GNF31" s="93"/>
      <c r="GNG31" s="93"/>
      <c r="GNH31" s="93"/>
      <c r="GNI31" s="93"/>
      <c r="GNJ31" s="93"/>
      <c r="GNK31" s="93"/>
      <c r="GNL31" s="93"/>
      <c r="GNM31" s="93"/>
      <c r="GNN31" s="93"/>
      <c r="GNO31" s="93"/>
      <c r="GNP31" s="93"/>
      <c r="GNQ31" s="93"/>
      <c r="GNR31" s="93"/>
      <c r="GNS31" s="93"/>
      <c r="GNT31" s="93"/>
      <c r="GNU31" s="93"/>
      <c r="GNV31" s="93"/>
      <c r="GNW31" s="93"/>
      <c r="GNX31" s="93"/>
      <c r="GNY31" s="93"/>
      <c r="GNZ31" s="93"/>
      <c r="GOA31" s="93"/>
      <c r="GOB31" s="93"/>
      <c r="GOC31" s="93"/>
      <c r="GOD31" s="93"/>
      <c r="GOE31" s="93"/>
      <c r="GOF31" s="93"/>
      <c r="GOG31" s="93"/>
      <c r="GOH31" s="93"/>
      <c r="GOI31" s="93"/>
      <c r="GOJ31" s="93"/>
      <c r="GOK31" s="93"/>
      <c r="GOL31" s="93"/>
      <c r="GOM31" s="93"/>
      <c r="GON31" s="93"/>
      <c r="GOO31" s="93"/>
      <c r="GOP31" s="93"/>
      <c r="GOQ31" s="93"/>
      <c r="GOR31" s="93"/>
      <c r="GOS31" s="93"/>
      <c r="GOT31" s="93"/>
      <c r="GOU31" s="93"/>
      <c r="GOV31" s="93"/>
      <c r="GOW31" s="93"/>
      <c r="GOX31" s="93"/>
      <c r="GOY31" s="93"/>
      <c r="GOZ31" s="93"/>
      <c r="GPA31" s="93"/>
      <c r="GPB31" s="93"/>
      <c r="GPC31" s="93"/>
      <c r="GPD31" s="93"/>
      <c r="GPE31" s="93"/>
      <c r="GPF31" s="93"/>
      <c r="GPG31" s="93"/>
      <c r="GPH31" s="93"/>
      <c r="GPI31" s="93"/>
      <c r="GPJ31" s="93"/>
      <c r="GPK31" s="93"/>
      <c r="GPL31" s="93"/>
      <c r="GPM31" s="93"/>
      <c r="GPN31" s="93"/>
      <c r="GPO31" s="93"/>
      <c r="GPP31" s="93"/>
      <c r="GPQ31" s="93"/>
      <c r="GPR31" s="93"/>
      <c r="GPS31" s="93"/>
      <c r="GPT31" s="93"/>
      <c r="GPU31" s="93"/>
      <c r="GPV31" s="93"/>
      <c r="GPW31" s="93"/>
      <c r="GPX31" s="93"/>
      <c r="GPY31" s="93"/>
      <c r="GPZ31" s="93"/>
      <c r="GQA31" s="93"/>
      <c r="GQB31" s="93"/>
      <c r="GQC31" s="93"/>
      <c r="GQD31" s="93"/>
      <c r="GQE31" s="93"/>
      <c r="GQF31" s="93"/>
      <c r="GQG31" s="93"/>
      <c r="GQH31" s="93"/>
      <c r="GQI31" s="93"/>
      <c r="GQJ31" s="93"/>
      <c r="GQK31" s="93"/>
      <c r="GQL31" s="93"/>
      <c r="GQM31" s="93"/>
      <c r="GQN31" s="93"/>
      <c r="GQO31" s="93"/>
      <c r="GQP31" s="93"/>
      <c r="GQQ31" s="93"/>
      <c r="GQR31" s="93"/>
      <c r="GQS31" s="93"/>
      <c r="GQT31" s="93"/>
      <c r="GQU31" s="93"/>
      <c r="GQV31" s="93"/>
      <c r="GQW31" s="93"/>
      <c r="GQX31" s="93"/>
      <c r="GQY31" s="93"/>
      <c r="GQZ31" s="93"/>
      <c r="GRA31" s="93"/>
      <c r="GRB31" s="93"/>
      <c r="GRC31" s="93"/>
      <c r="GRD31" s="93"/>
      <c r="GRE31" s="93"/>
      <c r="GRF31" s="93"/>
      <c r="GRG31" s="93"/>
      <c r="GRH31" s="93"/>
      <c r="GRI31" s="93"/>
      <c r="GRJ31" s="93"/>
      <c r="GRK31" s="93"/>
      <c r="GRL31" s="93"/>
      <c r="GRM31" s="93"/>
      <c r="GRN31" s="93"/>
      <c r="GRO31" s="93"/>
      <c r="GRP31" s="93"/>
      <c r="GRQ31" s="93"/>
      <c r="GRR31" s="93"/>
      <c r="GRS31" s="93"/>
      <c r="GRT31" s="93"/>
      <c r="GRU31" s="93"/>
      <c r="GRV31" s="93"/>
      <c r="GRW31" s="93"/>
      <c r="GRX31" s="93"/>
      <c r="GRY31" s="93"/>
      <c r="GRZ31" s="93"/>
      <c r="GSA31" s="93"/>
      <c r="GSB31" s="93"/>
      <c r="GSC31" s="93"/>
      <c r="GSD31" s="93"/>
      <c r="GSE31" s="93"/>
      <c r="GSF31" s="93"/>
      <c r="GSG31" s="93"/>
      <c r="GSH31" s="93"/>
      <c r="GSI31" s="93"/>
      <c r="GSJ31" s="93"/>
      <c r="GSK31" s="93"/>
      <c r="GSL31" s="93"/>
      <c r="GSM31" s="93"/>
      <c r="GSN31" s="93"/>
      <c r="GSO31" s="93"/>
      <c r="GSP31" s="93"/>
      <c r="GSQ31" s="93"/>
      <c r="GSR31" s="93"/>
      <c r="GSS31" s="93"/>
      <c r="GST31" s="93"/>
      <c r="GSU31" s="93"/>
      <c r="GSV31" s="93"/>
      <c r="GSW31" s="93"/>
      <c r="GSX31" s="93"/>
      <c r="GSY31" s="93"/>
      <c r="GSZ31" s="93"/>
      <c r="GTA31" s="93"/>
      <c r="GTB31" s="93"/>
      <c r="GTC31" s="93"/>
      <c r="GTD31" s="93"/>
      <c r="GTE31" s="93"/>
      <c r="GTF31" s="93"/>
      <c r="GTG31" s="93"/>
      <c r="GTH31" s="93"/>
      <c r="GTI31" s="93"/>
      <c r="GTJ31" s="93"/>
      <c r="GTK31" s="93"/>
      <c r="GTL31" s="93"/>
      <c r="GTM31" s="93"/>
      <c r="GTN31" s="93"/>
      <c r="GTO31" s="93"/>
      <c r="GTP31" s="93"/>
      <c r="GTQ31" s="93"/>
      <c r="GTR31" s="93"/>
      <c r="GTS31" s="93"/>
      <c r="GTT31" s="93"/>
      <c r="GTU31" s="93"/>
      <c r="GTV31" s="93"/>
      <c r="GTW31" s="93"/>
      <c r="GTX31" s="93"/>
      <c r="GTY31" s="93"/>
      <c r="GTZ31" s="93"/>
      <c r="GUA31" s="93"/>
      <c r="GUB31" s="93"/>
      <c r="GUC31" s="93"/>
      <c r="GUD31" s="93"/>
      <c r="GUE31" s="93"/>
      <c r="GUF31" s="93"/>
      <c r="GUG31" s="93"/>
      <c r="GUH31" s="93"/>
      <c r="GUI31" s="93"/>
      <c r="GUJ31" s="93"/>
      <c r="GUK31" s="93"/>
      <c r="GUL31" s="93"/>
      <c r="GUM31" s="93"/>
      <c r="GUN31" s="93"/>
      <c r="GUO31" s="93"/>
      <c r="GUP31" s="93"/>
      <c r="GUQ31" s="93"/>
      <c r="GUR31" s="93"/>
      <c r="GUS31" s="93"/>
      <c r="GUT31" s="93"/>
      <c r="GUU31" s="93"/>
      <c r="GUV31" s="93"/>
      <c r="GUW31" s="93"/>
      <c r="GUX31" s="93"/>
      <c r="GUY31" s="93"/>
      <c r="GUZ31" s="93"/>
      <c r="GVA31" s="93"/>
      <c r="GVB31" s="93"/>
      <c r="GVC31" s="93"/>
      <c r="GVD31" s="93"/>
      <c r="GVE31" s="93"/>
      <c r="GVF31" s="93"/>
      <c r="GVG31" s="93"/>
      <c r="GVH31" s="93"/>
      <c r="GVI31" s="93"/>
      <c r="GVJ31" s="93"/>
      <c r="GVK31" s="93"/>
      <c r="GVL31" s="93"/>
      <c r="GVM31" s="93"/>
      <c r="GVN31" s="93"/>
      <c r="GVO31" s="93"/>
      <c r="GVP31" s="93"/>
      <c r="GVQ31" s="93"/>
      <c r="GVR31" s="93"/>
      <c r="GVS31" s="93"/>
      <c r="GVT31" s="93"/>
      <c r="GVU31" s="93"/>
      <c r="GVV31" s="93"/>
      <c r="GVW31" s="93"/>
      <c r="GVX31" s="93"/>
      <c r="GVY31" s="93"/>
      <c r="GVZ31" s="93"/>
      <c r="GWA31" s="93"/>
      <c r="GWB31" s="93"/>
      <c r="GWC31" s="93"/>
      <c r="GWD31" s="93"/>
      <c r="GWE31" s="93"/>
      <c r="GWF31" s="93"/>
      <c r="GWG31" s="93"/>
      <c r="GWH31" s="93"/>
      <c r="GWI31" s="93"/>
      <c r="GWJ31" s="93"/>
      <c r="GWK31" s="93"/>
      <c r="GWL31" s="93"/>
      <c r="GWM31" s="93"/>
      <c r="GWN31" s="93"/>
      <c r="GWO31" s="93"/>
      <c r="GWP31" s="93"/>
      <c r="GWQ31" s="93"/>
      <c r="GWR31" s="93"/>
      <c r="GWS31" s="93"/>
      <c r="GWT31" s="93"/>
      <c r="GWU31" s="93"/>
      <c r="GWV31" s="93"/>
      <c r="GWW31" s="93"/>
      <c r="GWX31" s="93"/>
      <c r="GWY31" s="93"/>
      <c r="GWZ31" s="93"/>
      <c r="GXA31" s="93"/>
      <c r="GXB31" s="93"/>
      <c r="GXC31" s="93"/>
      <c r="GXD31" s="93"/>
      <c r="GXE31" s="93"/>
      <c r="GXF31" s="93"/>
      <c r="GXG31" s="93"/>
      <c r="GXH31" s="93"/>
      <c r="GXI31" s="93"/>
      <c r="GXJ31" s="93"/>
      <c r="GXK31" s="93"/>
      <c r="GXL31" s="93"/>
      <c r="GXM31" s="93"/>
      <c r="GXN31" s="93"/>
      <c r="GXO31" s="93"/>
      <c r="GXP31" s="93"/>
      <c r="GXQ31" s="93"/>
      <c r="GXR31" s="93"/>
      <c r="GXS31" s="93"/>
      <c r="GXT31" s="93"/>
      <c r="GXU31" s="93"/>
      <c r="GXV31" s="93"/>
      <c r="GXW31" s="93"/>
      <c r="GXX31" s="93"/>
      <c r="GXY31" s="93"/>
      <c r="GXZ31" s="93"/>
      <c r="GYA31" s="93"/>
      <c r="GYB31" s="93"/>
      <c r="GYC31" s="93"/>
      <c r="GYD31" s="93"/>
      <c r="GYE31" s="93"/>
      <c r="GYF31" s="93"/>
      <c r="GYG31" s="93"/>
      <c r="GYH31" s="93"/>
      <c r="GYI31" s="93"/>
      <c r="GYJ31" s="93"/>
      <c r="GYK31" s="93"/>
      <c r="GYL31" s="93"/>
      <c r="GYM31" s="93"/>
      <c r="GYN31" s="93"/>
      <c r="GYO31" s="93"/>
      <c r="GYP31" s="93"/>
      <c r="GYQ31" s="93"/>
      <c r="GYR31" s="93"/>
      <c r="GYS31" s="93"/>
      <c r="GYT31" s="93"/>
      <c r="GYU31" s="93"/>
      <c r="GYV31" s="93"/>
      <c r="GYW31" s="93"/>
      <c r="GYX31" s="93"/>
      <c r="GYY31" s="93"/>
      <c r="GYZ31" s="93"/>
      <c r="GZA31" s="93"/>
      <c r="GZB31" s="93"/>
      <c r="GZC31" s="93"/>
      <c r="GZD31" s="93"/>
      <c r="GZE31" s="93"/>
      <c r="GZF31" s="93"/>
      <c r="GZG31" s="93"/>
      <c r="GZH31" s="93"/>
      <c r="GZI31" s="93"/>
      <c r="GZJ31" s="93"/>
      <c r="GZK31" s="93"/>
      <c r="GZL31" s="93"/>
      <c r="GZM31" s="93"/>
      <c r="GZN31" s="93"/>
      <c r="GZO31" s="93"/>
      <c r="GZP31" s="93"/>
      <c r="GZQ31" s="93"/>
      <c r="GZR31" s="93"/>
      <c r="GZS31" s="93"/>
      <c r="GZT31" s="93"/>
      <c r="GZU31" s="93"/>
      <c r="GZV31" s="93"/>
      <c r="GZW31" s="93"/>
      <c r="GZX31" s="93"/>
      <c r="GZY31" s="93"/>
      <c r="GZZ31" s="93"/>
      <c r="HAA31" s="93"/>
      <c r="HAB31" s="93"/>
      <c r="HAC31" s="93"/>
      <c r="HAD31" s="93"/>
      <c r="HAE31" s="93"/>
      <c r="HAF31" s="93"/>
      <c r="HAG31" s="93"/>
      <c r="HAH31" s="93"/>
      <c r="HAI31" s="93"/>
      <c r="HAJ31" s="93"/>
      <c r="HAK31" s="93"/>
      <c r="HAL31" s="93"/>
      <c r="HAM31" s="93"/>
      <c r="HAN31" s="93"/>
      <c r="HAO31" s="93"/>
      <c r="HAP31" s="93"/>
      <c r="HAQ31" s="93"/>
      <c r="HAR31" s="93"/>
      <c r="HAS31" s="93"/>
      <c r="HAT31" s="93"/>
      <c r="HAU31" s="93"/>
      <c r="HAV31" s="93"/>
      <c r="HAW31" s="93"/>
      <c r="HAX31" s="93"/>
      <c r="HAY31" s="93"/>
      <c r="HAZ31" s="93"/>
      <c r="HBA31" s="93"/>
      <c r="HBB31" s="93"/>
      <c r="HBC31" s="93"/>
      <c r="HBD31" s="93"/>
      <c r="HBE31" s="93"/>
      <c r="HBF31" s="93"/>
      <c r="HBG31" s="93"/>
      <c r="HBH31" s="93"/>
      <c r="HBI31" s="93"/>
      <c r="HBJ31" s="93"/>
      <c r="HBK31" s="93"/>
      <c r="HBL31" s="93"/>
      <c r="HBM31" s="93"/>
      <c r="HBN31" s="93"/>
      <c r="HBO31" s="93"/>
      <c r="HBP31" s="93"/>
      <c r="HBQ31" s="93"/>
      <c r="HBR31" s="93"/>
      <c r="HBS31" s="93"/>
      <c r="HBT31" s="93"/>
      <c r="HBU31" s="93"/>
      <c r="HBV31" s="93"/>
      <c r="HBW31" s="93"/>
      <c r="HBX31" s="93"/>
      <c r="HBY31" s="93"/>
      <c r="HBZ31" s="93"/>
      <c r="HCA31" s="93"/>
      <c r="HCB31" s="93"/>
      <c r="HCC31" s="93"/>
      <c r="HCD31" s="93"/>
      <c r="HCE31" s="93"/>
      <c r="HCF31" s="93"/>
      <c r="HCG31" s="93"/>
      <c r="HCH31" s="93"/>
      <c r="HCI31" s="93"/>
      <c r="HCJ31" s="93"/>
      <c r="HCK31" s="93"/>
      <c r="HCL31" s="93"/>
      <c r="HCM31" s="93"/>
      <c r="HCN31" s="93"/>
      <c r="HCO31" s="93"/>
      <c r="HCP31" s="93"/>
      <c r="HCQ31" s="93"/>
      <c r="HCR31" s="93"/>
      <c r="HCS31" s="93"/>
      <c r="HCT31" s="93"/>
      <c r="HCU31" s="93"/>
      <c r="HCV31" s="93"/>
      <c r="HCW31" s="93"/>
      <c r="HCX31" s="93"/>
      <c r="HCY31" s="93"/>
      <c r="HCZ31" s="93"/>
      <c r="HDA31" s="93"/>
      <c r="HDB31" s="93"/>
      <c r="HDC31" s="93"/>
      <c r="HDD31" s="93"/>
      <c r="HDE31" s="93"/>
      <c r="HDF31" s="93"/>
      <c r="HDG31" s="93"/>
      <c r="HDH31" s="93"/>
      <c r="HDI31" s="93"/>
      <c r="HDJ31" s="93"/>
      <c r="HDK31" s="93"/>
      <c r="HDL31" s="93"/>
      <c r="HDM31" s="93"/>
      <c r="HDN31" s="93"/>
      <c r="HDO31" s="93"/>
      <c r="HDP31" s="93"/>
      <c r="HDQ31" s="93"/>
      <c r="HDR31" s="93"/>
      <c r="HDS31" s="93"/>
      <c r="HDT31" s="93"/>
      <c r="HDU31" s="93"/>
      <c r="HDV31" s="93"/>
      <c r="HDW31" s="93"/>
      <c r="HDX31" s="93"/>
      <c r="HDY31" s="93"/>
      <c r="HDZ31" s="93"/>
      <c r="HEA31" s="93"/>
      <c r="HEB31" s="93"/>
      <c r="HEC31" s="93"/>
      <c r="HED31" s="93"/>
      <c r="HEE31" s="93"/>
      <c r="HEF31" s="93"/>
      <c r="HEG31" s="93"/>
      <c r="HEH31" s="93"/>
      <c r="HEI31" s="93"/>
      <c r="HEJ31" s="93"/>
      <c r="HEK31" s="93"/>
      <c r="HEL31" s="93"/>
      <c r="HEM31" s="93"/>
      <c r="HEN31" s="93"/>
      <c r="HEO31" s="93"/>
      <c r="HEP31" s="93"/>
      <c r="HEQ31" s="93"/>
      <c r="HER31" s="93"/>
      <c r="HES31" s="93"/>
      <c r="HET31" s="93"/>
      <c r="HEU31" s="93"/>
      <c r="HEV31" s="93"/>
      <c r="HEW31" s="93"/>
      <c r="HEX31" s="93"/>
      <c r="HEY31" s="93"/>
      <c r="HEZ31" s="93"/>
      <c r="HFA31" s="93"/>
      <c r="HFB31" s="93"/>
      <c r="HFC31" s="93"/>
      <c r="HFD31" s="93"/>
      <c r="HFE31" s="93"/>
      <c r="HFF31" s="93"/>
      <c r="HFG31" s="93"/>
      <c r="HFH31" s="93"/>
      <c r="HFI31" s="93"/>
      <c r="HFJ31" s="93"/>
      <c r="HFK31" s="93"/>
      <c r="HFL31" s="93"/>
      <c r="HFM31" s="93"/>
      <c r="HFN31" s="93"/>
      <c r="HFO31" s="93"/>
      <c r="HFP31" s="93"/>
      <c r="HFQ31" s="93"/>
      <c r="HFR31" s="93"/>
      <c r="HFS31" s="93"/>
      <c r="HFT31" s="93"/>
      <c r="HFU31" s="93"/>
      <c r="HFV31" s="93"/>
      <c r="HFW31" s="93"/>
      <c r="HFX31" s="93"/>
      <c r="HFY31" s="93"/>
      <c r="HFZ31" s="93"/>
      <c r="HGA31" s="93"/>
      <c r="HGB31" s="93"/>
      <c r="HGC31" s="93"/>
      <c r="HGD31" s="93"/>
      <c r="HGE31" s="93"/>
      <c r="HGF31" s="93"/>
      <c r="HGG31" s="93"/>
      <c r="HGH31" s="93"/>
      <c r="HGI31" s="93"/>
      <c r="HGJ31" s="93"/>
      <c r="HGK31" s="93"/>
      <c r="HGL31" s="93"/>
      <c r="HGM31" s="93"/>
      <c r="HGN31" s="93"/>
      <c r="HGO31" s="93"/>
      <c r="HGP31" s="93"/>
      <c r="HGQ31" s="93"/>
      <c r="HGR31" s="93"/>
      <c r="HGS31" s="93"/>
      <c r="HGT31" s="93"/>
      <c r="HGU31" s="93"/>
      <c r="HGV31" s="93"/>
      <c r="HGW31" s="93"/>
      <c r="HGX31" s="93"/>
      <c r="HGY31" s="93"/>
      <c r="HGZ31" s="93"/>
      <c r="HHA31" s="93"/>
      <c r="HHB31" s="93"/>
      <c r="HHC31" s="93"/>
      <c r="HHD31" s="93"/>
      <c r="HHE31" s="93"/>
      <c r="HHF31" s="93"/>
      <c r="HHG31" s="93"/>
      <c r="HHH31" s="93"/>
      <c r="HHI31" s="93"/>
      <c r="HHJ31" s="93"/>
      <c r="HHK31" s="93"/>
      <c r="HHL31" s="93"/>
      <c r="HHM31" s="93"/>
      <c r="HHN31" s="93"/>
      <c r="HHO31" s="93"/>
      <c r="HHP31" s="93"/>
      <c r="HHQ31" s="93"/>
      <c r="HHR31" s="93"/>
      <c r="HHS31" s="93"/>
      <c r="HHT31" s="93"/>
      <c r="HHU31" s="93"/>
      <c r="HHV31" s="93"/>
      <c r="HHW31" s="93"/>
      <c r="HHX31" s="93"/>
      <c r="HHY31" s="93"/>
      <c r="HHZ31" s="93"/>
      <c r="HIA31" s="93"/>
      <c r="HIB31" s="93"/>
      <c r="HIC31" s="93"/>
      <c r="HID31" s="93"/>
      <c r="HIE31" s="93"/>
      <c r="HIF31" s="93"/>
      <c r="HIG31" s="93"/>
      <c r="HIH31" s="93"/>
      <c r="HII31" s="93"/>
      <c r="HIJ31" s="93"/>
      <c r="HIK31" s="93"/>
      <c r="HIL31" s="93"/>
      <c r="HIM31" s="93"/>
      <c r="HIN31" s="93"/>
      <c r="HIO31" s="93"/>
      <c r="HIP31" s="93"/>
      <c r="HIQ31" s="93"/>
      <c r="HIR31" s="93"/>
      <c r="HIS31" s="93"/>
      <c r="HIT31" s="93"/>
      <c r="HIU31" s="93"/>
      <c r="HIV31" s="93"/>
      <c r="HIW31" s="93"/>
      <c r="HIX31" s="93"/>
      <c r="HIY31" s="93"/>
      <c r="HIZ31" s="93"/>
      <c r="HJA31" s="93"/>
      <c r="HJB31" s="93"/>
      <c r="HJC31" s="93"/>
      <c r="HJD31" s="93"/>
      <c r="HJE31" s="93"/>
      <c r="HJF31" s="93"/>
      <c r="HJG31" s="93"/>
      <c r="HJH31" s="93"/>
      <c r="HJI31" s="93"/>
      <c r="HJJ31" s="93"/>
      <c r="HJK31" s="93"/>
      <c r="HJL31" s="93"/>
      <c r="HJM31" s="93"/>
      <c r="HJN31" s="93"/>
      <c r="HJO31" s="93"/>
      <c r="HJP31" s="93"/>
      <c r="HJQ31" s="93"/>
      <c r="HJR31" s="93"/>
      <c r="HJS31" s="93"/>
      <c r="HJT31" s="93"/>
      <c r="HJU31" s="93"/>
      <c r="HJV31" s="93"/>
      <c r="HJW31" s="93"/>
      <c r="HJX31" s="93"/>
      <c r="HJY31" s="93"/>
      <c r="HJZ31" s="93"/>
      <c r="HKA31" s="93"/>
      <c r="HKB31" s="93"/>
      <c r="HKC31" s="93"/>
      <c r="HKD31" s="93"/>
      <c r="HKE31" s="93"/>
      <c r="HKF31" s="93"/>
      <c r="HKG31" s="93"/>
      <c r="HKH31" s="93"/>
      <c r="HKI31" s="93"/>
      <c r="HKJ31" s="93"/>
      <c r="HKK31" s="93"/>
      <c r="HKL31" s="93"/>
      <c r="HKM31" s="93"/>
      <c r="HKN31" s="93"/>
      <c r="HKO31" s="93"/>
      <c r="HKP31" s="93"/>
      <c r="HKQ31" s="93"/>
      <c r="HKR31" s="93"/>
      <c r="HKS31" s="93"/>
      <c r="HKT31" s="93"/>
      <c r="HKU31" s="93"/>
      <c r="HKV31" s="93"/>
      <c r="HKW31" s="93"/>
      <c r="HKX31" s="93"/>
      <c r="HKY31" s="93"/>
      <c r="HKZ31" s="93"/>
      <c r="HLA31" s="93"/>
      <c r="HLB31" s="93"/>
      <c r="HLC31" s="93"/>
      <c r="HLD31" s="93"/>
      <c r="HLE31" s="93"/>
      <c r="HLF31" s="93"/>
      <c r="HLG31" s="93"/>
      <c r="HLH31" s="93"/>
      <c r="HLI31" s="93"/>
      <c r="HLJ31" s="93"/>
      <c r="HLK31" s="93"/>
      <c r="HLL31" s="93"/>
      <c r="HLM31" s="93"/>
      <c r="HLN31" s="93"/>
      <c r="HLO31" s="93"/>
      <c r="HLP31" s="93"/>
      <c r="HLQ31" s="93"/>
      <c r="HLR31" s="93"/>
      <c r="HLS31" s="93"/>
      <c r="HLT31" s="93"/>
      <c r="HLU31" s="93"/>
      <c r="HLV31" s="93"/>
      <c r="HLW31" s="93"/>
      <c r="HLX31" s="93"/>
      <c r="HLY31" s="93"/>
      <c r="HLZ31" s="93"/>
      <c r="HMA31" s="93"/>
      <c r="HMB31" s="93"/>
      <c r="HMC31" s="93"/>
      <c r="HMD31" s="93"/>
      <c r="HME31" s="93"/>
      <c r="HMF31" s="93"/>
      <c r="HMG31" s="93"/>
      <c r="HMH31" s="93"/>
      <c r="HMI31" s="93"/>
      <c r="HMJ31" s="93"/>
      <c r="HMK31" s="93"/>
      <c r="HML31" s="93"/>
      <c r="HMM31" s="93"/>
      <c r="HMN31" s="93"/>
      <c r="HMO31" s="93"/>
      <c r="HMP31" s="93"/>
      <c r="HMQ31" s="93"/>
      <c r="HMR31" s="93"/>
      <c r="HMS31" s="93"/>
      <c r="HMT31" s="93"/>
      <c r="HMU31" s="93"/>
      <c r="HMV31" s="93"/>
      <c r="HMW31" s="93"/>
      <c r="HMX31" s="93"/>
      <c r="HMY31" s="93"/>
      <c r="HMZ31" s="93"/>
      <c r="HNA31" s="93"/>
      <c r="HNB31" s="93"/>
      <c r="HNC31" s="93"/>
      <c r="HND31" s="93"/>
      <c r="HNE31" s="93"/>
      <c r="HNF31" s="93"/>
      <c r="HNG31" s="93"/>
      <c r="HNH31" s="93"/>
      <c r="HNI31" s="93"/>
      <c r="HNJ31" s="93"/>
      <c r="HNK31" s="93"/>
      <c r="HNL31" s="93"/>
      <c r="HNM31" s="93"/>
      <c r="HNN31" s="93"/>
      <c r="HNO31" s="93"/>
      <c r="HNP31" s="93"/>
      <c r="HNQ31" s="93"/>
      <c r="HNR31" s="93"/>
      <c r="HNS31" s="93"/>
      <c r="HNT31" s="93"/>
      <c r="HNU31" s="93"/>
      <c r="HNV31" s="93"/>
      <c r="HNW31" s="93"/>
      <c r="HNX31" s="93"/>
      <c r="HNY31" s="93"/>
      <c r="HNZ31" s="93"/>
      <c r="HOA31" s="93"/>
      <c r="HOB31" s="93"/>
      <c r="HOC31" s="93"/>
      <c r="HOD31" s="93"/>
      <c r="HOE31" s="93"/>
      <c r="HOF31" s="93"/>
      <c r="HOG31" s="93"/>
      <c r="HOH31" s="93"/>
      <c r="HOI31" s="93"/>
      <c r="HOJ31" s="93"/>
      <c r="HOK31" s="93"/>
      <c r="HOL31" s="93"/>
      <c r="HOM31" s="93"/>
      <c r="HON31" s="93"/>
      <c r="HOO31" s="93"/>
      <c r="HOP31" s="93"/>
      <c r="HOQ31" s="93"/>
      <c r="HOR31" s="93"/>
      <c r="HOS31" s="93"/>
      <c r="HOT31" s="93"/>
      <c r="HOU31" s="93"/>
      <c r="HOV31" s="93"/>
      <c r="HOW31" s="93"/>
      <c r="HOX31" s="93"/>
      <c r="HOY31" s="93"/>
      <c r="HOZ31" s="93"/>
      <c r="HPA31" s="93"/>
      <c r="HPB31" s="93"/>
      <c r="HPC31" s="93"/>
      <c r="HPD31" s="93"/>
      <c r="HPE31" s="93"/>
      <c r="HPF31" s="93"/>
      <c r="HPG31" s="93"/>
      <c r="HPH31" s="93"/>
      <c r="HPI31" s="93"/>
      <c r="HPJ31" s="93"/>
      <c r="HPK31" s="93"/>
      <c r="HPL31" s="93"/>
      <c r="HPM31" s="93"/>
      <c r="HPN31" s="93"/>
      <c r="HPO31" s="93"/>
      <c r="HPP31" s="93"/>
      <c r="HPQ31" s="93"/>
      <c r="HPR31" s="93"/>
      <c r="HPS31" s="93"/>
      <c r="HPT31" s="93"/>
      <c r="HPU31" s="93"/>
      <c r="HPV31" s="93"/>
      <c r="HPW31" s="93"/>
      <c r="HPX31" s="93"/>
      <c r="HPY31" s="93"/>
      <c r="HPZ31" s="93"/>
      <c r="HQA31" s="93"/>
      <c r="HQB31" s="93"/>
      <c r="HQC31" s="93"/>
      <c r="HQD31" s="93"/>
      <c r="HQE31" s="93"/>
      <c r="HQF31" s="93"/>
      <c r="HQG31" s="93"/>
      <c r="HQH31" s="93"/>
      <c r="HQI31" s="93"/>
      <c r="HQJ31" s="93"/>
      <c r="HQK31" s="93"/>
      <c r="HQL31" s="93"/>
      <c r="HQM31" s="93"/>
      <c r="HQN31" s="93"/>
      <c r="HQO31" s="93"/>
      <c r="HQP31" s="93"/>
      <c r="HQQ31" s="93"/>
      <c r="HQR31" s="93"/>
      <c r="HQS31" s="93"/>
      <c r="HQT31" s="93"/>
      <c r="HQU31" s="93"/>
      <c r="HQV31" s="93"/>
      <c r="HQW31" s="93"/>
      <c r="HQX31" s="93"/>
      <c r="HQY31" s="93"/>
      <c r="HQZ31" s="93"/>
      <c r="HRA31" s="93"/>
      <c r="HRB31" s="93"/>
      <c r="HRC31" s="93"/>
      <c r="HRD31" s="93"/>
      <c r="HRE31" s="93"/>
      <c r="HRF31" s="93"/>
      <c r="HRG31" s="93"/>
      <c r="HRH31" s="93"/>
      <c r="HRI31" s="93"/>
      <c r="HRJ31" s="93"/>
      <c r="HRK31" s="93"/>
      <c r="HRL31" s="93"/>
      <c r="HRM31" s="93"/>
      <c r="HRN31" s="93"/>
      <c r="HRO31" s="93"/>
      <c r="HRP31" s="93"/>
      <c r="HRQ31" s="93"/>
      <c r="HRR31" s="93"/>
      <c r="HRS31" s="93"/>
      <c r="HRT31" s="93"/>
      <c r="HRU31" s="93"/>
      <c r="HRV31" s="93"/>
      <c r="HRW31" s="93"/>
      <c r="HRX31" s="93"/>
      <c r="HRY31" s="93"/>
      <c r="HRZ31" s="93"/>
      <c r="HSA31" s="93"/>
      <c r="HSB31" s="93"/>
      <c r="HSC31" s="93"/>
      <c r="HSD31" s="93"/>
      <c r="HSE31" s="93"/>
      <c r="HSF31" s="93"/>
      <c r="HSG31" s="93"/>
      <c r="HSH31" s="93"/>
      <c r="HSI31" s="93"/>
      <c r="HSJ31" s="93"/>
      <c r="HSK31" s="93"/>
      <c r="HSL31" s="93"/>
      <c r="HSM31" s="93"/>
      <c r="HSN31" s="93"/>
      <c r="HSO31" s="93"/>
      <c r="HSP31" s="93"/>
      <c r="HSQ31" s="93"/>
      <c r="HSR31" s="93"/>
      <c r="HSS31" s="93"/>
      <c r="HST31" s="93"/>
      <c r="HSU31" s="93"/>
      <c r="HSV31" s="93"/>
      <c r="HSW31" s="93"/>
      <c r="HSX31" s="93"/>
      <c r="HSY31" s="93"/>
      <c r="HSZ31" s="93"/>
      <c r="HTA31" s="93"/>
      <c r="HTB31" s="93"/>
      <c r="HTC31" s="93"/>
      <c r="HTD31" s="93"/>
      <c r="HTE31" s="93"/>
      <c r="HTF31" s="93"/>
      <c r="HTG31" s="93"/>
      <c r="HTH31" s="93"/>
      <c r="HTI31" s="93"/>
      <c r="HTJ31" s="93"/>
      <c r="HTK31" s="93"/>
      <c r="HTL31" s="93"/>
      <c r="HTM31" s="93"/>
      <c r="HTN31" s="93"/>
      <c r="HTO31" s="93"/>
      <c r="HTP31" s="93"/>
      <c r="HTQ31" s="93"/>
      <c r="HTR31" s="93"/>
      <c r="HTS31" s="93"/>
      <c r="HTT31" s="93"/>
      <c r="HTU31" s="93"/>
      <c r="HTV31" s="93"/>
      <c r="HTW31" s="93"/>
      <c r="HTX31" s="93"/>
      <c r="HTY31" s="93"/>
      <c r="HTZ31" s="93"/>
      <c r="HUA31" s="93"/>
      <c r="HUB31" s="93"/>
      <c r="HUC31" s="93"/>
      <c r="HUD31" s="93"/>
      <c r="HUE31" s="93"/>
      <c r="HUF31" s="93"/>
      <c r="HUG31" s="93"/>
      <c r="HUH31" s="93"/>
      <c r="HUI31" s="93"/>
      <c r="HUJ31" s="93"/>
      <c r="HUK31" s="93"/>
      <c r="HUL31" s="93"/>
      <c r="HUM31" s="93"/>
      <c r="HUN31" s="93"/>
      <c r="HUO31" s="93"/>
      <c r="HUP31" s="93"/>
      <c r="HUQ31" s="93"/>
      <c r="HUR31" s="93"/>
      <c r="HUS31" s="93"/>
      <c r="HUT31" s="93"/>
      <c r="HUU31" s="93"/>
      <c r="HUV31" s="93"/>
      <c r="HUW31" s="93"/>
      <c r="HUX31" s="93"/>
      <c r="HUY31" s="93"/>
      <c r="HUZ31" s="93"/>
      <c r="HVA31" s="93"/>
      <c r="HVB31" s="93"/>
      <c r="HVC31" s="93"/>
      <c r="HVD31" s="93"/>
      <c r="HVE31" s="93"/>
      <c r="HVF31" s="93"/>
      <c r="HVG31" s="93"/>
      <c r="HVH31" s="93"/>
      <c r="HVI31" s="93"/>
      <c r="HVJ31" s="93"/>
      <c r="HVK31" s="93"/>
      <c r="HVL31" s="93"/>
      <c r="HVM31" s="93"/>
      <c r="HVN31" s="93"/>
      <c r="HVO31" s="93"/>
      <c r="HVP31" s="93"/>
      <c r="HVQ31" s="93"/>
      <c r="HVR31" s="93"/>
      <c r="HVS31" s="93"/>
      <c r="HVT31" s="93"/>
      <c r="HVU31" s="93"/>
      <c r="HVV31" s="93"/>
      <c r="HVW31" s="93"/>
      <c r="HVX31" s="93"/>
      <c r="HVY31" s="93"/>
      <c r="HVZ31" s="93"/>
      <c r="HWA31" s="93"/>
      <c r="HWB31" s="93"/>
      <c r="HWC31" s="93"/>
      <c r="HWD31" s="93"/>
      <c r="HWE31" s="93"/>
      <c r="HWF31" s="93"/>
      <c r="HWG31" s="93"/>
      <c r="HWH31" s="93"/>
      <c r="HWI31" s="93"/>
      <c r="HWJ31" s="93"/>
      <c r="HWK31" s="93"/>
      <c r="HWL31" s="93"/>
      <c r="HWM31" s="93"/>
      <c r="HWN31" s="93"/>
      <c r="HWO31" s="93"/>
      <c r="HWP31" s="93"/>
      <c r="HWQ31" s="93"/>
      <c r="HWR31" s="93"/>
      <c r="HWS31" s="93"/>
      <c r="HWT31" s="93"/>
      <c r="HWU31" s="93"/>
      <c r="HWV31" s="93"/>
      <c r="HWW31" s="93"/>
      <c r="HWX31" s="93"/>
      <c r="HWY31" s="93"/>
      <c r="HWZ31" s="93"/>
      <c r="HXA31" s="93"/>
      <c r="HXB31" s="93"/>
      <c r="HXC31" s="93"/>
      <c r="HXD31" s="93"/>
      <c r="HXE31" s="93"/>
      <c r="HXF31" s="93"/>
      <c r="HXG31" s="93"/>
      <c r="HXH31" s="93"/>
      <c r="HXI31" s="93"/>
      <c r="HXJ31" s="93"/>
      <c r="HXK31" s="93"/>
      <c r="HXL31" s="93"/>
      <c r="HXM31" s="93"/>
      <c r="HXN31" s="93"/>
      <c r="HXO31" s="93"/>
      <c r="HXP31" s="93"/>
      <c r="HXQ31" s="93"/>
      <c r="HXR31" s="93"/>
      <c r="HXS31" s="93"/>
      <c r="HXT31" s="93"/>
      <c r="HXU31" s="93"/>
      <c r="HXV31" s="93"/>
      <c r="HXW31" s="93"/>
      <c r="HXX31" s="93"/>
      <c r="HXY31" s="93"/>
      <c r="HXZ31" s="93"/>
      <c r="HYA31" s="93"/>
      <c r="HYB31" s="93"/>
      <c r="HYC31" s="93"/>
      <c r="HYD31" s="93"/>
      <c r="HYE31" s="93"/>
      <c r="HYF31" s="93"/>
      <c r="HYG31" s="93"/>
      <c r="HYH31" s="93"/>
      <c r="HYI31" s="93"/>
      <c r="HYJ31" s="93"/>
      <c r="HYK31" s="93"/>
      <c r="HYL31" s="93"/>
      <c r="HYM31" s="93"/>
      <c r="HYN31" s="93"/>
      <c r="HYO31" s="93"/>
      <c r="HYP31" s="93"/>
      <c r="HYQ31" s="93"/>
      <c r="HYR31" s="93"/>
      <c r="HYS31" s="93"/>
      <c r="HYT31" s="93"/>
      <c r="HYU31" s="93"/>
      <c r="HYV31" s="93"/>
      <c r="HYW31" s="93"/>
      <c r="HYX31" s="93"/>
      <c r="HYY31" s="93"/>
      <c r="HYZ31" s="93"/>
      <c r="HZA31" s="93"/>
      <c r="HZB31" s="93"/>
      <c r="HZC31" s="93"/>
      <c r="HZD31" s="93"/>
      <c r="HZE31" s="93"/>
      <c r="HZF31" s="93"/>
      <c r="HZG31" s="93"/>
      <c r="HZH31" s="93"/>
      <c r="HZI31" s="93"/>
      <c r="HZJ31" s="93"/>
      <c r="HZK31" s="93"/>
      <c r="HZL31" s="93"/>
      <c r="HZM31" s="93"/>
      <c r="HZN31" s="93"/>
      <c r="HZO31" s="93"/>
      <c r="HZP31" s="93"/>
      <c r="HZQ31" s="93"/>
      <c r="HZR31" s="93"/>
      <c r="HZS31" s="93"/>
      <c r="HZT31" s="93"/>
      <c r="HZU31" s="93"/>
      <c r="HZV31" s="93"/>
      <c r="HZW31" s="93"/>
      <c r="HZX31" s="93"/>
      <c r="HZY31" s="93"/>
      <c r="HZZ31" s="93"/>
      <c r="IAA31" s="93"/>
      <c r="IAB31" s="93"/>
      <c r="IAC31" s="93"/>
      <c r="IAD31" s="93"/>
      <c r="IAE31" s="93"/>
      <c r="IAF31" s="93"/>
      <c r="IAG31" s="93"/>
      <c r="IAH31" s="93"/>
      <c r="IAI31" s="93"/>
      <c r="IAJ31" s="93"/>
      <c r="IAK31" s="93"/>
      <c r="IAL31" s="93"/>
      <c r="IAM31" s="93"/>
      <c r="IAN31" s="93"/>
      <c r="IAO31" s="93"/>
      <c r="IAP31" s="93"/>
      <c r="IAQ31" s="93"/>
      <c r="IAR31" s="93"/>
      <c r="IAS31" s="93"/>
      <c r="IAT31" s="93"/>
      <c r="IAU31" s="93"/>
      <c r="IAV31" s="93"/>
      <c r="IAW31" s="93"/>
      <c r="IAX31" s="93"/>
      <c r="IAY31" s="93"/>
      <c r="IAZ31" s="93"/>
      <c r="IBA31" s="93"/>
      <c r="IBB31" s="93"/>
      <c r="IBC31" s="93"/>
      <c r="IBD31" s="93"/>
      <c r="IBE31" s="93"/>
      <c r="IBF31" s="93"/>
      <c r="IBG31" s="93"/>
      <c r="IBH31" s="93"/>
      <c r="IBI31" s="93"/>
      <c r="IBJ31" s="93"/>
      <c r="IBK31" s="93"/>
      <c r="IBL31" s="93"/>
      <c r="IBM31" s="93"/>
      <c r="IBN31" s="93"/>
      <c r="IBO31" s="93"/>
      <c r="IBP31" s="93"/>
      <c r="IBQ31" s="93"/>
      <c r="IBR31" s="93"/>
      <c r="IBS31" s="93"/>
      <c r="IBT31" s="93"/>
      <c r="IBU31" s="93"/>
      <c r="IBV31" s="93"/>
      <c r="IBW31" s="93"/>
      <c r="IBX31" s="93"/>
      <c r="IBY31" s="93"/>
      <c r="IBZ31" s="93"/>
      <c r="ICA31" s="93"/>
      <c r="ICB31" s="93"/>
      <c r="ICC31" s="93"/>
      <c r="ICD31" s="93"/>
      <c r="ICE31" s="93"/>
      <c r="ICF31" s="93"/>
      <c r="ICG31" s="93"/>
      <c r="ICH31" s="93"/>
      <c r="ICI31" s="93"/>
      <c r="ICJ31" s="93"/>
      <c r="ICK31" s="93"/>
      <c r="ICL31" s="93"/>
      <c r="ICM31" s="93"/>
      <c r="ICN31" s="93"/>
      <c r="ICO31" s="93"/>
      <c r="ICP31" s="93"/>
      <c r="ICQ31" s="93"/>
      <c r="ICR31" s="93"/>
      <c r="ICS31" s="93"/>
      <c r="ICT31" s="93"/>
      <c r="ICU31" s="93"/>
      <c r="ICV31" s="93"/>
      <c r="ICW31" s="93"/>
      <c r="ICX31" s="93"/>
      <c r="ICY31" s="93"/>
      <c r="ICZ31" s="93"/>
      <c r="IDA31" s="93"/>
      <c r="IDB31" s="93"/>
      <c r="IDC31" s="93"/>
      <c r="IDD31" s="93"/>
      <c r="IDE31" s="93"/>
      <c r="IDF31" s="93"/>
      <c r="IDG31" s="93"/>
      <c r="IDH31" s="93"/>
      <c r="IDI31" s="93"/>
      <c r="IDJ31" s="93"/>
      <c r="IDK31" s="93"/>
      <c r="IDL31" s="93"/>
      <c r="IDM31" s="93"/>
      <c r="IDN31" s="93"/>
      <c r="IDO31" s="93"/>
      <c r="IDP31" s="93"/>
      <c r="IDQ31" s="93"/>
      <c r="IDR31" s="93"/>
      <c r="IDS31" s="93"/>
      <c r="IDT31" s="93"/>
      <c r="IDU31" s="93"/>
      <c r="IDV31" s="93"/>
      <c r="IDW31" s="93"/>
      <c r="IDX31" s="93"/>
      <c r="IDY31" s="93"/>
      <c r="IDZ31" s="93"/>
      <c r="IEA31" s="93"/>
      <c r="IEB31" s="93"/>
      <c r="IEC31" s="93"/>
      <c r="IED31" s="93"/>
      <c r="IEE31" s="93"/>
      <c r="IEF31" s="93"/>
      <c r="IEG31" s="93"/>
      <c r="IEH31" s="93"/>
      <c r="IEI31" s="93"/>
      <c r="IEJ31" s="93"/>
      <c r="IEK31" s="93"/>
      <c r="IEL31" s="93"/>
      <c r="IEM31" s="93"/>
      <c r="IEN31" s="93"/>
      <c r="IEO31" s="93"/>
      <c r="IEP31" s="93"/>
      <c r="IEQ31" s="93"/>
      <c r="IER31" s="93"/>
      <c r="IES31" s="93"/>
      <c r="IET31" s="93"/>
      <c r="IEU31" s="93"/>
      <c r="IEV31" s="93"/>
      <c r="IEW31" s="93"/>
      <c r="IEX31" s="93"/>
      <c r="IEY31" s="93"/>
      <c r="IEZ31" s="93"/>
      <c r="IFA31" s="93"/>
      <c r="IFB31" s="93"/>
      <c r="IFC31" s="93"/>
      <c r="IFD31" s="93"/>
      <c r="IFE31" s="93"/>
      <c r="IFF31" s="93"/>
      <c r="IFG31" s="93"/>
      <c r="IFH31" s="93"/>
      <c r="IFI31" s="93"/>
      <c r="IFJ31" s="93"/>
      <c r="IFK31" s="93"/>
      <c r="IFL31" s="93"/>
      <c r="IFM31" s="93"/>
      <c r="IFN31" s="93"/>
      <c r="IFO31" s="93"/>
      <c r="IFP31" s="93"/>
      <c r="IFQ31" s="93"/>
      <c r="IFR31" s="93"/>
      <c r="IFS31" s="93"/>
      <c r="IFT31" s="93"/>
      <c r="IFU31" s="93"/>
      <c r="IFV31" s="93"/>
      <c r="IFW31" s="93"/>
      <c r="IFX31" s="93"/>
      <c r="IFY31" s="93"/>
      <c r="IFZ31" s="93"/>
      <c r="IGA31" s="93"/>
      <c r="IGB31" s="93"/>
      <c r="IGC31" s="93"/>
      <c r="IGD31" s="93"/>
      <c r="IGE31" s="93"/>
      <c r="IGF31" s="93"/>
      <c r="IGG31" s="93"/>
      <c r="IGH31" s="93"/>
      <c r="IGI31" s="93"/>
      <c r="IGJ31" s="93"/>
      <c r="IGK31" s="93"/>
      <c r="IGL31" s="93"/>
      <c r="IGM31" s="93"/>
      <c r="IGN31" s="93"/>
      <c r="IGO31" s="93"/>
      <c r="IGP31" s="93"/>
      <c r="IGQ31" s="93"/>
      <c r="IGR31" s="93"/>
      <c r="IGS31" s="93"/>
      <c r="IGT31" s="93"/>
      <c r="IGU31" s="93"/>
      <c r="IGV31" s="93"/>
      <c r="IGW31" s="93"/>
      <c r="IGX31" s="93"/>
      <c r="IGY31" s="93"/>
      <c r="IGZ31" s="93"/>
      <c r="IHA31" s="93"/>
      <c r="IHB31" s="93"/>
      <c r="IHC31" s="93"/>
      <c r="IHD31" s="93"/>
      <c r="IHE31" s="93"/>
      <c r="IHF31" s="93"/>
      <c r="IHG31" s="93"/>
      <c r="IHH31" s="93"/>
      <c r="IHI31" s="93"/>
      <c r="IHJ31" s="93"/>
      <c r="IHK31" s="93"/>
      <c r="IHL31" s="93"/>
      <c r="IHM31" s="93"/>
      <c r="IHN31" s="93"/>
      <c r="IHO31" s="93"/>
      <c r="IHP31" s="93"/>
      <c r="IHQ31" s="93"/>
      <c r="IHR31" s="93"/>
      <c r="IHS31" s="93"/>
      <c r="IHT31" s="93"/>
      <c r="IHU31" s="93"/>
      <c r="IHV31" s="93"/>
      <c r="IHW31" s="93"/>
      <c r="IHX31" s="93"/>
      <c r="IHY31" s="93"/>
      <c r="IHZ31" s="93"/>
      <c r="IIA31" s="93"/>
      <c r="IIB31" s="93"/>
      <c r="IIC31" s="93"/>
      <c r="IID31" s="93"/>
      <c r="IIE31" s="93"/>
      <c r="IIF31" s="93"/>
      <c r="IIG31" s="93"/>
      <c r="IIH31" s="93"/>
      <c r="III31" s="93"/>
      <c r="IIJ31" s="93"/>
      <c r="IIK31" s="93"/>
      <c r="IIL31" s="93"/>
      <c r="IIM31" s="93"/>
      <c r="IIN31" s="93"/>
      <c r="IIO31" s="93"/>
      <c r="IIP31" s="93"/>
      <c r="IIQ31" s="93"/>
      <c r="IIR31" s="93"/>
      <c r="IIS31" s="93"/>
      <c r="IIT31" s="93"/>
      <c r="IIU31" s="93"/>
      <c r="IIV31" s="93"/>
      <c r="IIW31" s="93"/>
      <c r="IIX31" s="93"/>
      <c r="IIY31" s="93"/>
      <c r="IIZ31" s="93"/>
      <c r="IJA31" s="93"/>
      <c r="IJB31" s="93"/>
      <c r="IJC31" s="93"/>
      <c r="IJD31" s="93"/>
      <c r="IJE31" s="93"/>
      <c r="IJF31" s="93"/>
      <c r="IJG31" s="93"/>
      <c r="IJH31" s="93"/>
      <c r="IJI31" s="93"/>
      <c r="IJJ31" s="93"/>
      <c r="IJK31" s="93"/>
      <c r="IJL31" s="93"/>
      <c r="IJM31" s="93"/>
      <c r="IJN31" s="93"/>
      <c r="IJO31" s="93"/>
      <c r="IJP31" s="93"/>
      <c r="IJQ31" s="93"/>
      <c r="IJR31" s="93"/>
      <c r="IJS31" s="93"/>
      <c r="IJT31" s="93"/>
      <c r="IJU31" s="93"/>
      <c r="IJV31" s="93"/>
      <c r="IJW31" s="93"/>
      <c r="IJX31" s="93"/>
      <c r="IJY31" s="93"/>
      <c r="IJZ31" s="93"/>
      <c r="IKA31" s="93"/>
      <c r="IKB31" s="93"/>
      <c r="IKC31" s="93"/>
      <c r="IKD31" s="93"/>
      <c r="IKE31" s="93"/>
      <c r="IKF31" s="93"/>
      <c r="IKG31" s="93"/>
      <c r="IKH31" s="93"/>
      <c r="IKI31" s="93"/>
      <c r="IKJ31" s="93"/>
      <c r="IKK31" s="93"/>
      <c r="IKL31" s="93"/>
      <c r="IKM31" s="93"/>
      <c r="IKN31" s="93"/>
      <c r="IKO31" s="93"/>
      <c r="IKP31" s="93"/>
      <c r="IKQ31" s="93"/>
      <c r="IKR31" s="93"/>
      <c r="IKS31" s="93"/>
      <c r="IKT31" s="93"/>
      <c r="IKU31" s="93"/>
      <c r="IKV31" s="93"/>
      <c r="IKW31" s="93"/>
      <c r="IKX31" s="93"/>
      <c r="IKY31" s="93"/>
      <c r="IKZ31" s="93"/>
      <c r="ILA31" s="93"/>
      <c r="ILB31" s="93"/>
      <c r="ILC31" s="93"/>
      <c r="ILD31" s="93"/>
      <c r="ILE31" s="93"/>
      <c r="ILF31" s="93"/>
      <c r="ILG31" s="93"/>
      <c r="ILH31" s="93"/>
      <c r="ILI31" s="93"/>
      <c r="ILJ31" s="93"/>
      <c r="ILK31" s="93"/>
      <c r="ILL31" s="93"/>
      <c r="ILM31" s="93"/>
      <c r="ILN31" s="93"/>
      <c r="ILO31" s="93"/>
      <c r="ILP31" s="93"/>
      <c r="ILQ31" s="93"/>
      <c r="ILR31" s="93"/>
      <c r="ILS31" s="93"/>
      <c r="ILT31" s="93"/>
      <c r="ILU31" s="93"/>
      <c r="ILV31" s="93"/>
      <c r="ILW31" s="93"/>
      <c r="ILX31" s="93"/>
      <c r="ILY31" s="93"/>
      <c r="ILZ31" s="93"/>
      <c r="IMA31" s="93"/>
      <c r="IMB31" s="93"/>
      <c r="IMC31" s="93"/>
      <c r="IMD31" s="93"/>
      <c r="IME31" s="93"/>
      <c r="IMF31" s="93"/>
      <c r="IMG31" s="93"/>
      <c r="IMH31" s="93"/>
      <c r="IMI31" s="93"/>
      <c r="IMJ31" s="93"/>
      <c r="IMK31" s="93"/>
      <c r="IML31" s="93"/>
      <c r="IMM31" s="93"/>
      <c r="IMN31" s="93"/>
      <c r="IMO31" s="93"/>
      <c r="IMP31" s="93"/>
      <c r="IMQ31" s="93"/>
      <c r="IMR31" s="93"/>
      <c r="IMS31" s="93"/>
      <c r="IMT31" s="93"/>
      <c r="IMU31" s="93"/>
      <c r="IMV31" s="93"/>
      <c r="IMW31" s="93"/>
      <c r="IMX31" s="93"/>
      <c r="IMY31" s="93"/>
      <c r="IMZ31" s="93"/>
      <c r="INA31" s="93"/>
      <c r="INB31" s="93"/>
      <c r="INC31" s="93"/>
      <c r="IND31" s="93"/>
      <c r="INE31" s="93"/>
      <c r="INF31" s="93"/>
      <c r="ING31" s="93"/>
      <c r="INH31" s="93"/>
      <c r="INI31" s="93"/>
      <c r="INJ31" s="93"/>
      <c r="INK31" s="93"/>
      <c r="INL31" s="93"/>
      <c r="INM31" s="93"/>
      <c r="INN31" s="93"/>
      <c r="INO31" s="93"/>
      <c r="INP31" s="93"/>
      <c r="INQ31" s="93"/>
      <c r="INR31" s="93"/>
      <c r="INS31" s="93"/>
      <c r="INT31" s="93"/>
      <c r="INU31" s="93"/>
      <c r="INV31" s="93"/>
      <c r="INW31" s="93"/>
      <c r="INX31" s="93"/>
      <c r="INY31" s="93"/>
      <c r="INZ31" s="93"/>
      <c r="IOA31" s="93"/>
      <c r="IOB31" s="93"/>
      <c r="IOC31" s="93"/>
      <c r="IOD31" s="93"/>
      <c r="IOE31" s="93"/>
      <c r="IOF31" s="93"/>
      <c r="IOG31" s="93"/>
      <c r="IOH31" s="93"/>
      <c r="IOI31" s="93"/>
      <c r="IOJ31" s="93"/>
      <c r="IOK31" s="93"/>
      <c r="IOL31" s="93"/>
      <c r="IOM31" s="93"/>
      <c r="ION31" s="93"/>
      <c r="IOO31" s="93"/>
      <c r="IOP31" s="93"/>
      <c r="IOQ31" s="93"/>
      <c r="IOR31" s="93"/>
      <c r="IOS31" s="93"/>
      <c r="IOT31" s="93"/>
      <c r="IOU31" s="93"/>
      <c r="IOV31" s="93"/>
      <c r="IOW31" s="93"/>
      <c r="IOX31" s="93"/>
      <c r="IOY31" s="93"/>
      <c r="IOZ31" s="93"/>
      <c r="IPA31" s="93"/>
      <c r="IPB31" s="93"/>
      <c r="IPC31" s="93"/>
      <c r="IPD31" s="93"/>
      <c r="IPE31" s="93"/>
      <c r="IPF31" s="93"/>
      <c r="IPG31" s="93"/>
      <c r="IPH31" s="93"/>
      <c r="IPI31" s="93"/>
      <c r="IPJ31" s="93"/>
      <c r="IPK31" s="93"/>
      <c r="IPL31" s="93"/>
      <c r="IPM31" s="93"/>
      <c r="IPN31" s="93"/>
      <c r="IPO31" s="93"/>
      <c r="IPP31" s="93"/>
      <c r="IPQ31" s="93"/>
      <c r="IPR31" s="93"/>
      <c r="IPS31" s="93"/>
      <c r="IPT31" s="93"/>
      <c r="IPU31" s="93"/>
      <c r="IPV31" s="93"/>
      <c r="IPW31" s="93"/>
      <c r="IPX31" s="93"/>
      <c r="IPY31" s="93"/>
      <c r="IPZ31" s="93"/>
      <c r="IQA31" s="93"/>
      <c r="IQB31" s="93"/>
      <c r="IQC31" s="93"/>
      <c r="IQD31" s="93"/>
      <c r="IQE31" s="93"/>
      <c r="IQF31" s="93"/>
      <c r="IQG31" s="93"/>
      <c r="IQH31" s="93"/>
      <c r="IQI31" s="93"/>
      <c r="IQJ31" s="93"/>
      <c r="IQK31" s="93"/>
      <c r="IQL31" s="93"/>
      <c r="IQM31" s="93"/>
      <c r="IQN31" s="93"/>
      <c r="IQO31" s="93"/>
      <c r="IQP31" s="93"/>
      <c r="IQQ31" s="93"/>
      <c r="IQR31" s="93"/>
      <c r="IQS31" s="93"/>
      <c r="IQT31" s="93"/>
      <c r="IQU31" s="93"/>
      <c r="IQV31" s="93"/>
      <c r="IQW31" s="93"/>
      <c r="IQX31" s="93"/>
      <c r="IQY31" s="93"/>
      <c r="IQZ31" s="93"/>
      <c r="IRA31" s="93"/>
      <c r="IRB31" s="93"/>
      <c r="IRC31" s="93"/>
      <c r="IRD31" s="93"/>
      <c r="IRE31" s="93"/>
      <c r="IRF31" s="93"/>
      <c r="IRG31" s="93"/>
      <c r="IRH31" s="93"/>
      <c r="IRI31" s="93"/>
      <c r="IRJ31" s="93"/>
      <c r="IRK31" s="93"/>
      <c r="IRL31" s="93"/>
      <c r="IRM31" s="93"/>
      <c r="IRN31" s="93"/>
      <c r="IRO31" s="93"/>
      <c r="IRP31" s="93"/>
      <c r="IRQ31" s="93"/>
      <c r="IRR31" s="93"/>
      <c r="IRS31" s="93"/>
      <c r="IRT31" s="93"/>
      <c r="IRU31" s="93"/>
      <c r="IRV31" s="93"/>
      <c r="IRW31" s="93"/>
      <c r="IRX31" s="93"/>
      <c r="IRY31" s="93"/>
      <c r="IRZ31" s="93"/>
      <c r="ISA31" s="93"/>
      <c r="ISB31" s="93"/>
      <c r="ISC31" s="93"/>
      <c r="ISD31" s="93"/>
      <c r="ISE31" s="93"/>
      <c r="ISF31" s="93"/>
      <c r="ISG31" s="93"/>
      <c r="ISH31" s="93"/>
      <c r="ISI31" s="93"/>
      <c r="ISJ31" s="93"/>
      <c r="ISK31" s="93"/>
      <c r="ISL31" s="93"/>
      <c r="ISM31" s="93"/>
      <c r="ISN31" s="93"/>
      <c r="ISO31" s="93"/>
      <c r="ISP31" s="93"/>
      <c r="ISQ31" s="93"/>
      <c r="ISR31" s="93"/>
      <c r="ISS31" s="93"/>
      <c r="IST31" s="93"/>
      <c r="ISU31" s="93"/>
      <c r="ISV31" s="93"/>
      <c r="ISW31" s="93"/>
      <c r="ISX31" s="93"/>
      <c r="ISY31" s="93"/>
      <c r="ISZ31" s="93"/>
      <c r="ITA31" s="93"/>
      <c r="ITB31" s="93"/>
      <c r="ITC31" s="93"/>
      <c r="ITD31" s="93"/>
      <c r="ITE31" s="93"/>
      <c r="ITF31" s="93"/>
      <c r="ITG31" s="93"/>
      <c r="ITH31" s="93"/>
      <c r="ITI31" s="93"/>
      <c r="ITJ31" s="93"/>
      <c r="ITK31" s="93"/>
      <c r="ITL31" s="93"/>
      <c r="ITM31" s="93"/>
      <c r="ITN31" s="93"/>
      <c r="ITO31" s="93"/>
      <c r="ITP31" s="93"/>
      <c r="ITQ31" s="93"/>
      <c r="ITR31" s="93"/>
      <c r="ITS31" s="93"/>
      <c r="ITT31" s="93"/>
      <c r="ITU31" s="93"/>
      <c r="ITV31" s="93"/>
      <c r="ITW31" s="93"/>
      <c r="ITX31" s="93"/>
      <c r="ITY31" s="93"/>
      <c r="ITZ31" s="93"/>
      <c r="IUA31" s="93"/>
      <c r="IUB31" s="93"/>
      <c r="IUC31" s="93"/>
      <c r="IUD31" s="93"/>
      <c r="IUE31" s="93"/>
      <c r="IUF31" s="93"/>
      <c r="IUG31" s="93"/>
      <c r="IUH31" s="93"/>
      <c r="IUI31" s="93"/>
      <c r="IUJ31" s="93"/>
      <c r="IUK31" s="93"/>
      <c r="IUL31" s="93"/>
      <c r="IUM31" s="93"/>
      <c r="IUN31" s="93"/>
      <c r="IUO31" s="93"/>
      <c r="IUP31" s="93"/>
      <c r="IUQ31" s="93"/>
      <c r="IUR31" s="93"/>
      <c r="IUS31" s="93"/>
      <c r="IUT31" s="93"/>
      <c r="IUU31" s="93"/>
      <c r="IUV31" s="93"/>
      <c r="IUW31" s="93"/>
      <c r="IUX31" s="93"/>
      <c r="IUY31" s="93"/>
      <c r="IUZ31" s="93"/>
      <c r="IVA31" s="93"/>
      <c r="IVB31" s="93"/>
      <c r="IVC31" s="93"/>
      <c r="IVD31" s="93"/>
      <c r="IVE31" s="93"/>
      <c r="IVF31" s="93"/>
      <c r="IVG31" s="93"/>
      <c r="IVH31" s="93"/>
      <c r="IVI31" s="93"/>
      <c r="IVJ31" s="93"/>
      <c r="IVK31" s="93"/>
      <c r="IVL31" s="93"/>
      <c r="IVM31" s="93"/>
      <c r="IVN31" s="93"/>
      <c r="IVO31" s="93"/>
      <c r="IVP31" s="93"/>
      <c r="IVQ31" s="93"/>
      <c r="IVR31" s="93"/>
      <c r="IVS31" s="93"/>
      <c r="IVT31" s="93"/>
      <c r="IVU31" s="93"/>
      <c r="IVV31" s="93"/>
      <c r="IVW31" s="93"/>
      <c r="IVX31" s="93"/>
      <c r="IVY31" s="93"/>
      <c r="IVZ31" s="93"/>
      <c r="IWA31" s="93"/>
      <c r="IWB31" s="93"/>
      <c r="IWC31" s="93"/>
      <c r="IWD31" s="93"/>
      <c r="IWE31" s="93"/>
      <c r="IWF31" s="93"/>
      <c r="IWG31" s="93"/>
      <c r="IWH31" s="93"/>
      <c r="IWI31" s="93"/>
      <c r="IWJ31" s="93"/>
      <c r="IWK31" s="93"/>
      <c r="IWL31" s="93"/>
      <c r="IWM31" s="93"/>
      <c r="IWN31" s="93"/>
      <c r="IWO31" s="93"/>
      <c r="IWP31" s="93"/>
      <c r="IWQ31" s="93"/>
      <c r="IWR31" s="93"/>
      <c r="IWS31" s="93"/>
      <c r="IWT31" s="93"/>
      <c r="IWU31" s="93"/>
      <c r="IWV31" s="93"/>
      <c r="IWW31" s="93"/>
      <c r="IWX31" s="93"/>
      <c r="IWY31" s="93"/>
      <c r="IWZ31" s="93"/>
      <c r="IXA31" s="93"/>
      <c r="IXB31" s="93"/>
      <c r="IXC31" s="93"/>
      <c r="IXD31" s="93"/>
      <c r="IXE31" s="93"/>
      <c r="IXF31" s="93"/>
      <c r="IXG31" s="93"/>
      <c r="IXH31" s="93"/>
      <c r="IXI31" s="93"/>
      <c r="IXJ31" s="93"/>
      <c r="IXK31" s="93"/>
      <c r="IXL31" s="93"/>
      <c r="IXM31" s="93"/>
      <c r="IXN31" s="93"/>
      <c r="IXO31" s="93"/>
      <c r="IXP31" s="93"/>
      <c r="IXQ31" s="93"/>
      <c r="IXR31" s="93"/>
      <c r="IXS31" s="93"/>
      <c r="IXT31" s="93"/>
      <c r="IXU31" s="93"/>
      <c r="IXV31" s="93"/>
      <c r="IXW31" s="93"/>
      <c r="IXX31" s="93"/>
      <c r="IXY31" s="93"/>
      <c r="IXZ31" s="93"/>
      <c r="IYA31" s="93"/>
      <c r="IYB31" s="93"/>
      <c r="IYC31" s="93"/>
      <c r="IYD31" s="93"/>
      <c r="IYE31" s="93"/>
      <c r="IYF31" s="93"/>
      <c r="IYG31" s="93"/>
      <c r="IYH31" s="93"/>
      <c r="IYI31" s="93"/>
      <c r="IYJ31" s="93"/>
      <c r="IYK31" s="93"/>
      <c r="IYL31" s="93"/>
      <c r="IYM31" s="93"/>
      <c r="IYN31" s="93"/>
      <c r="IYO31" s="93"/>
      <c r="IYP31" s="93"/>
      <c r="IYQ31" s="93"/>
      <c r="IYR31" s="93"/>
      <c r="IYS31" s="93"/>
      <c r="IYT31" s="93"/>
      <c r="IYU31" s="93"/>
      <c r="IYV31" s="93"/>
      <c r="IYW31" s="93"/>
      <c r="IYX31" s="93"/>
      <c r="IYY31" s="93"/>
      <c r="IYZ31" s="93"/>
      <c r="IZA31" s="93"/>
      <c r="IZB31" s="93"/>
      <c r="IZC31" s="93"/>
      <c r="IZD31" s="93"/>
      <c r="IZE31" s="93"/>
      <c r="IZF31" s="93"/>
      <c r="IZG31" s="93"/>
      <c r="IZH31" s="93"/>
      <c r="IZI31" s="93"/>
      <c r="IZJ31" s="93"/>
      <c r="IZK31" s="93"/>
      <c r="IZL31" s="93"/>
      <c r="IZM31" s="93"/>
      <c r="IZN31" s="93"/>
      <c r="IZO31" s="93"/>
      <c r="IZP31" s="93"/>
      <c r="IZQ31" s="93"/>
      <c r="IZR31" s="93"/>
      <c r="IZS31" s="93"/>
      <c r="IZT31" s="93"/>
      <c r="IZU31" s="93"/>
      <c r="IZV31" s="93"/>
      <c r="IZW31" s="93"/>
      <c r="IZX31" s="93"/>
      <c r="IZY31" s="93"/>
      <c r="IZZ31" s="93"/>
      <c r="JAA31" s="93"/>
      <c r="JAB31" s="93"/>
      <c r="JAC31" s="93"/>
      <c r="JAD31" s="93"/>
      <c r="JAE31" s="93"/>
      <c r="JAF31" s="93"/>
      <c r="JAG31" s="93"/>
      <c r="JAH31" s="93"/>
      <c r="JAI31" s="93"/>
      <c r="JAJ31" s="93"/>
      <c r="JAK31" s="93"/>
      <c r="JAL31" s="93"/>
      <c r="JAM31" s="93"/>
      <c r="JAN31" s="93"/>
      <c r="JAO31" s="93"/>
      <c r="JAP31" s="93"/>
      <c r="JAQ31" s="93"/>
      <c r="JAR31" s="93"/>
      <c r="JAS31" s="93"/>
      <c r="JAT31" s="93"/>
      <c r="JAU31" s="93"/>
      <c r="JAV31" s="93"/>
      <c r="JAW31" s="93"/>
      <c r="JAX31" s="93"/>
      <c r="JAY31" s="93"/>
      <c r="JAZ31" s="93"/>
      <c r="JBA31" s="93"/>
      <c r="JBB31" s="93"/>
      <c r="JBC31" s="93"/>
      <c r="JBD31" s="93"/>
      <c r="JBE31" s="93"/>
      <c r="JBF31" s="93"/>
      <c r="JBG31" s="93"/>
      <c r="JBH31" s="93"/>
      <c r="JBI31" s="93"/>
      <c r="JBJ31" s="93"/>
      <c r="JBK31" s="93"/>
      <c r="JBL31" s="93"/>
      <c r="JBM31" s="93"/>
      <c r="JBN31" s="93"/>
      <c r="JBO31" s="93"/>
      <c r="JBP31" s="93"/>
      <c r="JBQ31" s="93"/>
      <c r="JBR31" s="93"/>
      <c r="JBS31" s="93"/>
      <c r="JBT31" s="93"/>
      <c r="JBU31" s="93"/>
      <c r="JBV31" s="93"/>
      <c r="JBW31" s="93"/>
      <c r="JBX31" s="93"/>
      <c r="JBY31" s="93"/>
      <c r="JBZ31" s="93"/>
      <c r="JCA31" s="93"/>
      <c r="JCB31" s="93"/>
      <c r="JCC31" s="93"/>
      <c r="JCD31" s="93"/>
      <c r="JCE31" s="93"/>
      <c r="JCF31" s="93"/>
      <c r="JCG31" s="93"/>
      <c r="JCH31" s="93"/>
      <c r="JCI31" s="93"/>
      <c r="JCJ31" s="93"/>
      <c r="JCK31" s="93"/>
      <c r="JCL31" s="93"/>
      <c r="JCM31" s="93"/>
      <c r="JCN31" s="93"/>
      <c r="JCO31" s="93"/>
      <c r="JCP31" s="93"/>
      <c r="JCQ31" s="93"/>
      <c r="JCR31" s="93"/>
      <c r="JCS31" s="93"/>
      <c r="JCT31" s="93"/>
      <c r="JCU31" s="93"/>
      <c r="JCV31" s="93"/>
      <c r="JCW31" s="93"/>
      <c r="JCX31" s="93"/>
      <c r="JCY31" s="93"/>
      <c r="JCZ31" s="93"/>
      <c r="JDA31" s="93"/>
      <c r="JDB31" s="93"/>
      <c r="JDC31" s="93"/>
      <c r="JDD31" s="93"/>
      <c r="JDE31" s="93"/>
      <c r="JDF31" s="93"/>
      <c r="JDG31" s="93"/>
      <c r="JDH31" s="93"/>
      <c r="JDI31" s="93"/>
      <c r="JDJ31" s="93"/>
      <c r="JDK31" s="93"/>
      <c r="JDL31" s="93"/>
      <c r="JDM31" s="93"/>
      <c r="JDN31" s="93"/>
      <c r="JDO31" s="93"/>
      <c r="JDP31" s="93"/>
      <c r="JDQ31" s="93"/>
      <c r="JDR31" s="93"/>
      <c r="JDS31" s="93"/>
      <c r="JDT31" s="93"/>
      <c r="JDU31" s="93"/>
      <c r="JDV31" s="93"/>
      <c r="JDW31" s="93"/>
      <c r="JDX31" s="93"/>
      <c r="JDY31" s="93"/>
      <c r="JDZ31" s="93"/>
      <c r="JEA31" s="93"/>
      <c r="JEB31" s="93"/>
      <c r="JEC31" s="93"/>
      <c r="JED31" s="93"/>
      <c r="JEE31" s="93"/>
      <c r="JEF31" s="93"/>
      <c r="JEG31" s="93"/>
      <c r="JEH31" s="93"/>
      <c r="JEI31" s="93"/>
      <c r="JEJ31" s="93"/>
      <c r="JEK31" s="93"/>
      <c r="JEL31" s="93"/>
      <c r="JEM31" s="93"/>
      <c r="JEN31" s="93"/>
      <c r="JEO31" s="93"/>
      <c r="JEP31" s="93"/>
      <c r="JEQ31" s="93"/>
      <c r="JER31" s="93"/>
      <c r="JES31" s="93"/>
      <c r="JET31" s="93"/>
      <c r="JEU31" s="93"/>
      <c r="JEV31" s="93"/>
      <c r="JEW31" s="93"/>
      <c r="JEX31" s="93"/>
      <c r="JEY31" s="93"/>
      <c r="JEZ31" s="93"/>
      <c r="JFA31" s="93"/>
      <c r="JFB31" s="93"/>
      <c r="JFC31" s="93"/>
      <c r="JFD31" s="93"/>
      <c r="JFE31" s="93"/>
      <c r="JFF31" s="93"/>
      <c r="JFG31" s="93"/>
      <c r="JFH31" s="93"/>
      <c r="JFI31" s="93"/>
      <c r="JFJ31" s="93"/>
      <c r="JFK31" s="93"/>
      <c r="JFL31" s="93"/>
      <c r="JFM31" s="93"/>
      <c r="JFN31" s="93"/>
      <c r="JFO31" s="93"/>
      <c r="JFP31" s="93"/>
      <c r="JFQ31" s="93"/>
      <c r="JFR31" s="93"/>
      <c r="JFS31" s="93"/>
      <c r="JFT31" s="93"/>
      <c r="JFU31" s="93"/>
      <c r="JFV31" s="93"/>
      <c r="JFW31" s="93"/>
      <c r="JFX31" s="93"/>
      <c r="JFY31" s="93"/>
      <c r="JFZ31" s="93"/>
      <c r="JGA31" s="93"/>
      <c r="JGB31" s="93"/>
      <c r="JGC31" s="93"/>
      <c r="JGD31" s="93"/>
      <c r="JGE31" s="93"/>
      <c r="JGF31" s="93"/>
      <c r="JGG31" s="93"/>
      <c r="JGH31" s="93"/>
      <c r="JGI31" s="93"/>
      <c r="JGJ31" s="93"/>
      <c r="JGK31" s="93"/>
      <c r="JGL31" s="93"/>
      <c r="JGM31" s="93"/>
      <c r="JGN31" s="93"/>
      <c r="JGO31" s="93"/>
      <c r="JGP31" s="93"/>
      <c r="JGQ31" s="93"/>
      <c r="JGR31" s="93"/>
      <c r="JGS31" s="93"/>
      <c r="JGT31" s="93"/>
      <c r="JGU31" s="93"/>
      <c r="JGV31" s="93"/>
      <c r="JGW31" s="93"/>
      <c r="JGX31" s="93"/>
      <c r="JGY31" s="93"/>
      <c r="JGZ31" s="93"/>
      <c r="JHA31" s="93"/>
      <c r="JHB31" s="93"/>
      <c r="JHC31" s="93"/>
      <c r="JHD31" s="93"/>
      <c r="JHE31" s="93"/>
      <c r="JHF31" s="93"/>
      <c r="JHG31" s="93"/>
      <c r="JHH31" s="93"/>
      <c r="JHI31" s="93"/>
      <c r="JHJ31" s="93"/>
      <c r="JHK31" s="93"/>
      <c r="JHL31" s="93"/>
      <c r="JHM31" s="93"/>
      <c r="JHN31" s="93"/>
      <c r="JHO31" s="93"/>
      <c r="JHP31" s="93"/>
      <c r="JHQ31" s="93"/>
      <c r="JHR31" s="93"/>
      <c r="JHS31" s="93"/>
      <c r="JHT31" s="93"/>
      <c r="JHU31" s="93"/>
      <c r="JHV31" s="93"/>
      <c r="JHW31" s="93"/>
      <c r="JHX31" s="93"/>
      <c r="JHY31" s="93"/>
      <c r="JHZ31" s="93"/>
      <c r="JIA31" s="93"/>
      <c r="JIB31" s="93"/>
      <c r="JIC31" s="93"/>
      <c r="JID31" s="93"/>
      <c r="JIE31" s="93"/>
      <c r="JIF31" s="93"/>
      <c r="JIG31" s="93"/>
      <c r="JIH31" s="93"/>
      <c r="JII31" s="93"/>
      <c r="JIJ31" s="93"/>
      <c r="JIK31" s="93"/>
      <c r="JIL31" s="93"/>
      <c r="JIM31" s="93"/>
      <c r="JIN31" s="93"/>
      <c r="JIO31" s="93"/>
      <c r="JIP31" s="93"/>
      <c r="JIQ31" s="93"/>
      <c r="JIR31" s="93"/>
      <c r="JIS31" s="93"/>
      <c r="JIT31" s="93"/>
      <c r="JIU31" s="93"/>
      <c r="JIV31" s="93"/>
      <c r="JIW31" s="93"/>
      <c r="JIX31" s="93"/>
      <c r="JIY31" s="93"/>
      <c r="JIZ31" s="93"/>
      <c r="JJA31" s="93"/>
      <c r="JJB31" s="93"/>
      <c r="JJC31" s="93"/>
      <c r="JJD31" s="93"/>
      <c r="JJE31" s="93"/>
      <c r="JJF31" s="93"/>
      <c r="JJG31" s="93"/>
      <c r="JJH31" s="93"/>
      <c r="JJI31" s="93"/>
      <c r="JJJ31" s="93"/>
      <c r="JJK31" s="93"/>
      <c r="JJL31" s="93"/>
      <c r="JJM31" s="93"/>
      <c r="JJN31" s="93"/>
      <c r="JJO31" s="93"/>
      <c r="JJP31" s="93"/>
      <c r="JJQ31" s="93"/>
      <c r="JJR31" s="93"/>
      <c r="JJS31" s="93"/>
      <c r="JJT31" s="93"/>
      <c r="JJU31" s="93"/>
      <c r="JJV31" s="93"/>
      <c r="JJW31" s="93"/>
      <c r="JJX31" s="93"/>
      <c r="JJY31" s="93"/>
      <c r="JJZ31" s="93"/>
      <c r="JKA31" s="93"/>
      <c r="JKB31" s="93"/>
      <c r="JKC31" s="93"/>
      <c r="JKD31" s="93"/>
      <c r="JKE31" s="93"/>
      <c r="JKF31" s="93"/>
      <c r="JKG31" s="93"/>
      <c r="JKH31" s="93"/>
      <c r="JKI31" s="93"/>
      <c r="JKJ31" s="93"/>
      <c r="JKK31" s="93"/>
      <c r="JKL31" s="93"/>
      <c r="JKM31" s="93"/>
      <c r="JKN31" s="93"/>
      <c r="JKO31" s="93"/>
      <c r="JKP31" s="93"/>
      <c r="JKQ31" s="93"/>
      <c r="JKR31" s="93"/>
      <c r="JKS31" s="93"/>
      <c r="JKT31" s="93"/>
      <c r="JKU31" s="93"/>
      <c r="JKV31" s="93"/>
      <c r="JKW31" s="93"/>
      <c r="JKX31" s="93"/>
      <c r="JKY31" s="93"/>
      <c r="JKZ31" s="93"/>
      <c r="JLA31" s="93"/>
      <c r="JLB31" s="93"/>
      <c r="JLC31" s="93"/>
      <c r="JLD31" s="93"/>
      <c r="JLE31" s="93"/>
      <c r="JLF31" s="93"/>
      <c r="JLG31" s="93"/>
      <c r="JLH31" s="93"/>
      <c r="JLI31" s="93"/>
      <c r="JLJ31" s="93"/>
      <c r="JLK31" s="93"/>
      <c r="JLL31" s="93"/>
      <c r="JLM31" s="93"/>
      <c r="JLN31" s="93"/>
      <c r="JLO31" s="93"/>
      <c r="JLP31" s="93"/>
      <c r="JLQ31" s="93"/>
      <c r="JLR31" s="93"/>
      <c r="JLS31" s="93"/>
      <c r="JLT31" s="93"/>
      <c r="JLU31" s="93"/>
      <c r="JLV31" s="93"/>
      <c r="JLW31" s="93"/>
      <c r="JLX31" s="93"/>
      <c r="JLY31" s="93"/>
      <c r="JLZ31" s="93"/>
      <c r="JMA31" s="93"/>
      <c r="JMB31" s="93"/>
      <c r="JMC31" s="93"/>
      <c r="JMD31" s="93"/>
      <c r="JME31" s="93"/>
      <c r="JMF31" s="93"/>
      <c r="JMG31" s="93"/>
      <c r="JMH31" s="93"/>
      <c r="JMI31" s="93"/>
      <c r="JMJ31" s="93"/>
      <c r="JMK31" s="93"/>
      <c r="JML31" s="93"/>
      <c r="JMM31" s="93"/>
      <c r="JMN31" s="93"/>
      <c r="JMO31" s="93"/>
      <c r="JMP31" s="93"/>
      <c r="JMQ31" s="93"/>
      <c r="JMR31" s="93"/>
      <c r="JMS31" s="93"/>
      <c r="JMT31" s="93"/>
      <c r="JMU31" s="93"/>
      <c r="JMV31" s="93"/>
      <c r="JMW31" s="93"/>
      <c r="JMX31" s="93"/>
      <c r="JMY31" s="93"/>
      <c r="JMZ31" s="93"/>
      <c r="JNA31" s="93"/>
      <c r="JNB31" s="93"/>
      <c r="JNC31" s="93"/>
      <c r="JND31" s="93"/>
      <c r="JNE31" s="93"/>
      <c r="JNF31" s="93"/>
      <c r="JNG31" s="93"/>
      <c r="JNH31" s="93"/>
      <c r="JNI31" s="93"/>
      <c r="JNJ31" s="93"/>
      <c r="JNK31" s="93"/>
      <c r="JNL31" s="93"/>
      <c r="JNM31" s="93"/>
      <c r="JNN31" s="93"/>
      <c r="JNO31" s="93"/>
      <c r="JNP31" s="93"/>
      <c r="JNQ31" s="93"/>
      <c r="JNR31" s="93"/>
      <c r="JNS31" s="93"/>
      <c r="JNT31" s="93"/>
      <c r="JNU31" s="93"/>
      <c r="JNV31" s="93"/>
      <c r="JNW31" s="93"/>
      <c r="JNX31" s="93"/>
      <c r="JNY31" s="93"/>
      <c r="JNZ31" s="93"/>
      <c r="JOA31" s="93"/>
      <c r="JOB31" s="93"/>
      <c r="JOC31" s="93"/>
      <c r="JOD31" s="93"/>
      <c r="JOE31" s="93"/>
      <c r="JOF31" s="93"/>
      <c r="JOG31" s="93"/>
      <c r="JOH31" s="93"/>
      <c r="JOI31" s="93"/>
      <c r="JOJ31" s="93"/>
      <c r="JOK31" s="93"/>
      <c r="JOL31" s="93"/>
      <c r="JOM31" s="93"/>
      <c r="JON31" s="93"/>
      <c r="JOO31" s="93"/>
      <c r="JOP31" s="93"/>
      <c r="JOQ31" s="93"/>
      <c r="JOR31" s="93"/>
      <c r="JOS31" s="93"/>
      <c r="JOT31" s="93"/>
      <c r="JOU31" s="93"/>
      <c r="JOV31" s="93"/>
      <c r="JOW31" s="93"/>
      <c r="JOX31" s="93"/>
      <c r="JOY31" s="93"/>
      <c r="JOZ31" s="93"/>
      <c r="JPA31" s="93"/>
      <c r="JPB31" s="93"/>
      <c r="JPC31" s="93"/>
      <c r="JPD31" s="93"/>
      <c r="JPE31" s="93"/>
      <c r="JPF31" s="93"/>
      <c r="JPG31" s="93"/>
      <c r="JPH31" s="93"/>
      <c r="JPI31" s="93"/>
      <c r="JPJ31" s="93"/>
      <c r="JPK31" s="93"/>
      <c r="JPL31" s="93"/>
      <c r="JPM31" s="93"/>
      <c r="JPN31" s="93"/>
      <c r="JPO31" s="93"/>
      <c r="JPP31" s="93"/>
      <c r="JPQ31" s="93"/>
      <c r="JPR31" s="93"/>
      <c r="JPS31" s="93"/>
      <c r="JPT31" s="93"/>
      <c r="JPU31" s="93"/>
      <c r="JPV31" s="93"/>
      <c r="JPW31" s="93"/>
      <c r="JPX31" s="93"/>
      <c r="JPY31" s="93"/>
      <c r="JPZ31" s="93"/>
      <c r="JQA31" s="93"/>
      <c r="JQB31" s="93"/>
      <c r="JQC31" s="93"/>
      <c r="JQD31" s="93"/>
      <c r="JQE31" s="93"/>
      <c r="JQF31" s="93"/>
      <c r="JQG31" s="93"/>
      <c r="JQH31" s="93"/>
      <c r="JQI31" s="93"/>
      <c r="JQJ31" s="93"/>
      <c r="JQK31" s="93"/>
      <c r="JQL31" s="93"/>
      <c r="JQM31" s="93"/>
      <c r="JQN31" s="93"/>
      <c r="JQO31" s="93"/>
      <c r="JQP31" s="93"/>
      <c r="JQQ31" s="93"/>
      <c r="JQR31" s="93"/>
      <c r="JQS31" s="93"/>
      <c r="JQT31" s="93"/>
      <c r="JQU31" s="93"/>
      <c r="JQV31" s="93"/>
      <c r="JQW31" s="93"/>
      <c r="JQX31" s="93"/>
      <c r="JQY31" s="93"/>
      <c r="JQZ31" s="93"/>
      <c r="JRA31" s="93"/>
      <c r="JRB31" s="93"/>
      <c r="JRC31" s="93"/>
      <c r="JRD31" s="93"/>
      <c r="JRE31" s="93"/>
      <c r="JRF31" s="93"/>
      <c r="JRG31" s="93"/>
      <c r="JRH31" s="93"/>
      <c r="JRI31" s="93"/>
      <c r="JRJ31" s="93"/>
      <c r="JRK31" s="93"/>
      <c r="JRL31" s="93"/>
      <c r="JRM31" s="93"/>
      <c r="JRN31" s="93"/>
      <c r="JRO31" s="93"/>
      <c r="JRP31" s="93"/>
      <c r="JRQ31" s="93"/>
      <c r="JRR31" s="93"/>
      <c r="JRS31" s="93"/>
      <c r="JRT31" s="93"/>
      <c r="JRU31" s="93"/>
      <c r="JRV31" s="93"/>
      <c r="JRW31" s="93"/>
      <c r="JRX31" s="93"/>
      <c r="JRY31" s="93"/>
      <c r="JRZ31" s="93"/>
      <c r="JSA31" s="93"/>
      <c r="JSB31" s="93"/>
      <c r="JSC31" s="93"/>
      <c r="JSD31" s="93"/>
      <c r="JSE31" s="93"/>
      <c r="JSF31" s="93"/>
      <c r="JSG31" s="93"/>
      <c r="JSH31" s="93"/>
      <c r="JSI31" s="93"/>
      <c r="JSJ31" s="93"/>
      <c r="JSK31" s="93"/>
      <c r="JSL31" s="93"/>
      <c r="JSM31" s="93"/>
      <c r="JSN31" s="93"/>
      <c r="JSO31" s="93"/>
      <c r="JSP31" s="93"/>
      <c r="JSQ31" s="93"/>
      <c r="JSR31" s="93"/>
      <c r="JSS31" s="93"/>
      <c r="JST31" s="93"/>
      <c r="JSU31" s="93"/>
      <c r="JSV31" s="93"/>
      <c r="JSW31" s="93"/>
      <c r="JSX31" s="93"/>
      <c r="JSY31" s="93"/>
      <c r="JSZ31" s="93"/>
      <c r="JTA31" s="93"/>
      <c r="JTB31" s="93"/>
      <c r="JTC31" s="93"/>
      <c r="JTD31" s="93"/>
      <c r="JTE31" s="93"/>
      <c r="JTF31" s="93"/>
      <c r="JTG31" s="93"/>
      <c r="JTH31" s="93"/>
      <c r="JTI31" s="93"/>
      <c r="JTJ31" s="93"/>
      <c r="JTK31" s="93"/>
      <c r="JTL31" s="93"/>
      <c r="JTM31" s="93"/>
      <c r="JTN31" s="93"/>
      <c r="JTO31" s="93"/>
      <c r="JTP31" s="93"/>
      <c r="JTQ31" s="93"/>
      <c r="JTR31" s="93"/>
      <c r="JTS31" s="93"/>
      <c r="JTT31" s="93"/>
      <c r="JTU31" s="93"/>
      <c r="JTV31" s="93"/>
      <c r="JTW31" s="93"/>
      <c r="JTX31" s="93"/>
      <c r="JTY31" s="93"/>
      <c r="JTZ31" s="93"/>
      <c r="JUA31" s="93"/>
      <c r="JUB31" s="93"/>
      <c r="JUC31" s="93"/>
      <c r="JUD31" s="93"/>
      <c r="JUE31" s="93"/>
      <c r="JUF31" s="93"/>
      <c r="JUG31" s="93"/>
      <c r="JUH31" s="93"/>
      <c r="JUI31" s="93"/>
      <c r="JUJ31" s="93"/>
      <c r="JUK31" s="93"/>
      <c r="JUL31" s="93"/>
      <c r="JUM31" s="93"/>
      <c r="JUN31" s="93"/>
      <c r="JUO31" s="93"/>
      <c r="JUP31" s="93"/>
      <c r="JUQ31" s="93"/>
      <c r="JUR31" s="93"/>
      <c r="JUS31" s="93"/>
      <c r="JUT31" s="93"/>
      <c r="JUU31" s="93"/>
      <c r="JUV31" s="93"/>
      <c r="JUW31" s="93"/>
      <c r="JUX31" s="93"/>
      <c r="JUY31" s="93"/>
      <c r="JUZ31" s="93"/>
      <c r="JVA31" s="93"/>
      <c r="JVB31" s="93"/>
      <c r="JVC31" s="93"/>
      <c r="JVD31" s="93"/>
      <c r="JVE31" s="93"/>
      <c r="JVF31" s="93"/>
      <c r="JVG31" s="93"/>
      <c r="JVH31" s="93"/>
      <c r="JVI31" s="93"/>
      <c r="JVJ31" s="93"/>
      <c r="JVK31" s="93"/>
      <c r="JVL31" s="93"/>
      <c r="JVM31" s="93"/>
      <c r="JVN31" s="93"/>
      <c r="JVO31" s="93"/>
      <c r="JVP31" s="93"/>
      <c r="JVQ31" s="93"/>
      <c r="JVR31" s="93"/>
      <c r="JVS31" s="93"/>
      <c r="JVT31" s="93"/>
      <c r="JVU31" s="93"/>
      <c r="JVV31" s="93"/>
      <c r="JVW31" s="93"/>
      <c r="JVX31" s="93"/>
      <c r="JVY31" s="93"/>
      <c r="JVZ31" s="93"/>
      <c r="JWA31" s="93"/>
      <c r="JWB31" s="93"/>
      <c r="JWC31" s="93"/>
      <c r="JWD31" s="93"/>
      <c r="JWE31" s="93"/>
      <c r="JWF31" s="93"/>
      <c r="JWG31" s="93"/>
      <c r="JWH31" s="93"/>
      <c r="JWI31" s="93"/>
      <c r="JWJ31" s="93"/>
      <c r="JWK31" s="93"/>
      <c r="JWL31" s="93"/>
      <c r="JWM31" s="93"/>
      <c r="JWN31" s="93"/>
      <c r="JWO31" s="93"/>
      <c r="JWP31" s="93"/>
      <c r="JWQ31" s="93"/>
      <c r="JWR31" s="93"/>
      <c r="JWS31" s="93"/>
      <c r="JWT31" s="93"/>
      <c r="JWU31" s="93"/>
      <c r="JWV31" s="93"/>
      <c r="JWW31" s="93"/>
      <c r="JWX31" s="93"/>
      <c r="JWY31" s="93"/>
      <c r="JWZ31" s="93"/>
      <c r="JXA31" s="93"/>
      <c r="JXB31" s="93"/>
      <c r="JXC31" s="93"/>
      <c r="JXD31" s="93"/>
      <c r="JXE31" s="93"/>
      <c r="JXF31" s="93"/>
      <c r="JXG31" s="93"/>
      <c r="JXH31" s="93"/>
      <c r="JXI31" s="93"/>
      <c r="JXJ31" s="93"/>
      <c r="JXK31" s="93"/>
      <c r="JXL31" s="93"/>
      <c r="JXM31" s="93"/>
      <c r="JXN31" s="93"/>
      <c r="JXO31" s="93"/>
      <c r="JXP31" s="93"/>
      <c r="JXQ31" s="93"/>
      <c r="JXR31" s="93"/>
      <c r="JXS31" s="93"/>
      <c r="JXT31" s="93"/>
      <c r="JXU31" s="93"/>
      <c r="JXV31" s="93"/>
      <c r="JXW31" s="93"/>
      <c r="JXX31" s="93"/>
      <c r="JXY31" s="93"/>
      <c r="JXZ31" s="93"/>
      <c r="JYA31" s="93"/>
      <c r="JYB31" s="93"/>
      <c r="JYC31" s="93"/>
      <c r="JYD31" s="93"/>
      <c r="JYE31" s="93"/>
      <c r="JYF31" s="93"/>
      <c r="JYG31" s="93"/>
      <c r="JYH31" s="93"/>
      <c r="JYI31" s="93"/>
      <c r="JYJ31" s="93"/>
      <c r="JYK31" s="93"/>
      <c r="JYL31" s="93"/>
      <c r="JYM31" s="93"/>
      <c r="JYN31" s="93"/>
      <c r="JYO31" s="93"/>
      <c r="JYP31" s="93"/>
      <c r="JYQ31" s="93"/>
      <c r="JYR31" s="93"/>
      <c r="JYS31" s="93"/>
      <c r="JYT31" s="93"/>
      <c r="JYU31" s="93"/>
      <c r="JYV31" s="93"/>
      <c r="JYW31" s="93"/>
      <c r="JYX31" s="93"/>
      <c r="JYY31" s="93"/>
      <c r="JYZ31" s="93"/>
      <c r="JZA31" s="93"/>
      <c r="JZB31" s="93"/>
      <c r="JZC31" s="93"/>
      <c r="JZD31" s="93"/>
      <c r="JZE31" s="93"/>
      <c r="JZF31" s="93"/>
      <c r="JZG31" s="93"/>
      <c r="JZH31" s="93"/>
      <c r="JZI31" s="93"/>
      <c r="JZJ31" s="93"/>
      <c r="JZK31" s="93"/>
      <c r="JZL31" s="93"/>
      <c r="JZM31" s="93"/>
      <c r="JZN31" s="93"/>
      <c r="JZO31" s="93"/>
      <c r="JZP31" s="93"/>
      <c r="JZQ31" s="93"/>
      <c r="JZR31" s="93"/>
      <c r="JZS31" s="93"/>
      <c r="JZT31" s="93"/>
      <c r="JZU31" s="93"/>
      <c r="JZV31" s="93"/>
      <c r="JZW31" s="93"/>
      <c r="JZX31" s="93"/>
      <c r="JZY31" s="93"/>
      <c r="JZZ31" s="93"/>
      <c r="KAA31" s="93"/>
      <c r="KAB31" s="93"/>
      <c r="KAC31" s="93"/>
      <c r="KAD31" s="93"/>
      <c r="KAE31" s="93"/>
      <c r="KAF31" s="93"/>
      <c r="KAG31" s="93"/>
      <c r="KAH31" s="93"/>
      <c r="KAI31" s="93"/>
      <c r="KAJ31" s="93"/>
      <c r="KAK31" s="93"/>
      <c r="KAL31" s="93"/>
      <c r="KAM31" s="93"/>
      <c r="KAN31" s="93"/>
      <c r="KAO31" s="93"/>
      <c r="KAP31" s="93"/>
      <c r="KAQ31" s="93"/>
      <c r="KAR31" s="93"/>
      <c r="KAS31" s="93"/>
      <c r="KAT31" s="93"/>
      <c r="KAU31" s="93"/>
      <c r="KAV31" s="93"/>
      <c r="KAW31" s="93"/>
      <c r="KAX31" s="93"/>
      <c r="KAY31" s="93"/>
      <c r="KAZ31" s="93"/>
      <c r="KBA31" s="93"/>
      <c r="KBB31" s="93"/>
      <c r="KBC31" s="93"/>
      <c r="KBD31" s="93"/>
      <c r="KBE31" s="93"/>
      <c r="KBF31" s="93"/>
      <c r="KBG31" s="93"/>
      <c r="KBH31" s="93"/>
      <c r="KBI31" s="93"/>
      <c r="KBJ31" s="93"/>
      <c r="KBK31" s="93"/>
      <c r="KBL31" s="93"/>
      <c r="KBM31" s="93"/>
      <c r="KBN31" s="93"/>
      <c r="KBO31" s="93"/>
      <c r="KBP31" s="93"/>
      <c r="KBQ31" s="93"/>
      <c r="KBR31" s="93"/>
      <c r="KBS31" s="93"/>
      <c r="KBT31" s="93"/>
      <c r="KBU31" s="93"/>
      <c r="KBV31" s="93"/>
      <c r="KBW31" s="93"/>
      <c r="KBX31" s="93"/>
      <c r="KBY31" s="93"/>
      <c r="KBZ31" s="93"/>
      <c r="KCA31" s="93"/>
      <c r="KCB31" s="93"/>
      <c r="KCC31" s="93"/>
      <c r="KCD31" s="93"/>
      <c r="KCE31" s="93"/>
      <c r="KCF31" s="93"/>
      <c r="KCG31" s="93"/>
      <c r="KCH31" s="93"/>
      <c r="KCI31" s="93"/>
      <c r="KCJ31" s="93"/>
      <c r="KCK31" s="93"/>
      <c r="KCL31" s="93"/>
      <c r="KCM31" s="93"/>
      <c r="KCN31" s="93"/>
      <c r="KCO31" s="93"/>
      <c r="KCP31" s="93"/>
      <c r="KCQ31" s="93"/>
      <c r="KCR31" s="93"/>
      <c r="KCS31" s="93"/>
      <c r="KCT31" s="93"/>
      <c r="KCU31" s="93"/>
      <c r="KCV31" s="93"/>
      <c r="KCW31" s="93"/>
      <c r="KCX31" s="93"/>
      <c r="KCY31" s="93"/>
      <c r="KCZ31" s="93"/>
      <c r="KDA31" s="93"/>
      <c r="KDB31" s="93"/>
      <c r="KDC31" s="93"/>
      <c r="KDD31" s="93"/>
      <c r="KDE31" s="93"/>
      <c r="KDF31" s="93"/>
      <c r="KDG31" s="93"/>
      <c r="KDH31" s="93"/>
      <c r="KDI31" s="93"/>
      <c r="KDJ31" s="93"/>
      <c r="KDK31" s="93"/>
      <c r="KDL31" s="93"/>
      <c r="KDM31" s="93"/>
      <c r="KDN31" s="93"/>
      <c r="KDO31" s="93"/>
      <c r="KDP31" s="93"/>
      <c r="KDQ31" s="93"/>
      <c r="KDR31" s="93"/>
      <c r="KDS31" s="93"/>
      <c r="KDT31" s="93"/>
      <c r="KDU31" s="93"/>
      <c r="KDV31" s="93"/>
      <c r="KDW31" s="93"/>
      <c r="KDX31" s="93"/>
      <c r="KDY31" s="93"/>
      <c r="KDZ31" s="93"/>
      <c r="KEA31" s="93"/>
      <c r="KEB31" s="93"/>
      <c r="KEC31" s="93"/>
      <c r="KED31" s="93"/>
      <c r="KEE31" s="93"/>
      <c r="KEF31" s="93"/>
      <c r="KEG31" s="93"/>
      <c r="KEH31" s="93"/>
      <c r="KEI31" s="93"/>
      <c r="KEJ31" s="93"/>
      <c r="KEK31" s="93"/>
      <c r="KEL31" s="93"/>
      <c r="KEM31" s="93"/>
      <c r="KEN31" s="93"/>
      <c r="KEO31" s="93"/>
      <c r="KEP31" s="93"/>
      <c r="KEQ31" s="93"/>
      <c r="KER31" s="93"/>
      <c r="KES31" s="93"/>
      <c r="KET31" s="93"/>
      <c r="KEU31" s="93"/>
      <c r="KEV31" s="93"/>
      <c r="KEW31" s="93"/>
      <c r="KEX31" s="93"/>
      <c r="KEY31" s="93"/>
      <c r="KEZ31" s="93"/>
      <c r="KFA31" s="93"/>
      <c r="KFB31" s="93"/>
      <c r="KFC31" s="93"/>
      <c r="KFD31" s="93"/>
      <c r="KFE31" s="93"/>
      <c r="KFF31" s="93"/>
      <c r="KFG31" s="93"/>
      <c r="KFH31" s="93"/>
      <c r="KFI31" s="93"/>
      <c r="KFJ31" s="93"/>
      <c r="KFK31" s="93"/>
      <c r="KFL31" s="93"/>
      <c r="KFM31" s="93"/>
      <c r="KFN31" s="93"/>
      <c r="KFO31" s="93"/>
      <c r="KFP31" s="93"/>
      <c r="KFQ31" s="93"/>
      <c r="KFR31" s="93"/>
      <c r="KFS31" s="93"/>
      <c r="KFT31" s="93"/>
      <c r="KFU31" s="93"/>
      <c r="KFV31" s="93"/>
      <c r="KFW31" s="93"/>
      <c r="KFX31" s="93"/>
      <c r="KFY31" s="93"/>
      <c r="KFZ31" s="93"/>
      <c r="KGA31" s="93"/>
      <c r="KGB31" s="93"/>
      <c r="KGC31" s="93"/>
      <c r="KGD31" s="93"/>
      <c r="KGE31" s="93"/>
      <c r="KGF31" s="93"/>
      <c r="KGG31" s="93"/>
      <c r="KGH31" s="93"/>
      <c r="KGI31" s="93"/>
      <c r="KGJ31" s="93"/>
      <c r="KGK31" s="93"/>
      <c r="KGL31" s="93"/>
      <c r="KGM31" s="93"/>
      <c r="KGN31" s="93"/>
      <c r="KGO31" s="93"/>
      <c r="KGP31" s="93"/>
      <c r="KGQ31" s="93"/>
      <c r="KGR31" s="93"/>
      <c r="KGS31" s="93"/>
      <c r="KGT31" s="93"/>
      <c r="KGU31" s="93"/>
      <c r="KGV31" s="93"/>
      <c r="KGW31" s="93"/>
      <c r="KGX31" s="93"/>
      <c r="KGY31" s="93"/>
      <c r="KGZ31" s="93"/>
      <c r="KHA31" s="93"/>
      <c r="KHB31" s="93"/>
      <c r="KHC31" s="93"/>
      <c r="KHD31" s="93"/>
      <c r="KHE31" s="93"/>
      <c r="KHF31" s="93"/>
      <c r="KHG31" s="93"/>
      <c r="KHH31" s="93"/>
      <c r="KHI31" s="93"/>
      <c r="KHJ31" s="93"/>
      <c r="KHK31" s="93"/>
      <c r="KHL31" s="93"/>
      <c r="KHM31" s="93"/>
      <c r="KHN31" s="93"/>
      <c r="KHO31" s="93"/>
      <c r="KHP31" s="93"/>
      <c r="KHQ31" s="93"/>
      <c r="KHR31" s="93"/>
      <c r="KHS31" s="93"/>
      <c r="KHT31" s="93"/>
      <c r="KHU31" s="93"/>
      <c r="KHV31" s="93"/>
      <c r="KHW31" s="93"/>
      <c r="KHX31" s="93"/>
      <c r="KHY31" s="93"/>
      <c r="KHZ31" s="93"/>
      <c r="KIA31" s="93"/>
      <c r="KIB31" s="93"/>
      <c r="KIC31" s="93"/>
      <c r="KID31" s="93"/>
      <c r="KIE31" s="93"/>
      <c r="KIF31" s="93"/>
      <c r="KIG31" s="93"/>
      <c r="KIH31" s="93"/>
      <c r="KII31" s="93"/>
      <c r="KIJ31" s="93"/>
      <c r="KIK31" s="93"/>
      <c r="KIL31" s="93"/>
      <c r="KIM31" s="93"/>
      <c r="KIN31" s="93"/>
      <c r="KIO31" s="93"/>
      <c r="KIP31" s="93"/>
      <c r="KIQ31" s="93"/>
      <c r="KIR31" s="93"/>
      <c r="KIS31" s="93"/>
      <c r="KIT31" s="93"/>
      <c r="KIU31" s="93"/>
      <c r="KIV31" s="93"/>
      <c r="KIW31" s="93"/>
      <c r="KIX31" s="93"/>
      <c r="KIY31" s="93"/>
      <c r="KIZ31" s="93"/>
      <c r="KJA31" s="93"/>
      <c r="KJB31" s="93"/>
      <c r="KJC31" s="93"/>
      <c r="KJD31" s="93"/>
      <c r="KJE31" s="93"/>
      <c r="KJF31" s="93"/>
      <c r="KJG31" s="93"/>
      <c r="KJH31" s="93"/>
      <c r="KJI31" s="93"/>
      <c r="KJJ31" s="93"/>
      <c r="KJK31" s="93"/>
      <c r="KJL31" s="93"/>
      <c r="KJM31" s="93"/>
      <c r="KJN31" s="93"/>
      <c r="KJO31" s="93"/>
      <c r="KJP31" s="93"/>
      <c r="KJQ31" s="93"/>
      <c r="KJR31" s="93"/>
      <c r="KJS31" s="93"/>
      <c r="KJT31" s="93"/>
      <c r="KJU31" s="93"/>
      <c r="KJV31" s="93"/>
      <c r="KJW31" s="93"/>
      <c r="KJX31" s="93"/>
      <c r="KJY31" s="93"/>
      <c r="KJZ31" s="93"/>
      <c r="KKA31" s="93"/>
      <c r="KKB31" s="93"/>
      <c r="KKC31" s="93"/>
      <c r="KKD31" s="93"/>
      <c r="KKE31" s="93"/>
      <c r="KKF31" s="93"/>
      <c r="KKG31" s="93"/>
      <c r="KKH31" s="93"/>
      <c r="KKI31" s="93"/>
      <c r="KKJ31" s="93"/>
      <c r="KKK31" s="93"/>
      <c r="KKL31" s="93"/>
      <c r="KKM31" s="93"/>
      <c r="KKN31" s="93"/>
      <c r="KKO31" s="93"/>
      <c r="KKP31" s="93"/>
      <c r="KKQ31" s="93"/>
      <c r="KKR31" s="93"/>
      <c r="KKS31" s="93"/>
      <c r="KKT31" s="93"/>
      <c r="KKU31" s="93"/>
      <c r="KKV31" s="93"/>
      <c r="KKW31" s="93"/>
      <c r="KKX31" s="93"/>
      <c r="KKY31" s="93"/>
      <c r="KKZ31" s="93"/>
      <c r="KLA31" s="93"/>
      <c r="KLB31" s="93"/>
      <c r="KLC31" s="93"/>
      <c r="KLD31" s="93"/>
      <c r="KLE31" s="93"/>
      <c r="KLF31" s="93"/>
      <c r="KLG31" s="93"/>
      <c r="KLH31" s="93"/>
      <c r="KLI31" s="93"/>
      <c r="KLJ31" s="93"/>
      <c r="KLK31" s="93"/>
      <c r="KLL31" s="93"/>
      <c r="KLM31" s="93"/>
      <c r="KLN31" s="93"/>
      <c r="KLO31" s="93"/>
      <c r="KLP31" s="93"/>
      <c r="KLQ31" s="93"/>
      <c r="KLR31" s="93"/>
      <c r="KLS31" s="93"/>
      <c r="KLT31" s="93"/>
      <c r="KLU31" s="93"/>
      <c r="KLV31" s="93"/>
      <c r="KLW31" s="93"/>
      <c r="KLX31" s="93"/>
      <c r="KLY31" s="93"/>
      <c r="KLZ31" s="93"/>
      <c r="KMA31" s="93"/>
      <c r="KMB31" s="93"/>
      <c r="KMC31" s="93"/>
      <c r="KMD31" s="93"/>
      <c r="KME31" s="93"/>
      <c r="KMF31" s="93"/>
      <c r="KMG31" s="93"/>
      <c r="KMH31" s="93"/>
      <c r="KMI31" s="93"/>
      <c r="KMJ31" s="93"/>
      <c r="KMK31" s="93"/>
      <c r="KML31" s="93"/>
      <c r="KMM31" s="93"/>
      <c r="KMN31" s="93"/>
      <c r="KMO31" s="93"/>
      <c r="KMP31" s="93"/>
      <c r="KMQ31" s="93"/>
      <c r="KMR31" s="93"/>
      <c r="KMS31" s="93"/>
      <c r="KMT31" s="93"/>
      <c r="KMU31" s="93"/>
      <c r="KMV31" s="93"/>
      <c r="KMW31" s="93"/>
      <c r="KMX31" s="93"/>
      <c r="KMY31" s="93"/>
      <c r="KMZ31" s="93"/>
      <c r="KNA31" s="93"/>
      <c r="KNB31" s="93"/>
      <c r="KNC31" s="93"/>
      <c r="KND31" s="93"/>
      <c r="KNE31" s="93"/>
      <c r="KNF31" s="93"/>
      <c r="KNG31" s="93"/>
      <c r="KNH31" s="93"/>
      <c r="KNI31" s="93"/>
      <c r="KNJ31" s="93"/>
      <c r="KNK31" s="93"/>
      <c r="KNL31" s="93"/>
      <c r="KNM31" s="93"/>
      <c r="KNN31" s="93"/>
      <c r="KNO31" s="93"/>
      <c r="KNP31" s="93"/>
      <c r="KNQ31" s="93"/>
      <c r="KNR31" s="93"/>
      <c r="KNS31" s="93"/>
      <c r="KNT31" s="93"/>
      <c r="KNU31" s="93"/>
      <c r="KNV31" s="93"/>
      <c r="KNW31" s="93"/>
      <c r="KNX31" s="93"/>
      <c r="KNY31" s="93"/>
      <c r="KNZ31" s="93"/>
      <c r="KOA31" s="93"/>
      <c r="KOB31" s="93"/>
      <c r="KOC31" s="93"/>
      <c r="KOD31" s="93"/>
      <c r="KOE31" s="93"/>
      <c r="KOF31" s="93"/>
      <c r="KOG31" s="93"/>
      <c r="KOH31" s="93"/>
      <c r="KOI31" s="93"/>
      <c r="KOJ31" s="93"/>
      <c r="KOK31" s="93"/>
      <c r="KOL31" s="93"/>
      <c r="KOM31" s="93"/>
      <c r="KON31" s="93"/>
      <c r="KOO31" s="93"/>
      <c r="KOP31" s="93"/>
      <c r="KOQ31" s="93"/>
      <c r="KOR31" s="93"/>
      <c r="KOS31" s="93"/>
      <c r="KOT31" s="93"/>
      <c r="KOU31" s="93"/>
      <c r="KOV31" s="93"/>
      <c r="KOW31" s="93"/>
      <c r="KOX31" s="93"/>
      <c r="KOY31" s="93"/>
      <c r="KOZ31" s="93"/>
      <c r="KPA31" s="93"/>
      <c r="KPB31" s="93"/>
      <c r="KPC31" s="93"/>
      <c r="KPD31" s="93"/>
      <c r="KPE31" s="93"/>
      <c r="KPF31" s="93"/>
      <c r="KPG31" s="93"/>
      <c r="KPH31" s="93"/>
      <c r="KPI31" s="93"/>
      <c r="KPJ31" s="93"/>
      <c r="KPK31" s="93"/>
      <c r="KPL31" s="93"/>
      <c r="KPM31" s="93"/>
      <c r="KPN31" s="93"/>
      <c r="KPO31" s="93"/>
      <c r="KPP31" s="93"/>
      <c r="KPQ31" s="93"/>
      <c r="KPR31" s="93"/>
      <c r="KPS31" s="93"/>
      <c r="KPT31" s="93"/>
      <c r="KPU31" s="93"/>
      <c r="KPV31" s="93"/>
      <c r="KPW31" s="93"/>
      <c r="KPX31" s="93"/>
      <c r="KPY31" s="93"/>
      <c r="KPZ31" s="93"/>
      <c r="KQA31" s="93"/>
      <c r="KQB31" s="93"/>
      <c r="KQC31" s="93"/>
      <c r="KQD31" s="93"/>
      <c r="KQE31" s="93"/>
      <c r="KQF31" s="93"/>
      <c r="KQG31" s="93"/>
      <c r="KQH31" s="93"/>
      <c r="KQI31" s="93"/>
      <c r="KQJ31" s="93"/>
      <c r="KQK31" s="93"/>
      <c r="KQL31" s="93"/>
      <c r="KQM31" s="93"/>
      <c r="KQN31" s="93"/>
      <c r="KQO31" s="93"/>
      <c r="KQP31" s="93"/>
      <c r="KQQ31" s="93"/>
      <c r="KQR31" s="93"/>
      <c r="KQS31" s="93"/>
      <c r="KQT31" s="93"/>
      <c r="KQU31" s="93"/>
      <c r="KQV31" s="93"/>
      <c r="KQW31" s="93"/>
      <c r="KQX31" s="93"/>
      <c r="KQY31" s="93"/>
      <c r="KQZ31" s="93"/>
      <c r="KRA31" s="93"/>
      <c r="KRB31" s="93"/>
      <c r="KRC31" s="93"/>
      <c r="KRD31" s="93"/>
      <c r="KRE31" s="93"/>
      <c r="KRF31" s="93"/>
      <c r="KRG31" s="93"/>
      <c r="KRH31" s="93"/>
      <c r="KRI31" s="93"/>
      <c r="KRJ31" s="93"/>
      <c r="KRK31" s="93"/>
      <c r="KRL31" s="93"/>
      <c r="KRM31" s="93"/>
      <c r="KRN31" s="93"/>
      <c r="KRO31" s="93"/>
      <c r="KRP31" s="93"/>
      <c r="KRQ31" s="93"/>
      <c r="KRR31" s="93"/>
      <c r="KRS31" s="93"/>
      <c r="KRT31" s="93"/>
      <c r="KRU31" s="93"/>
      <c r="KRV31" s="93"/>
      <c r="KRW31" s="93"/>
      <c r="KRX31" s="93"/>
      <c r="KRY31" s="93"/>
      <c r="KRZ31" s="93"/>
      <c r="KSA31" s="93"/>
      <c r="KSB31" s="93"/>
      <c r="KSC31" s="93"/>
      <c r="KSD31" s="93"/>
      <c r="KSE31" s="93"/>
      <c r="KSF31" s="93"/>
      <c r="KSG31" s="93"/>
      <c r="KSH31" s="93"/>
      <c r="KSI31" s="93"/>
      <c r="KSJ31" s="93"/>
      <c r="KSK31" s="93"/>
      <c r="KSL31" s="93"/>
      <c r="KSM31" s="93"/>
      <c r="KSN31" s="93"/>
      <c r="KSO31" s="93"/>
      <c r="KSP31" s="93"/>
      <c r="KSQ31" s="93"/>
      <c r="KSR31" s="93"/>
      <c r="KSS31" s="93"/>
      <c r="KST31" s="93"/>
      <c r="KSU31" s="93"/>
      <c r="KSV31" s="93"/>
      <c r="KSW31" s="93"/>
      <c r="KSX31" s="93"/>
      <c r="KSY31" s="93"/>
      <c r="KSZ31" s="93"/>
      <c r="KTA31" s="93"/>
      <c r="KTB31" s="93"/>
      <c r="KTC31" s="93"/>
      <c r="KTD31" s="93"/>
      <c r="KTE31" s="93"/>
      <c r="KTF31" s="93"/>
      <c r="KTG31" s="93"/>
      <c r="KTH31" s="93"/>
      <c r="KTI31" s="93"/>
      <c r="KTJ31" s="93"/>
      <c r="KTK31" s="93"/>
      <c r="KTL31" s="93"/>
      <c r="KTM31" s="93"/>
      <c r="KTN31" s="93"/>
      <c r="KTO31" s="93"/>
      <c r="KTP31" s="93"/>
      <c r="KTQ31" s="93"/>
      <c r="KTR31" s="93"/>
      <c r="KTS31" s="93"/>
      <c r="KTT31" s="93"/>
      <c r="KTU31" s="93"/>
      <c r="KTV31" s="93"/>
      <c r="KTW31" s="93"/>
      <c r="KTX31" s="93"/>
      <c r="KTY31" s="93"/>
      <c r="KTZ31" s="93"/>
      <c r="KUA31" s="93"/>
      <c r="KUB31" s="93"/>
      <c r="KUC31" s="93"/>
      <c r="KUD31" s="93"/>
      <c r="KUE31" s="93"/>
      <c r="KUF31" s="93"/>
      <c r="KUG31" s="93"/>
      <c r="KUH31" s="93"/>
      <c r="KUI31" s="93"/>
      <c r="KUJ31" s="93"/>
      <c r="KUK31" s="93"/>
      <c r="KUL31" s="93"/>
      <c r="KUM31" s="93"/>
      <c r="KUN31" s="93"/>
      <c r="KUO31" s="93"/>
      <c r="KUP31" s="93"/>
      <c r="KUQ31" s="93"/>
      <c r="KUR31" s="93"/>
      <c r="KUS31" s="93"/>
      <c r="KUT31" s="93"/>
      <c r="KUU31" s="93"/>
      <c r="KUV31" s="93"/>
      <c r="KUW31" s="93"/>
      <c r="KUX31" s="93"/>
      <c r="KUY31" s="93"/>
      <c r="KUZ31" s="93"/>
      <c r="KVA31" s="93"/>
      <c r="KVB31" s="93"/>
      <c r="KVC31" s="93"/>
      <c r="KVD31" s="93"/>
      <c r="KVE31" s="93"/>
      <c r="KVF31" s="93"/>
      <c r="KVG31" s="93"/>
      <c r="KVH31" s="93"/>
      <c r="KVI31" s="93"/>
      <c r="KVJ31" s="93"/>
      <c r="KVK31" s="93"/>
      <c r="KVL31" s="93"/>
      <c r="KVM31" s="93"/>
      <c r="KVN31" s="93"/>
      <c r="KVO31" s="93"/>
      <c r="KVP31" s="93"/>
      <c r="KVQ31" s="93"/>
      <c r="KVR31" s="93"/>
      <c r="KVS31" s="93"/>
      <c r="KVT31" s="93"/>
      <c r="KVU31" s="93"/>
      <c r="KVV31" s="93"/>
      <c r="KVW31" s="93"/>
      <c r="KVX31" s="93"/>
      <c r="KVY31" s="93"/>
      <c r="KVZ31" s="93"/>
      <c r="KWA31" s="93"/>
      <c r="KWB31" s="93"/>
      <c r="KWC31" s="93"/>
      <c r="KWD31" s="93"/>
      <c r="KWE31" s="93"/>
      <c r="KWF31" s="93"/>
      <c r="KWG31" s="93"/>
      <c r="KWH31" s="93"/>
      <c r="KWI31" s="93"/>
      <c r="KWJ31" s="93"/>
      <c r="KWK31" s="93"/>
      <c r="KWL31" s="93"/>
      <c r="KWM31" s="93"/>
      <c r="KWN31" s="93"/>
      <c r="KWO31" s="93"/>
      <c r="KWP31" s="93"/>
      <c r="KWQ31" s="93"/>
      <c r="KWR31" s="93"/>
      <c r="KWS31" s="93"/>
      <c r="KWT31" s="93"/>
      <c r="KWU31" s="93"/>
      <c r="KWV31" s="93"/>
      <c r="KWW31" s="93"/>
      <c r="KWX31" s="93"/>
      <c r="KWY31" s="93"/>
      <c r="KWZ31" s="93"/>
      <c r="KXA31" s="93"/>
      <c r="KXB31" s="93"/>
      <c r="KXC31" s="93"/>
      <c r="KXD31" s="93"/>
      <c r="KXE31" s="93"/>
      <c r="KXF31" s="93"/>
      <c r="KXG31" s="93"/>
      <c r="KXH31" s="93"/>
      <c r="KXI31" s="93"/>
      <c r="KXJ31" s="93"/>
      <c r="KXK31" s="93"/>
      <c r="KXL31" s="93"/>
      <c r="KXM31" s="93"/>
      <c r="KXN31" s="93"/>
      <c r="KXO31" s="93"/>
      <c r="KXP31" s="93"/>
      <c r="KXQ31" s="93"/>
      <c r="KXR31" s="93"/>
      <c r="KXS31" s="93"/>
      <c r="KXT31" s="93"/>
      <c r="KXU31" s="93"/>
      <c r="KXV31" s="93"/>
      <c r="KXW31" s="93"/>
      <c r="KXX31" s="93"/>
      <c r="KXY31" s="93"/>
      <c r="KXZ31" s="93"/>
      <c r="KYA31" s="93"/>
      <c r="KYB31" s="93"/>
      <c r="KYC31" s="93"/>
      <c r="KYD31" s="93"/>
      <c r="KYE31" s="93"/>
      <c r="KYF31" s="93"/>
      <c r="KYG31" s="93"/>
      <c r="KYH31" s="93"/>
      <c r="KYI31" s="93"/>
      <c r="KYJ31" s="93"/>
      <c r="KYK31" s="93"/>
      <c r="KYL31" s="93"/>
      <c r="KYM31" s="93"/>
      <c r="KYN31" s="93"/>
      <c r="KYO31" s="93"/>
      <c r="KYP31" s="93"/>
      <c r="KYQ31" s="93"/>
      <c r="KYR31" s="93"/>
      <c r="KYS31" s="93"/>
      <c r="KYT31" s="93"/>
      <c r="KYU31" s="93"/>
      <c r="KYV31" s="93"/>
      <c r="KYW31" s="93"/>
      <c r="KYX31" s="93"/>
      <c r="KYY31" s="93"/>
      <c r="KYZ31" s="93"/>
      <c r="KZA31" s="93"/>
      <c r="KZB31" s="93"/>
      <c r="KZC31" s="93"/>
      <c r="KZD31" s="93"/>
      <c r="KZE31" s="93"/>
      <c r="KZF31" s="93"/>
      <c r="KZG31" s="93"/>
      <c r="KZH31" s="93"/>
      <c r="KZI31" s="93"/>
      <c r="KZJ31" s="93"/>
      <c r="KZK31" s="93"/>
      <c r="KZL31" s="93"/>
      <c r="KZM31" s="93"/>
      <c r="KZN31" s="93"/>
      <c r="KZO31" s="93"/>
      <c r="KZP31" s="93"/>
      <c r="KZQ31" s="93"/>
      <c r="KZR31" s="93"/>
      <c r="KZS31" s="93"/>
      <c r="KZT31" s="93"/>
      <c r="KZU31" s="93"/>
      <c r="KZV31" s="93"/>
      <c r="KZW31" s="93"/>
      <c r="KZX31" s="93"/>
      <c r="KZY31" s="93"/>
      <c r="KZZ31" s="93"/>
      <c r="LAA31" s="93"/>
      <c r="LAB31" s="93"/>
      <c r="LAC31" s="93"/>
      <c r="LAD31" s="93"/>
      <c r="LAE31" s="93"/>
      <c r="LAF31" s="93"/>
      <c r="LAG31" s="93"/>
      <c r="LAH31" s="93"/>
      <c r="LAI31" s="93"/>
      <c r="LAJ31" s="93"/>
      <c r="LAK31" s="93"/>
      <c r="LAL31" s="93"/>
      <c r="LAM31" s="93"/>
      <c r="LAN31" s="93"/>
      <c r="LAO31" s="93"/>
      <c r="LAP31" s="93"/>
      <c r="LAQ31" s="93"/>
      <c r="LAR31" s="93"/>
      <c r="LAS31" s="93"/>
      <c r="LAT31" s="93"/>
      <c r="LAU31" s="93"/>
      <c r="LAV31" s="93"/>
      <c r="LAW31" s="93"/>
      <c r="LAX31" s="93"/>
      <c r="LAY31" s="93"/>
      <c r="LAZ31" s="93"/>
      <c r="LBA31" s="93"/>
      <c r="LBB31" s="93"/>
      <c r="LBC31" s="93"/>
      <c r="LBD31" s="93"/>
      <c r="LBE31" s="93"/>
      <c r="LBF31" s="93"/>
      <c r="LBG31" s="93"/>
      <c r="LBH31" s="93"/>
      <c r="LBI31" s="93"/>
      <c r="LBJ31" s="93"/>
      <c r="LBK31" s="93"/>
      <c r="LBL31" s="93"/>
      <c r="LBM31" s="93"/>
      <c r="LBN31" s="93"/>
      <c r="LBO31" s="93"/>
      <c r="LBP31" s="93"/>
      <c r="LBQ31" s="93"/>
      <c r="LBR31" s="93"/>
      <c r="LBS31" s="93"/>
      <c r="LBT31" s="93"/>
      <c r="LBU31" s="93"/>
      <c r="LBV31" s="93"/>
      <c r="LBW31" s="93"/>
      <c r="LBX31" s="93"/>
      <c r="LBY31" s="93"/>
      <c r="LBZ31" s="93"/>
      <c r="LCA31" s="93"/>
      <c r="LCB31" s="93"/>
      <c r="LCC31" s="93"/>
      <c r="LCD31" s="93"/>
      <c r="LCE31" s="93"/>
      <c r="LCF31" s="93"/>
      <c r="LCG31" s="93"/>
      <c r="LCH31" s="93"/>
      <c r="LCI31" s="93"/>
      <c r="LCJ31" s="93"/>
      <c r="LCK31" s="93"/>
      <c r="LCL31" s="93"/>
      <c r="LCM31" s="93"/>
      <c r="LCN31" s="93"/>
      <c r="LCO31" s="93"/>
      <c r="LCP31" s="93"/>
      <c r="LCQ31" s="93"/>
      <c r="LCR31" s="93"/>
      <c r="LCS31" s="93"/>
      <c r="LCT31" s="93"/>
      <c r="LCU31" s="93"/>
      <c r="LCV31" s="93"/>
      <c r="LCW31" s="93"/>
      <c r="LCX31" s="93"/>
      <c r="LCY31" s="93"/>
      <c r="LCZ31" s="93"/>
      <c r="LDA31" s="93"/>
      <c r="LDB31" s="93"/>
      <c r="LDC31" s="93"/>
      <c r="LDD31" s="93"/>
      <c r="LDE31" s="93"/>
      <c r="LDF31" s="93"/>
      <c r="LDG31" s="93"/>
      <c r="LDH31" s="93"/>
      <c r="LDI31" s="93"/>
      <c r="LDJ31" s="93"/>
      <c r="LDK31" s="93"/>
      <c r="LDL31" s="93"/>
      <c r="LDM31" s="93"/>
      <c r="LDN31" s="93"/>
      <c r="LDO31" s="93"/>
      <c r="LDP31" s="93"/>
      <c r="LDQ31" s="93"/>
      <c r="LDR31" s="93"/>
      <c r="LDS31" s="93"/>
      <c r="LDT31" s="93"/>
      <c r="LDU31" s="93"/>
      <c r="LDV31" s="93"/>
      <c r="LDW31" s="93"/>
      <c r="LDX31" s="93"/>
      <c r="LDY31" s="93"/>
      <c r="LDZ31" s="93"/>
      <c r="LEA31" s="93"/>
      <c r="LEB31" s="93"/>
      <c r="LEC31" s="93"/>
      <c r="LED31" s="93"/>
      <c r="LEE31" s="93"/>
      <c r="LEF31" s="93"/>
      <c r="LEG31" s="93"/>
      <c r="LEH31" s="93"/>
      <c r="LEI31" s="93"/>
      <c r="LEJ31" s="93"/>
      <c r="LEK31" s="93"/>
      <c r="LEL31" s="93"/>
      <c r="LEM31" s="93"/>
      <c r="LEN31" s="93"/>
      <c r="LEO31" s="93"/>
      <c r="LEP31" s="93"/>
      <c r="LEQ31" s="93"/>
      <c r="LER31" s="93"/>
      <c r="LES31" s="93"/>
      <c r="LET31" s="93"/>
      <c r="LEU31" s="93"/>
      <c r="LEV31" s="93"/>
      <c r="LEW31" s="93"/>
      <c r="LEX31" s="93"/>
      <c r="LEY31" s="93"/>
      <c r="LEZ31" s="93"/>
      <c r="LFA31" s="93"/>
      <c r="LFB31" s="93"/>
      <c r="LFC31" s="93"/>
      <c r="LFD31" s="93"/>
      <c r="LFE31" s="93"/>
      <c r="LFF31" s="93"/>
      <c r="LFG31" s="93"/>
      <c r="LFH31" s="93"/>
      <c r="LFI31" s="93"/>
      <c r="LFJ31" s="93"/>
      <c r="LFK31" s="93"/>
      <c r="LFL31" s="93"/>
      <c r="LFM31" s="93"/>
      <c r="LFN31" s="93"/>
      <c r="LFO31" s="93"/>
      <c r="LFP31" s="93"/>
      <c r="LFQ31" s="93"/>
      <c r="LFR31" s="93"/>
      <c r="LFS31" s="93"/>
      <c r="LFT31" s="93"/>
      <c r="LFU31" s="93"/>
      <c r="LFV31" s="93"/>
      <c r="LFW31" s="93"/>
      <c r="LFX31" s="93"/>
      <c r="LFY31" s="93"/>
      <c r="LFZ31" s="93"/>
      <c r="LGA31" s="93"/>
      <c r="LGB31" s="93"/>
      <c r="LGC31" s="93"/>
      <c r="LGD31" s="93"/>
      <c r="LGE31" s="93"/>
      <c r="LGF31" s="93"/>
      <c r="LGG31" s="93"/>
      <c r="LGH31" s="93"/>
      <c r="LGI31" s="93"/>
      <c r="LGJ31" s="93"/>
      <c r="LGK31" s="93"/>
      <c r="LGL31" s="93"/>
      <c r="LGM31" s="93"/>
      <c r="LGN31" s="93"/>
      <c r="LGO31" s="93"/>
      <c r="LGP31" s="93"/>
      <c r="LGQ31" s="93"/>
      <c r="LGR31" s="93"/>
      <c r="LGS31" s="93"/>
      <c r="LGT31" s="93"/>
      <c r="LGU31" s="93"/>
      <c r="LGV31" s="93"/>
      <c r="LGW31" s="93"/>
      <c r="LGX31" s="93"/>
      <c r="LGY31" s="93"/>
      <c r="LGZ31" s="93"/>
      <c r="LHA31" s="93"/>
      <c r="LHB31" s="93"/>
      <c r="LHC31" s="93"/>
      <c r="LHD31" s="93"/>
      <c r="LHE31" s="93"/>
      <c r="LHF31" s="93"/>
      <c r="LHG31" s="93"/>
      <c r="LHH31" s="93"/>
      <c r="LHI31" s="93"/>
      <c r="LHJ31" s="93"/>
      <c r="LHK31" s="93"/>
      <c r="LHL31" s="93"/>
      <c r="LHM31" s="93"/>
      <c r="LHN31" s="93"/>
      <c r="LHO31" s="93"/>
      <c r="LHP31" s="93"/>
      <c r="LHQ31" s="93"/>
      <c r="LHR31" s="93"/>
      <c r="LHS31" s="93"/>
      <c r="LHT31" s="93"/>
      <c r="LHU31" s="93"/>
      <c r="LHV31" s="93"/>
      <c r="LHW31" s="93"/>
      <c r="LHX31" s="93"/>
      <c r="LHY31" s="93"/>
      <c r="LHZ31" s="93"/>
      <c r="LIA31" s="93"/>
      <c r="LIB31" s="93"/>
      <c r="LIC31" s="93"/>
      <c r="LID31" s="93"/>
      <c r="LIE31" s="93"/>
      <c r="LIF31" s="93"/>
      <c r="LIG31" s="93"/>
      <c r="LIH31" s="93"/>
      <c r="LII31" s="93"/>
      <c r="LIJ31" s="93"/>
      <c r="LIK31" s="93"/>
      <c r="LIL31" s="93"/>
      <c r="LIM31" s="93"/>
      <c r="LIN31" s="93"/>
      <c r="LIO31" s="93"/>
      <c r="LIP31" s="93"/>
      <c r="LIQ31" s="93"/>
      <c r="LIR31" s="93"/>
      <c r="LIS31" s="93"/>
      <c r="LIT31" s="93"/>
      <c r="LIU31" s="93"/>
      <c r="LIV31" s="93"/>
      <c r="LIW31" s="93"/>
      <c r="LIX31" s="93"/>
      <c r="LIY31" s="93"/>
      <c r="LIZ31" s="93"/>
      <c r="LJA31" s="93"/>
      <c r="LJB31" s="93"/>
      <c r="LJC31" s="93"/>
      <c r="LJD31" s="93"/>
      <c r="LJE31" s="93"/>
      <c r="LJF31" s="93"/>
      <c r="LJG31" s="93"/>
      <c r="LJH31" s="93"/>
      <c r="LJI31" s="93"/>
      <c r="LJJ31" s="93"/>
      <c r="LJK31" s="93"/>
      <c r="LJL31" s="93"/>
      <c r="LJM31" s="93"/>
      <c r="LJN31" s="93"/>
      <c r="LJO31" s="93"/>
      <c r="LJP31" s="93"/>
      <c r="LJQ31" s="93"/>
      <c r="LJR31" s="93"/>
      <c r="LJS31" s="93"/>
      <c r="LJT31" s="93"/>
      <c r="LJU31" s="93"/>
      <c r="LJV31" s="93"/>
      <c r="LJW31" s="93"/>
      <c r="LJX31" s="93"/>
      <c r="LJY31" s="93"/>
      <c r="LJZ31" s="93"/>
      <c r="LKA31" s="93"/>
      <c r="LKB31" s="93"/>
      <c r="LKC31" s="93"/>
      <c r="LKD31" s="93"/>
      <c r="LKE31" s="93"/>
      <c r="LKF31" s="93"/>
      <c r="LKG31" s="93"/>
      <c r="LKH31" s="93"/>
      <c r="LKI31" s="93"/>
      <c r="LKJ31" s="93"/>
      <c r="LKK31" s="93"/>
      <c r="LKL31" s="93"/>
      <c r="LKM31" s="93"/>
      <c r="LKN31" s="93"/>
      <c r="LKO31" s="93"/>
      <c r="LKP31" s="93"/>
      <c r="LKQ31" s="93"/>
      <c r="LKR31" s="93"/>
      <c r="LKS31" s="93"/>
      <c r="LKT31" s="93"/>
      <c r="LKU31" s="93"/>
      <c r="LKV31" s="93"/>
      <c r="LKW31" s="93"/>
      <c r="LKX31" s="93"/>
      <c r="LKY31" s="93"/>
      <c r="LKZ31" s="93"/>
      <c r="LLA31" s="93"/>
      <c r="LLB31" s="93"/>
      <c r="LLC31" s="93"/>
      <c r="LLD31" s="93"/>
      <c r="LLE31" s="93"/>
      <c r="LLF31" s="93"/>
      <c r="LLG31" s="93"/>
      <c r="LLH31" s="93"/>
      <c r="LLI31" s="93"/>
      <c r="LLJ31" s="93"/>
      <c r="LLK31" s="93"/>
      <c r="LLL31" s="93"/>
      <c r="LLM31" s="93"/>
      <c r="LLN31" s="93"/>
      <c r="LLO31" s="93"/>
      <c r="LLP31" s="93"/>
      <c r="LLQ31" s="93"/>
      <c r="LLR31" s="93"/>
      <c r="LLS31" s="93"/>
      <c r="LLT31" s="93"/>
      <c r="LLU31" s="93"/>
      <c r="LLV31" s="93"/>
      <c r="LLW31" s="93"/>
      <c r="LLX31" s="93"/>
      <c r="LLY31" s="93"/>
      <c r="LLZ31" s="93"/>
      <c r="LMA31" s="93"/>
      <c r="LMB31" s="93"/>
      <c r="LMC31" s="93"/>
      <c r="LMD31" s="93"/>
      <c r="LME31" s="93"/>
      <c r="LMF31" s="93"/>
      <c r="LMG31" s="93"/>
      <c r="LMH31" s="93"/>
      <c r="LMI31" s="93"/>
      <c r="LMJ31" s="93"/>
      <c r="LMK31" s="93"/>
      <c r="LML31" s="93"/>
      <c r="LMM31" s="93"/>
      <c r="LMN31" s="93"/>
      <c r="LMO31" s="93"/>
      <c r="LMP31" s="93"/>
      <c r="LMQ31" s="93"/>
      <c r="LMR31" s="93"/>
      <c r="LMS31" s="93"/>
      <c r="LMT31" s="93"/>
      <c r="LMU31" s="93"/>
      <c r="LMV31" s="93"/>
      <c r="LMW31" s="93"/>
      <c r="LMX31" s="93"/>
      <c r="LMY31" s="93"/>
      <c r="LMZ31" s="93"/>
      <c r="LNA31" s="93"/>
      <c r="LNB31" s="93"/>
      <c r="LNC31" s="93"/>
      <c r="LND31" s="93"/>
      <c r="LNE31" s="93"/>
      <c r="LNF31" s="93"/>
      <c r="LNG31" s="93"/>
      <c r="LNH31" s="93"/>
      <c r="LNI31" s="93"/>
      <c r="LNJ31" s="93"/>
      <c r="LNK31" s="93"/>
      <c r="LNL31" s="93"/>
      <c r="LNM31" s="93"/>
      <c r="LNN31" s="93"/>
      <c r="LNO31" s="93"/>
      <c r="LNP31" s="93"/>
      <c r="LNQ31" s="93"/>
      <c r="LNR31" s="93"/>
      <c r="LNS31" s="93"/>
      <c r="LNT31" s="93"/>
      <c r="LNU31" s="93"/>
      <c r="LNV31" s="93"/>
      <c r="LNW31" s="93"/>
      <c r="LNX31" s="93"/>
      <c r="LNY31" s="93"/>
      <c r="LNZ31" s="93"/>
      <c r="LOA31" s="93"/>
      <c r="LOB31" s="93"/>
      <c r="LOC31" s="93"/>
      <c r="LOD31" s="93"/>
      <c r="LOE31" s="93"/>
      <c r="LOF31" s="93"/>
      <c r="LOG31" s="93"/>
      <c r="LOH31" s="93"/>
      <c r="LOI31" s="93"/>
      <c r="LOJ31" s="93"/>
      <c r="LOK31" s="93"/>
      <c r="LOL31" s="93"/>
      <c r="LOM31" s="93"/>
      <c r="LON31" s="93"/>
      <c r="LOO31" s="93"/>
      <c r="LOP31" s="93"/>
      <c r="LOQ31" s="93"/>
      <c r="LOR31" s="93"/>
      <c r="LOS31" s="93"/>
      <c r="LOT31" s="93"/>
      <c r="LOU31" s="93"/>
      <c r="LOV31" s="93"/>
      <c r="LOW31" s="93"/>
      <c r="LOX31" s="93"/>
      <c r="LOY31" s="93"/>
      <c r="LOZ31" s="93"/>
      <c r="LPA31" s="93"/>
      <c r="LPB31" s="93"/>
      <c r="LPC31" s="93"/>
      <c r="LPD31" s="93"/>
      <c r="LPE31" s="93"/>
      <c r="LPF31" s="93"/>
      <c r="LPG31" s="93"/>
      <c r="LPH31" s="93"/>
      <c r="LPI31" s="93"/>
      <c r="LPJ31" s="93"/>
      <c r="LPK31" s="93"/>
      <c r="LPL31" s="93"/>
      <c r="LPM31" s="93"/>
      <c r="LPN31" s="93"/>
      <c r="LPO31" s="93"/>
      <c r="LPP31" s="93"/>
      <c r="LPQ31" s="93"/>
      <c r="LPR31" s="93"/>
      <c r="LPS31" s="93"/>
      <c r="LPT31" s="93"/>
      <c r="LPU31" s="93"/>
      <c r="LPV31" s="93"/>
      <c r="LPW31" s="93"/>
      <c r="LPX31" s="93"/>
      <c r="LPY31" s="93"/>
      <c r="LPZ31" s="93"/>
      <c r="LQA31" s="93"/>
      <c r="LQB31" s="93"/>
      <c r="LQC31" s="93"/>
      <c r="LQD31" s="93"/>
      <c r="LQE31" s="93"/>
      <c r="LQF31" s="93"/>
      <c r="LQG31" s="93"/>
      <c r="LQH31" s="93"/>
      <c r="LQI31" s="93"/>
      <c r="LQJ31" s="93"/>
      <c r="LQK31" s="93"/>
      <c r="LQL31" s="93"/>
      <c r="LQM31" s="93"/>
      <c r="LQN31" s="93"/>
      <c r="LQO31" s="93"/>
      <c r="LQP31" s="93"/>
      <c r="LQQ31" s="93"/>
      <c r="LQR31" s="93"/>
      <c r="LQS31" s="93"/>
      <c r="LQT31" s="93"/>
      <c r="LQU31" s="93"/>
      <c r="LQV31" s="93"/>
      <c r="LQW31" s="93"/>
      <c r="LQX31" s="93"/>
      <c r="LQY31" s="93"/>
      <c r="LQZ31" s="93"/>
      <c r="LRA31" s="93"/>
      <c r="LRB31" s="93"/>
      <c r="LRC31" s="93"/>
      <c r="LRD31" s="93"/>
      <c r="LRE31" s="93"/>
      <c r="LRF31" s="93"/>
      <c r="LRG31" s="93"/>
      <c r="LRH31" s="93"/>
      <c r="LRI31" s="93"/>
      <c r="LRJ31" s="93"/>
      <c r="LRK31" s="93"/>
      <c r="LRL31" s="93"/>
      <c r="LRM31" s="93"/>
      <c r="LRN31" s="93"/>
      <c r="LRO31" s="93"/>
      <c r="LRP31" s="93"/>
      <c r="LRQ31" s="93"/>
      <c r="LRR31" s="93"/>
      <c r="LRS31" s="93"/>
      <c r="LRT31" s="93"/>
      <c r="LRU31" s="93"/>
      <c r="LRV31" s="93"/>
      <c r="LRW31" s="93"/>
      <c r="LRX31" s="93"/>
      <c r="LRY31" s="93"/>
      <c r="LRZ31" s="93"/>
      <c r="LSA31" s="93"/>
      <c r="LSB31" s="93"/>
      <c r="LSC31" s="93"/>
      <c r="LSD31" s="93"/>
      <c r="LSE31" s="93"/>
      <c r="LSF31" s="93"/>
      <c r="LSG31" s="93"/>
      <c r="LSH31" s="93"/>
      <c r="LSI31" s="93"/>
      <c r="LSJ31" s="93"/>
      <c r="LSK31" s="93"/>
      <c r="LSL31" s="93"/>
      <c r="LSM31" s="93"/>
      <c r="LSN31" s="93"/>
      <c r="LSO31" s="93"/>
      <c r="LSP31" s="93"/>
      <c r="LSQ31" s="93"/>
      <c r="LSR31" s="93"/>
      <c r="LSS31" s="93"/>
      <c r="LST31" s="93"/>
      <c r="LSU31" s="93"/>
      <c r="LSV31" s="93"/>
      <c r="LSW31" s="93"/>
      <c r="LSX31" s="93"/>
      <c r="LSY31" s="93"/>
      <c r="LSZ31" s="93"/>
      <c r="LTA31" s="93"/>
      <c r="LTB31" s="93"/>
      <c r="LTC31" s="93"/>
      <c r="LTD31" s="93"/>
      <c r="LTE31" s="93"/>
      <c r="LTF31" s="93"/>
      <c r="LTG31" s="93"/>
      <c r="LTH31" s="93"/>
      <c r="LTI31" s="93"/>
      <c r="LTJ31" s="93"/>
      <c r="LTK31" s="93"/>
      <c r="LTL31" s="93"/>
      <c r="LTM31" s="93"/>
      <c r="LTN31" s="93"/>
      <c r="LTO31" s="93"/>
      <c r="LTP31" s="93"/>
      <c r="LTQ31" s="93"/>
      <c r="LTR31" s="93"/>
      <c r="LTS31" s="93"/>
      <c r="LTT31" s="93"/>
      <c r="LTU31" s="93"/>
      <c r="LTV31" s="93"/>
      <c r="LTW31" s="93"/>
      <c r="LTX31" s="93"/>
      <c r="LTY31" s="93"/>
      <c r="LTZ31" s="93"/>
      <c r="LUA31" s="93"/>
      <c r="LUB31" s="93"/>
      <c r="LUC31" s="93"/>
      <c r="LUD31" s="93"/>
      <c r="LUE31" s="93"/>
      <c r="LUF31" s="93"/>
      <c r="LUG31" s="93"/>
      <c r="LUH31" s="93"/>
      <c r="LUI31" s="93"/>
      <c r="LUJ31" s="93"/>
      <c r="LUK31" s="93"/>
      <c r="LUL31" s="93"/>
      <c r="LUM31" s="93"/>
      <c r="LUN31" s="93"/>
      <c r="LUO31" s="93"/>
      <c r="LUP31" s="93"/>
      <c r="LUQ31" s="93"/>
      <c r="LUR31" s="93"/>
      <c r="LUS31" s="93"/>
      <c r="LUT31" s="93"/>
      <c r="LUU31" s="93"/>
      <c r="LUV31" s="93"/>
      <c r="LUW31" s="93"/>
      <c r="LUX31" s="93"/>
      <c r="LUY31" s="93"/>
      <c r="LUZ31" s="93"/>
      <c r="LVA31" s="93"/>
      <c r="LVB31" s="93"/>
      <c r="LVC31" s="93"/>
      <c r="LVD31" s="93"/>
      <c r="LVE31" s="93"/>
      <c r="LVF31" s="93"/>
      <c r="LVG31" s="93"/>
      <c r="LVH31" s="93"/>
      <c r="LVI31" s="93"/>
      <c r="LVJ31" s="93"/>
      <c r="LVK31" s="93"/>
      <c r="LVL31" s="93"/>
      <c r="LVM31" s="93"/>
      <c r="LVN31" s="93"/>
      <c r="LVO31" s="93"/>
      <c r="LVP31" s="93"/>
      <c r="LVQ31" s="93"/>
      <c r="LVR31" s="93"/>
      <c r="LVS31" s="93"/>
      <c r="LVT31" s="93"/>
      <c r="LVU31" s="93"/>
      <c r="LVV31" s="93"/>
      <c r="LVW31" s="93"/>
      <c r="LVX31" s="93"/>
      <c r="LVY31" s="93"/>
      <c r="LVZ31" s="93"/>
      <c r="LWA31" s="93"/>
      <c r="LWB31" s="93"/>
      <c r="LWC31" s="93"/>
      <c r="LWD31" s="93"/>
      <c r="LWE31" s="93"/>
      <c r="LWF31" s="93"/>
      <c r="LWG31" s="93"/>
      <c r="LWH31" s="93"/>
      <c r="LWI31" s="93"/>
      <c r="LWJ31" s="93"/>
      <c r="LWK31" s="93"/>
      <c r="LWL31" s="93"/>
      <c r="LWM31" s="93"/>
      <c r="LWN31" s="93"/>
      <c r="LWO31" s="93"/>
      <c r="LWP31" s="93"/>
      <c r="LWQ31" s="93"/>
      <c r="LWR31" s="93"/>
      <c r="LWS31" s="93"/>
      <c r="LWT31" s="93"/>
      <c r="LWU31" s="93"/>
      <c r="LWV31" s="93"/>
      <c r="LWW31" s="93"/>
      <c r="LWX31" s="93"/>
      <c r="LWY31" s="93"/>
      <c r="LWZ31" s="93"/>
      <c r="LXA31" s="93"/>
      <c r="LXB31" s="93"/>
      <c r="LXC31" s="93"/>
      <c r="LXD31" s="93"/>
      <c r="LXE31" s="93"/>
      <c r="LXF31" s="93"/>
      <c r="LXG31" s="93"/>
      <c r="LXH31" s="93"/>
      <c r="LXI31" s="93"/>
      <c r="LXJ31" s="93"/>
      <c r="LXK31" s="93"/>
      <c r="LXL31" s="93"/>
      <c r="LXM31" s="93"/>
      <c r="LXN31" s="93"/>
      <c r="LXO31" s="93"/>
      <c r="LXP31" s="93"/>
      <c r="LXQ31" s="93"/>
      <c r="LXR31" s="93"/>
      <c r="LXS31" s="93"/>
      <c r="LXT31" s="93"/>
      <c r="LXU31" s="93"/>
      <c r="LXV31" s="93"/>
      <c r="LXW31" s="93"/>
      <c r="LXX31" s="93"/>
      <c r="LXY31" s="93"/>
      <c r="LXZ31" s="93"/>
      <c r="LYA31" s="93"/>
      <c r="LYB31" s="93"/>
      <c r="LYC31" s="93"/>
      <c r="LYD31" s="93"/>
      <c r="LYE31" s="93"/>
      <c r="LYF31" s="93"/>
      <c r="LYG31" s="93"/>
      <c r="LYH31" s="93"/>
      <c r="LYI31" s="93"/>
      <c r="LYJ31" s="93"/>
      <c r="LYK31" s="93"/>
      <c r="LYL31" s="93"/>
      <c r="LYM31" s="93"/>
      <c r="LYN31" s="93"/>
      <c r="LYO31" s="93"/>
      <c r="LYP31" s="93"/>
      <c r="LYQ31" s="93"/>
      <c r="LYR31" s="93"/>
      <c r="LYS31" s="93"/>
      <c r="LYT31" s="93"/>
      <c r="LYU31" s="93"/>
      <c r="LYV31" s="93"/>
      <c r="LYW31" s="93"/>
      <c r="LYX31" s="93"/>
      <c r="LYY31" s="93"/>
      <c r="LYZ31" s="93"/>
      <c r="LZA31" s="93"/>
      <c r="LZB31" s="93"/>
      <c r="LZC31" s="93"/>
      <c r="LZD31" s="93"/>
      <c r="LZE31" s="93"/>
      <c r="LZF31" s="93"/>
      <c r="LZG31" s="93"/>
      <c r="LZH31" s="93"/>
      <c r="LZI31" s="93"/>
      <c r="LZJ31" s="93"/>
      <c r="LZK31" s="93"/>
      <c r="LZL31" s="93"/>
      <c r="LZM31" s="93"/>
      <c r="LZN31" s="93"/>
      <c r="LZO31" s="93"/>
      <c r="LZP31" s="93"/>
      <c r="LZQ31" s="93"/>
      <c r="LZR31" s="93"/>
      <c r="LZS31" s="93"/>
      <c r="LZT31" s="93"/>
      <c r="LZU31" s="93"/>
      <c r="LZV31" s="93"/>
      <c r="LZW31" s="93"/>
      <c r="LZX31" s="93"/>
      <c r="LZY31" s="93"/>
      <c r="LZZ31" s="93"/>
      <c r="MAA31" s="93"/>
      <c r="MAB31" s="93"/>
      <c r="MAC31" s="93"/>
      <c r="MAD31" s="93"/>
      <c r="MAE31" s="93"/>
      <c r="MAF31" s="93"/>
      <c r="MAG31" s="93"/>
      <c r="MAH31" s="93"/>
      <c r="MAI31" s="93"/>
      <c r="MAJ31" s="93"/>
      <c r="MAK31" s="93"/>
      <c r="MAL31" s="93"/>
      <c r="MAM31" s="93"/>
      <c r="MAN31" s="93"/>
      <c r="MAO31" s="93"/>
      <c r="MAP31" s="93"/>
      <c r="MAQ31" s="93"/>
      <c r="MAR31" s="93"/>
      <c r="MAS31" s="93"/>
      <c r="MAT31" s="93"/>
      <c r="MAU31" s="93"/>
      <c r="MAV31" s="93"/>
      <c r="MAW31" s="93"/>
      <c r="MAX31" s="93"/>
      <c r="MAY31" s="93"/>
      <c r="MAZ31" s="93"/>
      <c r="MBA31" s="93"/>
      <c r="MBB31" s="93"/>
      <c r="MBC31" s="93"/>
      <c r="MBD31" s="93"/>
      <c r="MBE31" s="93"/>
      <c r="MBF31" s="93"/>
      <c r="MBG31" s="93"/>
      <c r="MBH31" s="93"/>
      <c r="MBI31" s="93"/>
      <c r="MBJ31" s="93"/>
      <c r="MBK31" s="93"/>
      <c r="MBL31" s="93"/>
      <c r="MBM31" s="93"/>
      <c r="MBN31" s="93"/>
      <c r="MBO31" s="93"/>
      <c r="MBP31" s="93"/>
      <c r="MBQ31" s="93"/>
      <c r="MBR31" s="93"/>
      <c r="MBS31" s="93"/>
      <c r="MBT31" s="93"/>
      <c r="MBU31" s="93"/>
      <c r="MBV31" s="93"/>
      <c r="MBW31" s="93"/>
      <c r="MBX31" s="93"/>
      <c r="MBY31" s="93"/>
      <c r="MBZ31" s="93"/>
      <c r="MCA31" s="93"/>
      <c r="MCB31" s="93"/>
      <c r="MCC31" s="93"/>
      <c r="MCD31" s="93"/>
      <c r="MCE31" s="93"/>
      <c r="MCF31" s="93"/>
      <c r="MCG31" s="93"/>
      <c r="MCH31" s="93"/>
      <c r="MCI31" s="93"/>
      <c r="MCJ31" s="93"/>
      <c r="MCK31" s="93"/>
      <c r="MCL31" s="93"/>
      <c r="MCM31" s="93"/>
      <c r="MCN31" s="93"/>
      <c r="MCO31" s="93"/>
      <c r="MCP31" s="93"/>
      <c r="MCQ31" s="93"/>
      <c r="MCR31" s="93"/>
      <c r="MCS31" s="93"/>
      <c r="MCT31" s="93"/>
      <c r="MCU31" s="93"/>
      <c r="MCV31" s="93"/>
      <c r="MCW31" s="93"/>
      <c r="MCX31" s="93"/>
      <c r="MCY31" s="93"/>
      <c r="MCZ31" s="93"/>
      <c r="MDA31" s="93"/>
      <c r="MDB31" s="93"/>
      <c r="MDC31" s="93"/>
      <c r="MDD31" s="93"/>
      <c r="MDE31" s="93"/>
      <c r="MDF31" s="93"/>
      <c r="MDG31" s="93"/>
      <c r="MDH31" s="93"/>
      <c r="MDI31" s="93"/>
      <c r="MDJ31" s="93"/>
      <c r="MDK31" s="93"/>
      <c r="MDL31" s="93"/>
      <c r="MDM31" s="93"/>
      <c r="MDN31" s="93"/>
      <c r="MDO31" s="93"/>
      <c r="MDP31" s="93"/>
      <c r="MDQ31" s="93"/>
      <c r="MDR31" s="93"/>
      <c r="MDS31" s="93"/>
      <c r="MDT31" s="93"/>
      <c r="MDU31" s="93"/>
      <c r="MDV31" s="93"/>
      <c r="MDW31" s="93"/>
      <c r="MDX31" s="93"/>
      <c r="MDY31" s="93"/>
      <c r="MDZ31" s="93"/>
      <c r="MEA31" s="93"/>
      <c r="MEB31" s="93"/>
      <c r="MEC31" s="93"/>
      <c r="MED31" s="93"/>
      <c r="MEE31" s="93"/>
      <c r="MEF31" s="93"/>
      <c r="MEG31" s="93"/>
      <c r="MEH31" s="93"/>
      <c r="MEI31" s="93"/>
      <c r="MEJ31" s="93"/>
      <c r="MEK31" s="93"/>
      <c r="MEL31" s="93"/>
      <c r="MEM31" s="93"/>
      <c r="MEN31" s="93"/>
      <c r="MEO31" s="93"/>
      <c r="MEP31" s="93"/>
      <c r="MEQ31" s="93"/>
      <c r="MER31" s="93"/>
      <c r="MES31" s="93"/>
      <c r="MET31" s="93"/>
      <c r="MEU31" s="93"/>
      <c r="MEV31" s="93"/>
      <c r="MEW31" s="93"/>
      <c r="MEX31" s="93"/>
      <c r="MEY31" s="93"/>
      <c r="MEZ31" s="93"/>
      <c r="MFA31" s="93"/>
      <c r="MFB31" s="93"/>
      <c r="MFC31" s="93"/>
      <c r="MFD31" s="93"/>
      <c r="MFE31" s="93"/>
      <c r="MFF31" s="93"/>
      <c r="MFG31" s="93"/>
      <c r="MFH31" s="93"/>
      <c r="MFI31" s="93"/>
      <c r="MFJ31" s="93"/>
      <c r="MFK31" s="93"/>
      <c r="MFL31" s="93"/>
      <c r="MFM31" s="93"/>
      <c r="MFN31" s="93"/>
      <c r="MFO31" s="93"/>
      <c r="MFP31" s="93"/>
      <c r="MFQ31" s="93"/>
      <c r="MFR31" s="93"/>
      <c r="MFS31" s="93"/>
      <c r="MFT31" s="93"/>
      <c r="MFU31" s="93"/>
      <c r="MFV31" s="93"/>
      <c r="MFW31" s="93"/>
      <c r="MFX31" s="93"/>
      <c r="MFY31" s="93"/>
      <c r="MFZ31" s="93"/>
      <c r="MGA31" s="93"/>
      <c r="MGB31" s="93"/>
      <c r="MGC31" s="93"/>
      <c r="MGD31" s="93"/>
      <c r="MGE31" s="93"/>
      <c r="MGF31" s="93"/>
      <c r="MGG31" s="93"/>
      <c r="MGH31" s="93"/>
      <c r="MGI31" s="93"/>
      <c r="MGJ31" s="93"/>
      <c r="MGK31" s="93"/>
      <c r="MGL31" s="93"/>
      <c r="MGM31" s="93"/>
      <c r="MGN31" s="93"/>
      <c r="MGO31" s="93"/>
      <c r="MGP31" s="93"/>
      <c r="MGQ31" s="93"/>
      <c r="MGR31" s="93"/>
      <c r="MGS31" s="93"/>
      <c r="MGT31" s="93"/>
      <c r="MGU31" s="93"/>
      <c r="MGV31" s="93"/>
      <c r="MGW31" s="93"/>
      <c r="MGX31" s="93"/>
      <c r="MGY31" s="93"/>
      <c r="MGZ31" s="93"/>
      <c r="MHA31" s="93"/>
      <c r="MHB31" s="93"/>
      <c r="MHC31" s="93"/>
      <c r="MHD31" s="93"/>
      <c r="MHE31" s="93"/>
      <c r="MHF31" s="93"/>
      <c r="MHG31" s="93"/>
      <c r="MHH31" s="93"/>
      <c r="MHI31" s="93"/>
      <c r="MHJ31" s="93"/>
      <c r="MHK31" s="93"/>
      <c r="MHL31" s="93"/>
      <c r="MHM31" s="93"/>
      <c r="MHN31" s="93"/>
      <c r="MHO31" s="93"/>
      <c r="MHP31" s="93"/>
      <c r="MHQ31" s="93"/>
      <c r="MHR31" s="93"/>
      <c r="MHS31" s="93"/>
      <c r="MHT31" s="93"/>
      <c r="MHU31" s="93"/>
      <c r="MHV31" s="93"/>
      <c r="MHW31" s="93"/>
      <c r="MHX31" s="93"/>
      <c r="MHY31" s="93"/>
      <c r="MHZ31" s="93"/>
      <c r="MIA31" s="93"/>
      <c r="MIB31" s="93"/>
      <c r="MIC31" s="93"/>
      <c r="MID31" s="93"/>
      <c r="MIE31" s="93"/>
      <c r="MIF31" s="93"/>
      <c r="MIG31" s="93"/>
      <c r="MIH31" s="93"/>
      <c r="MII31" s="93"/>
      <c r="MIJ31" s="93"/>
      <c r="MIK31" s="93"/>
      <c r="MIL31" s="93"/>
      <c r="MIM31" s="93"/>
      <c r="MIN31" s="93"/>
      <c r="MIO31" s="93"/>
      <c r="MIP31" s="93"/>
      <c r="MIQ31" s="93"/>
      <c r="MIR31" s="93"/>
      <c r="MIS31" s="93"/>
      <c r="MIT31" s="93"/>
      <c r="MIU31" s="93"/>
      <c r="MIV31" s="93"/>
      <c r="MIW31" s="93"/>
      <c r="MIX31" s="93"/>
      <c r="MIY31" s="93"/>
      <c r="MIZ31" s="93"/>
      <c r="MJA31" s="93"/>
      <c r="MJB31" s="93"/>
      <c r="MJC31" s="93"/>
      <c r="MJD31" s="93"/>
      <c r="MJE31" s="93"/>
      <c r="MJF31" s="93"/>
      <c r="MJG31" s="93"/>
      <c r="MJH31" s="93"/>
      <c r="MJI31" s="93"/>
      <c r="MJJ31" s="93"/>
      <c r="MJK31" s="93"/>
      <c r="MJL31" s="93"/>
      <c r="MJM31" s="93"/>
      <c r="MJN31" s="93"/>
      <c r="MJO31" s="93"/>
      <c r="MJP31" s="93"/>
      <c r="MJQ31" s="93"/>
      <c r="MJR31" s="93"/>
      <c r="MJS31" s="93"/>
      <c r="MJT31" s="93"/>
      <c r="MJU31" s="93"/>
      <c r="MJV31" s="93"/>
      <c r="MJW31" s="93"/>
      <c r="MJX31" s="93"/>
      <c r="MJY31" s="93"/>
      <c r="MJZ31" s="93"/>
      <c r="MKA31" s="93"/>
      <c r="MKB31" s="93"/>
      <c r="MKC31" s="93"/>
      <c r="MKD31" s="93"/>
      <c r="MKE31" s="93"/>
      <c r="MKF31" s="93"/>
      <c r="MKG31" s="93"/>
      <c r="MKH31" s="93"/>
      <c r="MKI31" s="93"/>
      <c r="MKJ31" s="93"/>
      <c r="MKK31" s="93"/>
      <c r="MKL31" s="93"/>
      <c r="MKM31" s="93"/>
      <c r="MKN31" s="93"/>
      <c r="MKO31" s="93"/>
      <c r="MKP31" s="93"/>
      <c r="MKQ31" s="93"/>
      <c r="MKR31" s="93"/>
      <c r="MKS31" s="93"/>
      <c r="MKT31" s="93"/>
      <c r="MKU31" s="93"/>
      <c r="MKV31" s="93"/>
      <c r="MKW31" s="93"/>
      <c r="MKX31" s="93"/>
      <c r="MKY31" s="93"/>
      <c r="MKZ31" s="93"/>
      <c r="MLA31" s="93"/>
      <c r="MLB31" s="93"/>
      <c r="MLC31" s="93"/>
      <c r="MLD31" s="93"/>
      <c r="MLE31" s="93"/>
      <c r="MLF31" s="93"/>
      <c r="MLG31" s="93"/>
      <c r="MLH31" s="93"/>
      <c r="MLI31" s="93"/>
      <c r="MLJ31" s="93"/>
      <c r="MLK31" s="93"/>
      <c r="MLL31" s="93"/>
      <c r="MLM31" s="93"/>
      <c r="MLN31" s="93"/>
      <c r="MLO31" s="93"/>
      <c r="MLP31" s="93"/>
      <c r="MLQ31" s="93"/>
      <c r="MLR31" s="93"/>
      <c r="MLS31" s="93"/>
      <c r="MLT31" s="93"/>
      <c r="MLU31" s="93"/>
      <c r="MLV31" s="93"/>
      <c r="MLW31" s="93"/>
      <c r="MLX31" s="93"/>
      <c r="MLY31" s="93"/>
      <c r="MLZ31" s="93"/>
      <c r="MMA31" s="93"/>
      <c r="MMB31" s="93"/>
      <c r="MMC31" s="93"/>
      <c r="MMD31" s="93"/>
      <c r="MME31" s="93"/>
      <c r="MMF31" s="93"/>
      <c r="MMG31" s="93"/>
      <c r="MMH31" s="93"/>
      <c r="MMI31" s="93"/>
      <c r="MMJ31" s="93"/>
      <c r="MMK31" s="93"/>
      <c r="MML31" s="93"/>
      <c r="MMM31" s="93"/>
      <c r="MMN31" s="93"/>
      <c r="MMO31" s="93"/>
      <c r="MMP31" s="93"/>
      <c r="MMQ31" s="93"/>
      <c r="MMR31" s="93"/>
      <c r="MMS31" s="93"/>
      <c r="MMT31" s="93"/>
      <c r="MMU31" s="93"/>
      <c r="MMV31" s="93"/>
      <c r="MMW31" s="93"/>
      <c r="MMX31" s="93"/>
      <c r="MMY31" s="93"/>
      <c r="MMZ31" s="93"/>
      <c r="MNA31" s="93"/>
      <c r="MNB31" s="93"/>
      <c r="MNC31" s="93"/>
      <c r="MND31" s="93"/>
      <c r="MNE31" s="93"/>
      <c r="MNF31" s="93"/>
      <c r="MNG31" s="93"/>
      <c r="MNH31" s="93"/>
      <c r="MNI31" s="93"/>
      <c r="MNJ31" s="93"/>
      <c r="MNK31" s="93"/>
      <c r="MNL31" s="93"/>
      <c r="MNM31" s="93"/>
      <c r="MNN31" s="93"/>
      <c r="MNO31" s="93"/>
      <c r="MNP31" s="93"/>
      <c r="MNQ31" s="93"/>
      <c r="MNR31" s="93"/>
      <c r="MNS31" s="93"/>
      <c r="MNT31" s="93"/>
      <c r="MNU31" s="93"/>
      <c r="MNV31" s="93"/>
      <c r="MNW31" s="93"/>
      <c r="MNX31" s="93"/>
      <c r="MNY31" s="93"/>
      <c r="MNZ31" s="93"/>
      <c r="MOA31" s="93"/>
      <c r="MOB31" s="93"/>
      <c r="MOC31" s="93"/>
      <c r="MOD31" s="93"/>
      <c r="MOE31" s="93"/>
      <c r="MOF31" s="93"/>
      <c r="MOG31" s="93"/>
      <c r="MOH31" s="93"/>
      <c r="MOI31" s="93"/>
      <c r="MOJ31" s="93"/>
      <c r="MOK31" s="93"/>
      <c r="MOL31" s="93"/>
      <c r="MOM31" s="93"/>
      <c r="MON31" s="93"/>
      <c r="MOO31" s="93"/>
      <c r="MOP31" s="93"/>
      <c r="MOQ31" s="93"/>
      <c r="MOR31" s="93"/>
      <c r="MOS31" s="93"/>
      <c r="MOT31" s="93"/>
      <c r="MOU31" s="93"/>
      <c r="MOV31" s="93"/>
      <c r="MOW31" s="93"/>
      <c r="MOX31" s="93"/>
      <c r="MOY31" s="93"/>
      <c r="MOZ31" s="93"/>
      <c r="MPA31" s="93"/>
      <c r="MPB31" s="93"/>
      <c r="MPC31" s="93"/>
      <c r="MPD31" s="93"/>
      <c r="MPE31" s="93"/>
      <c r="MPF31" s="93"/>
      <c r="MPG31" s="93"/>
      <c r="MPH31" s="93"/>
      <c r="MPI31" s="93"/>
      <c r="MPJ31" s="93"/>
      <c r="MPK31" s="93"/>
      <c r="MPL31" s="93"/>
      <c r="MPM31" s="93"/>
      <c r="MPN31" s="93"/>
      <c r="MPO31" s="93"/>
      <c r="MPP31" s="93"/>
      <c r="MPQ31" s="93"/>
      <c r="MPR31" s="93"/>
      <c r="MPS31" s="93"/>
      <c r="MPT31" s="93"/>
      <c r="MPU31" s="93"/>
      <c r="MPV31" s="93"/>
      <c r="MPW31" s="93"/>
      <c r="MPX31" s="93"/>
      <c r="MPY31" s="93"/>
      <c r="MPZ31" s="93"/>
      <c r="MQA31" s="93"/>
      <c r="MQB31" s="93"/>
      <c r="MQC31" s="93"/>
      <c r="MQD31" s="93"/>
      <c r="MQE31" s="93"/>
      <c r="MQF31" s="93"/>
      <c r="MQG31" s="93"/>
      <c r="MQH31" s="93"/>
      <c r="MQI31" s="93"/>
      <c r="MQJ31" s="93"/>
      <c r="MQK31" s="93"/>
      <c r="MQL31" s="93"/>
      <c r="MQM31" s="93"/>
      <c r="MQN31" s="93"/>
      <c r="MQO31" s="93"/>
      <c r="MQP31" s="93"/>
      <c r="MQQ31" s="93"/>
      <c r="MQR31" s="93"/>
      <c r="MQS31" s="93"/>
      <c r="MQT31" s="93"/>
      <c r="MQU31" s="93"/>
      <c r="MQV31" s="93"/>
      <c r="MQW31" s="93"/>
      <c r="MQX31" s="93"/>
      <c r="MQY31" s="93"/>
      <c r="MQZ31" s="93"/>
      <c r="MRA31" s="93"/>
      <c r="MRB31" s="93"/>
      <c r="MRC31" s="93"/>
      <c r="MRD31" s="93"/>
      <c r="MRE31" s="93"/>
      <c r="MRF31" s="93"/>
      <c r="MRG31" s="93"/>
      <c r="MRH31" s="93"/>
      <c r="MRI31" s="93"/>
      <c r="MRJ31" s="93"/>
      <c r="MRK31" s="93"/>
      <c r="MRL31" s="93"/>
      <c r="MRM31" s="93"/>
      <c r="MRN31" s="93"/>
      <c r="MRO31" s="93"/>
      <c r="MRP31" s="93"/>
      <c r="MRQ31" s="93"/>
      <c r="MRR31" s="93"/>
      <c r="MRS31" s="93"/>
      <c r="MRT31" s="93"/>
      <c r="MRU31" s="93"/>
      <c r="MRV31" s="93"/>
      <c r="MRW31" s="93"/>
      <c r="MRX31" s="93"/>
      <c r="MRY31" s="93"/>
      <c r="MRZ31" s="93"/>
      <c r="MSA31" s="93"/>
      <c r="MSB31" s="93"/>
      <c r="MSC31" s="93"/>
      <c r="MSD31" s="93"/>
      <c r="MSE31" s="93"/>
      <c r="MSF31" s="93"/>
      <c r="MSG31" s="93"/>
      <c r="MSH31" s="93"/>
      <c r="MSI31" s="93"/>
      <c r="MSJ31" s="93"/>
      <c r="MSK31" s="93"/>
      <c r="MSL31" s="93"/>
      <c r="MSM31" s="93"/>
      <c r="MSN31" s="93"/>
      <c r="MSO31" s="93"/>
      <c r="MSP31" s="93"/>
      <c r="MSQ31" s="93"/>
      <c r="MSR31" s="93"/>
      <c r="MSS31" s="93"/>
      <c r="MST31" s="93"/>
      <c r="MSU31" s="93"/>
      <c r="MSV31" s="93"/>
      <c r="MSW31" s="93"/>
      <c r="MSX31" s="93"/>
      <c r="MSY31" s="93"/>
      <c r="MSZ31" s="93"/>
      <c r="MTA31" s="93"/>
      <c r="MTB31" s="93"/>
      <c r="MTC31" s="93"/>
      <c r="MTD31" s="93"/>
      <c r="MTE31" s="93"/>
      <c r="MTF31" s="93"/>
      <c r="MTG31" s="93"/>
      <c r="MTH31" s="93"/>
      <c r="MTI31" s="93"/>
      <c r="MTJ31" s="93"/>
      <c r="MTK31" s="93"/>
      <c r="MTL31" s="93"/>
      <c r="MTM31" s="93"/>
      <c r="MTN31" s="93"/>
      <c r="MTO31" s="93"/>
      <c r="MTP31" s="93"/>
      <c r="MTQ31" s="93"/>
      <c r="MTR31" s="93"/>
      <c r="MTS31" s="93"/>
      <c r="MTT31" s="93"/>
      <c r="MTU31" s="93"/>
      <c r="MTV31" s="93"/>
      <c r="MTW31" s="93"/>
      <c r="MTX31" s="93"/>
      <c r="MTY31" s="93"/>
      <c r="MTZ31" s="93"/>
      <c r="MUA31" s="93"/>
      <c r="MUB31" s="93"/>
      <c r="MUC31" s="93"/>
      <c r="MUD31" s="93"/>
      <c r="MUE31" s="93"/>
      <c r="MUF31" s="93"/>
      <c r="MUG31" s="93"/>
      <c r="MUH31" s="93"/>
      <c r="MUI31" s="93"/>
      <c r="MUJ31" s="93"/>
      <c r="MUK31" s="93"/>
      <c r="MUL31" s="93"/>
      <c r="MUM31" s="93"/>
      <c r="MUN31" s="93"/>
      <c r="MUO31" s="93"/>
      <c r="MUP31" s="93"/>
      <c r="MUQ31" s="93"/>
      <c r="MUR31" s="93"/>
      <c r="MUS31" s="93"/>
      <c r="MUT31" s="93"/>
      <c r="MUU31" s="93"/>
      <c r="MUV31" s="93"/>
      <c r="MUW31" s="93"/>
      <c r="MUX31" s="93"/>
      <c r="MUY31" s="93"/>
      <c r="MUZ31" s="93"/>
      <c r="MVA31" s="93"/>
      <c r="MVB31" s="93"/>
      <c r="MVC31" s="93"/>
      <c r="MVD31" s="93"/>
      <c r="MVE31" s="93"/>
      <c r="MVF31" s="93"/>
      <c r="MVG31" s="93"/>
      <c r="MVH31" s="93"/>
      <c r="MVI31" s="93"/>
      <c r="MVJ31" s="93"/>
      <c r="MVK31" s="93"/>
      <c r="MVL31" s="93"/>
      <c r="MVM31" s="93"/>
      <c r="MVN31" s="93"/>
      <c r="MVO31" s="93"/>
      <c r="MVP31" s="93"/>
      <c r="MVQ31" s="93"/>
      <c r="MVR31" s="93"/>
      <c r="MVS31" s="93"/>
      <c r="MVT31" s="93"/>
      <c r="MVU31" s="93"/>
      <c r="MVV31" s="93"/>
      <c r="MVW31" s="93"/>
      <c r="MVX31" s="93"/>
      <c r="MVY31" s="93"/>
      <c r="MVZ31" s="93"/>
      <c r="MWA31" s="93"/>
      <c r="MWB31" s="93"/>
      <c r="MWC31" s="93"/>
      <c r="MWD31" s="93"/>
      <c r="MWE31" s="93"/>
      <c r="MWF31" s="93"/>
      <c r="MWG31" s="93"/>
      <c r="MWH31" s="93"/>
      <c r="MWI31" s="93"/>
      <c r="MWJ31" s="93"/>
      <c r="MWK31" s="93"/>
      <c r="MWL31" s="93"/>
      <c r="MWM31" s="93"/>
      <c r="MWN31" s="93"/>
      <c r="MWO31" s="93"/>
      <c r="MWP31" s="93"/>
      <c r="MWQ31" s="93"/>
      <c r="MWR31" s="93"/>
      <c r="MWS31" s="93"/>
      <c r="MWT31" s="93"/>
      <c r="MWU31" s="93"/>
      <c r="MWV31" s="93"/>
      <c r="MWW31" s="93"/>
      <c r="MWX31" s="93"/>
      <c r="MWY31" s="93"/>
      <c r="MWZ31" s="93"/>
      <c r="MXA31" s="93"/>
      <c r="MXB31" s="93"/>
      <c r="MXC31" s="93"/>
      <c r="MXD31" s="93"/>
      <c r="MXE31" s="93"/>
      <c r="MXF31" s="93"/>
      <c r="MXG31" s="93"/>
      <c r="MXH31" s="93"/>
      <c r="MXI31" s="93"/>
      <c r="MXJ31" s="93"/>
      <c r="MXK31" s="93"/>
      <c r="MXL31" s="93"/>
      <c r="MXM31" s="93"/>
      <c r="MXN31" s="93"/>
      <c r="MXO31" s="93"/>
      <c r="MXP31" s="93"/>
      <c r="MXQ31" s="93"/>
      <c r="MXR31" s="93"/>
      <c r="MXS31" s="93"/>
      <c r="MXT31" s="93"/>
      <c r="MXU31" s="93"/>
      <c r="MXV31" s="93"/>
      <c r="MXW31" s="93"/>
      <c r="MXX31" s="93"/>
      <c r="MXY31" s="93"/>
      <c r="MXZ31" s="93"/>
      <c r="MYA31" s="93"/>
      <c r="MYB31" s="93"/>
      <c r="MYC31" s="93"/>
      <c r="MYD31" s="93"/>
      <c r="MYE31" s="93"/>
      <c r="MYF31" s="93"/>
      <c r="MYG31" s="93"/>
      <c r="MYH31" s="93"/>
      <c r="MYI31" s="93"/>
      <c r="MYJ31" s="93"/>
      <c r="MYK31" s="93"/>
      <c r="MYL31" s="93"/>
      <c r="MYM31" s="93"/>
      <c r="MYN31" s="93"/>
      <c r="MYO31" s="93"/>
      <c r="MYP31" s="93"/>
      <c r="MYQ31" s="93"/>
      <c r="MYR31" s="93"/>
      <c r="MYS31" s="93"/>
      <c r="MYT31" s="93"/>
      <c r="MYU31" s="93"/>
      <c r="MYV31" s="93"/>
      <c r="MYW31" s="93"/>
      <c r="MYX31" s="93"/>
      <c r="MYY31" s="93"/>
      <c r="MYZ31" s="93"/>
      <c r="MZA31" s="93"/>
      <c r="MZB31" s="93"/>
      <c r="MZC31" s="93"/>
      <c r="MZD31" s="93"/>
      <c r="MZE31" s="93"/>
      <c r="MZF31" s="93"/>
      <c r="MZG31" s="93"/>
      <c r="MZH31" s="93"/>
      <c r="MZI31" s="93"/>
      <c r="MZJ31" s="93"/>
      <c r="MZK31" s="93"/>
      <c r="MZL31" s="93"/>
      <c r="MZM31" s="93"/>
      <c r="MZN31" s="93"/>
      <c r="MZO31" s="93"/>
      <c r="MZP31" s="93"/>
      <c r="MZQ31" s="93"/>
      <c r="MZR31" s="93"/>
      <c r="MZS31" s="93"/>
      <c r="MZT31" s="93"/>
      <c r="MZU31" s="93"/>
      <c r="MZV31" s="93"/>
      <c r="MZW31" s="93"/>
      <c r="MZX31" s="93"/>
      <c r="MZY31" s="93"/>
      <c r="MZZ31" s="93"/>
      <c r="NAA31" s="93"/>
      <c r="NAB31" s="93"/>
      <c r="NAC31" s="93"/>
      <c r="NAD31" s="93"/>
      <c r="NAE31" s="93"/>
      <c r="NAF31" s="93"/>
      <c r="NAG31" s="93"/>
      <c r="NAH31" s="93"/>
      <c r="NAI31" s="93"/>
      <c r="NAJ31" s="93"/>
      <c r="NAK31" s="93"/>
      <c r="NAL31" s="93"/>
      <c r="NAM31" s="93"/>
      <c r="NAN31" s="93"/>
      <c r="NAO31" s="93"/>
      <c r="NAP31" s="93"/>
      <c r="NAQ31" s="93"/>
      <c r="NAR31" s="93"/>
      <c r="NAS31" s="93"/>
      <c r="NAT31" s="93"/>
      <c r="NAU31" s="93"/>
      <c r="NAV31" s="93"/>
      <c r="NAW31" s="93"/>
      <c r="NAX31" s="93"/>
      <c r="NAY31" s="93"/>
      <c r="NAZ31" s="93"/>
      <c r="NBA31" s="93"/>
      <c r="NBB31" s="93"/>
      <c r="NBC31" s="93"/>
      <c r="NBD31" s="93"/>
      <c r="NBE31" s="93"/>
      <c r="NBF31" s="93"/>
      <c r="NBG31" s="93"/>
      <c r="NBH31" s="93"/>
      <c r="NBI31" s="93"/>
      <c r="NBJ31" s="93"/>
      <c r="NBK31" s="93"/>
      <c r="NBL31" s="93"/>
      <c r="NBM31" s="93"/>
      <c r="NBN31" s="93"/>
      <c r="NBO31" s="93"/>
      <c r="NBP31" s="93"/>
      <c r="NBQ31" s="93"/>
      <c r="NBR31" s="93"/>
      <c r="NBS31" s="93"/>
      <c r="NBT31" s="93"/>
      <c r="NBU31" s="93"/>
      <c r="NBV31" s="93"/>
      <c r="NBW31" s="93"/>
      <c r="NBX31" s="93"/>
      <c r="NBY31" s="93"/>
      <c r="NBZ31" s="93"/>
      <c r="NCA31" s="93"/>
      <c r="NCB31" s="93"/>
      <c r="NCC31" s="93"/>
      <c r="NCD31" s="93"/>
      <c r="NCE31" s="93"/>
      <c r="NCF31" s="93"/>
      <c r="NCG31" s="93"/>
      <c r="NCH31" s="93"/>
      <c r="NCI31" s="93"/>
      <c r="NCJ31" s="93"/>
      <c r="NCK31" s="93"/>
      <c r="NCL31" s="93"/>
      <c r="NCM31" s="93"/>
      <c r="NCN31" s="93"/>
      <c r="NCO31" s="93"/>
      <c r="NCP31" s="93"/>
      <c r="NCQ31" s="93"/>
      <c r="NCR31" s="93"/>
      <c r="NCS31" s="93"/>
      <c r="NCT31" s="93"/>
      <c r="NCU31" s="93"/>
      <c r="NCV31" s="93"/>
      <c r="NCW31" s="93"/>
      <c r="NCX31" s="93"/>
      <c r="NCY31" s="93"/>
      <c r="NCZ31" s="93"/>
      <c r="NDA31" s="93"/>
      <c r="NDB31" s="93"/>
      <c r="NDC31" s="93"/>
      <c r="NDD31" s="93"/>
      <c r="NDE31" s="93"/>
      <c r="NDF31" s="93"/>
      <c r="NDG31" s="93"/>
      <c r="NDH31" s="93"/>
      <c r="NDI31" s="93"/>
      <c r="NDJ31" s="93"/>
      <c r="NDK31" s="93"/>
      <c r="NDL31" s="93"/>
      <c r="NDM31" s="93"/>
      <c r="NDN31" s="93"/>
      <c r="NDO31" s="93"/>
      <c r="NDP31" s="93"/>
      <c r="NDQ31" s="93"/>
      <c r="NDR31" s="93"/>
      <c r="NDS31" s="93"/>
      <c r="NDT31" s="93"/>
      <c r="NDU31" s="93"/>
      <c r="NDV31" s="93"/>
      <c r="NDW31" s="93"/>
      <c r="NDX31" s="93"/>
      <c r="NDY31" s="93"/>
      <c r="NDZ31" s="93"/>
      <c r="NEA31" s="93"/>
      <c r="NEB31" s="93"/>
      <c r="NEC31" s="93"/>
      <c r="NED31" s="93"/>
      <c r="NEE31" s="93"/>
      <c r="NEF31" s="93"/>
      <c r="NEG31" s="93"/>
      <c r="NEH31" s="93"/>
      <c r="NEI31" s="93"/>
      <c r="NEJ31" s="93"/>
      <c r="NEK31" s="93"/>
      <c r="NEL31" s="93"/>
      <c r="NEM31" s="93"/>
      <c r="NEN31" s="93"/>
      <c r="NEO31" s="93"/>
      <c r="NEP31" s="93"/>
      <c r="NEQ31" s="93"/>
      <c r="NER31" s="93"/>
      <c r="NES31" s="93"/>
      <c r="NET31" s="93"/>
      <c r="NEU31" s="93"/>
      <c r="NEV31" s="93"/>
      <c r="NEW31" s="93"/>
      <c r="NEX31" s="93"/>
      <c r="NEY31" s="93"/>
      <c r="NEZ31" s="93"/>
      <c r="NFA31" s="93"/>
      <c r="NFB31" s="93"/>
      <c r="NFC31" s="93"/>
      <c r="NFD31" s="93"/>
      <c r="NFE31" s="93"/>
      <c r="NFF31" s="93"/>
      <c r="NFG31" s="93"/>
      <c r="NFH31" s="93"/>
      <c r="NFI31" s="93"/>
      <c r="NFJ31" s="93"/>
      <c r="NFK31" s="93"/>
      <c r="NFL31" s="93"/>
      <c r="NFM31" s="93"/>
      <c r="NFN31" s="93"/>
      <c r="NFO31" s="93"/>
      <c r="NFP31" s="93"/>
      <c r="NFQ31" s="93"/>
      <c r="NFR31" s="93"/>
      <c r="NFS31" s="93"/>
      <c r="NFT31" s="93"/>
      <c r="NFU31" s="93"/>
      <c r="NFV31" s="93"/>
      <c r="NFW31" s="93"/>
      <c r="NFX31" s="93"/>
      <c r="NFY31" s="93"/>
      <c r="NFZ31" s="93"/>
      <c r="NGA31" s="93"/>
      <c r="NGB31" s="93"/>
      <c r="NGC31" s="93"/>
      <c r="NGD31" s="93"/>
      <c r="NGE31" s="93"/>
      <c r="NGF31" s="93"/>
      <c r="NGG31" s="93"/>
      <c r="NGH31" s="93"/>
      <c r="NGI31" s="93"/>
      <c r="NGJ31" s="93"/>
      <c r="NGK31" s="93"/>
      <c r="NGL31" s="93"/>
      <c r="NGM31" s="93"/>
      <c r="NGN31" s="93"/>
      <c r="NGO31" s="93"/>
      <c r="NGP31" s="93"/>
      <c r="NGQ31" s="93"/>
      <c r="NGR31" s="93"/>
      <c r="NGS31" s="93"/>
      <c r="NGT31" s="93"/>
      <c r="NGU31" s="93"/>
      <c r="NGV31" s="93"/>
      <c r="NGW31" s="93"/>
      <c r="NGX31" s="93"/>
      <c r="NGY31" s="93"/>
      <c r="NGZ31" s="93"/>
      <c r="NHA31" s="93"/>
      <c r="NHB31" s="93"/>
      <c r="NHC31" s="93"/>
      <c r="NHD31" s="93"/>
      <c r="NHE31" s="93"/>
      <c r="NHF31" s="93"/>
      <c r="NHG31" s="93"/>
      <c r="NHH31" s="93"/>
      <c r="NHI31" s="93"/>
      <c r="NHJ31" s="93"/>
      <c r="NHK31" s="93"/>
      <c r="NHL31" s="93"/>
      <c r="NHM31" s="93"/>
      <c r="NHN31" s="93"/>
      <c r="NHO31" s="93"/>
      <c r="NHP31" s="93"/>
      <c r="NHQ31" s="93"/>
      <c r="NHR31" s="93"/>
      <c r="NHS31" s="93"/>
      <c r="NHT31" s="93"/>
      <c r="NHU31" s="93"/>
      <c r="NHV31" s="93"/>
      <c r="NHW31" s="93"/>
      <c r="NHX31" s="93"/>
      <c r="NHY31" s="93"/>
      <c r="NHZ31" s="93"/>
      <c r="NIA31" s="93"/>
      <c r="NIB31" s="93"/>
      <c r="NIC31" s="93"/>
      <c r="NID31" s="93"/>
      <c r="NIE31" s="93"/>
      <c r="NIF31" s="93"/>
      <c r="NIG31" s="93"/>
      <c r="NIH31" s="93"/>
      <c r="NII31" s="93"/>
      <c r="NIJ31" s="93"/>
      <c r="NIK31" s="93"/>
      <c r="NIL31" s="93"/>
      <c r="NIM31" s="93"/>
      <c r="NIN31" s="93"/>
      <c r="NIO31" s="93"/>
      <c r="NIP31" s="93"/>
      <c r="NIQ31" s="93"/>
      <c r="NIR31" s="93"/>
      <c r="NIS31" s="93"/>
      <c r="NIT31" s="93"/>
      <c r="NIU31" s="93"/>
      <c r="NIV31" s="93"/>
      <c r="NIW31" s="93"/>
      <c r="NIX31" s="93"/>
      <c r="NIY31" s="93"/>
      <c r="NIZ31" s="93"/>
      <c r="NJA31" s="93"/>
      <c r="NJB31" s="93"/>
      <c r="NJC31" s="93"/>
      <c r="NJD31" s="93"/>
      <c r="NJE31" s="93"/>
      <c r="NJF31" s="93"/>
      <c r="NJG31" s="93"/>
      <c r="NJH31" s="93"/>
      <c r="NJI31" s="93"/>
      <c r="NJJ31" s="93"/>
      <c r="NJK31" s="93"/>
      <c r="NJL31" s="93"/>
      <c r="NJM31" s="93"/>
      <c r="NJN31" s="93"/>
      <c r="NJO31" s="93"/>
      <c r="NJP31" s="93"/>
      <c r="NJQ31" s="93"/>
      <c r="NJR31" s="93"/>
      <c r="NJS31" s="93"/>
      <c r="NJT31" s="93"/>
      <c r="NJU31" s="93"/>
      <c r="NJV31" s="93"/>
      <c r="NJW31" s="93"/>
      <c r="NJX31" s="93"/>
      <c r="NJY31" s="93"/>
      <c r="NJZ31" s="93"/>
      <c r="NKA31" s="93"/>
      <c r="NKB31" s="93"/>
      <c r="NKC31" s="93"/>
      <c r="NKD31" s="93"/>
      <c r="NKE31" s="93"/>
      <c r="NKF31" s="93"/>
      <c r="NKG31" s="93"/>
      <c r="NKH31" s="93"/>
      <c r="NKI31" s="93"/>
      <c r="NKJ31" s="93"/>
      <c r="NKK31" s="93"/>
      <c r="NKL31" s="93"/>
      <c r="NKM31" s="93"/>
      <c r="NKN31" s="93"/>
      <c r="NKO31" s="93"/>
      <c r="NKP31" s="93"/>
      <c r="NKQ31" s="93"/>
      <c r="NKR31" s="93"/>
      <c r="NKS31" s="93"/>
      <c r="NKT31" s="93"/>
      <c r="NKU31" s="93"/>
      <c r="NKV31" s="93"/>
      <c r="NKW31" s="93"/>
      <c r="NKX31" s="93"/>
      <c r="NKY31" s="93"/>
      <c r="NKZ31" s="93"/>
      <c r="NLA31" s="93"/>
      <c r="NLB31" s="93"/>
      <c r="NLC31" s="93"/>
      <c r="NLD31" s="93"/>
      <c r="NLE31" s="93"/>
      <c r="NLF31" s="93"/>
      <c r="NLG31" s="93"/>
      <c r="NLH31" s="93"/>
      <c r="NLI31" s="93"/>
      <c r="NLJ31" s="93"/>
      <c r="NLK31" s="93"/>
      <c r="NLL31" s="93"/>
      <c r="NLM31" s="93"/>
      <c r="NLN31" s="93"/>
      <c r="NLO31" s="93"/>
      <c r="NLP31" s="93"/>
      <c r="NLQ31" s="93"/>
      <c r="NLR31" s="93"/>
      <c r="NLS31" s="93"/>
      <c r="NLT31" s="93"/>
      <c r="NLU31" s="93"/>
      <c r="NLV31" s="93"/>
      <c r="NLW31" s="93"/>
      <c r="NLX31" s="93"/>
      <c r="NLY31" s="93"/>
      <c r="NLZ31" s="93"/>
      <c r="NMA31" s="93"/>
      <c r="NMB31" s="93"/>
      <c r="NMC31" s="93"/>
      <c r="NMD31" s="93"/>
      <c r="NME31" s="93"/>
      <c r="NMF31" s="93"/>
      <c r="NMG31" s="93"/>
      <c r="NMH31" s="93"/>
      <c r="NMI31" s="93"/>
      <c r="NMJ31" s="93"/>
      <c r="NMK31" s="93"/>
      <c r="NML31" s="93"/>
      <c r="NMM31" s="93"/>
      <c r="NMN31" s="93"/>
      <c r="NMO31" s="93"/>
      <c r="NMP31" s="93"/>
      <c r="NMQ31" s="93"/>
      <c r="NMR31" s="93"/>
      <c r="NMS31" s="93"/>
      <c r="NMT31" s="93"/>
      <c r="NMU31" s="93"/>
      <c r="NMV31" s="93"/>
      <c r="NMW31" s="93"/>
      <c r="NMX31" s="93"/>
      <c r="NMY31" s="93"/>
      <c r="NMZ31" s="93"/>
      <c r="NNA31" s="93"/>
      <c r="NNB31" s="93"/>
      <c r="NNC31" s="93"/>
      <c r="NND31" s="93"/>
      <c r="NNE31" s="93"/>
      <c r="NNF31" s="93"/>
      <c r="NNG31" s="93"/>
      <c r="NNH31" s="93"/>
      <c r="NNI31" s="93"/>
      <c r="NNJ31" s="93"/>
      <c r="NNK31" s="93"/>
      <c r="NNL31" s="93"/>
      <c r="NNM31" s="93"/>
      <c r="NNN31" s="93"/>
      <c r="NNO31" s="93"/>
      <c r="NNP31" s="93"/>
      <c r="NNQ31" s="93"/>
      <c r="NNR31" s="93"/>
      <c r="NNS31" s="93"/>
      <c r="NNT31" s="93"/>
      <c r="NNU31" s="93"/>
      <c r="NNV31" s="93"/>
      <c r="NNW31" s="93"/>
      <c r="NNX31" s="93"/>
      <c r="NNY31" s="93"/>
      <c r="NNZ31" s="93"/>
      <c r="NOA31" s="93"/>
      <c r="NOB31" s="93"/>
      <c r="NOC31" s="93"/>
      <c r="NOD31" s="93"/>
      <c r="NOE31" s="93"/>
      <c r="NOF31" s="93"/>
      <c r="NOG31" s="93"/>
      <c r="NOH31" s="93"/>
      <c r="NOI31" s="93"/>
      <c r="NOJ31" s="93"/>
      <c r="NOK31" s="93"/>
      <c r="NOL31" s="93"/>
      <c r="NOM31" s="93"/>
      <c r="NON31" s="93"/>
      <c r="NOO31" s="93"/>
      <c r="NOP31" s="93"/>
      <c r="NOQ31" s="93"/>
      <c r="NOR31" s="93"/>
      <c r="NOS31" s="93"/>
      <c r="NOT31" s="93"/>
      <c r="NOU31" s="93"/>
      <c r="NOV31" s="93"/>
      <c r="NOW31" s="93"/>
      <c r="NOX31" s="93"/>
      <c r="NOY31" s="93"/>
      <c r="NOZ31" s="93"/>
      <c r="NPA31" s="93"/>
      <c r="NPB31" s="93"/>
      <c r="NPC31" s="93"/>
      <c r="NPD31" s="93"/>
      <c r="NPE31" s="93"/>
      <c r="NPF31" s="93"/>
      <c r="NPG31" s="93"/>
      <c r="NPH31" s="93"/>
      <c r="NPI31" s="93"/>
      <c r="NPJ31" s="93"/>
      <c r="NPK31" s="93"/>
      <c r="NPL31" s="93"/>
      <c r="NPM31" s="93"/>
      <c r="NPN31" s="93"/>
      <c r="NPO31" s="93"/>
      <c r="NPP31" s="93"/>
      <c r="NPQ31" s="93"/>
      <c r="NPR31" s="93"/>
      <c r="NPS31" s="93"/>
      <c r="NPT31" s="93"/>
      <c r="NPU31" s="93"/>
      <c r="NPV31" s="93"/>
      <c r="NPW31" s="93"/>
      <c r="NPX31" s="93"/>
      <c r="NPY31" s="93"/>
      <c r="NPZ31" s="93"/>
      <c r="NQA31" s="93"/>
      <c r="NQB31" s="93"/>
      <c r="NQC31" s="93"/>
      <c r="NQD31" s="93"/>
      <c r="NQE31" s="93"/>
      <c r="NQF31" s="93"/>
      <c r="NQG31" s="93"/>
      <c r="NQH31" s="93"/>
      <c r="NQI31" s="93"/>
      <c r="NQJ31" s="93"/>
      <c r="NQK31" s="93"/>
      <c r="NQL31" s="93"/>
      <c r="NQM31" s="93"/>
      <c r="NQN31" s="93"/>
      <c r="NQO31" s="93"/>
      <c r="NQP31" s="93"/>
      <c r="NQQ31" s="93"/>
      <c r="NQR31" s="93"/>
      <c r="NQS31" s="93"/>
      <c r="NQT31" s="93"/>
      <c r="NQU31" s="93"/>
      <c r="NQV31" s="93"/>
      <c r="NQW31" s="93"/>
      <c r="NQX31" s="93"/>
      <c r="NQY31" s="93"/>
      <c r="NQZ31" s="93"/>
      <c r="NRA31" s="93"/>
      <c r="NRB31" s="93"/>
      <c r="NRC31" s="93"/>
      <c r="NRD31" s="93"/>
      <c r="NRE31" s="93"/>
      <c r="NRF31" s="93"/>
      <c r="NRG31" s="93"/>
      <c r="NRH31" s="93"/>
      <c r="NRI31" s="93"/>
      <c r="NRJ31" s="93"/>
      <c r="NRK31" s="93"/>
      <c r="NRL31" s="93"/>
      <c r="NRM31" s="93"/>
      <c r="NRN31" s="93"/>
      <c r="NRO31" s="93"/>
      <c r="NRP31" s="93"/>
      <c r="NRQ31" s="93"/>
      <c r="NRR31" s="93"/>
      <c r="NRS31" s="93"/>
      <c r="NRT31" s="93"/>
      <c r="NRU31" s="93"/>
      <c r="NRV31" s="93"/>
      <c r="NRW31" s="93"/>
      <c r="NRX31" s="93"/>
      <c r="NRY31" s="93"/>
      <c r="NRZ31" s="93"/>
      <c r="NSA31" s="93"/>
      <c r="NSB31" s="93"/>
      <c r="NSC31" s="93"/>
      <c r="NSD31" s="93"/>
      <c r="NSE31" s="93"/>
      <c r="NSF31" s="93"/>
      <c r="NSG31" s="93"/>
      <c r="NSH31" s="93"/>
      <c r="NSI31" s="93"/>
      <c r="NSJ31" s="93"/>
      <c r="NSK31" s="93"/>
      <c r="NSL31" s="93"/>
      <c r="NSM31" s="93"/>
      <c r="NSN31" s="93"/>
      <c r="NSO31" s="93"/>
      <c r="NSP31" s="93"/>
      <c r="NSQ31" s="93"/>
      <c r="NSR31" s="93"/>
      <c r="NSS31" s="93"/>
      <c r="NST31" s="93"/>
      <c r="NSU31" s="93"/>
      <c r="NSV31" s="93"/>
      <c r="NSW31" s="93"/>
      <c r="NSX31" s="93"/>
      <c r="NSY31" s="93"/>
      <c r="NSZ31" s="93"/>
      <c r="NTA31" s="93"/>
      <c r="NTB31" s="93"/>
      <c r="NTC31" s="93"/>
      <c r="NTD31" s="93"/>
      <c r="NTE31" s="93"/>
      <c r="NTF31" s="93"/>
      <c r="NTG31" s="93"/>
      <c r="NTH31" s="93"/>
      <c r="NTI31" s="93"/>
      <c r="NTJ31" s="93"/>
      <c r="NTK31" s="93"/>
      <c r="NTL31" s="93"/>
      <c r="NTM31" s="93"/>
      <c r="NTN31" s="93"/>
      <c r="NTO31" s="93"/>
      <c r="NTP31" s="93"/>
      <c r="NTQ31" s="93"/>
      <c r="NTR31" s="93"/>
      <c r="NTS31" s="93"/>
      <c r="NTT31" s="93"/>
      <c r="NTU31" s="93"/>
      <c r="NTV31" s="93"/>
      <c r="NTW31" s="93"/>
      <c r="NTX31" s="93"/>
      <c r="NTY31" s="93"/>
      <c r="NTZ31" s="93"/>
      <c r="NUA31" s="93"/>
      <c r="NUB31" s="93"/>
      <c r="NUC31" s="93"/>
      <c r="NUD31" s="93"/>
      <c r="NUE31" s="93"/>
      <c r="NUF31" s="93"/>
      <c r="NUG31" s="93"/>
      <c r="NUH31" s="93"/>
      <c r="NUI31" s="93"/>
      <c r="NUJ31" s="93"/>
      <c r="NUK31" s="93"/>
      <c r="NUL31" s="93"/>
      <c r="NUM31" s="93"/>
      <c r="NUN31" s="93"/>
      <c r="NUO31" s="93"/>
      <c r="NUP31" s="93"/>
      <c r="NUQ31" s="93"/>
      <c r="NUR31" s="93"/>
      <c r="NUS31" s="93"/>
      <c r="NUT31" s="93"/>
      <c r="NUU31" s="93"/>
      <c r="NUV31" s="93"/>
      <c r="NUW31" s="93"/>
      <c r="NUX31" s="93"/>
      <c r="NUY31" s="93"/>
      <c r="NUZ31" s="93"/>
      <c r="NVA31" s="93"/>
      <c r="NVB31" s="93"/>
      <c r="NVC31" s="93"/>
      <c r="NVD31" s="93"/>
      <c r="NVE31" s="93"/>
      <c r="NVF31" s="93"/>
      <c r="NVG31" s="93"/>
      <c r="NVH31" s="93"/>
      <c r="NVI31" s="93"/>
      <c r="NVJ31" s="93"/>
      <c r="NVK31" s="93"/>
      <c r="NVL31" s="93"/>
      <c r="NVM31" s="93"/>
      <c r="NVN31" s="93"/>
      <c r="NVO31" s="93"/>
      <c r="NVP31" s="93"/>
      <c r="NVQ31" s="93"/>
      <c r="NVR31" s="93"/>
      <c r="NVS31" s="93"/>
      <c r="NVT31" s="93"/>
      <c r="NVU31" s="93"/>
      <c r="NVV31" s="93"/>
      <c r="NVW31" s="93"/>
      <c r="NVX31" s="93"/>
      <c r="NVY31" s="93"/>
      <c r="NVZ31" s="93"/>
      <c r="NWA31" s="93"/>
      <c r="NWB31" s="93"/>
      <c r="NWC31" s="93"/>
      <c r="NWD31" s="93"/>
      <c r="NWE31" s="93"/>
      <c r="NWF31" s="93"/>
      <c r="NWG31" s="93"/>
      <c r="NWH31" s="93"/>
      <c r="NWI31" s="93"/>
      <c r="NWJ31" s="93"/>
      <c r="NWK31" s="93"/>
      <c r="NWL31" s="93"/>
      <c r="NWM31" s="93"/>
      <c r="NWN31" s="93"/>
      <c r="NWO31" s="93"/>
      <c r="NWP31" s="93"/>
      <c r="NWQ31" s="93"/>
      <c r="NWR31" s="93"/>
      <c r="NWS31" s="93"/>
      <c r="NWT31" s="93"/>
      <c r="NWU31" s="93"/>
      <c r="NWV31" s="93"/>
      <c r="NWW31" s="93"/>
      <c r="NWX31" s="93"/>
      <c r="NWY31" s="93"/>
      <c r="NWZ31" s="93"/>
      <c r="NXA31" s="93"/>
      <c r="NXB31" s="93"/>
      <c r="NXC31" s="93"/>
      <c r="NXD31" s="93"/>
      <c r="NXE31" s="93"/>
      <c r="NXF31" s="93"/>
      <c r="NXG31" s="93"/>
      <c r="NXH31" s="93"/>
      <c r="NXI31" s="93"/>
      <c r="NXJ31" s="93"/>
      <c r="NXK31" s="93"/>
      <c r="NXL31" s="93"/>
      <c r="NXM31" s="93"/>
      <c r="NXN31" s="93"/>
      <c r="NXO31" s="93"/>
      <c r="NXP31" s="93"/>
      <c r="NXQ31" s="93"/>
      <c r="NXR31" s="93"/>
      <c r="NXS31" s="93"/>
      <c r="NXT31" s="93"/>
      <c r="NXU31" s="93"/>
      <c r="NXV31" s="93"/>
      <c r="NXW31" s="93"/>
      <c r="NXX31" s="93"/>
      <c r="NXY31" s="93"/>
      <c r="NXZ31" s="93"/>
      <c r="NYA31" s="93"/>
      <c r="NYB31" s="93"/>
      <c r="NYC31" s="93"/>
      <c r="NYD31" s="93"/>
      <c r="NYE31" s="93"/>
      <c r="NYF31" s="93"/>
      <c r="NYG31" s="93"/>
      <c r="NYH31" s="93"/>
      <c r="NYI31" s="93"/>
      <c r="NYJ31" s="93"/>
      <c r="NYK31" s="93"/>
      <c r="NYL31" s="93"/>
      <c r="NYM31" s="93"/>
      <c r="NYN31" s="93"/>
      <c r="NYO31" s="93"/>
      <c r="NYP31" s="93"/>
      <c r="NYQ31" s="93"/>
      <c r="NYR31" s="93"/>
      <c r="NYS31" s="93"/>
      <c r="NYT31" s="93"/>
      <c r="NYU31" s="93"/>
      <c r="NYV31" s="93"/>
      <c r="NYW31" s="93"/>
      <c r="NYX31" s="93"/>
      <c r="NYY31" s="93"/>
      <c r="NYZ31" s="93"/>
      <c r="NZA31" s="93"/>
      <c r="NZB31" s="93"/>
      <c r="NZC31" s="93"/>
      <c r="NZD31" s="93"/>
      <c r="NZE31" s="93"/>
      <c r="NZF31" s="93"/>
      <c r="NZG31" s="93"/>
      <c r="NZH31" s="93"/>
      <c r="NZI31" s="93"/>
      <c r="NZJ31" s="93"/>
      <c r="NZK31" s="93"/>
      <c r="NZL31" s="93"/>
      <c r="NZM31" s="93"/>
      <c r="NZN31" s="93"/>
      <c r="NZO31" s="93"/>
      <c r="NZP31" s="93"/>
      <c r="NZQ31" s="93"/>
      <c r="NZR31" s="93"/>
      <c r="NZS31" s="93"/>
      <c r="NZT31" s="93"/>
      <c r="NZU31" s="93"/>
      <c r="NZV31" s="93"/>
      <c r="NZW31" s="93"/>
      <c r="NZX31" s="93"/>
      <c r="NZY31" s="93"/>
      <c r="NZZ31" s="93"/>
      <c r="OAA31" s="93"/>
      <c r="OAB31" s="93"/>
      <c r="OAC31" s="93"/>
      <c r="OAD31" s="93"/>
      <c r="OAE31" s="93"/>
      <c r="OAF31" s="93"/>
      <c r="OAG31" s="93"/>
      <c r="OAH31" s="93"/>
      <c r="OAI31" s="93"/>
      <c r="OAJ31" s="93"/>
      <c r="OAK31" s="93"/>
      <c r="OAL31" s="93"/>
      <c r="OAM31" s="93"/>
      <c r="OAN31" s="93"/>
      <c r="OAO31" s="93"/>
      <c r="OAP31" s="93"/>
      <c r="OAQ31" s="93"/>
      <c r="OAR31" s="93"/>
      <c r="OAS31" s="93"/>
      <c r="OAT31" s="93"/>
      <c r="OAU31" s="93"/>
      <c r="OAV31" s="93"/>
      <c r="OAW31" s="93"/>
      <c r="OAX31" s="93"/>
      <c r="OAY31" s="93"/>
      <c r="OAZ31" s="93"/>
      <c r="OBA31" s="93"/>
      <c r="OBB31" s="93"/>
      <c r="OBC31" s="93"/>
      <c r="OBD31" s="93"/>
      <c r="OBE31" s="93"/>
      <c r="OBF31" s="93"/>
      <c r="OBG31" s="93"/>
      <c r="OBH31" s="93"/>
      <c r="OBI31" s="93"/>
      <c r="OBJ31" s="93"/>
      <c r="OBK31" s="93"/>
      <c r="OBL31" s="93"/>
      <c r="OBM31" s="93"/>
      <c r="OBN31" s="93"/>
      <c r="OBO31" s="93"/>
      <c r="OBP31" s="93"/>
      <c r="OBQ31" s="93"/>
      <c r="OBR31" s="93"/>
      <c r="OBS31" s="93"/>
      <c r="OBT31" s="93"/>
      <c r="OBU31" s="93"/>
      <c r="OBV31" s="93"/>
      <c r="OBW31" s="93"/>
      <c r="OBX31" s="93"/>
      <c r="OBY31" s="93"/>
      <c r="OBZ31" s="93"/>
      <c r="OCA31" s="93"/>
      <c r="OCB31" s="93"/>
      <c r="OCC31" s="93"/>
      <c r="OCD31" s="93"/>
      <c r="OCE31" s="93"/>
      <c r="OCF31" s="93"/>
      <c r="OCG31" s="93"/>
      <c r="OCH31" s="93"/>
      <c r="OCI31" s="93"/>
      <c r="OCJ31" s="93"/>
      <c r="OCK31" s="93"/>
      <c r="OCL31" s="93"/>
      <c r="OCM31" s="93"/>
      <c r="OCN31" s="93"/>
      <c r="OCO31" s="93"/>
      <c r="OCP31" s="93"/>
      <c r="OCQ31" s="93"/>
      <c r="OCR31" s="93"/>
      <c r="OCS31" s="93"/>
      <c r="OCT31" s="93"/>
      <c r="OCU31" s="93"/>
      <c r="OCV31" s="93"/>
      <c r="OCW31" s="93"/>
      <c r="OCX31" s="93"/>
      <c r="OCY31" s="93"/>
      <c r="OCZ31" s="93"/>
      <c r="ODA31" s="93"/>
      <c r="ODB31" s="93"/>
      <c r="ODC31" s="93"/>
      <c r="ODD31" s="93"/>
      <c r="ODE31" s="93"/>
      <c r="ODF31" s="93"/>
      <c r="ODG31" s="93"/>
      <c r="ODH31" s="93"/>
      <c r="ODI31" s="93"/>
      <c r="ODJ31" s="93"/>
      <c r="ODK31" s="93"/>
      <c r="ODL31" s="93"/>
      <c r="ODM31" s="93"/>
      <c r="ODN31" s="93"/>
      <c r="ODO31" s="93"/>
      <c r="ODP31" s="93"/>
      <c r="ODQ31" s="93"/>
      <c r="ODR31" s="93"/>
      <c r="ODS31" s="93"/>
      <c r="ODT31" s="93"/>
      <c r="ODU31" s="93"/>
      <c r="ODV31" s="93"/>
      <c r="ODW31" s="93"/>
      <c r="ODX31" s="93"/>
      <c r="ODY31" s="93"/>
      <c r="ODZ31" s="93"/>
      <c r="OEA31" s="93"/>
      <c r="OEB31" s="93"/>
      <c r="OEC31" s="93"/>
      <c r="OED31" s="93"/>
      <c r="OEE31" s="93"/>
      <c r="OEF31" s="93"/>
      <c r="OEG31" s="93"/>
      <c r="OEH31" s="93"/>
      <c r="OEI31" s="93"/>
      <c r="OEJ31" s="93"/>
      <c r="OEK31" s="93"/>
      <c r="OEL31" s="93"/>
      <c r="OEM31" s="93"/>
      <c r="OEN31" s="93"/>
      <c r="OEO31" s="93"/>
      <c r="OEP31" s="93"/>
      <c r="OEQ31" s="93"/>
      <c r="OER31" s="93"/>
      <c r="OES31" s="93"/>
      <c r="OET31" s="93"/>
      <c r="OEU31" s="93"/>
      <c r="OEV31" s="93"/>
      <c r="OEW31" s="93"/>
      <c r="OEX31" s="93"/>
      <c r="OEY31" s="93"/>
      <c r="OEZ31" s="93"/>
      <c r="OFA31" s="93"/>
      <c r="OFB31" s="93"/>
      <c r="OFC31" s="93"/>
      <c r="OFD31" s="93"/>
      <c r="OFE31" s="93"/>
      <c r="OFF31" s="93"/>
      <c r="OFG31" s="93"/>
      <c r="OFH31" s="93"/>
      <c r="OFI31" s="93"/>
      <c r="OFJ31" s="93"/>
      <c r="OFK31" s="93"/>
      <c r="OFL31" s="93"/>
      <c r="OFM31" s="93"/>
      <c r="OFN31" s="93"/>
      <c r="OFO31" s="93"/>
      <c r="OFP31" s="93"/>
      <c r="OFQ31" s="93"/>
      <c r="OFR31" s="93"/>
      <c r="OFS31" s="93"/>
      <c r="OFT31" s="93"/>
      <c r="OFU31" s="93"/>
      <c r="OFV31" s="93"/>
      <c r="OFW31" s="93"/>
      <c r="OFX31" s="93"/>
      <c r="OFY31" s="93"/>
      <c r="OFZ31" s="93"/>
      <c r="OGA31" s="93"/>
      <c r="OGB31" s="93"/>
      <c r="OGC31" s="93"/>
      <c r="OGD31" s="93"/>
      <c r="OGE31" s="93"/>
      <c r="OGF31" s="93"/>
      <c r="OGG31" s="93"/>
      <c r="OGH31" s="93"/>
      <c r="OGI31" s="93"/>
      <c r="OGJ31" s="93"/>
      <c r="OGK31" s="93"/>
      <c r="OGL31" s="93"/>
      <c r="OGM31" s="93"/>
      <c r="OGN31" s="93"/>
      <c r="OGO31" s="93"/>
      <c r="OGP31" s="93"/>
      <c r="OGQ31" s="93"/>
      <c r="OGR31" s="93"/>
      <c r="OGS31" s="93"/>
      <c r="OGT31" s="93"/>
      <c r="OGU31" s="93"/>
      <c r="OGV31" s="93"/>
      <c r="OGW31" s="93"/>
      <c r="OGX31" s="93"/>
      <c r="OGY31" s="93"/>
      <c r="OGZ31" s="93"/>
      <c r="OHA31" s="93"/>
      <c r="OHB31" s="93"/>
      <c r="OHC31" s="93"/>
      <c r="OHD31" s="93"/>
      <c r="OHE31" s="93"/>
      <c r="OHF31" s="93"/>
      <c r="OHG31" s="93"/>
      <c r="OHH31" s="93"/>
      <c r="OHI31" s="93"/>
      <c r="OHJ31" s="93"/>
      <c r="OHK31" s="93"/>
      <c r="OHL31" s="93"/>
      <c r="OHM31" s="93"/>
      <c r="OHN31" s="93"/>
      <c r="OHO31" s="93"/>
      <c r="OHP31" s="93"/>
      <c r="OHQ31" s="93"/>
      <c r="OHR31" s="93"/>
      <c r="OHS31" s="93"/>
      <c r="OHT31" s="93"/>
      <c r="OHU31" s="93"/>
      <c r="OHV31" s="93"/>
      <c r="OHW31" s="93"/>
      <c r="OHX31" s="93"/>
      <c r="OHY31" s="93"/>
      <c r="OHZ31" s="93"/>
      <c r="OIA31" s="93"/>
      <c r="OIB31" s="93"/>
      <c r="OIC31" s="93"/>
      <c r="OID31" s="93"/>
      <c r="OIE31" s="93"/>
      <c r="OIF31" s="93"/>
      <c r="OIG31" s="93"/>
      <c r="OIH31" s="93"/>
      <c r="OII31" s="93"/>
      <c r="OIJ31" s="93"/>
      <c r="OIK31" s="93"/>
      <c r="OIL31" s="93"/>
      <c r="OIM31" s="93"/>
      <c r="OIN31" s="93"/>
      <c r="OIO31" s="93"/>
      <c r="OIP31" s="93"/>
      <c r="OIQ31" s="93"/>
      <c r="OIR31" s="93"/>
      <c r="OIS31" s="93"/>
      <c r="OIT31" s="93"/>
      <c r="OIU31" s="93"/>
      <c r="OIV31" s="93"/>
      <c r="OIW31" s="93"/>
      <c r="OIX31" s="93"/>
      <c r="OIY31" s="93"/>
      <c r="OIZ31" s="93"/>
      <c r="OJA31" s="93"/>
      <c r="OJB31" s="93"/>
      <c r="OJC31" s="93"/>
      <c r="OJD31" s="93"/>
      <c r="OJE31" s="93"/>
      <c r="OJF31" s="93"/>
      <c r="OJG31" s="93"/>
      <c r="OJH31" s="93"/>
      <c r="OJI31" s="93"/>
      <c r="OJJ31" s="93"/>
      <c r="OJK31" s="93"/>
      <c r="OJL31" s="93"/>
      <c r="OJM31" s="93"/>
      <c r="OJN31" s="93"/>
      <c r="OJO31" s="93"/>
      <c r="OJP31" s="93"/>
      <c r="OJQ31" s="93"/>
      <c r="OJR31" s="93"/>
      <c r="OJS31" s="93"/>
      <c r="OJT31" s="93"/>
      <c r="OJU31" s="93"/>
      <c r="OJV31" s="93"/>
      <c r="OJW31" s="93"/>
      <c r="OJX31" s="93"/>
      <c r="OJY31" s="93"/>
      <c r="OJZ31" s="93"/>
      <c r="OKA31" s="93"/>
      <c r="OKB31" s="93"/>
      <c r="OKC31" s="93"/>
      <c r="OKD31" s="93"/>
      <c r="OKE31" s="93"/>
      <c r="OKF31" s="93"/>
      <c r="OKG31" s="93"/>
      <c r="OKH31" s="93"/>
      <c r="OKI31" s="93"/>
      <c r="OKJ31" s="93"/>
      <c r="OKK31" s="93"/>
      <c r="OKL31" s="93"/>
      <c r="OKM31" s="93"/>
      <c r="OKN31" s="93"/>
      <c r="OKO31" s="93"/>
      <c r="OKP31" s="93"/>
      <c r="OKQ31" s="93"/>
      <c r="OKR31" s="93"/>
      <c r="OKS31" s="93"/>
      <c r="OKT31" s="93"/>
      <c r="OKU31" s="93"/>
      <c r="OKV31" s="93"/>
      <c r="OKW31" s="93"/>
      <c r="OKX31" s="93"/>
      <c r="OKY31" s="93"/>
      <c r="OKZ31" s="93"/>
      <c r="OLA31" s="93"/>
      <c r="OLB31" s="93"/>
      <c r="OLC31" s="93"/>
      <c r="OLD31" s="93"/>
      <c r="OLE31" s="93"/>
      <c r="OLF31" s="93"/>
      <c r="OLG31" s="93"/>
      <c r="OLH31" s="93"/>
      <c r="OLI31" s="93"/>
      <c r="OLJ31" s="93"/>
      <c r="OLK31" s="93"/>
      <c r="OLL31" s="93"/>
      <c r="OLM31" s="93"/>
      <c r="OLN31" s="93"/>
      <c r="OLO31" s="93"/>
      <c r="OLP31" s="93"/>
      <c r="OLQ31" s="93"/>
      <c r="OLR31" s="93"/>
      <c r="OLS31" s="93"/>
      <c r="OLT31" s="93"/>
      <c r="OLU31" s="93"/>
      <c r="OLV31" s="93"/>
      <c r="OLW31" s="93"/>
      <c r="OLX31" s="93"/>
      <c r="OLY31" s="93"/>
      <c r="OLZ31" s="93"/>
      <c r="OMA31" s="93"/>
      <c r="OMB31" s="93"/>
      <c r="OMC31" s="93"/>
      <c r="OMD31" s="93"/>
      <c r="OME31" s="93"/>
      <c r="OMF31" s="93"/>
      <c r="OMG31" s="93"/>
      <c r="OMH31" s="93"/>
      <c r="OMI31" s="93"/>
      <c r="OMJ31" s="93"/>
      <c r="OMK31" s="93"/>
      <c r="OML31" s="93"/>
      <c r="OMM31" s="93"/>
      <c r="OMN31" s="93"/>
      <c r="OMO31" s="93"/>
      <c r="OMP31" s="93"/>
      <c r="OMQ31" s="93"/>
      <c r="OMR31" s="93"/>
      <c r="OMS31" s="93"/>
      <c r="OMT31" s="93"/>
      <c r="OMU31" s="93"/>
      <c r="OMV31" s="93"/>
      <c r="OMW31" s="93"/>
      <c r="OMX31" s="93"/>
      <c r="OMY31" s="93"/>
      <c r="OMZ31" s="93"/>
      <c r="ONA31" s="93"/>
      <c r="ONB31" s="93"/>
      <c r="ONC31" s="93"/>
      <c r="OND31" s="93"/>
      <c r="ONE31" s="93"/>
      <c r="ONF31" s="93"/>
      <c r="ONG31" s="93"/>
      <c r="ONH31" s="93"/>
      <c r="ONI31" s="93"/>
      <c r="ONJ31" s="93"/>
      <c r="ONK31" s="93"/>
      <c r="ONL31" s="93"/>
      <c r="ONM31" s="93"/>
      <c r="ONN31" s="93"/>
      <c r="ONO31" s="93"/>
      <c r="ONP31" s="93"/>
      <c r="ONQ31" s="93"/>
      <c r="ONR31" s="93"/>
      <c r="ONS31" s="93"/>
      <c r="ONT31" s="93"/>
      <c r="ONU31" s="93"/>
      <c r="ONV31" s="93"/>
      <c r="ONW31" s="93"/>
      <c r="ONX31" s="93"/>
      <c r="ONY31" s="93"/>
      <c r="ONZ31" s="93"/>
      <c r="OOA31" s="93"/>
      <c r="OOB31" s="93"/>
      <c r="OOC31" s="93"/>
      <c r="OOD31" s="93"/>
      <c r="OOE31" s="93"/>
      <c r="OOF31" s="93"/>
      <c r="OOG31" s="93"/>
      <c r="OOH31" s="93"/>
      <c r="OOI31" s="93"/>
      <c r="OOJ31" s="93"/>
      <c r="OOK31" s="93"/>
      <c r="OOL31" s="93"/>
      <c r="OOM31" s="93"/>
      <c r="OON31" s="93"/>
      <c r="OOO31" s="93"/>
      <c r="OOP31" s="93"/>
      <c r="OOQ31" s="93"/>
      <c r="OOR31" s="93"/>
      <c r="OOS31" s="93"/>
      <c r="OOT31" s="93"/>
      <c r="OOU31" s="93"/>
      <c r="OOV31" s="93"/>
      <c r="OOW31" s="93"/>
      <c r="OOX31" s="93"/>
      <c r="OOY31" s="93"/>
      <c r="OOZ31" s="93"/>
      <c r="OPA31" s="93"/>
      <c r="OPB31" s="93"/>
      <c r="OPC31" s="93"/>
      <c r="OPD31" s="93"/>
      <c r="OPE31" s="93"/>
      <c r="OPF31" s="93"/>
      <c r="OPG31" s="93"/>
      <c r="OPH31" s="93"/>
      <c r="OPI31" s="93"/>
      <c r="OPJ31" s="93"/>
      <c r="OPK31" s="93"/>
      <c r="OPL31" s="93"/>
      <c r="OPM31" s="93"/>
      <c r="OPN31" s="93"/>
      <c r="OPO31" s="93"/>
      <c r="OPP31" s="93"/>
      <c r="OPQ31" s="93"/>
      <c r="OPR31" s="93"/>
      <c r="OPS31" s="93"/>
      <c r="OPT31" s="93"/>
      <c r="OPU31" s="93"/>
      <c r="OPV31" s="93"/>
      <c r="OPW31" s="93"/>
      <c r="OPX31" s="93"/>
      <c r="OPY31" s="93"/>
      <c r="OPZ31" s="93"/>
      <c r="OQA31" s="93"/>
      <c r="OQB31" s="93"/>
      <c r="OQC31" s="93"/>
      <c r="OQD31" s="93"/>
      <c r="OQE31" s="93"/>
      <c r="OQF31" s="93"/>
      <c r="OQG31" s="93"/>
      <c r="OQH31" s="93"/>
      <c r="OQI31" s="93"/>
      <c r="OQJ31" s="93"/>
      <c r="OQK31" s="93"/>
      <c r="OQL31" s="93"/>
      <c r="OQM31" s="93"/>
      <c r="OQN31" s="93"/>
      <c r="OQO31" s="93"/>
      <c r="OQP31" s="93"/>
      <c r="OQQ31" s="93"/>
      <c r="OQR31" s="93"/>
      <c r="OQS31" s="93"/>
      <c r="OQT31" s="93"/>
      <c r="OQU31" s="93"/>
      <c r="OQV31" s="93"/>
      <c r="OQW31" s="93"/>
      <c r="OQX31" s="93"/>
      <c r="OQY31" s="93"/>
      <c r="OQZ31" s="93"/>
      <c r="ORA31" s="93"/>
      <c r="ORB31" s="93"/>
      <c r="ORC31" s="93"/>
      <c r="ORD31" s="93"/>
      <c r="ORE31" s="93"/>
      <c r="ORF31" s="93"/>
      <c r="ORG31" s="93"/>
      <c r="ORH31" s="93"/>
      <c r="ORI31" s="93"/>
      <c r="ORJ31" s="93"/>
      <c r="ORK31" s="93"/>
      <c r="ORL31" s="93"/>
      <c r="ORM31" s="93"/>
      <c r="ORN31" s="93"/>
      <c r="ORO31" s="93"/>
      <c r="ORP31" s="93"/>
      <c r="ORQ31" s="93"/>
      <c r="ORR31" s="93"/>
      <c r="ORS31" s="93"/>
      <c r="ORT31" s="93"/>
      <c r="ORU31" s="93"/>
      <c r="ORV31" s="93"/>
      <c r="ORW31" s="93"/>
      <c r="ORX31" s="93"/>
      <c r="ORY31" s="93"/>
      <c r="ORZ31" s="93"/>
      <c r="OSA31" s="93"/>
      <c r="OSB31" s="93"/>
      <c r="OSC31" s="93"/>
      <c r="OSD31" s="93"/>
      <c r="OSE31" s="93"/>
      <c r="OSF31" s="93"/>
      <c r="OSG31" s="93"/>
      <c r="OSH31" s="93"/>
      <c r="OSI31" s="93"/>
      <c r="OSJ31" s="93"/>
      <c r="OSK31" s="93"/>
      <c r="OSL31" s="93"/>
      <c r="OSM31" s="93"/>
      <c r="OSN31" s="93"/>
      <c r="OSO31" s="93"/>
      <c r="OSP31" s="93"/>
      <c r="OSQ31" s="93"/>
      <c r="OSR31" s="93"/>
      <c r="OSS31" s="93"/>
      <c r="OST31" s="93"/>
      <c r="OSU31" s="93"/>
      <c r="OSV31" s="93"/>
      <c r="OSW31" s="93"/>
      <c r="OSX31" s="93"/>
      <c r="OSY31" s="93"/>
      <c r="OSZ31" s="93"/>
      <c r="OTA31" s="93"/>
      <c r="OTB31" s="93"/>
      <c r="OTC31" s="93"/>
      <c r="OTD31" s="93"/>
      <c r="OTE31" s="93"/>
      <c r="OTF31" s="93"/>
      <c r="OTG31" s="93"/>
      <c r="OTH31" s="93"/>
      <c r="OTI31" s="93"/>
      <c r="OTJ31" s="93"/>
      <c r="OTK31" s="93"/>
      <c r="OTL31" s="93"/>
      <c r="OTM31" s="93"/>
      <c r="OTN31" s="93"/>
      <c r="OTO31" s="93"/>
      <c r="OTP31" s="93"/>
      <c r="OTQ31" s="93"/>
      <c r="OTR31" s="93"/>
      <c r="OTS31" s="93"/>
      <c r="OTT31" s="93"/>
      <c r="OTU31" s="93"/>
      <c r="OTV31" s="93"/>
      <c r="OTW31" s="93"/>
      <c r="OTX31" s="93"/>
      <c r="OTY31" s="93"/>
      <c r="OTZ31" s="93"/>
      <c r="OUA31" s="93"/>
      <c r="OUB31" s="93"/>
      <c r="OUC31" s="93"/>
      <c r="OUD31" s="93"/>
      <c r="OUE31" s="93"/>
      <c r="OUF31" s="93"/>
      <c r="OUG31" s="93"/>
      <c r="OUH31" s="93"/>
      <c r="OUI31" s="93"/>
      <c r="OUJ31" s="93"/>
      <c r="OUK31" s="93"/>
      <c r="OUL31" s="93"/>
      <c r="OUM31" s="93"/>
      <c r="OUN31" s="93"/>
      <c r="OUO31" s="93"/>
      <c r="OUP31" s="93"/>
      <c r="OUQ31" s="93"/>
      <c r="OUR31" s="93"/>
      <c r="OUS31" s="93"/>
      <c r="OUT31" s="93"/>
      <c r="OUU31" s="93"/>
      <c r="OUV31" s="93"/>
      <c r="OUW31" s="93"/>
      <c r="OUX31" s="93"/>
      <c r="OUY31" s="93"/>
      <c r="OUZ31" s="93"/>
      <c r="OVA31" s="93"/>
      <c r="OVB31" s="93"/>
      <c r="OVC31" s="93"/>
      <c r="OVD31" s="93"/>
      <c r="OVE31" s="93"/>
      <c r="OVF31" s="93"/>
      <c r="OVG31" s="93"/>
      <c r="OVH31" s="93"/>
      <c r="OVI31" s="93"/>
      <c r="OVJ31" s="93"/>
      <c r="OVK31" s="93"/>
      <c r="OVL31" s="93"/>
      <c r="OVM31" s="93"/>
      <c r="OVN31" s="93"/>
      <c r="OVO31" s="93"/>
      <c r="OVP31" s="93"/>
      <c r="OVQ31" s="93"/>
      <c r="OVR31" s="93"/>
      <c r="OVS31" s="93"/>
      <c r="OVT31" s="93"/>
      <c r="OVU31" s="93"/>
      <c r="OVV31" s="93"/>
      <c r="OVW31" s="93"/>
      <c r="OVX31" s="93"/>
      <c r="OVY31" s="93"/>
      <c r="OVZ31" s="93"/>
      <c r="OWA31" s="93"/>
      <c r="OWB31" s="93"/>
      <c r="OWC31" s="93"/>
      <c r="OWD31" s="93"/>
      <c r="OWE31" s="93"/>
      <c r="OWF31" s="93"/>
      <c r="OWG31" s="93"/>
      <c r="OWH31" s="93"/>
      <c r="OWI31" s="93"/>
      <c r="OWJ31" s="93"/>
      <c r="OWK31" s="93"/>
      <c r="OWL31" s="93"/>
      <c r="OWM31" s="93"/>
      <c r="OWN31" s="93"/>
      <c r="OWO31" s="93"/>
      <c r="OWP31" s="93"/>
      <c r="OWQ31" s="93"/>
      <c r="OWR31" s="93"/>
      <c r="OWS31" s="93"/>
      <c r="OWT31" s="93"/>
      <c r="OWU31" s="93"/>
      <c r="OWV31" s="93"/>
      <c r="OWW31" s="93"/>
      <c r="OWX31" s="93"/>
      <c r="OWY31" s="93"/>
      <c r="OWZ31" s="93"/>
      <c r="OXA31" s="93"/>
      <c r="OXB31" s="93"/>
      <c r="OXC31" s="93"/>
      <c r="OXD31" s="93"/>
      <c r="OXE31" s="93"/>
      <c r="OXF31" s="93"/>
      <c r="OXG31" s="93"/>
      <c r="OXH31" s="93"/>
      <c r="OXI31" s="93"/>
      <c r="OXJ31" s="93"/>
      <c r="OXK31" s="93"/>
      <c r="OXL31" s="93"/>
      <c r="OXM31" s="93"/>
      <c r="OXN31" s="93"/>
      <c r="OXO31" s="93"/>
      <c r="OXP31" s="93"/>
      <c r="OXQ31" s="93"/>
      <c r="OXR31" s="93"/>
      <c r="OXS31" s="93"/>
      <c r="OXT31" s="93"/>
      <c r="OXU31" s="93"/>
      <c r="OXV31" s="93"/>
      <c r="OXW31" s="93"/>
      <c r="OXX31" s="93"/>
      <c r="OXY31" s="93"/>
      <c r="OXZ31" s="93"/>
      <c r="OYA31" s="93"/>
      <c r="OYB31" s="93"/>
      <c r="OYC31" s="93"/>
      <c r="OYD31" s="93"/>
      <c r="OYE31" s="93"/>
      <c r="OYF31" s="93"/>
      <c r="OYG31" s="93"/>
      <c r="OYH31" s="93"/>
      <c r="OYI31" s="93"/>
      <c r="OYJ31" s="93"/>
      <c r="OYK31" s="93"/>
      <c r="OYL31" s="93"/>
      <c r="OYM31" s="93"/>
      <c r="OYN31" s="93"/>
      <c r="OYO31" s="93"/>
      <c r="OYP31" s="93"/>
      <c r="OYQ31" s="93"/>
      <c r="OYR31" s="93"/>
      <c r="OYS31" s="93"/>
      <c r="OYT31" s="93"/>
      <c r="OYU31" s="93"/>
      <c r="OYV31" s="93"/>
      <c r="OYW31" s="93"/>
      <c r="OYX31" s="93"/>
      <c r="OYY31" s="93"/>
      <c r="OYZ31" s="93"/>
      <c r="OZA31" s="93"/>
      <c r="OZB31" s="93"/>
      <c r="OZC31" s="93"/>
      <c r="OZD31" s="93"/>
      <c r="OZE31" s="93"/>
      <c r="OZF31" s="93"/>
      <c r="OZG31" s="93"/>
      <c r="OZH31" s="93"/>
      <c r="OZI31" s="93"/>
      <c r="OZJ31" s="93"/>
      <c r="OZK31" s="93"/>
      <c r="OZL31" s="93"/>
      <c r="OZM31" s="93"/>
      <c r="OZN31" s="93"/>
      <c r="OZO31" s="93"/>
      <c r="OZP31" s="93"/>
      <c r="OZQ31" s="93"/>
      <c r="OZR31" s="93"/>
      <c r="OZS31" s="93"/>
      <c r="OZT31" s="93"/>
      <c r="OZU31" s="93"/>
      <c r="OZV31" s="93"/>
      <c r="OZW31" s="93"/>
      <c r="OZX31" s="93"/>
      <c r="OZY31" s="93"/>
      <c r="OZZ31" s="93"/>
      <c r="PAA31" s="93"/>
      <c r="PAB31" s="93"/>
      <c r="PAC31" s="93"/>
      <c r="PAD31" s="93"/>
      <c r="PAE31" s="93"/>
      <c r="PAF31" s="93"/>
      <c r="PAG31" s="93"/>
      <c r="PAH31" s="93"/>
      <c r="PAI31" s="93"/>
      <c r="PAJ31" s="93"/>
      <c r="PAK31" s="93"/>
      <c r="PAL31" s="93"/>
      <c r="PAM31" s="93"/>
      <c r="PAN31" s="93"/>
      <c r="PAO31" s="93"/>
      <c r="PAP31" s="93"/>
      <c r="PAQ31" s="93"/>
      <c r="PAR31" s="93"/>
      <c r="PAS31" s="93"/>
      <c r="PAT31" s="93"/>
      <c r="PAU31" s="93"/>
      <c r="PAV31" s="93"/>
      <c r="PAW31" s="93"/>
      <c r="PAX31" s="93"/>
      <c r="PAY31" s="93"/>
      <c r="PAZ31" s="93"/>
      <c r="PBA31" s="93"/>
      <c r="PBB31" s="93"/>
      <c r="PBC31" s="93"/>
      <c r="PBD31" s="93"/>
      <c r="PBE31" s="93"/>
      <c r="PBF31" s="93"/>
      <c r="PBG31" s="93"/>
      <c r="PBH31" s="93"/>
      <c r="PBI31" s="93"/>
      <c r="PBJ31" s="93"/>
      <c r="PBK31" s="93"/>
      <c r="PBL31" s="93"/>
      <c r="PBM31" s="93"/>
      <c r="PBN31" s="93"/>
      <c r="PBO31" s="93"/>
      <c r="PBP31" s="93"/>
      <c r="PBQ31" s="93"/>
      <c r="PBR31" s="93"/>
      <c r="PBS31" s="93"/>
      <c r="PBT31" s="93"/>
      <c r="PBU31" s="93"/>
      <c r="PBV31" s="93"/>
      <c r="PBW31" s="93"/>
      <c r="PBX31" s="93"/>
      <c r="PBY31" s="93"/>
      <c r="PBZ31" s="93"/>
      <c r="PCA31" s="93"/>
      <c r="PCB31" s="93"/>
      <c r="PCC31" s="93"/>
      <c r="PCD31" s="93"/>
      <c r="PCE31" s="93"/>
      <c r="PCF31" s="93"/>
      <c r="PCG31" s="93"/>
      <c r="PCH31" s="93"/>
      <c r="PCI31" s="93"/>
      <c r="PCJ31" s="93"/>
      <c r="PCK31" s="93"/>
      <c r="PCL31" s="93"/>
      <c r="PCM31" s="93"/>
      <c r="PCN31" s="93"/>
      <c r="PCO31" s="93"/>
      <c r="PCP31" s="93"/>
      <c r="PCQ31" s="93"/>
      <c r="PCR31" s="93"/>
      <c r="PCS31" s="93"/>
      <c r="PCT31" s="93"/>
      <c r="PCU31" s="93"/>
      <c r="PCV31" s="93"/>
      <c r="PCW31" s="93"/>
      <c r="PCX31" s="93"/>
      <c r="PCY31" s="93"/>
      <c r="PCZ31" s="93"/>
      <c r="PDA31" s="93"/>
      <c r="PDB31" s="93"/>
      <c r="PDC31" s="93"/>
      <c r="PDD31" s="93"/>
      <c r="PDE31" s="93"/>
      <c r="PDF31" s="93"/>
      <c r="PDG31" s="93"/>
      <c r="PDH31" s="93"/>
      <c r="PDI31" s="93"/>
      <c r="PDJ31" s="93"/>
      <c r="PDK31" s="93"/>
      <c r="PDL31" s="93"/>
      <c r="PDM31" s="93"/>
      <c r="PDN31" s="93"/>
      <c r="PDO31" s="93"/>
      <c r="PDP31" s="93"/>
      <c r="PDQ31" s="93"/>
      <c r="PDR31" s="93"/>
      <c r="PDS31" s="93"/>
      <c r="PDT31" s="93"/>
      <c r="PDU31" s="93"/>
      <c r="PDV31" s="93"/>
      <c r="PDW31" s="93"/>
      <c r="PDX31" s="93"/>
      <c r="PDY31" s="93"/>
      <c r="PDZ31" s="93"/>
      <c r="PEA31" s="93"/>
      <c r="PEB31" s="93"/>
      <c r="PEC31" s="93"/>
      <c r="PED31" s="93"/>
      <c r="PEE31" s="93"/>
      <c r="PEF31" s="93"/>
      <c r="PEG31" s="93"/>
      <c r="PEH31" s="93"/>
      <c r="PEI31" s="93"/>
      <c r="PEJ31" s="93"/>
      <c r="PEK31" s="93"/>
      <c r="PEL31" s="93"/>
      <c r="PEM31" s="93"/>
      <c r="PEN31" s="93"/>
      <c r="PEO31" s="93"/>
      <c r="PEP31" s="93"/>
      <c r="PEQ31" s="93"/>
      <c r="PER31" s="93"/>
      <c r="PES31" s="93"/>
      <c r="PET31" s="93"/>
      <c r="PEU31" s="93"/>
      <c r="PEV31" s="93"/>
      <c r="PEW31" s="93"/>
      <c r="PEX31" s="93"/>
      <c r="PEY31" s="93"/>
      <c r="PEZ31" s="93"/>
      <c r="PFA31" s="93"/>
      <c r="PFB31" s="93"/>
      <c r="PFC31" s="93"/>
      <c r="PFD31" s="93"/>
      <c r="PFE31" s="93"/>
      <c r="PFF31" s="93"/>
      <c r="PFG31" s="93"/>
      <c r="PFH31" s="93"/>
      <c r="PFI31" s="93"/>
      <c r="PFJ31" s="93"/>
      <c r="PFK31" s="93"/>
      <c r="PFL31" s="93"/>
      <c r="PFM31" s="93"/>
      <c r="PFN31" s="93"/>
      <c r="PFO31" s="93"/>
      <c r="PFP31" s="93"/>
      <c r="PFQ31" s="93"/>
      <c r="PFR31" s="93"/>
      <c r="PFS31" s="93"/>
      <c r="PFT31" s="93"/>
      <c r="PFU31" s="93"/>
      <c r="PFV31" s="93"/>
      <c r="PFW31" s="93"/>
      <c r="PFX31" s="93"/>
      <c r="PFY31" s="93"/>
      <c r="PFZ31" s="93"/>
      <c r="PGA31" s="93"/>
      <c r="PGB31" s="93"/>
      <c r="PGC31" s="93"/>
      <c r="PGD31" s="93"/>
      <c r="PGE31" s="93"/>
      <c r="PGF31" s="93"/>
      <c r="PGG31" s="93"/>
      <c r="PGH31" s="93"/>
      <c r="PGI31" s="93"/>
      <c r="PGJ31" s="93"/>
      <c r="PGK31" s="93"/>
      <c r="PGL31" s="93"/>
      <c r="PGM31" s="93"/>
      <c r="PGN31" s="93"/>
      <c r="PGO31" s="93"/>
      <c r="PGP31" s="93"/>
      <c r="PGQ31" s="93"/>
      <c r="PGR31" s="93"/>
      <c r="PGS31" s="93"/>
      <c r="PGT31" s="93"/>
      <c r="PGU31" s="93"/>
      <c r="PGV31" s="93"/>
      <c r="PGW31" s="93"/>
      <c r="PGX31" s="93"/>
      <c r="PGY31" s="93"/>
      <c r="PGZ31" s="93"/>
      <c r="PHA31" s="93"/>
      <c r="PHB31" s="93"/>
      <c r="PHC31" s="93"/>
      <c r="PHD31" s="93"/>
      <c r="PHE31" s="93"/>
      <c r="PHF31" s="93"/>
      <c r="PHG31" s="93"/>
      <c r="PHH31" s="93"/>
      <c r="PHI31" s="93"/>
      <c r="PHJ31" s="93"/>
      <c r="PHK31" s="93"/>
      <c r="PHL31" s="93"/>
      <c r="PHM31" s="93"/>
      <c r="PHN31" s="93"/>
      <c r="PHO31" s="93"/>
      <c r="PHP31" s="93"/>
      <c r="PHQ31" s="93"/>
      <c r="PHR31" s="93"/>
      <c r="PHS31" s="93"/>
      <c r="PHT31" s="93"/>
      <c r="PHU31" s="93"/>
      <c r="PHV31" s="93"/>
      <c r="PHW31" s="93"/>
      <c r="PHX31" s="93"/>
      <c r="PHY31" s="93"/>
      <c r="PHZ31" s="93"/>
      <c r="PIA31" s="93"/>
      <c r="PIB31" s="93"/>
      <c r="PIC31" s="93"/>
      <c r="PID31" s="93"/>
      <c r="PIE31" s="93"/>
      <c r="PIF31" s="93"/>
      <c r="PIG31" s="93"/>
      <c r="PIH31" s="93"/>
      <c r="PII31" s="93"/>
      <c r="PIJ31" s="93"/>
      <c r="PIK31" s="93"/>
      <c r="PIL31" s="93"/>
      <c r="PIM31" s="93"/>
      <c r="PIN31" s="93"/>
      <c r="PIO31" s="93"/>
      <c r="PIP31" s="93"/>
      <c r="PIQ31" s="93"/>
      <c r="PIR31" s="93"/>
      <c r="PIS31" s="93"/>
      <c r="PIT31" s="93"/>
      <c r="PIU31" s="93"/>
      <c r="PIV31" s="93"/>
      <c r="PIW31" s="93"/>
      <c r="PIX31" s="93"/>
      <c r="PIY31" s="93"/>
      <c r="PIZ31" s="93"/>
      <c r="PJA31" s="93"/>
      <c r="PJB31" s="93"/>
      <c r="PJC31" s="93"/>
      <c r="PJD31" s="93"/>
      <c r="PJE31" s="93"/>
      <c r="PJF31" s="93"/>
      <c r="PJG31" s="93"/>
      <c r="PJH31" s="93"/>
      <c r="PJI31" s="93"/>
      <c r="PJJ31" s="93"/>
      <c r="PJK31" s="93"/>
      <c r="PJL31" s="93"/>
      <c r="PJM31" s="93"/>
      <c r="PJN31" s="93"/>
      <c r="PJO31" s="93"/>
      <c r="PJP31" s="93"/>
      <c r="PJQ31" s="93"/>
      <c r="PJR31" s="93"/>
      <c r="PJS31" s="93"/>
      <c r="PJT31" s="93"/>
      <c r="PJU31" s="93"/>
      <c r="PJV31" s="93"/>
      <c r="PJW31" s="93"/>
      <c r="PJX31" s="93"/>
      <c r="PJY31" s="93"/>
      <c r="PJZ31" s="93"/>
      <c r="PKA31" s="93"/>
      <c r="PKB31" s="93"/>
      <c r="PKC31" s="93"/>
      <c r="PKD31" s="93"/>
      <c r="PKE31" s="93"/>
      <c r="PKF31" s="93"/>
      <c r="PKG31" s="93"/>
      <c r="PKH31" s="93"/>
      <c r="PKI31" s="93"/>
      <c r="PKJ31" s="93"/>
      <c r="PKK31" s="93"/>
      <c r="PKL31" s="93"/>
      <c r="PKM31" s="93"/>
      <c r="PKN31" s="93"/>
      <c r="PKO31" s="93"/>
      <c r="PKP31" s="93"/>
      <c r="PKQ31" s="93"/>
      <c r="PKR31" s="93"/>
      <c r="PKS31" s="93"/>
      <c r="PKT31" s="93"/>
      <c r="PKU31" s="93"/>
      <c r="PKV31" s="93"/>
      <c r="PKW31" s="93"/>
      <c r="PKX31" s="93"/>
      <c r="PKY31" s="93"/>
      <c r="PKZ31" s="93"/>
      <c r="PLA31" s="93"/>
      <c r="PLB31" s="93"/>
      <c r="PLC31" s="93"/>
      <c r="PLD31" s="93"/>
      <c r="PLE31" s="93"/>
      <c r="PLF31" s="93"/>
      <c r="PLG31" s="93"/>
      <c r="PLH31" s="93"/>
      <c r="PLI31" s="93"/>
      <c r="PLJ31" s="93"/>
      <c r="PLK31" s="93"/>
      <c r="PLL31" s="93"/>
      <c r="PLM31" s="93"/>
      <c r="PLN31" s="93"/>
      <c r="PLO31" s="93"/>
      <c r="PLP31" s="93"/>
      <c r="PLQ31" s="93"/>
      <c r="PLR31" s="93"/>
      <c r="PLS31" s="93"/>
      <c r="PLT31" s="93"/>
      <c r="PLU31" s="93"/>
      <c r="PLV31" s="93"/>
      <c r="PLW31" s="93"/>
      <c r="PLX31" s="93"/>
      <c r="PLY31" s="93"/>
      <c r="PLZ31" s="93"/>
      <c r="PMA31" s="93"/>
      <c r="PMB31" s="93"/>
      <c r="PMC31" s="93"/>
      <c r="PMD31" s="93"/>
      <c r="PME31" s="93"/>
      <c r="PMF31" s="93"/>
      <c r="PMG31" s="93"/>
      <c r="PMH31" s="93"/>
      <c r="PMI31" s="93"/>
      <c r="PMJ31" s="93"/>
      <c r="PMK31" s="93"/>
      <c r="PML31" s="93"/>
      <c r="PMM31" s="93"/>
      <c r="PMN31" s="93"/>
      <c r="PMO31" s="93"/>
      <c r="PMP31" s="93"/>
      <c r="PMQ31" s="93"/>
      <c r="PMR31" s="93"/>
      <c r="PMS31" s="93"/>
      <c r="PMT31" s="93"/>
      <c r="PMU31" s="93"/>
      <c r="PMV31" s="93"/>
      <c r="PMW31" s="93"/>
      <c r="PMX31" s="93"/>
      <c r="PMY31" s="93"/>
      <c r="PMZ31" s="93"/>
      <c r="PNA31" s="93"/>
      <c r="PNB31" s="93"/>
      <c r="PNC31" s="93"/>
      <c r="PND31" s="93"/>
      <c r="PNE31" s="93"/>
      <c r="PNF31" s="93"/>
      <c r="PNG31" s="93"/>
      <c r="PNH31" s="93"/>
      <c r="PNI31" s="93"/>
      <c r="PNJ31" s="93"/>
      <c r="PNK31" s="93"/>
      <c r="PNL31" s="93"/>
      <c r="PNM31" s="93"/>
      <c r="PNN31" s="93"/>
      <c r="PNO31" s="93"/>
      <c r="PNP31" s="93"/>
      <c r="PNQ31" s="93"/>
      <c r="PNR31" s="93"/>
      <c r="PNS31" s="93"/>
      <c r="PNT31" s="93"/>
      <c r="PNU31" s="93"/>
      <c r="PNV31" s="93"/>
      <c r="PNW31" s="93"/>
      <c r="PNX31" s="93"/>
      <c r="PNY31" s="93"/>
      <c r="PNZ31" s="93"/>
      <c r="POA31" s="93"/>
      <c r="POB31" s="93"/>
      <c r="POC31" s="93"/>
      <c r="POD31" s="93"/>
      <c r="POE31" s="93"/>
      <c r="POF31" s="93"/>
      <c r="POG31" s="93"/>
      <c r="POH31" s="93"/>
      <c r="POI31" s="93"/>
      <c r="POJ31" s="93"/>
      <c r="POK31" s="93"/>
      <c r="POL31" s="93"/>
      <c r="POM31" s="93"/>
      <c r="PON31" s="93"/>
      <c r="POO31" s="93"/>
      <c r="POP31" s="93"/>
      <c r="POQ31" s="93"/>
      <c r="POR31" s="93"/>
      <c r="POS31" s="93"/>
      <c r="POT31" s="93"/>
      <c r="POU31" s="93"/>
      <c r="POV31" s="93"/>
      <c r="POW31" s="93"/>
      <c r="POX31" s="93"/>
      <c r="POY31" s="93"/>
      <c r="POZ31" s="93"/>
      <c r="PPA31" s="93"/>
      <c r="PPB31" s="93"/>
      <c r="PPC31" s="93"/>
      <c r="PPD31" s="93"/>
      <c r="PPE31" s="93"/>
      <c r="PPF31" s="93"/>
      <c r="PPG31" s="93"/>
      <c r="PPH31" s="93"/>
      <c r="PPI31" s="93"/>
      <c r="PPJ31" s="93"/>
      <c r="PPK31" s="93"/>
      <c r="PPL31" s="93"/>
      <c r="PPM31" s="93"/>
      <c r="PPN31" s="93"/>
      <c r="PPO31" s="93"/>
      <c r="PPP31" s="93"/>
      <c r="PPQ31" s="93"/>
      <c r="PPR31" s="93"/>
      <c r="PPS31" s="93"/>
      <c r="PPT31" s="93"/>
      <c r="PPU31" s="93"/>
      <c r="PPV31" s="93"/>
      <c r="PPW31" s="93"/>
      <c r="PPX31" s="93"/>
      <c r="PPY31" s="93"/>
      <c r="PPZ31" s="93"/>
      <c r="PQA31" s="93"/>
      <c r="PQB31" s="93"/>
      <c r="PQC31" s="93"/>
      <c r="PQD31" s="93"/>
      <c r="PQE31" s="93"/>
      <c r="PQF31" s="93"/>
      <c r="PQG31" s="93"/>
      <c r="PQH31" s="93"/>
      <c r="PQI31" s="93"/>
      <c r="PQJ31" s="93"/>
      <c r="PQK31" s="93"/>
      <c r="PQL31" s="93"/>
      <c r="PQM31" s="93"/>
      <c r="PQN31" s="93"/>
      <c r="PQO31" s="93"/>
      <c r="PQP31" s="93"/>
      <c r="PQQ31" s="93"/>
      <c r="PQR31" s="93"/>
      <c r="PQS31" s="93"/>
      <c r="PQT31" s="93"/>
      <c r="PQU31" s="93"/>
      <c r="PQV31" s="93"/>
      <c r="PQW31" s="93"/>
      <c r="PQX31" s="93"/>
      <c r="PQY31" s="93"/>
      <c r="PQZ31" s="93"/>
      <c r="PRA31" s="93"/>
      <c r="PRB31" s="93"/>
      <c r="PRC31" s="93"/>
      <c r="PRD31" s="93"/>
      <c r="PRE31" s="93"/>
      <c r="PRF31" s="93"/>
      <c r="PRG31" s="93"/>
      <c r="PRH31" s="93"/>
      <c r="PRI31" s="93"/>
      <c r="PRJ31" s="93"/>
      <c r="PRK31" s="93"/>
      <c r="PRL31" s="93"/>
      <c r="PRM31" s="93"/>
      <c r="PRN31" s="93"/>
      <c r="PRO31" s="93"/>
      <c r="PRP31" s="93"/>
      <c r="PRQ31" s="93"/>
      <c r="PRR31" s="93"/>
      <c r="PRS31" s="93"/>
      <c r="PRT31" s="93"/>
      <c r="PRU31" s="93"/>
      <c r="PRV31" s="93"/>
      <c r="PRW31" s="93"/>
      <c r="PRX31" s="93"/>
      <c r="PRY31" s="93"/>
      <c r="PRZ31" s="93"/>
      <c r="PSA31" s="93"/>
      <c r="PSB31" s="93"/>
      <c r="PSC31" s="93"/>
      <c r="PSD31" s="93"/>
      <c r="PSE31" s="93"/>
      <c r="PSF31" s="93"/>
      <c r="PSG31" s="93"/>
      <c r="PSH31" s="93"/>
      <c r="PSI31" s="93"/>
      <c r="PSJ31" s="93"/>
      <c r="PSK31" s="93"/>
      <c r="PSL31" s="93"/>
      <c r="PSM31" s="93"/>
      <c r="PSN31" s="93"/>
      <c r="PSO31" s="93"/>
      <c r="PSP31" s="93"/>
      <c r="PSQ31" s="93"/>
      <c r="PSR31" s="93"/>
      <c r="PSS31" s="93"/>
      <c r="PST31" s="93"/>
      <c r="PSU31" s="93"/>
      <c r="PSV31" s="93"/>
      <c r="PSW31" s="93"/>
      <c r="PSX31" s="93"/>
      <c r="PSY31" s="93"/>
      <c r="PSZ31" s="93"/>
      <c r="PTA31" s="93"/>
      <c r="PTB31" s="93"/>
      <c r="PTC31" s="93"/>
      <c r="PTD31" s="93"/>
      <c r="PTE31" s="93"/>
      <c r="PTF31" s="93"/>
      <c r="PTG31" s="93"/>
      <c r="PTH31" s="93"/>
      <c r="PTI31" s="93"/>
      <c r="PTJ31" s="93"/>
      <c r="PTK31" s="93"/>
      <c r="PTL31" s="93"/>
      <c r="PTM31" s="93"/>
      <c r="PTN31" s="93"/>
      <c r="PTO31" s="93"/>
      <c r="PTP31" s="93"/>
      <c r="PTQ31" s="93"/>
      <c r="PTR31" s="93"/>
      <c r="PTS31" s="93"/>
      <c r="PTT31" s="93"/>
      <c r="PTU31" s="93"/>
      <c r="PTV31" s="93"/>
      <c r="PTW31" s="93"/>
      <c r="PTX31" s="93"/>
      <c r="PTY31" s="93"/>
      <c r="PTZ31" s="93"/>
      <c r="PUA31" s="93"/>
      <c r="PUB31" s="93"/>
      <c r="PUC31" s="93"/>
      <c r="PUD31" s="93"/>
      <c r="PUE31" s="93"/>
      <c r="PUF31" s="93"/>
      <c r="PUG31" s="93"/>
      <c r="PUH31" s="93"/>
      <c r="PUI31" s="93"/>
      <c r="PUJ31" s="93"/>
      <c r="PUK31" s="93"/>
      <c r="PUL31" s="93"/>
      <c r="PUM31" s="93"/>
      <c r="PUN31" s="93"/>
      <c r="PUO31" s="93"/>
      <c r="PUP31" s="93"/>
      <c r="PUQ31" s="93"/>
      <c r="PUR31" s="93"/>
      <c r="PUS31" s="93"/>
      <c r="PUT31" s="93"/>
      <c r="PUU31" s="93"/>
      <c r="PUV31" s="93"/>
      <c r="PUW31" s="93"/>
      <c r="PUX31" s="93"/>
      <c r="PUY31" s="93"/>
      <c r="PUZ31" s="93"/>
      <c r="PVA31" s="93"/>
      <c r="PVB31" s="93"/>
      <c r="PVC31" s="93"/>
      <c r="PVD31" s="93"/>
      <c r="PVE31" s="93"/>
      <c r="PVF31" s="93"/>
      <c r="PVG31" s="93"/>
      <c r="PVH31" s="93"/>
      <c r="PVI31" s="93"/>
      <c r="PVJ31" s="93"/>
      <c r="PVK31" s="93"/>
      <c r="PVL31" s="93"/>
      <c r="PVM31" s="93"/>
      <c r="PVN31" s="93"/>
      <c r="PVO31" s="93"/>
      <c r="PVP31" s="93"/>
      <c r="PVQ31" s="93"/>
      <c r="PVR31" s="93"/>
      <c r="PVS31" s="93"/>
      <c r="PVT31" s="93"/>
      <c r="PVU31" s="93"/>
      <c r="PVV31" s="93"/>
      <c r="PVW31" s="93"/>
      <c r="PVX31" s="93"/>
      <c r="PVY31" s="93"/>
      <c r="PVZ31" s="93"/>
      <c r="PWA31" s="93"/>
      <c r="PWB31" s="93"/>
      <c r="PWC31" s="93"/>
      <c r="PWD31" s="93"/>
      <c r="PWE31" s="93"/>
      <c r="PWF31" s="93"/>
      <c r="PWG31" s="93"/>
      <c r="PWH31" s="93"/>
      <c r="PWI31" s="93"/>
      <c r="PWJ31" s="93"/>
      <c r="PWK31" s="93"/>
      <c r="PWL31" s="93"/>
      <c r="PWM31" s="93"/>
      <c r="PWN31" s="93"/>
      <c r="PWO31" s="93"/>
      <c r="PWP31" s="93"/>
      <c r="PWQ31" s="93"/>
      <c r="PWR31" s="93"/>
      <c r="PWS31" s="93"/>
      <c r="PWT31" s="93"/>
      <c r="PWU31" s="93"/>
      <c r="PWV31" s="93"/>
      <c r="PWW31" s="93"/>
      <c r="PWX31" s="93"/>
      <c r="PWY31" s="93"/>
      <c r="PWZ31" s="93"/>
      <c r="PXA31" s="93"/>
      <c r="PXB31" s="93"/>
      <c r="PXC31" s="93"/>
      <c r="PXD31" s="93"/>
      <c r="PXE31" s="93"/>
      <c r="PXF31" s="93"/>
      <c r="PXG31" s="93"/>
      <c r="PXH31" s="93"/>
      <c r="PXI31" s="93"/>
      <c r="PXJ31" s="93"/>
      <c r="PXK31" s="93"/>
      <c r="PXL31" s="93"/>
      <c r="PXM31" s="93"/>
      <c r="PXN31" s="93"/>
      <c r="PXO31" s="93"/>
      <c r="PXP31" s="93"/>
      <c r="PXQ31" s="93"/>
      <c r="PXR31" s="93"/>
      <c r="PXS31" s="93"/>
      <c r="PXT31" s="93"/>
      <c r="PXU31" s="93"/>
      <c r="PXV31" s="93"/>
      <c r="PXW31" s="93"/>
      <c r="PXX31" s="93"/>
      <c r="PXY31" s="93"/>
      <c r="PXZ31" s="93"/>
      <c r="PYA31" s="93"/>
      <c r="PYB31" s="93"/>
      <c r="PYC31" s="93"/>
      <c r="PYD31" s="93"/>
      <c r="PYE31" s="93"/>
      <c r="PYF31" s="93"/>
      <c r="PYG31" s="93"/>
      <c r="PYH31" s="93"/>
      <c r="PYI31" s="93"/>
      <c r="PYJ31" s="93"/>
      <c r="PYK31" s="93"/>
      <c r="PYL31" s="93"/>
      <c r="PYM31" s="93"/>
      <c r="PYN31" s="93"/>
      <c r="PYO31" s="93"/>
      <c r="PYP31" s="93"/>
      <c r="PYQ31" s="93"/>
      <c r="PYR31" s="93"/>
      <c r="PYS31" s="93"/>
      <c r="PYT31" s="93"/>
      <c r="PYU31" s="93"/>
      <c r="PYV31" s="93"/>
      <c r="PYW31" s="93"/>
      <c r="PYX31" s="93"/>
      <c r="PYY31" s="93"/>
      <c r="PYZ31" s="93"/>
      <c r="PZA31" s="93"/>
      <c r="PZB31" s="93"/>
      <c r="PZC31" s="93"/>
      <c r="PZD31" s="93"/>
      <c r="PZE31" s="93"/>
      <c r="PZF31" s="93"/>
      <c r="PZG31" s="93"/>
      <c r="PZH31" s="93"/>
      <c r="PZI31" s="93"/>
      <c r="PZJ31" s="93"/>
      <c r="PZK31" s="93"/>
      <c r="PZL31" s="93"/>
      <c r="PZM31" s="93"/>
      <c r="PZN31" s="93"/>
      <c r="PZO31" s="93"/>
      <c r="PZP31" s="93"/>
      <c r="PZQ31" s="93"/>
      <c r="PZR31" s="93"/>
      <c r="PZS31" s="93"/>
      <c r="PZT31" s="93"/>
      <c r="PZU31" s="93"/>
      <c r="PZV31" s="93"/>
      <c r="PZW31" s="93"/>
      <c r="PZX31" s="93"/>
      <c r="PZY31" s="93"/>
      <c r="PZZ31" s="93"/>
      <c r="QAA31" s="93"/>
      <c r="QAB31" s="93"/>
      <c r="QAC31" s="93"/>
      <c r="QAD31" s="93"/>
      <c r="QAE31" s="93"/>
      <c r="QAF31" s="93"/>
      <c r="QAG31" s="93"/>
      <c r="QAH31" s="93"/>
      <c r="QAI31" s="93"/>
      <c r="QAJ31" s="93"/>
      <c r="QAK31" s="93"/>
      <c r="QAL31" s="93"/>
      <c r="QAM31" s="93"/>
      <c r="QAN31" s="93"/>
      <c r="QAO31" s="93"/>
      <c r="QAP31" s="93"/>
      <c r="QAQ31" s="93"/>
      <c r="QAR31" s="93"/>
      <c r="QAS31" s="93"/>
      <c r="QAT31" s="93"/>
      <c r="QAU31" s="93"/>
      <c r="QAV31" s="93"/>
      <c r="QAW31" s="93"/>
      <c r="QAX31" s="93"/>
      <c r="QAY31" s="93"/>
      <c r="QAZ31" s="93"/>
      <c r="QBA31" s="93"/>
      <c r="QBB31" s="93"/>
      <c r="QBC31" s="93"/>
      <c r="QBD31" s="93"/>
      <c r="QBE31" s="93"/>
      <c r="QBF31" s="93"/>
      <c r="QBG31" s="93"/>
      <c r="QBH31" s="93"/>
      <c r="QBI31" s="93"/>
      <c r="QBJ31" s="93"/>
      <c r="QBK31" s="93"/>
      <c r="QBL31" s="93"/>
      <c r="QBM31" s="93"/>
      <c r="QBN31" s="93"/>
      <c r="QBO31" s="93"/>
      <c r="QBP31" s="93"/>
      <c r="QBQ31" s="93"/>
      <c r="QBR31" s="93"/>
      <c r="QBS31" s="93"/>
      <c r="QBT31" s="93"/>
      <c r="QBU31" s="93"/>
      <c r="QBV31" s="93"/>
      <c r="QBW31" s="93"/>
      <c r="QBX31" s="93"/>
      <c r="QBY31" s="93"/>
      <c r="QBZ31" s="93"/>
      <c r="QCA31" s="93"/>
      <c r="QCB31" s="93"/>
      <c r="QCC31" s="93"/>
      <c r="QCD31" s="93"/>
      <c r="QCE31" s="93"/>
      <c r="QCF31" s="93"/>
      <c r="QCG31" s="93"/>
      <c r="QCH31" s="93"/>
      <c r="QCI31" s="93"/>
      <c r="QCJ31" s="93"/>
      <c r="QCK31" s="93"/>
      <c r="QCL31" s="93"/>
      <c r="QCM31" s="93"/>
      <c r="QCN31" s="93"/>
      <c r="QCO31" s="93"/>
      <c r="QCP31" s="93"/>
      <c r="QCQ31" s="93"/>
      <c r="QCR31" s="93"/>
      <c r="QCS31" s="93"/>
      <c r="QCT31" s="93"/>
      <c r="QCU31" s="93"/>
      <c r="QCV31" s="93"/>
      <c r="QCW31" s="93"/>
      <c r="QCX31" s="93"/>
      <c r="QCY31" s="93"/>
      <c r="QCZ31" s="93"/>
      <c r="QDA31" s="93"/>
      <c r="QDB31" s="93"/>
      <c r="QDC31" s="93"/>
      <c r="QDD31" s="93"/>
      <c r="QDE31" s="93"/>
      <c r="QDF31" s="93"/>
      <c r="QDG31" s="93"/>
      <c r="QDH31" s="93"/>
      <c r="QDI31" s="93"/>
      <c r="QDJ31" s="93"/>
      <c r="QDK31" s="93"/>
      <c r="QDL31" s="93"/>
      <c r="QDM31" s="93"/>
      <c r="QDN31" s="93"/>
      <c r="QDO31" s="93"/>
      <c r="QDP31" s="93"/>
      <c r="QDQ31" s="93"/>
      <c r="QDR31" s="93"/>
      <c r="QDS31" s="93"/>
      <c r="QDT31" s="93"/>
      <c r="QDU31" s="93"/>
      <c r="QDV31" s="93"/>
      <c r="QDW31" s="93"/>
      <c r="QDX31" s="93"/>
      <c r="QDY31" s="93"/>
      <c r="QDZ31" s="93"/>
      <c r="QEA31" s="93"/>
      <c r="QEB31" s="93"/>
      <c r="QEC31" s="93"/>
      <c r="QED31" s="93"/>
      <c r="QEE31" s="93"/>
      <c r="QEF31" s="93"/>
      <c r="QEG31" s="93"/>
      <c r="QEH31" s="93"/>
      <c r="QEI31" s="93"/>
      <c r="QEJ31" s="93"/>
      <c r="QEK31" s="93"/>
      <c r="QEL31" s="93"/>
      <c r="QEM31" s="93"/>
      <c r="QEN31" s="93"/>
      <c r="QEO31" s="93"/>
      <c r="QEP31" s="93"/>
      <c r="QEQ31" s="93"/>
      <c r="QER31" s="93"/>
      <c r="QES31" s="93"/>
      <c r="QET31" s="93"/>
      <c r="QEU31" s="93"/>
      <c r="QEV31" s="93"/>
      <c r="QEW31" s="93"/>
      <c r="QEX31" s="93"/>
      <c r="QEY31" s="93"/>
      <c r="QEZ31" s="93"/>
      <c r="QFA31" s="93"/>
      <c r="QFB31" s="93"/>
      <c r="QFC31" s="93"/>
      <c r="QFD31" s="93"/>
      <c r="QFE31" s="93"/>
      <c r="QFF31" s="93"/>
      <c r="QFG31" s="93"/>
      <c r="QFH31" s="93"/>
      <c r="QFI31" s="93"/>
      <c r="QFJ31" s="93"/>
      <c r="QFK31" s="93"/>
      <c r="QFL31" s="93"/>
      <c r="QFM31" s="93"/>
      <c r="QFN31" s="93"/>
      <c r="QFO31" s="93"/>
      <c r="QFP31" s="93"/>
      <c r="QFQ31" s="93"/>
      <c r="QFR31" s="93"/>
      <c r="QFS31" s="93"/>
      <c r="QFT31" s="93"/>
      <c r="QFU31" s="93"/>
      <c r="QFV31" s="93"/>
      <c r="QFW31" s="93"/>
      <c r="QFX31" s="93"/>
      <c r="QFY31" s="93"/>
      <c r="QFZ31" s="93"/>
      <c r="QGA31" s="93"/>
      <c r="QGB31" s="93"/>
      <c r="QGC31" s="93"/>
      <c r="QGD31" s="93"/>
      <c r="QGE31" s="93"/>
      <c r="QGF31" s="93"/>
      <c r="QGG31" s="93"/>
      <c r="QGH31" s="93"/>
      <c r="QGI31" s="93"/>
      <c r="QGJ31" s="93"/>
      <c r="QGK31" s="93"/>
      <c r="QGL31" s="93"/>
      <c r="QGM31" s="93"/>
      <c r="QGN31" s="93"/>
      <c r="QGO31" s="93"/>
      <c r="QGP31" s="93"/>
      <c r="QGQ31" s="93"/>
      <c r="QGR31" s="93"/>
      <c r="QGS31" s="93"/>
      <c r="QGT31" s="93"/>
      <c r="QGU31" s="93"/>
      <c r="QGV31" s="93"/>
      <c r="QGW31" s="93"/>
      <c r="QGX31" s="93"/>
      <c r="QGY31" s="93"/>
      <c r="QGZ31" s="93"/>
      <c r="QHA31" s="93"/>
      <c r="QHB31" s="93"/>
      <c r="QHC31" s="93"/>
      <c r="QHD31" s="93"/>
      <c r="QHE31" s="93"/>
      <c r="QHF31" s="93"/>
      <c r="QHG31" s="93"/>
      <c r="QHH31" s="93"/>
      <c r="QHI31" s="93"/>
      <c r="QHJ31" s="93"/>
      <c r="QHK31" s="93"/>
      <c r="QHL31" s="93"/>
      <c r="QHM31" s="93"/>
      <c r="QHN31" s="93"/>
      <c r="QHO31" s="93"/>
      <c r="QHP31" s="93"/>
      <c r="QHQ31" s="93"/>
      <c r="QHR31" s="93"/>
      <c r="QHS31" s="93"/>
      <c r="QHT31" s="93"/>
      <c r="QHU31" s="93"/>
      <c r="QHV31" s="93"/>
      <c r="QHW31" s="93"/>
      <c r="QHX31" s="93"/>
      <c r="QHY31" s="93"/>
      <c r="QHZ31" s="93"/>
      <c r="QIA31" s="93"/>
      <c r="QIB31" s="93"/>
      <c r="QIC31" s="93"/>
      <c r="QID31" s="93"/>
      <c r="QIE31" s="93"/>
      <c r="QIF31" s="93"/>
      <c r="QIG31" s="93"/>
      <c r="QIH31" s="93"/>
      <c r="QII31" s="93"/>
      <c r="QIJ31" s="93"/>
      <c r="QIK31" s="93"/>
      <c r="QIL31" s="93"/>
      <c r="QIM31" s="93"/>
      <c r="QIN31" s="93"/>
      <c r="QIO31" s="93"/>
      <c r="QIP31" s="93"/>
      <c r="QIQ31" s="93"/>
      <c r="QIR31" s="93"/>
      <c r="QIS31" s="93"/>
      <c r="QIT31" s="93"/>
      <c r="QIU31" s="93"/>
      <c r="QIV31" s="93"/>
      <c r="QIW31" s="93"/>
      <c r="QIX31" s="93"/>
      <c r="QIY31" s="93"/>
      <c r="QIZ31" s="93"/>
      <c r="QJA31" s="93"/>
      <c r="QJB31" s="93"/>
      <c r="QJC31" s="93"/>
      <c r="QJD31" s="93"/>
      <c r="QJE31" s="93"/>
      <c r="QJF31" s="93"/>
      <c r="QJG31" s="93"/>
      <c r="QJH31" s="93"/>
      <c r="QJI31" s="93"/>
      <c r="QJJ31" s="93"/>
      <c r="QJK31" s="93"/>
      <c r="QJL31" s="93"/>
      <c r="QJM31" s="93"/>
      <c r="QJN31" s="93"/>
      <c r="QJO31" s="93"/>
      <c r="QJP31" s="93"/>
      <c r="QJQ31" s="93"/>
      <c r="QJR31" s="93"/>
      <c r="QJS31" s="93"/>
      <c r="QJT31" s="93"/>
      <c r="QJU31" s="93"/>
      <c r="QJV31" s="93"/>
      <c r="QJW31" s="93"/>
      <c r="QJX31" s="93"/>
      <c r="QJY31" s="93"/>
      <c r="QJZ31" s="93"/>
      <c r="QKA31" s="93"/>
      <c r="QKB31" s="93"/>
      <c r="QKC31" s="93"/>
      <c r="QKD31" s="93"/>
      <c r="QKE31" s="93"/>
      <c r="QKF31" s="93"/>
      <c r="QKG31" s="93"/>
      <c r="QKH31" s="93"/>
      <c r="QKI31" s="93"/>
      <c r="QKJ31" s="93"/>
      <c r="QKK31" s="93"/>
      <c r="QKL31" s="93"/>
      <c r="QKM31" s="93"/>
      <c r="QKN31" s="93"/>
      <c r="QKO31" s="93"/>
      <c r="QKP31" s="93"/>
      <c r="QKQ31" s="93"/>
      <c r="QKR31" s="93"/>
      <c r="QKS31" s="93"/>
      <c r="QKT31" s="93"/>
      <c r="QKU31" s="93"/>
      <c r="QKV31" s="93"/>
      <c r="QKW31" s="93"/>
      <c r="QKX31" s="93"/>
      <c r="QKY31" s="93"/>
      <c r="QKZ31" s="93"/>
      <c r="QLA31" s="93"/>
      <c r="QLB31" s="93"/>
      <c r="QLC31" s="93"/>
      <c r="QLD31" s="93"/>
      <c r="QLE31" s="93"/>
      <c r="QLF31" s="93"/>
      <c r="QLG31" s="93"/>
      <c r="QLH31" s="93"/>
      <c r="QLI31" s="93"/>
      <c r="QLJ31" s="93"/>
      <c r="QLK31" s="93"/>
      <c r="QLL31" s="93"/>
      <c r="QLM31" s="93"/>
      <c r="QLN31" s="93"/>
      <c r="QLO31" s="93"/>
      <c r="QLP31" s="93"/>
      <c r="QLQ31" s="93"/>
      <c r="QLR31" s="93"/>
      <c r="QLS31" s="93"/>
      <c r="QLT31" s="93"/>
      <c r="QLU31" s="93"/>
      <c r="QLV31" s="93"/>
      <c r="QLW31" s="93"/>
      <c r="QLX31" s="93"/>
      <c r="QLY31" s="93"/>
      <c r="QLZ31" s="93"/>
      <c r="QMA31" s="93"/>
      <c r="QMB31" s="93"/>
      <c r="QMC31" s="93"/>
      <c r="QMD31" s="93"/>
      <c r="QME31" s="93"/>
      <c r="QMF31" s="93"/>
      <c r="QMG31" s="93"/>
      <c r="QMH31" s="93"/>
      <c r="QMI31" s="93"/>
      <c r="QMJ31" s="93"/>
      <c r="QMK31" s="93"/>
      <c r="QML31" s="93"/>
      <c r="QMM31" s="93"/>
      <c r="QMN31" s="93"/>
      <c r="QMO31" s="93"/>
      <c r="QMP31" s="93"/>
      <c r="QMQ31" s="93"/>
      <c r="QMR31" s="93"/>
      <c r="QMS31" s="93"/>
      <c r="QMT31" s="93"/>
      <c r="QMU31" s="93"/>
      <c r="QMV31" s="93"/>
      <c r="QMW31" s="93"/>
      <c r="QMX31" s="93"/>
      <c r="QMY31" s="93"/>
      <c r="QMZ31" s="93"/>
      <c r="QNA31" s="93"/>
      <c r="QNB31" s="93"/>
      <c r="QNC31" s="93"/>
      <c r="QND31" s="93"/>
      <c r="QNE31" s="93"/>
      <c r="QNF31" s="93"/>
      <c r="QNG31" s="93"/>
      <c r="QNH31" s="93"/>
      <c r="QNI31" s="93"/>
      <c r="QNJ31" s="93"/>
      <c r="QNK31" s="93"/>
      <c r="QNL31" s="93"/>
      <c r="QNM31" s="93"/>
      <c r="QNN31" s="93"/>
      <c r="QNO31" s="93"/>
      <c r="QNP31" s="93"/>
      <c r="QNQ31" s="93"/>
      <c r="QNR31" s="93"/>
      <c r="QNS31" s="93"/>
      <c r="QNT31" s="93"/>
      <c r="QNU31" s="93"/>
      <c r="QNV31" s="93"/>
      <c r="QNW31" s="93"/>
      <c r="QNX31" s="93"/>
      <c r="QNY31" s="93"/>
      <c r="QNZ31" s="93"/>
      <c r="QOA31" s="93"/>
      <c r="QOB31" s="93"/>
      <c r="QOC31" s="93"/>
      <c r="QOD31" s="93"/>
      <c r="QOE31" s="93"/>
      <c r="QOF31" s="93"/>
      <c r="QOG31" s="93"/>
      <c r="QOH31" s="93"/>
      <c r="QOI31" s="93"/>
      <c r="QOJ31" s="93"/>
      <c r="QOK31" s="93"/>
      <c r="QOL31" s="93"/>
      <c r="QOM31" s="93"/>
      <c r="QON31" s="93"/>
      <c r="QOO31" s="93"/>
      <c r="QOP31" s="93"/>
      <c r="QOQ31" s="93"/>
      <c r="QOR31" s="93"/>
      <c r="QOS31" s="93"/>
      <c r="QOT31" s="93"/>
      <c r="QOU31" s="93"/>
      <c r="QOV31" s="93"/>
      <c r="QOW31" s="93"/>
      <c r="QOX31" s="93"/>
      <c r="QOY31" s="93"/>
      <c r="QOZ31" s="93"/>
      <c r="QPA31" s="93"/>
      <c r="QPB31" s="93"/>
      <c r="QPC31" s="93"/>
      <c r="QPD31" s="93"/>
      <c r="QPE31" s="93"/>
      <c r="QPF31" s="93"/>
      <c r="QPG31" s="93"/>
      <c r="QPH31" s="93"/>
      <c r="QPI31" s="93"/>
      <c r="QPJ31" s="93"/>
      <c r="QPK31" s="93"/>
      <c r="QPL31" s="93"/>
      <c r="QPM31" s="93"/>
      <c r="QPN31" s="93"/>
      <c r="QPO31" s="93"/>
      <c r="QPP31" s="93"/>
      <c r="QPQ31" s="93"/>
      <c r="QPR31" s="93"/>
      <c r="QPS31" s="93"/>
      <c r="QPT31" s="93"/>
      <c r="QPU31" s="93"/>
      <c r="QPV31" s="93"/>
      <c r="QPW31" s="93"/>
      <c r="QPX31" s="93"/>
      <c r="QPY31" s="93"/>
      <c r="QPZ31" s="93"/>
      <c r="QQA31" s="93"/>
      <c r="QQB31" s="93"/>
      <c r="QQC31" s="93"/>
      <c r="QQD31" s="93"/>
      <c r="QQE31" s="93"/>
      <c r="QQF31" s="93"/>
      <c r="QQG31" s="93"/>
      <c r="QQH31" s="93"/>
      <c r="QQI31" s="93"/>
      <c r="QQJ31" s="93"/>
      <c r="QQK31" s="93"/>
      <c r="QQL31" s="93"/>
      <c r="QQM31" s="93"/>
      <c r="QQN31" s="93"/>
      <c r="QQO31" s="93"/>
      <c r="QQP31" s="93"/>
      <c r="QQQ31" s="93"/>
      <c r="QQR31" s="93"/>
      <c r="QQS31" s="93"/>
      <c r="QQT31" s="93"/>
      <c r="QQU31" s="93"/>
      <c r="QQV31" s="93"/>
      <c r="QQW31" s="93"/>
      <c r="QQX31" s="93"/>
      <c r="QQY31" s="93"/>
      <c r="QQZ31" s="93"/>
      <c r="QRA31" s="93"/>
      <c r="QRB31" s="93"/>
      <c r="QRC31" s="93"/>
      <c r="QRD31" s="93"/>
      <c r="QRE31" s="93"/>
      <c r="QRF31" s="93"/>
      <c r="QRG31" s="93"/>
      <c r="QRH31" s="93"/>
      <c r="QRI31" s="93"/>
      <c r="QRJ31" s="93"/>
      <c r="QRK31" s="93"/>
      <c r="QRL31" s="93"/>
      <c r="QRM31" s="93"/>
      <c r="QRN31" s="93"/>
      <c r="QRO31" s="93"/>
      <c r="QRP31" s="93"/>
      <c r="QRQ31" s="93"/>
      <c r="QRR31" s="93"/>
      <c r="QRS31" s="93"/>
      <c r="QRT31" s="93"/>
      <c r="QRU31" s="93"/>
      <c r="QRV31" s="93"/>
      <c r="QRW31" s="93"/>
      <c r="QRX31" s="93"/>
      <c r="QRY31" s="93"/>
      <c r="QRZ31" s="93"/>
      <c r="QSA31" s="93"/>
      <c r="QSB31" s="93"/>
      <c r="QSC31" s="93"/>
      <c r="QSD31" s="93"/>
      <c r="QSE31" s="93"/>
      <c r="QSF31" s="93"/>
      <c r="QSG31" s="93"/>
      <c r="QSH31" s="93"/>
      <c r="QSI31" s="93"/>
      <c r="QSJ31" s="93"/>
      <c r="QSK31" s="93"/>
      <c r="QSL31" s="93"/>
      <c r="QSM31" s="93"/>
      <c r="QSN31" s="93"/>
      <c r="QSO31" s="93"/>
      <c r="QSP31" s="93"/>
      <c r="QSQ31" s="93"/>
      <c r="QSR31" s="93"/>
      <c r="QSS31" s="93"/>
      <c r="QST31" s="93"/>
      <c r="QSU31" s="93"/>
      <c r="QSV31" s="93"/>
      <c r="QSW31" s="93"/>
      <c r="QSX31" s="93"/>
      <c r="QSY31" s="93"/>
      <c r="QSZ31" s="93"/>
      <c r="QTA31" s="93"/>
      <c r="QTB31" s="93"/>
      <c r="QTC31" s="93"/>
      <c r="QTD31" s="93"/>
      <c r="QTE31" s="93"/>
      <c r="QTF31" s="93"/>
      <c r="QTG31" s="93"/>
      <c r="QTH31" s="93"/>
      <c r="QTI31" s="93"/>
      <c r="QTJ31" s="93"/>
      <c r="QTK31" s="93"/>
      <c r="QTL31" s="93"/>
      <c r="QTM31" s="93"/>
      <c r="QTN31" s="93"/>
      <c r="QTO31" s="93"/>
      <c r="QTP31" s="93"/>
      <c r="QTQ31" s="93"/>
      <c r="QTR31" s="93"/>
      <c r="QTS31" s="93"/>
      <c r="QTT31" s="93"/>
      <c r="QTU31" s="93"/>
      <c r="QTV31" s="93"/>
      <c r="QTW31" s="93"/>
      <c r="QTX31" s="93"/>
      <c r="QTY31" s="93"/>
      <c r="QTZ31" s="93"/>
      <c r="QUA31" s="93"/>
      <c r="QUB31" s="93"/>
      <c r="QUC31" s="93"/>
      <c r="QUD31" s="93"/>
      <c r="QUE31" s="93"/>
      <c r="QUF31" s="93"/>
      <c r="QUG31" s="93"/>
      <c r="QUH31" s="93"/>
      <c r="QUI31" s="93"/>
      <c r="QUJ31" s="93"/>
      <c r="QUK31" s="93"/>
      <c r="QUL31" s="93"/>
      <c r="QUM31" s="93"/>
      <c r="QUN31" s="93"/>
      <c r="QUO31" s="93"/>
      <c r="QUP31" s="93"/>
      <c r="QUQ31" s="93"/>
      <c r="QUR31" s="93"/>
      <c r="QUS31" s="93"/>
      <c r="QUT31" s="93"/>
      <c r="QUU31" s="93"/>
      <c r="QUV31" s="93"/>
      <c r="QUW31" s="93"/>
      <c r="QUX31" s="93"/>
      <c r="QUY31" s="93"/>
      <c r="QUZ31" s="93"/>
      <c r="QVA31" s="93"/>
      <c r="QVB31" s="93"/>
      <c r="QVC31" s="93"/>
      <c r="QVD31" s="93"/>
      <c r="QVE31" s="93"/>
      <c r="QVF31" s="93"/>
      <c r="QVG31" s="93"/>
      <c r="QVH31" s="93"/>
      <c r="QVI31" s="93"/>
      <c r="QVJ31" s="93"/>
      <c r="QVK31" s="93"/>
      <c r="QVL31" s="93"/>
      <c r="QVM31" s="93"/>
      <c r="QVN31" s="93"/>
      <c r="QVO31" s="93"/>
      <c r="QVP31" s="93"/>
      <c r="QVQ31" s="93"/>
      <c r="QVR31" s="93"/>
      <c r="QVS31" s="93"/>
      <c r="QVT31" s="93"/>
      <c r="QVU31" s="93"/>
      <c r="QVV31" s="93"/>
      <c r="QVW31" s="93"/>
      <c r="QVX31" s="93"/>
      <c r="QVY31" s="93"/>
      <c r="QVZ31" s="93"/>
      <c r="QWA31" s="93"/>
      <c r="QWB31" s="93"/>
      <c r="QWC31" s="93"/>
      <c r="QWD31" s="93"/>
      <c r="QWE31" s="93"/>
      <c r="QWF31" s="93"/>
      <c r="QWG31" s="93"/>
      <c r="QWH31" s="93"/>
      <c r="QWI31" s="93"/>
      <c r="QWJ31" s="93"/>
      <c r="QWK31" s="93"/>
      <c r="QWL31" s="93"/>
      <c r="QWM31" s="93"/>
      <c r="QWN31" s="93"/>
      <c r="QWO31" s="93"/>
      <c r="QWP31" s="93"/>
      <c r="QWQ31" s="93"/>
      <c r="QWR31" s="93"/>
      <c r="QWS31" s="93"/>
      <c r="QWT31" s="93"/>
      <c r="QWU31" s="93"/>
      <c r="QWV31" s="93"/>
      <c r="QWW31" s="93"/>
      <c r="QWX31" s="93"/>
      <c r="QWY31" s="93"/>
      <c r="QWZ31" s="93"/>
      <c r="QXA31" s="93"/>
      <c r="QXB31" s="93"/>
      <c r="QXC31" s="93"/>
      <c r="QXD31" s="93"/>
      <c r="QXE31" s="93"/>
      <c r="QXF31" s="93"/>
      <c r="QXG31" s="93"/>
      <c r="QXH31" s="93"/>
      <c r="QXI31" s="93"/>
      <c r="QXJ31" s="93"/>
      <c r="QXK31" s="93"/>
      <c r="QXL31" s="93"/>
      <c r="QXM31" s="93"/>
      <c r="QXN31" s="93"/>
      <c r="QXO31" s="93"/>
      <c r="QXP31" s="93"/>
      <c r="QXQ31" s="93"/>
      <c r="QXR31" s="93"/>
      <c r="QXS31" s="93"/>
      <c r="QXT31" s="93"/>
      <c r="QXU31" s="93"/>
      <c r="QXV31" s="93"/>
      <c r="QXW31" s="93"/>
      <c r="QXX31" s="93"/>
      <c r="QXY31" s="93"/>
      <c r="QXZ31" s="93"/>
      <c r="QYA31" s="93"/>
      <c r="QYB31" s="93"/>
      <c r="QYC31" s="93"/>
      <c r="QYD31" s="93"/>
      <c r="QYE31" s="93"/>
      <c r="QYF31" s="93"/>
      <c r="QYG31" s="93"/>
      <c r="QYH31" s="93"/>
      <c r="QYI31" s="93"/>
      <c r="QYJ31" s="93"/>
      <c r="QYK31" s="93"/>
      <c r="QYL31" s="93"/>
      <c r="QYM31" s="93"/>
      <c r="QYN31" s="93"/>
      <c r="QYO31" s="93"/>
      <c r="QYP31" s="93"/>
      <c r="QYQ31" s="93"/>
      <c r="QYR31" s="93"/>
      <c r="QYS31" s="93"/>
      <c r="QYT31" s="93"/>
      <c r="QYU31" s="93"/>
      <c r="QYV31" s="93"/>
      <c r="QYW31" s="93"/>
      <c r="QYX31" s="93"/>
      <c r="QYY31" s="93"/>
      <c r="QYZ31" s="93"/>
      <c r="QZA31" s="93"/>
      <c r="QZB31" s="93"/>
      <c r="QZC31" s="93"/>
      <c r="QZD31" s="93"/>
      <c r="QZE31" s="93"/>
      <c r="QZF31" s="93"/>
      <c r="QZG31" s="93"/>
      <c r="QZH31" s="93"/>
      <c r="QZI31" s="93"/>
      <c r="QZJ31" s="93"/>
      <c r="QZK31" s="93"/>
      <c r="QZL31" s="93"/>
      <c r="QZM31" s="93"/>
      <c r="QZN31" s="93"/>
      <c r="QZO31" s="93"/>
      <c r="QZP31" s="93"/>
      <c r="QZQ31" s="93"/>
      <c r="QZR31" s="93"/>
      <c r="QZS31" s="93"/>
      <c r="QZT31" s="93"/>
      <c r="QZU31" s="93"/>
      <c r="QZV31" s="93"/>
      <c r="QZW31" s="93"/>
      <c r="QZX31" s="93"/>
      <c r="QZY31" s="93"/>
      <c r="QZZ31" s="93"/>
      <c r="RAA31" s="93"/>
      <c r="RAB31" s="93"/>
      <c r="RAC31" s="93"/>
      <c r="RAD31" s="93"/>
      <c r="RAE31" s="93"/>
      <c r="RAF31" s="93"/>
      <c r="RAG31" s="93"/>
      <c r="RAH31" s="93"/>
      <c r="RAI31" s="93"/>
      <c r="RAJ31" s="93"/>
      <c r="RAK31" s="93"/>
      <c r="RAL31" s="93"/>
      <c r="RAM31" s="93"/>
      <c r="RAN31" s="93"/>
      <c r="RAO31" s="93"/>
      <c r="RAP31" s="93"/>
      <c r="RAQ31" s="93"/>
      <c r="RAR31" s="93"/>
      <c r="RAS31" s="93"/>
      <c r="RAT31" s="93"/>
      <c r="RAU31" s="93"/>
      <c r="RAV31" s="93"/>
      <c r="RAW31" s="93"/>
      <c r="RAX31" s="93"/>
      <c r="RAY31" s="93"/>
      <c r="RAZ31" s="93"/>
      <c r="RBA31" s="93"/>
      <c r="RBB31" s="93"/>
      <c r="RBC31" s="93"/>
      <c r="RBD31" s="93"/>
      <c r="RBE31" s="93"/>
      <c r="RBF31" s="93"/>
      <c r="RBG31" s="93"/>
      <c r="RBH31" s="93"/>
      <c r="RBI31" s="93"/>
      <c r="RBJ31" s="93"/>
      <c r="RBK31" s="93"/>
      <c r="RBL31" s="93"/>
      <c r="RBM31" s="93"/>
      <c r="RBN31" s="93"/>
      <c r="RBO31" s="93"/>
      <c r="RBP31" s="93"/>
      <c r="RBQ31" s="93"/>
      <c r="RBR31" s="93"/>
      <c r="RBS31" s="93"/>
      <c r="RBT31" s="93"/>
      <c r="RBU31" s="93"/>
      <c r="RBV31" s="93"/>
      <c r="RBW31" s="93"/>
      <c r="RBX31" s="93"/>
      <c r="RBY31" s="93"/>
      <c r="RBZ31" s="93"/>
      <c r="RCA31" s="93"/>
      <c r="RCB31" s="93"/>
      <c r="RCC31" s="93"/>
      <c r="RCD31" s="93"/>
      <c r="RCE31" s="93"/>
      <c r="RCF31" s="93"/>
      <c r="RCG31" s="93"/>
      <c r="RCH31" s="93"/>
      <c r="RCI31" s="93"/>
      <c r="RCJ31" s="93"/>
      <c r="RCK31" s="93"/>
      <c r="RCL31" s="93"/>
      <c r="RCM31" s="93"/>
      <c r="RCN31" s="93"/>
      <c r="RCO31" s="93"/>
      <c r="RCP31" s="93"/>
      <c r="RCQ31" s="93"/>
      <c r="RCR31" s="93"/>
      <c r="RCS31" s="93"/>
      <c r="RCT31" s="93"/>
      <c r="RCU31" s="93"/>
      <c r="RCV31" s="93"/>
      <c r="RCW31" s="93"/>
      <c r="RCX31" s="93"/>
      <c r="RCY31" s="93"/>
      <c r="RCZ31" s="93"/>
      <c r="RDA31" s="93"/>
      <c r="RDB31" s="93"/>
      <c r="RDC31" s="93"/>
      <c r="RDD31" s="93"/>
      <c r="RDE31" s="93"/>
      <c r="RDF31" s="93"/>
      <c r="RDG31" s="93"/>
      <c r="RDH31" s="93"/>
      <c r="RDI31" s="93"/>
      <c r="RDJ31" s="93"/>
      <c r="RDK31" s="93"/>
      <c r="RDL31" s="93"/>
      <c r="RDM31" s="93"/>
      <c r="RDN31" s="93"/>
      <c r="RDO31" s="93"/>
      <c r="RDP31" s="93"/>
      <c r="RDQ31" s="93"/>
      <c r="RDR31" s="93"/>
      <c r="RDS31" s="93"/>
      <c r="RDT31" s="93"/>
      <c r="RDU31" s="93"/>
      <c r="RDV31" s="93"/>
      <c r="RDW31" s="93"/>
      <c r="RDX31" s="93"/>
      <c r="RDY31" s="93"/>
      <c r="RDZ31" s="93"/>
      <c r="REA31" s="93"/>
      <c r="REB31" s="93"/>
      <c r="REC31" s="93"/>
      <c r="RED31" s="93"/>
      <c r="REE31" s="93"/>
      <c r="REF31" s="93"/>
      <c r="REG31" s="93"/>
      <c r="REH31" s="93"/>
      <c r="REI31" s="93"/>
      <c r="REJ31" s="93"/>
      <c r="REK31" s="93"/>
      <c r="REL31" s="93"/>
      <c r="REM31" s="93"/>
      <c r="REN31" s="93"/>
      <c r="REO31" s="93"/>
      <c r="REP31" s="93"/>
      <c r="REQ31" s="93"/>
      <c r="RER31" s="93"/>
      <c r="RES31" s="93"/>
      <c r="RET31" s="93"/>
      <c r="REU31" s="93"/>
      <c r="REV31" s="93"/>
      <c r="REW31" s="93"/>
      <c r="REX31" s="93"/>
      <c r="REY31" s="93"/>
      <c r="REZ31" s="93"/>
      <c r="RFA31" s="93"/>
      <c r="RFB31" s="93"/>
      <c r="RFC31" s="93"/>
      <c r="RFD31" s="93"/>
      <c r="RFE31" s="93"/>
      <c r="RFF31" s="93"/>
      <c r="RFG31" s="93"/>
      <c r="RFH31" s="93"/>
      <c r="RFI31" s="93"/>
      <c r="RFJ31" s="93"/>
      <c r="RFK31" s="93"/>
      <c r="RFL31" s="93"/>
      <c r="RFM31" s="93"/>
      <c r="RFN31" s="93"/>
      <c r="RFO31" s="93"/>
      <c r="RFP31" s="93"/>
      <c r="RFQ31" s="93"/>
      <c r="RFR31" s="93"/>
      <c r="RFS31" s="93"/>
      <c r="RFT31" s="93"/>
      <c r="RFU31" s="93"/>
      <c r="RFV31" s="93"/>
      <c r="RFW31" s="93"/>
      <c r="RFX31" s="93"/>
      <c r="RFY31" s="93"/>
      <c r="RFZ31" s="93"/>
      <c r="RGA31" s="93"/>
      <c r="RGB31" s="93"/>
      <c r="RGC31" s="93"/>
      <c r="RGD31" s="93"/>
      <c r="RGE31" s="93"/>
      <c r="RGF31" s="93"/>
      <c r="RGG31" s="93"/>
      <c r="RGH31" s="93"/>
      <c r="RGI31" s="93"/>
      <c r="RGJ31" s="93"/>
      <c r="RGK31" s="93"/>
      <c r="RGL31" s="93"/>
      <c r="RGM31" s="93"/>
      <c r="RGN31" s="93"/>
      <c r="RGO31" s="93"/>
      <c r="RGP31" s="93"/>
      <c r="RGQ31" s="93"/>
      <c r="RGR31" s="93"/>
      <c r="RGS31" s="93"/>
      <c r="RGT31" s="93"/>
      <c r="RGU31" s="93"/>
      <c r="RGV31" s="93"/>
      <c r="RGW31" s="93"/>
      <c r="RGX31" s="93"/>
      <c r="RGY31" s="93"/>
      <c r="RGZ31" s="93"/>
      <c r="RHA31" s="93"/>
      <c r="RHB31" s="93"/>
      <c r="RHC31" s="93"/>
      <c r="RHD31" s="93"/>
      <c r="RHE31" s="93"/>
      <c r="RHF31" s="93"/>
      <c r="RHG31" s="93"/>
      <c r="RHH31" s="93"/>
      <c r="RHI31" s="93"/>
      <c r="RHJ31" s="93"/>
      <c r="RHK31" s="93"/>
      <c r="RHL31" s="93"/>
      <c r="RHM31" s="93"/>
      <c r="RHN31" s="93"/>
      <c r="RHO31" s="93"/>
      <c r="RHP31" s="93"/>
      <c r="RHQ31" s="93"/>
      <c r="RHR31" s="93"/>
      <c r="RHS31" s="93"/>
      <c r="RHT31" s="93"/>
      <c r="RHU31" s="93"/>
      <c r="RHV31" s="93"/>
      <c r="RHW31" s="93"/>
      <c r="RHX31" s="93"/>
      <c r="RHY31" s="93"/>
      <c r="RHZ31" s="93"/>
      <c r="RIA31" s="93"/>
      <c r="RIB31" s="93"/>
      <c r="RIC31" s="93"/>
      <c r="RID31" s="93"/>
      <c r="RIE31" s="93"/>
      <c r="RIF31" s="93"/>
      <c r="RIG31" s="93"/>
      <c r="RIH31" s="93"/>
      <c r="RII31" s="93"/>
      <c r="RIJ31" s="93"/>
      <c r="RIK31" s="93"/>
      <c r="RIL31" s="93"/>
      <c r="RIM31" s="93"/>
      <c r="RIN31" s="93"/>
      <c r="RIO31" s="93"/>
      <c r="RIP31" s="93"/>
      <c r="RIQ31" s="93"/>
      <c r="RIR31" s="93"/>
      <c r="RIS31" s="93"/>
      <c r="RIT31" s="93"/>
      <c r="RIU31" s="93"/>
      <c r="RIV31" s="93"/>
      <c r="RIW31" s="93"/>
      <c r="RIX31" s="93"/>
      <c r="RIY31" s="93"/>
      <c r="RIZ31" s="93"/>
      <c r="RJA31" s="93"/>
      <c r="RJB31" s="93"/>
      <c r="RJC31" s="93"/>
      <c r="RJD31" s="93"/>
      <c r="RJE31" s="93"/>
      <c r="RJF31" s="93"/>
      <c r="RJG31" s="93"/>
      <c r="RJH31" s="93"/>
      <c r="RJI31" s="93"/>
      <c r="RJJ31" s="93"/>
      <c r="RJK31" s="93"/>
      <c r="RJL31" s="93"/>
      <c r="RJM31" s="93"/>
      <c r="RJN31" s="93"/>
      <c r="RJO31" s="93"/>
      <c r="RJP31" s="93"/>
      <c r="RJQ31" s="93"/>
      <c r="RJR31" s="93"/>
      <c r="RJS31" s="93"/>
      <c r="RJT31" s="93"/>
      <c r="RJU31" s="93"/>
      <c r="RJV31" s="93"/>
      <c r="RJW31" s="93"/>
      <c r="RJX31" s="93"/>
      <c r="RJY31" s="93"/>
      <c r="RJZ31" s="93"/>
      <c r="RKA31" s="93"/>
      <c r="RKB31" s="93"/>
      <c r="RKC31" s="93"/>
      <c r="RKD31" s="93"/>
      <c r="RKE31" s="93"/>
      <c r="RKF31" s="93"/>
      <c r="RKG31" s="93"/>
      <c r="RKH31" s="93"/>
      <c r="RKI31" s="93"/>
      <c r="RKJ31" s="93"/>
      <c r="RKK31" s="93"/>
      <c r="RKL31" s="93"/>
      <c r="RKM31" s="93"/>
      <c r="RKN31" s="93"/>
      <c r="RKO31" s="93"/>
      <c r="RKP31" s="93"/>
      <c r="RKQ31" s="93"/>
      <c r="RKR31" s="93"/>
      <c r="RKS31" s="93"/>
      <c r="RKT31" s="93"/>
      <c r="RKU31" s="93"/>
      <c r="RKV31" s="93"/>
      <c r="RKW31" s="93"/>
      <c r="RKX31" s="93"/>
      <c r="RKY31" s="93"/>
      <c r="RKZ31" s="93"/>
      <c r="RLA31" s="93"/>
      <c r="RLB31" s="93"/>
      <c r="RLC31" s="93"/>
      <c r="RLD31" s="93"/>
      <c r="RLE31" s="93"/>
      <c r="RLF31" s="93"/>
      <c r="RLG31" s="93"/>
      <c r="RLH31" s="93"/>
      <c r="RLI31" s="93"/>
      <c r="RLJ31" s="93"/>
      <c r="RLK31" s="93"/>
      <c r="RLL31" s="93"/>
      <c r="RLM31" s="93"/>
      <c r="RLN31" s="93"/>
      <c r="RLO31" s="93"/>
      <c r="RLP31" s="93"/>
      <c r="RLQ31" s="93"/>
      <c r="RLR31" s="93"/>
      <c r="RLS31" s="93"/>
      <c r="RLT31" s="93"/>
      <c r="RLU31" s="93"/>
      <c r="RLV31" s="93"/>
      <c r="RLW31" s="93"/>
      <c r="RLX31" s="93"/>
      <c r="RLY31" s="93"/>
      <c r="RLZ31" s="93"/>
      <c r="RMA31" s="93"/>
      <c r="RMB31" s="93"/>
      <c r="RMC31" s="93"/>
      <c r="RMD31" s="93"/>
      <c r="RME31" s="93"/>
      <c r="RMF31" s="93"/>
      <c r="RMG31" s="93"/>
      <c r="RMH31" s="93"/>
      <c r="RMI31" s="93"/>
      <c r="RMJ31" s="93"/>
      <c r="RMK31" s="93"/>
      <c r="RML31" s="93"/>
      <c r="RMM31" s="93"/>
      <c r="RMN31" s="93"/>
      <c r="RMO31" s="93"/>
      <c r="RMP31" s="93"/>
      <c r="RMQ31" s="93"/>
      <c r="RMR31" s="93"/>
      <c r="RMS31" s="93"/>
      <c r="RMT31" s="93"/>
      <c r="RMU31" s="93"/>
      <c r="RMV31" s="93"/>
      <c r="RMW31" s="93"/>
      <c r="RMX31" s="93"/>
      <c r="RMY31" s="93"/>
      <c r="RMZ31" s="93"/>
      <c r="RNA31" s="93"/>
      <c r="RNB31" s="93"/>
      <c r="RNC31" s="93"/>
      <c r="RND31" s="93"/>
      <c r="RNE31" s="93"/>
      <c r="RNF31" s="93"/>
      <c r="RNG31" s="93"/>
      <c r="RNH31" s="93"/>
      <c r="RNI31" s="93"/>
      <c r="RNJ31" s="93"/>
      <c r="RNK31" s="93"/>
      <c r="RNL31" s="93"/>
      <c r="RNM31" s="93"/>
      <c r="RNN31" s="93"/>
      <c r="RNO31" s="93"/>
      <c r="RNP31" s="93"/>
      <c r="RNQ31" s="93"/>
      <c r="RNR31" s="93"/>
      <c r="RNS31" s="93"/>
      <c r="RNT31" s="93"/>
      <c r="RNU31" s="93"/>
      <c r="RNV31" s="93"/>
      <c r="RNW31" s="93"/>
      <c r="RNX31" s="93"/>
      <c r="RNY31" s="93"/>
      <c r="RNZ31" s="93"/>
      <c r="ROA31" s="93"/>
      <c r="ROB31" s="93"/>
      <c r="ROC31" s="93"/>
      <c r="ROD31" s="93"/>
      <c r="ROE31" s="93"/>
      <c r="ROF31" s="93"/>
      <c r="ROG31" s="93"/>
      <c r="ROH31" s="93"/>
      <c r="ROI31" s="93"/>
      <c r="ROJ31" s="93"/>
      <c r="ROK31" s="93"/>
      <c r="ROL31" s="93"/>
      <c r="ROM31" s="93"/>
      <c r="RON31" s="93"/>
      <c r="ROO31" s="93"/>
      <c r="ROP31" s="93"/>
      <c r="ROQ31" s="93"/>
      <c r="ROR31" s="93"/>
      <c r="ROS31" s="93"/>
      <c r="ROT31" s="93"/>
      <c r="ROU31" s="93"/>
      <c r="ROV31" s="93"/>
      <c r="ROW31" s="93"/>
      <c r="ROX31" s="93"/>
      <c r="ROY31" s="93"/>
      <c r="ROZ31" s="93"/>
      <c r="RPA31" s="93"/>
      <c r="RPB31" s="93"/>
      <c r="RPC31" s="93"/>
      <c r="RPD31" s="93"/>
      <c r="RPE31" s="93"/>
      <c r="RPF31" s="93"/>
      <c r="RPG31" s="93"/>
      <c r="RPH31" s="93"/>
      <c r="RPI31" s="93"/>
      <c r="RPJ31" s="93"/>
      <c r="RPK31" s="93"/>
      <c r="RPL31" s="93"/>
      <c r="RPM31" s="93"/>
      <c r="RPN31" s="93"/>
      <c r="RPO31" s="93"/>
      <c r="RPP31" s="93"/>
      <c r="RPQ31" s="93"/>
      <c r="RPR31" s="93"/>
      <c r="RPS31" s="93"/>
      <c r="RPT31" s="93"/>
      <c r="RPU31" s="93"/>
      <c r="RPV31" s="93"/>
      <c r="RPW31" s="93"/>
      <c r="RPX31" s="93"/>
      <c r="RPY31" s="93"/>
      <c r="RPZ31" s="93"/>
      <c r="RQA31" s="93"/>
      <c r="RQB31" s="93"/>
      <c r="RQC31" s="93"/>
      <c r="RQD31" s="93"/>
      <c r="RQE31" s="93"/>
      <c r="RQF31" s="93"/>
      <c r="RQG31" s="93"/>
      <c r="RQH31" s="93"/>
      <c r="RQI31" s="93"/>
      <c r="RQJ31" s="93"/>
      <c r="RQK31" s="93"/>
      <c r="RQL31" s="93"/>
      <c r="RQM31" s="93"/>
      <c r="RQN31" s="93"/>
      <c r="RQO31" s="93"/>
      <c r="RQP31" s="93"/>
      <c r="RQQ31" s="93"/>
      <c r="RQR31" s="93"/>
      <c r="RQS31" s="93"/>
      <c r="RQT31" s="93"/>
      <c r="RQU31" s="93"/>
      <c r="RQV31" s="93"/>
      <c r="RQW31" s="93"/>
      <c r="RQX31" s="93"/>
      <c r="RQY31" s="93"/>
      <c r="RQZ31" s="93"/>
      <c r="RRA31" s="93"/>
      <c r="RRB31" s="93"/>
      <c r="RRC31" s="93"/>
      <c r="RRD31" s="93"/>
      <c r="RRE31" s="93"/>
      <c r="RRF31" s="93"/>
      <c r="RRG31" s="93"/>
      <c r="RRH31" s="93"/>
      <c r="RRI31" s="93"/>
      <c r="RRJ31" s="93"/>
      <c r="RRK31" s="93"/>
      <c r="RRL31" s="93"/>
      <c r="RRM31" s="93"/>
      <c r="RRN31" s="93"/>
      <c r="RRO31" s="93"/>
      <c r="RRP31" s="93"/>
      <c r="RRQ31" s="93"/>
      <c r="RRR31" s="93"/>
      <c r="RRS31" s="93"/>
      <c r="RRT31" s="93"/>
      <c r="RRU31" s="93"/>
      <c r="RRV31" s="93"/>
      <c r="RRW31" s="93"/>
      <c r="RRX31" s="93"/>
      <c r="RRY31" s="93"/>
      <c r="RRZ31" s="93"/>
      <c r="RSA31" s="93"/>
      <c r="RSB31" s="93"/>
      <c r="RSC31" s="93"/>
      <c r="RSD31" s="93"/>
      <c r="RSE31" s="93"/>
      <c r="RSF31" s="93"/>
      <c r="RSG31" s="93"/>
      <c r="RSH31" s="93"/>
      <c r="RSI31" s="93"/>
      <c r="RSJ31" s="93"/>
      <c r="RSK31" s="93"/>
      <c r="RSL31" s="93"/>
      <c r="RSM31" s="93"/>
      <c r="RSN31" s="93"/>
      <c r="RSO31" s="93"/>
      <c r="RSP31" s="93"/>
      <c r="RSQ31" s="93"/>
      <c r="RSR31" s="93"/>
      <c r="RSS31" s="93"/>
      <c r="RST31" s="93"/>
      <c r="RSU31" s="93"/>
      <c r="RSV31" s="93"/>
      <c r="RSW31" s="93"/>
      <c r="RSX31" s="93"/>
      <c r="RSY31" s="93"/>
      <c r="RSZ31" s="93"/>
      <c r="RTA31" s="93"/>
      <c r="RTB31" s="93"/>
      <c r="RTC31" s="93"/>
      <c r="RTD31" s="93"/>
      <c r="RTE31" s="93"/>
      <c r="RTF31" s="93"/>
      <c r="RTG31" s="93"/>
      <c r="RTH31" s="93"/>
      <c r="RTI31" s="93"/>
      <c r="RTJ31" s="93"/>
      <c r="RTK31" s="93"/>
      <c r="RTL31" s="93"/>
      <c r="RTM31" s="93"/>
      <c r="RTN31" s="93"/>
      <c r="RTO31" s="93"/>
      <c r="RTP31" s="93"/>
      <c r="RTQ31" s="93"/>
      <c r="RTR31" s="93"/>
      <c r="RTS31" s="93"/>
      <c r="RTT31" s="93"/>
      <c r="RTU31" s="93"/>
      <c r="RTV31" s="93"/>
      <c r="RTW31" s="93"/>
      <c r="RTX31" s="93"/>
      <c r="RTY31" s="93"/>
      <c r="RTZ31" s="93"/>
      <c r="RUA31" s="93"/>
      <c r="RUB31" s="93"/>
      <c r="RUC31" s="93"/>
      <c r="RUD31" s="93"/>
      <c r="RUE31" s="93"/>
      <c r="RUF31" s="93"/>
      <c r="RUG31" s="93"/>
      <c r="RUH31" s="93"/>
      <c r="RUI31" s="93"/>
      <c r="RUJ31" s="93"/>
      <c r="RUK31" s="93"/>
      <c r="RUL31" s="93"/>
      <c r="RUM31" s="93"/>
      <c r="RUN31" s="93"/>
      <c r="RUO31" s="93"/>
      <c r="RUP31" s="93"/>
      <c r="RUQ31" s="93"/>
      <c r="RUR31" s="93"/>
      <c r="RUS31" s="93"/>
      <c r="RUT31" s="93"/>
      <c r="RUU31" s="93"/>
      <c r="RUV31" s="93"/>
      <c r="RUW31" s="93"/>
      <c r="RUX31" s="93"/>
      <c r="RUY31" s="93"/>
      <c r="RUZ31" s="93"/>
      <c r="RVA31" s="93"/>
      <c r="RVB31" s="93"/>
      <c r="RVC31" s="93"/>
      <c r="RVD31" s="93"/>
      <c r="RVE31" s="93"/>
      <c r="RVF31" s="93"/>
      <c r="RVG31" s="93"/>
      <c r="RVH31" s="93"/>
      <c r="RVI31" s="93"/>
      <c r="RVJ31" s="93"/>
      <c r="RVK31" s="93"/>
      <c r="RVL31" s="93"/>
      <c r="RVM31" s="93"/>
      <c r="RVN31" s="93"/>
      <c r="RVO31" s="93"/>
      <c r="RVP31" s="93"/>
      <c r="RVQ31" s="93"/>
      <c r="RVR31" s="93"/>
      <c r="RVS31" s="93"/>
      <c r="RVT31" s="93"/>
      <c r="RVU31" s="93"/>
      <c r="RVV31" s="93"/>
      <c r="RVW31" s="93"/>
      <c r="RVX31" s="93"/>
      <c r="RVY31" s="93"/>
      <c r="RVZ31" s="93"/>
      <c r="RWA31" s="93"/>
      <c r="RWB31" s="93"/>
      <c r="RWC31" s="93"/>
      <c r="RWD31" s="93"/>
      <c r="RWE31" s="93"/>
      <c r="RWF31" s="93"/>
      <c r="RWG31" s="93"/>
      <c r="RWH31" s="93"/>
      <c r="RWI31" s="93"/>
      <c r="RWJ31" s="93"/>
      <c r="RWK31" s="93"/>
      <c r="RWL31" s="93"/>
      <c r="RWM31" s="93"/>
      <c r="RWN31" s="93"/>
      <c r="RWO31" s="93"/>
      <c r="RWP31" s="93"/>
      <c r="RWQ31" s="93"/>
      <c r="RWR31" s="93"/>
      <c r="RWS31" s="93"/>
      <c r="RWT31" s="93"/>
      <c r="RWU31" s="93"/>
      <c r="RWV31" s="93"/>
      <c r="RWW31" s="93"/>
      <c r="RWX31" s="93"/>
      <c r="RWY31" s="93"/>
      <c r="RWZ31" s="93"/>
      <c r="RXA31" s="93"/>
      <c r="RXB31" s="93"/>
      <c r="RXC31" s="93"/>
      <c r="RXD31" s="93"/>
      <c r="RXE31" s="93"/>
      <c r="RXF31" s="93"/>
      <c r="RXG31" s="93"/>
      <c r="RXH31" s="93"/>
      <c r="RXI31" s="93"/>
      <c r="RXJ31" s="93"/>
      <c r="RXK31" s="93"/>
      <c r="RXL31" s="93"/>
      <c r="RXM31" s="93"/>
      <c r="RXN31" s="93"/>
      <c r="RXO31" s="93"/>
      <c r="RXP31" s="93"/>
      <c r="RXQ31" s="93"/>
      <c r="RXR31" s="93"/>
      <c r="RXS31" s="93"/>
      <c r="RXT31" s="93"/>
      <c r="RXU31" s="93"/>
      <c r="RXV31" s="93"/>
      <c r="RXW31" s="93"/>
      <c r="RXX31" s="93"/>
      <c r="RXY31" s="93"/>
      <c r="RXZ31" s="93"/>
      <c r="RYA31" s="93"/>
      <c r="RYB31" s="93"/>
      <c r="RYC31" s="93"/>
      <c r="RYD31" s="93"/>
      <c r="RYE31" s="93"/>
      <c r="RYF31" s="93"/>
      <c r="RYG31" s="93"/>
      <c r="RYH31" s="93"/>
      <c r="RYI31" s="93"/>
      <c r="RYJ31" s="93"/>
      <c r="RYK31" s="93"/>
      <c r="RYL31" s="93"/>
      <c r="RYM31" s="93"/>
      <c r="RYN31" s="93"/>
      <c r="RYO31" s="93"/>
      <c r="RYP31" s="93"/>
      <c r="RYQ31" s="93"/>
      <c r="RYR31" s="93"/>
      <c r="RYS31" s="93"/>
      <c r="RYT31" s="93"/>
      <c r="RYU31" s="93"/>
      <c r="RYV31" s="93"/>
      <c r="RYW31" s="93"/>
      <c r="RYX31" s="93"/>
      <c r="RYY31" s="93"/>
      <c r="RYZ31" s="93"/>
      <c r="RZA31" s="93"/>
      <c r="RZB31" s="93"/>
      <c r="RZC31" s="93"/>
      <c r="RZD31" s="93"/>
      <c r="RZE31" s="93"/>
      <c r="RZF31" s="93"/>
      <c r="RZG31" s="93"/>
      <c r="RZH31" s="93"/>
      <c r="RZI31" s="93"/>
      <c r="RZJ31" s="93"/>
      <c r="RZK31" s="93"/>
      <c r="RZL31" s="93"/>
      <c r="RZM31" s="93"/>
      <c r="RZN31" s="93"/>
      <c r="RZO31" s="93"/>
      <c r="RZP31" s="93"/>
      <c r="RZQ31" s="93"/>
      <c r="RZR31" s="93"/>
      <c r="RZS31" s="93"/>
      <c r="RZT31" s="93"/>
      <c r="RZU31" s="93"/>
      <c r="RZV31" s="93"/>
      <c r="RZW31" s="93"/>
      <c r="RZX31" s="93"/>
      <c r="RZY31" s="93"/>
      <c r="RZZ31" s="93"/>
      <c r="SAA31" s="93"/>
      <c r="SAB31" s="93"/>
      <c r="SAC31" s="93"/>
      <c r="SAD31" s="93"/>
      <c r="SAE31" s="93"/>
      <c r="SAF31" s="93"/>
      <c r="SAG31" s="93"/>
      <c r="SAH31" s="93"/>
      <c r="SAI31" s="93"/>
      <c r="SAJ31" s="93"/>
      <c r="SAK31" s="93"/>
      <c r="SAL31" s="93"/>
      <c r="SAM31" s="93"/>
      <c r="SAN31" s="93"/>
      <c r="SAO31" s="93"/>
      <c r="SAP31" s="93"/>
      <c r="SAQ31" s="93"/>
      <c r="SAR31" s="93"/>
      <c r="SAS31" s="93"/>
      <c r="SAT31" s="93"/>
      <c r="SAU31" s="93"/>
      <c r="SAV31" s="93"/>
      <c r="SAW31" s="93"/>
      <c r="SAX31" s="93"/>
      <c r="SAY31" s="93"/>
      <c r="SAZ31" s="93"/>
      <c r="SBA31" s="93"/>
      <c r="SBB31" s="93"/>
      <c r="SBC31" s="93"/>
      <c r="SBD31" s="93"/>
      <c r="SBE31" s="93"/>
      <c r="SBF31" s="93"/>
      <c r="SBG31" s="93"/>
      <c r="SBH31" s="93"/>
      <c r="SBI31" s="93"/>
      <c r="SBJ31" s="93"/>
      <c r="SBK31" s="93"/>
      <c r="SBL31" s="93"/>
      <c r="SBM31" s="93"/>
      <c r="SBN31" s="93"/>
      <c r="SBO31" s="93"/>
      <c r="SBP31" s="93"/>
      <c r="SBQ31" s="93"/>
      <c r="SBR31" s="93"/>
      <c r="SBS31" s="93"/>
      <c r="SBT31" s="93"/>
      <c r="SBU31" s="93"/>
      <c r="SBV31" s="93"/>
      <c r="SBW31" s="93"/>
      <c r="SBX31" s="93"/>
      <c r="SBY31" s="93"/>
      <c r="SBZ31" s="93"/>
      <c r="SCA31" s="93"/>
      <c r="SCB31" s="93"/>
      <c r="SCC31" s="93"/>
      <c r="SCD31" s="93"/>
      <c r="SCE31" s="93"/>
      <c r="SCF31" s="93"/>
      <c r="SCG31" s="93"/>
      <c r="SCH31" s="93"/>
      <c r="SCI31" s="93"/>
      <c r="SCJ31" s="93"/>
      <c r="SCK31" s="93"/>
      <c r="SCL31" s="93"/>
      <c r="SCM31" s="93"/>
      <c r="SCN31" s="93"/>
      <c r="SCO31" s="93"/>
      <c r="SCP31" s="93"/>
      <c r="SCQ31" s="93"/>
      <c r="SCR31" s="93"/>
      <c r="SCS31" s="93"/>
      <c r="SCT31" s="93"/>
      <c r="SCU31" s="93"/>
      <c r="SCV31" s="93"/>
      <c r="SCW31" s="93"/>
      <c r="SCX31" s="93"/>
      <c r="SCY31" s="93"/>
      <c r="SCZ31" s="93"/>
      <c r="SDA31" s="93"/>
      <c r="SDB31" s="93"/>
      <c r="SDC31" s="93"/>
      <c r="SDD31" s="93"/>
      <c r="SDE31" s="93"/>
      <c r="SDF31" s="93"/>
      <c r="SDG31" s="93"/>
      <c r="SDH31" s="93"/>
      <c r="SDI31" s="93"/>
      <c r="SDJ31" s="93"/>
      <c r="SDK31" s="93"/>
      <c r="SDL31" s="93"/>
      <c r="SDM31" s="93"/>
      <c r="SDN31" s="93"/>
      <c r="SDO31" s="93"/>
      <c r="SDP31" s="93"/>
      <c r="SDQ31" s="93"/>
      <c r="SDR31" s="93"/>
      <c r="SDS31" s="93"/>
      <c r="SDT31" s="93"/>
      <c r="SDU31" s="93"/>
      <c r="SDV31" s="93"/>
      <c r="SDW31" s="93"/>
      <c r="SDX31" s="93"/>
      <c r="SDY31" s="93"/>
      <c r="SDZ31" s="93"/>
      <c r="SEA31" s="93"/>
      <c r="SEB31" s="93"/>
      <c r="SEC31" s="93"/>
      <c r="SED31" s="93"/>
      <c r="SEE31" s="93"/>
      <c r="SEF31" s="93"/>
      <c r="SEG31" s="93"/>
      <c r="SEH31" s="93"/>
      <c r="SEI31" s="93"/>
      <c r="SEJ31" s="93"/>
      <c r="SEK31" s="93"/>
      <c r="SEL31" s="93"/>
      <c r="SEM31" s="93"/>
      <c r="SEN31" s="93"/>
      <c r="SEO31" s="93"/>
      <c r="SEP31" s="93"/>
      <c r="SEQ31" s="93"/>
      <c r="SER31" s="93"/>
      <c r="SES31" s="93"/>
      <c r="SET31" s="93"/>
      <c r="SEU31" s="93"/>
      <c r="SEV31" s="93"/>
      <c r="SEW31" s="93"/>
      <c r="SEX31" s="93"/>
      <c r="SEY31" s="93"/>
      <c r="SEZ31" s="93"/>
      <c r="SFA31" s="93"/>
      <c r="SFB31" s="93"/>
      <c r="SFC31" s="93"/>
      <c r="SFD31" s="93"/>
      <c r="SFE31" s="93"/>
      <c r="SFF31" s="93"/>
      <c r="SFG31" s="93"/>
      <c r="SFH31" s="93"/>
      <c r="SFI31" s="93"/>
      <c r="SFJ31" s="93"/>
      <c r="SFK31" s="93"/>
      <c r="SFL31" s="93"/>
      <c r="SFM31" s="93"/>
      <c r="SFN31" s="93"/>
      <c r="SFO31" s="93"/>
      <c r="SFP31" s="93"/>
      <c r="SFQ31" s="93"/>
      <c r="SFR31" s="93"/>
      <c r="SFS31" s="93"/>
      <c r="SFT31" s="93"/>
      <c r="SFU31" s="93"/>
      <c r="SFV31" s="93"/>
      <c r="SFW31" s="93"/>
      <c r="SFX31" s="93"/>
      <c r="SFY31" s="93"/>
      <c r="SFZ31" s="93"/>
      <c r="SGA31" s="93"/>
      <c r="SGB31" s="93"/>
      <c r="SGC31" s="93"/>
      <c r="SGD31" s="93"/>
      <c r="SGE31" s="93"/>
      <c r="SGF31" s="93"/>
      <c r="SGG31" s="93"/>
      <c r="SGH31" s="93"/>
      <c r="SGI31" s="93"/>
      <c r="SGJ31" s="93"/>
      <c r="SGK31" s="93"/>
      <c r="SGL31" s="93"/>
      <c r="SGM31" s="93"/>
      <c r="SGN31" s="93"/>
      <c r="SGO31" s="93"/>
      <c r="SGP31" s="93"/>
      <c r="SGQ31" s="93"/>
      <c r="SGR31" s="93"/>
      <c r="SGS31" s="93"/>
      <c r="SGT31" s="93"/>
      <c r="SGU31" s="93"/>
      <c r="SGV31" s="93"/>
      <c r="SGW31" s="93"/>
      <c r="SGX31" s="93"/>
      <c r="SGY31" s="93"/>
      <c r="SGZ31" s="93"/>
      <c r="SHA31" s="93"/>
      <c r="SHB31" s="93"/>
      <c r="SHC31" s="93"/>
      <c r="SHD31" s="93"/>
      <c r="SHE31" s="93"/>
      <c r="SHF31" s="93"/>
      <c r="SHG31" s="93"/>
      <c r="SHH31" s="93"/>
      <c r="SHI31" s="93"/>
      <c r="SHJ31" s="93"/>
      <c r="SHK31" s="93"/>
      <c r="SHL31" s="93"/>
      <c r="SHM31" s="93"/>
      <c r="SHN31" s="93"/>
      <c r="SHO31" s="93"/>
      <c r="SHP31" s="93"/>
      <c r="SHQ31" s="93"/>
      <c r="SHR31" s="93"/>
      <c r="SHS31" s="93"/>
      <c r="SHT31" s="93"/>
      <c r="SHU31" s="93"/>
      <c r="SHV31" s="93"/>
      <c r="SHW31" s="93"/>
      <c r="SHX31" s="93"/>
      <c r="SHY31" s="93"/>
      <c r="SHZ31" s="93"/>
      <c r="SIA31" s="93"/>
      <c r="SIB31" s="93"/>
      <c r="SIC31" s="93"/>
      <c r="SID31" s="93"/>
      <c r="SIE31" s="93"/>
      <c r="SIF31" s="93"/>
      <c r="SIG31" s="93"/>
      <c r="SIH31" s="93"/>
      <c r="SII31" s="93"/>
      <c r="SIJ31" s="93"/>
      <c r="SIK31" s="93"/>
      <c r="SIL31" s="93"/>
      <c r="SIM31" s="93"/>
      <c r="SIN31" s="93"/>
      <c r="SIO31" s="93"/>
      <c r="SIP31" s="93"/>
      <c r="SIQ31" s="93"/>
      <c r="SIR31" s="93"/>
      <c r="SIS31" s="93"/>
      <c r="SIT31" s="93"/>
      <c r="SIU31" s="93"/>
      <c r="SIV31" s="93"/>
      <c r="SIW31" s="93"/>
      <c r="SIX31" s="93"/>
      <c r="SIY31" s="93"/>
      <c r="SIZ31" s="93"/>
      <c r="SJA31" s="93"/>
      <c r="SJB31" s="93"/>
      <c r="SJC31" s="93"/>
      <c r="SJD31" s="93"/>
      <c r="SJE31" s="93"/>
      <c r="SJF31" s="93"/>
      <c r="SJG31" s="93"/>
      <c r="SJH31" s="93"/>
      <c r="SJI31" s="93"/>
      <c r="SJJ31" s="93"/>
      <c r="SJK31" s="93"/>
      <c r="SJL31" s="93"/>
      <c r="SJM31" s="93"/>
      <c r="SJN31" s="93"/>
      <c r="SJO31" s="93"/>
      <c r="SJP31" s="93"/>
      <c r="SJQ31" s="93"/>
      <c r="SJR31" s="93"/>
      <c r="SJS31" s="93"/>
      <c r="SJT31" s="93"/>
      <c r="SJU31" s="93"/>
      <c r="SJV31" s="93"/>
      <c r="SJW31" s="93"/>
      <c r="SJX31" s="93"/>
      <c r="SJY31" s="93"/>
      <c r="SJZ31" s="93"/>
      <c r="SKA31" s="93"/>
      <c r="SKB31" s="93"/>
      <c r="SKC31" s="93"/>
      <c r="SKD31" s="93"/>
      <c r="SKE31" s="93"/>
      <c r="SKF31" s="93"/>
      <c r="SKG31" s="93"/>
      <c r="SKH31" s="93"/>
      <c r="SKI31" s="93"/>
      <c r="SKJ31" s="93"/>
      <c r="SKK31" s="93"/>
      <c r="SKL31" s="93"/>
      <c r="SKM31" s="93"/>
      <c r="SKN31" s="93"/>
      <c r="SKO31" s="93"/>
      <c r="SKP31" s="93"/>
      <c r="SKQ31" s="93"/>
      <c r="SKR31" s="93"/>
      <c r="SKS31" s="93"/>
      <c r="SKT31" s="93"/>
      <c r="SKU31" s="93"/>
      <c r="SKV31" s="93"/>
      <c r="SKW31" s="93"/>
      <c r="SKX31" s="93"/>
      <c r="SKY31" s="93"/>
      <c r="SKZ31" s="93"/>
      <c r="SLA31" s="93"/>
      <c r="SLB31" s="93"/>
      <c r="SLC31" s="93"/>
      <c r="SLD31" s="93"/>
      <c r="SLE31" s="93"/>
      <c r="SLF31" s="93"/>
      <c r="SLG31" s="93"/>
      <c r="SLH31" s="93"/>
      <c r="SLI31" s="93"/>
      <c r="SLJ31" s="93"/>
      <c r="SLK31" s="93"/>
      <c r="SLL31" s="93"/>
      <c r="SLM31" s="93"/>
      <c r="SLN31" s="93"/>
      <c r="SLO31" s="93"/>
      <c r="SLP31" s="93"/>
      <c r="SLQ31" s="93"/>
      <c r="SLR31" s="93"/>
      <c r="SLS31" s="93"/>
      <c r="SLT31" s="93"/>
      <c r="SLU31" s="93"/>
      <c r="SLV31" s="93"/>
      <c r="SLW31" s="93"/>
      <c r="SLX31" s="93"/>
      <c r="SLY31" s="93"/>
      <c r="SLZ31" s="93"/>
      <c r="SMA31" s="93"/>
      <c r="SMB31" s="93"/>
      <c r="SMC31" s="93"/>
      <c r="SMD31" s="93"/>
      <c r="SME31" s="93"/>
      <c r="SMF31" s="93"/>
      <c r="SMG31" s="93"/>
      <c r="SMH31" s="93"/>
      <c r="SMI31" s="93"/>
      <c r="SMJ31" s="93"/>
      <c r="SMK31" s="93"/>
      <c r="SML31" s="93"/>
      <c r="SMM31" s="93"/>
      <c r="SMN31" s="93"/>
      <c r="SMO31" s="93"/>
      <c r="SMP31" s="93"/>
      <c r="SMQ31" s="93"/>
      <c r="SMR31" s="93"/>
      <c r="SMS31" s="93"/>
      <c r="SMT31" s="93"/>
      <c r="SMU31" s="93"/>
      <c r="SMV31" s="93"/>
      <c r="SMW31" s="93"/>
      <c r="SMX31" s="93"/>
      <c r="SMY31" s="93"/>
      <c r="SMZ31" s="93"/>
      <c r="SNA31" s="93"/>
      <c r="SNB31" s="93"/>
      <c r="SNC31" s="93"/>
      <c r="SND31" s="93"/>
      <c r="SNE31" s="93"/>
      <c r="SNF31" s="93"/>
      <c r="SNG31" s="93"/>
      <c r="SNH31" s="93"/>
      <c r="SNI31" s="93"/>
      <c r="SNJ31" s="93"/>
      <c r="SNK31" s="93"/>
      <c r="SNL31" s="93"/>
      <c r="SNM31" s="93"/>
      <c r="SNN31" s="93"/>
      <c r="SNO31" s="93"/>
      <c r="SNP31" s="93"/>
      <c r="SNQ31" s="93"/>
      <c r="SNR31" s="93"/>
      <c r="SNS31" s="93"/>
      <c r="SNT31" s="93"/>
      <c r="SNU31" s="93"/>
      <c r="SNV31" s="93"/>
      <c r="SNW31" s="93"/>
      <c r="SNX31" s="93"/>
      <c r="SNY31" s="93"/>
      <c r="SNZ31" s="93"/>
      <c r="SOA31" s="93"/>
      <c r="SOB31" s="93"/>
      <c r="SOC31" s="93"/>
      <c r="SOD31" s="93"/>
      <c r="SOE31" s="93"/>
      <c r="SOF31" s="93"/>
      <c r="SOG31" s="93"/>
      <c r="SOH31" s="93"/>
      <c r="SOI31" s="93"/>
      <c r="SOJ31" s="93"/>
      <c r="SOK31" s="93"/>
      <c r="SOL31" s="93"/>
      <c r="SOM31" s="93"/>
      <c r="SON31" s="93"/>
      <c r="SOO31" s="93"/>
      <c r="SOP31" s="93"/>
      <c r="SOQ31" s="93"/>
      <c r="SOR31" s="93"/>
      <c r="SOS31" s="93"/>
      <c r="SOT31" s="93"/>
      <c r="SOU31" s="93"/>
      <c r="SOV31" s="93"/>
      <c r="SOW31" s="93"/>
      <c r="SOX31" s="93"/>
      <c r="SOY31" s="93"/>
      <c r="SOZ31" s="93"/>
      <c r="SPA31" s="93"/>
      <c r="SPB31" s="93"/>
      <c r="SPC31" s="93"/>
      <c r="SPD31" s="93"/>
      <c r="SPE31" s="93"/>
      <c r="SPF31" s="93"/>
      <c r="SPG31" s="93"/>
      <c r="SPH31" s="93"/>
      <c r="SPI31" s="93"/>
      <c r="SPJ31" s="93"/>
      <c r="SPK31" s="93"/>
      <c r="SPL31" s="93"/>
      <c r="SPM31" s="93"/>
      <c r="SPN31" s="93"/>
      <c r="SPO31" s="93"/>
      <c r="SPP31" s="93"/>
      <c r="SPQ31" s="93"/>
      <c r="SPR31" s="93"/>
      <c r="SPS31" s="93"/>
      <c r="SPT31" s="93"/>
      <c r="SPU31" s="93"/>
      <c r="SPV31" s="93"/>
      <c r="SPW31" s="93"/>
      <c r="SPX31" s="93"/>
      <c r="SPY31" s="93"/>
      <c r="SPZ31" s="93"/>
      <c r="SQA31" s="93"/>
      <c r="SQB31" s="93"/>
      <c r="SQC31" s="93"/>
      <c r="SQD31" s="93"/>
      <c r="SQE31" s="93"/>
      <c r="SQF31" s="93"/>
      <c r="SQG31" s="93"/>
      <c r="SQH31" s="93"/>
      <c r="SQI31" s="93"/>
      <c r="SQJ31" s="93"/>
      <c r="SQK31" s="93"/>
      <c r="SQL31" s="93"/>
      <c r="SQM31" s="93"/>
      <c r="SQN31" s="93"/>
      <c r="SQO31" s="93"/>
      <c r="SQP31" s="93"/>
      <c r="SQQ31" s="93"/>
      <c r="SQR31" s="93"/>
      <c r="SQS31" s="93"/>
      <c r="SQT31" s="93"/>
      <c r="SQU31" s="93"/>
      <c r="SQV31" s="93"/>
      <c r="SQW31" s="93"/>
      <c r="SQX31" s="93"/>
      <c r="SQY31" s="93"/>
      <c r="SQZ31" s="93"/>
      <c r="SRA31" s="93"/>
      <c r="SRB31" s="93"/>
      <c r="SRC31" s="93"/>
      <c r="SRD31" s="93"/>
      <c r="SRE31" s="93"/>
      <c r="SRF31" s="93"/>
      <c r="SRG31" s="93"/>
      <c r="SRH31" s="93"/>
      <c r="SRI31" s="93"/>
      <c r="SRJ31" s="93"/>
      <c r="SRK31" s="93"/>
      <c r="SRL31" s="93"/>
      <c r="SRM31" s="93"/>
      <c r="SRN31" s="93"/>
      <c r="SRO31" s="93"/>
      <c r="SRP31" s="93"/>
      <c r="SRQ31" s="93"/>
      <c r="SRR31" s="93"/>
      <c r="SRS31" s="93"/>
      <c r="SRT31" s="93"/>
      <c r="SRU31" s="93"/>
      <c r="SRV31" s="93"/>
      <c r="SRW31" s="93"/>
      <c r="SRX31" s="93"/>
      <c r="SRY31" s="93"/>
      <c r="SRZ31" s="93"/>
      <c r="SSA31" s="93"/>
      <c r="SSB31" s="93"/>
      <c r="SSC31" s="93"/>
      <c r="SSD31" s="93"/>
      <c r="SSE31" s="93"/>
      <c r="SSF31" s="93"/>
      <c r="SSG31" s="93"/>
      <c r="SSH31" s="93"/>
      <c r="SSI31" s="93"/>
      <c r="SSJ31" s="93"/>
      <c r="SSK31" s="93"/>
      <c r="SSL31" s="93"/>
      <c r="SSM31" s="93"/>
      <c r="SSN31" s="93"/>
      <c r="SSO31" s="93"/>
      <c r="SSP31" s="93"/>
      <c r="SSQ31" s="93"/>
      <c r="SSR31" s="93"/>
      <c r="SSS31" s="93"/>
      <c r="SST31" s="93"/>
      <c r="SSU31" s="93"/>
      <c r="SSV31" s="93"/>
      <c r="SSW31" s="93"/>
      <c r="SSX31" s="93"/>
      <c r="SSY31" s="93"/>
      <c r="SSZ31" s="93"/>
      <c r="STA31" s="93"/>
      <c r="STB31" s="93"/>
      <c r="STC31" s="93"/>
      <c r="STD31" s="93"/>
      <c r="STE31" s="93"/>
      <c r="STF31" s="93"/>
      <c r="STG31" s="93"/>
      <c r="STH31" s="93"/>
      <c r="STI31" s="93"/>
      <c r="STJ31" s="93"/>
      <c r="STK31" s="93"/>
      <c r="STL31" s="93"/>
      <c r="STM31" s="93"/>
      <c r="STN31" s="93"/>
      <c r="STO31" s="93"/>
      <c r="STP31" s="93"/>
      <c r="STQ31" s="93"/>
      <c r="STR31" s="93"/>
      <c r="STS31" s="93"/>
      <c r="STT31" s="93"/>
      <c r="STU31" s="93"/>
      <c r="STV31" s="93"/>
      <c r="STW31" s="93"/>
      <c r="STX31" s="93"/>
      <c r="STY31" s="93"/>
      <c r="STZ31" s="93"/>
      <c r="SUA31" s="93"/>
      <c r="SUB31" s="93"/>
      <c r="SUC31" s="93"/>
      <c r="SUD31" s="93"/>
      <c r="SUE31" s="93"/>
      <c r="SUF31" s="93"/>
      <c r="SUG31" s="93"/>
      <c r="SUH31" s="93"/>
      <c r="SUI31" s="93"/>
      <c r="SUJ31" s="93"/>
      <c r="SUK31" s="93"/>
      <c r="SUL31" s="93"/>
      <c r="SUM31" s="93"/>
      <c r="SUN31" s="93"/>
      <c r="SUO31" s="93"/>
      <c r="SUP31" s="93"/>
      <c r="SUQ31" s="93"/>
      <c r="SUR31" s="93"/>
      <c r="SUS31" s="93"/>
      <c r="SUT31" s="93"/>
      <c r="SUU31" s="93"/>
      <c r="SUV31" s="93"/>
      <c r="SUW31" s="93"/>
      <c r="SUX31" s="93"/>
      <c r="SUY31" s="93"/>
      <c r="SUZ31" s="93"/>
      <c r="SVA31" s="93"/>
      <c r="SVB31" s="93"/>
      <c r="SVC31" s="93"/>
      <c r="SVD31" s="93"/>
      <c r="SVE31" s="93"/>
      <c r="SVF31" s="93"/>
      <c r="SVG31" s="93"/>
      <c r="SVH31" s="93"/>
      <c r="SVI31" s="93"/>
      <c r="SVJ31" s="93"/>
      <c r="SVK31" s="93"/>
      <c r="SVL31" s="93"/>
      <c r="SVM31" s="93"/>
      <c r="SVN31" s="93"/>
      <c r="SVO31" s="93"/>
      <c r="SVP31" s="93"/>
      <c r="SVQ31" s="93"/>
      <c r="SVR31" s="93"/>
      <c r="SVS31" s="93"/>
      <c r="SVT31" s="93"/>
      <c r="SVU31" s="93"/>
      <c r="SVV31" s="93"/>
      <c r="SVW31" s="93"/>
      <c r="SVX31" s="93"/>
      <c r="SVY31" s="93"/>
      <c r="SVZ31" s="93"/>
      <c r="SWA31" s="93"/>
      <c r="SWB31" s="93"/>
      <c r="SWC31" s="93"/>
      <c r="SWD31" s="93"/>
      <c r="SWE31" s="93"/>
      <c r="SWF31" s="93"/>
      <c r="SWG31" s="93"/>
      <c r="SWH31" s="93"/>
      <c r="SWI31" s="93"/>
      <c r="SWJ31" s="93"/>
      <c r="SWK31" s="93"/>
      <c r="SWL31" s="93"/>
      <c r="SWM31" s="93"/>
      <c r="SWN31" s="93"/>
      <c r="SWO31" s="93"/>
      <c r="SWP31" s="93"/>
      <c r="SWQ31" s="93"/>
      <c r="SWR31" s="93"/>
      <c r="SWS31" s="93"/>
      <c r="SWT31" s="93"/>
      <c r="SWU31" s="93"/>
      <c r="SWV31" s="93"/>
      <c r="SWW31" s="93"/>
      <c r="SWX31" s="93"/>
      <c r="SWY31" s="93"/>
      <c r="SWZ31" s="93"/>
      <c r="SXA31" s="93"/>
      <c r="SXB31" s="93"/>
      <c r="SXC31" s="93"/>
      <c r="SXD31" s="93"/>
      <c r="SXE31" s="93"/>
      <c r="SXF31" s="93"/>
      <c r="SXG31" s="93"/>
      <c r="SXH31" s="93"/>
      <c r="SXI31" s="93"/>
      <c r="SXJ31" s="93"/>
      <c r="SXK31" s="93"/>
      <c r="SXL31" s="93"/>
      <c r="SXM31" s="93"/>
      <c r="SXN31" s="93"/>
      <c r="SXO31" s="93"/>
      <c r="SXP31" s="93"/>
      <c r="SXQ31" s="93"/>
      <c r="SXR31" s="93"/>
      <c r="SXS31" s="93"/>
      <c r="SXT31" s="93"/>
      <c r="SXU31" s="93"/>
      <c r="SXV31" s="93"/>
      <c r="SXW31" s="93"/>
      <c r="SXX31" s="93"/>
      <c r="SXY31" s="93"/>
      <c r="SXZ31" s="93"/>
      <c r="SYA31" s="93"/>
      <c r="SYB31" s="93"/>
      <c r="SYC31" s="93"/>
      <c r="SYD31" s="93"/>
      <c r="SYE31" s="93"/>
      <c r="SYF31" s="93"/>
      <c r="SYG31" s="93"/>
      <c r="SYH31" s="93"/>
      <c r="SYI31" s="93"/>
      <c r="SYJ31" s="93"/>
      <c r="SYK31" s="93"/>
      <c r="SYL31" s="93"/>
      <c r="SYM31" s="93"/>
      <c r="SYN31" s="93"/>
      <c r="SYO31" s="93"/>
      <c r="SYP31" s="93"/>
      <c r="SYQ31" s="93"/>
      <c r="SYR31" s="93"/>
      <c r="SYS31" s="93"/>
      <c r="SYT31" s="93"/>
      <c r="SYU31" s="93"/>
      <c r="SYV31" s="93"/>
      <c r="SYW31" s="93"/>
      <c r="SYX31" s="93"/>
      <c r="SYY31" s="93"/>
      <c r="SYZ31" s="93"/>
      <c r="SZA31" s="93"/>
      <c r="SZB31" s="93"/>
      <c r="SZC31" s="93"/>
      <c r="SZD31" s="93"/>
      <c r="SZE31" s="93"/>
      <c r="SZF31" s="93"/>
      <c r="SZG31" s="93"/>
      <c r="SZH31" s="93"/>
      <c r="SZI31" s="93"/>
      <c r="SZJ31" s="93"/>
      <c r="SZK31" s="93"/>
      <c r="SZL31" s="93"/>
      <c r="SZM31" s="93"/>
      <c r="SZN31" s="93"/>
      <c r="SZO31" s="93"/>
      <c r="SZP31" s="93"/>
      <c r="SZQ31" s="93"/>
      <c r="SZR31" s="93"/>
      <c r="SZS31" s="93"/>
      <c r="SZT31" s="93"/>
      <c r="SZU31" s="93"/>
      <c r="SZV31" s="93"/>
      <c r="SZW31" s="93"/>
      <c r="SZX31" s="93"/>
      <c r="SZY31" s="93"/>
      <c r="SZZ31" s="93"/>
      <c r="TAA31" s="93"/>
      <c r="TAB31" s="93"/>
      <c r="TAC31" s="93"/>
      <c r="TAD31" s="93"/>
      <c r="TAE31" s="93"/>
      <c r="TAF31" s="93"/>
      <c r="TAG31" s="93"/>
      <c r="TAH31" s="93"/>
      <c r="TAI31" s="93"/>
      <c r="TAJ31" s="93"/>
      <c r="TAK31" s="93"/>
      <c r="TAL31" s="93"/>
      <c r="TAM31" s="93"/>
      <c r="TAN31" s="93"/>
      <c r="TAO31" s="93"/>
      <c r="TAP31" s="93"/>
      <c r="TAQ31" s="93"/>
      <c r="TAR31" s="93"/>
      <c r="TAS31" s="93"/>
      <c r="TAT31" s="93"/>
      <c r="TAU31" s="93"/>
      <c r="TAV31" s="93"/>
      <c r="TAW31" s="93"/>
      <c r="TAX31" s="93"/>
      <c r="TAY31" s="93"/>
      <c r="TAZ31" s="93"/>
      <c r="TBA31" s="93"/>
      <c r="TBB31" s="93"/>
      <c r="TBC31" s="93"/>
      <c r="TBD31" s="93"/>
      <c r="TBE31" s="93"/>
      <c r="TBF31" s="93"/>
      <c r="TBG31" s="93"/>
      <c r="TBH31" s="93"/>
      <c r="TBI31" s="93"/>
      <c r="TBJ31" s="93"/>
      <c r="TBK31" s="93"/>
      <c r="TBL31" s="93"/>
      <c r="TBM31" s="93"/>
      <c r="TBN31" s="93"/>
      <c r="TBO31" s="93"/>
      <c r="TBP31" s="93"/>
      <c r="TBQ31" s="93"/>
      <c r="TBR31" s="93"/>
      <c r="TBS31" s="93"/>
      <c r="TBT31" s="93"/>
      <c r="TBU31" s="93"/>
      <c r="TBV31" s="93"/>
      <c r="TBW31" s="93"/>
      <c r="TBX31" s="93"/>
      <c r="TBY31" s="93"/>
      <c r="TBZ31" s="93"/>
      <c r="TCA31" s="93"/>
      <c r="TCB31" s="93"/>
      <c r="TCC31" s="93"/>
      <c r="TCD31" s="93"/>
      <c r="TCE31" s="93"/>
      <c r="TCF31" s="93"/>
      <c r="TCG31" s="93"/>
      <c r="TCH31" s="93"/>
      <c r="TCI31" s="93"/>
      <c r="TCJ31" s="93"/>
      <c r="TCK31" s="93"/>
      <c r="TCL31" s="93"/>
      <c r="TCM31" s="93"/>
      <c r="TCN31" s="93"/>
      <c r="TCO31" s="93"/>
      <c r="TCP31" s="93"/>
      <c r="TCQ31" s="93"/>
      <c r="TCR31" s="93"/>
      <c r="TCS31" s="93"/>
      <c r="TCT31" s="93"/>
      <c r="TCU31" s="93"/>
      <c r="TCV31" s="93"/>
      <c r="TCW31" s="93"/>
      <c r="TCX31" s="93"/>
      <c r="TCY31" s="93"/>
      <c r="TCZ31" s="93"/>
      <c r="TDA31" s="93"/>
      <c r="TDB31" s="93"/>
      <c r="TDC31" s="93"/>
      <c r="TDD31" s="93"/>
      <c r="TDE31" s="93"/>
      <c r="TDF31" s="93"/>
      <c r="TDG31" s="93"/>
      <c r="TDH31" s="93"/>
      <c r="TDI31" s="93"/>
      <c r="TDJ31" s="93"/>
      <c r="TDK31" s="93"/>
      <c r="TDL31" s="93"/>
      <c r="TDM31" s="93"/>
      <c r="TDN31" s="93"/>
      <c r="TDO31" s="93"/>
      <c r="TDP31" s="93"/>
      <c r="TDQ31" s="93"/>
      <c r="TDR31" s="93"/>
      <c r="TDS31" s="93"/>
      <c r="TDT31" s="93"/>
      <c r="TDU31" s="93"/>
      <c r="TDV31" s="93"/>
      <c r="TDW31" s="93"/>
      <c r="TDX31" s="93"/>
      <c r="TDY31" s="93"/>
      <c r="TDZ31" s="93"/>
      <c r="TEA31" s="93"/>
      <c r="TEB31" s="93"/>
      <c r="TEC31" s="93"/>
      <c r="TED31" s="93"/>
      <c r="TEE31" s="93"/>
      <c r="TEF31" s="93"/>
      <c r="TEG31" s="93"/>
      <c r="TEH31" s="93"/>
      <c r="TEI31" s="93"/>
      <c r="TEJ31" s="93"/>
      <c r="TEK31" s="93"/>
      <c r="TEL31" s="93"/>
      <c r="TEM31" s="93"/>
      <c r="TEN31" s="93"/>
      <c r="TEO31" s="93"/>
      <c r="TEP31" s="93"/>
      <c r="TEQ31" s="93"/>
      <c r="TER31" s="93"/>
      <c r="TES31" s="93"/>
      <c r="TET31" s="93"/>
      <c r="TEU31" s="93"/>
      <c r="TEV31" s="93"/>
      <c r="TEW31" s="93"/>
      <c r="TEX31" s="93"/>
      <c r="TEY31" s="93"/>
      <c r="TEZ31" s="93"/>
      <c r="TFA31" s="93"/>
      <c r="TFB31" s="93"/>
      <c r="TFC31" s="93"/>
      <c r="TFD31" s="93"/>
      <c r="TFE31" s="93"/>
      <c r="TFF31" s="93"/>
      <c r="TFG31" s="93"/>
      <c r="TFH31" s="93"/>
      <c r="TFI31" s="93"/>
      <c r="TFJ31" s="93"/>
      <c r="TFK31" s="93"/>
      <c r="TFL31" s="93"/>
      <c r="TFM31" s="93"/>
      <c r="TFN31" s="93"/>
      <c r="TFO31" s="93"/>
      <c r="TFP31" s="93"/>
      <c r="TFQ31" s="93"/>
      <c r="TFR31" s="93"/>
      <c r="TFS31" s="93"/>
      <c r="TFT31" s="93"/>
      <c r="TFU31" s="93"/>
      <c r="TFV31" s="93"/>
      <c r="TFW31" s="93"/>
      <c r="TFX31" s="93"/>
      <c r="TFY31" s="93"/>
      <c r="TFZ31" s="93"/>
      <c r="TGA31" s="93"/>
      <c r="TGB31" s="93"/>
      <c r="TGC31" s="93"/>
      <c r="TGD31" s="93"/>
      <c r="TGE31" s="93"/>
      <c r="TGF31" s="93"/>
      <c r="TGG31" s="93"/>
      <c r="TGH31" s="93"/>
      <c r="TGI31" s="93"/>
      <c r="TGJ31" s="93"/>
      <c r="TGK31" s="93"/>
      <c r="TGL31" s="93"/>
      <c r="TGM31" s="93"/>
      <c r="TGN31" s="93"/>
      <c r="TGO31" s="93"/>
      <c r="TGP31" s="93"/>
      <c r="TGQ31" s="93"/>
      <c r="TGR31" s="93"/>
      <c r="TGS31" s="93"/>
      <c r="TGT31" s="93"/>
      <c r="TGU31" s="93"/>
      <c r="TGV31" s="93"/>
      <c r="TGW31" s="93"/>
      <c r="TGX31" s="93"/>
      <c r="TGY31" s="93"/>
      <c r="TGZ31" s="93"/>
      <c r="THA31" s="93"/>
      <c r="THB31" s="93"/>
      <c r="THC31" s="93"/>
      <c r="THD31" s="93"/>
      <c r="THE31" s="93"/>
      <c r="THF31" s="93"/>
      <c r="THG31" s="93"/>
      <c r="THH31" s="93"/>
      <c r="THI31" s="93"/>
      <c r="THJ31" s="93"/>
      <c r="THK31" s="93"/>
      <c r="THL31" s="93"/>
      <c r="THM31" s="93"/>
      <c r="THN31" s="93"/>
      <c r="THO31" s="93"/>
      <c r="THP31" s="93"/>
      <c r="THQ31" s="93"/>
      <c r="THR31" s="93"/>
      <c r="THS31" s="93"/>
      <c r="THT31" s="93"/>
      <c r="THU31" s="93"/>
      <c r="THV31" s="93"/>
      <c r="THW31" s="93"/>
      <c r="THX31" s="93"/>
      <c r="THY31" s="93"/>
      <c r="THZ31" s="93"/>
      <c r="TIA31" s="93"/>
      <c r="TIB31" s="93"/>
      <c r="TIC31" s="93"/>
      <c r="TID31" s="93"/>
      <c r="TIE31" s="93"/>
      <c r="TIF31" s="93"/>
      <c r="TIG31" s="93"/>
      <c r="TIH31" s="93"/>
      <c r="TII31" s="93"/>
      <c r="TIJ31" s="93"/>
      <c r="TIK31" s="93"/>
      <c r="TIL31" s="93"/>
      <c r="TIM31" s="93"/>
      <c r="TIN31" s="93"/>
      <c r="TIO31" s="93"/>
      <c r="TIP31" s="93"/>
      <c r="TIQ31" s="93"/>
      <c r="TIR31" s="93"/>
      <c r="TIS31" s="93"/>
      <c r="TIT31" s="93"/>
      <c r="TIU31" s="93"/>
      <c r="TIV31" s="93"/>
      <c r="TIW31" s="93"/>
      <c r="TIX31" s="93"/>
      <c r="TIY31" s="93"/>
      <c r="TIZ31" s="93"/>
      <c r="TJA31" s="93"/>
      <c r="TJB31" s="93"/>
      <c r="TJC31" s="93"/>
      <c r="TJD31" s="93"/>
      <c r="TJE31" s="93"/>
      <c r="TJF31" s="93"/>
      <c r="TJG31" s="93"/>
      <c r="TJH31" s="93"/>
      <c r="TJI31" s="93"/>
      <c r="TJJ31" s="93"/>
      <c r="TJK31" s="93"/>
      <c r="TJL31" s="93"/>
      <c r="TJM31" s="93"/>
      <c r="TJN31" s="93"/>
      <c r="TJO31" s="93"/>
      <c r="TJP31" s="93"/>
      <c r="TJQ31" s="93"/>
      <c r="TJR31" s="93"/>
      <c r="TJS31" s="93"/>
      <c r="TJT31" s="93"/>
      <c r="TJU31" s="93"/>
      <c r="TJV31" s="93"/>
      <c r="TJW31" s="93"/>
      <c r="TJX31" s="93"/>
      <c r="TJY31" s="93"/>
      <c r="TJZ31" s="93"/>
      <c r="TKA31" s="93"/>
      <c r="TKB31" s="93"/>
      <c r="TKC31" s="93"/>
      <c r="TKD31" s="93"/>
      <c r="TKE31" s="93"/>
      <c r="TKF31" s="93"/>
      <c r="TKG31" s="93"/>
      <c r="TKH31" s="93"/>
      <c r="TKI31" s="93"/>
      <c r="TKJ31" s="93"/>
      <c r="TKK31" s="93"/>
      <c r="TKL31" s="93"/>
      <c r="TKM31" s="93"/>
      <c r="TKN31" s="93"/>
      <c r="TKO31" s="93"/>
      <c r="TKP31" s="93"/>
      <c r="TKQ31" s="93"/>
      <c r="TKR31" s="93"/>
      <c r="TKS31" s="93"/>
      <c r="TKT31" s="93"/>
      <c r="TKU31" s="93"/>
      <c r="TKV31" s="93"/>
      <c r="TKW31" s="93"/>
      <c r="TKX31" s="93"/>
      <c r="TKY31" s="93"/>
      <c r="TKZ31" s="93"/>
      <c r="TLA31" s="93"/>
      <c r="TLB31" s="93"/>
      <c r="TLC31" s="93"/>
      <c r="TLD31" s="93"/>
      <c r="TLE31" s="93"/>
      <c r="TLF31" s="93"/>
      <c r="TLG31" s="93"/>
      <c r="TLH31" s="93"/>
      <c r="TLI31" s="93"/>
      <c r="TLJ31" s="93"/>
      <c r="TLK31" s="93"/>
      <c r="TLL31" s="93"/>
      <c r="TLM31" s="93"/>
      <c r="TLN31" s="93"/>
      <c r="TLO31" s="93"/>
      <c r="TLP31" s="93"/>
      <c r="TLQ31" s="93"/>
      <c r="TLR31" s="93"/>
      <c r="TLS31" s="93"/>
      <c r="TLT31" s="93"/>
      <c r="TLU31" s="93"/>
      <c r="TLV31" s="93"/>
      <c r="TLW31" s="93"/>
      <c r="TLX31" s="93"/>
      <c r="TLY31" s="93"/>
      <c r="TLZ31" s="93"/>
      <c r="TMA31" s="93"/>
      <c r="TMB31" s="93"/>
      <c r="TMC31" s="93"/>
      <c r="TMD31" s="93"/>
      <c r="TME31" s="93"/>
      <c r="TMF31" s="93"/>
      <c r="TMG31" s="93"/>
      <c r="TMH31" s="93"/>
      <c r="TMI31" s="93"/>
      <c r="TMJ31" s="93"/>
      <c r="TMK31" s="93"/>
      <c r="TML31" s="93"/>
      <c r="TMM31" s="93"/>
      <c r="TMN31" s="93"/>
      <c r="TMO31" s="93"/>
      <c r="TMP31" s="93"/>
      <c r="TMQ31" s="93"/>
      <c r="TMR31" s="93"/>
      <c r="TMS31" s="93"/>
      <c r="TMT31" s="93"/>
      <c r="TMU31" s="93"/>
      <c r="TMV31" s="93"/>
      <c r="TMW31" s="93"/>
      <c r="TMX31" s="93"/>
      <c r="TMY31" s="93"/>
      <c r="TMZ31" s="93"/>
      <c r="TNA31" s="93"/>
      <c r="TNB31" s="93"/>
      <c r="TNC31" s="93"/>
      <c r="TND31" s="93"/>
      <c r="TNE31" s="93"/>
      <c r="TNF31" s="93"/>
      <c r="TNG31" s="93"/>
      <c r="TNH31" s="93"/>
      <c r="TNI31" s="93"/>
      <c r="TNJ31" s="93"/>
      <c r="TNK31" s="93"/>
      <c r="TNL31" s="93"/>
      <c r="TNM31" s="93"/>
      <c r="TNN31" s="93"/>
      <c r="TNO31" s="93"/>
      <c r="TNP31" s="93"/>
      <c r="TNQ31" s="93"/>
      <c r="TNR31" s="93"/>
      <c r="TNS31" s="93"/>
      <c r="TNT31" s="93"/>
      <c r="TNU31" s="93"/>
      <c r="TNV31" s="93"/>
      <c r="TNW31" s="93"/>
      <c r="TNX31" s="93"/>
      <c r="TNY31" s="93"/>
      <c r="TNZ31" s="93"/>
      <c r="TOA31" s="93"/>
      <c r="TOB31" s="93"/>
      <c r="TOC31" s="93"/>
      <c r="TOD31" s="93"/>
      <c r="TOE31" s="93"/>
      <c r="TOF31" s="93"/>
      <c r="TOG31" s="93"/>
      <c r="TOH31" s="93"/>
      <c r="TOI31" s="93"/>
      <c r="TOJ31" s="93"/>
      <c r="TOK31" s="93"/>
      <c r="TOL31" s="93"/>
      <c r="TOM31" s="93"/>
      <c r="TON31" s="93"/>
      <c r="TOO31" s="93"/>
      <c r="TOP31" s="93"/>
      <c r="TOQ31" s="93"/>
      <c r="TOR31" s="93"/>
      <c r="TOS31" s="93"/>
      <c r="TOT31" s="93"/>
      <c r="TOU31" s="93"/>
      <c r="TOV31" s="93"/>
      <c r="TOW31" s="93"/>
      <c r="TOX31" s="93"/>
      <c r="TOY31" s="93"/>
      <c r="TOZ31" s="93"/>
      <c r="TPA31" s="93"/>
      <c r="TPB31" s="93"/>
      <c r="TPC31" s="93"/>
      <c r="TPD31" s="93"/>
      <c r="TPE31" s="93"/>
      <c r="TPF31" s="93"/>
      <c r="TPG31" s="93"/>
      <c r="TPH31" s="93"/>
      <c r="TPI31" s="93"/>
      <c r="TPJ31" s="93"/>
      <c r="TPK31" s="93"/>
      <c r="TPL31" s="93"/>
      <c r="TPM31" s="93"/>
      <c r="TPN31" s="93"/>
      <c r="TPO31" s="93"/>
      <c r="TPP31" s="93"/>
      <c r="TPQ31" s="93"/>
      <c r="TPR31" s="93"/>
      <c r="TPS31" s="93"/>
      <c r="TPT31" s="93"/>
      <c r="TPU31" s="93"/>
      <c r="TPV31" s="93"/>
      <c r="TPW31" s="93"/>
      <c r="TPX31" s="93"/>
      <c r="TPY31" s="93"/>
      <c r="TPZ31" s="93"/>
      <c r="TQA31" s="93"/>
      <c r="TQB31" s="93"/>
      <c r="TQC31" s="93"/>
      <c r="TQD31" s="93"/>
      <c r="TQE31" s="93"/>
      <c r="TQF31" s="93"/>
      <c r="TQG31" s="93"/>
      <c r="TQH31" s="93"/>
      <c r="TQI31" s="93"/>
      <c r="TQJ31" s="93"/>
      <c r="TQK31" s="93"/>
      <c r="TQL31" s="93"/>
      <c r="TQM31" s="93"/>
      <c r="TQN31" s="93"/>
      <c r="TQO31" s="93"/>
      <c r="TQP31" s="93"/>
      <c r="TQQ31" s="93"/>
      <c r="TQR31" s="93"/>
      <c r="TQS31" s="93"/>
      <c r="TQT31" s="93"/>
      <c r="TQU31" s="93"/>
      <c r="TQV31" s="93"/>
      <c r="TQW31" s="93"/>
      <c r="TQX31" s="93"/>
      <c r="TQY31" s="93"/>
      <c r="TQZ31" s="93"/>
      <c r="TRA31" s="93"/>
      <c r="TRB31" s="93"/>
      <c r="TRC31" s="93"/>
      <c r="TRD31" s="93"/>
      <c r="TRE31" s="93"/>
      <c r="TRF31" s="93"/>
      <c r="TRG31" s="93"/>
      <c r="TRH31" s="93"/>
      <c r="TRI31" s="93"/>
      <c r="TRJ31" s="93"/>
      <c r="TRK31" s="93"/>
      <c r="TRL31" s="93"/>
      <c r="TRM31" s="93"/>
      <c r="TRN31" s="93"/>
      <c r="TRO31" s="93"/>
      <c r="TRP31" s="93"/>
      <c r="TRQ31" s="93"/>
      <c r="TRR31" s="93"/>
      <c r="TRS31" s="93"/>
      <c r="TRT31" s="93"/>
      <c r="TRU31" s="93"/>
      <c r="TRV31" s="93"/>
      <c r="TRW31" s="93"/>
      <c r="TRX31" s="93"/>
      <c r="TRY31" s="93"/>
      <c r="TRZ31" s="93"/>
      <c r="TSA31" s="93"/>
      <c r="TSB31" s="93"/>
      <c r="TSC31" s="93"/>
      <c r="TSD31" s="93"/>
      <c r="TSE31" s="93"/>
      <c r="TSF31" s="93"/>
      <c r="TSG31" s="93"/>
      <c r="TSH31" s="93"/>
      <c r="TSI31" s="93"/>
      <c r="TSJ31" s="93"/>
      <c r="TSK31" s="93"/>
      <c r="TSL31" s="93"/>
      <c r="TSM31" s="93"/>
      <c r="TSN31" s="93"/>
      <c r="TSO31" s="93"/>
      <c r="TSP31" s="93"/>
      <c r="TSQ31" s="93"/>
      <c r="TSR31" s="93"/>
      <c r="TSS31" s="93"/>
      <c r="TST31" s="93"/>
      <c r="TSU31" s="93"/>
      <c r="TSV31" s="93"/>
      <c r="TSW31" s="93"/>
      <c r="TSX31" s="93"/>
      <c r="TSY31" s="93"/>
      <c r="TSZ31" s="93"/>
      <c r="TTA31" s="93"/>
      <c r="TTB31" s="93"/>
      <c r="TTC31" s="93"/>
      <c r="TTD31" s="93"/>
      <c r="TTE31" s="93"/>
      <c r="TTF31" s="93"/>
      <c r="TTG31" s="93"/>
      <c r="TTH31" s="93"/>
      <c r="TTI31" s="93"/>
      <c r="TTJ31" s="93"/>
      <c r="TTK31" s="93"/>
      <c r="TTL31" s="93"/>
      <c r="TTM31" s="93"/>
      <c r="TTN31" s="93"/>
      <c r="TTO31" s="93"/>
      <c r="TTP31" s="93"/>
      <c r="TTQ31" s="93"/>
      <c r="TTR31" s="93"/>
      <c r="TTS31" s="93"/>
      <c r="TTT31" s="93"/>
      <c r="TTU31" s="93"/>
      <c r="TTV31" s="93"/>
      <c r="TTW31" s="93"/>
      <c r="TTX31" s="93"/>
      <c r="TTY31" s="93"/>
      <c r="TTZ31" s="93"/>
      <c r="TUA31" s="93"/>
      <c r="TUB31" s="93"/>
      <c r="TUC31" s="93"/>
      <c r="TUD31" s="93"/>
      <c r="TUE31" s="93"/>
      <c r="TUF31" s="93"/>
      <c r="TUG31" s="93"/>
      <c r="TUH31" s="93"/>
      <c r="TUI31" s="93"/>
      <c r="TUJ31" s="93"/>
      <c r="TUK31" s="93"/>
      <c r="TUL31" s="93"/>
      <c r="TUM31" s="93"/>
      <c r="TUN31" s="93"/>
      <c r="TUO31" s="93"/>
      <c r="TUP31" s="93"/>
      <c r="TUQ31" s="93"/>
      <c r="TUR31" s="93"/>
      <c r="TUS31" s="93"/>
      <c r="TUT31" s="93"/>
      <c r="TUU31" s="93"/>
      <c r="TUV31" s="93"/>
      <c r="TUW31" s="93"/>
      <c r="TUX31" s="93"/>
      <c r="TUY31" s="93"/>
      <c r="TUZ31" s="93"/>
      <c r="TVA31" s="93"/>
      <c r="TVB31" s="93"/>
      <c r="TVC31" s="93"/>
      <c r="TVD31" s="93"/>
      <c r="TVE31" s="93"/>
      <c r="TVF31" s="93"/>
      <c r="TVG31" s="93"/>
      <c r="TVH31" s="93"/>
      <c r="TVI31" s="93"/>
      <c r="TVJ31" s="93"/>
      <c r="TVK31" s="93"/>
      <c r="TVL31" s="93"/>
      <c r="TVM31" s="93"/>
      <c r="TVN31" s="93"/>
      <c r="TVO31" s="93"/>
      <c r="TVP31" s="93"/>
      <c r="TVQ31" s="93"/>
      <c r="TVR31" s="93"/>
      <c r="TVS31" s="93"/>
      <c r="TVT31" s="93"/>
      <c r="TVU31" s="93"/>
      <c r="TVV31" s="93"/>
      <c r="TVW31" s="93"/>
      <c r="TVX31" s="93"/>
      <c r="TVY31" s="93"/>
      <c r="TVZ31" s="93"/>
      <c r="TWA31" s="93"/>
      <c r="TWB31" s="93"/>
      <c r="TWC31" s="93"/>
      <c r="TWD31" s="93"/>
      <c r="TWE31" s="93"/>
      <c r="TWF31" s="93"/>
      <c r="TWG31" s="93"/>
      <c r="TWH31" s="93"/>
      <c r="TWI31" s="93"/>
      <c r="TWJ31" s="93"/>
      <c r="TWK31" s="93"/>
      <c r="TWL31" s="93"/>
      <c r="TWM31" s="93"/>
      <c r="TWN31" s="93"/>
      <c r="TWO31" s="93"/>
      <c r="TWP31" s="93"/>
      <c r="TWQ31" s="93"/>
      <c r="TWR31" s="93"/>
      <c r="TWS31" s="93"/>
      <c r="TWT31" s="93"/>
      <c r="TWU31" s="93"/>
      <c r="TWV31" s="93"/>
      <c r="TWW31" s="93"/>
      <c r="TWX31" s="93"/>
      <c r="TWY31" s="93"/>
      <c r="TWZ31" s="93"/>
      <c r="TXA31" s="93"/>
      <c r="TXB31" s="93"/>
      <c r="TXC31" s="93"/>
      <c r="TXD31" s="93"/>
      <c r="TXE31" s="93"/>
      <c r="TXF31" s="93"/>
      <c r="TXG31" s="93"/>
      <c r="TXH31" s="93"/>
      <c r="TXI31" s="93"/>
      <c r="TXJ31" s="93"/>
      <c r="TXK31" s="93"/>
      <c r="TXL31" s="93"/>
      <c r="TXM31" s="93"/>
      <c r="TXN31" s="93"/>
      <c r="TXO31" s="93"/>
      <c r="TXP31" s="93"/>
      <c r="TXQ31" s="93"/>
      <c r="TXR31" s="93"/>
      <c r="TXS31" s="93"/>
      <c r="TXT31" s="93"/>
      <c r="TXU31" s="93"/>
      <c r="TXV31" s="93"/>
      <c r="TXW31" s="93"/>
      <c r="TXX31" s="93"/>
      <c r="TXY31" s="93"/>
      <c r="TXZ31" s="93"/>
      <c r="TYA31" s="93"/>
      <c r="TYB31" s="93"/>
      <c r="TYC31" s="93"/>
      <c r="TYD31" s="93"/>
      <c r="TYE31" s="93"/>
      <c r="TYF31" s="93"/>
      <c r="TYG31" s="93"/>
      <c r="TYH31" s="93"/>
      <c r="TYI31" s="93"/>
      <c r="TYJ31" s="93"/>
      <c r="TYK31" s="93"/>
      <c r="TYL31" s="93"/>
      <c r="TYM31" s="93"/>
      <c r="TYN31" s="93"/>
      <c r="TYO31" s="93"/>
      <c r="TYP31" s="93"/>
      <c r="TYQ31" s="93"/>
      <c r="TYR31" s="93"/>
      <c r="TYS31" s="93"/>
      <c r="TYT31" s="93"/>
      <c r="TYU31" s="93"/>
      <c r="TYV31" s="93"/>
      <c r="TYW31" s="93"/>
      <c r="TYX31" s="93"/>
      <c r="TYY31" s="93"/>
      <c r="TYZ31" s="93"/>
      <c r="TZA31" s="93"/>
      <c r="TZB31" s="93"/>
      <c r="TZC31" s="93"/>
      <c r="TZD31" s="93"/>
      <c r="TZE31" s="93"/>
      <c r="TZF31" s="93"/>
      <c r="TZG31" s="93"/>
      <c r="TZH31" s="93"/>
      <c r="TZI31" s="93"/>
      <c r="TZJ31" s="93"/>
      <c r="TZK31" s="93"/>
      <c r="TZL31" s="93"/>
      <c r="TZM31" s="93"/>
      <c r="TZN31" s="93"/>
      <c r="TZO31" s="93"/>
      <c r="TZP31" s="93"/>
      <c r="TZQ31" s="93"/>
      <c r="TZR31" s="93"/>
      <c r="TZS31" s="93"/>
      <c r="TZT31" s="93"/>
      <c r="TZU31" s="93"/>
      <c r="TZV31" s="93"/>
      <c r="TZW31" s="93"/>
      <c r="TZX31" s="93"/>
      <c r="TZY31" s="93"/>
      <c r="TZZ31" s="93"/>
      <c r="UAA31" s="93"/>
      <c r="UAB31" s="93"/>
      <c r="UAC31" s="93"/>
      <c r="UAD31" s="93"/>
      <c r="UAE31" s="93"/>
      <c r="UAF31" s="93"/>
      <c r="UAG31" s="93"/>
      <c r="UAH31" s="93"/>
      <c r="UAI31" s="93"/>
      <c r="UAJ31" s="93"/>
      <c r="UAK31" s="93"/>
      <c r="UAL31" s="93"/>
      <c r="UAM31" s="93"/>
      <c r="UAN31" s="93"/>
      <c r="UAO31" s="93"/>
      <c r="UAP31" s="93"/>
      <c r="UAQ31" s="93"/>
      <c r="UAR31" s="93"/>
      <c r="UAS31" s="93"/>
      <c r="UAT31" s="93"/>
      <c r="UAU31" s="93"/>
      <c r="UAV31" s="93"/>
      <c r="UAW31" s="93"/>
      <c r="UAX31" s="93"/>
      <c r="UAY31" s="93"/>
      <c r="UAZ31" s="93"/>
      <c r="UBA31" s="93"/>
      <c r="UBB31" s="93"/>
      <c r="UBC31" s="93"/>
      <c r="UBD31" s="93"/>
      <c r="UBE31" s="93"/>
      <c r="UBF31" s="93"/>
      <c r="UBG31" s="93"/>
      <c r="UBH31" s="93"/>
      <c r="UBI31" s="93"/>
      <c r="UBJ31" s="93"/>
      <c r="UBK31" s="93"/>
      <c r="UBL31" s="93"/>
      <c r="UBM31" s="93"/>
      <c r="UBN31" s="93"/>
      <c r="UBO31" s="93"/>
      <c r="UBP31" s="93"/>
      <c r="UBQ31" s="93"/>
      <c r="UBR31" s="93"/>
      <c r="UBS31" s="93"/>
      <c r="UBT31" s="93"/>
      <c r="UBU31" s="93"/>
      <c r="UBV31" s="93"/>
      <c r="UBW31" s="93"/>
      <c r="UBX31" s="93"/>
      <c r="UBY31" s="93"/>
      <c r="UBZ31" s="93"/>
      <c r="UCA31" s="93"/>
      <c r="UCB31" s="93"/>
      <c r="UCC31" s="93"/>
      <c r="UCD31" s="93"/>
      <c r="UCE31" s="93"/>
      <c r="UCF31" s="93"/>
      <c r="UCG31" s="93"/>
      <c r="UCH31" s="93"/>
      <c r="UCI31" s="93"/>
      <c r="UCJ31" s="93"/>
      <c r="UCK31" s="93"/>
      <c r="UCL31" s="93"/>
      <c r="UCM31" s="93"/>
      <c r="UCN31" s="93"/>
      <c r="UCO31" s="93"/>
      <c r="UCP31" s="93"/>
      <c r="UCQ31" s="93"/>
      <c r="UCR31" s="93"/>
      <c r="UCS31" s="93"/>
      <c r="UCT31" s="93"/>
      <c r="UCU31" s="93"/>
      <c r="UCV31" s="93"/>
      <c r="UCW31" s="93"/>
      <c r="UCX31" s="93"/>
      <c r="UCY31" s="93"/>
      <c r="UCZ31" s="93"/>
      <c r="UDA31" s="93"/>
      <c r="UDB31" s="93"/>
      <c r="UDC31" s="93"/>
      <c r="UDD31" s="93"/>
      <c r="UDE31" s="93"/>
      <c r="UDF31" s="93"/>
      <c r="UDG31" s="93"/>
      <c r="UDH31" s="93"/>
      <c r="UDI31" s="93"/>
      <c r="UDJ31" s="93"/>
      <c r="UDK31" s="93"/>
      <c r="UDL31" s="93"/>
      <c r="UDM31" s="93"/>
      <c r="UDN31" s="93"/>
      <c r="UDO31" s="93"/>
      <c r="UDP31" s="93"/>
      <c r="UDQ31" s="93"/>
      <c r="UDR31" s="93"/>
      <c r="UDS31" s="93"/>
      <c r="UDT31" s="93"/>
      <c r="UDU31" s="93"/>
      <c r="UDV31" s="93"/>
      <c r="UDW31" s="93"/>
      <c r="UDX31" s="93"/>
      <c r="UDY31" s="93"/>
      <c r="UDZ31" s="93"/>
      <c r="UEA31" s="93"/>
      <c r="UEB31" s="93"/>
      <c r="UEC31" s="93"/>
      <c r="UED31" s="93"/>
      <c r="UEE31" s="93"/>
      <c r="UEF31" s="93"/>
      <c r="UEG31" s="93"/>
      <c r="UEH31" s="93"/>
      <c r="UEI31" s="93"/>
      <c r="UEJ31" s="93"/>
      <c r="UEK31" s="93"/>
      <c r="UEL31" s="93"/>
      <c r="UEM31" s="93"/>
      <c r="UEN31" s="93"/>
      <c r="UEO31" s="93"/>
      <c r="UEP31" s="93"/>
      <c r="UEQ31" s="93"/>
      <c r="UER31" s="93"/>
      <c r="UES31" s="93"/>
      <c r="UET31" s="93"/>
      <c r="UEU31" s="93"/>
      <c r="UEV31" s="93"/>
      <c r="UEW31" s="93"/>
      <c r="UEX31" s="93"/>
      <c r="UEY31" s="93"/>
      <c r="UEZ31" s="93"/>
      <c r="UFA31" s="93"/>
      <c r="UFB31" s="93"/>
      <c r="UFC31" s="93"/>
      <c r="UFD31" s="93"/>
      <c r="UFE31" s="93"/>
      <c r="UFF31" s="93"/>
      <c r="UFG31" s="93"/>
      <c r="UFH31" s="93"/>
      <c r="UFI31" s="93"/>
      <c r="UFJ31" s="93"/>
      <c r="UFK31" s="93"/>
      <c r="UFL31" s="93"/>
      <c r="UFM31" s="93"/>
      <c r="UFN31" s="93"/>
      <c r="UFO31" s="93"/>
      <c r="UFP31" s="93"/>
      <c r="UFQ31" s="93"/>
      <c r="UFR31" s="93"/>
      <c r="UFS31" s="93"/>
      <c r="UFT31" s="93"/>
      <c r="UFU31" s="93"/>
      <c r="UFV31" s="93"/>
      <c r="UFW31" s="93"/>
      <c r="UFX31" s="93"/>
      <c r="UFY31" s="93"/>
      <c r="UFZ31" s="93"/>
      <c r="UGA31" s="93"/>
      <c r="UGB31" s="93"/>
      <c r="UGC31" s="93"/>
      <c r="UGD31" s="93"/>
      <c r="UGE31" s="93"/>
      <c r="UGF31" s="93"/>
      <c r="UGG31" s="93"/>
      <c r="UGH31" s="93"/>
      <c r="UGI31" s="93"/>
      <c r="UGJ31" s="93"/>
      <c r="UGK31" s="93"/>
      <c r="UGL31" s="93"/>
      <c r="UGM31" s="93"/>
      <c r="UGN31" s="93"/>
      <c r="UGO31" s="93"/>
      <c r="UGP31" s="93"/>
      <c r="UGQ31" s="93"/>
      <c r="UGR31" s="93"/>
      <c r="UGS31" s="93"/>
      <c r="UGT31" s="93"/>
      <c r="UGU31" s="93"/>
      <c r="UGV31" s="93"/>
      <c r="UGW31" s="93"/>
      <c r="UGX31" s="93"/>
      <c r="UGY31" s="93"/>
      <c r="UGZ31" s="93"/>
      <c r="UHA31" s="93"/>
      <c r="UHB31" s="93"/>
      <c r="UHC31" s="93"/>
      <c r="UHD31" s="93"/>
      <c r="UHE31" s="93"/>
      <c r="UHF31" s="93"/>
      <c r="UHG31" s="93"/>
      <c r="UHH31" s="93"/>
      <c r="UHI31" s="93"/>
      <c r="UHJ31" s="93"/>
      <c r="UHK31" s="93"/>
      <c r="UHL31" s="93"/>
      <c r="UHM31" s="93"/>
      <c r="UHN31" s="93"/>
      <c r="UHO31" s="93"/>
      <c r="UHP31" s="93"/>
      <c r="UHQ31" s="93"/>
      <c r="UHR31" s="93"/>
      <c r="UHS31" s="93"/>
      <c r="UHT31" s="93"/>
      <c r="UHU31" s="93"/>
      <c r="UHV31" s="93"/>
      <c r="UHW31" s="93"/>
      <c r="UHX31" s="93"/>
      <c r="UHY31" s="93"/>
      <c r="UHZ31" s="93"/>
      <c r="UIA31" s="93"/>
      <c r="UIB31" s="93"/>
      <c r="UIC31" s="93"/>
      <c r="UID31" s="93"/>
      <c r="UIE31" s="93"/>
      <c r="UIF31" s="93"/>
      <c r="UIG31" s="93"/>
      <c r="UIH31" s="93"/>
      <c r="UII31" s="93"/>
      <c r="UIJ31" s="93"/>
      <c r="UIK31" s="93"/>
      <c r="UIL31" s="93"/>
      <c r="UIM31" s="93"/>
      <c r="UIN31" s="93"/>
      <c r="UIO31" s="93"/>
      <c r="UIP31" s="93"/>
      <c r="UIQ31" s="93"/>
      <c r="UIR31" s="93"/>
      <c r="UIS31" s="93"/>
      <c r="UIT31" s="93"/>
      <c r="UIU31" s="93"/>
      <c r="UIV31" s="93"/>
      <c r="UIW31" s="93"/>
      <c r="UIX31" s="93"/>
      <c r="UIY31" s="93"/>
      <c r="UIZ31" s="93"/>
      <c r="UJA31" s="93"/>
      <c r="UJB31" s="93"/>
      <c r="UJC31" s="93"/>
      <c r="UJD31" s="93"/>
      <c r="UJE31" s="93"/>
      <c r="UJF31" s="93"/>
      <c r="UJG31" s="93"/>
      <c r="UJH31" s="93"/>
      <c r="UJI31" s="93"/>
      <c r="UJJ31" s="93"/>
      <c r="UJK31" s="93"/>
      <c r="UJL31" s="93"/>
      <c r="UJM31" s="93"/>
      <c r="UJN31" s="93"/>
      <c r="UJO31" s="93"/>
      <c r="UJP31" s="93"/>
      <c r="UJQ31" s="93"/>
      <c r="UJR31" s="93"/>
      <c r="UJS31" s="93"/>
      <c r="UJT31" s="93"/>
      <c r="UJU31" s="93"/>
      <c r="UJV31" s="93"/>
      <c r="UJW31" s="93"/>
      <c r="UJX31" s="93"/>
      <c r="UJY31" s="93"/>
      <c r="UJZ31" s="93"/>
      <c r="UKA31" s="93"/>
      <c r="UKB31" s="93"/>
      <c r="UKC31" s="93"/>
      <c r="UKD31" s="93"/>
      <c r="UKE31" s="93"/>
      <c r="UKF31" s="93"/>
      <c r="UKG31" s="93"/>
      <c r="UKH31" s="93"/>
      <c r="UKI31" s="93"/>
      <c r="UKJ31" s="93"/>
      <c r="UKK31" s="93"/>
      <c r="UKL31" s="93"/>
      <c r="UKM31" s="93"/>
      <c r="UKN31" s="93"/>
      <c r="UKO31" s="93"/>
      <c r="UKP31" s="93"/>
      <c r="UKQ31" s="93"/>
      <c r="UKR31" s="93"/>
      <c r="UKS31" s="93"/>
      <c r="UKT31" s="93"/>
      <c r="UKU31" s="93"/>
      <c r="UKV31" s="93"/>
      <c r="UKW31" s="93"/>
      <c r="UKX31" s="93"/>
      <c r="UKY31" s="93"/>
      <c r="UKZ31" s="93"/>
      <c r="ULA31" s="93"/>
      <c r="ULB31" s="93"/>
      <c r="ULC31" s="93"/>
      <c r="ULD31" s="93"/>
      <c r="ULE31" s="93"/>
      <c r="ULF31" s="93"/>
      <c r="ULG31" s="93"/>
      <c r="ULH31" s="93"/>
      <c r="ULI31" s="93"/>
      <c r="ULJ31" s="93"/>
      <c r="ULK31" s="93"/>
      <c r="ULL31" s="93"/>
      <c r="ULM31" s="93"/>
      <c r="ULN31" s="93"/>
      <c r="ULO31" s="93"/>
      <c r="ULP31" s="93"/>
      <c r="ULQ31" s="93"/>
      <c r="ULR31" s="93"/>
      <c r="ULS31" s="93"/>
      <c r="ULT31" s="93"/>
      <c r="ULU31" s="93"/>
      <c r="ULV31" s="93"/>
      <c r="ULW31" s="93"/>
      <c r="ULX31" s="93"/>
      <c r="ULY31" s="93"/>
      <c r="ULZ31" s="93"/>
      <c r="UMA31" s="93"/>
      <c r="UMB31" s="93"/>
      <c r="UMC31" s="93"/>
      <c r="UMD31" s="93"/>
      <c r="UME31" s="93"/>
      <c r="UMF31" s="93"/>
      <c r="UMG31" s="93"/>
      <c r="UMH31" s="93"/>
      <c r="UMI31" s="93"/>
      <c r="UMJ31" s="93"/>
      <c r="UMK31" s="93"/>
      <c r="UML31" s="93"/>
      <c r="UMM31" s="93"/>
      <c r="UMN31" s="93"/>
      <c r="UMO31" s="93"/>
      <c r="UMP31" s="93"/>
      <c r="UMQ31" s="93"/>
      <c r="UMR31" s="93"/>
      <c r="UMS31" s="93"/>
      <c r="UMT31" s="93"/>
      <c r="UMU31" s="93"/>
      <c r="UMV31" s="93"/>
      <c r="UMW31" s="93"/>
      <c r="UMX31" s="93"/>
      <c r="UMY31" s="93"/>
      <c r="UMZ31" s="93"/>
      <c r="UNA31" s="93"/>
      <c r="UNB31" s="93"/>
      <c r="UNC31" s="93"/>
      <c r="UND31" s="93"/>
      <c r="UNE31" s="93"/>
      <c r="UNF31" s="93"/>
      <c r="UNG31" s="93"/>
      <c r="UNH31" s="93"/>
      <c r="UNI31" s="93"/>
      <c r="UNJ31" s="93"/>
      <c r="UNK31" s="93"/>
      <c r="UNL31" s="93"/>
      <c r="UNM31" s="93"/>
      <c r="UNN31" s="93"/>
      <c r="UNO31" s="93"/>
      <c r="UNP31" s="93"/>
      <c r="UNQ31" s="93"/>
      <c r="UNR31" s="93"/>
      <c r="UNS31" s="93"/>
      <c r="UNT31" s="93"/>
      <c r="UNU31" s="93"/>
      <c r="UNV31" s="93"/>
      <c r="UNW31" s="93"/>
      <c r="UNX31" s="93"/>
      <c r="UNY31" s="93"/>
      <c r="UNZ31" s="93"/>
      <c r="UOA31" s="93"/>
      <c r="UOB31" s="93"/>
      <c r="UOC31" s="93"/>
      <c r="UOD31" s="93"/>
      <c r="UOE31" s="93"/>
      <c r="UOF31" s="93"/>
      <c r="UOG31" s="93"/>
      <c r="UOH31" s="93"/>
      <c r="UOI31" s="93"/>
      <c r="UOJ31" s="93"/>
      <c r="UOK31" s="93"/>
      <c r="UOL31" s="93"/>
      <c r="UOM31" s="93"/>
      <c r="UON31" s="93"/>
      <c r="UOO31" s="93"/>
      <c r="UOP31" s="93"/>
      <c r="UOQ31" s="93"/>
      <c r="UOR31" s="93"/>
      <c r="UOS31" s="93"/>
      <c r="UOT31" s="93"/>
      <c r="UOU31" s="93"/>
      <c r="UOV31" s="93"/>
      <c r="UOW31" s="93"/>
      <c r="UOX31" s="93"/>
      <c r="UOY31" s="93"/>
      <c r="UOZ31" s="93"/>
      <c r="UPA31" s="93"/>
      <c r="UPB31" s="93"/>
      <c r="UPC31" s="93"/>
      <c r="UPD31" s="93"/>
      <c r="UPE31" s="93"/>
      <c r="UPF31" s="93"/>
      <c r="UPG31" s="93"/>
      <c r="UPH31" s="93"/>
      <c r="UPI31" s="93"/>
      <c r="UPJ31" s="93"/>
      <c r="UPK31" s="93"/>
      <c r="UPL31" s="93"/>
      <c r="UPM31" s="93"/>
      <c r="UPN31" s="93"/>
      <c r="UPO31" s="93"/>
      <c r="UPP31" s="93"/>
      <c r="UPQ31" s="93"/>
      <c r="UPR31" s="93"/>
      <c r="UPS31" s="93"/>
      <c r="UPT31" s="93"/>
      <c r="UPU31" s="93"/>
      <c r="UPV31" s="93"/>
      <c r="UPW31" s="93"/>
      <c r="UPX31" s="93"/>
      <c r="UPY31" s="93"/>
      <c r="UPZ31" s="93"/>
      <c r="UQA31" s="93"/>
      <c r="UQB31" s="93"/>
      <c r="UQC31" s="93"/>
      <c r="UQD31" s="93"/>
      <c r="UQE31" s="93"/>
      <c r="UQF31" s="93"/>
      <c r="UQG31" s="93"/>
      <c r="UQH31" s="93"/>
      <c r="UQI31" s="93"/>
      <c r="UQJ31" s="93"/>
      <c r="UQK31" s="93"/>
      <c r="UQL31" s="93"/>
      <c r="UQM31" s="93"/>
      <c r="UQN31" s="93"/>
      <c r="UQO31" s="93"/>
      <c r="UQP31" s="93"/>
      <c r="UQQ31" s="93"/>
      <c r="UQR31" s="93"/>
      <c r="UQS31" s="93"/>
      <c r="UQT31" s="93"/>
      <c r="UQU31" s="93"/>
      <c r="UQV31" s="93"/>
      <c r="UQW31" s="93"/>
      <c r="UQX31" s="93"/>
      <c r="UQY31" s="93"/>
      <c r="UQZ31" s="93"/>
      <c r="URA31" s="93"/>
      <c r="URB31" s="93"/>
      <c r="URC31" s="93"/>
      <c r="URD31" s="93"/>
      <c r="URE31" s="93"/>
      <c r="URF31" s="93"/>
      <c r="URG31" s="93"/>
      <c r="URH31" s="93"/>
      <c r="URI31" s="93"/>
      <c r="URJ31" s="93"/>
      <c r="URK31" s="93"/>
      <c r="URL31" s="93"/>
      <c r="URM31" s="93"/>
      <c r="URN31" s="93"/>
      <c r="URO31" s="93"/>
      <c r="URP31" s="93"/>
      <c r="URQ31" s="93"/>
      <c r="URR31" s="93"/>
      <c r="URS31" s="93"/>
      <c r="URT31" s="93"/>
      <c r="URU31" s="93"/>
      <c r="URV31" s="93"/>
      <c r="URW31" s="93"/>
      <c r="URX31" s="93"/>
      <c r="URY31" s="93"/>
      <c r="URZ31" s="93"/>
      <c r="USA31" s="93"/>
      <c r="USB31" s="93"/>
      <c r="USC31" s="93"/>
      <c r="USD31" s="93"/>
      <c r="USE31" s="93"/>
      <c r="USF31" s="93"/>
      <c r="USG31" s="93"/>
      <c r="USH31" s="93"/>
      <c r="USI31" s="93"/>
      <c r="USJ31" s="93"/>
      <c r="USK31" s="93"/>
      <c r="USL31" s="93"/>
      <c r="USM31" s="93"/>
      <c r="USN31" s="93"/>
      <c r="USO31" s="93"/>
      <c r="USP31" s="93"/>
      <c r="USQ31" s="93"/>
      <c r="USR31" s="93"/>
      <c r="USS31" s="93"/>
      <c r="UST31" s="93"/>
      <c r="USU31" s="93"/>
      <c r="USV31" s="93"/>
      <c r="USW31" s="93"/>
      <c r="USX31" s="93"/>
      <c r="USY31" s="93"/>
      <c r="USZ31" s="93"/>
      <c r="UTA31" s="93"/>
      <c r="UTB31" s="93"/>
      <c r="UTC31" s="93"/>
      <c r="UTD31" s="93"/>
      <c r="UTE31" s="93"/>
      <c r="UTF31" s="93"/>
      <c r="UTG31" s="93"/>
      <c r="UTH31" s="93"/>
      <c r="UTI31" s="93"/>
      <c r="UTJ31" s="93"/>
      <c r="UTK31" s="93"/>
      <c r="UTL31" s="93"/>
      <c r="UTM31" s="93"/>
      <c r="UTN31" s="93"/>
      <c r="UTO31" s="93"/>
      <c r="UTP31" s="93"/>
      <c r="UTQ31" s="93"/>
      <c r="UTR31" s="93"/>
      <c r="UTS31" s="93"/>
      <c r="UTT31" s="93"/>
      <c r="UTU31" s="93"/>
      <c r="UTV31" s="93"/>
      <c r="UTW31" s="93"/>
      <c r="UTX31" s="93"/>
      <c r="UTY31" s="93"/>
      <c r="UTZ31" s="93"/>
      <c r="UUA31" s="93"/>
      <c r="UUB31" s="93"/>
      <c r="UUC31" s="93"/>
      <c r="UUD31" s="93"/>
      <c r="UUE31" s="93"/>
      <c r="UUF31" s="93"/>
      <c r="UUG31" s="93"/>
      <c r="UUH31" s="93"/>
      <c r="UUI31" s="93"/>
      <c r="UUJ31" s="93"/>
      <c r="UUK31" s="93"/>
      <c r="UUL31" s="93"/>
      <c r="UUM31" s="93"/>
      <c r="UUN31" s="93"/>
      <c r="UUO31" s="93"/>
      <c r="UUP31" s="93"/>
      <c r="UUQ31" s="93"/>
      <c r="UUR31" s="93"/>
      <c r="UUS31" s="93"/>
      <c r="UUT31" s="93"/>
      <c r="UUU31" s="93"/>
      <c r="UUV31" s="93"/>
      <c r="UUW31" s="93"/>
      <c r="UUX31" s="93"/>
      <c r="UUY31" s="93"/>
      <c r="UUZ31" s="93"/>
      <c r="UVA31" s="93"/>
      <c r="UVB31" s="93"/>
      <c r="UVC31" s="93"/>
      <c r="UVD31" s="93"/>
      <c r="UVE31" s="93"/>
      <c r="UVF31" s="93"/>
      <c r="UVG31" s="93"/>
      <c r="UVH31" s="93"/>
      <c r="UVI31" s="93"/>
      <c r="UVJ31" s="93"/>
      <c r="UVK31" s="93"/>
      <c r="UVL31" s="93"/>
      <c r="UVM31" s="93"/>
      <c r="UVN31" s="93"/>
      <c r="UVO31" s="93"/>
      <c r="UVP31" s="93"/>
      <c r="UVQ31" s="93"/>
      <c r="UVR31" s="93"/>
      <c r="UVS31" s="93"/>
      <c r="UVT31" s="93"/>
      <c r="UVU31" s="93"/>
      <c r="UVV31" s="93"/>
      <c r="UVW31" s="93"/>
      <c r="UVX31" s="93"/>
      <c r="UVY31" s="93"/>
      <c r="UVZ31" s="93"/>
      <c r="UWA31" s="93"/>
      <c r="UWB31" s="93"/>
      <c r="UWC31" s="93"/>
      <c r="UWD31" s="93"/>
      <c r="UWE31" s="93"/>
      <c r="UWF31" s="93"/>
      <c r="UWG31" s="93"/>
      <c r="UWH31" s="93"/>
      <c r="UWI31" s="93"/>
      <c r="UWJ31" s="93"/>
      <c r="UWK31" s="93"/>
      <c r="UWL31" s="93"/>
      <c r="UWM31" s="93"/>
      <c r="UWN31" s="93"/>
      <c r="UWO31" s="93"/>
      <c r="UWP31" s="93"/>
      <c r="UWQ31" s="93"/>
      <c r="UWR31" s="93"/>
      <c r="UWS31" s="93"/>
      <c r="UWT31" s="93"/>
      <c r="UWU31" s="93"/>
      <c r="UWV31" s="93"/>
      <c r="UWW31" s="93"/>
      <c r="UWX31" s="93"/>
      <c r="UWY31" s="93"/>
      <c r="UWZ31" s="93"/>
      <c r="UXA31" s="93"/>
      <c r="UXB31" s="93"/>
      <c r="UXC31" s="93"/>
      <c r="UXD31" s="93"/>
      <c r="UXE31" s="93"/>
      <c r="UXF31" s="93"/>
      <c r="UXG31" s="93"/>
      <c r="UXH31" s="93"/>
      <c r="UXI31" s="93"/>
      <c r="UXJ31" s="93"/>
      <c r="UXK31" s="93"/>
      <c r="UXL31" s="93"/>
      <c r="UXM31" s="93"/>
      <c r="UXN31" s="93"/>
      <c r="UXO31" s="93"/>
      <c r="UXP31" s="93"/>
      <c r="UXQ31" s="93"/>
      <c r="UXR31" s="93"/>
      <c r="UXS31" s="93"/>
      <c r="UXT31" s="93"/>
      <c r="UXU31" s="93"/>
      <c r="UXV31" s="93"/>
      <c r="UXW31" s="93"/>
      <c r="UXX31" s="93"/>
      <c r="UXY31" s="93"/>
      <c r="UXZ31" s="93"/>
      <c r="UYA31" s="93"/>
      <c r="UYB31" s="93"/>
      <c r="UYC31" s="93"/>
      <c r="UYD31" s="93"/>
      <c r="UYE31" s="93"/>
      <c r="UYF31" s="93"/>
      <c r="UYG31" s="93"/>
      <c r="UYH31" s="93"/>
      <c r="UYI31" s="93"/>
      <c r="UYJ31" s="93"/>
      <c r="UYK31" s="93"/>
      <c r="UYL31" s="93"/>
      <c r="UYM31" s="93"/>
      <c r="UYN31" s="93"/>
      <c r="UYO31" s="93"/>
      <c r="UYP31" s="93"/>
      <c r="UYQ31" s="93"/>
      <c r="UYR31" s="93"/>
      <c r="UYS31" s="93"/>
      <c r="UYT31" s="93"/>
      <c r="UYU31" s="93"/>
      <c r="UYV31" s="93"/>
      <c r="UYW31" s="93"/>
      <c r="UYX31" s="93"/>
      <c r="UYY31" s="93"/>
      <c r="UYZ31" s="93"/>
      <c r="UZA31" s="93"/>
      <c r="UZB31" s="93"/>
      <c r="UZC31" s="93"/>
      <c r="UZD31" s="93"/>
      <c r="UZE31" s="93"/>
      <c r="UZF31" s="93"/>
      <c r="UZG31" s="93"/>
      <c r="UZH31" s="93"/>
      <c r="UZI31" s="93"/>
      <c r="UZJ31" s="93"/>
      <c r="UZK31" s="93"/>
      <c r="UZL31" s="93"/>
      <c r="UZM31" s="93"/>
      <c r="UZN31" s="93"/>
      <c r="UZO31" s="93"/>
      <c r="UZP31" s="93"/>
      <c r="UZQ31" s="93"/>
      <c r="UZR31" s="93"/>
      <c r="UZS31" s="93"/>
      <c r="UZT31" s="93"/>
      <c r="UZU31" s="93"/>
      <c r="UZV31" s="93"/>
      <c r="UZW31" s="93"/>
      <c r="UZX31" s="93"/>
      <c r="UZY31" s="93"/>
      <c r="UZZ31" s="93"/>
      <c r="VAA31" s="93"/>
      <c r="VAB31" s="93"/>
      <c r="VAC31" s="93"/>
      <c r="VAD31" s="93"/>
      <c r="VAE31" s="93"/>
      <c r="VAF31" s="93"/>
      <c r="VAG31" s="93"/>
      <c r="VAH31" s="93"/>
      <c r="VAI31" s="93"/>
      <c r="VAJ31" s="93"/>
      <c r="VAK31" s="93"/>
      <c r="VAL31" s="93"/>
      <c r="VAM31" s="93"/>
      <c r="VAN31" s="93"/>
      <c r="VAO31" s="93"/>
      <c r="VAP31" s="93"/>
      <c r="VAQ31" s="93"/>
      <c r="VAR31" s="93"/>
      <c r="VAS31" s="93"/>
      <c r="VAT31" s="93"/>
      <c r="VAU31" s="93"/>
      <c r="VAV31" s="93"/>
      <c r="VAW31" s="93"/>
      <c r="VAX31" s="93"/>
      <c r="VAY31" s="93"/>
      <c r="VAZ31" s="93"/>
      <c r="VBA31" s="93"/>
      <c r="VBB31" s="93"/>
      <c r="VBC31" s="93"/>
      <c r="VBD31" s="93"/>
      <c r="VBE31" s="93"/>
      <c r="VBF31" s="93"/>
      <c r="VBG31" s="93"/>
      <c r="VBH31" s="93"/>
      <c r="VBI31" s="93"/>
      <c r="VBJ31" s="93"/>
      <c r="VBK31" s="93"/>
      <c r="VBL31" s="93"/>
      <c r="VBM31" s="93"/>
      <c r="VBN31" s="93"/>
      <c r="VBO31" s="93"/>
      <c r="VBP31" s="93"/>
      <c r="VBQ31" s="93"/>
      <c r="VBR31" s="93"/>
      <c r="VBS31" s="93"/>
      <c r="VBT31" s="93"/>
      <c r="VBU31" s="93"/>
      <c r="VBV31" s="93"/>
      <c r="VBW31" s="93"/>
      <c r="VBX31" s="93"/>
      <c r="VBY31" s="93"/>
      <c r="VBZ31" s="93"/>
      <c r="VCA31" s="93"/>
      <c r="VCB31" s="93"/>
      <c r="VCC31" s="93"/>
      <c r="VCD31" s="93"/>
      <c r="VCE31" s="93"/>
      <c r="VCF31" s="93"/>
      <c r="VCG31" s="93"/>
      <c r="VCH31" s="93"/>
      <c r="VCI31" s="93"/>
      <c r="VCJ31" s="93"/>
      <c r="VCK31" s="93"/>
      <c r="VCL31" s="93"/>
      <c r="VCM31" s="93"/>
      <c r="VCN31" s="93"/>
      <c r="VCO31" s="93"/>
      <c r="VCP31" s="93"/>
      <c r="VCQ31" s="93"/>
      <c r="VCR31" s="93"/>
      <c r="VCS31" s="93"/>
      <c r="VCT31" s="93"/>
      <c r="VCU31" s="93"/>
      <c r="VCV31" s="93"/>
      <c r="VCW31" s="93"/>
      <c r="VCX31" s="93"/>
      <c r="VCY31" s="93"/>
      <c r="VCZ31" s="93"/>
      <c r="VDA31" s="93"/>
      <c r="VDB31" s="93"/>
      <c r="VDC31" s="93"/>
      <c r="VDD31" s="93"/>
      <c r="VDE31" s="93"/>
      <c r="VDF31" s="93"/>
      <c r="VDG31" s="93"/>
      <c r="VDH31" s="93"/>
      <c r="VDI31" s="93"/>
      <c r="VDJ31" s="93"/>
      <c r="VDK31" s="93"/>
      <c r="VDL31" s="93"/>
      <c r="VDM31" s="93"/>
      <c r="VDN31" s="93"/>
      <c r="VDO31" s="93"/>
      <c r="VDP31" s="93"/>
      <c r="VDQ31" s="93"/>
      <c r="VDR31" s="93"/>
      <c r="VDS31" s="93"/>
      <c r="VDT31" s="93"/>
      <c r="VDU31" s="93"/>
      <c r="VDV31" s="93"/>
      <c r="VDW31" s="93"/>
      <c r="VDX31" s="93"/>
      <c r="VDY31" s="93"/>
      <c r="VDZ31" s="93"/>
      <c r="VEA31" s="93"/>
      <c r="VEB31" s="93"/>
      <c r="VEC31" s="93"/>
      <c r="VED31" s="93"/>
      <c r="VEE31" s="93"/>
      <c r="VEF31" s="93"/>
      <c r="VEG31" s="93"/>
      <c r="VEH31" s="93"/>
      <c r="VEI31" s="93"/>
      <c r="VEJ31" s="93"/>
      <c r="VEK31" s="93"/>
      <c r="VEL31" s="93"/>
      <c r="VEM31" s="93"/>
      <c r="VEN31" s="93"/>
      <c r="VEO31" s="93"/>
      <c r="VEP31" s="93"/>
      <c r="VEQ31" s="93"/>
      <c r="VER31" s="93"/>
      <c r="VES31" s="93"/>
      <c r="VET31" s="93"/>
      <c r="VEU31" s="93"/>
      <c r="VEV31" s="93"/>
      <c r="VEW31" s="93"/>
      <c r="VEX31" s="93"/>
      <c r="VEY31" s="93"/>
      <c r="VEZ31" s="93"/>
      <c r="VFA31" s="93"/>
      <c r="VFB31" s="93"/>
      <c r="VFC31" s="93"/>
      <c r="VFD31" s="93"/>
      <c r="VFE31" s="93"/>
      <c r="VFF31" s="93"/>
      <c r="VFG31" s="93"/>
      <c r="VFH31" s="93"/>
      <c r="VFI31" s="93"/>
      <c r="VFJ31" s="93"/>
      <c r="VFK31" s="93"/>
      <c r="VFL31" s="93"/>
      <c r="VFM31" s="93"/>
      <c r="VFN31" s="93"/>
      <c r="VFO31" s="93"/>
      <c r="VFP31" s="93"/>
      <c r="VFQ31" s="93"/>
      <c r="VFR31" s="93"/>
      <c r="VFS31" s="93"/>
      <c r="VFT31" s="93"/>
      <c r="VFU31" s="93"/>
      <c r="VFV31" s="93"/>
      <c r="VFW31" s="93"/>
      <c r="VFX31" s="93"/>
      <c r="VFY31" s="93"/>
      <c r="VFZ31" s="93"/>
      <c r="VGA31" s="93"/>
      <c r="VGB31" s="93"/>
      <c r="VGC31" s="93"/>
      <c r="VGD31" s="93"/>
      <c r="VGE31" s="93"/>
      <c r="VGF31" s="93"/>
      <c r="VGG31" s="93"/>
      <c r="VGH31" s="93"/>
      <c r="VGI31" s="93"/>
      <c r="VGJ31" s="93"/>
      <c r="VGK31" s="93"/>
      <c r="VGL31" s="93"/>
      <c r="VGM31" s="93"/>
      <c r="VGN31" s="93"/>
      <c r="VGO31" s="93"/>
      <c r="VGP31" s="93"/>
      <c r="VGQ31" s="93"/>
      <c r="VGR31" s="93"/>
      <c r="VGS31" s="93"/>
      <c r="VGT31" s="93"/>
      <c r="VGU31" s="93"/>
      <c r="VGV31" s="93"/>
      <c r="VGW31" s="93"/>
      <c r="VGX31" s="93"/>
      <c r="VGY31" s="93"/>
      <c r="VGZ31" s="93"/>
      <c r="VHA31" s="93"/>
      <c r="VHB31" s="93"/>
      <c r="VHC31" s="93"/>
      <c r="VHD31" s="93"/>
      <c r="VHE31" s="93"/>
      <c r="VHF31" s="93"/>
      <c r="VHG31" s="93"/>
      <c r="VHH31" s="93"/>
      <c r="VHI31" s="93"/>
      <c r="VHJ31" s="93"/>
      <c r="VHK31" s="93"/>
      <c r="VHL31" s="93"/>
      <c r="VHM31" s="93"/>
      <c r="VHN31" s="93"/>
      <c r="VHO31" s="93"/>
      <c r="VHP31" s="93"/>
      <c r="VHQ31" s="93"/>
      <c r="VHR31" s="93"/>
      <c r="VHS31" s="93"/>
      <c r="VHT31" s="93"/>
      <c r="VHU31" s="93"/>
      <c r="VHV31" s="93"/>
      <c r="VHW31" s="93"/>
      <c r="VHX31" s="93"/>
      <c r="VHY31" s="93"/>
      <c r="VHZ31" s="93"/>
      <c r="VIA31" s="93"/>
      <c r="VIB31" s="93"/>
      <c r="VIC31" s="93"/>
      <c r="VID31" s="93"/>
      <c r="VIE31" s="93"/>
      <c r="VIF31" s="93"/>
      <c r="VIG31" s="93"/>
      <c r="VIH31" s="93"/>
      <c r="VII31" s="93"/>
      <c r="VIJ31" s="93"/>
      <c r="VIK31" s="93"/>
      <c r="VIL31" s="93"/>
      <c r="VIM31" s="93"/>
      <c r="VIN31" s="93"/>
      <c r="VIO31" s="93"/>
      <c r="VIP31" s="93"/>
      <c r="VIQ31" s="93"/>
      <c r="VIR31" s="93"/>
      <c r="VIS31" s="93"/>
      <c r="VIT31" s="93"/>
      <c r="VIU31" s="93"/>
      <c r="VIV31" s="93"/>
      <c r="VIW31" s="93"/>
      <c r="VIX31" s="93"/>
      <c r="VIY31" s="93"/>
      <c r="VIZ31" s="93"/>
      <c r="VJA31" s="93"/>
      <c r="VJB31" s="93"/>
      <c r="VJC31" s="93"/>
      <c r="VJD31" s="93"/>
      <c r="VJE31" s="93"/>
      <c r="VJF31" s="93"/>
      <c r="VJG31" s="93"/>
      <c r="VJH31" s="93"/>
      <c r="VJI31" s="93"/>
      <c r="VJJ31" s="93"/>
      <c r="VJK31" s="93"/>
      <c r="VJL31" s="93"/>
      <c r="VJM31" s="93"/>
      <c r="VJN31" s="93"/>
      <c r="VJO31" s="93"/>
      <c r="VJP31" s="93"/>
      <c r="VJQ31" s="93"/>
      <c r="VJR31" s="93"/>
      <c r="VJS31" s="93"/>
      <c r="VJT31" s="93"/>
      <c r="VJU31" s="93"/>
      <c r="VJV31" s="93"/>
      <c r="VJW31" s="93"/>
      <c r="VJX31" s="93"/>
      <c r="VJY31" s="93"/>
      <c r="VJZ31" s="93"/>
      <c r="VKA31" s="93"/>
      <c r="VKB31" s="93"/>
      <c r="VKC31" s="93"/>
      <c r="VKD31" s="93"/>
      <c r="VKE31" s="93"/>
      <c r="VKF31" s="93"/>
      <c r="VKG31" s="93"/>
      <c r="VKH31" s="93"/>
      <c r="VKI31" s="93"/>
      <c r="VKJ31" s="93"/>
      <c r="VKK31" s="93"/>
      <c r="VKL31" s="93"/>
      <c r="VKM31" s="93"/>
      <c r="VKN31" s="93"/>
      <c r="VKO31" s="93"/>
      <c r="VKP31" s="93"/>
      <c r="VKQ31" s="93"/>
      <c r="VKR31" s="93"/>
      <c r="VKS31" s="93"/>
      <c r="VKT31" s="93"/>
      <c r="VKU31" s="93"/>
      <c r="VKV31" s="93"/>
      <c r="VKW31" s="93"/>
      <c r="VKX31" s="93"/>
      <c r="VKY31" s="93"/>
      <c r="VKZ31" s="93"/>
      <c r="VLA31" s="93"/>
      <c r="VLB31" s="93"/>
      <c r="VLC31" s="93"/>
      <c r="VLD31" s="93"/>
      <c r="VLE31" s="93"/>
      <c r="VLF31" s="93"/>
      <c r="VLG31" s="93"/>
      <c r="VLH31" s="93"/>
      <c r="VLI31" s="93"/>
      <c r="VLJ31" s="93"/>
      <c r="VLK31" s="93"/>
      <c r="VLL31" s="93"/>
      <c r="VLM31" s="93"/>
      <c r="VLN31" s="93"/>
      <c r="VLO31" s="93"/>
      <c r="VLP31" s="93"/>
      <c r="VLQ31" s="93"/>
      <c r="VLR31" s="93"/>
      <c r="VLS31" s="93"/>
      <c r="VLT31" s="93"/>
      <c r="VLU31" s="93"/>
      <c r="VLV31" s="93"/>
      <c r="VLW31" s="93"/>
      <c r="VLX31" s="93"/>
      <c r="VLY31" s="93"/>
      <c r="VLZ31" s="93"/>
      <c r="VMA31" s="93"/>
      <c r="VMB31" s="93"/>
      <c r="VMC31" s="93"/>
      <c r="VMD31" s="93"/>
      <c r="VME31" s="93"/>
      <c r="VMF31" s="93"/>
      <c r="VMG31" s="93"/>
      <c r="VMH31" s="93"/>
      <c r="VMI31" s="93"/>
      <c r="VMJ31" s="93"/>
      <c r="VMK31" s="93"/>
      <c r="VML31" s="93"/>
      <c r="VMM31" s="93"/>
      <c r="VMN31" s="93"/>
      <c r="VMO31" s="93"/>
      <c r="VMP31" s="93"/>
      <c r="VMQ31" s="93"/>
      <c r="VMR31" s="93"/>
      <c r="VMS31" s="93"/>
      <c r="VMT31" s="93"/>
      <c r="VMU31" s="93"/>
      <c r="VMV31" s="93"/>
      <c r="VMW31" s="93"/>
      <c r="VMX31" s="93"/>
      <c r="VMY31" s="93"/>
      <c r="VMZ31" s="93"/>
      <c r="VNA31" s="93"/>
      <c r="VNB31" s="93"/>
      <c r="VNC31" s="93"/>
      <c r="VND31" s="93"/>
      <c r="VNE31" s="93"/>
      <c r="VNF31" s="93"/>
      <c r="VNG31" s="93"/>
      <c r="VNH31" s="93"/>
      <c r="VNI31" s="93"/>
      <c r="VNJ31" s="93"/>
      <c r="VNK31" s="93"/>
      <c r="VNL31" s="93"/>
      <c r="VNM31" s="93"/>
      <c r="VNN31" s="93"/>
      <c r="VNO31" s="93"/>
      <c r="VNP31" s="93"/>
      <c r="VNQ31" s="93"/>
      <c r="VNR31" s="93"/>
      <c r="VNS31" s="93"/>
      <c r="VNT31" s="93"/>
      <c r="VNU31" s="93"/>
      <c r="VNV31" s="93"/>
      <c r="VNW31" s="93"/>
      <c r="VNX31" s="93"/>
      <c r="VNY31" s="93"/>
      <c r="VNZ31" s="93"/>
      <c r="VOA31" s="93"/>
      <c r="VOB31" s="93"/>
      <c r="VOC31" s="93"/>
      <c r="VOD31" s="93"/>
      <c r="VOE31" s="93"/>
      <c r="VOF31" s="93"/>
      <c r="VOG31" s="93"/>
      <c r="VOH31" s="93"/>
      <c r="VOI31" s="93"/>
      <c r="VOJ31" s="93"/>
      <c r="VOK31" s="93"/>
      <c r="VOL31" s="93"/>
      <c r="VOM31" s="93"/>
      <c r="VON31" s="93"/>
      <c r="VOO31" s="93"/>
      <c r="VOP31" s="93"/>
      <c r="VOQ31" s="93"/>
      <c r="VOR31" s="93"/>
      <c r="VOS31" s="93"/>
      <c r="VOT31" s="93"/>
      <c r="VOU31" s="93"/>
      <c r="VOV31" s="93"/>
      <c r="VOW31" s="93"/>
      <c r="VOX31" s="93"/>
      <c r="VOY31" s="93"/>
      <c r="VOZ31" s="93"/>
      <c r="VPA31" s="93"/>
      <c r="VPB31" s="93"/>
      <c r="VPC31" s="93"/>
      <c r="VPD31" s="93"/>
      <c r="VPE31" s="93"/>
      <c r="VPF31" s="93"/>
      <c r="VPG31" s="93"/>
      <c r="VPH31" s="93"/>
      <c r="VPI31" s="93"/>
      <c r="VPJ31" s="93"/>
      <c r="VPK31" s="93"/>
      <c r="VPL31" s="93"/>
      <c r="VPM31" s="93"/>
      <c r="VPN31" s="93"/>
      <c r="VPO31" s="93"/>
      <c r="VPP31" s="93"/>
      <c r="VPQ31" s="93"/>
      <c r="VPR31" s="93"/>
      <c r="VPS31" s="93"/>
      <c r="VPT31" s="93"/>
      <c r="VPU31" s="93"/>
      <c r="VPV31" s="93"/>
      <c r="VPW31" s="93"/>
      <c r="VPX31" s="93"/>
      <c r="VPY31" s="93"/>
      <c r="VPZ31" s="93"/>
      <c r="VQA31" s="93"/>
      <c r="VQB31" s="93"/>
      <c r="VQC31" s="93"/>
      <c r="VQD31" s="93"/>
      <c r="VQE31" s="93"/>
      <c r="VQF31" s="93"/>
      <c r="VQG31" s="93"/>
      <c r="VQH31" s="93"/>
      <c r="VQI31" s="93"/>
      <c r="VQJ31" s="93"/>
      <c r="VQK31" s="93"/>
      <c r="VQL31" s="93"/>
      <c r="VQM31" s="93"/>
      <c r="VQN31" s="93"/>
      <c r="VQO31" s="93"/>
      <c r="VQP31" s="93"/>
      <c r="VQQ31" s="93"/>
      <c r="VQR31" s="93"/>
      <c r="VQS31" s="93"/>
      <c r="VQT31" s="93"/>
      <c r="VQU31" s="93"/>
      <c r="VQV31" s="93"/>
      <c r="VQW31" s="93"/>
      <c r="VQX31" s="93"/>
      <c r="VQY31" s="93"/>
      <c r="VQZ31" s="93"/>
      <c r="VRA31" s="93"/>
      <c r="VRB31" s="93"/>
      <c r="VRC31" s="93"/>
      <c r="VRD31" s="93"/>
      <c r="VRE31" s="93"/>
      <c r="VRF31" s="93"/>
      <c r="VRG31" s="93"/>
      <c r="VRH31" s="93"/>
      <c r="VRI31" s="93"/>
      <c r="VRJ31" s="93"/>
      <c r="VRK31" s="93"/>
      <c r="VRL31" s="93"/>
      <c r="VRM31" s="93"/>
      <c r="VRN31" s="93"/>
      <c r="VRO31" s="93"/>
      <c r="VRP31" s="93"/>
      <c r="VRQ31" s="93"/>
      <c r="VRR31" s="93"/>
      <c r="VRS31" s="93"/>
      <c r="VRT31" s="93"/>
      <c r="VRU31" s="93"/>
      <c r="VRV31" s="93"/>
      <c r="VRW31" s="93"/>
      <c r="VRX31" s="93"/>
      <c r="VRY31" s="93"/>
      <c r="VRZ31" s="93"/>
      <c r="VSA31" s="93"/>
      <c r="VSB31" s="93"/>
      <c r="VSC31" s="93"/>
      <c r="VSD31" s="93"/>
      <c r="VSE31" s="93"/>
      <c r="VSF31" s="93"/>
      <c r="VSG31" s="93"/>
      <c r="VSH31" s="93"/>
      <c r="VSI31" s="93"/>
      <c r="VSJ31" s="93"/>
      <c r="VSK31" s="93"/>
      <c r="VSL31" s="93"/>
      <c r="VSM31" s="93"/>
      <c r="VSN31" s="93"/>
      <c r="VSO31" s="93"/>
      <c r="VSP31" s="93"/>
      <c r="VSQ31" s="93"/>
      <c r="VSR31" s="93"/>
      <c r="VSS31" s="93"/>
      <c r="VST31" s="93"/>
      <c r="VSU31" s="93"/>
      <c r="VSV31" s="93"/>
      <c r="VSW31" s="93"/>
      <c r="VSX31" s="93"/>
      <c r="VSY31" s="93"/>
      <c r="VSZ31" s="93"/>
      <c r="VTA31" s="93"/>
      <c r="VTB31" s="93"/>
      <c r="VTC31" s="93"/>
      <c r="VTD31" s="93"/>
      <c r="VTE31" s="93"/>
      <c r="VTF31" s="93"/>
      <c r="VTG31" s="93"/>
      <c r="VTH31" s="93"/>
      <c r="VTI31" s="93"/>
      <c r="VTJ31" s="93"/>
      <c r="VTK31" s="93"/>
      <c r="VTL31" s="93"/>
      <c r="VTM31" s="93"/>
      <c r="VTN31" s="93"/>
      <c r="VTO31" s="93"/>
      <c r="VTP31" s="93"/>
      <c r="VTQ31" s="93"/>
      <c r="VTR31" s="93"/>
      <c r="VTS31" s="93"/>
      <c r="VTT31" s="93"/>
      <c r="VTU31" s="93"/>
      <c r="VTV31" s="93"/>
      <c r="VTW31" s="93"/>
      <c r="VTX31" s="93"/>
      <c r="VTY31" s="93"/>
      <c r="VTZ31" s="93"/>
      <c r="VUA31" s="93"/>
      <c r="VUB31" s="93"/>
      <c r="VUC31" s="93"/>
      <c r="VUD31" s="93"/>
      <c r="VUE31" s="93"/>
      <c r="VUF31" s="93"/>
      <c r="VUG31" s="93"/>
      <c r="VUH31" s="93"/>
      <c r="VUI31" s="93"/>
      <c r="VUJ31" s="93"/>
      <c r="VUK31" s="93"/>
      <c r="VUL31" s="93"/>
      <c r="VUM31" s="93"/>
      <c r="VUN31" s="93"/>
      <c r="VUO31" s="93"/>
      <c r="VUP31" s="93"/>
      <c r="VUQ31" s="93"/>
      <c r="VUR31" s="93"/>
      <c r="VUS31" s="93"/>
      <c r="VUT31" s="93"/>
      <c r="VUU31" s="93"/>
      <c r="VUV31" s="93"/>
      <c r="VUW31" s="93"/>
      <c r="VUX31" s="93"/>
      <c r="VUY31" s="93"/>
      <c r="VUZ31" s="93"/>
      <c r="VVA31" s="93"/>
      <c r="VVB31" s="93"/>
      <c r="VVC31" s="93"/>
      <c r="VVD31" s="93"/>
      <c r="VVE31" s="93"/>
      <c r="VVF31" s="93"/>
      <c r="VVG31" s="93"/>
      <c r="VVH31" s="93"/>
      <c r="VVI31" s="93"/>
      <c r="VVJ31" s="93"/>
      <c r="VVK31" s="93"/>
      <c r="VVL31" s="93"/>
      <c r="VVM31" s="93"/>
      <c r="VVN31" s="93"/>
      <c r="VVO31" s="93"/>
      <c r="VVP31" s="93"/>
      <c r="VVQ31" s="93"/>
      <c r="VVR31" s="93"/>
      <c r="VVS31" s="93"/>
      <c r="VVT31" s="93"/>
      <c r="VVU31" s="93"/>
      <c r="VVV31" s="93"/>
      <c r="VVW31" s="93"/>
      <c r="VVX31" s="93"/>
      <c r="VVY31" s="93"/>
      <c r="VVZ31" s="93"/>
      <c r="VWA31" s="93"/>
      <c r="VWB31" s="93"/>
      <c r="VWC31" s="93"/>
      <c r="VWD31" s="93"/>
      <c r="VWE31" s="93"/>
      <c r="VWF31" s="93"/>
      <c r="VWG31" s="93"/>
      <c r="VWH31" s="93"/>
      <c r="VWI31" s="93"/>
      <c r="VWJ31" s="93"/>
      <c r="VWK31" s="93"/>
      <c r="VWL31" s="93"/>
      <c r="VWM31" s="93"/>
      <c r="VWN31" s="93"/>
      <c r="VWO31" s="93"/>
      <c r="VWP31" s="93"/>
      <c r="VWQ31" s="93"/>
      <c r="VWR31" s="93"/>
      <c r="VWS31" s="93"/>
      <c r="VWT31" s="93"/>
      <c r="VWU31" s="93"/>
      <c r="VWV31" s="93"/>
      <c r="VWW31" s="93"/>
      <c r="VWX31" s="93"/>
      <c r="VWY31" s="93"/>
      <c r="VWZ31" s="93"/>
      <c r="VXA31" s="93"/>
      <c r="VXB31" s="93"/>
      <c r="VXC31" s="93"/>
      <c r="VXD31" s="93"/>
      <c r="VXE31" s="93"/>
      <c r="VXF31" s="93"/>
      <c r="VXG31" s="93"/>
      <c r="VXH31" s="93"/>
      <c r="VXI31" s="93"/>
      <c r="VXJ31" s="93"/>
      <c r="VXK31" s="93"/>
      <c r="VXL31" s="93"/>
      <c r="VXM31" s="93"/>
      <c r="VXN31" s="93"/>
      <c r="VXO31" s="93"/>
      <c r="VXP31" s="93"/>
      <c r="VXQ31" s="93"/>
      <c r="VXR31" s="93"/>
      <c r="VXS31" s="93"/>
      <c r="VXT31" s="93"/>
      <c r="VXU31" s="93"/>
      <c r="VXV31" s="93"/>
      <c r="VXW31" s="93"/>
      <c r="VXX31" s="93"/>
      <c r="VXY31" s="93"/>
      <c r="VXZ31" s="93"/>
      <c r="VYA31" s="93"/>
      <c r="VYB31" s="93"/>
      <c r="VYC31" s="93"/>
      <c r="VYD31" s="93"/>
      <c r="VYE31" s="93"/>
      <c r="VYF31" s="93"/>
      <c r="VYG31" s="93"/>
      <c r="VYH31" s="93"/>
      <c r="VYI31" s="93"/>
      <c r="VYJ31" s="93"/>
      <c r="VYK31" s="93"/>
      <c r="VYL31" s="93"/>
      <c r="VYM31" s="93"/>
      <c r="VYN31" s="93"/>
      <c r="VYO31" s="93"/>
      <c r="VYP31" s="93"/>
      <c r="VYQ31" s="93"/>
      <c r="VYR31" s="93"/>
      <c r="VYS31" s="93"/>
      <c r="VYT31" s="93"/>
      <c r="VYU31" s="93"/>
      <c r="VYV31" s="93"/>
      <c r="VYW31" s="93"/>
      <c r="VYX31" s="93"/>
      <c r="VYY31" s="93"/>
      <c r="VYZ31" s="93"/>
      <c r="VZA31" s="93"/>
      <c r="VZB31" s="93"/>
      <c r="VZC31" s="93"/>
      <c r="VZD31" s="93"/>
      <c r="VZE31" s="93"/>
      <c r="VZF31" s="93"/>
      <c r="VZG31" s="93"/>
      <c r="VZH31" s="93"/>
      <c r="VZI31" s="93"/>
      <c r="VZJ31" s="93"/>
      <c r="VZK31" s="93"/>
      <c r="VZL31" s="93"/>
      <c r="VZM31" s="93"/>
      <c r="VZN31" s="93"/>
      <c r="VZO31" s="93"/>
      <c r="VZP31" s="93"/>
      <c r="VZQ31" s="93"/>
      <c r="VZR31" s="93"/>
      <c r="VZS31" s="93"/>
      <c r="VZT31" s="93"/>
      <c r="VZU31" s="93"/>
      <c r="VZV31" s="93"/>
      <c r="VZW31" s="93"/>
      <c r="VZX31" s="93"/>
      <c r="VZY31" s="93"/>
      <c r="VZZ31" s="93"/>
      <c r="WAA31" s="93"/>
      <c r="WAB31" s="93"/>
      <c r="WAC31" s="93"/>
      <c r="WAD31" s="93"/>
      <c r="WAE31" s="93"/>
      <c r="WAF31" s="93"/>
      <c r="WAG31" s="93"/>
      <c r="WAH31" s="93"/>
      <c r="WAI31" s="93"/>
      <c r="WAJ31" s="93"/>
      <c r="WAK31" s="93"/>
      <c r="WAL31" s="93"/>
      <c r="WAM31" s="93"/>
      <c r="WAN31" s="93"/>
      <c r="WAO31" s="93"/>
      <c r="WAP31" s="93"/>
      <c r="WAQ31" s="93"/>
      <c r="WAR31" s="93"/>
      <c r="WAS31" s="93"/>
      <c r="WAT31" s="93"/>
      <c r="WAU31" s="93"/>
      <c r="WAV31" s="93"/>
      <c r="WAW31" s="93"/>
      <c r="WAX31" s="93"/>
      <c r="WAY31" s="93"/>
      <c r="WAZ31" s="93"/>
      <c r="WBA31" s="93"/>
      <c r="WBB31" s="93"/>
      <c r="WBC31" s="93"/>
      <c r="WBD31" s="93"/>
      <c r="WBE31" s="93"/>
      <c r="WBF31" s="93"/>
      <c r="WBG31" s="93"/>
      <c r="WBH31" s="93"/>
      <c r="WBI31" s="93"/>
      <c r="WBJ31" s="93"/>
      <c r="WBK31" s="93"/>
      <c r="WBL31" s="93"/>
      <c r="WBM31" s="93"/>
      <c r="WBN31" s="93"/>
      <c r="WBO31" s="93"/>
      <c r="WBP31" s="93"/>
      <c r="WBQ31" s="93"/>
      <c r="WBR31" s="93"/>
      <c r="WBS31" s="93"/>
      <c r="WBT31" s="93"/>
      <c r="WBU31" s="93"/>
      <c r="WBV31" s="93"/>
      <c r="WBW31" s="93"/>
      <c r="WBX31" s="93"/>
      <c r="WBY31" s="93"/>
      <c r="WBZ31" s="93"/>
      <c r="WCA31" s="93"/>
      <c r="WCB31" s="93"/>
      <c r="WCC31" s="93"/>
      <c r="WCD31" s="93"/>
      <c r="WCE31" s="93"/>
      <c r="WCF31" s="93"/>
      <c r="WCG31" s="93"/>
      <c r="WCH31" s="93"/>
      <c r="WCI31" s="93"/>
      <c r="WCJ31" s="93"/>
      <c r="WCK31" s="93"/>
      <c r="WCL31" s="93"/>
      <c r="WCM31" s="93"/>
      <c r="WCN31" s="93"/>
      <c r="WCO31" s="93"/>
      <c r="WCP31" s="93"/>
      <c r="WCQ31" s="93"/>
      <c r="WCR31" s="93"/>
      <c r="WCS31" s="93"/>
      <c r="WCT31" s="93"/>
      <c r="WCU31" s="93"/>
      <c r="WCV31" s="93"/>
      <c r="WCW31" s="93"/>
      <c r="WCX31" s="93"/>
      <c r="WCY31" s="93"/>
      <c r="WCZ31" s="93"/>
      <c r="WDA31" s="93"/>
      <c r="WDB31" s="93"/>
      <c r="WDC31" s="93"/>
      <c r="WDD31" s="93"/>
      <c r="WDE31" s="93"/>
      <c r="WDF31" s="93"/>
      <c r="WDG31" s="93"/>
      <c r="WDH31" s="93"/>
      <c r="WDI31" s="93"/>
      <c r="WDJ31" s="93"/>
      <c r="WDK31" s="93"/>
      <c r="WDL31" s="93"/>
      <c r="WDM31" s="93"/>
      <c r="WDN31" s="93"/>
      <c r="WDO31" s="93"/>
      <c r="WDP31" s="93"/>
      <c r="WDQ31" s="93"/>
      <c r="WDR31" s="93"/>
      <c r="WDS31" s="93"/>
      <c r="WDT31" s="93"/>
      <c r="WDU31" s="93"/>
      <c r="WDV31" s="93"/>
      <c r="WDW31" s="93"/>
      <c r="WDX31" s="93"/>
      <c r="WDY31" s="93"/>
      <c r="WDZ31" s="93"/>
      <c r="WEA31" s="93"/>
      <c r="WEB31" s="93"/>
      <c r="WEC31" s="93"/>
      <c r="WED31" s="93"/>
      <c r="WEE31" s="93"/>
      <c r="WEF31" s="93"/>
      <c r="WEG31" s="93"/>
      <c r="WEH31" s="93"/>
      <c r="WEI31" s="93"/>
      <c r="WEJ31" s="93"/>
      <c r="WEK31" s="93"/>
      <c r="WEL31" s="93"/>
      <c r="WEM31" s="93"/>
      <c r="WEN31" s="93"/>
      <c r="WEO31" s="93"/>
      <c r="WEP31" s="93"/>
      <c r="WEQ31" s="93"/>
      <c r="WER31" s="93"/>
      <c r="WES31" s="93"/>
      <c r="WET31" s="93"/>
      <c r="WEU31" s="93"/>
      <c r="WEV31" s="93"/>
      <c r="WEW31" s="93"/>
      <c r="WEX31" s="93"/>
      <c r="WEY31" s="93"/>
      <c r="WEZ31" s="93"/>
      <c r="WFA31" s="93"/>
      <c r="WFB31" s="93"/>
      <c r="WFC31" s="93"/>
      <c r="WFD31" s="93"/>
      <c r="WFE31" s="93"/>
      <c r="WFF31" s="93"/>
      <c r="WFG31" s="93"/>
      <c r="WFH31" s="93"/>
      <c r="WFI31" s="93"/>
      <c r="WFJ31" s="93"/>
      <c r="WFK31" s="93"/>
      <c r="WFL31" s="93"/>
      <c r="WFM31" s="93"/>
      <c r="WFN31" s="93"/>
      <c r="WFO31" s="93"/>
      <c r="WFP31" s="93"/>
      <c r="WFQ31" s="93"/>
      <c r="WFR31" s="93"/>
      <c r="WFS31" s="93"/>
      <c r="WFT31" s="93"/>
      <c r="WFU31" s="93"/>
      <c r="WFV31" s="93"/>
      <c r="WFW31" s="93"/>
      <c r="WFX31" s="93"/>
      <c r="WFY31" s="93"/>
      <c r="WFZ31" s="93"/>
      <c r="WGA31" s="93"/>
      <c r="WGB31" s="93"/>
      <c r="WGC31" s="93"/>
      <c r="WGD31" s="93"/>
      <c r="WGE31" s="93"/>
      <c r="WGF31" s="93"/>
      <c r="WGG31" s="93"/>
      <c r="WGH31" s="93"/>
      <c r="WGI31" s="93"/>
      <c r="WGJ31" s="93"/>
      <c r="WGK31" s="93"/>
      <c r="WGL31" s="93"/>
      <c r="WGM31" s="93"/>
      <c r="WGN31" s="93"/>
      <c r="WGO31" s="93"/>
      <c r="WGP31" s="93"/>
      <c r="WGQ31" s="93"/>
      <c r="WGR31" s="93"/>
      <c r="WGS31" s="93"/>
      <c r="WGT31" s="93"/>
      <c r="WGU31" s="93"/>
      <c r="WGV31" s="93"/>
      <c r="WGW31" s="93"/>
      <c r="WGX31" s="93"/>
      <c r="WGY31" s="93"/>
      <c r="WGZ31" s="93"/>
      <c r="WHA31" s="93"/>
      <c r="WHB31" s="93"/>
      <c r="WHC31" s="93"/>
      <c r="WHD31" s="93"/>
      <c r="WHE31" s="93"/>
      <c r="WHF31" s="93"/>
      <c r="WHG31" s="93"/>
      <c r="WHH31" s="93"/>
      <c r="WHI31" s="93"/>
      <c r="WHJ31" s="93"/>
      <c r="WHK31" s="93"/>
      <c r="WHL31" s="93"/>
      <c r="WHM31" s="93"/>
      <c r="WHN31" s="93"/>
      <c r="WHO31" s="93"/>
      <c r="WHP31" s="93"/>
      <c r="WHQ31" s="93"/>
      <c r="WHR31" s="93"/>
      <c r="WHS31" s="93"/>
      <c r="WHT31" s="93"/>
      <c r="WHU31" s="93"/>
      <c r="WHV31" s="93"/>
      <c r="WHW31" s="93"/>
      <c r="WHX31" s="93"/>
      <c r="WHY31" s="93"/>
      <c r="WHZ31" s="93"/>
      <c r="WIA31" s="93"/>
      <c r="WIB31" s="93"/>
      <c r="WIC31" s="93"/>
      <c r="WID31" s="93"/>
      <c r="WIE31" s="93"/>
      <c r="WIF31" s="93"/>
      <c r="WIG31" s="93"/>
      <c r="WIH31" s="93"/>
      <c r="WII31" s="93"/>
      <c r="WIJ31" s="93"/>
      <c r="WIK31" s="93"/>
      <c r="WIL31" s="93"/>
      <c r="WIM31" s="93"/>
      <c r="WIN31" s="93"/>
      <c r="WIO31" s="93"/>
      <c r="WIP31" s="93"/>
      <c r="WIQ31" s="93"/>
      <c r="WIR31" s="93"/>
      <c r="WIS31" s="93"/>
      <c r="WIT31" s="93"/>
      <c r="WIU31" s="93"/>
      <c r="WIV31" s="93"/>
      <c r="WIW31" s="93"/>
      <c r="WIX31" s="93"/>
      <c r="WIY31" s="93"/>
      <c r="WIZ31" s="93"/>
      <c r="WJA31" s="93"/>
      <c r="WJB31" s="93"/>
      <c r="WJC31" s="93"/>
      <c r="WJD31" s="93"/>
      <c r="WJE31" s="93"/>
      <c r="WJF31" s="93"/>
      <c r="WJG31" s="93"/>
      <c r="WJH31" s="93"/>
      <c r="WJI31" s="93"/>
      <c r="WJJ31" s="93"/>
      <c r="WJK31" s="93"/>
      <c r="WJL31" s="93"/>
      <c r="WJM31" s="93"/>
      <c r="WJN31" s="93"/>
      <c r="WJO31" s="93"/>
      <c r="WJP31" s="93"/>
      <c r="WJQ31" s="93"/>
      <c r="WJR31" s="93"/>
      <c r="WJS31" s="93"/>
      <c r="WJT31" s="93"/>
      <c r="WJU31" s="93"/>
      <c r="WJV31" s="93"/>
      <c r="WJW31" s="93"/>
      <c r="WJX31" s="93"/>
      <c r="WJY31" s="93"/>
      <c r="WJZ31" s="93"/>
      <c r="WKA31" s="93"/>
      <c r="WKB31" s="93"/>
      <c r="WKC31" s="93"/>
      <c r="WKD31" s="93"/>
      <c r="WKE31" s="93"/>
      <c r="WKF31" s="93"/>
      <c r="WKG31" s="93"/>
      <c r="WKH31" s="93"/>
      <c r="WKI31" s="93"/>
      <c r="WKJ31" s="93"/>
      <c r="WKK31" s="93"/>
      <c r="WKL31" s="93"/>
      <c r="WKM31" s="93"/>
      <c r="WKN31" s="93"/>
      <c r="WKO31" s="93"/>
      <c r="WKP31" s="93"/>
      <c r="WKQ31" s="93"/>
      <c r="WKR31" s="93"/>
      <c r="WKS31" s="93"/>
      <c r="WKT31" s="93"/>
      <c r="WKU31" s="93"/>
      <c r="WKV31" s="93"/>
      <c r="WKW31" s="93"/>
      <c r="WKX31" s="93"/>
      <c r="WKY31" s="93"/>
      <c r="WKZ31" s="93"/>
      <c r="WLA31" s="93"/>
      <c r="WLB31" s="93"/>
      <c r="WLC31" s="93"/>
      <c r="WLD31" s="93"/>
      <c r="WLE31" s="93"/>
      <c r="WLF31" s="93"/>
      <c r="WLG31" s="93"/>
      <c r="WLH31" s="93"/>
      <c r="WLI31" s="93"/>
      <c r="WLJ31" s="93"/>
      <c r="WLK31" s="93"/>
      <c r="WLL31" s="93"/>
      <c r="WLM31" s="93"/>
      <c r="WLN31" s="93"/>
      <c r="WLO31" s="93"/>
      <c r="WLP31" s="93"/>
      <c r="WLQ31" s="93"/>
      <c r="WLR31" s="93"/>
      <c r="WLS31" s="93"/>
      <c r="WLT31" s="93"/>
      <c r="WLU31" s="93"/>
      <c r="WLV31" s="93"/>
      <c r="WLW31" s="93"/>
      <c r="WLX31" s="93"/>
      <c r="WLY31" s="93"/>
      <c r="WLZ31" s="93"/>
      <c r="WMA31" s="93"/>
      <c r="WMB31" s="93"/>
      <c r="WMC31" s="93"/>
      <c r="WMD31" s="93"/>
      <c r="WME31" s="93"/>
      <c r="WMF31" s="93"/>
      <c r="WMG31" s="93"/>
      <c r="WMH31" s="93"/>
      <c r="WMI31" s="93"/>
      <c r="WMJ31" s="93"/>
      <c r="WMK31" s="93"/>
      <c r="WML31" s="93"/>
      <c r="WMM31" s="93"/>
      <c r="WMN31" s="93"/>
      <c r="WMO31" s="93"/>
      <c r="WMP31" s="93"/>
      <c r="WMQ31" s="93"/>
      <c r="WMR31" s="93"/>
      <c r="WMS31" s="93"/>
      <c r="WMT31" s="93"/>
      <c r="WMU31" s="93"/>
      <c r="WMV31" s="93"/>
      <c r="WMW31" s="93"/>
      <c r="WMX31" s="93"/>
      <c r="WMY31" s="93"/>
      <c r="WMZ31" s="93"/>
      <c r="WNA31" s="93"/>
      <c r="WNB31" s="93"/>
      <c r="WNC31" s="93"/>
      <c r="WND31" s="93"/>
      <c r="WNE31" s="93"/>
      <c r="WNF31" s="93"/>
      <c r="WNG31" s="93"/>
      <c r="WNH31" s="93"/>
      <c r="WNI31" s="93"/>
      <c r="WNJ31" s="93"/>
      <c r="WNK31" s="93"/>
      <c r="WNL31" s="93"/>
      <c r="WNM31" s="93"/>
      <c r="WNN31" s="93"/>
      <c r="WNO31" s="93"/>
      <c r="WNP31" s="93"/>
      <c r="WNQ31" s="93"/>
      <c r="WNR31" s="93"/>
      <c r="WNS31" s="93"/>
      <c r="WNT31" s="93"/>
      <c r="WNU31" s="93"/>
      <c r="WNV31" s="93"/>
      <c r="WNW31" s="93"/>
      <c r="WNX31" s="93"/>
      <c r="WNY31" s="93"/>
      <c r="WNZ31" s="93"/>
      <c r="WOA31" s="93"/>
      <c r="WOB31" s="93"/>
      <c r="WOC31" s="93"/>
      <c r="WOD31" s="93"/>
      <c r="WOE31" s="93"/>
      <c r="WOF31" s="93"/>
      <c r="WOG31" s="93"/>
      <c r="WOH31" s="93"/>
      <c r="WOI31" s="93"/>
      <c r="WOJ31" s="93"/>
      <c r="WOK31" s="93"/>
      <c r="WOL31" s="93"/>
      <c r="WOM31" s="93"/>
      <c r="WON31" s="93"/>
      <c r="WOO31" s="93"/>
      <c r="WOP31" s="93"/>
      <c r="WOQ31" s="93"/>
      <c r="WOR31" s="93"/>
      <c r="WOS31" s="93"/>
      <c r="WOT31" s="93"/>
      <c r="WOU31" s="93"/>
      <c r="WOV31" s="93"/>
      <c r="WOW31" s="93"/>
      <c r="WOX31" s="93"/>
      <c r="WOY31" s="93"/>
      <c r="WOZ31" s="93"/>
      <c r="WPA31" s="93"/>
      <c r="WPB31" s="93"/>
      <c r="WPC31" s="93"/>
      <c r="WPD31" s="93"/>
      <c r="WPE31" s="93"/>
      <c r="WPF31" s="93"/>
      <c r="WPG31" s="93"/>
      <c r="WPH31" s="93"/>
      <c r="WPI31" s="93"/>
      <c r="WPJ31" s="93"/>
      <c r="WPK31" s="93"/>
      <c r="WPL31" s="93"/>
      <c r="WPM31" s="93"/>
      <c r="WPN31" s="93"/>
      <c r="WPO31" s="93"/>
      <c r="WPP31" s="93"/>
      <c r="WPQ31" s="93"/>
      <c r="WPR31" s="93"/>
      <c r="WPS31" s="93"/>
      <c r="WPT31" s="93"/>
      <c r="WPU31" s="93"/>
      <c r="WPV31" s="93"/>
      <c r="WPW31" s="93"/>
      <c r="WPX31" s="93"/>
      <c r="WPY31" s="93"/>
      <c r="WPZ31" s="93"/>
      <c r="WQA31" s="93"/>
      <c r="WQB31" s="93"/>
      <c r="WQC31" s="93"/>
      <c r="WQD31" s="93"/>
      <c r="WQE31" s="93"/>
      <c r="WQF31" s="93"/>
      <c r="WQG31" s="93"/>
      <c r="WQH31" s="93"/>
      <c r="WQI31" s="93"/>
      <c r="WQJ31" s="93"/>
      <c r="WQK31" s="93"/>
      <c r="WQL31" s="93"/>
      <c r="WQM31" s="93"/>
      <c r="WQN31" s="93"/>
      <c r="WQO31" s="93"/>
      <c r="WQP31" s="93"/>
      <c r="WQQ31" s="93"/>
      <c r="WQR31" s="93"/>
      <c r="WQS31" s="93"/>
      <c r="WQT31" s="93"/>
      <c r="WQU31" s="93"/>
      <c r="WQV31" s="93"/>
      <c r="WQW31" s="93"/>
      <c r="WQX31" s="93"/>
      <c r="WQY31" s="93"/>
      <c r="WQZ31" s="93"/>
      <c r="WRA31" s="93"/>
      <c r="WRB31" s="93"/>
      <c r="WRC31" s="93"/>
      <c r="WRD31" s="93"/>
      <c r="WRE31" s="93"/>
      <c r="WRF31" s="93"/>
      <c r="WRG31" s="93"/>
      <c r="WRH31" s="93"/>
      <c r="WRI31" s="93"/>
      <c r="WRJ31" s="93"/>
      <c r="WRK31" s="93"/>
      <c r="WRL31" s="93"/>
      <c r="WRM31" s="93"/>
      <c r="WRN31" s="93"/>
      <c r="WRO31" s="93"/>
      <c r="WRP31" s="93"/>
      <c r="WRQ31" s="93"/>
      <c r="WRR31" s="93"/>
      <c r="WRS31" s="93"/>
      <c r="WRT31" s="93"/>
      <c r="WRU31" s="93"/>
      <c r="WRV31" s="93"/>
      <c r="WRW31" s="93"/>
      <c r="WRX31" s="93"/>
      <c r="WRY31" s="93"/>
      <c r="WRZ31" s="93"/>
      <c r="WSA31" s="93"/>
      <c r="WSB31" s="93"/>
      <c r="WSC31" s="93"/>
      <c r="WSD31" s="93"/>
      <c r="WSE31" s="93"/>
      <c r="WSF31" s="93"/>
      <c r="WSG31" s="93"/>
      <c r="WSH31" s="93"/>
      <c r="WSI31" s="93"/>
      <c r="WSJ31" s="93"/>
      <c r="WSK31" s="93"/>
      <c r="WSL31" s="93"/>
      <c r="WSM31" s="93"/>
      <c r="WSN31" s="93"/>
      <c r="WSO31" s="93"/>
      <c r="WSP31" s="93"/>
      <c r="WSQ31" s="93"/>
      <c r="WSR31" s="93"/>
      <c r="WSS31" s="93"/>
      <c r="WST31" s="93"/>
      <c r="WSU31" s="93"/>
      <c r="WSV31" s="93"/>
      <c r="WSW31" s="93"/>
      <c r="WSX31" s="93"/>
      <c r="WSY31" s="93"/>
      <c r="WSZ31" s="93"/>
      <c r="WTA31" s="93"/>
      <c r="WTB31" s="93"/>
      <c r="WTC31" s="93"/>
      <c r="WTD31" s="93"/>
      <c r="WTE31" s="93"/>
      <c r="WTF31" s="93"/>
      <c r="WTG31" s="93"/>
      <c r="WTH31" s="93"/>
      <c r="WTI31" s="93"/>
      <c r="WTJ31" s="93"/>
      <c r="WTK31" s="93"/>
      <c r="WTL31" s="93"/>
      <c r="WTM31" s="93"/>
      <c r="WTN31" s="93"/>
      <c r="WTO31" s="93"/>
      <c r="WTP31" s="93"/>
      <c r="WTQ31" s="93"/>
      <c r="WTR31" s="93"/>
      <c r="WTS31" s="93"/>
      <c r="WTT31" s="93"/>
      <c r="WTU31" s="93"/>
      <c r="WTV31" s="93"/>
      <c r="WTW31" s="93"/>
      <c r="WTX31" s="93"/>
      <c r="WTY31" s="93"/>
      <c r="WTZ31" s="93"/>
      <c r="WUA31" s="93"/>
      <c r="WUB31" s="93"/>
      <c r="WUC31" s="93"/>
      <c r="WUD31" s="93"/>
      <c r="WUE31" s="93"/>
      <c r="WUF31" s="93"/>
      <c r="WUG31" s="93"/>
      <c r="WUH31" s="93"/>
      <c r="WUI31" s="93"/>
      <c r="WUJ31" s="93"/>
      <c r="WUK31" s="93"/>
      <c r="WUL31" s="93"/>
      <c r="WUM31" s="93"/>
      <c r="WUN31" s="93"/>
      <c r="WUO31" s="93"/>
      <c r="WUP31" s="93"/>
      <c r="WUQ31" s="93"/>
      <c r="WUR31" s="93"/>
      <c r="WUS31" s="93"/>
      <c r="WUT31" s="93"/>
      <c r="WUU31" s="93"/>
      <c r="WUV31" s="93"/>
      <c r="WUW31" s="93"/>
      <c r="WUX31" s="93"/>
      <c r="WUY31" s="93"/>
      <c r="WUZ31" s="93"/>
      <c r="WVA31" s="93"/>
      <c r="WVB31" s="93"/>
      <c r="WVC31" s="93"/>
      <c r="WVD31" s="93"/>
      <c r="WVE31" s="93"/>
      <c r="WVF31" s="93"/>
      <c r="WVG31" s="93"/>
      <c r="WVH31" s="93"/>
      <c r="WVI31" s="93"/>
      <c r="WVJ31" s="93"/>
      <c r="WVK31" s="93"/>
      <c r="WVL31" s="93"/>
      <c r="WVM31" s="93"/>
      <c r="WVN31" s="93"/>
      <c r="WVO31" s="93"/>
      <c r="WVP31" s="93"/>
      <c r="WVQ31" s="93"/>
      <c r="WVR31" s="93"/>
      <c r="WVS31" s="93"/>
    </row>
    <row r="32" spans="1:16139" s="94" customFormat="1" ht="32.25" customHeight="1" x14ac:dyDescent="0.25">
      <c r="A32" s="115"/>
      <c r="B32" s="115"/>
      <c r="C32" s="87" t="s">
        <v>70</v>
      </c>
      <c r="D32" s="88"/>
      <c r="E32" s="88"/>
      <c r="F32" s="88">
        <f>2500</f>
        <v>2500</v>
      </c>
      <c r="G32" s="88"/>
      <c r="H32" s="89"/>
      <c r="I32" s="88">
        <f>I28</f>
        <v>1</v>
      </c>
      <c r="J32" s="90">
        <v>230000</v>
      </c>
      <c r="K32" s="90"/>
      <c r="L32" s="91">
        <f>(F32+G32)*I32*J32/1000</f>
        <v>575000</v>
      </c>
      <c r="M32" s="92"/>
      <c r="N32" s="76">
        <f t="shared" si="1"/>
        <v>0</v>
      </c>
      <c r="O32" s="92"/>
      <c r="P32" s="92"/>
      <c r="Q32" s="92"/>
      <c r="R32" s="92"/>
      <c r="S32" s="92"/>
      <c r="T32" s="92"/>
      <c r="U32" s="92"/>
      <c r="V32" s="92"/>
      <c r="W32" s="92"/>
      <c r="X32" s="92"/>
      <c r="Y32" s="92"/>
      <c r="Z32" s="92"/>
      <c r="AA32" s="92"/>
      <c r="AB32" s="92"/>
      <c r="AC32" s="92"/>
      <c r="AD32" s="92"/>
      <c r="AE32" s="92"/>
      <c r="AF32" s="92"/>
      <c r="AG32" s="92"/>
      <c r="AH32" s="92"/>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c r="GU32" s="93"/>
      <c r="GV32" s="93"/>
      <c r="GW32" s="93"/>
      <c r="GX32" s="93"/>
      <c r="GY32" s="93"/>
      <c r="GZ32" s="93"/>
      <c r="HA32" s="93"/>
      <c r="HB32" s="93"/>
      <c r="HC32" s="93"/>
      <c r="HD32" s="93"/>
      <c r="HE32" s="93"/>
      <c r="HF32" s="93"/>
      <c r="HG32" s="93"/>
      <c r="HH32" s="93"/>
      <c r="HI32" s="93"/>
      <c r="HJ32" s="93"/>
      <c r="HK32" s="93"/>
      <c r="HL32" s="93"/>
      <c r="HM32" s="93"/>
      <c r="HN32" s="93"/>
      <c r="HO32" s="93"/>
      <c r="HP32" s="93"/>
      <c r="HQ32" s="93"/>
      <c r="HR32" s="93"/>
      <c r="HS32" s="93"/>
      <c r="HT32" s="93"/>
      <c r="HU32" s="93"/>
      <c r="HV32" s="93"/>
      <c r="HW32" s="93"/>
      <c r="HX32" s="93"/>
      <c r="HY32" s="93"/>
      <c r="HZ32" s="93"/>
      <c r="IA32" s="93"/>
      <c r="IB32" s="93"/>
      <c r="IC32" s="93"/>
      <c r="ID32" s="93"/>
      <c r="IE32" s="93"/>
      <c r="IF32" s="93"/>
      <c r="IG32" s="93"/>
      <c r="IH32" s="93"/>
      <c r="II32" s="93"/>
      <c r="IJ32" s="93"/>
      <c r="IK32" s="93"/>
      <c r="IL32" s="93"/>
      <c r="IM32" s="93"/>
      <c r="IN32" s="93"/>
      <c r="IO32" s="93"/>
      <c r="IP32" s="93"/>
      <c r="IQ32" s="93"/>
      <c r="IR32" s="93"/>
      <c r="IS32" s="93"/>
      <c r="IT32" s="93"/>
      <c r="IU32" s="93"/>
      <c r="IV32" s="93"/>
      <c r="IW32" s="93"/>
      <c r="IX32" s="93"/>
      <c r="IY32" s="93"/>
      <c r="IZ32" s="93"/>
      <c r="JA32" s="93"/>
      <c r="JB32" s="93"/>
      <c r="JC32" s="93"/>
      <c r="JD32" s="93"/>
      <c r="JE32" s="93"/>
      <c r="JF32" s="93"/>
      <c r="JG32" s="93"/>
      <c r="JH32" s="93"/>
      <c r="JI32" s="93"/>
      <c r="JJ32" s="93"/>
      <c r="JK32" s="93"/>
      <c r="JL32" s="93"/>
      <c r="JM32" s="93"/>
      <c r="JN32" s="93"/>
      <c r="JO32" s="93"/>
      <c r="JP32" s="93"/>
      <c r="JQ32" s="93"/>
      <c r="JR32" s="93"/>
      <c r="JS32" s="93"/>
      <c r="JT32" s="93"/>
      <c r="JU32" s="93"/>
      <c r="JV32" s="93"/>
      <c r="JW32" s="93"/>
      <c r="JX32" s="93"/>
      <c r="JY32" s="93"/>
      <c r="JZ32" s="93"/>
      <c r="KA32" s="93"/>
      <c r="KB32" s="93"/>
      <c r="KC32" s="93"/>
      <c r="KD32" s="93"/>
      <c r="KE32" s="93"/>
      <c r="KF32" s="93"/>
      <c r="KG32" s="93"/>
      <c r="KH32" s="93"/>
      <c r="KI32" s="93"/>
      <c r="KJ32" s="93"/>
      <c r="KK32" s="93"/>
      <c r="KL32" s="93"/>
      <c r="KM32" s="93"/>
      <c r="KN32" s="93"/>
      <c r="KO32" s="93"/>
      <c r="KP32" s="93"/>
      <c r="KQ32" s="93"/>
      <c r="KR32" s="93"/>
      <c r="KS32" s="93"/>
      <c r="KT32" s="93"/>
      <c r="KU32" s="93"/>
      <c r="KV32" s="93"/>
      <c r="KW32" s="93"/>
      <c r="KX32" s="93"/>
      <c r="KY32" s="93"/>
      <c r="KZ32" s="93"/>
      <c r="LA32" s="93"/>
      <c r="LB32" s="93"/>
      <c r="LC32" s="93"/>
      <c r="LD32" s="93"/>
      <c r="LE32" s="93"/>
      <c r="LF32" s="93"/>
      <c r="LG32" s="93"/>
      <c r="LH32" s="93"/>
      <c r="LI32" s="93"/>
      <c r="LJ32" s="93"/>
      <c r="LK32" s="93"/>
      <c r="LL32" s="93"/>
      <c r="LM32" s="93"/>
      <c r="LN32" s="93"/>
      <c r="LO32" s="93"/>
      <c r="LP32" s="93"/>
      <c r="LQ32" s="93"/>
      <c r="LR32" s="93"/>
      <c r="LS32" s="93"/>
      <c r="LT32" s="93"/>
      <c r="LU32" s="93"/>
      <c r="LV32" s="93"/>
      <c r="LW32" s="93"/>
      <c r="LX32" s="93"/>
      <c r="LY32" s="93"/>
      <c r="LZ32" s="93"/>
      <c r="MA32" s="93"/>
      <c r="MB32" s="93"/>
      <c r="MC32" s="93"/>
      <c r="MD32" s="93"/>
      <c r="ME32" s="93"/>
      <c r="MF32" s="93"/>
      <c r="MG32" s="93"/>
      <c r="MH32" s="93"/>
      <c r="MI32" s="93"/>
      <c r="MJ32" s="93"/>
      <c r="MK32" s="93"/>
      <c r="ML32" s="93"/>
      <c r="MM32" s="93"/>
      <c r="MN32" s="93"/>
      <c r="MO32" s="93"/>
      <c r="MP32" s="93"/>
      <c r="MQ32" s="93"/>
      <c r="MR32" s="93"/>
      <c r="MS32" s="93"/>
      <c r="MT32" s="93"/>
      <c r="MU32" s="93"/>
      <c r="MV32" s="93"/>
      <c r="MW32" s="93"/>
      <c r="MX32" s="93"/>
      <c r="MY32" s="93"/>
      <c r="MZ32" s="93"/>
      <c r="NA32" s="93"/>
      <c r="NB32" s="93"/>
      <c r="NC32" s="93"/>
      <c r="ND32" s="93"/>
      <c r="NE32" s="93"/>
      <c r="NF32" s="93"/>
      <c r="NG32" s="93"/>
      <c r="NH32" s="93"/>
      <c r="NI32" s="93"/>
      <c r="NJ32" s="93"/>
      <c r="NK32" s="93"/>
      <c r="NL32" s="93"/>
      <c r="NM32" s="93"/>
      <c r="NN32" s="93"/>
      <c r="NO32" s="93"/>
      <c r="NP32" s="93"/>
      <c r="NQ32" s="93"/>
      <c r="NR32" s="93"/>
      <c r="NS32" s="93"/>
      <c r="NT32" s="93"/>
      <c r="NU32" s="93"/>
      <c r="NV32" s="93"/>
      <c r="NW32" s="93"/>
      <c r="NX32" s="93"/>
      <c r="NY32" s="93"/>
      <c r="NZ32" s="93"/>
      <c r="OA32" s="93"/>
      <c r="OB32" s="93"/>
      <c r="OC32" s="93"/>
      <c r="OD32" s="93"/>
      <c r="OE32" s="93"/>
      <c r="OF32" s="93"/>
      <c r="OG32" s="93"/>
      <c r="OH32" s="93"/>
      <c r="OI32" s="93"/>
      <c r="OJ32" s="93"/>
      <c r="OK32" s="93"/>
      <c r="OL32" s="93"/>
      <c r="OM32" s="93"/>
      <c r="ON32" s="93"/>
      <c r="OO32" s="93"/>
      <c r="OP32" s="93"/>
      <c r="OQ32" s="93"/>
      <c r="OR32" s="93"/>
      <c r="OS32" s="93"/>
      <c r="OT32" s="93"/>
      <c r="OU32" s="93"/>
      <c r="OV32" s="93"/>
      <c r="OW32" s="93"/>
      <c r="OX32" s="93"/>
      <c r="OY32" s="93"/>
      <c r="OZ32" s="93"/>
      <c r="PA32" s="93"/>
      <c r="PB32" s="93"/>
      <c r="PC32" s="93"/>
      <c r="PD32" s="93"/>
      <c r="PE32" s="93"/>
      <c r="PF32" s="93"/>
      <c r="PG32" s="93"/>
      <c r="PH32" s="93"/>
      <c r="PI32" s="93"/>
      <c r="PJ32" s="93"/>
      <c r="PK32" s="93"/>
      <c r="PL32" s="93"/>
      <c r="PM32" s="93"/>
      <c r="PN32" s="93"/>
      <c r="PO32" s="93"/>
      <c r="PP32" s="93"/>
      <c r="PQ32" s="93"/>
      <c r="PR32" s="93"/>
      <c r="PS32" s="93"/>
      <c r="PT32" s="93"/>
      <c r="PU32" s="93"/>
      <c r="PV32" s="93"/>
      <c r="PW32" s="93"/>
      <c r="PX32" s="93"/>
      <c r="PY32" s="93"/>
      <c r="PZ32" s="93"/>
      <c r="QA32" s="93"/>
      <c r="QB32" s="93"/>
      <c r="QC32" s="93"/>
      <c r="QD32" s="93"/>
      <c r="QE32" s="93"/>
      <c r="QF32" s="93"/>
      <c r="QG32" s="93"/>
      <c r="QH32" s="93"/>
      <c r="QI32" s="93"/>
      <c r="QJ32" s="93"/>
      <c r="QK32" s="93"/>
      <c r="QL32" s="93"/>
      <c r="QM32" s="93"/>
      <c r="QN32" s="93"/>
      <c r="QO32" s="93"/>
      <c r="QP32" s="93"/>
      <c r="QQ32" s="93"/>
      <c r="QR32" s="93"/>
      <c r="QS32" s="93"/>
      <c r="QT32" s="93"/>
      <c r="QU32" s="93"/>
      <c r="QV32" s="93"/>
      <c r="QW32" s="93"/>
      <c r="QX32" s="93"/>
      <c r="QY32" s="93"/>
      <c r="QZ32" s="93"/>
      <c r="RA32" s="93"/>
      <c r="RB32" s="93"/>
      <c r="RC32" s="93"/>
      <c r="RD32" s="93"/>
      <c r="RE32" s="93"/>
      <c r="RF32" s="93"/>
      <c r="RG32" s="93"/>
      <c r="RH32" s="93"/>
      <c r="RI32" s="93"/>
      <c r="RJ32" s="93"/>
      <c r="RK32" s="93"/>
      <c r="RL32" s="93"/>
      <c r="RM32" s="93"/>
      <c r="RN32" s="93"/>
      <c r="RO32" s="93"/>
      <c r="RP32" s="93"/>
      <c r="RQ32" s="93"/>
      <c r="RR32" s="93"/>
      <c r="RS32" s="93"/>
      <c r="RT32" s="93"/>
      <c r="RU32" s="93"/>
      <c r="RV32" s="93"/>
      <c r="RW32" s="93"/>
      <c r="RX32" s="93"/>
      <c r="RY32" s="93"/>
      <c r="RZ32" s="93"/>
      <c r="SA32" s="93"/>
      <c r="SB32" s="93"/>
      <c r="SC32" s="93"/>
      <c r="SD32" s="93"/>
      <c r="SE32" s="93"/>
      <c r="SF32" s="93"/>
      <c r="SG32" s="93"/>
      <c r="SH32" s="93"/>
      <c r="SI32" s="93"/>
      <c r="SJ32" s="93"/>
      <c r="SK32" s="93"/>
      <c r="SL32" s="93"/>
      <c r="SM32" s="93"/>
      <c r="SN32" s="93"/>
      <c r="SO32" s="93"/>
      <c r="SP32" s="93"/>
      <c r="SQ32" s="93"/>
      <c r="SR32" s="93"/>
      <c r="SS32" s="93"/>
      <c r="ST32" s="93"/>
      <c r="SU32" s="93"/>
      <c r="SV32" s="93"/>
      <c r="SW32" s="93"/>
      <c r="SX32" s="93"/>
      <c r="SY32" s="93"/>
      <c r="SZ32" s="93"/>
      <c r="TA32" s="93"/>
      <c r="TB32" s="93"/>
      <c r="TC32" s="93"/>
      <c r="TD32" s="93"/>
      <c r="TE32" s="93"/>
      <c r="TF32" s="93"/>
      <c r="TG32" s="93"/>
      <c r="TH32" s="93"/>
      <c r="TI32" s="93"/>
      <c r="TJ32" s="93"/>
      <c r="TK32" s="93"/>
      <c r="TL32" s="93"/>
      <c r="TM32" s="93"/>
      <c r="TN32" s="93"/>
      <c r="TO32" s="93"/>
      <c r="TP32" s="93"/>
      <c r="TQ32" s="93"/>
      <c r="TR32" s="93"/>
      <c r="TS32" s="93"/>
      <c r="TT32" s="93"/>
      <c r="TU32" s="93"/>
      <c r="TV32" s="93"/>
      <c r="TW32" s="93"/>
      <c r="TX32" s="93"/>
      <c r="TY32" s="93"/>
      <c r="TZ32" s="93"/>
      <c r="UA32" s="93"/>
      <c r="UB32" s="93"/>
      <c r="UC32" s="93"/>
      <c r="UD32" s="93"/>
      <c r="UE32" s="93"/>
      <c r="UF32" s="93"/>
      <c r="UG32" s="93"/>
      <c r="UH32" s="93"/>
      <c r="UI32" s="93"/>
      <c r="UJ32" s="93"/>
      <c r="UK32" s="93"/>
      <c r="UL32" s="93"/>
      <c r="UM32" s="93"/>
      <c r="UN32" s="93"/>
      <c r="UO32" s="93"/>
      <c r="UP32" s="93"/>
      <c r="UQ32" s="93"/>
      <c r="UR32" s="93"/>
      <c r="US32" s="93"/>
      <c r="UT32" s="93"/>
      <c r="UU32" s="93"/>
      <c r="UV32" s="93"/>
      <c r="UW32" s="93"/>
      <c r="UX32" s="93"/>
      <c r="UY32" s="93"/>
      <c r="UZ32" s="93"/>
      <c r="VA32" s="93"/>
      <c r="VB32" s="93"/>
      <c r="VC32" s="93"/>
      <c r="VD32" s="93"/>
      <c r="VE32" s="93"/>
      <c r="VF32" s="93"/>
      <c r="VG32" s="93"/>
      <c r="VH32" s="93"/>
      <c r="VI32" s="93"/>
      <c r="VJ32" s="93"/>
      <c r="VK32" s="93"/>
      <c r="VL32" s="93"/>
      <c r="VM32" s="93"/>
      <c r="VN32" s="93"/>
      <c r="VO32" s="93"/>
      <c r="VP32" s="93"/>
      <c r="VQ32" s="93"/>
      <c r="VR32" s="93"/>
      <c r="VS32" s="93"/>
      <c r="VT32" s="93"/>
      <c r="VU32" s="93"/>
      <c r="VV32" s="93"/>
      <c r="VW32" s="93"/>
      <c r="VX32" s="93"/>
      <c r="VY32" s="93"/>
      <c r="VZ32" s="93"/>
      <c r="WA32" s="93"/>
      <c r="WB32" s="93"/>
      <c r="WC32" s="93"/>
      <c r="WD32" s="93"/>
      <c r="WE32" s="93"/>
      <c r="WF32" s="93"/>
      <c r="WG32" s="93"/>
      <c r="WH32" s="93"/>
      <c r="WI32" s="93"/>
      <c r="WJ32" s="93"/>
      <c r="WK32" s="93"/>
      <c r="WL32" s="93"/>
      <c r="WM32" s="93"/>
      <c r="WN32" s="93"/>
      <c r="WO32" s="93"/>
      <c r="WP32" s="93"/>
      <c r="WQ32" s="93"/>
      <c r="WR32" s="93"/>
      <c r="WS32" s="93"/>
      <c r="WT32" s="93"/>
      <c r="WU32" s="93"/>
      <c r="WV32" s="93"/>
      <c r="WW32" s="93"/>
      <c r="WX32" s="93"/>
      <c r="WY32" s="93"/>
      <c r="WZ32" s="93"/>
      <c r="XA32" s="93"/>
      <c r="XB32" s="93"/>
      <c r="XC32" s="93"/>
      <c r="XD32" s="93"/>
      <c r="XE32" s="93"/>
      <c r="XF32" s="93"/>
      <c r="XG32" s="93"/>
      <c r="XH32" s="93"/>
      <c r="XI32" s="93"/>
      <c r="XJ32" s="93"/>
      <c r="XK32" s="93"/>
      <c r="XL32" s="93"/>
      <c r="XM32" s="93"/>
      <c r="XN32" s="93"/>
      <c r="XO32" s="93"/>
      <c r="XP32" s="93"/>
      <c r="XQ32" s="93"/>
      <c r="XR32" s="93"/>
      <c r="XS32" s="93"/>
      <c r="XT32" s="93"/>
      <c r="XU32" s="93"/>
      <c r="XV32" s="93"/>
      <c r="XW32" s="93"/>
      <c r="XX32" s="93"/>
      <c r="XY32" s="93"/>
      <c r="XZ32" s="93"/>
      <c r="YA32" s="93"/>
      <c r="YB32" s="93"/>
      <c r="YC32" s="93"/>
      <c r="YD32" s="93"/>
      <c r="YE32" s="93"/>
      <c r="YF32" s="93"/>
      <c r="YG32" s="93"/>
      <c r="YH32" s="93"/>
      <c r="YI32" s="93"/>
      <c r="YJ32" s="93"/>
      <c r="YK32" s="93"/>
      <c r="YL32" s="93"/>
      <c r="YM32" s="93"/>
      <c r="YN32" s="93"/>
      <c r="YO32" s="93"/>
      <c r="YP32" s="93"/>
      <c r="YQ32" s="93"/>
      <c r="YR32" s="93"/>
      <c r="YS32" s="93"/>
      <c r="YT32" s="93"/>
      <c r="YU32" s="93"/>
      <c r="YV32" s="93"/>
      <c r="YW32" s="93"/>
      <c r="YX32" s="93"/>
      <c r="YY32" s="93"/>
      <c r="YZ32" s="93"/>
      <c r="ZA32" s="93"/>
      <c r="ZB32" s="93"/>
      <c r="ZC32" s="93"/>
      <c r="ZD32" s="93"/>
      <c r="ZE32" s="93"/>
      <c r="ZF32" s="93"/>
      <c r="ZG32" s="93"/>
      <c r="ZH32" s="93"/>
      <c r="ZI32" s="93"/>
      <c r="ZJ32" s="93"/>
      <c r="ZK32" s="93"/>
      <c r="ZL32" s="93"/>
      <c r="ZM32" s="93"/>
      <c r="ZN32" s="93"/>
      <c r="ZO32" s="93"/>
      <c r="ZP32" s="93"/>
      <c r="ZQ32" s="93"/>
      <c r="ZR32" s="93"/>
      <c r="ZS32" s="93"/>
      <c r="ZT32" s="93"/>
      <c r="ZU32" s="93"/>
      <c r="ZV32" s="93"/>
      <c r="ZW32" s="93"/>
      <c r="ZX32" s="93"/>
      <c r="ZY32" s="93"/>
      <c r="ZZ32" s="93"/>
      <c r="AAA32" s="93"/>
      <c r="AAB32" s="93"/>
      <c r="AAC32" s="93"/>
      <c r="AAD32" s="93"/>
      <c r="AAE32" s="93"/>
      <c r="AAF32" s="93"/>
      <c r="AAG32" s="93"/>
      <c r="AAH32" s="93"/>
      <c r="AAI32" s="93"/>
      <c r="AAJ32" s="93"/>
      <c r="AAK32" s="93"/>
      <c r="AAL32" s="93"/>
      <c r="AAM32" s="93"/>
      <c r="AAN32" s="93"/>
      <c r="AAO32" s="93"/>
      <c r="AAP32" s="93"/>
      <c r="AAQ32" s="93"/>
      <c r="AAR32" s="93"/>
      <c r="AAS32" s="93"/>
      <c r="AAT32" s="93"/>
      <c r="AAU32" s="93"/>
      <c r="AAV32" s="93"/>
      <c r="AAW32" s="93"/>
      <c r="AAX32" s="93"/>
      <c r="AAY32" s="93"/>
      <c r="AAZ32" s="93"/>
      <c r="ABA32" s="93"/>
      <c r="ABB32" s="93"/>
      <c r="ABC32" s="93"/>
      <c r="ABD32" s="93"/>
      <c r="ABE32" s="93"/>
      <c r="ABF32" s="93"/>
      <c r="ABG32" s="93"/>
      <c r="ABH32" s="93"/>
      <c r="ABI32" s="93"/>
      <c r="ABJ32" s="93"/>
      <c r="ABK32" s="93"/>
      <c r="ABL32" s="93"/>
      <c r="ABM32" s="93"/>
      <c r="ABN32" s="93"/>
      <c r="ABO32" s="93"/>
      <c r="ABP32" s="93"/>
      <c r="ABQ32" s="93"/>
      <c r="ABR32" s="93"/>
      <c r="ABS32" s="93"/>
      <c r="ABT32" s="93"/>
      <c r="ABU32" s="93"/>
      <c r="ABV32" s="93"/>
      <c r="ABW32" s="93"/>
      <c r="ABX32" s="93"/>
      <c r="ABY32" s="93"/>
      <c r="ABZ32" s="93"/>
      <c r="ACA32" s="93"/>
      <c r="ACB32" s="93"/>
      <c r="ACC32" s="93"/>
      <c r="ACD32" s="93"/>
      <c r="ACE32" s="93"/>
      <c r="ACF32" s="93"/>
      <c r="ACG32" s="93"/>
      <c r="ACH32" s="93"/>
      <c r="ACI32" s="93"/>
      <c r="ACJ32" s="93"/>
      <c r="ACK32" s="93"/>
      <c r="ACL32" s="93"/>
      <c r="ACM32" s="93"/>
      <c r="ACN32" s="93"/>
      <c r="ACO32" s="93"/>
      <c r="ACP32" s="93"/>
      <c r="ACQ32" s="93"/>
      <c r="ACR32" s="93"/>
      <c r="ACS32" s="93"/>
      <c r="ACT32" s="93"/>
      <c r="ACU32" s="93"/>
      <c r="ACV32" s="93"/>
      <c r="ACW32" s="93"/>
      <c r="ACX32" s="93"/>
      <c r="ACY32" s="93"/>
      <c r="ACZ32" s="93"/>
      <c r="ADA32" s="93"/>
      <c r="ADB32" s="93"/>
      <c r="ADC32" s="93"/>
      <c r="ADD32" s="93"/>
      <c r="ADE32" s="93"/>
      <c r="ADF32" s="93"/>
      <c r="ADG32" s="93"/>
      <c r="ADH32" s="93"/>
      <c r="ADI32" s="93"/>
      <c r="ADJ32" s="93"/>
      <c r="ADK32" s="93"/>
      <c r="ADL32" s="93"/>
      <c r="ADM32" s="93"/>
      <c r="ADN32" s="93"/>
      <c r="ADO32" s="93"/>
      <c r="ADP32" s="93"/>
      <c r="ADQ32" s="93"/>
      <c r="ADR32" s="93"/>
      <c r="ADS32" s="93"/>
      <c r="ADT32" s="93"/>
      <c r="ADU32" s="93"/>
      <c r="ADV32" s="93"/>
      <c r="ADW32" s="93"/>
      <c r="ADX32" s="93"/>
      <c r="ADY32" s="93"/>
      <c r="ADZ32" s="93"/>
      <c r="AEA32" s="93"/>
      <c r="AEB32" s="93"/>
      <c r="AEC32" s="93"/>
      <c r="AED32" s="93"/>
      <c r="AEE32" s="93"/>
      <c r="AEF32" s="93"/>
      <c r="AEG32" s="93"/>
      <c r="AEH32" s="93"/>
      <c r="AEI32" s="93"/>
      <c r="AEJ32" s="93"/>
      <c r="AEK32" s="93"/>
      <c r="AEL32" s="93"/>
      <c r="AEM32" s="93"/>
      <c r="AEN32" s="93"/>
      <c r="AEO32" s="93"/>
      <c r="AEP32" s="93"/>
      <c r="AEQ32" s="93"/>
      <c r="AER32" s="93"/>
      <c r="AES32" s="93"/>
      <c r="AET32" s="93"/>
      <c r="AEU32" s="93"/>
      <c r="AEV32" s="93"/>
      <c r="AEW32" s="93"/>
      <c r="AEX32" s="93"/>
      <c r="AEY32" s="93"/>
      <c r="AEZ32" s="93"/>
      <c r="AFA32" s="93"/>
      <c r="AFB32" s="93"/>
      <c r="AFC32" s="93"/>
      <c r="AFD32" s="93"/>
      <c r="AFE32" s="93"/>
      <c r="AFF32" s="93"/>
      <c r="AFG32" s="93"/>
      <c r="AFH32" s="93"/>
      <c r="AFI32" s="93"/>
      <c r="AFJ32" s="93"/>
      <c r="AFK32" s="93"/>
      <c r="AFL32" s="93"/>
      <c r="AFM32" s="93"/>
      <c r="AFN32" s="93"/>
      <c r="AFO32" s="93"/>
      <c r="AFP32" s="93"/>
      <c r="AFQ32" s="93"/>
      <c r="AFR32" s="93"/>
      <c r="AFS32" s="93"/>
      <c r="AFT32" s="93"/>
      <c r="AFU32" s="93"/>
      <c r="AFV32" s="93"/>
      <c r="AFW32" s="93"/>
      <c r="AFX32" s="93"/>
      <c r="AFY32" s="93"/>
      <c r="AFZ32" s="93"/>
      <c r="AGA32" s="93"/>
      <c r="AGB32" s="93"/>
      <c r="AGC32" s="93"/>
      <c r="AGD32" s="93"/>
      <c r="AGE32" s="93"/>
      <c r="AGF32" s="93"/>
      <c r="AGG32" s="93"/>
      <c r="AGH32" s="93"/>
      <c r="AGI32" s="93"/>
      <c r="AGJ32" s="93"/>
      <c r="AGK32" s="93"/>
      <c r="AGL32" s="93"/>
      <c r="AGM32" s="93"/>
      <c r="AGN32" s="93"/>
      <c r="AGO32" s="93"/>
      <c r="AGP32" s="93"/>
      <c r="AGQ32" s="93"/>
      <c r="AGR32" s="93"/>
      <c r="AGS32" s="93"/>
      <c r="AGT32" s="93"/>
      <c r="AGU32" s="93"/>
      <c r="AGV32" s="93"/>
      <c r="AGW32" s="93"/>
      <c r="AGX32" s="93"/>
      <c r="AGY32" s="93"/>
      <c r="AGZ32" s="93"/>
      <c r="AHA32" s="93"/>
      <c r="AHB32" s="93"/>
      <c r="AHC32" s="93"/>
      <c r="AHD32" s="93"/>
      <c r="AHE32" s="93"/>
      <c r="AHF32" s="93"/>
      <c r="AHG32" s="93"/>
      <c r="AHH32" s="93"/>
      <c r="AHI32" s="93"/>
      <c r="AHJ32" s="93"/>
      <c r="AHK32" s="93"/>
      <c r="AHL32" s="93"/>
      <c r="AHM32" s="93"/>
      <c r="AHN32" s="93"/>
      <c r="AHO32" s="93"/>
      <c r="AHP32" s="93"/>
      <c r="AHQ32" s="93"/>
      <c r="AHR32" s="93"/>
      <c r="AHS32" s="93"/>
      <c r="AHT32" s="93"/>
      <c r="AHU32" s="93"/>
      <c r="AHV32" s="93"/>
      <c r="AHW32" s="93"/>
      <c r="AHX32" s="93"/>
      <c r="AHY32" s="93"/>
      <c r="AHZ32" s="93"/>
      <c r="AIA32" s="93"/>
      <c r="AIB32" s="93"/>
      <c r="AIC32" s="93"/>
      <c r="AID32" s="93"/>
      <c r="AIE32" s="93"/>
      <c r="AIF32" s="93"/>
      <c r="AIG32" s="93"/>
      <c r="AIH32" s="93"/>
      <c r="AII32" s="93"/>
      <c r="AIJ32" s="93"/>
      <c r="AIK32" s="93"/>
      <c r="AIL32" s="93"/>
      <c r="AIM32" s="93"/>
      <c r="AIN32" s="93"/>
      <c r="AIO32" s="93"/>
      <c r="AIP32" s="93"/>
      <c r="AIQ32" s="93"/>
      <c r="AIR32" s="93"/>
      <c r="AIS32" s="93"/>
      <c r="AIT32" s="93"/>
      <c r="AIU32" s="93"/>
      <c r="AIV32" s="93"/>
      <c r="AIW32" s="93"/>
      <c r="AIX32" s="93"/>
      <c r="AIY32" s="93"/>
      <c r="AIZ32" s="93"/>
      <c r="AJA32" s="93"/>
      <c r="AJB32" s="93"/>
      <c r="AJC32" s="93"/>
      <c r="AJD32" s="93"/>
      <c r="AJE32" s="93"/>
      <c r="AJF32" s="93"/>
      <c r="AJG32" s="93"/>
      <c r="AJH32" s="93"/>
      <c r="AJI32" s="93"/>
      <c r="AJJ32" s="93"/>
      <c r="AJK32" s="93"/>
      <c r="AJL32" s="93"/>
      <c r="AJM32" s="93"/>
      <c r="AJN32" s="93"/>
      <c r="AJO32" s="93"/>
      <c r="AJP32" s="93"/>
      <c r="AJQ32" s="93"/>
      <c r="AJR32" s="93"/>
      <c r="AJS32" s="93"/>
      <c r="AJT32" s="93"/>
      <c r="AJU32" s="93"/>
      <c r="AJV32" s="93"/>
      <c r="AJW32" s="93"/>
      <c r="AJX32" s="93"/>
      <c r="AJY32" s="93"/>
      <c r="AJZ32" s="93"/>
      <c r="AKA32" s="93"/>
      <c r="AKB32" s="93"/>
      <c r="AKC32" s="93"/>
      <c r="AKD32" s="93"/>
      <c r="AKE32" s="93"/>
      <c r="AKF32" s="93"/>
      <c r="AKG32" s="93"/>
      <c r="AKH32" s="93"/>
      <c r="AKI32" s="93"/>
      <c r="AKJ32" s="93"/>
      <c r="AKK32" s="93"/>
      <c r="AKL32" s="93"/>
      <c r="AKM32" s="93"/>
      <c r="AKN32" s="93"/>
      <c r="AKO32" s="93"/>
      <c r="AKP32" s="93"/>
      <c r="AKQ32" s="93"/>
      <c r="AKR32" s="93"/>
      <c r="AKS32" s="93"/>
      <c r="AKT32" s="93"/>
      <c r="AKU32" s="93"/>
      <c r="AKV32" s="93"/>
      <c r="AKW32" s="93"/>
      <c r="AKX32" s="93"/>
      <c r="AKY32" s="93"/>
      <c r="AKZ32" s="93"/>
      <c r="ALA32" s="93"/>
      <c r="ALB32" s="93"/>
      <c r="ALC32" s="93"/>
      <c r="ALD32" s="93"/>
      <c r="ALE32" s="93"/>
      <c r="ALF32" s="93"/>
      <c r="ALG32" s="93"/>
      <c r="ALH32" s="93"/>
      <c r="ALI32" s="93"/>
      <c r="ALJ32" s="93"/>
      <c r="ALK32" s="93"/>
      <c r="ALL32" s="93"/>
      <c r="ALM32" s="93"/>
      <c r="ALN32" s="93"/>
      <c r="ALO32" s="93"/>
      <c r="ALP32" s="93"/>
      <c r="ALQ32" s="93"/>
      <c r="ALR32" s="93"/>
      <c r="ALS32" s="93"/>
      <c r="ALT32" s="93"/>
      <c r="ALU32" s="93"/>
      <c r="ALV32" s="93"/>
      <c r="ALW32" s="93"/>
      <c r="ALX32" s="93"/>
      <c r="ALY32" s="93"/>
      <c r="ALZ32" s="93"/>
      <c r="AMA32" s="93"/>
      <c r="AMB32" s="93"/>
      <c r="AMC32" s="93"/>
      <c r="AMD32" s="93"/>
      <c r="AME32" s="93"/>
      <c r="AMF32" s="93"/>
      <c r="AMG32" s="93"/>
      <c r="AMH32" s="93"/>
      <c r="AMI32" s="93"/>
      <c r="AMJ32" s="93"/>
      <c r="AMK32" s="93"/>
      <c r="AML32" s="93"/>
      <c r="AMM32" s="93"/>
      <c r="AMN32" s="93"/>
      <c r="AMO32" s="93"/>
      <c r="AMP32" s="93"/>
      <c r="AMQ32" s="93"/>
      <c r="AMR32" s="93"/>
      <c r="AMS32" s="93"/>
      <c r="AMT32" s="93"/>
      <c r="AMU32" s="93"/>
      <c r="AMV32" s="93"/>
      <c r="AMW32" s="93"/>
      <c r="AMX32" s="93"/>
      <c r="AMY32" s="93"/>
      <c r="AMZ32" s="93"/>
      <c r="ANA32" s="93"/>
      <c r="ANB32" s="93"/>
      <c r="ANC32" s="93"/>
      <c r="AND32" s="93"/>
      <c r="ANE32" s="93"/>
      <c r="ANF32" s="93"/>
      <c r="ANG32" s="93"/>
      <c r="ANH32" s="93"/>
      <c r="ANI32" s="93"/>
      <c r="ANJ32" s="93"/>
      <c r="ANK32" s="93"/>
      <c r="ANL32" s="93"/>
      <c r="ANM32" s="93"/>
      <c r="ANN32" s="93"/>
      <c r="ANO32" s="93"/>
      <c r="ANP32" s="93"/>
      <c r="ANQ32" s="93"/>
      <c r="ANR32" s="93"/>
      <c r="ANS32" s="93"/>
      <c r="ANT32" s="93"/>
      <c r="ANU32" s="93"/>
      <c r="ANV32" s="93"/>
      <c r="ANW32" s="93"/>
      <c r="ANX32" s="93"/>
      <c r="ANY32" s="93"/>
      <c r="ANZ32" s="93"/>
      <c r="AOA32" s="93"/>
      <c r="AOB32" s="93"/>
      <c r="AOC32" s="93"/>
      <c r="AOD32" s="93"/>
      <c r="AOE32" s="93"/>
      <c r="AOF32" s="93"/>
      <c r="AOG32" s="93"/>
      <c r="AOH32" s="93"/>
      <c r="AOI32" s="93"/>
      <c r="AOJ32" s="93"/>
      <c r="AOK32" s="93"/>
      <c r="AOL32" s="93"/>
      <c r="AOM32" s="93"/>
      <c r="AON32" s="93"/>
      <c r="AOO32" s="93"/>
      <c r="AOP32" s="93"/>
      <c r="AOQ32" s="93"/>
      <c r="AOR32" s="93"/>
      <c r="AOS32" s="93"/>
      <c r="AOT32" s="93"/>
      <c r="AOU32" s="93"/>
      <c r="AOV32" s="93"/>
      <c r="AOW32" s="93"/>
      <c r="AOX32" s="93"/>
      <c r="AOY32" s="93"/>
      <c r="AOZ32" s="93"/>
      <c r="APA32" s="93"/>
      <c r="APB32" s="93"/>
      <c r="APC32" s="93"/>
      <c r="APD32" s="93"/>
      <c r="APE32" s="93"/>
      <c r="APF32" s="93"/>
      <c r="APG32" s="93"/>
      <c r="APH32" s="93"/>
      <c r="API32" s="93"/>
      <c r="APJ32" s="93"/>
      <c r="APK32" s="93"/>
      <c r="APL32" s="93"/>
      <c r="APM32" s="93"/>
      <c r="APN32" s="93"/>
      <c r="APO32" s="93"/>
      <c r="APP32" s="93"/>
      <c r="APQ32" s="93"/>
      <c r="APR32" s="93"/>
      <c r="APS32" s="93"/>
      <c r="APT32" s="93"/>
      <c r="APU32" s="93"/>
      <c r="APV32" s="93"/>
      <c r="APW32" s="93"/>
      <c r="APX32" s="93"/>
      <c r="APY32" s="93"/>
      <c r="APZ32" s="93"/>
      <c r="AQA32" s="93"/>
      <c r="AQB32" s="93"/>
      <c r="AQC32" s="93"/>
      <c r="AQD32" s="93"/>
      <c r="AQE32" s="93"/>
      <c r="AQF32" s="93"/>
      <c r="AQG32" s="93"/>
      <c r="AQH32" s="93"/>
      <c r="AQI32" s="93"/>
      <c r="AQJ32" s="93"/>
      <c r="AQK32" s="93"/>
      <c r="AQL32" s="93"/>
      <c r="AQM32" s="93"/>
      <c r="AQN32" s="93"/>
      <c r="AQO32" s="93"/>
      <c r="AQP32" s="93"/>
      <c r="AQQ32" s="93"/>
      <c r="AQR32" s="93"/>
      <c r="AQS32" s="93"/>
      <c r="AQT32" s="93"/>
      <c r="AQU32" s="93"/>
      <c r="AQV32" s="93"/>
      <c r="AQW32" s="93"/>
      <c r="AQX32" s="93"/>
      <c r="AQY32" s="93"/>
      <c r="AQZ32" s="93"/>
      <c r="ARA32" s="93"/>
      <c r="ARB32" s="93"/>
      <c r="ARC32" s="93"/>
      <c r="ARD32" s="93"/>
      <c r="ARE32" s="93"/>
      <c r="ARF32" s="93"/>
      <c r="ARG32" s="93"/>
      <c r="ARH32" s="93"/>
      <c r="ARI32" s="93"/>
      <c r="ARJ32" s="93"/>
      <c r="ARK32" s="93"/>
      <c r="ARL32" s="93"/>
      <c r="ARM32" s="93"/>
      <c r="ARN32" s="93"/>
      <c r="ARO32" s="93"/>
      <c r="ARP32" s="93"/>
      <c r="ARQ32" s="93"/>
      <c r="ARR32" s="93"/>
      <c r="ARS32" s="93"/>
      <c r="ART32" s="93"/>
      <c r="ARU32" s="93"/>
      <c r="ARV32" s="93"/>
      <c r="ARW32" s="93"/>
      <c r="ARX32" s="93"/>
      <c r="ARY32" s="93"/>
      <c r="ARZ32" s="93"/>
      <c r="ASA32" s="93"/>
      <c r="ASB32" s="93"/>
      <c r="ASC32" s="93"/>
      <c r="ASD32" s="93"/>
      <c r="ASE32" s="93"/>
      <c r="ASF32" s="93"/>
      <c r="ASG32" s="93"/>
      <c r="ASH32" s="93"/>
      <c r="ASI32" s="93"/>
      <c r="ASJ32" s="93"/>
      <c r="ASK32" s="93"/>
      <c r="ASL32" s="93"/>
      <c r="ASM32" s="93"/>
      <c r="ASN32" s="93"/>
      <c r="ASO32" s="93"/>
      <c r="ASP32" s="93"/>
      <c r="ASQ32" s="93"/>
      <c r="ASR32" s="93"/>
      <c r="ASS32" s="93"/>
      <c r="AST32" s="93"/>
      <c r="ASU32" s="93"/>
      <c r="ASV32" s="93"/>
      <c r="ASW32" s="93"/>
      <c r="ASX32" s="93"/>
      <c r="ASY32" s="93"/>
      <c r="ASZ32" s="93"/>
      <c r="ATA32" s="93"/>
      <c r="ATB32" s="93"/>
      <c r="ATC32" s="93"/>
      <c r="ATD32" s="93"/>
      <c r="ATE32" s="93"/>
      <c r="ATF32" s="93"/>
      <c r="ATG32" s="93"/>
      <c r="ATH32" s="93"/>
      <c r="ATI32" s="93"/>
      <c r="ATJ32" s="93"/>
      <c r="ATK32" s="93"/>
      <c r="ATL32" s="93"/>
      <c r="ATM32" s="93"/>
      <c r="ATN32" s="93"/>
      <c r="ATO32" s="93"/>
      <c r="ATP32" s="93"/>
      <c r="ATQ32" s="93"/>
      <c r="ATR32" s="93"/>
      <c r="ATS32" s="93"/>
      <c r="ATT32" s="93"/>
      <c r="ATU32" s="93"/>
      <c r="ATV32" s="93"/>
      <c r="ATW32" s="93"/>
      <c r="ATX32" s="93"/>
      <c r="ATY32" s="93"/>
      <c r="ATZ32" s="93"/>
      <c r="AUA32" s="93"/>
      <c r="AUB32" s="93"/>
      <c r="AUC32" s="93"/>
      <c r="AUD32" s="93"/>
      <c r="AUE32" s="93"/>
      <c r="AUF32" s="93"/>
      <c r="AUG32" s="93"/>
      <c r="AUH32" s="93"/>
      <c r="AUI32" s="93"/>
      <c r="AUJ32" s="93"/>
      <c r="AUK32" s="93"/>
      <c r="AUL32" s="93"/>
      <c r="AUM32" s="93"/>
      <c r="AUN32" s="93"/>
      <c r="AUO32" s="93"/>
      <c r="AUP32" s="93"/>
      <c r="AUQ32" s="93"/>
      <c r="AUR32" s="93"/>
      <c r="AUS32" s="93"/>
      <c r="AUT32" s="93"/>
      <c r="AUU32" s="93"/>
      <c r="AUV32" s="93"/>
      <c r="AUW32" s="93"/>
      <c r="AUX32" s="93"/>
      <c r="AUY32" s="93"/>
      <c r="AUZ32" s="93"/>
      <c r="AVA32" s="93"/>
      <c r="AVB32" s="93"/>
      <c r="AVC32" s="93"/>
      <c r="AVD32" s="93"/>
      <c r="AVE32" s="93"/>
      <c r="AVF32" s="93"/>
      <c r="AVG32" s="93"/>
      <c r="AVH32" s="93"/>
      <c r="AVI32" s="93"/>
      <c r="AVJ32" s="93"/>
      <c r="AVK32" s="93"/>
      <c r="AVL32" s="93"/>
      <c r="AVM32" s="93"/>
      <c r="AVN32" s="93"/>
      <c r="AVO32" s="93"/>
      <c r="AVP32" s="93"/>
      <c r="AVQ32" s="93"/>
      <c r="AVR32" s="93"/>
      <c r="AVS32" s="93"/>
      <c r="AVT32" s="93"/>
      <c r="AVU32" s="93"/>
      <c r="AVV32" s="93"/>
      <c r="AVW32" s="93"/>
      <c r="AVX32" s="93"/>
      <c r="AVY32" s="93"/>
      <c r="AVZ32" s="93"/>
      <c r="AWA32" s="93"/>
      <c r="AWB32" s="93"/>
      <c r="AWC32" s="93"/>
      <c r="AWD32" s="93"/>
      <c r="AWE32" s="93"/>
      <c r="AWF32" s="93"/>
      <c r="AWG32" s="93"/>
      <c r="AWH32" s="93"/>
      <c r="AWI32" s="93"/>
      <c r="AWJ32" s="93"/>
      <c r="AWK32" s="93"/>
      <c r="AWL32" s="93"/>
      <c r="AWM32" s="93"/>
      <c r="AWN32" s="93"/>
      <c r="AWO32" s="93"/>
      <c r="AWP32" s="93"/>
      <c r="AWQ32" s="93"/>
      <c r="AWR32" s="93"/>
      <c r="AWS32" s="93"/>
      <c r="AWT32" s="93"/>
      <c r="AWU32" s="93"/>
      <c r="AWV32" s="93"/>
      <c r="AWW32" s="93"/>
      <c r="AWX32" s="93"/>
      <c r="AWY32" s="93"/>
      <c r="AWZ32" s="93"/>
      <c r="AXA32" s="93"/>
      <c r="AXB32" s="93"/>
      <c r="AXC32" s="93"/>
      <c r="AXD32" s="93"/>
      <c r="AXE32" s="93"/>
      <c r="AXF32" s="93"/>
      <c r="AXG32" s="93"/>
      <c r="AXH32" s="93"/>
      <c r="AXI32" s="93"/>
      <c r="AXJ32" s="93"/>
      <c r="AXK32" s="93"/>
      <c r="AXL32" s="93"/>
      <c r="AXM32" s="93"/>
      <c r="AXN32" s="93"/>
      <c r="AXO32" s="93"/>
      <c r="AXP32" s="93"/>
      <c r="AXQ32" s="93"/>
      <c r="AXR32" s="93"/>
      <c r="AXS32" s="93"/>
      <c r="AXT32" s="93"/>
      <c r="AXU32" s="93"/>
      <c r="AXV32" s="93"/>
      <c r="AXW32" s="93"/>
      <c r="AXX32" s="93"/>
      <c r="AXY32" s="93"/>
      <c r="AXZ32" s="93"/>
      <c r="AYA32" s="93"/>
      <c r="AYB32" s="93"/>
      <c r="AYC32" s="93"/>
      <c r="AYD32" s="93"/>
      <c r="AYE32" s="93"/>
      <c r="AYF32" s="93"/>
      <c r="AYG32" s="93"/>
      <c r="AYH32" s="93"/>
      <c r="AYI32" s="93"/>
      <c r="AYJ32" s="93"/>
      <c r="AYK32" s="93"/>
      <c r="AYL32" s="93"/>
      <c r="AYM32" s="93"/>
      <c r="AYN32" s="93"/>
      <c r="AYO32" s="93"/>
      <c r="AYP32" s="93"/>
      <c r="AYQ32" s="93"/>
      <c r="AYR32" s="93"/>
      <c r="AYS32" s="93"/>
      <c r="AYT32" s="93"/>
      <c r="AYU32" s="93"/>
      <c r="AYV32" s="93"/>
      <c r="AYW32" s="93"/>
      <c r="AYX32" s="93"/>
      <c r="AYY32" s="93"/>
      <c r="AYZ32" s="93"/>
      <c r="AZA32" s="93"/>
      <c r="AZB32" s="93"/>
      <c r="AZC32" s="93"/>
      <c r="AZD32" s="93"/>
      <c r="AZE32" s="93"/>
      <c r="AZF32" s="93"/>
      <c r="AZG32" s="93"/>
      <c r="AZH32" s="93"/>
      <c r="AZI32" s="93"/>
      <c r="AZJ32" s="93"/>
      <c r="AZK32" s="93"/>
      <c r="AZL32" s="93"/>
      <c r="AZM32" s="93"/>
      <c r="AZN32" s="93"/>
      <c r="AZO32" s="93"/>
      <c r="AZP32" s="93"/>
      <c r="AZQ32" s="93"/>
      <c r="AZR32" s="93"/>
      <c r="AZS32" s="93"/>
      <c r="AZT32" s="93"/>
      <c r="AZU32" s="93"/>
      <c r="AZV32" s="93"/>
      <c r="AZW32" s="93"/>
      <c r="AZX32" s="93"/>
      <c r="AZY32" s="93"/>
      <c r="AZZ32" s="93"/>
      <c r="BAA32" s="93"/>
      <c r="BAB32" s="93"/>
      <c r="BAC32" s="93"/>
      <c r="BAD32" s="93"/>
      <c r="BAE32" s="93"/>
      <c r="BAF32" s="93"/>
      <c r="BAG32" s="93"/>
      <c r="BAH32" s="93"/>
      <c r="BAI32" s="93"/>
      <c r="BAJ32" s="93"/>
      <c r="BAK32" s="93"/>
      <c r="BAL32" s="93"/>
      <c r="BAM32" s="93"/>
      <c r="BAN32" s="93"/>
      <c r="BAO32" s="93"/>
      <c r="BAP32" s="93"/>
      <c r="BAQ32" s="93"/>
      <c r="BAR32" s="93"/>
      <c r="BAS32" s="93"/>
      <c r="BAT32" s="93"/>
      <c r="BAU32" s="93"/>
      <c r="BAV32" s="93"/>
      <c r="BAW32" s="93"/>
      <c r="BAX32" s="93"/>
      <c r="BAY32" s="93"/>
      <c r="BAZ32" s="93"/>
      <c r="BBA32" s="93"/>
      <c r="BBB32" s="93"/>
      <c r="BBC32" s="93"/>
      <c r="BBD32" s="93"/>
      <c r="BBE32" s="93"/>
      <c r="BBF32" s="93"/>
      <c r="BBG32" s="93"/>
      <c r="BBH32" s="93"/>
      <c r="BBI32" s="93"/>
      <c r="BBJ32" s="93"/>
      <c r="BBK32" s="93"/>
      <c r="BBL32" s="93"/>
      <c r="BBM32" s="93"/>
      <c r="BBN32" s="93"/>
      <c r="BBO32" s="93"/>
      <c r="BBP32" s="93"/>
      <c r="BBQ32" s="93"/>
      <c r="BBR32" s="93"/>
      <c r="BBS32" s="93"/>
      <c r="BBT32" s="93"/>
      <c r="BBU32" s="93"/>
      <c r="BBV32" s="93"/>
      <c r="BBW32" s="93"/>
      <c r="BBX32" s="93"/>
      <c r="BBY32" s="93"/>
      <c r="BBZ32" s="93"/>
      <c r="BCA32" s="93"/>
      <c r="BCB32" s="93"/>
      <c r="BCC32" s="93"/>
      <c r="BCD32" s="93"/>
      <c r="BCE32" s="93"/>
      <c r="BCF32" s="93"/>
      <c r="BCG32" s="93"/>
      <c r="BCH32" s="93"/>
      <c r="BCI32" s="93"/>
      <c r="BCJ32" s="93"/>
      <c r="BCK32" s="93"/>
      <c r="BCL32" s="93"/>
      <c r="BCM32" s="93"/>
      <c r="BCN32" s="93"/>
      <c r="BCO32" s="93"/>
      <c r="BCP32" s="93"/>
      <c r="BCQ32" s="93"/>
      <c r="BCR32" s="93"/>
      <c r="BCS32" s="93"/>
      <c r="BCT32" s="93"/>
      <c r="BCU32" s="93"/>
      <c r="BCV32" s="93"/>
      <c r="BCW32" s="93"/>
      <c r="BCX32" s="93"/>
      <c r="BCY32" s="93"/>
      <c r="BCZ32" s="93"/>
      <c r="BDA32" s="93"/>
      <c r="BDB32" s="93"/>
      <c r="BDC32" s="93"/>
      <c r="BDD32" s="93"/>
      <c r="BDE32" s="93"/>
      <c r="BDF32" s="93"/>
      <c r="BDG32" s="93"/>
      <c r="BDH32" s="93"/>
      <c r="BDI32" s="93"/>
      <c r="BDJ32" s="93"/>
      <c r="BDK32" s="93"/>
      <c r="BDL32" s="93"/>
      <c r="BDM32" s="93"/>
      <c r="BDN32" s="93"/>
      <c r="BDO32" s="93"/>
      <c r="BDP32" s="93"/>
      <c r="BDQ32" s="93"/>
      <c r="BDR32" s="93"/>
      <c r="BDS32" s="93"/>
      <c r="BDT32" s="93"/>
      <c r="BDU32" s="93"/>
      <c r="BDV32" s="93"/>
      <c r="BDW32" s="93"/>
      <c r="BDX32" s="93"/>
      <c r="BDY32" s="93"/>
      <c r="BDZ32" s="93"/>
      <c r="BEA32" s="93"/>
      <c r="BEB32" s="93"/>
      <c r="BEC32" s="93"/>
      <c r="BED32" s="93"/>
      <c r="BEE32" s="93"/>
      <c r="BEF32" s="93"/>
      <c r="BEG32" s="93"/>
      <c r="BEH32" s="93"/>
      <c r="BEI32" s="93"/>
      <c r="BEJ32" s="93"/>
      <c r="BEK32" s="93"/>
      <c r="BEL32" s="93"/>
      <c r="BEM32" s="93"/>
      <c r="BEN32" s="93"/>
      <c r="BEO32" s="93"/>
      <c r="BEP32" s="93"/>
      <c r="BEQ32" s="93"/>
      <c r="BER32" s="93"/>
      <c r="BES32" s="93"/>
      <c r="BET32" s="93"/>
      <c r="BEU32" s="93"/>
      <c r="BEV32" s="93"/>
      <c r="BEW32" s="93"/>
      <c r="BEX32" s="93"/>
      <c r="BEY32" s="93"/>
      <c r="BEZ32" s="93"/>
      <c r="BFA32" s="93"/>
      <c r="BFB32" s="93"/>
      <c r="BFC32" s="93"/>
      <c r="BFD32" s="93"/>
      <c r="BFE32" s="93"/>
      <c r="BFF32" s="93"/>
      <c r="BFG32" s="93"/>
      <c r="BFH32" s="93"/>
      <c r="BFI32" s="93"/>
      <c r="BFJ32" s="93"/>
      <c r="BFK32" s="93"/>
      <c r="BFL32" s="93"/>
      <c r="BFM32" s="93"/>
      <c r="BFN32" s="93"/>
      <c r="BFO32" s="93"/>
      <c r="BFP32" s="93"/>
      <c r="BFQ32" s="93"/>
      <c r="BFR32" s="93"/>
      <c r="BFS32" s="93"/>
      <c r="BFT32" s="93"/>
      <c r="BFU32" s="93"/>
      <c r="BFV32" s="93"/>
      <c r="BFW32" s="93"/>
      <c r="BFX32" s="93"/>
      <c r="BFY32" s="93"/>
      <c r="BFZ32" s="93"/>
      <c r="BGA32" s="93"/>
      <c r="BGB32" s="93"/>
      <c r="BGC32" s="93"/>
      <c r="BGD32" s="93"/>
      <c r="BGE32" s="93"/>
      <c r="BGF32" s="93"/>
      <c r="BGG32" s="93"/>
      <c r="BGH32" s="93"/>
      <c r="BGI32" s="93"/>
      <c r="BGJ32" s="93"/>
      <c r="BGK32" s="93"/>
      <c r="BGL32" s="93"/>
      <c r="BGM32" s="93"/>
      <c r="BGN32" s="93"/>
      <c r="BGO32" s="93"/>
      <c r="BGP32" s="93"/>
      <c r="BGQ32" s="93"/>
      <c r="BGR32" s="93"/>
      <c r="BGS32" s="93"/>
      <c r="BGT32" s="93"/>
      <c r="BGU32" s="93"/>
      <c r="BGV32" s="93"/>
      <c r="BGW32" s="93"/>
      <c r="BGX32" s="93"/>
      <c r="BGY32" s="93"/>
      <c r="BGZ32" s="93"/>
      <c r="BHA32" s="93"/>
      <c r="BHB32" s="93"/>
      <c r="BHC32" s="93"/>
      <c r="BHD32" s="93"/>
      <c r="BHE32" s="93"/>
      <c r="BHF32" s="93"/>
      <c r="BHG32" s="93"/>
      <c r="BHH32" s="93"/>
      <c r="BHI32" s="93"/>
      <c r="BHJ32" s="93"/>
      <c r="BHK32" s="93"/>
      <c r="BHL32" s="93"/>
      <c r="BHM32" s="93"/>
      <c r="BHN32" s="93"/>
      <c r="BHO32" s="93"/>
      <c r="BHP32" s="93"/>
      <c r="BHQ32" s="93"/>
      <c r="BHR32" s="93"/>
      <c r="BHS32" s="93"/>
      <c r="BHT32" s="93"/>
      <c r="BHU32" s="93"/>
      <c r="BHV32" s="93"/>
      <c r="BHW32" s="93"/>
      <c r="BHX32" s="93"/>
      <c r="BHY32" s="93"/>
      <c r="BHZ32" s="93"/>
      <c r="BIA32" s="93"/>
      <c r="BIB32" s="93"/>
      <c r="BIC32" s="93"/>
      <c r="BID32" s="93"/>
      <c r="BIE32" s="93"/>
      <c r="BIF32" s="93"/>
      <c r="BIG32" s="93"/>
      <c r="BIH32" s="93"/>
      <c r="BII32" s="93"/>
      <c r="BIJ32" s="93"/>
      <c r="BIK32" s="93"/>
      <c r="BIL32" s="93"/>
      <c r="BIM32" s="93"/>
      <c r="BIN32" s="93"/>
      <c r="BIO32" s="93"/>
      <c r="BIP32" s="93"/>
      <c r="BIQ32" s="93"/>
      <c r="BIR32" s="93"/>
      <c r="BIS32" s="93"/>
      <c r="BIT32" s="93"/>
      <c r="BIU32" s="93"/>
      <c r="BIV32" s="93"/>
      <c r="BIW32" s="93"/>
      <c r="BIX32" s="93"/>
      <c r="BIY32" s="93"/>
      <c r="BIZ32" s="93"/>
      <c r="BJA32" s="93"/>
      <c r="BJB32" s="93"/>
      <c r="BJC32" s="93"/>
      <c r="BJD32" s="93"/>
      <c r="BJE32" s="93"/>
      <c r="BJF32" s="93"/>
      <c r="BJG32" s="93"/>
      <c r="BJH32" s="93"/>
      <c r="BJI32" s="93"/>
      <c r="BJJ32" s="93"/>
      <c r="BJK32" s="93"/>
      <c r="BJL32" s="93"/>
      <c r="BJM32" s="93"/>
      <c r="BJN32" s="93"/>
      <c r="BJO32" s="93"/>
      <c r="BJP32" s="93"/>
      <c r="BJQ32" s="93"/>
      <c r="BJR32" s="93"/>
      <c r="BJS32" s="93"/>
      <c r="BJT32" s="93"/>
      <c r="BJU32" s="93"/>
      <c r="BJV32" s="93"/>
      <c r="BJW32" s="93"/>
      <c r="BJX32" s="93"/>
      <c r="BJY32" s="93"/>
      <c r="BJZ32" s="93"/>
      <c r="BKA32" s="93"/>
      <c r="BKB32" s="93"/>
      <c r="BKC32" s="93"/>
      <c r="BKD32" s="93"/>
      <c r="BKE32" s="93"/>
      <c r="BKF32" s="93"/>
      <c r="BKG32" s="93"/>
      <c r="BKH32" s="93"/>
      <c r="BKI32" s="93"/>
      <c r="BKJ32" s="93"/>
      <c r="BKK32" s="93"/>
      <c r="BKL32" s="93"/>
      <c r="BKM32" s="93"/>
      <c r="BKN32" s="93"/>
      <c r="BKO32" s="93"/>
      <c r="BKP32" s="93"/>
      <c r="BKQ32" s="93"/>
      <c r="BKR32" s="93"/>
      <c r="BKS32" s="93"/>
      <c r="BKT32" s="93"/>
      <c r="BKU32" s="93"/>
      <c r="BKV32" s="93"/>
      <c r="BKW32" s="93"/>
      <c r="BKX32" s="93"/>
      <c r="BKY32" s="93"/>
      <c r="BKZ32" s="93"/>
      <c r="BLA32" s="93"/>
      <c r="BLB32" s="93"/>
      <c r="BLC32" s="93"/>
      <c r="BLD32" s="93"/>
      <c r="BLE32" s="93"/>
      <c r="BLF32" s="93"/>
      <c r="BLG32" s="93"/>
      <c r="BLH32" s="93"/>
      <c r="BLI32" s="93"/>
      <c r="BLJ32" s="93"/>
      <c r="BLK32" s="93"/>
      <c r="BLL32" s="93"/>
      <c r="BLM32" s="93"/>
      <c r="BLN32" s="93"/>
      <c r="BLO32" s="93"/>
      <c r="BLP32" s="93"/>
      <c r="BLQ32" s="93"/>
      <c r="BLR32" s="93"/>
      <c r="BLS32" s="93"/>
      <c r="BLT32" s="93"/>
      <c r="BLU32" s="93"/>
      <c r="BLV32" s="93"/>
      <c r="BLW32" s="93"/>
      <c r="BLX32" s="93"/>
      <c r="BLY32" s="93"/>
      <c r="BLZ32" s="93"/>
      <c r="BMA32" s="93"/>
      <c r="BMB32" s="93"/>
      <c r="BMC32" s="93"/>
      <c r="BMD32" s="93"/>
      <c r="BME32" s="93"/>
      <c r="BMF32" s="93"/>
      <c r="BMG32" s="93"/>
      <c r="BMH32" s="93"/>
      <c r="BMI32" s="93"/>
      <c r="BMJ32" s="93"/>
      <c r="BMK32" s="93"/>
      <c r="BML32" s="93"/>
      <c r="BMM32" s="93"/>
      <c r="BMN32" s="93"/>
      <c r="BMO32" s="93"/>
      <c r="BMP32" s="93"/>
      <c r="BMQ32" s="93"/>
      <c r="BMR32" s="93"/>
      <c r="BMS32" s="93"/>
      <c r="BMT32" s="93"/>
      <c r="BMU32" s="93"/>
      <c r="BMV32" s="93"/>
      <c r="BMW32" s="93"/>
      <c r="BMX32" s="93"/>
      <c r="BMY32" s="93"/>
      <c r="BMZ32" s="93"/>
      <c r="BNA32" s="93"/>
      <c r="BNB32" s="93"/>
      <c r="BNC32" s="93"/>
      <c r="BND32" s="93"/>
      <c r="BNE32" s="93"/>
      <c r="BNF32" s="93"/>
      <c r="BNG32" s="93"/>
      <c r="BNH32" s="93"/>
      <c r="BNI32" s="93"/>
      <c r="BNJ32" s="93"/>
      <c r="BNK32" s="93"/>
      <c r="BNL32" s="93"/>
      <c r="BNM32" s="93"/>
      <c r="BNN32" s="93"/>
      <c r="BNO32" s="93"/>
      <c r="BNP32" s="93"/>
      <c r="BNQ32" s="93"/>
      <c r="BNR32" s="93"/>
      <c r="BNS32" s="93"/>
      <c r="BNT32" s="93"/>
      <c r="BNU32" s="93"/>
      <c r="BNV32" s="93"/>
      <c r="BNW32" s="93"/>
      <c r="BNX32" s="93"/>
      <c r="BNY32" s="93"/>
      <c r="BNZ32" s="93"/>
      <c r="BOA32" s="93"/>
      <c r="BOB32" s="93"/>
      <c r="BOC32" s="93"/>
      <c r="BOD32" s="93"/>
      <c r="BOE32" s="93"/>
      <c r="BOF32" s="93"/>
      <c r="BOG32" s="93"/>
      <c r="BOH32" s="93"/>
      <c r="BOI32" s="93"/>
      <c r="BOJ32" s="93"/>
      <c r="BOK32" s="93"/>
      <c r="BOL32" s="93"/>
      <c r="BOM32" s="93"/>
      <c r="BON32" s="93"/>
      <c r="BOO32" s="93"/>
      <c r="BOP32" s="93"/>
      <c r="BOQ32" s="93"/>
      <c r="BOR32" s="93"/>
      <c r="BOS32" s="93"/>
      <c r="BOT32" s="93"/>
      <c r="BOU32" s="93"/>
      <c r="BOV32" s="93"/>
      <c r="BOW32" s="93"/>
      <c r="BOX32" s="93"/>
      <c r="BOY32" s="93"/>
      <c r="BOZ32" s="93"/>
      <c r="BPA32" s="93"/>
      <c r="BPB32" s="93"/>
      <c r="BPC32" s="93"/>
      <c r="BPD32" s="93"/>
      <c r="BPE32" s="93"/>
      <c r="BPF32" s="93"/>
      <c r="BPG32" s="93"/>
      <c r="BPH32" s="93"/>
      <c r="BPI32" s="93"/>
      <c r="BPJ32" s="93"/>
      <c r="BPK32" s="93"/>
      <c r="BPL32" s="93"/>
      <c r="BPM32" s="93"/>
      <c r="BPN32" s="93"/>
      <c r="BPO32" s="93"/>
      <c r="BPP32" s="93"/>
      <c r="BPQ32" s="93"/>
      <c r="BPR32" s="93"/>
      <c r="BPS32" s="93"/>
      <c r="BPT32" s="93"/>
      <c r="BPU32" s="93"/>
      <c r="BPV32" s="93"/>
      <c r="BPW32" s="93"/>
      <c r="BPX32" s="93"/>
      <c r="BPY32" s="93"/>
      <c r="BPZ32" s="93"/>
      <c r="BQA32" s="93"/>
      <c r="BQB32" s="93"/>
      <c r="BQC32" s="93"/>
      <c r="BQD32" s="93"/>
      <c r="BQE32" s="93"/>
      <c r="BQF32" s="93"/>
      <c r="BQG32" s="93"/>
      <c r="BQH32" s="93"/>
      <c r="BQI32" s="93"/>
      <c r="BQJ32" s="93"/>
      <c r="BQK32" s="93"/>
      <c r="BQL32" s="93"/>
      <c r="BQM32" s="93"/>
      <c r="BQN32" s="93"/>
      <c r="BQO32" s="93"/>
      <c r="BQP32" s="93"/>
      <c r="BQQ32" s="93"/>
      <c r="BQR32" s="93"/>
      <c r="BQS32" s="93"/>
      <c r="BQT32" s="93"/>
      <c r="BQU32" s="93"/>
      <c r="BQV32" s="93"/>
      <c r="BQW32" s="93"/>
      <c r="BQX32" s="93"/>
      <c r="BQY32" s="93"/>
      <c r="BQZ32" s="93"/>
      <c r="BRA32" s="93"/>
      <c r="BRB32" s="93"/>
      <c r="BRC32" s="93"/>
      <c r="BRD32" s="93"/>
      <c r="BRE32" s="93"/>
      <c r="BRF32" s="93"/>
      <c r="BRG32" s="93"/>
      <c r="BRH32" s="93"/>
      <c r="BRI32" s="93"/>
      <c r="BRJ32" s="93"/>
      <c r="BRK32" s="93"/>
      <c r="BRL32" s="93"/>
      <c r="BRM32" s="93"/>
      <c r="BRN32" s="93"/>
      <c r="BRO32" s="93"/>
      <c r="BRP32" s="93"/>
      <c r="BRQ32" s="93"/>
      <c r="BRR32" s="93"/>
      <c r="BRS32" s="93"/>
      <c r="BRT32" s="93"/>
      <c r="BRU32" s="93"/>
      <c r="BRV32" s="93"/>
      <c r="BRW32" s="93"/>
      <c r="BRX32" s="93"/>
      <c r="BRY32" s="93"/>
      <c r="BRZ32" s="93"/>
      <c r="BSA32" s="93"/>
      <c r="BSB32" s="93"/>
      <c r="BSC32" s="93"/>
      <c r="BSD32" s="93"/>
      <c r="BSE32" s="93"/>
      <c r="BSF32" s="93"/>
      <c r="BSG32" s="93"/>
      <c r="BSH32" s="93"/>
      <c r="BSI32" s="93"/>
      <c r="BSJ32" s="93"/>
      <c r="BSK32" s="93"/>
      <c r="BSL32" s="93"/>
      <c r="BSM32" s="93"/>
      <c r="BSN32" s="93"/>
      <c r="BSO32" s="93"/>
      <c r="BSP32" s="93"/>
      <c r="BSQ32" s="93"/>
      <c r="BSR32" s="93"/>
      <c r="BSS32" s="93"/>
      <c r="BST32" s="93"/>
      <c r="BSU32" s="93"/>
      <c r="BSV32" s="93"/>
      <c r="BSW32" s="93"/>
      <c r="BSX32" s="93"/>
      <c r="BSY32" s="93"/>
      <c r="BSZ32" s="93"/>
      <c r="BTA32" s="93"/>
      <c r="BTB32" s="93"/>
      <c r="BTC32" s="93"/>
      <c r="BTD32" s="93"/>
      <c r="BTE32" s="93"/>
      <c r="BTF32" s="93"/>
      <c r="BTG32" s="93"/>
      <c r="BTH32" s="93"/>
      <c r="BTI32" s="93"/>
      <c r="BTJ32" s="93"/>
      <c r="BTK32" s="93"/>
      <c r="BTL32" s="93"/>
      <c r="BTM32" s="93"/>
      <c r="BTN32" s="93"/>
      <c r="BTO32" s="93"/>
      <c r="BTP32" s="93"/>
      <c r="BTQ32" s="93"/>
      <c r="BTR32" s="93"/>
      <c r="BTS32" s="93"/>
      <c r="BTT32" s="93"/>
      <c r="BTU32" s="93"/>
      <c r="BTV32" s="93"/>
      <c r="BTW32" s="93"/>
      <c r="BTX32" s="93"/>
      <c r="BTY32" s="93"/>
      <c r="BTZ32" s="93"/>
      <c r="BUA32" s="93"/>
      <c r="BUB32" s="93"/>
      <c r="BUC32" s="93"/>
      <c r="BUD32" s="93"/>
      <c r="BUE32" s="93"/>
      <c r="BUF32" s="93"/>
      <c r="BUG32" s="93"/>
      <c r="BUH32" s="93"/>
      <c r="BUI32" s="93"/>
      <c r="BUJ32" s="93"/>
      <c r="BUK32" s="93"/>
      <c r="BUL32" s="93"/>
      <c r="BUM32" s="93"/>
      <c r="BUN32" s="93"/>
      <c r="BUO32" s="93"/>
      <c r="BUP32" s="93"/>
      <c r="BUQ32" s="93"/>
      <c r="BUR32" s="93"/>
      <c r="BUS32" s="93"/>
      <c r="BUT32" s="93"/>
      <c r="BUU32" s="93"/>
      <c r="BUV32" s="93"/>
      <c r="BUW32" s="93"/>
      <c r="BUX32" s="93"/>
      <c r="BUY32" s="93"/>
      <c r="BUZ32" s="93"/>
      <c r="BVA32" s="93"/>
      <c r="BVB32" s="93"/>
      <c r="BVC32" s="93"/>
      <c r="BVD32" s="93"/>
      <c r="BVE32" s="93"/>
      <c r="BVF32" s="93"/>
      <c r="BVG32" s="93"/>
      <c r="BVH32" s="93"/>
      <c r="BVI32" s="93"/>
      <c r="BVJ32" s="93"/>
      <c r="BVK32" s="93"/>
      <c r="BVL32" s="93"/>
      <c r="BVM32" s="93"/>
      <c r="BVN32" s="93"/>
      <c r="BVO32" s="93"/>
      <c r="BVP32" s="93"/>
      <c r="BVQ32" s="93"/>
      <c r="BVR32" s="93"/>
      <c r="BVS32" s="93"/>
      <c r="BVT32" s="93"/>
      <c r="BVU32" s="93"/>
      <c r="BVV32" s="93"/>
      <c r="BVW32" s="93"/>
      <c r="BVX32" s="93"/>
      <c r="BVY32" s="93"/>
      <c r="BVZ32" s="93"/>
      <c r="BWA32" s="93"/>
      <c r="BWB32" s="93"/>
      <c r="BWC32" s="93"/>
      <c r="BWD32" s="93"/>
      <c r="BWE32" s="93"/>
      <c r="BWF32" s="93"/>
      <c r="BWG32" s="93"/>
      <c r="BWH32" s="93"/>
      <c r="BWI32" s="93"/>
      <c r="BWJ32" s="93"/>
      <c r="BWK32" s="93"/>
      <c r="BWL32" s="93"/>
      <c r="BWM32" s="93"/>
      <c r="BWN32" s="93"/>
      <c r="BWO32" s="93"/>
      <c r="BWP32" s="93"/>
      <c r="BWQ32" s="93"/>
      <c r="BWR32" s="93"/>
      <c r="BWS32" s="93"/>
      <c r="BWT32" s="93"/>
      <c r="BWU32" s="93"/>
      <c r="BWV32" s="93"/>
      <c r="BWW32" s="93"/>
      <c r="BWX32" s="93"/>
      <c r="BWY32" s="93"/>
      <c r="BWZ32" s="93"/>
      <c r="BXA32" s="93"/>
      <c r="BXB32" s="93"/>
      <c r="BXC32" s="93"/>
      <c r="BXD32" s="93"/>
      <c r="BXE32" s="93"/>
      <c r="BXF32" s="93"/>
      <c r="BXG32" s="93"/>
      <c r="BXH32" s="93"/>
      <c r="BXI32" s="93"/>
      <c r="BXJ32" s="93"/>
      <c r="BXK32" s="93"/>
      <c r="BXL32" s="93"/>
      <c r="BXM32" s="93"/>
      <c r="BXN32" s="93"/>
      <c r="BXO32" s="93"/>
      <c r="BXP32" s="93"/>
      <c r="BXQ32" s="93"/>
      <c r="BXR32" s="93"/>
      <c r="BXS32" s="93"/>
      <c r="BXT32" s="93"/>
      <c r="BXU32" s="93"/>
      <c r="BXV32" s="93"/>
      <c r="BXW32" s="93"/>
      <c r="BXX32" s="93"/>
      <c r="BXY32" s="93"/>
      <c r="BXZ32" s="93"/>
      <c r="BYA32" s="93"/>
      <c r="BYB32" s="93"/>
      <c r="BYC32" s="93"/>
      <c r="BYD32" s="93"/>
      <c r="BYE32" s="93"/>
      <c r="BYF32" s="93"/>
      <c r="BYG32" s="93"/>
      <c r="BYH32" s="93"/>
      <c r="BYI32" s="93"/>
      <c r="BYJ32" s="93"/>
      <c r="BYK32" s="93"/>
      <c r="BYL32" s="93"/>
      <c r="BYM32" s="93"/>
      <c r="BYN32" s="93"/>
      <c r="BYO32" s="93"/>
      <c r="BYP32" s="93"/>
      <c r="BYQ32" s="93"/>
      <c r="BYR32" s="93"/>
      <c r="BYS32" s="93"/>
      <c r="BYT32" s="93"/>
      <c r="BYU32" s="93"/>
      <c r="BYV32" s="93"/>
      <c r="BYW32" s="93"/>
      <c r="BYX32" s="93"/>
      <c r="BYY32" s="93"/>
      <c r="BYZ32" s="93"/>
      <c r="BZA32" s="93"/>
      <c r="BZB32" s="93"/>
      <c r="BZC32" s="93"/>
      <c r="BZD32" s="93"/>
      <c r="BZE32" s="93"/>
      <c r="BZF32" s="93"/>
      <c r="BZG32" s="93"/>
      <c r="BZH32" s="93"/>
      <c r="BZI32" s="93"/>
      <c r="BZJ32" s="93"/>
      <c r="BZK32" s="93"/>
      <c r="BZL32" s="93"/>
      <c r="BZM32" s="93"/>
      <c r="BZN32" s="93"/>
      <c r="BZO32" s="93"/>
      <c r="BZP32" s="93"/>
      <c r="BZQ32" s="93"/>
      <c r="BZR32" s="93"/>
      <c r="BZS32" s="93"/>
      <c r="BZT32" s="93"/>
      <c r="BZU32" s="93"/>
      <c r="BZV32" s="93"/>
      <c r="BZW32" s="93"/>
      <c r="BZX32" s="93"/>
      <c r="BZY32" s="93"/>
      <c r="BZZ32" s="93"/>
      <c r="CAA32" s="93"/>
      <c r="CAB32" s="93"/>
      <c r="CAC32" s="93"/>
      <c r="CAD32" s="93"/>
      <c r="CAE32" s="93"/>
      <c r="CAF32" s="93"/>
      <c r="CAG32" s="93"/>
      <c r="CAH32" s="93"/>
      <c r="CAI32" s="93"/>
      <c r="CAJ32" s="93"/>
      <c r="CAK32" s="93"/>
      <c r="CAL32" s="93"/>
      <c r="CAM32" s="93"/>
      <c r="CAN32" s="93"/>
      <c r="CAO32" s="93"/>
      <c r="CAP32" s="93"/>
      <c r="CAQ32" s="93"/>
      <c r="CAR32" s="93"/>
      <c r="CAS32" s="93"/>
      <c r="CAT32" s="93"/>
      <c r="CAU32" s="93"/>
      <c r="CAV32" s="93"/>
      <c r="CAW32" s="93"/>
      <c r="CAX32" s="93"/>
      <c r="CAY32" s="93"/>
      <c r="CAZ32" s="93"/>
      <c r="CBA32" s="93"/>
      <c r="CBB32" s="93"/>
      <c r="CBC32" s="93"/>
      <c r="CBD32" s="93"/>
      <c r="CBE32" s="93"/>
      <c r="CBF32" s="93"/>
      <c r="CBG32" s="93"/>
      <c r="CBH32" s="93"/>
      <c r="CBI32" s="93"/>
      <c r="CBJ32" s="93"/>
      <c r="CBK32" s="93"/>
      <c r="CBL32" s="93"/>
      <c r="CBM32" s="93"/>
      <c r="CBN32" s="93"/>
      <c r="CBO32" s="93"/>
      <c r="CBP32" s="93"/>
      <c r="CBQ32" s="93"/>
      <c r="CBR32" s="93"/>
      <c r="CBS32" s="93"/>
      <c r="CBT32" s="93"/>
      <c r="CBU32" s="93"/>
      <c r="CBV32" s="93"/>
      <c r="CBW32" s="93"/>
      <c r="CBX32" s="93"/>
      <c r="CBY32" s="93"/>
      <c r="CBZ32" s="93"/>
      <c r="CCA32" s="93"/>
      <c r="CCB32" s="93"/>
      <c r="CCC32" s="93"/>
      <c r="CCD32" s="93"/>
      <c r="CCE32" s="93"/>
      <c r="CCF32" s="93"/>
      <c r="CCG32" s="93"/>
      <c r="CCH32" s="93"/>
      <c r="CCI32" s="93"/>
      <c r="CCJ32" s="93"/>
      <c r="CCK32" s="93"/>
      <c r="CCL32" s="93"/>
      <c r="CCM32" s="93"/>
      <c r="CCN32" s="93"/>
      <c r="CCO32" s="93"/>
      <c r="CCP32" s="93"/>
      <c r="CCQ32" s="93"/>
      <c r="CCR32" s="93"/>
      <c r="CCS32" s="93"/>
      <c r="CCT32" s="93"/>
      <c r="CCU32" s="93"/>
      <c r="CCV32" s="93"/>
      <c r="CCW32" s="93"/>
      <c r="CCX32" s="93"/>
      <c r="CCY32" s="93"/>
      <c r="CCZ32" s="93"/>
      <c r="CDA32" s="93"/>
      <c r="CDB32" s="93"/>
      <c r="CDC32" s="93"/>
      <c r="CDD32" s="93"/>
      <c r="CDE32" s="93"/>
      <c r="CDF32" s="93"/>
      <c r="CDG32" s="93"/>
      <c r="CDH32" s="93"/>
      <c r="CDI32" s="93"/>
      <c r="CDJ32" s="93"/>
      <c r="CDK32" s="93"/>
      <c r="CDL32" s="93"/>
      <c r="CDM32" s="93"/>
      <c r="CDN32" s="93"/>
      <c r="CDO32" s="93"/>
      <c r="CDP32" s="93"/>
      <c r="CDQ32" s="93"/>
      <c r="CDR32" s="93"/>
      <c r="CDS32" s="93"/>
      <c r="CDT32" s="93"/>
      <c r="CDU32" s="93"/>
      <c r="CDV32" s="93"/>
      <c r="CDW32" s="93"/>
      <c r="CDX32" s="93"/>
      <c r="CDY32" s="93"/>
      <c r="CDZ32" s="93"/>
      <c r="CEA32" s="93"/>
      <c r="CEB32" s="93"/>
      <c r="CEC32" s="93"/>
      <c r="CED32" s="93"/>
      <c r="CEE32" s="93"/>
      <c r="CEF32" s="93"/>
      <c r="CEG32" s="93"/>
      <c r="CEH32" s="93"/>
      <c r="CEI32" s="93"/>
      <c r="CEJ32" s="93"/>
      <c r="CEK32" s="93"/>
      <c r="CEL32" s="93"/>
      <c r="CEM32" s="93"/>
      <c r="CEN32" s="93"/>
      <c r="CEO32" s="93"/>
      <c r="CEP32" s="93"/>
      <c r="CEQ32" s="93"/>
      <c r="CER32" s="93"/>
      <c r="CES32" s="93"/>
      <c r="CET32" s="93"/>
      <c r="CEU32" s="93"/>
      <c r="CEV32" s="93"/>
      <c r="CEW32" s="93"/>
      <c r="CEX32" s="93"/>
      <c r="CEY32" s="93"/>
      <c r="CEZ32" s="93"/>
      <c r="CFA32" s="93"/>
      <c r="CFB32" s="93"/>
      <c r="CFC32" s="93"/>
      <c r="CFD32" s="93"/>
      <c r="CFE32" s="93"/>
      <c r="CFF32" s="93"/>
      <c r="CFG32" s="93"/>
      <c r="CFH32" s="93"/>
      <c r="CFI32" s="93"/>
      <c r="CFJ32" s="93"/>
      <c r="CFK32" s="93"/>
      <c r="CFL32" s="93"/>
      <c r="CFM32" s="93"/>
      <c r="CFN32" s="93"/>
      <c r="CFO32" s="93"/>
      <c r="CFP32" s="93"/>
      <c r="CFQ32" s="93"/>
      <c r="CFR32" s="93"/>
      <c r="CFS32" s="93"/>
      <c r="CFT32" s="93"/>
      <c r="CFU32" s="93"/>
      <c r="CFV32" s="93"/>
      <c r="CFW32" s="93"/>
      <c r="CFX32" s="93"/>
      <c r="CFY32" s="93"/>
      <c r="CFZ32" s="93"/>
      <c r="CGA32" s="93"/>
      <c r="CGB32" s="93"/>
      <c r="CGC32" s="93"/>
      <c r="CGD32" s="93"/>
      <c r="CGE32" s="93"/>
      <c r="CGF32" s="93"/>
      <c r="CGG32" s="93"/>
      <c r="CGH32" s="93"/>
      <c r="CGI32" s="93"/>
      <c r="CGJ32" s="93"/>
      <c r="CGK32" s="93"/>
      <c r="CGL32" s="93"/>
      <c r="CGM32" s="93"/>
      <c r="CGN32" s="93"/>
      <c r="CGO32" s="93"/>
      <c r="CGP32" s="93"/>
      <c r="CGQ32" s="93"/>
      <c r="CGR32" s="93"/>
      <c r="CGS32" s="93"/>
      <c r="CGT32" s="93"/>
      <c r="CGU32" s="93"/>
      <c r="CGV32" s="93"/>
      <c r="CGW32" s="93"/>
      <c r="CGX32" s="93"/>
      <c r="CGY32" s="93"/>
      <c r="CGZ32" s="93"/>
      <c r="CHA32" s="93"/>
      <c r="CHB32" s="93"/>
      <c r="CHC32" s="93"/>
      <c r="CHD32" s="93"/>
      <c r="CHE32" s="93"/>
      <c r="CHF32" s="93"/>
      <c r="CHG32" s="93"/>
      <c r="CHH32" s="93"/>
      <c r="CHI32" s="93"/>
      <c r="CHJ32" s="93"/>
      <c r="CHK32" s="93"/>
      <c r="CHL32" s="93"/>
      <c r="CHM32" s="93"/>
      <c r="CHN32" s="93"/>
      <c r="CHO32" s="93"/>
      <c r="CHP32" s="93"/>
      <c r="CHQ32" s="93"/>
      <c r="CHR32" s="93"/>
      <c r="CHS32" s="93"/>
      <c r="CHT32" s="93"/>
      <c r="CHU32" s="93"/>
      <c r="CHV32" s="93"/>
      <c r="CHW32" s="93"/>
      <c r="CHX32" s="93"/>
      <c r="CHY32" s="93"/>
      <c r="CHZ32" s="93"/>
      <c r="CIA32" s="93"/>
      <c r="CIB32" s="93"/>
      <c r="CIC32" s="93"/>
      <c r="CID32" s="93"/>
      <c r="CIE32" s="93"/>
      <c r="CIF32" s="93"/>
      <c r="CIG32" s="93"/>
      <c r="CIH32" s="93"/>
      <c r="CII32" s="93"/>
      <c r="CIJ32" s="93"/>
      <c r="CIK32" s="93"/>
      <c r="CIL32" s="93"/>
      <c r="CIM32" s="93"/>
      <c r="CIN32" s="93"/>
      <c r="CIO32" s="93"/>
      <c r="CIP32" s="93"/>
      <c r="CIQ32" s="93"/>
      <c r="CIR32" s="93"/>
      <c r="CIS32" s="93"/>
      <c r="CIT32" s="93"/>
      <c r="CIU32" s="93"/>
      <c r="CIV32" s="93"/>
      <c r="CIW32" s="93"/>
      <c r="CIX32" s="93"/>
      <c r="CIY32" s="93"/>
      <c r="CIZ32" s="93"/>
      <c r="CJA32" s="93"/>
      <c r="CJB32" s="93"/>
      <c r="CJC32" s="93"/>
      <c r="CJD32" s="93"/>
      <c r="CJE32" s="93"/>
      <c r="CJF32" s="93"/>
      <c r="CJG32" s="93"/>
      <c r="CJH32" s="93"/>
      <c r="CJI32" s="93"/>
      <c r="CJJ32" s="93"/>
      <c r="CJK32" s="93"/>
      <c r="CJL32" s="93"/>
      <c r="CJM32" s="93"/>
      <c r="CJN32" s="93"/>
      <c r="CJO32" s="93"/>
      <c r="CJP32" s="93"/>
      <c r="CJQ32" s="93"/>
      <c r="CJR32" s="93"/>
      <c r="CJS32" s="93"/>
      <c r="CJT32" s="93"/>
      <c r="CJU32" s="93"/>
      <c r="CJV32" s="93"/>
      <c r="CJW32" s="93"/>
      <c r="CJX32" s="93"/>
      <c r="CJY32" s="93"/>
      <c r="CJZ32" s="93"/>
      <c r="CKA32" s="93"/>
      <c r="CKB32" s="93"/>
      <c r="CKC32" s="93"/>
      <c r="CKD32" s="93"/>
      <c r="CKE32" s="93"/>
      <c r="CKF32" s="93"/>
      <c r="CKG32" s="93"/>
      <c r="CKH32" s="93"/>
      <c r="CKI32" s="93"/>
      <c r="CKJ32" s="93"/>
      <c r="CKK32" s="93"/>
      <c r="CKL32" s="93"/>
      <c r="CKM32" s="93"/>
      <c r="CKN32" s="93"/>
      <c r="CKO32" s="93"/>
      <c r="CKP32" s="93"/>
      <c r="CKQ32" s="93"/>
      <c r="CKR32" s="93"/>
      <c r="CKS32" s="93"/>
      <c r="CKT32" s="93"/>
      <c r="CKU32" s="93"/>
      <c r="CKV32" s="93"/>
      <c r="CKW32" s="93"/>
      <c r="CKX32" s="93"/>
      <c r="CKY32" s="93"/>
      <c r="CKZ32" s="93"/>
      <c r="CLA32" s="93"/>
      <c r="CLB32" s="93"/>
      <c r="CLC32" s="93"/>
      <c r="CLD32" s="93"/>
      <c r="CLE32" s="93"/>
      <c r="CLF32" s="93"/>
      <c r="CLG32" s="93"/>
      <c r="CLH32" s="93"/>
      <c r="CLI32" s="93"/>
      <c r="CLJ32" s="93"/>
      <c r="CLK32" s="93"/>
      <c r="CLL32" s="93"/>
      <c r="CLM32" s="93"/>
      <c r="CLN32" s="93"/>
      <c r="CLO32" s="93"/>
      <c r="CLP32" s="93"/>
      <c r="CLQ32" s="93"/>
      <c r="CLR32" s="93"/>
      <c r="CLS32" s="93"/>
      <c r="CLT32" s="93"/>
      <c r="CLU32" s="93"/>
      <c r="CLV32" s="93"/>
      <c r="CLW32" s="93"/>
      <c r="CLX32" s="93"/>
      <c r="CLY32" s="93"/>
      <c r="CLZ32" s="93"/>
      <c r="CMA32" s="93"/>
      <c r="CMB32" s="93"/>
      <c r="CMC32" s="93"/>
      <c r="CMD32" s="93"/>
      <c r="CME32" s="93"/>
      <c r="CMF32" s="93"/>
      <c r="CMG32" s="93"/>
      <c r="CMH32" s="93"/>
      <c r="CMI32" s="93"/>
      <c r="CMJ32" s="93"/>
      <c r="CMK32" s="93"/>
      <c r="CML32" s="93"/>
      <c r="CMM32" s="93"/>
      <c r="CMN32" s="93"/>
      <c r="CMO32" s="93"/>
      <c r="CMP32" s="93"/>
      <c r="CMQ32" s="93"/>
      <c r="CMR32" s="93"/>
      <c r="CMS32" s="93"/>
      <c r="CMT32" s="93"/>
      <c r="CMU32" s="93"/>
      <c r="CMV32" s="93"/>
      <c r="CMW32" s="93"/>
      <c r="CMX32" s="93"/>
      <c r="CMY32" s="93"/>
      <c r="CMZ32" s="93"/>
      <c r="CNA32" s="93"/>
      <c r="CNB32" s="93"/>
      <c r="CNC32" s="93"/>
      <c r="CND32" s="93"/>
      <c r="CNE32" s="93"/>
      <c r="CNF32" s="93"/>
      <c r="CNG32" s="93"/>
      <c r="CNH32" s="93"/>
      <c r="CNI32" s="93"/>
      <c r="CNJ32" s="93"/>
      <c r="CNK32" s="93"/>
      <c r="CNL32" s="93"/>
      <c r="CNM32" s="93"/>
      <c r="CNN32" s="93"/>
      <c r="CNO32" s="93"/>
      <c r="CNP32" s="93"/>
      <c r="CNQ32" s="93"/>
      <c r="CNR32" s="93"/>
      <c r="CNS32" s="93"/>
      <c r="CNT32" s="93"/>
      <c r="CNU32" s="93"/>
      <c r="CNV32" s="93"/>
      <c r="CNW32" s="93"/>
      <c r="CNX32" s="93"/>
      <c r="CNY32" s="93"/>
      <c r="CNZ32" s="93"/>
      <c r="COA32" s="93"/>
      <c r="COB32" s="93"/>
      <c r="COC32" s="93"/>
      <c r="COD32" s="93"/>
      <c r="COE32" s="93"/>
      <c r="COF32" s="93"/>
      <c r="COG32" s="93"/>
      <c r="COH32" s="93"/>
      <c r="COI32" s="93"/>
      <c r="COJ32" s="93"/>
      <c r="COK32" s="93"/>
      <c r="COL32" s="93"/>
      <c r="COM32" s="93"/>
      <c r="CON32" s="93"/>
      <c r="COO32" s="93"/>
      <c r="COP32" s="93"/>
      <c r="COQ32" s="93"/>
      <c r="COR32" s="93"/>
      <c r="COS32" s="93"/>
      <c r="COT32" s="93"/>
      <c r="COU32" s="93"/>
      <c r="COV32" s="93"/>
      <c r="COW32" s="93"/>
      <c r="COX32" s="93"/>
      <c r="COY32" s="93"/>
      <c r="COZ32" s="93"/>
      <c r="CPA32" s="93"/>
      <c r="CPB32" s="93"/>
      <c r="CPC32" s="93"/>
      <c r="CPD32" s="93"/>
      <c r="CPE32" s="93"/>
      <c r="CPF32" s="93"/>
      <c r="CPG32" s="93"/>
      <c r="CPH32" s="93"/>
      <c r="CPI32" s="93"/>
      <c r="CPJ32" s="93"/>
      <c r="CPK32" s="93"/>
      <c r="CPL32" s="93"/>
      <c r="CPM32" s="93"/>
      <c r="CPN32" s="93"/>
      <c r="CPO32" s="93"/>
      <c r="CPP32" s="93"/>
      <c r="CPQ32" s="93"/>
      <c r="CPR32" s="93"/>
      <c r="CPS32" s="93"/>
      <c r="CPT32" s="93"/>
      <c r="CPU32" s="93"/>
      <c r="CPV32" s="93"/>
      <c r="CPW32" s="93"/>
      <c r="CPX32" s="93"/>
      <c r="CPY32" s="93"/>
      <c r="CPZ32" s="93"/>
      <c r="CQA32" s="93"/>
      <c r="CQB32" s="93"/>
      <c r="CQC32" s="93"/>
      <c r="CQD32" s="93"/>
      <c r="CQE32" s="93"/>
      <c r="CQF32" s="93"/>
      <c r="CQG32" s="93"/>
      <c r="CQH32" s="93"/>
      <c r="CQI32" s="93"/>
      <c r="CQJ32" s="93"/>
      <c r="CQK32" s="93"/>
      <c r="CQL32" s="93"/>
      <c r="CQM32" s="93"/>
      <c r="CQN32" s="93"/>
      <c r="CQO32" s="93"/>
      <c r="CQP32" s="93"/>
      <c r="CQQ32" s="93"/>
      <c r="CQR32" s="93"/>
      <c r="CQS32" s="93"/>
      <c r="CQT32" s="93"/>
      <c r="CQU32" s="93"/>
      <c r="CQV32" s="93"/>
      <c r="CQW32" s="93"/>
      <c r="CQX32" s="93"/>
      <c r="CQY32" s="93"/>
      <c r="CQZ32" s="93"/>
      <c r="CRA32" s="93"/>
      <c r="CRB32" s="93"/>
      <c r="CRC32" s="93"/>
      <c r="CRD32" s="93"/>
      <c r="CRE32" s="93"/>
      <c r="CRF32" s="93"/>
      <c r="CRG32" s="93"/>
      <c r="CRH32" s="93"/>
      <c r="CRI32" s="93"/>
      <c r="CRJ32" s="93"/>
      <c r="CRK32" s="93"/>
      <c r="CRL32" s="93"/>
      <c r="CRM32" s="93"/>
      <c r="CRN32" s="93"/>
      <c r="CRO32" s="93"/>
      <c r="CRP32" s="93"/>
      <c r="CRQ32" s="93"/>
      <c r="CRR32" s="93"/>
      <c r="CRS32" s="93"/>
      <c r="CRT32" s="93"/>
      <c r="CRU32" s="93"/>
      <c r="CRV32" s="93"/>
      <c r="CRW32" s="93"/>
      <c r="CRX32" s="93"/>
      <c r="CRY32" s="93"/>
      <c r="CRZ32" s="93"/>
      <c r="CSA32" s="93"/>
      <c r="CSB32" s="93"/>
      <c r="CSC32" s="93"/>
      <c r="CSD32" s="93"/>
      <c r="CSE32" s="93"/>
      <c r="CSF32" s="93"/>
      <c r="CSG32" s="93"/>
      <c r="CSH32" s="93"/>
      <c r="CSI32" s="93"/>
      <c r="CSJ32" s="93"/>
      <c r="CSK32" s="93"/>
      <c r="CSL32" s="93"/>
      <c r="CSM32" s="93"/>
      <c r="CSN32" s="93"/>
      <c r="CSO32" s="93"/>
      <c r="CSP32" s="93"/>
      <c r="CSQ32" s="93"/>
      <c r="CSR32" s="93"/>
      <c r="CSS32" s="93"/>
      <c r="CST32" s="93"/>
      <c r="CSU32" s="93"/>
      <c r="CSV32" s="93"/>
      <c r="CSW32" s="93"/>
      <c r="CSX32" s="93"/>
      <c r="CSY32" s="93"/>
      <c r="CSZ32" s="93"/>
      <c r="CTA32" s="93"/>
      <c r="CTB32" s="93"/>
      <c r="CTC32" s="93"/>
      <c r="CTD32" s="93"/>
      <c r="CTE32" s="93"/>
      <c r="CTF32" s="93"/>
      <c r="CTG32" s="93"/>
      <c r="CTH32" s="93"/>
      <c r="CTI32" s="93"/>
      <c r="CTJ32" s="93"/>
      <c r="CTK32" s="93"/>
      <c r="CTL32" s="93"/>
      <c r="CTM32" s="93"/>
      <c r="CTN32" s="93"/>
      <c r="CTO32" s="93"/>
      <c r="CTP32" s="93"/>
      <c r="CTQ32" s="93"/>
      <c r="CTR32" s="93"/>
      <c r="CTS32" s="93"/>
      <c r="CTT32" s="93"/>
      <c r="CTU32" s="93"/>
      <c r="CTV32" s="93"/>
      <c r="CTW32" s="93"/>
      <c r="CTX32" s="93"/>
      <c r="CTY32" s="93"/>
      <c r="CTZ32" s="93"/>
      <c r="CUA32" s="93"/>
      <c r="CUB32" s="93"/>
      <c r="CUC32" s="93"/>
      <c r="CUD32" s="93"/>
      <c r="CUE32" s="93"/>
      <c r="CUF32" s="93"/>
      <c r="CUG32" s="93"/>
      <c r="CUH32" s="93"/>
      <c r="CUI32" s="93"/>
      <c r="CUJ32" s="93"/>
      <c r="CUK32" s="93"/>
      <c r="CUL32" s="93"/>
      <c r="CUM32" s="93"/>
      <c r="CUN32" s="93"/>
      <c r="CUO32" s="93"/>
      <c r="CUP32" s="93"/>
      <c r="CUQ32" s="93"/>
      <c r="CUR32" s="93"/>
      <c r="CUS32" s="93"/>
      <c r="CUT32" s="93"/>
      <c r="CUU32" s="93"/>
      <c r="CUV32" s="93"/>
      <c r="CUW32" s="93"/>
      <c r="CUX32" s="93"/>
      <c r="CUY32" s="93"/>
      <c r="CUZ32" s="93"/>
      <c r="CVA32" s="93"/>
      <c r="CVB32" s="93"/>
      <c r="CVC32" s="93"/>
      <c r="CVD32" s="93"/>
      <c r="CVE32" s="93"/>
      <c r="CVF32" s="93"/>
      <c r="CVG32" s="93"/>
      <c r="CVH32" s="93"/>
      <c r="CVI32" s="93"/>
      <c r="CVJ32" s="93"/>
      <c r="CVK32" s="93"/>
      <c r="CVL32" s="93"/>
      <c r="CVM32" s="93"/>
      <c r="CVN32" s="93"/>
      <c r="CVO32" s="93"/>
      <c r="CVP32" s="93"/>
      <c r="CVQ32" s="93"/>
      <c r="CVR32" s="93"/>
      <c r="CVS32" s="93"/>
      <c r="CVT32" s="93"/>
      <c r="CVU32" s="93"/>
      <c r="CVV32" s="93"/>
      <c r="CVW32" s="93"/>
      <c r="CVX32" s="93"/>
      <c r="CVY32" s="93"/>
      <c r="CVZ32" s="93"/>
      <c r="CWA32" s="93"/>
      <c r="CWB32" s="93"/>
      <c r="CWC32" s="93"/>
      <c r="CWD32" s="93"/>
      <c r="CWE32" s="93"/>
      <c r="CWF32" s="93"/>
      <c r="CWG32" s="93"/>
      <c r="CWH32" s="93"/>
      <c r="CWI32" s="93"/>
      <c r="CWJ32" s="93"/>
      <c r="CWK32" s="93"/>
      <c r="CWL32" s="93"/>
      <c r="CWM32" s="93"/>
      <c r="CWN32" s="93"/>
      <c r="CWO32" s="93"/>
      <c r="CWP32" s="93"/>
      <c r="CWQ32" s="93"/>
      <c r="CWR32" s="93"/>
      <c r="CWS32" s="93"/>
      <c r="CWT32" s="93"/>
      <c r="CWU32" s="93"/>
      <c r="CWV32" s="93"/>
      <c r="CWW32" s="93"/>
      <c r="CWX32" s="93"/>
      <c r="CWY32" s="93"/>
      <c r="CWZ32" s="93"/>
      <c r="CXA32" s="93"/>
      <c r="CXB32" s="93"/>
      <c r="CXC32" s="93"/>
      <c r="CXD32" s="93"/>
      <c r="CXE32" s="93"/>
      <c r="CXF32" s="93"/>
      <c r="CXG32" s="93"/>
      <c r="CXH32" s="93"/>
      <c r="CXI32" s="93"/>
      <c r="CXJ32" s="93"/>
      <c r="CXK32" s="93"/>
      <c r="CXL32" s="93"/>
      <c r="CXM32" s="93"/>
      <c r="CXN32" s="93"/>
      <c r="CXO32" s="93"/>
      <c r="CXP32" s="93"/>
      <c r="CXQ32" s="93"/>
      <c r="CXR32" s="93"/>
      <c r="CXS32" s="93"/>
      <c r="CXT32" s="93"/>
      <c r="CXU32" s="93"/>
      <c r="CXV32" s="93"/>
      <c r="CXW32" s="93"/>
      <c r="CXX32" s="93"/>
      <c r="CXY32" s="93"/>
      <c r="CXZ32" s="93"/>
      <c r="CYA32" s="93"/>
      <c r="CYB32" s="93"/>
      <c r="CYC32" s="93"/>
      <c r="CYD32" s="93"/>
      <c r="CYE32" s="93"/>
      <c r="CYF32" s="93"/>
      <c r="CYG32" s="93"/>
      <c r="CYH32" s="93"/>
      <c r="CYI32" s="93"/>
      <c r="CYJ32" s="93"/>
      <c r="CYK32" s="93"/>
      <c r="CYL32" s="93"/>
      <c r="CYM32" s="93"/>
      <c r="CYN32" s="93"/>
      <c r="CYO32" s="93"/>
      <c r="CYP32" s="93"/>
      <c r="CYQ32" s="93"/>
      <c r="CYR32" s="93"/>
      <c r="CYS32" s="93"/>
      <c r="CYT32" s="93"/>
      <c r="CYU32" s="93"/>
      <c r="CYV32" s="93"/>
      <c r="CYW32" s="93"/>
      <c r="CYX32" s="93"/>
      <c r="CYY32" s="93"/>
      <c r="CYZ32" s="93"/>
      <c r="CZA32" s="93"/>
      <c r="CZB32" s="93"/>
      <c r="CZC32" s="93"/>
      <c r="CZD32" s="93"/>
      <c r="CZE32" s="93"/>
      <c r="CZF32" s="93"/>
      <c r="CZG32" s="93"/>
      <c r="CZH32" s="93"/>
      <c r="CZI32" s="93"/>
      <c r="CZJ32" s="93"/>
      <c r="CZK32" s="93"/>
      <c r="CZL32" s="93"/>
      <c r="CZM32" s="93"/>
      <c r="CZN32" s="93"/>
      <c r="CZO32" s="93"/>
      <c r="CZP32" s="93"/>
      <c r="CZQ32" s="93"/>
      <c r="CZR32" s="93"/>
      <c r="CZS32" s="93"/>
      <c r="CZT32" s="93"/>
      <c r="CZU32" s="93"/>
      <c r="CZV32" s="93"/>
      <c r="CZW32" s="93"/>
      <c r="CZX32" s="93"/>
      <c r="CZY32" s="93"/>
      <c r="CZZ32" s="93"/>
      <c r="DAA32" s="93"/>
      <c r="DAB32" s="93"/>
      <c r="DAC32" s="93"/>
      <c r="DAD32" s="93"/>
      <c r="DAE32" s="93"/>
      <c r="DAF32" s="93"/>
      <c r="DAG32" s="93"/>
      <c r="DAH32" s="93"/>
      <c r="DAI32" s="93"/>
      <c r="DAJ32" s="93"/>
      <c r="DAK32" s="93"/>
      <c r="DAL32" s="93"/>
      <c r="DAM32" s="93"/>
      <c r="DAN32" s="93"/>
      <c r="DAO32" s="93"/>
      <c r="DAP32" s="93"/>
      <c r="DAQ32" s="93"/>
      <c r="DAR32" s="93"/>
      <c r="DAS32" s="93"/>
      <c r="DAT32" s="93"/>
      <c r="DAU32" s="93"/>
      <c r="DAV32" s="93"/>
      <c r="DAW32" s="93"/>
      <c r="DAX32" s="93"/>
      <c r="DAY32" s="93"/>
      <c r="DAZ32" s="93"/>
      <c r="DBA32" s="93"/>
      <c r="DBB32" s="93"/>
      <c r="DBC32" s="93"/>
      <c r="DBD32" s="93"/>
      <c r="DBE32" s="93"/>
      <c r="DBF32" s="93"/>
      <c r="DBG32" s="93"/>
      <c r="DBH32" s="93"/>
      <c r="DBI32" s="93"/>
      <c r="DBJ32" s="93"/>
      <c r="DBK32" s="93"/>
      <c r="DBL32" s="93"/>
      <c r="DBM32" s="93"/>
      <c r="DBN32" s="93"/>
      <c r="DBO32" s="93"/>
      <c r="DBP32" s="93"/>
      <c r="DBQ32" s="93"/>
      <c r="DBR32" s="93"/>
      <c r="DBS32" s="93"/>
      <c r="DBT32" s="93"/>
      <c r="DBU32" s="93"/>
      <c r="DBV32" s="93"/>
      <c r="DBW32" s="93"/>
      <c r="DBX32" s="93"/>
      <c r="DBY32" s="93"/>
      <c r="DBZ32" s="93"/>
      <c r="DCA32" s="93"/>
      <c r="DCB32" s="93"/>
      <c r="DCC32" s="93"/>
      <c r="DCD32" s="93"/>
      <c r="DCE32" s="93"/>
      <c r="DCF32" s="93"/>
      <c r="DCG32" s="93"/>
      <c r="DCH32" s="93"/>
      <c r="DCI32" s="93"/>
      <c r="DCJ32" s="93"/>
      <c r="DCK32" s="93"/>
      <c r="DCL32" s="93"/>
      <c r="DCM32" s="93"/>
      <c r="DCN32" s="93"/>
      <c r="DCO32" s="93"/>
      <c r="DCP32" s="93"/>
      <c r="DCQ32" s="93"/>
      <c r="DCR32" s="93"/>
      <c r="DCS32" s="93"/>
      <c r="DCT32" s="93"/>
      <c r="DCU32" s="93"/>
      <c r="DCV32" s="93"/>
      <c r="DCW32" s="93"/>
      <c r="DCX32" s="93"/>
      <c r="DCY32" s="93"/>
      <c r="DCZ32" s="93"/>
      <c r="DDA32" s="93"/>
      <c r="DDB32" s="93"/>
      <c r="DDC32" s="93"/>
      <c r="DDD32" s="93"/>
      <c r="DDE32" s="93"/>
      <c r="DDF32" s="93"/>
      <c r="DDG32" s="93"/>
      <c r="DDH32" s="93"/>
      <c r="DDI32" s="93"/>
      <c r="DDJ32" s="93"/>
      <c r="DDK32" s="93"/>
      <c r="DDL32" s="93"/>
      <c r="DDM32" s="93"/>
      <c r="DDN32" s="93"/>
      <c r="DDO32" s="93"/>
      <c r="DDP32" s="93"/>
      <c r="DDQ32" s="93"/>
      <c r="DDR32" s="93"/>
      <c r="DDS32" s="93"/>
      <c r="DDT32" s="93"/>
      <c r="DDU32" s="93"/>
      <c r="DDV32" s="93"/>
      <c r="DDW32" s="93"/>
      <c r="DDX32" s="93"/>
      <c r="DDY32" s="93"/>
      <c r="DDZ32" s="93"/>
      <c r="DEA32" s="93"/>
      <c r="DEB32" s="93"/>
      <c r="DEC32" s="93"/>
      <c r="DED32" s="93"/>
      <c r="DEE32" s="93"/>
      <c r="DEF32" s="93"/>
      <c r="DEG32" s="93"/>
      <c r="DEH32" s="93"/>
      <c r="DEI32" s="93"/>
      <c r="DEJ32" s="93"/>
      <c r="DEK32" s="93"/>
      <c r="DEL32" s="93"/>
      <c r="DEM32" s="93"/>
      <c r="DEN32" s="93"/>
      <c r="DEO32" s="93"/>
      <c r="DEP32" s="93"/>
      <c r="DEQ32" s="93"/>
      <c r="DER32" s="93"/>
      <c r="DES32" s="93"/>
      <c r="DET32" s="93"/>
      <c r="DEU32" s="93"/>
      <c r="DEV32" s="93"/>
      <c r="DEW32" s="93"/>
      <c r="DEX32" s="93"/>
      <c r="DEY32" s="93"/>
      <c r="DEZ32" s="93"/>
      <c r="DFA32" s="93"/>
      <c r="DFB32" s="93"/>
      <c r="DFC32" s="93"/>
      <c r="DFD32" s="93"/>
      <c r="DFE32" s="93"/>
      <c r="DFF32" s="93"/>
      <c r="DFG32" s="93"/>
      <c r="DFH32" s="93"/>
      <c r="DFI32" s="93"/>
      <c r="DFJ32" s="93"/>
      <c r="DFK32" s="93"/>
      <c r="DFL32" s="93"/>
      <c r="DFM32" s="93"/>
      <c r="DFN32" s="93"/>
      <c r="DFO32" s="93"/>
      <c r="DFP32" s="93"/>
      <c r="DFQ32" s="93"/>
      <c r="DFR32" s="93"/>
      <c r="DFS32" s="93"/>
      <c r="DFT32" s="93"/>
      <c r="DFU32" s="93"/>
      <c r="DFV32" s="93"/>
      <c r="DFW32" s="93"/>
      <c r="DFX32" s="93"/>
      <c r="DFY32" s="93"/>
      <c r="DFZ32" s="93"/>
      <c r="DGA32" s="93"/>
      <c r="DGB32" s="93"/>
      <c r="DGC32" s="93"/>
      <c r="DGD32" s="93"/>
      <c r="DGE32" s="93"/>
      <c r="DGF32" s="93"/>
      <c r="DGG32" s="93"/>
      <c r="DGH32" s="93"/>
      <c r="DGI32" s="93"/>
      <c r="DGJ32" s="93"/>
      <c r="DGK32" s="93"/>
      <c r="DGL32" s="93"/>
      <c r="DGM32" s="93"/>
      <c r="DGN32" s="93"/>
      <c r="DGO32" s="93"/>
      <c r="DGP32" s="93"/>
      <c r="DGQ32" s="93"/>
      <c r="DGR32" s="93"/>
      <c r="DGS32" s="93"/>
      <c r="DGT32" s="93"/>
      <c r="DGU32" s="93"/>
      <c r="DGV32" s="93"/>
      <c r="DGW32" s="93"/>
      <c r="DGX32" s="93"/>
      <c r="DGY32" s="93"/>
      <c r="DGZ32" s="93"/>
      <c r="DHA32" s="93"/>
      <c r="DHB32" s="93"/>
      <c r="DHC32" s="93"/>
      <c r="DHD32" s="93"/>
      <c r="DHE32" s="93"/>
      <c r="DHF32" s="93"/>
      <c r="DHG32" s="93"/>
      <c r="DHH32" s="93"/>
      <c r="DHI32" s="93"/>
      <c r="DHJ32" s="93"/>
      <c r="DHK32" s="93"/>
      <c r="DHL32" s="93"/>
      <c r="DHM32" s="93"/>
      <c r="DHN32" s="93"/>
      <c r="DHO32" s="93"/>
      <c r="DHP32" s="93"/>
      <c r="DHQ32" s="93"/>
      <c r="DHR32" s="93"/>
      <c r="DHS32" s="93"/>
      <c r="DHT32" s="93"/>
      <c r="DHU32" s="93"/>
      <c r="DHV32" s="93"/>
      <c r="DHW32" s="93"/>
      <c r="DHX32" s="93"/>
      <c r="DHY32" s="93"/>
      <c r="DHZ32" s="93"/>
      <c r="DIA32" s="93"/>
      <c r="DIB32" s="93"/>
      <c r="DIC32" s="93"/>
      <c r="DID32" s="93"/>
      <c r="DIE32" s="93"/>
      <c r="DIF32" s="93"/>
      <c r="DIG32" s="93"/>
      <c r="DIH32" s="93"/>
      <c r="DII32" s="93"/>
      <c r="DIJ32" s="93"/>
      <c r="DIK32" s="93"/>
      <c r="DIL32" s="93"/>
      <c r="DIM32" s="93"/>
      <c r="DIN32" s="93"/>
      <c r="DIO32" s="93"/>
      <c r="DIP32" s="93"/>
      <c r="DIQ32" s="93"/>
      <c r="DIR32" s="93"/>
      <c r="DIS32" s="93"/>
      <c r="DIT32" s="93"/>
      <c r="DIU32" s="93"/>
      <c r="DIV32" s="93"/>
      <c r="DIW32" s="93"/>
      <c r="DIX32" s="93"/>
      <c r="DIY32" s="93"/>
      <c r="DIZ32" s="93"/>
      <c r="DJA32" s="93"/>
      <c r="DJB32" s="93"/>
      <c r="DJC32" s="93"/>
      <c r="DJD32" s="93"/>
      <c r="DJE32" s="93"/>
      <c r="DJF32" s="93"/>
      <c r="DJG32" s="93"/>
      <c r="DJH32" s="93"/>
      <c r="DJI32" s="93"/>
      <c r="DJJ32" s="93"/>
      <c r="DJK32" s="93"/>
      <c r="DJL32" s="93"/>
      <c r="DJM32" s="93"/>
      <c r="DJN32" s="93"/>
      <c r="DJO32" s="93"/>
      <c r="DJP32" s="93"/>
      <c r="DJQ32" s="93"/>
      <c r="DJR32" s="93"/>
      <c r="DJS32" s="93"/>
      <c r="DJT32" s="93"/>
      <c r="DJU32" s="93"/>
      <c r="DJV32" s="93"/>
      <c r="DJW32" s="93"/>
      <c r="DJX32" s="93"/>
      <c r="DJY32" s="93"/>
      <c r="DJZ32" s="93"/>
      <c r="DKA32" s="93"/>
      <c r="DKB32" s="93"/>
      <c r="DKC32" s="93"/>
      <c r="DKD32" s="93"/>
      <c r="DKE32" s="93"/>
      <c r="DKF32" s="93"/>
      <c r="DKG32" s="93"/>
      <c r="DKH32" s="93"/>
      <c r="DKI32" s="93"/>
      <c r="DKJ32" s="93"/>
      <c r="DKK32" s="93"/>
      <c r="DKL32" s="93"/>
      <c r="DKM32" s="93"/>
      <c r="DKN32" s="93"/>
      <c r="DKO32" s="93"/>
      <c r="DKP32" s="93"/>
      <c r="DKQ32" s="93"/>
      <c r="DKR32" s="93"/>
      <c r="DKS32" s="93"/>
      <c r="DKT32" s="93"/>
      <c r="DKU32" s="93"/>
      <c r="DKV32" s="93"/>
      <c r="DKW32" s="93"/>
      <c r="DKX32" s="93"/>
      <c r="DKY32" s="93"/>
      <c r="DKZ32" s="93"/>
      <c r="DLA32" s="93"/>
      <c r="DLB32" s="93"/>
      <c r="DLC32" s="93"/>
      <c r="DLD32" s="93"/>
      <c r="DLE32" s="93"/>
      <c r="DLF32" s="93"/>
      <c r="DLG32" s="93"/>
      <c r="DLH32" s="93"/>
      <c r="DLI32" s="93"/>
      <c r="DLJ32" s="93"/>
      <c r="DLK32" s="93"/>
      <c r="DLL32" s="93"/>
      <c r="DLM32" s="93"/>
      <c r="DLN32" s="93"/>
      <c r="DLO32" s="93"/>
      <c r="DLP32" s="93"/>
      <c r="DLQ32" s="93"/>
      <c r="DLR32" s="93"/>
      <c r="DLS32" s="93"/>
      <c r="DLT32" s="93"/>
      <c r="DLU32" s="93"/>
      <c r="DLV32" s="93"/>
      <c r="DLW32" s="93"/>
      <c r="DLX32" s="93"/>
      <c r="DLY32" s="93"/>
      <c r="DLZ32" s="93"/>
      <c r="DMA32" s="93"/>
      <c r="DMB32" s="93"/>
      <c r="DMC32" s="93"/>
      <c r="DMD32" s="93"/>
      <c r="DME32" s="93"/>
      <c r="DMF32" s="93"/>
      <c r="DMG32" s="93"/>
      <c r="DMH32" s="93"/>
      <c r="DMI32" s="93"/>
      <c r="DMJ32" s="93"/>
      <c r="DMK32" s="93"/>
      <c r="DML32" s="93"/>
      <c r="DMM32" s="93"/>
      <c r="DMN32" s="93"/>
      <c r="DMO32" s="93"/>
      <c r="DMP32" s="93"/>
      <c r="DMQ32" s="93"/>
      <c r="DMR32" s="93"/>
      <c r="DMS32" s="93"/>
      <c r="DMT32" s="93"/>
      <c r="DMU32" s="93"/>
      <c r="DMV32" s="93"/>
      <c r="DMW32" s="93"/>
      <c r="DMX32" s="93"/>
      <c r="DMY32" s="93"/>
      <c r="DMZ32" s="93"/>
      <c r="DNA32" s="93"/>
      <c r="DNB32" s="93"/>
      <c r="DNC32" s="93"/>
      <c r="DND32" s="93"/>
      <c r="DNE32" s="93"/>
      <c r="DNF32" s="93"/>
      <c r="DNG32" s="93"/>
      <c r="DNH32" s="93"/>
      <c r="DNI32" s="93"/>
      <c r="DNJ32" s="93"/>
      <c r="DNK32" s="93"/>
      <c r="DNL32" s="93"/>
      <c r="DNM32" s="93"/>
      <c r="DNN32" s="93"/>
      <c r="DNO32" s="93"/>
      <c r="DNP32" s="93"/>
      <c r="DNQ32" s="93"/>
      <c r="DNR32" s="93"/>
      <c r="DNS32" s="93"/>
      <c r="DNT32" s="93"/>
      <c r="DNU32" s="93"/>
      <c r="DNV32" s="93"/>
      <c r="DNW32" s="93"/>
      <c r="DNX32" s="93"/>
      <c r="DNY32" s="93"/>
      <c r="DNZ32" s="93"/>
      <c r="DOA32" s="93"/>
      <c r="DOB32" s="93"/>
      <c r="DOC32" s="93"/>
      <c r="DOD32" s="93"/>
      <c r="DOE32" s="93"/>
      <c r="DOF32" s="93"/>
      <c r="DOG32" s="93"/>
      <c r="DOH32" s="93"/>
      <c r="DOI32" s="93"/>
      <c r="DOJ32" s="93"/>
      <c r="DOK32" s="93"/>
      <c r="DOL32" s="93"/>
      <c r="DOM32" s="93"/>
      <c r="DON32" s="93"/>
      <c r="DOO32" s="93"/>
      <c r="DOP32" s="93"/>
      <c r="DOQ32" s="93"/>
      <c r="DOR32" s="93"/>
      <c r="DOS32" s="93"/>
      <c r="DOT32" s="93"/>
      <c r="DOU32" s="93"/>
      <c r="DOV32" s="93"/>
      <c r="DOW32" s="93"/>
      <c r="DOX32" s="93"/>
      <c r="DOY32" s="93"/>
      <c r="DOZ32" s="93"/>
      <c r="DPA32" s="93"/>
      <c r="DPB32" s="93"/>
      <c r="DPC32" s="93"/>
      <c r="DPD32" s="93"/>
      <c r="DPE32" s="93"/>
      <c r="DPF32" s="93"/>
      <c r="DPG32" s="93"/>
      <c r="DPH32" s="93"/>
      <c r="DPI32" s="93"/>
      <c r="DPJ32" s="93"/>
      <c r="DPK32" s="93"/>
      <c r="DPL32" s="93"/>
      <c r="DPM32" s="93"/>
      <c r="DPN32" s="93"/>
      <c r="DPO32" s="93"/>
      <c r="DPP32" s="93"/>
      <c r="DPQ32" s="93"/>
      <c r="DPR32" s="93"/>
      <c r="DPS32" s="93"/>
      <c r="DPT32" s="93"/>
      <c r="DPU32" s="93"/>
      <c r="DPV32" s="93"/>
      <c r="DPW32" s="93"/>
      <c r="DPX32" s="93"/>
      <c r="DPY32" s="93"/>
      <c r="DPZ32" s="93"/>
      <c r="DQA32" s="93"/>
      <c r="DQB32" s="93"/>
      <c r="DQC32" s="93"/>
      <c r="DQD32" s="93"/>
      <c r="DQE32" s="93"/>
      <c r="DQF32" s="93"/>
      <c r="DQG32" s="93"/>
      <c r="DQH32" s="93"/>
      <c r="DQI32" s="93"/>
      <c r="DQJ32" s="93"/>
      <c r="DQK32" s="93"/>
      <c r="DQL32" s="93"/>
      <c r="DQM32" s="93"/>
      <c r="DQN32" s="93"/>
      <c r="DQO32" s="93"/>
      <c r="DQP32" s="93"/>
      <c r="DQQ32" s="93"/>
      <c r="DQR32" s="93"/>
      <c r="DQS32" s="93"/>
      <c r="DQT32" s="93"/>
      <c r="DQU32" s="93"/>
      <c r="DQV32" s="93"/>
      <c r="DQW32" s="93"/>
      <c r="DQX32" s="93"/>
      <c r="DQY32" s="93"/>
      <c r="DQZ32" s="93"/>
      <c r="DRA32" s="93"/>
      <c r="DRB32" s="93"/>
      <c r="DRC32" s="93"/>
      <c r="DRD32" s="93"/>
      <c r="DRE32" s="93"/>
      <c r="DRF32" s="93"/>
      <c r="DRG32" s="93"/>
      <c r="DRH32" s="93"/>
      <c r="DRI32" s="93"/>
      <c r="DRJ32" s="93"/>
      <c r="DRK32" s="93"/>
      <c r="DRL32" s="93"/>
      <c r="DRM32" s="93"/>
      <c r="DRN32" s="93"/>
      <c r="DRO32" s="93"/>
      <c r="DRP32" s="93"/>
      <c r="DRQ32" s="93"/>
      <c r="DRR32" s="93"/>
      <c r="DRS32" s="93"/>
      <c r="DRT32" s="93"/>
      <c r="DRU32" s="93"/>
      <c r="DRV32" s="93"/>
      <c r="DRW32" s="93"/>
      <c r="DRX32" s="93"/>
      <c r="DRY32" s="93"/>
      <c r="DRZ32" s="93"/>
      <c r="DSA32" s="93"/>
      <c r="DSB32" s="93"/>
      <c r="DSC32" s="93"/>
      <c r="DSD32" s="93"/>
      <c r="DSE32" s="93"/>
      <c r="DSF32" s="93"/>
      <c r="DSG32" s="93"/>
      <c r="DSH32" s="93"/>
      <c r="DSI32" s="93"/>
      <c r="DSJ32" s="93"/>
      <c r="DSK32" s="93"/>
      <c r="DSL32" s="93"/>
      <c r="DSM32" s="93"/>
      <c r="DSN32" s="93"/>
      <c r="DSO32" s="93"/>
      <c r="DSP32" s="93"/>
      <c r="DSQ32" s="93"/>
      <c r="DSR32" s="93"/>
      <c r="DSS32" s="93"/>
      <c r="DST32" s="93"/>
      <c r="DSU32" s="93"/>
      <c r="DSV32" s="93"/>
      <c r="DSW32" s="93"/>
      <c r="DSX32" s="93"/>
      <c r="DSY32" s="93"/>
      <c r="DSZ32" s="93"/>
      <c r="DTA32" s="93"/>
      <c r="DTB32" s="93"/>
      <c r="DTC32" s="93"/>
      <c r="DTD32" s="93"/>
      <c r="DTE32" s="93"/>
      <c r="DTF32" s="93"/>
      <c r="DTG32" s="93"/>
      <c r="DTH32" s="93"/>
      <c r="DTI32" s="93"/>
      <c r="DTJ32" s="93"/>
      <c r="DTK32" s="93"/>
      <c r="DTL32" s="93"/>
      <c r="DTM32" s="93"/>
      <c r="DTN32" s="93"/>
      <c r="DTO32" s="93"/>
      <c r="DTP32" s="93"/>
      <c r="DTQ32" s="93"/>
      <c r="DTR32" s="93"/>
      <c r="DTS32" s="93"/>
      <c r="DTT32" s="93"/>
      <c r="DTU32" s="93"/>
      <c r="DTV32" s="93"/>
      <c r="DTW32" s="93"/>
      <c r="DTX32" s="93"/>
      <c r="DTY32" s="93"/>
      <c r="DTZ32" s="93"/>
      <c r="DUA32" s="93"/>
      <c r="DUB32" s="93"/>
      <c r="DUC32" s="93"/>
      <c r="DUD32" s="93"/>
      <c r="DUE32" s="93"/>
      <c r="DUF32" s="93"/>
      <c r="DUG32" s="93"/>
      <c r="DUH32" s="93"/>
      <c r="DUI32" s="93"/>
      <c r="DUJ32" s="93"/>
      <c r="DUK32" s="93"/>
      <c r="DUL32" s="93"/>
      <c r="DUM32" s="93"/>
      <c r="DUN32" s="93"/>
      <c r="DUO32" s="93"/>
      <c r="DUP32" s="93"/>
      <c r="DUQ32" s="93"/>
      <c r="DUR32" s="93"/>
      <c r="DUS32" s="93"/>
      <c r="DUT32" s="93"/>
      <c r="DUU32" s="93"/>
      <c r="DUV32" s="93"/>
      <c r="DUW32" s="93"/>
      <c r="DUX32" s="93"/>
      <c r="DUY32" s="93"/>
      <c r="DUZ32" s="93"/>
      <c r="DVA32" s="93"/>
      <c r="DVB32" s="93"/>
      <c r="DVC32" s="93"/>
      <c r="DVD32" s="93"/>
      <c r="DVE32" s="93"/>
      <c r="DVF32" s="93"/>
      <c r="DVG32" s="93"/>
      <c r="DVH32" s="93"/>
      <c r="DVI32" s="93"/>
      <c r="DVJ32" s="93"/>
      <c r="DVK32" s="93"/>
      <c r="DVL32" s="93"/>
      <c r="DVM32" s="93"/>
      <c r="DVN32" s="93"/>
      <c r="DVO32" s="93"/>
      <c r="DVP32" s="93"/>
      <c r="DVQ32" s="93"/>
      <c r="DVR32" s="93"/>
      <c r="DVS32" s="93"/>
      <c r="DVT32" s="93"/>
      <c r="DVU32" s="93"/>
      <c r="DVV32" s="93"/>
      <c r="DVW32" s="93"/>
      <c r="DVX32" s="93"/>
      <c r="DVY32" s="93"/>
      <c r="DVZ32" s="93"/>
      <c r="DWA32" s="93"/>
      <c r="DWB32" s="93"/>
      <c r="DWC32" s="93"/>
      <c r="DWD32" s="93"/>
      <c r="DWE32" s="93"/>
      <c r="DWF32" s="93"/>
      <c r="DWG32" s="93"/>
      <c r="DWH32" s="93"/>
      <c r="DWI32" s="93"/>
      <c r="DWJ32" s="93"/>
      <c r="DWK32" s="93"/>
      <c r="DWL32" s="93"/>
      <c r="DWM32" s="93"/>
      <c r="DWN32" s="93"/>
      <c r="DWO32" s="93"/>
      <c r="DWP32" s="93"/>
      <c r="DWQ32" s="93"/>
      <c r="DWR32" s="93"/>
      <c r="DWS32" s="93"/>
      <c r="DWT32" s="93"/>
      <c r="DWU32" s="93"/>
      <c r="DWV32" s="93"/>
      <c r="DWW32" s="93"/>
      <c r="DWX32" s="93"/>
      <c r="DWY32" s="93"/>
      <c r="DWZ32" s="93"/>
      <c r="DXA32" s="93"/>
      <c r="DXB32" s="93"/>
      <c r="DXC32" s="93"/>
      <c r="DXD32" s="93"/>
      <c r="DXE32" s="93"/>
      <c r="DXF32" s="93"/>
      <c r="DXG32" s="93"/>
      <c r="DXH32" s="93"/>
      <c r="DXI32" s="93"/>
      <c r="DXJ32" s="93"/>
      <c r="DXK32" s="93"/>
      <c r="DXL32" s="93"/>
      <c r="DXM32" s="93"/>
      <c r="DXN32" s="93"/>
      <c r="DXO32" s="93"/>
      <c r="DXP32" s="93"/>
      <c r="DXQ32" s="93"/>
      <c r="DXR32" s="93"/>
      <c r="DXS32" s="93"/>
      <c r="DXT32" s="93"/>
      <c r="DXU32" s="93"/>
      <c r="DXV32" s="93"/>
      <c r="DXW32" s="93"/>
      <c r="DXX32" s="93"/>
      <c r="DXY32" s="93"/>
      <c r="DXZ32" s="93"/>
      <c r="DYA32" s="93"/>
      <c r="DYB32" s="93"/>
      <c r="DYC32" s="93"/>
      <c r="DYD32" s="93"/>
      <c r="DYE32" s="93"/>
      <c r="DYF32" s="93"/>
      <c r="DYG32" s="93"/>
      <c r="DYH32" s="93"/>
      <c r="DYI32" s="93"/>
      <c r="DYJ32" s="93"/>
      <c r="DYK32" s="93"/>
      <c r="DYL32" s="93"/>
      <c r="DYM32" s="93"/>
      <c r="DYN32" s="93"/>
      <c r="DYO32" s="93"/>
      <c r="DYP32" s="93"/>
      <c r="DYQ32" s="93"/>
      <c r="DYR32" s="93"/>
      <c r="DYS32" s="93"/>
      <c r="DYT32" s="93"/>
      <c r="DYU32" s="93"/>
      <c r="DYV32" s="93"/>
      <c r="DYW32" s="93"/>
      <c r="DYX32" s="93"/>
      <c r="DYY32" s="93"/>
      <c r="DYZ32" s="93"/>
      <c r="DZA32" s="93"/>
      <c r="DZB32" s="93"/>
      <c r="DZC32" s="93"/>
      <c r="DZD32" s="93"/>
      <c r="DZE32" s="93"/>
      <c r="DZF32" s="93"/>
      <c r="DZG32" s="93"/>
      <c r="DZH32" s="93"/>
      <c r="DZI32" s="93"/>
      <c r="DZJ32" s="93"/>
      <c r="DZK32" s="93"/>
      <c r="DZL32" s="93"/>
      <c r="DZM32" s="93"/>
      <c r="DZN32" s="93"/>
      <c r="DZO32" s="93"/>
      <c r="DZP32" s="93"/>
      <c r="DZQ32" s="93"/>
      <c r="DZR32" s="93"/>
      <c r="DZS32" s="93"/>
      <c r="DZT32" s="93"/>
      <c r="DZU32" s="93"/>
      <c r="DZV32" s="93"/>
      <c r="DZW32" s="93"/>
      <c r="DZX32" s="93"/>
      <c r="DZY32" s="93"/>
      <c r="DZZ32" s="93"/>
      <c r="EAA32" s="93"/>
      <c r="EAB32" s="93"/>
      <c r="EAC32" s="93"/>
      <c r="EAD32" s="93"/>
      <c r="EAE32" s="93"/>
      <c r="EAF32" s="93"/>
      <c r="EAG32" s="93"/>
      <c r="EAH32" s="93"/>
      <c r="EAI32" s="93"/>
      <c r="EAJ32" s="93"/>
      <c r="EAK32" s="93"/>
      <c r="EAL32" s="93"/>
      <c r="EAM32" s="93"/>
      <c r="EAN32" s="93"/>
      <c r="EAO32" s="93"/>
      <c r="EAP32" s="93"/>
      <c r="EAQ32" s="93"/>
      <c r="EAR32" s="93"/>
      <c r="EAS32" s="93"/>
      <c r="EAT32" s="93"/>
      <c r="EAU32" s="93"/>
      <c r="EAV32" s="93"/>
      <c r="EAW32" s="93"/>
      <c r="EAX32" s="93"/>
      <c r="EAY32" s="93"/>
      <c r="EAZ32" s="93"/>
      <c r="EBA32" s="93"/>
      <c r="EBB32" s="93"/>
      <c r="EBC32" s="93"/>
      <c r="EBD32" s="93"/>
      <c r="EBE32" s="93"/>
      <c r="EBF32" s="93"/>
      <c r="EBG32" s="93"/>
      <c r="EBH32" s="93"/>
      <c r="EBI32" s="93"/>
      <c r="EBJ32" s="93"/>
      <c r="EBK32" s="93"/>
      <c r="EBL32" s="93"/>
      <c r="EBM32" s="93"/>
      <c r="EBN32" s="93"/>
      <c r="EBO32" s="93"/>
      <c r="EBP32" s="93"/>
      <c r="EBQ32" s="93"/>
      <c r="EBR32" s="93"/>
      <c r="EBS32" s="93"/>
      <c r="EBT32" s="93"/>
      <c r="EBU32" s="93"/>
      <c r="EBV32" s="93"/>
      <c r="EBW32" s="93"/>
      <c r="EBX32" s="93"/>
      <c r="EBY32" s="93"/>
      <c r="EBZ32" s="93"/>
      <c r="ECA32" s="93"/>
      <c r="ECB32" s="93"/>
      <c r="ECC32" s="93"/>
      <c r="ECD32" s="93"/>
      <c r="ECE32" s="93"/>
      <c r="ECF32" s="93"/>
      <c r="ECG32" s="93"/>
      <c r="ECH32" s="93"/>
      <c r="ECI32" s="93"/>
      <c r="ECJ32" s="93"/>
      <c r="ECK32" s="93"/>
      <c r="ECL32" s="93"/>
      <c r="ECM32" s="93"/>
      <c r="ECN32" s="93"/>
      <c r="ECO32" s="93"/>
      <c r="ECP32" s="93"/>
      <c r="ECQ32" s="93"/>
      <c r="ECR32" s="93"/>
      <c r="ECS32" s="93"/>
      <c r="ECT32" s="93"/>
      <c r="ECU32" s="93"/>
      <c r="ECV32" s="93"/>
      <c r="ECW32" s="93"/>
      <c r="ECX32" s="93"/>
      <c r="ECY32" s="93"/>
      <c r="ECZ32" s="93"/>
      <c r="EDA32" s="93"/>
      <c r="EDB32" s="93"/>
      <c r="EDC32" s="93"/>
      <c r="EDD32" s="93"/>
      <c r="EDE32" s="93"/>
      <c r="EDF32" s="93"/>
      <c r="EDG32" s="93"/>
      <c r="EDH32" s="93"/>
      <c r="EDI32" s="93"/>
      <c r="EDJ32" s="93"/>
      <c r="EDK32" s="93"/>
      <c r="EDL32" s="93"/>
      <c r="EDM32" s="93"/>
      <c r="EDN32" s="93"/>
      <c r="EDO32" s="93"/>
      <c r="EDP32" s="93"/>
      <c r="EDQ32" s="93"/>
      <c r="EDR32" s="93"/>
      <c r="EDS32" s="93"/>
      <c r="EDT32" s="93"/>
      <c r="EDU32" s="93"/>
      <c r="EDV32" s="93"/>
      <c r="EDW32" s="93"/>
      <c r="EDX32" s="93"/>
      <c r="EDY32" s="93"/>
      <c r="EDZ32" s="93"/>
      <c r="EEA32" s="93"/>
      <c r="EEB32" s="93"/>
      <c r="EEC32" s="93"/>
      <c r="EED32" s="93"/>
      <c r="EEE32" s="93"/>
      <c r="EEF32" s="93"/>
      <c r="EEG32" s="93"/>
      <c r="EEH32" s="93"/>
      <c r="EEI32" s="93"/>
      <c r="EEJ32" s="93"/>
      <c r="EEK32" s="93"/>
      <c r="EEL32" s="93"/>
      <c r="EEM32" s="93"/>
      <c r="EEN32" s="93"/>
      <c r="EEO32" s="93"/>
      <c r="EEP32" s="93"/>
      <c r="EEQ32" s="93"/>
      <c r="EER32" s="93"/>
      <c r="EES32" s="93"/>
      <c r="EET32" s="93"/>
      <c r="EEU32" s="93"/>
      <c r="EEV32" s="93"/>
      <c r="EEW32" s="93"/>
      <c r="EEX32" s="93"/>
      <c r="EEY32" s="93"/>
      <c r="EEZ32" s="93"/>
      <c r="EFA32" s="93"/>
      <c r="EFB32" s="93"/>
      <c r="EFC32" s="93"/>
      <c r="EFD32" s="93"/>
      <c r="EFE32" s="93"/>
      <c r="EFF32" s="93"/>
      <c r="EFG32" s="93"/>
      <c r="EFH32" s="93"/>
      <c r="EFI32" s="93"/>
      <c r="EFJ32" s="93"/>
      <c r="EFK32" s="93"/>
      <c r="EFL32" s="93"/>
      <c r="EFM32" s="93"/>
      <c r="EFN32" s="93"/>
      <c r="EFO32" s="93"/>
      <c r="EFP32" s="93"/>
      <c r="EFQ32" s="93"/>
      <c r="EFR32" s="93"/>
      <c r="EFS32" s="93"/>
      <c r="EFT32" s="93"/>
      <c r="EFU32" s="93"/>
      <c r="EFV32" s="93"/>
      <c r="EFW32" s="93"/>
      <c r="EFX32" s="93"/>
      <c r="EFY32" s="93"/>
      <c r="EFZ32" s="93"/>
      <c r="EGA32" s="93"/>
      <c r="EGB32" s="93"/>
      <c r="EGC32" s="93"/>
      <c r="EGD32" s="93"/>
      <c r="EGE32" s="93"/>
      <c r="EGF32" s="93"/>
      <c r="EGG32" s="93"/>
      <c r="EGH32" s="93"/>
      <c r="EGI32" s="93"/>
      <c r="EGJ32" s="93"/>
      <c r="EGK32" s="93"/>
      <c r="EGL32" s="93"/>
      <c r="EGM32" s="93"/>
      <c r="EGN32" s="93"/>
      <c r="EGO32" s="93"/>
      <c r="EGP32" s="93"/>
      <c r="EGQ32" s="93"/>
      <c r="EGR32" s="93"/>
      <c r="EGS32" s="93"/>
      <c r="EGT32" s="93"/>
      <c r="EGU32" s="93"/>
      <c r="EGV32" s="93"/>
      <c r="EGW32" s="93"/>
      <c r="EGX32" s="93"/>
      <c r="EGY32" s="93"/>
      <c r="EGZ32" s="93"/>
      <c r="EHA32" s="93"/>
      <c r="EHB32" s="93"/>
      <c r="EHC32" s="93"/>
      <c r="EHD32" s="93"/>
      <c r="EHE32" s="93"/>
      <c r="EHF32" s="93"/>
      <c r="EHG32" s="93"/>
      <c r="EHH32" s="93"/>
      <c r="EHI32" s="93"/>
      <c r="EHJ32" s="93"/>
      <c r="EHK32" s="93"/>
      <c r="EHL32" s="93"/>
      <c r="EHM32" s="93"/>
      <c r="EHN32" s="93"/>
      <c r="EHO32" s="93"/>
      <c r="EHP32" s="93"/>
      <c r="EHQ32" s="93"/>
      <c r="EHR32" s="93"/>
      <c r="EHS32" s="93"/>
      <c r="EHT32" s="93"/>
      <c r="EHU32" s="93"/>
      <c r="EHV32" s="93"/>
      <c r="EHW32" s="93"/>
      <c r="EHX32" s="93"/>
      <c r="EHY32" s="93"/>
      <c r="EHZ32" s="93"/>
      <c r="EIA32" s="93"/>
      <c r="EIB32" s="93"/>
      <c r="EIC32" s="93"/>
      <c r="EID32" s="93"/>
      <c r="EIE32" s="93"/>
      <c r="EIF32" s="93"/>
      <c r="EIG32" s="93"/>
      <c r="EIH32" s="93"/>
      <c r="EII32" s="93"/>
      <c r="EIJ32" s="93"/>
      <c r="EIK32" s="93"/>
      <c r="EIL32" s="93"/>
      <c r="EIM32" s="93"/>
      <c r="EIN32" s="93"/>
      <c r="EIO32" s="93"/>
      <c r="EIP32" s="93"/>
      <c r="EIQ32" s="93"/>
      <c r="EIR32" s="93"/>
      <c r="EIS32" s="93"/>
      <c r="EIT32" s="93"/>
      <c r="EIU32" s="93"/>
      <c r="EIV32" s="93"/>
      <c r="EIW32" s="93"/>
      <c r="EIX32" s="93"/>
      <c r="EIY32" s="93"/>
      <c r="EIZ32" s="93"/>
      <c r="EJA32" s="93"/>
      <c r="EJB32" s="93"/>
      <c r="EJC32" s="93"/>
      <c r="EJD32" s="93"/>
      <c r="EJE32" s="93"/>
      <c r="EJF32" s="93"/>
      <c r="EJG32" s="93"/>
      <c r="EJH32" s="93"/>
      <c r="EJI32" s="93"/>
      <c r="EJJ32" s="93"/>
      <c r="EJK32" s="93"/>
      <c r="EJL32" s="93"/>
      <c r="EJM32" s="93"/>
      <c r="EJN32" s="93"/>
      <c r="EJO32" s="93"/>
      <c r="EJP32" s="93"/>
      <c r="EJQ32" s="93"/>
      <c r="EJR32" s="93"/>
      <c r="EJS32" s="93"/>
      <c r="EJT32" s="93"/>
      <c r="EJU32" s="93"/>
      <c r="EJV32" s="93"/>
      <c r="EJW32" s="93"/>
      <c r="EJX32" s="93"/>
      <c r="EJY32" s="93"/>
      <c r="EJZ32" s="93"/>
      <c r="EKA32" s="93"/>
      <c r="EKB32" s="93"/>
      <c r="EKC32" s="93"/>
      <c r="EKD32" s="93"/>
      <c r="EKE32" s="93"/>
      <c r="EKF32" s="93"/>
      <c r="EKG32" s="93"/>
      <c r="EKH32" s="93"/>
      <c r="EKI32" s="93"/>
      <c r="EKJ32" s="93"/>
      <c r="EKK32" s="93"/>
      <c r="EKL32" s="93"/>
      <c r="EKM32" s="93"/>
      <c r="EKN32" s="93"/>
      <c r="EKO32" s="93"/>
      <c r="EKP32" s="93"/>
      <c r="EKQ32" s="93"/>
      <c r="EKR32" s="93"/>
      <c r="EKS32" s="93"/>
      <c r="EKT32" s="93"/>
      <c r="EKU32" s="93"/>
      <c r="EKV32" s="93"/>
      <c r="EKW32" s="93"/>
      <c r="EKX32" s="93"/>
      <c r="EKY32" s="93"/>
      <c r="EKZ32" s="93"/>
      <c r="ELA32" s="93"/>
      <c r="ELB32" s="93"/>
      <c r="ELC32" s="93"/>
      <c r="ELD32" s="93"/>
      <c r="ELE32" s="93"/>
      <c r="ELF32" s="93"/>
      <c r="ELG32" s="93"/>
      <c r="ELH32" s="93"/>
      <c r="ELI32" s="93"/>
      <c r="ELJ32" s="93"/>
      <c r="ELK32" s="93"/>
      <c r="ELL32" s="93"/>
      <c r="ELM32" s="93"/>
      <c r="ELN32" s="93"/>
      <c r="ELO32" s="93"/>
      <c r="ELP32" s="93"/>
      <c r="ELQ32" s="93"/>
      <c r="ELR32" s="93"/>
      <c r="ELS32" s="93"/>
      <c r="ELT32" s="93"/>
      <c r="ELU32" s="93"/>
      <c r="ELV32" s="93"/>
      <c r="ELW32" s="93"/>
      <c r="ELX32" s="93"/>
      <c r="ELY32" s="93"/>
      <c r="ELZ32" s="93"/>
      <c r="EMA32" s="93"/>
      <c r="EMB32" s="93"/>
      <c r="EMC32" s="93"/>
      <c r="EMD32" s="93"/>
      <c r="EME32" s="93"/>
      <c r="EMF32" s="93"/>
      <c r="EMG32" s="93"/>
      <c r="EMH32" s="93"/>
      <c r="EMI32" s="93"/>
      <c r="EMJ32" s="93"/>
      <c r="EMK32" s="93"/>
      <c r="EML32" s="93"/>
      <c r="EMM32" s="93"/>
      <c r="EMN32" s="93"/>
      <c r="EMO32" s="93"/>
      <c r="EMP32" s="93"/>
      <c r="EMQ32" s="93"/>
      <c r="EMR32" s="93"/>
      <c r="EMS32" s="93"/>
      <c r="EMT32" s="93"/>
      <c r="EMU32" s="93"/>
      <c r="EMV32" s="93"/>
      <c r="EMW32" s="93"/>
      <c r="EMX32" s="93"/>
      <c r="EMY32" s="93"/>
      <c r="EMZ32" s="93"/>
      <c r="ENA32" s="93"/>
      <c r="ENB32" s="93"/>
      <c r="ENC32" s="93"/>
      <c r="END32" s="93"/>
      <c r="ENE32" s="93"/>
      <c r="ENF32" s="93"/>
      <c r="ENG32" s="93"/>
      <c r="ENH32" s="93"/>
      <c r="ENI32" s="93"/>
      <c r="ENJ32" s="93"/>
      <c r="ENK32" s="93"/>
      <c r="ENL32" s="93"/>
      <c r="ENM32" s="93"/>
      <c r="ENN32" s="93"/>
      <c r="ENO32" s="93"/>
      <c r="ENP32" s="93"/>
      <c r="ENQ32" s="93"/>
      <c r="ENR32" s="93"/>
      <c r="ENS32" s="93"/>
      <c r="ENT32" s="93"/>
      <c r="ENU32" s="93"/>
      <c r="ENV32" s="93"/>
      <c r="ENW32" s="93"/>
      <c r="ENX32" s="93"/>
      <c r="ENY32" s="93"/>
      <c r="ENZ32" s="93"/>
      <c r="EOA32" s="93"/>
      <c r="EOB32" s="93"/>
      <c r="EOC32" s="93"/>
      <c r="EOD32" s="93"/>
      <c r="EOE32" s="93"/>
      <c r="EOF32" s="93"/>
      <c r="EOG32" s="93"/>
      <c r="EOH32" s="93"/>
      <c r="EOI32" s="93"/>
      <c r="EOJ32" s="93"/>
      <c r="EOK32" s="93"/>
      <c r="EOL32" s="93"/>
      <c r="EOM32" s="93"/>
      <c r="EON32" s="93"/>
      <c r="EOO32" s="93"/>
      <c r="EOP32" s="93"/>
      <c r="EOQ32" s="93"/>
      <c r="EOR32" s="93"/>
      <c r="EOS32" s="93"/>
      <c r="EOT32" s="93"/>
      <c r="EOU32" s="93"/>
      <c r="EOV32" s="93"/>
      <c r="EOW32" s="93"/>
      <c r="EOX32" s="93"/>
      <c r="EOY32" s="93"/>
      <c r="EOZ32" s="93"/>
      <c r="EPA32" s="93"/>
      <c r="EPB32" s="93"/>
      <c r="EPC32" s="93"/>
      <c r="EPD32" s="93"/>
      <c r="EPE32" s="93"/>
      <c r="EPF32" s="93"/>
      <c r="EPG32" s="93"/>
      <c r="EPH32" s="93"/>
      <c r="EPI32" s="93"/>
      <c r="EPJ32" s="93"/>
      <c r="EPK32" s="93"/>
      <c r="EPL32" s="93"/>
      <c r="EPM32" s="93"/>
      <c r="EPN32" s="93"/>
      <c r="EPO32" s="93"/>
      <c r="EPP32" s="93"/>
      <c r="EPQ32" s="93"/>
      <c r="EPR32" s="93"/>
      <c r="EPS32" s="93"/>
      <c r="EPT32" s="93"/>
      <c r="EPU32" s="93"/>
      <c r="EPV32" s="93"/>
      <c r="EPW32" s="93"/>
      <c r="EPX32" s="93"/>
      <c r="EPY32" s="93"/>
      <c r="EPZ32" s="93"/>
      <c r="EQA32" s="93"/>
      <c r="EQB32" s="93"/>
      <c r="EQC32" s="93"/>
      <c r="EQD32" s="93"/>
      <c r="EQE32" s="93"/>
      <c r="EQF32" s="93"/>
      <c r="EQG32" s="93"/>
      <c r="EQH32" s="93"/>
      <c r="EQI32" s="93"/>
      <c r="EQJ32" s="93"/>
      <c r="EQK32" s="93"/>
      <c r="EQL32" s="93"/>
      <c r="EQM32" s="93"/>
      <c r="EQN32" s="93"/>
      <c r="EQO32" s="93"/>
      <c r="EQP32" s="93"/>
      <c r="EQQ32" s="93"/>
      <c r="EQR32" s="93"/>
      <c r="EQS32" s="93"/>
      <c r="EQT32" s="93"/>
      <c r="EQU32" s="93"/>
      <c r="EQV32" s="93"/>
      <c r="EQW32" s="93"/>
      <c r="EQX32" s="93"/>
      <c r="EQY32" s="93"/>
      <c r="EQZ32" s="93"/>
      <c r="ERA32" s="93"/>
      <c r="ERB32" s="93"/>
      <c r="ERC32" s="93"/>
      <c r="ERD32" s="93"/>
      <c r="ERE32" s="93"/>
      <c r="ERF32" s="93"/>
      <c r="ERG32" s="93"/>
      <c r="ERH32" s="93"/>
      <c r="ERI32" s="93"/>
      <c r="ERJ32" s="93"/>
      <c r="ERK32" s="93"/>
      <c r="ERL32" s="93"/>
      <c r="ERM32" s="93"/>
      <c r="ERN32" s="93"/>
      <c r="ERO32" s="93"/>
      <c r="ERP32" s="93"/>
      <c r="ERQ32" s="93"/>
      <c r="ERR32" s="93"/>
      <c r="ERS32" s="93"/>
      <c r="ERT32" s="93"/>
      <c r="ERU32" s="93"/>
      <c r="ERV32" s="93"/>
      <c r="ERW32" s="93"/>
      <c r="ERX32" s="93"/>
      <c r="ERY32" s="93"/>
      <c r="ERZ32" s="93"/>
      <c r="ESA32" s="93"/>
      <c r="ESB32" s="93"/>
      <c r="ESC32" s="93"/>
      <c r="ESD32" s="93"/>
      <c r="ESE32" s="93"/>
      <c r="ESF32" s="93"/>
      <c r="ESG32" s="93"/>
      <c r="ESH32" s="93"/>
      <c r="ESI32" s="93"/>
      <c r="ESJ32" s="93"/>
      <c r="ESK32" s="93"/>
      <c r="ESL32" s="93"/>
      <c r="ESM32" s="93"/>
      <c r="ESN32" s="93"/>
      <c r="ESO32" s="93"/>
      <c r="ESP32" s="93"/>
      <c r="ESQ32" s="93"/>
      <c r="ESR32" s="93"/>
      <c r="ESS32" s="93"/>
      <c r="EST32" s="93"/>
      <c r="ESU32" s="93"/>
      <c r="ESV32" s="93"/>
      <c r="ESW32" s="93"/>
      <c r="ESX32" s="93"/>
      <c r="ESY32" s="93"/>
      <c r="ESZ32" s="93"/>
      <c r="ETA32" s="93"/>
      <c r="ETB32" s="93"/>
      <c r="ETC32" s="93"/>
      <c r="ETD32" s="93"/>
      <c r="ETE32" s="93"/>
      <c r="ETF32" s="93"/>
      <c r="ETG32" s="93"/>
      <c r="ETH32" s="93"/>
      <c r="ETI32" s="93"/>
      <c r="ETJ32" s="93"/>
      <c r="ETK32" s="93"/>
      <c r="ETL32" s="93"/>
      <c r="ETM32" s="93"/>
      <c r="ETN32" s="93"/>
      <c r="ETO32" s="93"/>
      <c r="ETP32" s="93"/>
      <c r="ETQ32" s="93"/>
      <c r="ETR32" s="93"/>
      <c r="ETS32" s="93"/>
      <c r="ETT32" s="93"/>
      <c r="ETU32" s="93"/>
      <c r="ETV32" s="93"/>
      <c r="ETW32" s="93"/>
      <c r="ETX32" s="93"/>
      <c r="ETY32" s="93"/>
      <c r="ETZ32" s="93"/>
      <c r="EUA32" s="93"/>
      <c r="EUB32" s="93"/>
      <c r="EUC32" s="93"/>
      <c r="EUD32" s="93"/>
      <c r="EUE32" s="93"/>
      <c r="EUF32" s="93"/>
      <c r="EUG32" s="93"/>
      <c r="EUH32" s="93"/>
      <c r="EUI32" s="93"/>
      <c r="EUJ32" s="93"/>
      <c r="EUK32" s="93"/>
      <c r="EUL32" s="93"/>
      <c r="EUM32" s="93"/>
      <c r="EUN32" s="93"/>
      <c r="EUO32" s="93"/>
      <c r="EUP32" s="93"/>
      <c r="EUQ32" s="93"/>
      <c r="EUR32" s="93"/>
      <c r="EUS32" s="93"/>
      <c r="EUT32" s="93"/>
      <c r="EUU32" s="93"/>
      <c r="EUV32" s="93"/>
      <c r="EUW32" s="93"/>
      <c r="EUX32" s="93"/>
      <c r="EUY32" s="93"/>
      <c r="EUZ32" s="93"/>
      <c r="EVA32" s="93"/>
      <c r="EVB32" s="93"/>
      <c r="EVC32" s="93"/>
      <c r="EVD32" s="93"/>
      <c r="EVE32" s="93"/>
      <c r="EVF32" s="93"/>
      <c r="EVG32" s="93"/>
      <c r="EVH32" s="93"/>
      <c r="EVI32" s="93"/>
      <c r="EVJ32" s="93"/>
      <c r="EVK32" s="93"/>
      <c r="EVL32" s="93"/>
      <c r="EVM32" s="93"/>
      <c r="EVN32" s="93"/>
      <c r="EVO32" s="93"/>
      <c r="EVP32" s="93"/>
      <c r="EVQ32" s="93"/>
      <c r="EVR32" s="93"/>
      <c r="EVS32" s="93"/>
      <c r="EVT32" s="93"/>
      <c r="EVU32" s="93"/>
      <c r="EVV32" s="93"/>
      <c r="EVW32" s="93"/>
      <c r="EVX32" s="93"/>
      <c r="EVY32" s="93"/>
      <c r="EVZ32" s="93"/>
      <c r="EWA32" s="93"/>
      <c r="EWB32" s="93"/>
      <c r="EWC32" s="93"/>
      <c r="EWD32" s="93"/>
      <c r="EWE32" s="93"/>
      <c r="EWF32" s="93"/>
      <c r="EWG32" s="93"/>
      <c r="EWH32" s="93"/>
      <c r="EWI32" s="93"/>
      <c r="EWJ32" s="93"/>
      <c r="EWK32" s="93"/>
      <c r="EWL32" s="93"/>
      <c r="EWM32" s="93"/>
      <c r="EWN32" s="93"/>
      <c r="EWO32" s="93"/>
      <c r="EWP32" s="93"/>
      <c r="EWQ32" s="93"/>
      <c r="EWR32" s="93"/>
      <c r="EWS32" s="93"/>
      <c r="EWT32" s="93"/>
      <c r="EWU32" s="93"/>
      <c r="EWV32" s="93"/>
      <c r="EWW32" s="93"/>
      <c r="EWX32" s="93"/>
      <c r="EWY32" s="93"/>
      <c r="EWZ32" s="93"/>
      <c r="EXA32" s="93"/>
      <c r="EXB32" s="93"/>
      <c r="EXC32" s="93"/>
      <c r="EXD32" s="93"/>
      <c r="EXE32" s="93"/>
      <c r="EXF32" s="93"/>
      <c r="EXG32" s="93"/>
      <c r="EXH32" s="93"/>
      <c r="EXI32" s="93"/>
      <c r="EXJ32" s="93"/>
      <c r="EXK32" s="93"/>
      <c r="EXL32" s="93"/>
      <c r="EXM32" s="93"/>
      <c r="EXN32" s="93"/>
      <c r="EXO32" s="93"/>
      <c r="EXP32" s="93"/>
      <c r="EXQ32" s="93"/>
      <c r="EXR32" s="93"/>
      <c r="EXS32" s="93"/>
      <c r="EXT32" s="93"/>
      <c r="EXU32" s="93"/>
      <c r="EXV32" s="93"/>
      <c r="EXW32" s="93"/>
      <c r="EXX32" s="93"/>
      <c r="EXY32" s="93"/>
      <c r="EXZ32" s="93"/>
      <c r="EYA32" s="93"/>
      <c r="EYB32" s="93"/>
      <c r="EYC32" s="93"/>
      <c r="EYD32" s="93"/>
      <c r="EYE32" s="93"/>
      <c r="EYF32" s="93"/>
      <c r="EYG32" s="93"/>
      <c r="EYH32" s="93"/>
      <c r="EYI32" s="93"/>
      <c r="EYJ32" s="93"/>
      <c r="EYK32" s="93"/>
      <c r="EYL32" s="93"/>
      <c r="EYM32" s="93"/>
      <c r="EYN32" s="93"/>
      <c r="EYO32" s="93"/>
      <c r="EYP32" s="93"/>
      <c r="EYQ32" s="93"/>
      <c r="EYR32" s="93"/>
      <c r="EYS32" s="93"/>
      <c r="EYT32" s="93"/>
      <c r="EYU32" s="93"/>
      <c r="EYV32" s="93"/>
      <c r="EYW32" s="93"/>
      <c r="EYX32" s="93"/>
      <c r="EYY32" s="93"/>
      <c r="EYZ32" s="93"/>
      <c r="EZA32" s="93"/>
      <c r="EZB32" s="93"/>
      <c r="EZC32" s="93"/>
      <c r="EZD32" s="93"/>
      <c r="EZE32" s="93"/>
      <c r="EZF32" s="93"/>
      <c r="EZG32" s="93"/>
      <c r="EZH32" s="93"/>
      <c r="EZI32" s="93"/>
      <c r="EZJ32" s="93"/>
      <c r="EZK32" s="93"/>
      <c r="EZL32" s="93"/>
      <c r="EZM32" s="93"/>
      <c r="EZN32" s="93"/>
      <c r="EZO32" s="93"/>
      <c r="EZP32" s="93"/>
      <c r="EZQ32" s="93"/>
      <c r="EZR32" s="93"/>
      <c r="EZS32" s="93"/>
      <c r="EZT32" s="93"/>
      <c r="EZU32" s="93"/>
      <c r="EZV32" s="93"/>
      <c r="EZW32" s="93"/>
      <c r="EZX32" s="93"/>
      <c r="EZY32" s="93"/>
      <c r="EZZ32" s="93"/>
      <c r="FAA32" s="93"/>
      <c r="FAB32" s="93"/>
      <c r="FAC32" s="93"/>
      <c r="FAD32" s="93"/>
      <c r="FAE32" s="93"/>
      <c r="FAF32" s="93"/>
      <c r="FAG32" s="93"/>
      <c r="FAH32" s="93"/>
      <c r="FAI32" s="93"/>
      <c r="FAJ32" s="93"/>
      <c r="FAK32" s="93"/>
      <c r="FAL32" s="93"/>
      <c r="FAM32" s="93"/>
      <c r="FAN32" s="93"/>
      <c r="FAO32" s="93"/>
      <c r="FAP32" s="93"/>
      <c r="FAQ32" s="93"/>
      <c r="FAR32" s="93"/>
      <c r="FAS32" s="93"/>
      <c r="FAT32" s="93"/>
      <c r="FAU32" s="93"/>
      <c r="FAV32" s="93"/>
      <c r="FAW32" s="93"/>
      <c r="FAX32" s="93"/>
      <c r="FAY32" s="93"/>
      <c r="FAZ32" s="93"/>
      <c r="FBA32" s="93"/>
      <c r="FBB32" s="93"/>
      <c r="FBC32" s="93"/>
      <c r="FBD32" s="93"/>
      <c r="FBE32" s="93"/>
      <c r="FBF32" s="93"/>
      <c r="FBG32" s="93"/>
      <c r="FBH32" s="93"/>
      <c r="FBI32" s="93"/>
      <c r="FBJ32" s="93"/>
      <c r="FBK32" s="93"/>
      <c r="FBL32" s="93"/>
      <c r="FBM32" s="93"/>
      <c r="FBN32" s="93"/>
      <c r="FBO32" s="93"/>
      <c r="FBP32" s="93"/>
      <c r="FBQ32" s="93"/>
      <c r="FBR32" s="93"/>
      <c r="FBS32" s="93"/>
      <c r="FBT32" s="93"/>
      <c r="FBU32" s="93"/>
      <c r="FBV32" s="93"/>
      <c r="FBW32" s="93"/>
      <c r="FBX32" s="93"/>
      <c r="FBY32" s="93"/>
      <c r="FBZ32" s="93"/>
      <c r="FCA32" s="93"/>
      <c r="FCB32" s="93"/>
      <c r="FCC32" s="93"/>
      <c r="FCD32" s="93"/>
      <c r="FCE32" s="93"/>
      <c r="FCF32" s="93"/>
      <c r="FCG32" s="93"/>
      <c r="FCH32" s="93"/>
      <c r="FCI32" s="93"/>
      <c r="FCJ32" s="93"/>
      <c r="FCK32" s="93"/>
      <c r="FCL32" s="93"/>
      <c r="FCM32" s="93"/>
      <c r="FCN32" s="93"/>
      <c r="FCO32" s="93"/>
      <c r="FCP32" s="93"/>
      <c r="FCQ32" s="93"/>
      <c r="FCR32" s="93"/>
      <c r="FCS32" s="93"/>
      <c r="FCT32" s="93"/>
      <c r="FCU32" s="93"/>
      <c r="FCV32" s="93"/>
      <c r="FCW32" s="93"/>
      <c r="FCX32" s="93"/>
      <c r="FCY32" s="93"/>
      <c r="FCZ32" s="93"/>
      <c r="FDA32" s="93"/>
      <c r="FDB32" s="93"/>
      <c r="FDC32" s="93"/>
      <c r="FDD32" s="93"/>
      <c r="FDE32" s="93"/>
      <c r="FDF32" s="93"/>
      <c r="FDG32" s="93"/>
      <c r="FDH32" s="93"/>
      <c r="FDI32" s="93"/>
      <c r="FDJ32" s="93"/>
      <c r="FDK32" s="93"/>
      <c r="FDL32" s="93"/>
      <c r="FDM32" s="93"/>
      <c r="FDN32" s="93"/>
      <c r="FDO32" s="93"/>
      <c r="FDP32" s="93"/>
      <c r="FDQ32" s="93"/>
      <c r="FDR32" s="93"/>
      <c r="FDS32" s="93"/>
      <c r="FDT32" s="93"/>
      <c r="FDU32" s="93"/>
      <c r="FDV32" s="93"/>
      <c r="FDW32" s="93"/>
      <c r="FDX32" s="93"/>
      <c r="FDY32" s="93"/>
      <c r="FDZ32" s="93"/>
      <c r="FEA32" s="93"/>
      <c r="FEB32" s="93"/>
      <c r="FEC32" s="93"/>
      <c r="FED32" s="93"/>
      <c r="FEE32" s="93"/>
      <c r="FEF32" s="93"/>
      <c r="FEG32" s="93"/>
      <c r="FEH32" s="93"/>
      <c r="FEI32" s="93"/>
      <c r="FEJ32" s="93"/>
      <c r="FEK32" s="93"/>
      <c r="FEL32" s="93"/>
      <c r="FEM32" s="93"/>
      <c r="FEN32" s="93"/>
      <c r="FEO32" s="93"/>
      <c r="FEP32" s="93"/>
      <c r="FEQ32" s="93"/>
      <c r="FER32" s="93"/>
      <c r="FES32" s="93"/>
      <c r="FET32" s="93"/>
      <c r="FEU32" s="93"/>
      <c r="FEV32" s="93"/>
      <c r="FEW32" s="93"/>
      <c r="FEX32" s="93"/>
      <c r="FEY32" s="93"/>
      <c r="FEZ32" s="93"/>
      <c r="FFA32" s="93"/>
      <c r="FFB32" s="93"/>
      <c r="FFC32" s="93"/>
      <c r="FFD32" s="93"/>
      <c r="FFE32" s="93"/>
      <c r="FFF32" s="93"/>
      <c r="FFG32" s="93"/>
      <c r="FFH32" s="93"/>
      <c r="FFI32" s="93"/>
      <c r="FFJ32" s="93"/>
      <c r="FFK32" s="93"/>
      <c r="FFL32" s="93"/>
      <c r="FFM32" s="93"/>
      <c r="FFN32" s="93"/>
      <c r="FFO32" s="93"/>
      <c r="FFP32" s="93"/>
      <c r="FFQ32" s="93"/>
      <c r="FFR32" s="93"/>
      <c r="FFS32" s="93"/>
      <c r="FFT32" s="93"/>
      <c r="FFU32" s="93"/>
      <c r="FFV32" s="93"/>
      <c r="FFW32" s="93"/>
      <c r="FFX32" s="93"/>
      <c r="FFY32" s="93"/>
      <c r="FFZ32" s="93"/>
      <c r="FGA32" s="93"/>
      <c r="FGB32" s="93"/>
      <c r="FGC32" s="93"/>
      <c r="FGD32" s="93"/>
      <c r="FGE32" s="93"/>
      <c r="FGF32" s="93"/>
      <c r="FGG32" s="93"/>
      <c r="FGH32" s="93"/>
      <c r="FGI32" s="93"/>
      <c r="FGJ32" s="93"/>
      <c r="FGK32" s="93"/>
      <c r="FGL32" s="93"/>
      <c r="FGM32" s="93"/>
      <c r="FGN32" s="93"/>
      <c r="FGO32" s="93"/>
      <c r="FGP32" s="93"/>
      <c r="FGQ32" s="93"/>
      <c r="FGR32" s="93"/>
      <c r="FGS32" s="93"/>
      <c r="FGT32" s="93"/>
      <c r="FGU32" s="93"/>
      <c r="FGV32" s="93"/>
      <c r="FGW32" s="93"/>
      <c r="FGX32" s="93"/>
      <c r="FGY32" s="93"/>
      <c r="FGZ32" s="93"/>
      <c r="FHA32" s="93"/>
      <c r="FHB32" s="93"/>
      <c r="FHC32" s="93"/>
      <c r="FHD32" s="93"/>
      <c r="FHE32" s="93"/>
      <c r="FHF32" s="93"/>
      <c r="FHG32" s="93"/>
      <c r="FHH32" s="93"/>
      <c r="FHI32" s="93"/>
      <c r="FHJ32" s="93"/>
      <c r="FHK32" s="93"/>
      <c r="FHL32" s="93"/>
      <c r="FHM32" s="93"/>
      <c r="FHN32" s="93"/>
      <c r="FHO32" s="93"/>
      <c r="FHP32" s="93"/>
      <c r="FHQ32" s="93"/>
      <c r="FHR32" s="93"/>
      <c r="FHS32" s="93"/>
      <c r="FHT32" s="93"/>
      <c r="FHU32" s="93"/>
      <c r="FHV32" s="93"/>
      <c r="FHW32" s="93"/>
      <c r="FHX32" s="93"/>
      <c r="FHY32" s="93"/>
      <c r="FHZ32" s="93"/>
      <c r="FIA32" s="93"/>
      <c r="FIB32" s="93"/>
      <c r="FIC32" s="93"/>
      <c r="FID32" s="93"/>
      <c r="FIE32" s="93"/>
      <c r="FIF32" s="93"/>
      <c r="FIG32" s="93"/>
      <c r="FIH32" s="93"/>
      <c r="FII32" s="93"/>
      <c r="FIJ32" s="93"/>
      <c r="FIK32" s="93"/>
      <c r="FIL32" s="93"/>
      <c r="FIM32" s="93"/>
      <c r="FIN32" s="93"/>
      <c r="FIO32" s="93"/>
      <c r="FIP32" s="93"/>
      <c r="FIQ32" s="93"/>
      <c r="FIR32" s="93"/>
      <c r="FIS32" s="93"/>
      <c r="FIT32" s="93"/>
      <c r="FIU32" s="93"/>
      <c r="FIV32" s="93"/>
      <c r="FIW32" s="93"/>
      <c r="FIX32" s="93"/>
      <c r="FIY32" s="93"/>
      <c r="FIZ32" s="93"/>
      <c r="FJA32" s="93"/>
      <c r="FJB32" s="93"/>
      <c r="FJC32" s="93"/>
      <c r="FJD32" s="93"/>
      <c r="FJE32" s="93"/>
      <c r="FJF32" s="93"/>
      <c r="FJG32" s="93"/>
      <c r="FJH32" s="93"/>
      <c r="FJI32" s="93"/>
      <c r="FJJ32" s="93"/>
      <c r="FJK32" s="93"/>
      <c r="FJL32" s="93"/>
      <c r="FJM32" s="93"/>
      <c r="FJN32" s="93"/>
      <c r="FJO32" s="93"/>
      <c r="FJP32" s="93"/>
      <c r="FJQ32" s="93"/>
      <c r="FJR32" s="93"/>
      <c r="FJS32" s="93"/>
      <c r="FJT32" s="93"/>
      <c r="FJU32" s="93"/>
      <c r="FJV32" s="93"/>
      <c r="FJW32" s="93"/>
      <c r="FJX32" s="93"/>
      <c r="FJY32" s="93"/>
      <c r="FJZ32" s="93"/>
      <c r="FKA32" s="93"/>
      <c r="FKB32" s="93"/>
      <c r="FKC32" s="93"/>
      <c r="FKD32" s="93"/>
      <c r="FKE32" s="93"/>
      <c r="FKF32" s="93"/>
      <c r="FKG32" s="93"/>
      <c r="FKH32" s="93"/>
      <c r="FKI32" s="93"/>
      <c r="FKJ32" s="93"/>
      <c r="FKK32" s="93"/>
      <c r="FKL32" s="93"/>
      <c r="FKM32" s="93"/>
      <c r="FKN32" s="93"/>
      <c r="FKO32" s="93"/>
      <c r="FKP32" s="93"/>
      <c r="FKQ32" s="93"/>
      <c r="FKR32" s="93"/>
      <c r="FKS32" s="93"/>
      <c r="FKT32" s="93"/>
      <c r="FKU32" s="93"/>
      <c r="FKV32" s="93"/>
      <c r="FKW32" s="93"/>
      <c r="FKX32" s="93"/>
      <c r="FKY32" s="93"/>
      <c r="FKZ32" s="93"/>
      <c r="FLA32" s="93"/>
      <c r="FLB32" s="93"/>
      <c r="FLC32" s="93"/>
      <c r="FLD32" s="93"/>
      <c r="FLE32" s="93"/>
      <c r="FLF32" s="93"/>
      <c r="FLG32" s="93"/>
      <c r="FLH32" s="93"/>
      <c r="FLI32" s="93"/>
      <c r="FLJ32" s="93"/>
      <c r="FLK32" s="93"/>
      <c r="FLL32" s="93"/>
      <c r="FLM32" s="93"/>
      <c r="FLN32" s="93"/>
      <c r="FLO32" s="93"/>
      <c r="FLP32" s="93"/>
      <c r="FLQ32" s="93"/>
      <c r="FLR32" s="93"/>
      <c r="FLS32" s="93"/>
      <c r="FLT32" s="93"/>
      <c r="FLU32" s="93"/>
      <c r="FLV32" s="93"/>
      <c r="FLW32" s="93"/>
      <c r="FLX32" s="93"/>
      <c r="FLY32" s="93"/>
      <c r="FLZ32" s="93"/>
      <c r="FMA32" s="93"/>
      <c r="FMB32" s="93"/>
      <c r="FMC32" s="93"/>
      <c r="FMD32" s="93"/>
      <c r="FME32" s="93"/>
      <c r="FMF32" s="93"/>
      <c r="FMG32" s="93"/>
      <c r="FMH32" s="93"/>
      <c r="FMI32" s="93"/>
      <c r="FMJ32" s="93"/>
      <c r="FMK32" s="93"/>
      <c r="FML32" s="93"/>
      <c r="FMM32" s="93"/>
      <c r="FMN32" s="93"/>
      <c r="FMO32" s="93"/>
      <c r="FMP32" s="93"/>
      <c r="FMQ32" s="93"/>
      <c r="FMR32" s="93"/>
      <c r="FMS32" s="93"/>
      <c r="FMT32" s="93"/>
      <c r="FMU32" s="93"/>
      <c r="FMV32" s="93"/>
      <c r="FMW32" s="93"/>
      <c r="FMX32" s="93"/>
      <c r="FMY32" s="93"/>
      <c r="FMZ32" s="93"/>
      <c r="FNA32" s="93"/>
      <c r="FNB32" s="93"/>
      <c r="FNC32" s="93"/>
      <c r="FND32" s="93"/>
      <c r="FNE32" s="93"/>
      <c r="FNF32" s="93"/>
      <c r="FNG32" s="93"/>
      <c r="FNH32" s="93"/>
      <c r="FNI32" s="93"/>
      <c r="FNJ32" s="93"/>
      <c r="FNK32" s="93"/>
      <c r="FNL32" s="93"/>
      <c r="FNM32" s="93"/>
      <c r="FNN32" s="93"/>
      <c r="FNO32" s="93"/>
      <c r="FNP32" s="93"/>
      <c r="FNQ32" s="93"/>
      <c r="FNR32" s="93"/>
      <c r="FNS32" s="93"/>
      <c r="FNT32" s="93"/>
      <c r="FNU32" s="93"/>
      <c r="FNV32" s="93"/>
      <c r="FNW32" s="93"/>
      <c r="FNX32" s="93"/>
      <c r="FNY32" s="93"/>
      <c r="FNZ32" s="93"/>
      <c r="FOA32" s="93"/>
      <c r="FOB32" s="93"/>
      <c r="FOC32" s="93"/>
      <c r="FOD32" s="93"/>
      <c r="FOE32" s="93"/>
      <c r="FOF32" s="93"/>
      <c r="FOG32" s="93"/>
      <c r="FOH32" s="93"/>
      <c r="FOI32" s="93"/>
      <c r="FOJ32" s="93"/>
      <c r="FOK32" s="93"/>
      <c r="FOL32" s="93"/>
      <c r="FOM32" s="93"/>
      <c r="FON32" s="93"/>
      <c r="FOO32" s="93"/>
      <c r="FOP32" s="93"/>
      <c r="FOQ32" s="93"/>
      <c r="FOR32" s="93"/>
      <c r="FOS32" s="93"/>
      <c r="FOT32" s="93"/>
      <c r="FOU32" s="93"/>
      <c r="FOV32" s="93"/>
      <c r="FOW32" s="93"/>
      <c r="FOX32" s="93"/>
      <c r="FOY32" s="93"/>
      <c r="FOZ32" s="93"/>
      <c r="FPA32" s="93"/>
      <c r="FPB32" s="93"/>
      <c r="FPC32" s="93"/>
      <c r="FPD32" s="93"/>
      <c r="FPE32" s="93"/>
      <c r="FPF32" s="93"/>
      <c r="FPG32" s="93"/>
      <c r="FPH32" s="93"/>
      <c r="FPI32" s="93"/>
      <c r="FPJ32" s="93"/>
      <c r="FPK32" s="93"/>
      <c r="FPL32" s="93"/>
      <c r="FPM32" s="93"/>
      <c r="FPN32" s="93"/>
      <c r="FPO32" s="93"/>
      <c r="FPP32" s="93"/>
      <c r="FPQ32" s="93"/>
      <c r="FPR32" s="93"/>
      <c r="FPS32" s="93"/>
      <c r="FPT32" s="93"/>
      <c r="FPU32" s="93"/>
      <c r="FPV32" s="93"/>
      <c r="FPW32" s="93"/>
      <c r="FPX32" s="93"/>
      <c r="FPY32" s="93"/>
      <c r="FPZ32" s="93"/>
      <c r="FQA32" s="93"/>
      <c r="FQB32" s="93"/>
      <c r="FQC32" s="93"/>
      <c r="FQD32" s="93"/>
      <c r="FQE32" s="93"/>
      <c r="FQF32" s="93"/>
      <c r="FQG32" s="93"/>
      <c r="FQH32" s="93"/>
      <c r="FQI32" s="93"/>
      <c r="FQJ32" s="93"/>
      <c r="FQK32" s="93"/>
      <c r="FQL32" s="93"/>
      <c r="FQM32" s="93"/>
      <c r="FQN32" s="93"/>
      <c r="FQO32" s="93"/>
      <c r="FQP32" s="93"/>
      <c r="FQQ32" s="93"/>
      <c r="FQR32" s="93"/>
      <c r="FQS32" s="93"/>
      <c r="FQT32" s="93"/>
      <c r="FQU32" s="93"/>
      <c r="FQV32" s="93"/>
      <c r="FQW32" s="93"/>
      <c r="FQX32" s="93"/>
      <c r="FQY32" s="93"/>
      <c r="FQZ32" s="93"/>
      <c r="FRA32" s="93"/>
      <c r="FRB32" s="93"/>
      <c r="FRC32" s="93"/>
      <c r="FRD32" s="93"/>
      <c r="FRE32" s="93"/>
      <c r="FRF32" s="93"/>
      <c r="FRG32" s="93"/>
      <c r="FRH32" s="93"/>
      <c r="FRI32" s="93"/>
      <c r="FRJ32" s="93"/>
      <c r="FRK32" s="93"/>
      <c r="FRL32" s="93"/>
      <c r="FRM32" s="93"/>
      <c r="FRN32" s="93"/>
      <c r="FRO32" s="93"/>
      <c r="FRP32" s="93"/>
      <c r="FRQ32" s="93"/>
      <c r="FRR32" s="93"/>
      <c r="FRS32" s="93"/>
      <c r="FRT32" s="93"/>
      <c r="FRU32" s="93"/>
      <c r="FRV32" s="93"/>
      <c r="FRW32" s="93"/>
      <c r="FRX32" s="93"/>
      <c r="FRY32" s="93"/>
      <c r="FRZ32" s="93"/>
      <c r="FSA32" s="93"/>
      <c r="FSB32" s="93"/>
      <c r="FSC32" s="93"/>
      <c r="FSD32" s="93"/>
      <c r="FSE32" s="93"/>
      <c r="FSF32" s="93"/>
      <c r="FSG32" s="93"/>
      <c r="FSH32" s="93"/>
      <c r="FSI32" s="93"/>
      <c r="FSJ32" s="93"/>
      <c r="FSK32" s="93"/>
      <c r="FSL32" s="93"/>
      <c r="FSM32" s="93"/>
      <c r="FSN32" s="93"/>
      <c r="FSO32" s="93"/>
      <c r="FSP32" s="93"/>
      <c r="FSQ32" s="93"/>
      <c r="FSR32" s="93"/>
      <c r="FSS32" s="93"/>
      <c r="FST32" s="93"/>
      <c r="FSU32" s="93"/>
      <c r="FSV32" s="93"/>
      <c r="FSW32" s="93"/>
      <c r="FSX32" s="93"/>
      <c r="FSY32" s="93"/>
      <c r="FSZ32" s="93"/>
      <c r="FTA32" s="93"/>
      <c r="FTB32" s="93"/>
      <c r="FTC32" s="93"/>
      <c r="FTD32" s="93"/>
      <c r="FTE32" s="93"/>
      <c r="FTF32" s="93"/>
      <c r="FTG32" s="93"/>
      <c r="FTH32" s="93"/>
      <c r="FTI32" s="93"/>
      <c r="FTJ32" s="93"/>
      <c r="FTK32" s="93"/>
      <c r="FTL32" s="93"/>
      <c r="FTM32" s="93"/>
      <c r="FTN32" s="93"/>
      <c r="FTO32" s="93"/>
      <c r="FTP32" s="93"/>
      <c r="FTQ32" s="93"/>
      <c r="FTR32" s="93"/>
      <c r="FTS32" s="93"/>
      <c r="FTT32" s="93"/>
      <c r="FTU32" s="93"/>
      <c r="FTV32" s="93"/>
      <c r="FTW32" s="93"/>
      <c r="FTX32" s="93"/>
      <c r="FTY32" s="93"/>
      <c r="FTZ32" s="93"/>
      <c r="FUA32" s="93"/>
      <c r="FUB32" s="93"/>
      <c r="FUC32" s="93"/>
      <c r="FUD32" s="93"/>
      <c r="FUE32" s="93"/>
      <c r="FUF32" s="93"/>
      <c r="FUG32" s="93"/>
      <c r="FUH32" s="93"/>
      <c r="FUI32" s="93"/>
      <c r="FUJ32" s="93"/>
      <c r="FUK32" s="93"/>
      <c r="FUL32" s="93"/>
      <c r="FUM32" s="93"/>
      <c r="FUN32" s="93"/>
      <c r="FUO32" s="93"/>
      <c r="FUP32" s="93"/>
      <c r="FUQ32" s="93"/>
      <c r="FUR32" s="93"/>
      <c r="FUS32" s="93"/>
      <c r="FUT32" s="93"/>
      <c r="FUU32" s="93"/>
      <c r="FUV32" s="93"/>
      <c r="FUW32" s="93"/>
      <c r="FUX32" s="93"/>
      <c r="FUY32" s="93"/>
      <c r="FUZ32" s="93"/>
      <c r="FVA32" s="93"/>
      <c r="FVB32" s="93"/>
      <c r="FVC32" s="93"/>
      <c r="FVD32" s="93"/>
      <c r="FVE32" s="93"/>
      <c r="FVF32" s="93"/>
      <c r="FVG32" s="93"/>
      <c r="FVH32" s="93"/>
      <c r="FVI32" s="93"/>
      <c r="FVJ32" s="93"/>
      <c r="FVK32" s="93"/>
      <c r="FVL32" s="93"/>
      <c r="FVM32" s="93"/>
      <c r="FVN32" s="93"/>
      <c r="FVO32" s="93"/>
      <c r="FVP32" s="93"/>
      <c r="FVQ32" s="93"/>
      <c r="FVR32" s="93"/>
      <c r="FVS32" s="93"/>
      <c r="FVT32" s="93"/>
      <c r="FVU32" s="93"/>
      <c r="FVV32" s="93"/>
      <c r="FVW32" s="93"/>
      <c r="FVX32" s="93"/>
      <c r="FVY32" s="93"/>
      <c r="FVZ32" s="93"/>
      <c r="FWA32" s="93"/>
      <c r="FWB32" s="93"/>
      <c r="FWC32" s="93"/>
      <c r="FWD32" s="93"/>
      <c r="FWE32" s="93"/>
      <c r="FWF32" s="93"/>
      <c r="FWG32" s="93"/>
      <c r="FWH32" s="93"/>
      <c r="FWI32" s="93"/>
      <c r="FWJ32" s="93"/>
      <c r="FWK32" s="93"/>
      <c r="FWL32" s="93"/>
      <c r="FWM32" s="93"/>
      <c r="FWN32" s="93"/>
      <c r="FWO32" s="93"/>
      <c r="FWP32" s="93"/>
      <c r="FWQ32" s="93"/>
      <c r="FWR32" s="93"/>
      <c r="FWS32" s="93"/>
      <c r="FWT32" s="93"/>
      <c r="FWU32" s="93"/>
      <c r="FWV32" s="93"/>
      <c r="FWW32" s="93"/>
      <c r="FWX32" s="93"/>
      <c r="FWY32" s="93"/>
      <c r="FWZ32" s="93"/>
      <c r="FXA32" s="93"/>
      <c r="FXB32" s="93"/>
      <c r="FXC32" s="93"/>
      <c r="FXD32" s="93"/>
      <c r="FXE32" s="93"/>
      <c r="FXF32" s="93"/>
      <c r="FXG32" s="93"/>
      <c r="FXH32" s="93"/>
      <c r="FXI32" s="93"/>
      <c r="FXJ32" s="93"/>
      <c r="FXK32" s="93"/>
      <c r="FXL32" s="93"/>
      <c r="FXM32" s="93"/>
      <c r="FXN32" s="93"/>
      <c r="FXO32" s="93"/>
      <c r="FXP32" s="93"/>
      <c r="FXQ32" s="93"/>
      <c r="FXR32" s="93"/>
      <c r="FXS32" s="93"/>
      <c r="FXT32" s="93"/>
      <c r="FXU32" s="93"/>
      <c r="FXV32" s="93"/>
      <c r="FXW32" s="93"/>
      <c r="FXX32" s="93"/>
      <c r="FXY32" s="93"/>
      <c r="FXZ32" s="93"/>
      <c r="FYA32" s="93"/>
      <c r="FYB32" s="93"/>
      <c r="FYC32" s="93"/>
      <c r="FYD32" s="93"/>
      <c r="FYE32" s="93"/>
      <c r="FYF32" s="93"/>
      <c r="FYG32" s="93"/>
      <c r="FYH32" s="93"/>
      <c r="FYI32" s="93"/>
      <c r="FYJ32" s="93"/>
      <c r="FYK32" s="93"/>
      <c r="FYL32" s="93"/>
      <c r="FYM32" s="93"/>
      <c r="FYN32" s="93"/>
      <c r="FYO32" s="93"/>
      <c r="FYP32" s="93"/>
      <c r="FYQ32" s="93"/>
      <c r="FYR32" s="93"/>
      <c r="FYS32" s="93"/>
      <c r="FYT32" s="93"/>
      <c r="FYU32" s="93"/>
      <c r="FYV32" s="93"/>
      <c r="FYW32" s="93"/>
      <c r="FYX32" s="93"/>
      <c r="FYY32" s="93"/>
      <c r="FYZ32" s="93"/>
      <c r="FZA32" s="93"/>
      <c r="FZB32" s="93"/>
      <c r="FZC32" s="93"/>
      <c r="FZD32" s="93"/>
      <c r="FZE32" s="93"/>
      <c r="FZF32" s="93"/>
      <c r="FZG32" s="93"/>
      <c r="FZH32" s="93"/>
      <c r="FZI32" s="93"/>
      <c r="FZJ32" s="93"/>
      <c r="FZK32" s="93"/>
      <c r="FZL32" s="93"/>
      <c r="FZM32" s="93"/>
      <c r="FZN32" s="93"/>
      <c r="FZO32" s="93"/>
      <c r="FZP32" s="93"/>
      <c r="FZQ32" s="93"/>
      <c r="FZR32" s="93"/>
      <c r="FZS32" s="93"/>
      <c r="FZT32" s="93"/>
      <c r="FZU32" s="93"/>
      <c r="FZV32" s="93"/>
      <c r="FZW32" s="93"/>
      <c r="FZX32" s="93"/>
      <c r="FZY32" s="93"/>
      <c r="FZZ32" s="93"/>
      <c r="GAA32" s="93"/>
      <c r="GAB32" s="93"/>
      <c r="GAC32" s="93"/>
      <c r="GAD32" s="93"/>
      <c r="GAE32" s="93"/>
      <c r="GAF32" s="93"/>
      <c r="GAG32" s="93"/>
      <c r="GAH32" s="93"/>
      <c r="GAI32" s="93"/>
      <c r="GAJ32" s="93"/>
      <c r="GAK32" s="93"/>
      <c r="GAL32" s="93"/>
      <c r="GAM32" s="93"/>
      <c r="GAN32" s="93"/>
      <c r="GAO32" s="93"/>
      <c r="GAP32" s="93"/>
      <c r="GAQ32" s="93"/>
      <c r="GAR32" s="93"/>
      <c r="GAS32" s="93"/>
      <c r="GAT32" s="93"/>
      <c r="GAU32" s="93"/>
      <c r="GAV32" s="93"/>
      <c r="GAW32" s="93"/>
      <c r="GAX32" s="93"/>
      <c r="GAY32" s="93"/>
      <c r="GAZ32" s="93"/>
      <c r="GBA32" s="93"/>
      <c r="GBB32" s="93"/>
      <c r="GBC32" s="93"/>
      <c r="GBD32" s="93"/>
      <c r="GBE32" s="93"/>
      <c r="GBF32" s="93"/>
      <c r="GBG32" s="93"/>
      <c r="GBH32" s="93"/>
      <c r="GBI32" s="93"/>
      <c r="GBJ32" s="93"/>
      <c r="GBK32" s="93"/>
      <c r="GBL32" s="93"/>
      <c r="GBM32" s="93"/>
      <c r="GBN32" s="93"/>
      <c r="GBO32" s="93"/>
      <c r="GBP32" s="93"/>
      <c r="GBQ32" s="93"/>
      <c r="GBR32" s="93"/>
      <c r="GBS32" s="93"/>
      <c r="GBT32" s="93"/>
      <c r="GBU32" s="93"/>
      <c r="GBV32" s="93"/>
      <c r="GBW32" s="93"/>
      <c r="GBX32" s="93"/>
      <c r="GBY32" s="93"/>
      <c r="GBZ32" s="93"/>
      <c r="GCA32" s="93"/>
      <c r="GCB32" s="93"/>
      <c r="GCC32" s="93"/>
      <c r="GCD32" s="93"/>
      <c r="GCE32" s="93"/>
      <c r="GCF32" s="93"/>
      <c r="GCG32" s="93"/>
      <c r="GCH32" s="93"/>
      <c r="GCI32" s="93"/>
      <c r="GCJ32" s="93"/>
      <c r="GCK32" s="93"/>
      <c r="GCL32" s="93"/>
      <c r="GCM32" s="93"/>
      <c r="GCN32" s="93"/>
      <c r="GCO32" s="93"/>
      <c r="GCP32" s="93"/>
      <c r="GCQ32" s="93"/>
      <c r="GCR32" s="93"/>
      <c r="GCS32" s="93"/>
      <c r="GCT32" s="93"/>
      <c r="GCU32" s="93"/>
      <c r="GCV32" s="93"/>
      <c r="GCW32" s="93"/>
      <c r="GCX32" s="93"/>
      <c r="GCY32" s="93"/>
      <c r="GCZ32" s="93"/>
      <c r="GDA32" s="93"/>
      <c r="GDB32" s="93"/>
      <c r="GDC32" s="93"/>
      <c r="GDD32" s="93"/>
      <c r="GDE32" s="93"/>
      <c r="GDF32" s="93"/>
      <c r="GDG32" s="93"/>
      <c r="GDH32" s="93"/>
      <c r="GDI32" s="93"/>
      <c r="GDJ32" s="93"/>
      <c r="GDK32" s="93"/>
      <c r="GDL32" s="93"/>
      <c r="GDM32" s="93"/>
      <c r="GDN32" s="93"/>
      <c r="GDO32" s="93"/>
      <c r="GDP32" s="93"/>
      <c r="GDQ32" s="93"/>
      <c r="GDR32" s="93"/>
      <c r="GDS32" s="93"/>
      <c r="GDT32" s="93"/>
      <c r="GDU32" s="93"/>
      <c r="GDV32" s="93"/>
      <c r="GDW32" s="93"/>
      <c r="GDX32" s="93"/>
      <c r="GDY32" s="93"/>
      <c r="GDZ32" s="93"/>
      <c r="GEA32" s="93"/>
      <c r="GEB32" s="93"/>
      <c r="GEC32" s="93"/>
      <c r="GED32" s="93"/>
      <c r="GEE32" s="93"/>
      <c r="GEF32" s="93"/>
      <c r="GEG32" s="93"/>
      <c r="GEH32" s="93"/>
      <c r="GEI32" s="93"/>
      <c r="GEJ32" s="93"/>
      <c r="GEK32" s="93"/>
      <c r="GEL32" s="93"/>
      <c r="GEM32" s="93"/>
      <c r="GEN32" s="93"/>
      <c r="GEO32" s="93"/>
      <c r="GEP32" s="93"/>
      <c r="GEQ32" s="93"/>
      <c r="GER32" s="93"/>
      <c r="GES32" s="93"/>
      <c r="GET32" s="93"/>
      <c r="GEU32" s="93"/>
      <c r="GEV32" s="93"/>
      <c r="GEW32" s="93"/>
      <c r="GEX32" s="93"/>
      <c r="GEY32" s="93"/>
      <c r="GEZ32" s="93"/>
      <c r="GFA32" s="93"/>
      <c r="GFB32" s="93"/>
      <c r="GFC32" s="93"/>
      <c r="GFD32" s="93"/>
      <c r="GFE32" s="93"/>
      <c r="GFF32" s="93"/>
      <c r="GFG32" s="93"/>
      <c r="GFH32" s="93"/>
      <c r="GFI32" s="93"/>
      <c r="GFJ32" s="93"/>
      <c r="GFK32" s="93"/>
      <c r="GFL32" s="93"/>
      <c r="GFM32" s="93"/>
      <c r="GFN32" s="93"/>
      <c r="GFO32" s="93"/>
      <c r="GFP32" s="93"/>
      <c r="GFQ32" s="93"/>
      <c r="GFR32" s="93"/>
      <c r="GFS32" s="93"/>
      <c r="GFT32" s="93"/>
      <c r="GFU32" s="93"/>
      <c r="GFV32" s="93"/>
      <c r="GFW32" s="93"/>
      <c r="GFX32" s="93"/>
      <c r="GFY32" s="93"/>
      <c r="GFZ32" s="93"/>
      <c r="GGA32" s="93"/>
      <c r="GGB32" s="93"/>
      <c r="GGC32" s="93"/>
      <c r="GGD32" s="93"/>
      <c r="GGE32" s="93"/>
      <c r="GGF32" s="93"/>
      <c r="GGG32" s="93"/>
      <c r="GGH32" s="93"/>
      <c r="GGI32" s="93"/>
      <c r="GGJ32" s="93"/>
      <c r="GGK32" s="93"/>
      <c r="GGL32" s="93"/>
      <c r="GGM32" s="93"/>
      <c r="GGN32" s="93"/>
      <c r="GGO32" s="93"/>
      <c r="GGP32" s="93"/>
      <c r="GGQ32" s="93"/>
      <c r="GGR32" s="93"/>
      <c r="GGS32" s="93"/>
      <c r="GGT32" s="93"/>
      <c r="GGU32" s="93"/>
      <c r="GGV32" s="93"/>
      <c r="GGW32" s="93"/>
      <c r="GGX32" s="93"/>
      <c r="GGY32" s="93"/>
      <c r="GGZ32" s="93"/>
      <c r="GHA32" s="93"/>
      <c r="GHB32" s="93"/>
      <c r="GHC32" s="93"/>
      <c r="GHD32" s="93"/>
      <c r="GHE32" s="93"/>
      <c r="GHF32" s="93"/>
      <c r="GHG32" s="93"/>
      <c r="GHH32" s="93"/>
      <c r="GHI32" s="93"/>
      <c r="GHJ32" s="93"/>
      <c r="GHK32" s="93"/>
      <c r="GHL32" s="93"/>
      <c r="GHM32" s="93"/>
      <c r="GHN32" s="93"/>
      <c r="GHO32" s="93"/>
      <c r="GHP32" s="93"/>
      <c r="GHQ32" s="93"/>
      <c r="GHR32" s="93"/>
      <c r="GHS32" s="93"/>
      <c r="GHT32" s="93"/>
      <c r="GHU32" s="93"/>
      <c r="GHV32" s="93"/>
      <c r="GHW32" s="93"/>
      <c r="GHX32" s="93"/>
      <c r="GHY32" s="93"/>
      <c r="GHZ32" s="93"/>
      <c r="GIA32" s="93"/>
      <c r="GIB32" s="93"/>
      <c r="GIC32" s="93"/>
      <c r="GID32" s="93"/>
      <c r="GIE32" s="93"/>
      <c r="GIF32" s="93"/>
      <c r="GIG32" s="93"/>
      <c r="GIH32" s="93"/>
      <c r="GII32" s="93"/>
      <c r="GIJ32" s="93"/>
      <c r="GIK32" s="93"/>
      <c r="GIL32" s="93"/>
      <c r="GIM32" s="93"/>
      <c r="GIN32" s="93"/>
      <c r="GIO32" s="93"/>
      <c r="GIP32" s="93"/>
      <c r="GIQ32" s="93"/>
      <c r="GIR32" s="93"/>
      <c r="GIS32" s="93"/>
      <c r="GIT32" s="93"/>
      <c r="GIU32" s="93"/>
      <c r="GIV32" s="93"/>
      <c r="GIW32" s="93"/>
      <c r="GIX32" s="93"/>
      <c r="GIY32" s="93"/>
      <c r="GIZ32" s="93"/>
      <c r="GJA32" s="93"/>
      <c r="GJB32" s="93"/>
      <c r="GJC32" s="93"/>
      <c r="GJD32" s="93"/>
      <c r="GJE32" s="93"/>
      <c r="GJF32" s="93"/>
      <c r="GJG32" s="93"/>
      <c r="GJH32" s="93"/>
      <c r="GJI32" s="93"/>
      <c r="GJJ32" s="93"/>
      <c r="GJK32" s="93"/>
      <c r="GJL32" s="93"/>
      <c r="GJM32" s="93"/>
      <c r="GJN32" s="93"/>
      <c r="GJO32" s="93"/>
      <c r="GJP32" s="93"/>
      <c r="GJQ32" s="93"/>
      <c r="GJR32" s="93"/>
      <c r="GJS32" s="93"/>
      <c r="GJT32" s="93"/>
      <c r="GJU32" s="93"/>
      <c r="GJV32" s="93"/>
      <c r="GJW32" s="93"/>
      <c r="GJX32" s="93"/>
      <c r="GJY32" s="93"/>
      <c r="GJZ32" s="93"/>
      <c r="GKA32" s="93"/>
      <c r="GKB32" s="93"/>
      <c r="GKC32" s="93"/>
      <c r="GKD32" s="93"/>
      <c r="GKE32" s="93"/>
      <c r="GKF32" s="93"/>
      <c r="GKG32" s="93"/>
      <c r="GKH32" s="93"/>
      <c r="GKI32" s="93"/>
      <c r="GKJ32" s="93"/>
      <c r="GKK32" s="93"/>
      <c r="GKL32" s="93"/>
      <c r="GKM32" s="93"/>
      <c r="GKN32" s="93"/>
      <c r="GKO32" s="93"/>
      <c r="GKP32" s="93"/>
      <c r="GKQ32" s="93"/>
      <c r="GKR32" s="93"/>
      <c r="GKS32" s="93"/>
      <c r="GKT32" s="93"/>
      <c r="GKU32" s="93"/>
      <c r="GKV32" s="93"/>
      <c r="GKW32" s="93"/>
      <c r="GKX32" s="93"/>
      <c r="GKY32" s="93"/>
      <c r="GKZ32" s="93"/>
      <c r="GLA32" s="93"/>
      <c r="GLB32" s="93"/>
      <c r="GLC32" s="93"/>
      <c r="GLD32" s="93"/>
      <c r="GLE32" s="93"/>
      <c r="GLF32" s="93"/>
      <c r="GLG32" s="93"/>
      <c r="GLH32" s="93"/>
      <c r="GLI32" s="93"/>
      <c r="GLJ32" s="93"/>
      <c r="GLK32" s="93"/>
      <c r="GLL32" s="93"/>
      <c r="GLM32" s="93"/>
      <c r="GLN32" s="93"/>
      <c r="GLO32" s="93"/>
      <c r="GLP32" s="93"/>
      <c r="GLQ32" s="93"/>
      <c r="GLR32" s="93"/>
      <c r="GLS32" s="93"/>
      <c r="GLT32" s="93"/>
      <c r="GLU32" s="93"/>
      <c r="GLV32" s="93"/>
      <c r="GLW32" s="93"/>
      <c r="GLX32" s="93"/>
      <c r="GLY32" s="93"/>
      <c r="GLZ32" s="93"/>
      <c r="GMA32" s="93"/>
      <c r="GMB32" s="93"/>
      <c r="GMC32" s="93"/>
      <c r="GMD32" s="93"/>
      <c r="GME32" s="93"/>
      <c r="GMF32" s="93"/>
      <c r="GMG32" s="93"/>
      <c r="GMH32" s="93"/>
      <c r="GMI32" s="93"/>
      <c r="GMJ32" s="93"/>
      <c r="GMK32" s="93"/>
      <c r="GML32" s="93"/>
      <c r="GMM32" s="93"/>
      <c r="GMN32" s="93"/>
      <c r="GMO32" s="93"/>
      <c r="GMP32" s="93"/>
      <c r="GMQ32" s="93"/>
      <c r="GMR32" s="93"/>
      <c r="GMS32" s="93"/>
      <c r="GMT32" s="93"/>
      <c r="GMU32" s="93"/>
      <c r="GMV32" s="93"/>
      <c r="GMW32" s="93"/>
      <c r="GMX32" s="93"/>
      <c r="GMY32" s="93"/>
      <c r="GMZ32" s="93"/>
      <c r="GNA32" s="93"/>
      <c r="GNB32" s="93"/>
      <c r="GNC32" s="93"/>
      <c r="GND32" s="93"/>
      <c r="GNE32" s="93"/>
      <c r="GNF32" s="93"/>
      <c r="GNG32" s="93"/>
      <c r="GNH32" s="93"/>
      <c r="GNI32" s="93"/>
      <c r="GNJ32" s="93"/>
      <c r="GNK32" s="93"/>
      <c r="GNL32" s="93"/>
      <c r="GNM32" s="93"/>
      <c r="GNN32" s="93"/>
      <c r="GNO32" s="93"/>
      <c r="GNP32" s="93"/>
      <c r="GNQ32" s="93"/>
      <c r="GNR32" s="93"/>
      <c r="GNS32" s="93"/>
      <c r="GNT32" s="93"/>
      <c r="GNU32" s="93"/>
      <c r="GNV32" s="93"/>
      <c r="GNW32" s="93"/>
      <c r="GNX32" s="93"/>
      <c r="GNY32" s="93"/>
      <c r="GNZ32" s="93"/>
      <c r="GOA32" s="93"/>
      <c r="GOB32" s="93"/>
      <c r="GOC32" s="93"/>
      <c r="GOD32" s="93"/>
      <c r="GOE32" s="93"/>
      <c r="GOF32" s="93"/>
      <c r="GOG32" s="93"/>
      <c r="GOH32" s="93"/>
      <c r="GOI32" s="93"/>
      <c r="GOJ32" s="93"/>
      <c r="GOK32" s="93"/>
      <c r="GOL32" s="93"/>
      <c r="GOM32" s="93"/>
      <c r="GON32" s="93"/>
      <c r="GOO32" s="93"/>
      <c r="GOP32" s="93"/>
      <c r="GOQ32" s="93"/>
      <c r="GOR32" s="93"/>
      <c r="GOS32" s="93"/>
      <c r="GOT32" s="93"/>
      <c r="GOU32" s="93"/>
      <c r="GOV32" s="93"/>
      <c r="GOW32" s="93"/>
      <c r="GOX32" s="93"/>
      <c r="GOY32" s="93"/>
      <c r="GOZ32" s="93"/>
      <c r="GPA32" s="93"/>
      <c r="GPB32" s="93"/>
      <c r="GPC32" s="93"/>
      <c r="GPD32" s="93"/>
      <c r="GPE32" s="93"/>
      <c r="GPF32" s="93"/>
      <c r="GPG32" s="93"/>
      <c r="GPH32" s="93"/>
      <c r="GPI32" s="93"/>
      <c r="GPJ32" s="93"/>
      <c r="GPK32" s="93"/>
      <c r="GPL32" s="93"/>
      <c r="GPM32" s="93"/>
      <c r="GPN32" s="93"/>
      <c r="GPO32" s="93"/>
      <c r="GPP32" s="93"/>
      <c r="GPQ32" s="93"/>
      <c r="GPR32" s="93"/>
      <c r="GPS32" s="93"/>
      <c r="GPT32" s="93"/>
      <c r="GPU32" s="93"/>
      <c r="GPV32" s="93"/>
      <c r="GPW32" s="93"/>
      <c r="GPX32" s="93"/>
      <c r="GPY32" s="93"/>
      <c r="GPZ32" s="93"/>
      <c r="GQA32" s="93"/>
      <c r="GQB32" s="93"/>
      <c r="GQC32" s="93"/>
      <c r="GQD32" s="93"/>
      <c r="GQE32" s="93"/>
      <c r="GQF32" s="93"/>
      <c r="GQG32" s="93"/>
      <c r="GQH32" s="93"/>
      <c r="GQI32" s="93"/>
      <c r="GQJ32" s="93"/>
      <c r="GQK32" s="93"/>
      <c r="GQL32" s="93"/>
      <c r="GQM32" s="93"/>
      <c r="GQN32" s="93"/>
      <c r="GQO32" s="93"/>
      <c r="GQP32" s="93"/>
      <c r="GQQ32" s="93"/>
      <c r="GQR32" s="93"/>
      <c r="GQS32" s="93"/>
      <c r="GQT32" s="93"/>
      <c r="GQU32" s="93"/>
      <c r="GQV32" s="93"/>
      <c r="GQW32" s="93"/>
      <c r="GQX32" s="93"/>
      <c r="GQY32" s="93"/>
      <c r="GQZ32" s="93"/>
      <c r="GRA32" s="93"/>
      <c r="GRB32" s="93"/>
      <c r="GRC32" s="93"/>
      <c r="GRD32" s="93"/>
      <c r="GRE32" s="93"/>
      <c r="GRF32" s="93"/>
      <c r="GRG32" s="93"/>
      <c r="GRH32" s="93"/>
      <c r="GRI32" s="93"/>
      <c r="GRJ32" s="93"/>
      <c r="GRK32" s="93"/>
      <c r="GRL32" s="93"/>
      <c r="GRM32" s="93"/>
      <c r="GRN32" s="93"/>
      <c r="GRO32" s="93"/>
      <c r="GRP32" s="93"/>
      <c r="GRQ32" s="93"/>
      <c r="GRR32" s="93"/>
      <c r="GRS32" s="93"/>
      <c r="GRT32" s="93"/>
      <c r="GRU32" s="93"/>
      <c r="GRV32" s="93"/>
      <c r="GRW32" s="93"/>
      <c r="GRX32" s="93"/>
      <c r="GRY32" s="93"/>
      <c r="GRZ32" s="93"/>
      <c r="GSA32" s="93"/>
      <c r="GSB32" s="93"/>
      <c r="GSC32" s="93"/>
      <c r="GSD32" s="93"/>
      <c r="GSE32" s="93"/>
      <c r="GSF32" s="93"/>
      <c r="GSG32" s="93"/>
      <c r="GSH32" s="93"/>
      <c r="GSI32" s="93"/>
      <c r="GSJ32" s="93"/>
      <c r="GSK32" s="93"/>
      <c r="GSL32" s="93"/>
      <c r="GSM32" s="93"/>
      <c r="GSN32" s="93"/>
      <c r="GSO32" s="93"/>
      <c r="GSP32" s="93"/>
      <c r="GSQ32" s="93"/>
      <c r="GSR32" s="93"/>
      <c r="GSS32" s="93"/>
      <c r="GST32" s="93"/>
      <c r="GSU32" s="93"/>
      <c r="GSV32" s="93"/>
      <c r="GSW32" s="93"/>
      <c r="GSX32" s="93"/>
      <c r="GSY32" s="93"/>
      <c r="GSZ32" s="93"/>
      <c r="GTA32" s="93"/>
      <c r="GTB32" s="93"/>
      <c r="GTC32" s="93"/>
      <c r="GTD32" s="93"/>
      <c r="GTE32" s="93"/>
      <c r="GTF32" s="93"/>
      <c r="GTG32" s="93"/>
      <c r="GTH32" s="93"/>
      <c r="GTI32" s="93"/>
      <c r="GTJ32" s="93"/>
      <c r="GTK32" s="93"/>
      <c r="GTL32" s="93"/>
      <c r="GTM32" s="93"/>
      <c r="GTN32" s="93"/>
      <c r="GTO32" s="93"/>
      <c r="GTP32" s="93"/>
      <c r="GTQ32" s="93"/>
      <c r="GTR32" s="93"/>
      <c r="GTS32" s="93"/>
      <c r="GTT32" s="93"/>
      <c r="GTU32" s="93"/>
      <c r="GTV32" s="93"/>
      <c r="GTW32" s="93"/>
      <c r="GTX32" s="93"/>
      <c r="GTY32" s="93"/>
      <c r="GTZ32" s="93"/>
      <c r="GUA32" s="93"/>
      <c r="GUB32" s="93"/>
      <c r="GUC32" s="93"/>
      <c r="GUD32" s="93"/>
      <c r="GUE32" s="93"/>
      <c r="GUF32" s="93"/>
      <c r="GUG32" s="93"/>
      <c r="GUH32" s="93"/>
      <c r="GUI32" s="93"/>
      <c r="GUJ32" s="93"/>
      <c r="GUK32" s="93"/>
      <c r="GUL32" s="93"/>
      <c r="GUM32" s="93"/>
      <c r="GUN32" s="93"/>
      <c r="GUO32" s="93"/>
      <c r="GUP32" s="93"/>
      <c r="GUQ32" s="93"/>
      <c r="GUR32" s="93"/>
      <c r="GUS32" s="93"/>
      <c r="GUT32" s="93"/>
      <c r="GUU32" s="93"/>
      <c r="GUV32" s="93"/>
      <c r="GUW32" s="93"/>
      <c r="GUX32" s="93"/>
      <c r="GUY32" s="93"/>
      <c r="GUZ32" s="93"/>
      <c r="GVA32" s="93"/>
      <c r="GVB32" s="93"/>
      <c r="GVC32" s="93"/>
      <c r="GVD32" s="93"/>
      <c r="GVE32" s="93"/>
      <c r="GVF32" s="93"/>
      <c r="GVG32" s="93"/>
      <c r="GVH32" s="93"/>
      <c r="GVI32" s="93"/>
      <c r="GVJ32" s="93"/>
      <c r="GVK32" s="93"/>
      <c r="GVL32" s="93"/>
      <c r="GVM32" s="93"/>
      <c r="GVN32" s="93"/>
      <c r="GVO32" s="93"/>
      <c r="GVP32" s="93"/>
      <c r="GVQ32" s="93"/>
      <c r="GVR32" s="93"/>
      <c r="GVS32" s="93"/>
      <c r="GVT32" s="93"/>
      <c r="GVU32" s="93"/>
      <c r="GVV32" s="93"/>
      <c r="GVW32" s="93"/>
      <c r="GVX32" s="93"/>
      <c r="GVY32" s="93"/>
      <c r="GVZ32" s="93"/>
      <c r="GWA32" s="93"/>
      <c r="GWB32" s="93"/>
      <c r="GWC32" s="93"/>
      <c r="GWD32" s="93"/>
      <c r="GWE32" s="93"/>
      <c r="GWF32" s="93"/>
      <c r="GWG32" s="93"/>
      <c r="GWH32" s="93"/>
      <c r="GWI32" s="93"/>
      <c r="GWJ32" s="93"/>
      <c r="GWK32" s="93"/>
      <c r="GWL32" s="93"/>
      <c r="GWM32" s="93"/>
      <c r="GWN32" s="93"/>
      <c r="GWO32" s="93"/>
      <c r="GWP32" s="93"/>
      <c r="GWQ32" s="93"/>
      <c r="GWR32" s="93"/>
      <c r="GWS32" s="93"/>
      <c r="GWT32" s="93"/>
      <c r="GWU32" s="93"/>
      <c r="GWV32" s="93"/>
      <c r="GWW32" s="93"/>
      <c r="GWX32" s="93"/>
      <c r="GWY32" s="93"/>
      <c r="GWZ32" s="93"/>
      <c r="GXA32" s="93"/>
      <c r="GXB32" s="93"/>
      <c r="GXC32" s="93"/>
      <c r="GXD32" s="93"/>
      <c r="GXE32" s="93"/>
      <c r="GXF32" s="93"/>
      <c r="GXG32" s="93"/>
      <c r="GXH32" s="93"/>
      <c r="GXI32" s="93"/>
      <c r="GXJ32" s="93"/>
      <c r="GXK32" s="93"/>
      <c r="GXL32" s="93"/>
      <c r="GXM32" s="93"/>
      <c r="GXN32" s="93"/>
      <c r="GXO32" s="93"/>
      <c r="GXP32" s="93"/>
      <c r="GXQ32" s="93"/>
      <c r="GXR32" s="93"/>
      <c r="GXS32" s="93"/>
      <c r="GXT32" s="93"/>
      <c r="GXU32" s="93"/>
      <c r="GXV32" s="93"/>
      <c r="GXW32" s="93"/>
      <c r="GXX32" s="93"/>
      <c r="GXY32" s="93"/>
      <c r="GXZ32" s="93"/>
      <c r="GYA32" s="93"/>
      <c r="GYB32" s="93"/>
      <c r="GYC32" s="93"/>
      <c r="GYD32" s="93"/>
      <c r="GYE32" s="93"/>
      <c r="GYF32" s="93"/>
      <c r="GYG32" s="93"/>
      <c r="GYH32" s="93"/>
      <c r="GYI32" s="93"/>
      <c r="GYJ32" s="93"/>
      <c r="GYK32" s="93"/>
      <c r="GYL32" s="93"/>
      <c r="GYM32" s="93"/>
      <c r="GYN32" s="93"/>
      <c r="GYO32" s="93"/>
      <c r="GYP32" s="93"/>
      <c r="GYQ32" s="93"/>
      <c r="GYR32" s="93"/>
      <c r="GYS32" s="93"/>
      <c r="GYT32" s="93"/>
      <c r="GYU32" s="93"/>
      <c r="GYV32" s="93"/>
      <c r="GYW32" s="93"/>
      <c r="GYX32" s="93"/>
      <c r="GYY32" s="93"/>
      <c r="GYZ32" s="93"/>
      <c r="GZA32" s="93"/>
      <c r="GZB32" s="93"/>
      <c r="GZC32" s="93"/>
      <c r="GZD32" s="93"/>
      <c r="GZE32" s="93"/>
      <c r="GZF32" s="93"/>
      <c r="GZG32" s="93"/>
      <c r="GZH32" s="93"/>
      <c r="GZI32" s="93"/>
      <c r="GZJ32" s="93"/>
      <c r="GZK32" s="93"/>
      <c r="GZL32" s="93"/>
      <c r="GZM32" s="93"/>
      <c r="GZN32" s="93"/>
      <c r="GZO32" s="93"/>
      <c r="GZP32" s="93"/>
      <c r="GZQ32" s="93"/>
      <c r="GZR32" s="93"/>
      <c r="GZS32" s="93"/>
      <c r="GZT32" s="93"/>
      <c r="GZU32" s="93"/>
      <c r="GZV32" s="93"/>
      <c r="GZW32" s="93"/>
      <c r="GZX32" s="93"/>
      <c r="GZY32" s="93"/>
      <c r="GZZ32" s="93"/>
      <c r="HAA32" s="93"/>
      <c r="HAB32" s="93"/>
      <c r="HAC32" s="93"/>
      <c r="HAD32" s="93"/>
      <c r="HAE32" s="93"/>
      <c r="HAF32" s="93"/>
      <c r="HAG32" s="93"/>
      <c r="HAH32" s="93"/>
      <c r="HAI32" s="93"/>
      <c r="HAJ32" s="93"/>
      <c r="HAK32" s="93"/>
      <c r="HAL32" s="93"/>
      <c r="HAM32" s="93"/>
      <c r="HAN32" s="93"/>
      <c r="HAO32" s="93"/>
      <c r="HAP32" s="93"/>
      <c r="HAQ32" s="93"/>
      <c r="HAR32" s="93"/>
      <c r="HAS32" s="93"/>
      <c r="HAT32" s="93"/>
      <c r="HAU32" s="93"/>
      <c r="HAV32" s="93"/>
      <c r="HAW32" s="93"/>
      <c r="HAX32" s="93"/>
      <c r="HAY32" s="93"/>
      <c r="HAZ32" s="93"/>
      <c r="HBA32" s="93"/>
      <c r="HBB32" s="93"/>
      <c r="HBC32" s="93"/>
      <c r="HBD32" s="93"/>
      <c r="HBE32" s="93"/>
      <c r="HBF32" s="93"/>
      <c r="HBG32" s="93"/>
      <c r="HBH32" s="93"/>
      <c r="HBI32" s="93"/>
      <c r="HBJ32" s="93"/>
      <c r="HBK32" s="93"/>
      <c r="HBL32" s="93"/>
      <c r="HBM32" s="93"/>
      <c r="HBN32" s="93"/>
      <c r="HBO32" s="93"/>
      <c r="HBP32" s="93"/>
      <c r="HBQ32" s="93"/>
      <c r="HBR32" s="93"/>
      <c r="HBS32" s="93"/>
      <c r="HBT32" s="93"/>
      <c r="HBU32" s="93"/>
      <c r="HBV32" s="93"/>
      <c r="HBW32" s="93"/>
      <c r="HBX32" s="93"/>
      <c r="HBY32" s="93"/>
      <c r="HBZ32" s="93"/>
      <c r="HCA32" s="93"/>
      <c r="HCB32" s="93"/>
      <c r="HCC32" s="93"/>
      <c r="HCD32" s="93"/>
      <c r="HCE32" s="93"/>
      <c r="HCF32" s="93"/>
      <c r="HCG32" s="93"/>
      <c r="HCH32" s="93"/>
      <c r="HCI32" s="93"/>
      <c r="HCJ32" s="93"/>
      <c r="HCK32" s="93"/>
      <c r="HCL32" s="93"/>
      <c r="HCM32" s="93"/>
      <c r="HCN32" s="93"/>
      <c r="HCO32" s="93"/>
      <c r="HCP32" s="93"/>
      <c r="HCQ32" s="93"/>
      <c r="HCR32" s="93"/>
      <c r="HCS32" s="93"/>
      <c r="HCT32" s="93"/>
      <c r="HCU32" s="93"/>
      <c r="HCV32" s="93"/>
      <c r="HCW32" s="93"/>
      <c r="HCX32" s="93"/>
      <c r="HCY32" s="93"/>
      <c r="HCZ32" s="93"/>
      <c r="HDA32" s="93"/>
      <c r="HDB32" s="93"/>
      <c r="HDC32" s="93"/>
      <c r="HDD32" s="93"/>
      <c r="HDE32" s="93"/>
      <c r="HDF32" s="93"/>
      <c r="HDG32" s="93"/>
      <c r="HDH32" s="93"/>
      <c r="HDI32" s="93"/>
      <c r="HDJ32" s="93"/>
      <c r="HDK32" s="93"/>
      <c r="HDL32" s="93"/>
      <c r="HDM32" s="93"/>
      <c r="HDN32" s="93"/>
      <c r="HDO32" s="93"/>
      <c r="HDP32" s="93"/>
      <c r="HDQ32" s="93"/>
      <c r="HDR32" s="93"/>
      <c r="HDS32" s="93"/>
      <c r="HDT32" s="93"/>
      <c r="HDU32" s="93"/>
      <c r="HDV32" s="93"/>
      <c r="HDW32" s="93"/>
      <c r="HDX32" s="93"/>
      <c r="HDY32" s="93"/>
      <c r="HDZ32" s="93"/>
      <c r="HEA32" s="93"/>
      <c r="HEB32" s="93"/>
      <c r="HEC32" s="93"/>
      <c r="HED32" s="93"/>
      <c r="HEE32" s="93"/>
      <c r="HEF32" s="93"/>
      <c r="HEG32" s="93"/>
      <c r="HEH32" s="93"/>
      <c r="HEI32" s="93"/>
      <c r="HEJ32" s="93"/>
      <c r="HEK32" s="93"/>
      <c r="HEL32" s="93"/>
      <c r="HEM32" s="93"/>
      <c r="HEN32" s="93"/>
      <c r="HEO32" s="93"/>
      <c r="HEP32" s="93"/>
      <c r="HEQ32" s="93"/>
      <c r="HER32" s="93"/>
      <c r="HES32" s="93"/>
      <c r="HET32" s="93"/>
      <c r="HEU32" s="93"/>
      <c r="HEV32" s="93"/>
      <c r="HEW32" s="93"/>
      <c r="HEX32" s="93"/>
      <c r="HEY32" s="93"/>
      <c r="HEZ32" s="93"/>
      <c r="HFA32" s="93"/>
      <c r="HFB32" s="93"/>
      <c r="HFC32" s="93"/>
      <c r="HFD32" s="93"/>
      <c r="HFE32" s="93"/>
      <c r="HFF32" s="93"/>
      <c r="HFG32" s="93"/>
      <c r="HFH32" s="93"/>
      <c r="HFI32" s="93"/>
      <c r="HFJ32" s="93"/>
      <c r="HFK32" s="93"/>
      <c r="HFL32" s="93"/>
      <c r="HFM32" s="93"/>
      <c r="HFN32" s="93"/>
      <c r="HFO32" s="93"/>
      <c r="HFP32" s="93"/>
      <c r="HFQ32" s="93"/>
      <c r="HFR32" s="93"/>
      <c r="HFS32" s="93"/>
      <c r="HFT32" s="93"/>
      <c r="HFU32" s="93"/>
      <c r="HFV32" s="93"/>
      <c r="HFW32" s="93"/>
      <c r="HFX32" s="93"/>
      <c r="HFY32" s="93"/>
      <c r="HFZ32" s="93"/>
      <c r="HGA32" s="93"/>
      <c r="HGB32" s="93"/>
      <c r="HGC32" s="93"/>
      <c r="HGD32" s="93"/>
      <c r="HGE32" s="93"/>
      <c r="HGF32" s="93"/>
      <c r="HGG32" s="93"/>
      <c r="HGH32" s="93"/>
      <c r="HGI32" s="93"/>
      <c r="HGJ32" s="93"/>
      <c r="HGK32" s="93"/>
      <c r="HGL32" s="93"/>
      <c r="HGM32" s="93"/>
      <c r="HGN32" s="93"/>
      <c r="HGO32" s="93"/>
      <c r="HGP32" s="93"/>
      <c r="HGQ32" s="93"/>
      <c r="HGR32" s="93"/>
      <c r="HGS32" s="93"/>
      <c r="HGT32" s="93"/>
      <c r="HGU32" s="93"/>
      <c r="HGV32" s="93"/>
      <c r="HGW32" s="93"/>
      <c r="HGX32" s="93"/>
      <c r="HGY32" s="93"/>
      <c r="HGZ32" s="93"/>
      <c r="HHA32" s="93"/>
      <c r="HHB32" s="93"/>
      <c r="HHC32" s="93"/>
      <c r="HHD32" s="93"/>
      <c r="HHE32" s="93"/>
      <c r="HHF32" s="93"/>
      <c r="HHG32" s="93"/>
      <c r="HHH32" s="93"/>
      <c r="HHI32" s="93"/>
      <c r="HHJ32" s="93"/>
      <c r="HHK32" s="93"/>
      <c r="HHL32" s="93"/>
      <c r="HHM32" s="93"/>
      <c r="HHN32" s="93"/>
      <c r="HHO32" s="93"/>
      <c r="HHP32" s="93"/>
      <c r="HHQ32" s="93"/>
      <c r="HHR32" s="93"/>
      <c r="HHS32" s="93"/>
      <c r="HHT32" s="93"/>
      <c r="HHU32" s="93"/>
      <c r="HHV32" s="93"/>
      <c r="HHW32" s="93"/>
      <c r="HHX32" s="93"/>
      <c r="HHY32" s="93"/>
      <c r="HHZ32" s="93"/>
      <c r="HIA32" s="93"/>
      <c r="HIB32" s="93"/>
      <c r="HIC32" s="93"/>
      <c r="HID32" s="93"/>
      <c r="HIE32" s="93"/>
      <c r="HIF32" s="93"/>
      <c r="HIG32" s="93"/>
      <c r="HIH32" s="93"/>
      <c r="HII32" s="93"/>
      <c r="HIJ32" s="93"/>
      <c r="HIK32" s="93"/>
      <c r="HIL32" s="93"/>
      <c r="HIM32" s="93"/>
      <c r="HIN32" s="93"/>
      <c r="HIO32" s="93"/>
      <c r="HIP32" s="93"/>
      <c r="HIQ32" s="93"/>
      <c r="HIR32" s="93"/>
      <c r="HIS32" s="93"/>
      <c r="HIT32" s="93"/>
      <c r="HIU32" s="93"/>
      <c r="HIV32" s="93"/>
      <c r="HIW32" s="93"/>
      <c r="HIX32" s="93"/>
      <c r="HIY32" s="93"/>
      <c r="HIZ32" s="93"/>
      <c r="HJA32" s="93"/>
      <c r="HJB32" s="93"/>
      <c r="HJC32" s="93"/>
      <c r="HJD32" s="93"/>
      <c r="HJE32" s="93"/>
      <c r="HJF32" s="93"/>
      <c r="HJG32" s="93"/>
      <c r="HJH32" s="93"/>
      <c r="HJI32" s="93"/>
      <c r="HJJ32" s="93"/>
      <c r="HJK32" s="93"/>
      <c r="HJL32" s="93"/>
      <c r="HJM32" s="93"/>
      <c r="HJN32" s="93"/>
      <c r="HJO32" s="93"/>
      <c r="HJP32" s="93"/>
      <c r="HJQ32" s="93"/>
      <c r="HJR32" s="93"/>
      <c r="HJS32" s="93"/>
      <c r="HJT32" s="93"/>
      <c r="HJU32" s="93"/>
      <c r="HJV32" s="93"/>
      <c r="HJW32" s="93"/>
      <c r="HJX32" s="93"/>
      <c r="HJY32" s="93"/>
      <c r="HJZ32" s="93"/>
      <c r="HKA32" s="93"/>
      <c r="HKB32" s="93"/>
      <c r="HKC32" s="93"/>
      <c r="HKD32" s="93"/>
      <c r="HKE32" s="93"/>
      <c r="HKF32" s="93"/>
      <c r="HKG32" s="93"/>
      <c r="HKH32" s="93"/>
      <c r="HKI32" s="93"/>
      <c r="HKJ32" s="93"/>
      <c r="HKK32" s="93"/>
      <c r="HKL32" s="93"/>
      <c r="HKM32" s="93"/>
      <c r="HKN32" s="93"/>
      <c r="HKO32" s="93"/>
      <c r="HKP32" s="93"/>
      <c r="HKQ32" s="93"/>
      <c r="HKR32" s="93"/>
      <c r="HKS32" s="93"/>
      <c r="HKT32" s="93"/>
      <c r="HKU32" s="93"/>
      <c r="HKV32" s="93"/>
      <c r="HKW32" s="93"/>
      <c r="HKX32" s="93"/>
      <c r="HKY32" s="93"/>
      <c r="HKZ32" s="93"/>
      <c r="HLA32" s="93"/>
      <c r="HLB32" s="93"/>
      <c r="HLC32" s="93"/>
      <c r="HLD32" s="93"/>
      <c r="HLE32" s="93"/>
      <c r="HLF32" s="93"/>
      <c r="HLG32" s="93"/>
      <c r="HLH32" s="93"/>
      <c r="HLI32" s="93"/>
      <c r="HLJ32" s="93"/>
      <c r="HLK32" s="93"/>
      <c r="HLL32" s="93"/>
      <c r="HLM32" s="93"/>
      <c r="HLN32" s="93"/>
      <c r="HLO32" s="93"/>
      <c r="HLP32" s="93"/>
      <c r="HLQ32" s="93"/>
      <c r="HLR32" s="93"/>
      <c r="HLS32" s="93"/>
      <c r="HLT32" s="93"/>
      <c r="HLU32" s="93"/>
      <c r="HLV32" s="93"/>
      <c r="HLW32" s="93"/>
      <c r="HLX32" s="93"/>
      <c r="HLY32" s="93"/>
      <c r="HLZ32" s="93"/>
      <c r="HMA32" s="93"/>
      <c r="HMB32" s="93"/>
      <c r="HMC32" s="93"/>
      <c r="HMD32" s="93"/>
      <c r="HME32" s="93"/>
      <c r="HMF32" s="93"/>
      <c r="HMG32" s="93"/>
      <c r="HMH32" s="93"/>
      <c r="HMI32" s="93"/>
      <c r="HMJ32" s="93"/>
      <c r="HMK32" s="93"/>
      <c r="HML32" s="93"/>
      <c r="HMM32" s="93"/>
      <c r="HMN32" s="93"/>
      <c r="HMO32" s="93"/>
      <c r="HMP32" s="93"/>
      <c r="HMQ32" s="93"/>
      <c r="HMR32" s="93"/>
      <c r="HMS32" s="93"/>
      <c r="HMT32" s="93"/>
      <c r="HMU32" s="93"/>
      <c r="HMV32" s="93"/>
      <c r="HMW32" s="93"/>
      <c r="HMX32" s="93"/>
      <c r="HMY32" s="93"/>
      <c r="HMZ32" s="93"/>
      <c r="HNA32" s="93"/>
      <c r="HNB32" s="93"/>
      <c r="HNC32" s="93"/>
      <c r="HND32" s="93"/>
      <c r="HNE32" s="93"/>
      <c r="HNF32" s="93"/>
      <c r="HNG32" s="93"/>
      <c r="HNH32" s="93"/>
      <c r="HNI32" s="93"/>
      <c r="HNJ32" s="93"/>
      <c r="HNK32" s="93"/>
      <c r="HNL32" s="93"/>
      <c r="HNM32" s="93"/>
      <c r="HNN32" s="93"/>
      <c r="HNO32" s="93"/>
      <c r="HNP32" s="93"/>
      <c r="HNQ32" s="93"/>
      <c r="HNR32" s="93"/>
      <c r="HNS32" s="93"/>
      <c r="HNT32" s="93"/>
      <c r="HNU32" s="93"/>
      <c r="HNV32" s="93"/>
      <c r="HNW32" s="93"/>
      <c r="HNX32" s="93"/>
      <c r="HNY32" s="93"/>
      <c r="HNZ32" s="93"/>
      <c r="HOA32" s="93"/>
      <c r="HOB32" s="93"/>
      <c r="HOC32" s="93"/>
      <c r="HOD32" s="93"/>
      <c r="HOE32" s="93"/>
      <c r="HOF32" s="93"/>
      <c r="HOG32" s="93"/>
      <c r="HOH32" s="93"/>
      <c r="HOI32" s="93"/>
      <c r="HOJ32" s="93"/>
      <c r="HOK32" s="93"/>
      <c r="HOL32" s="93"/>
      <c r="HOM32" s="93"/>
      <c r="HON32" s="93"/>
      <c r="HOO32" s="93"/>
      <c r="HOP32" s="93"/>
      <c r="HOQ32" s="93"/>
      <c r="HOR32" s="93"/>
      <c r="HOS32" s="93"/>
      <c r="HOT32" s="93"/>
      <c r="HOU32" s="93"/>
      <c r="HOV32" s="93"/>
      <c r="HOW32" s="93"/>
      <c r="HOX32" s="93"/>
      <c r="HOY32" s="93"/>
      <c r="HOZ32" s="93"/>
      <c r="HPA32" s="93"/>
      <c r="HPB32" s="93"/>
      <c r="HPC32" s="93"/>
      <c r="HPD32" s="93"/>
      <c r="HPE32" s="93"/>
      <c r="HPF32" s="93"/>
      <c r="HPG32" s="93"/>
      <c r="HPH32" s="93"/>
      <c r="HPI32" s="93"/>
      <c r="HPJ32" s="93"/>
      <c r="HPK32" s="93"/>
      <c r="HPL32" s="93"/>
      <c r="HPM32" s="93"/>
      <c r="HPN32" s="93"/>
      <c r="HPO32" s="93"/>
      <c r="HPP32" s="93"/>
      <c r="HPQ32" s="93"/>
      <c r="HPR32" s="93"/>
      <c r="HPS32" s="93"/>
      <c r="HPT32" s="93"/>
      <c r="HPU32" s="93"/>
      <c r="HPV32" s="93"/>
      <c r="HPW32" s="93"/>
      <c r="HPX32" s="93"/>
      <c r="HPY32" s="93"/>
      <c r="HPZ32" s="93"/>
      <c r="HQA32" s="93"/>
      <c r="HQB32" s="93"/>
      <c r="HQC32" s="93"/>
      <c r="HQD32" s="93"/>
      <c r="HQE32" s="93"/>
      <c r="HQF32" s="93"/>
      <c r="HQG32" s="93"/>
      <c r="HQH32" s="93"/>
      <c r="HQI32" s="93"/>
      <c r="HQJ32" s="93"/>
      <c r="HQK32" s="93"/>
      <c r="HQL32" s="93"/>
      <c r="HQM32" s="93"/>
      <c r="HQN32" s="93"/>
      <c r="HQO32" s="93"/>
      <c r="HQP32" s="93"/>
      <c r="HQQ32" s="93"/>
      <c r="HQR32" s="93"/>
      <c r="HQS32" s="93"/>
      <c r="HQT32" s="93"/>
      <c r="HQU32" s="93"/>
      <c r="HQV32" s="93"/>
      <c r="HQW32" s="93"/>
      <c r="HQX32" s="93"/>
      <c r="HQY32" s="93"/>
      <c r="HQZ32" s="93"/>
      <c r="HRA32" s="93"/>
      <c r="HRB32" s="93"/>
      <c r="HRC32" s="93"/>
      <c r="HRD32" s="93"/>
      <c r="HRE32" s="93"/>
      <c r="HRF32" s="93"/>
      <c r="HRG32" s="93"/>
      <c r="HRH32" s="93"/>
      <c r="HRI32" s="93"/>
      <c r="HRJ32" s="93"/>
      <c r="HRK32" s="93"/>
      <c r="HRL32" s="93"/>
      <c r="HRM32" s="93"/>
      <c r="HRN32" s="93"/>
      <c r="HRO32" s="93"/>
      <c r="HRP32" s="93"/>
      <c r="HRQ32" s="93"/>
      <c r="HRR32" s="93"/>
      <c r="HRS32" s="93"/>
      <c r="HRT32" s="93"/>
      <c r="HRU32" s="93"/>
      <c r="HRV32" s="93"/>
      <c r="HRW32" s="93"/>
      <c r="HRX32" s="93"/>
      <c r="HRY32" s="93"/>
      <c r="HRZ32" s="93"/>
      <c r="HSA32" s="93"/>
      <c r="HSB32" s="93"/>
      <c r="HSC32" s="93"/>
      <c r="HSD32" s="93"/>
      <c r="HSE32" s="93"/>
      <c r="HSF32" s="93"/>
      <c r="HSG32" s="93"/>
      <c r="HSH32" s="93"/>
      <c r="HSI32" s="93"/>
      <c r="HSJ32" s="93"/>
      <c r="HSK32" s="93"/>
      <c r="HSL32" s="93"/>
      <c r="HSM32" s="93"/>
      <c r="HSN32" s="93"/>
      <c r="HSO32" s="93"/>
      <c r="HSP32" s="93"/>
      <c r="HSQ32" s="93"/>
      <c r="HSR32" s="93"/>
      <c r="HSS32" s="93"/>
      <c r="HST32" s="93"/>
      <c r="HSU32" s="93"/>
      <c r="HSV32" s="93"/>
      <c r="HSW32" s="93"/>
      <c r="HSX32" s="93"/>
      <c r="HSY32" s="93"/>
      <c r="HSZ32" s="93"/>
      <c r="HTA32" s="93"/>
      <c r="HTB32" s="93"/>
      <c r="HTC32" s="93"/>
      <c r="HTD32" s="93"/>
      <c r="HTE32" s="93"/>
      <c r="HTF32" s="93"/>
      <c r="HTG32" s="93"/>
      <c r="HTH32" s="93"/>
      <c r="HTI32" s="93"/>
      <c r="HTJ32" s="93"/>
      <c r="HTK32" s="93"/>
      <c r="HTL32" s="93"/>
      <c r="HTM32" s="93"/>
      <c r="HTN32" s="93"/>
      <c r="HTO32" s="93"/>
      <c r="HTP32" s="93"/>
      <c r="HTQ32" s="93"/>
      <c r="HTR32" s="93"/>
      <c r="HTS32" s="93"/>
      <c r="HTT32" s="93"/>
      <c r="HTU32" s="93"/>
      <c r="HTV32" s="93"/>
      <c r="HTW32" s="93"/>
      <c r="HTX32" s="93"/>
      <c r="HTY32" s="93"/>
      <c r="HTZ32" s="93"/>
      <c r="HUA32" s="93"/>
      <c r="HUB32" s="93"/>
      <c r="HUC32" s="93"/>
      <c r="HUD32" s="93"/>
      <c r="HUE32" s="93"/>
      <c r="HUF32" s="93"/>
      <c r="HUG32" s="93"/>
      <c r="HUH32" s="93"/>
      <c r="HUI32" s="93"/>
      <c r="HUJ32" s="93"/>
      <c r="HUK32" s="93"/>
      <c r="HUL32" s="93"/>
      <c r="HUM32" s="93"/>
      <c r="HUN32" s="93"/>
      <c r="HUO32" s="93"/>
      <c r="HUP32" s="93"/>
      <c r="HUQ32" s="93"/>
      <c r="HUR32" s="93"/>
      <c r="HUS32" s="93"/>
      <c r="HUT32" s="93"/>
      <c r="HUU32" s="93"/>
      <c r="HUV32" s="93"/>
      <c r="HUW32" s="93"/>
      <c r="HUX32" s="93"/>
      <c r="HUY32" s="93"/>
      <c r="HUZ32" s="93"/>
      <c r="HVA32" s="93"/>
      <c r="HVB32" s="93"/>
      <c r="HVC32" s="93"/>
      <c r="HVD32" s="93"/>
      <c r="HVE32" s="93"/>
      <c r="HVF32" s="93"/>
      <c r="HVG32" s="93"/>
      <c r="HVH32" s="93"/>
      <c r="HVI32" s="93"/>
      <c r="HVJ32" s="93"/>
      <c r="HVK32" s="93"/>
      <c r="HVL32" s="93"/>
      <c r="HVM32" s="93"/>
      <c r="HVN32" s="93"/>
      <c r="HVO32" s="93"/>
      <c r="HVP32" s="93"/>
      <c r="HVQ32" s="93"/>
      <c r="HVR32" s="93"/>
      <c r="HVS32" s="93"/>
      <c r="HVT32" s="93"/>
      <c r="HVU32" s="93"/>
      <c r="HVV32" s="93"/>
      <c r="HVW32" s="93"/>
      <c r="HVX32" s="93"/>
      <c r="HVY32" s="93"/>
      <c r="HVZ32" s="93"/>
      <c r="HWA32" s="93"/>
      <c r="HWB32" s="93"/>
      <c r="HWC32" s="93"/>
      <c r="HWD32" s="93"/>
      <c r="HWE32" s="93"/>
      <c r="HWF32" s="93"/>
      <c r="HWG32" s="93"/>
      <c r="HWH32" s="93"/>
      <c r="HWI32" s="93"/>
      <c r="HWJ32" s="93"/>
      <c r="HWK32" s="93"/>
      <c r="HWL32" s="93"/>
      <c r="HWM32" s="93"/>
      <c r="HWN32" s="93"/>
      <c r="HWO32" s="93"/>
      <c r="HWP32" s="93"/>
      <c r="HWQ32" s="93"/>
      <c r="HWR32" s="93"/>
      <c r="HWS32" s="93"/>
      <c r="HWT32" s="93"/>
      <c r="HWU32" s="93"/>
      <c r="HWV32" s="93"/>
      <c r="HWW32" s="93"/>
      <c r="HWX32" s="93"/>
      <c r="HWY32" s="93"/>
      <c r="HWZ32" s="93"/>
      <c r="HXA32" s="93"/>
      <c r="HXB32" s="93"/>
      <c r="HXC32" s="93"/>
      <c r="HXD32" s="93"/>
      <c r="HXE32" s="93"/>
      <c r="HXF32" s="93"/>
      <c r="HXG32" s="93"/>
      <c r="HXH32" s="93"/>
      <c r="HXI32" s="93"/>
      <c r="HXJ32" s="93"/>
      <c r="HXK32" s="93"/>
      <c r="HXL32" s="93"/>
      <c r="HXM32" s="93"/>
      <c r="HXN32" s="93"/>
      <c r="HXO32" s="93"/>
      <c r="HXP32" s="93"/>
      <c r="HXQ32" s="93"/>
      <c r="HXR32" s="93"/>
      <c r="HXS32" s="93"/>
      <c r="HXT32" s="93"/>
      <c r="HXU32" s="93"/>
      <c r="HXV32" s="93"/>
      <c r="HXW32" s="93"/>
      <c r="HXX32" s="93"/>
      <c r="HXY32" s="93"/>
      <c r="HXZ32" s="93"/>
      <c r="HYA32" s="93"/>
      <c r="HYB32" s="93"/>
      <c r="HYC32" s="93"/>
      <c r="HYD32" s="93"/>
      <c r="HYE32" s="93"/>
      <c r="HYF32" s="93"/>
      <c r="HYG32" s="93"/>
      <c r="HYH32" s="93"/>
      <c r="HYI32" s="93"/>
      <c r="HYJ32" s="93"/>
      <c r="HYK32" s="93"/>
      <c r="HYL32" s="93"/>
      <c r="HYM32" s="93"/>
      <c r="HYN32" s="93"/>
      <c r="HYO32" s="93"/>
      <c r="HYP32" s="93"/>
      <c r="HYQ32" s="93"/>
      <c r="HYR32" s="93"/>
      <c r="HYS32" s="93"/>
      <c r="HYT32" s="93"/>
      <c r="HYU32" s="93"/>
      <c r="HYV32" s="93"/>
      <c r="HYW32" s="93"/>
      <c r="HYX32" s="93"/>
      <c r="HYY32" s="93"/>
      <c r="HYZ32" s="93"/>
      <c r="HZA32" s="93"/>
      <c r="HZB32" s="93"/>
      <c r="HZC32" s="93"/>
      <c r="HZD32" s="93"/>
      <c r="HZE32" s="93"/>
      <c r="HZF32" s="93"/>
      <c r="HZG32" s="93"/>
      <c r="HZH32" s="93"/>
      <c r="HZI32" s="93"/>
      <c r="HZJ32" s="93"/>
      <c r="HZK32" s="93"/>
      <c r="HZL32" s="93"/>
      <c r="HZM32" s="93"/>
      <c r="HZN32" s="93"/>
      <c r="HZO32" s="93"/>
      <c r="HZP32" s="93"/>
      <c r="HZQ32" s="93"/>
      <c r="HZR32" s="93"/>
      <c r="HZS32" s="93"/>
      <c r="HZT32" s="93"/>
      <c r="HZU32" s="93"/>
      <c r="HZV32" s="93"/>
      <c r="HZW32" s="93"/>
      <c r="HZX32" s="93"/>
      <c r="HZY32" s="93"/>
      <c r="HZZ32" s="93"/>
      <c r="IAA32" s="93"/>
      <c r="IAB32" s="93"/>
      <c r="IAC32" s="93"/>
      <c r="IAD32" s="93"/>
      <c r="IAE32" s="93"/>
      <c r="IAF32" s="93"/>
      <c r="IAG32" s="93"/>
      <c r="IAH32" s="93"/>
      <c r="IAI32" s="93"/>
      <c r="IAJ32" s="93"/>
      <c r="IAK32" s="93"/>
      <c r="IAL32" s="93"/>
      <c r="IAM32" s="93"/>
      <c r="IAN32" s="93"/>
      <c r="IAO32" s="93"/>
      <c r="IAP32" s="93"/>
      <c r="IAQ32" s="93"/>
      <c r="IAR32" s="93"/>
      <c r="IAS32" s="93"/>
      <c r="IAT32" s="93"/>
      <c r="IAU32" s="93"/>
      <c r="IAV32" s="93"/>
      <c r="IAW32" s="93"/>
      <c r="IAX32" s="93"/>
      <c r="IAY32" s="93"/>
      <c r="IAZ32" s="93"/>
      <c r="IBA32" s="93"/>
      <c r="IBB32" s="93"/>
      <c r="IBC32" s="93"/>
      <c r="IBD32" s="93"/>
      <c r="IBE32" s="93"/>
      <c r="IBF32" s="93"/>
      <c r="IBG32" s="93"/>
      <c r="IBH32" s="93"/>
      <c r="IBI32" s="93"/>
      <c r="IBJ32" s="93"/>
      <c r="IBK32" s="93"/>
      <c r="IBL32" s="93"/>
      <c r="IBM32" s="93"/>
      <c r="IBN32" s="93"/>
      <c r="IBO32" s="93"/>
      <c r="IBP32" s="93"/>
      <c r="IBQ32" s="93"/>
      <c r="IBR32" s="93"/>
      <c r="IBS32" s="93"/>
      <c r="IBT32" s="93"/>
      <c r="IBU32" s="93"/>
      <c r="IBV32" s="93"/>
      <c r="IBW32" s="93"/>
      <c r="IBX32" s="93"/>
      <c r="IBY32" s="93"/>
      <c r="IBZ32" s="93"/>
      <c r="ICA32" s="93"/>
      <c r="ICB32" s="93"/>
      <c r="ICC32" s="93"/>
      <c r="ICD32" s="93"/>
      <c r="ICE32" s="93"/>
      <c r="ICF32" s="93"/>
      <c r="ICG32" s="93"/>
      <c r="ICH32" s="93"/>
      <c r="ICI32" s="93"/>
      <c r="ICJ32" s="93"/>
      <c r="ICK32" s="93"/>
      <c r="ICL32" s="93"/>
      <c r="ICM32" s="93"/>
      <c r="ICN32" s="93"/>
      <c r="ICO32" s="93"/>
      <c r="ICP32" s="93"/>
      <c r="ICQ32" s="93"/>
      <c r="ICR32" s="93"/>
      <c r="ICS32" s="93"/>
      <c r="ICT32" s="93"/>
      <c r="ICU32" s="93"/>
      <c r="ICV32" s="93"/>
      <c r="ICW32" s="93"/>
      <c r="ICX32" s="93"/>
      <c r="ICY32" s="93"/>
      <c r="ICZ32" s="93"/>
      <c r="IDA32" s="93"/>
      <c r="IDB32" s="93"/>
      <c r="IDC32" s="93"/>
      <c r="IDD32" s="93"/>
      <c r="IDE32" s="93"/>
      <c r="IDF32" s="93"/>
      <c r="IDG32" s="93"/>
      <c r="IDH32" s="93"/>
      <c r="IDI32" s="93"/>
      <c r="IDJ32" s="93"/>
      <c r="IDK32" s="93"/>
      <c r="IDL32" s="93"/>
      <c r="IDM32" s="93"/>
      <c r="IDN32" s="93"/>
      <c r="IDO32" s="93"/>
      <c r="IDP32" s="93"/>
      <c r="IDQ32" s="93"/>
      <c r="IDR32" s="93"/>
      <c r="IDS32" s="93"/>
      <c r="IDT32" s="93"/>
      <c r="IDU32" s="93"/>
      <c r="IDV32" s="93"/>
      <c r="IDW32" s="93"/>
      <c r="IDX32" s="93"/>
      <c r="IDY32" s="93"/>
      <c r="IDZ32" s="93"/>
      <c r="IEA32" s="93"/>
      <c r="IEB32" s="93"/>
      <c r="IEC32" s="93"/>
      <c r="IED32" s="93"/>
      <c r="IEE32" s="93"/>
      <c r="IEF32" s="93"/>
      <c r="IEG32" s="93"/>
      <c r="IEH32" s="93"/>
      <c r="IEI32" s="93"/>
      <c r="IEJ32" s="93"/>
      <c r="IEK32" s="93"/>
      <c r="IEL32" s="93"/>
      <c r="IEM32" s="93"/>
      <c r="IEN32" s="93"/>
      <c r="IEO32" s="93"/>
      <c r="IEP32" s="93"/>
      <c r="IEQ32" s="93"/>
      <c r="IER32" s="93"/>
      <c r="IES32" s="93"/>
      <c r="IET32" s="93"/>
      <c r="IEU32" s="93"/>
      <c r="IEV32" s="93"/>
      <c r="IEW32" s="93"/>
      <c r="IEX32" s="93"/>
      <c r="IEY32" s="93"/>
      <c r="IEZ32" s="93"/>
      <c r="IFA32" s="93"/>
      <c r="IFB32" s="93"/>
      <c r="IFC32" s="93"/>
      <c r="IFD32" s="93"/>
      <c r="IFE32" s="93"/>
      <c r="IFF32" s="93"/>
      <c r="IFG32" s="93"/>
      <c r="IFH32" s="93"/>
      <c r="IFI32" s="93"/>
      <c r="IFJ32" s="93"/>
      <c r="IFK32" s="93"/>
      <c r="IFL32" s="93"/>
      <c r="IFM32" s="93"/>
      <c r="IFN32" s="93"/>
      <c r="IFO32" s="93"/>
      <c r="IFP32" s="93"/>
      <c r="IFQ32" s="93"/>
      <c r="IFR32" s="93"/>
      <c r="IFS32" s="93"/>
      <c r="IFT32" s="93"/>
      <c r="IFU32" s="93"/>
      <c r="IFV32" s="93"/>
      <c r="IFW32" s="93"/>
      <c r="IFX32" s="93"/>
      <c r="IFY32" s="93"/>
      <c r="IFZ32" s="93"/>
      <c r="IGA32" s="93"/>
      <c r="IGB32" s="93"/>
      <c r="IGC32" s="93"/>
      <c r="IGD32" s="93"/>
      <c r="IGE32" s="93"/>
      <c r="IGF32" s="93"/>
      <c r="IGG32" s="93"/>
      <c r="IGH32" s="93"/>
      <c r="IGI32" s="93"/>
      <c r="IGJ32" s="93"/>
      <c r="IGK32" s="93"/>
      <c r="IGL32" s="93"/>
      <c r="IGM32" s="93"/>
      <c r="IGN32" s="93"/>
      <c r="IGO32" s="93"/>
      <c r="IGP32" s="93"/>
      <c r="IGQ32" s="93"/>
      <c r="IGR32" s="93"/>
      <c r="IGS32" s="93"/>
      <c r="IGT32" s="93"/>
      <c r="IGU32" s="93"/>
      <c r="IGV32" s="93"/>
      <c r="IGW32" s="93"/>
      <c r="IGX32" s="93"/>
      <c r="IGY32" s="93"/>
      <c r="IGZ32" s="93"/>
      <c r="IHA32" s="93"/>
      <c r="IHB32" s="93"/>
      <c r="IHC32" s="93"/>
      <c r="IHD32" s="93"/>
      <c r="IHE32" s="93"/>
      <c r="IHF32" s="93"/>
      <c r="IHG32" s="93"/>
      <c r="IHH32" s="93"/>
      <c r="IHI32" s="93"/>
      <c r="IHJ32" s="93"/>
      <c r="IHK32" s="93"/>
      <c r="IHL32" s="93"/>
      <c r="IHM32" s="93"/>
      <c r="IHN32" s="93"/>
      <c r="IHO32" s="93"/>
      <c r="IHP32" s="93"/>
      <c r="IHQ32" s="93"/>
      <c r="IHR32" s="93"/>
      <c r="IHS32" s="93"/>
      <c r="IHT32" s="93"/>
      <c r="IHU32" s="93"/>
      <c r="IHV32" s="93"/>
      <c r="IHW32" s="93"/>
      <c r="IHX32" s="93"/>
      <c r="IHY32" s="93"/>
      <c r="IHZ32" s="93"/>
      <c r="IIA32" s="93"/>
      <c r="IIB32" s="93"/>
      <c r="IIC32" s="93"/>
      <c r="IID32" s="93"/>
      <c r="IIE32" s="93"/>
      <c r="IIF32" s="93"/>
      <c r="IIG32" s="93"/>
      <c r="IIH32" s="93"/>
      <c r="III32" s="93"/>
      <c r="IIJ32" s="93"/>
      <c r="IIK32" s="93"/>
      <c r="IIL32" s="93"/>
      <c r="IIM32" s="93"/>
      <c r="IIN32" s="93"/>
      <c r="IIO32" s="93"/>
      <c r="IIP32" s="93"/>
      <c r="IIQ32" s="93"/>
      <c r="IIR32" s="93"/>
      <c r="IIS32" s="93"/>
      <c r="IIT32" s="93"/>
      <c r="IIU32" s="93"/>
      <c r="IIV32" s="93"/>
      <c r="IIW32" s="93"/>
      <c r="IIX32" s="93"/>
      <c r="IIY32" s="93"/>
      <c r="IIZ32" s="93"/>
      <c r="IJA32" s="93"/>
      <c r="IJB32" s="93"/>
      <c r="IJC32" s="93"/>
      <c r="IJD32" s="93"/>
      <c r="IJE32" s="93"/>
      <c r="IJF32" s="93"/>
      <c r="IJG32" s="93"/>
      <c r="IJH32" s="93"/>
      <c r="IJI32" s="93"/>
      <c r="IJJ32" s="93"/>
      <c r="IJK32" s="93"/>
      <c r="IJL32" s="93"/>
      <c r="IJM32" s="93"/>
      <c r="IJN32" s="93"/>
      <c r="IJO32" s="93"/>
      <c r="IJP32" s="93"/>
      <c r="IJQ32" s="93"/>
      <c r="IJR32" s="93"/>
      <c r="IJS32" s="93"/>
      <c r="IJT32" s="93"/>
      <c r="IJU32" s="93"/>
      <c r="IJV32" s="93"/>
      <c r="IJW32" s="93"/>
      <c r="IJX32" s="93"/>
      <c r="IJY32" s="93"/>
      <c r="IJZ32" s="93"/>
      <c r="IKA32" s="93"/>
      <c r="IKB32" s="93"/>
      <c r="IKC32" s="93"/>
      <c r="IKD32" s="93"/>
      <c r="IKE32" s="93"/>
      <c r="IKF32" s="93"/>
      <c r="IKG32" s="93"/>
      <c r="IKH32" s="93"/>
      <c r="IKI32" s="93"/>
      <c r="IKJ32" s="93"/>
      <c r="IKK32" s="93"/>
      <c r="IKL32" s="93"/>
      <c r="IKM32" s="93"/>
      <c r="IKN32" s="93"/>
      <c r="IKO32" s="93"/>
      <c r="IKP32" s="93"/>
      <c r="IKQ32" s="93"/>
      <c r="IKR32" s="93"/>
      <c r="IKS32" s="93"/>
      <c r="IKT32" s="93"/>
      <c r="IKU32" s="93"/>
      <c r="IKV32" s="93"/>
      <c r="IKW32" s="93"/>
      <c r="IKX32" s="93"/>
      <c r="IKY32" s="93"/>
      <c r="IKZ32" s="93"/>
      <c r="ILA32" s="93"/>
      <c r="ILB32" s="93"/>
      <c r="ILC32" s="93"/>
      <c r="ILD32" s="93"/>
      <c r="ILE32" s="93"/>
      <c r="ILF32" s="93"/>
      <c r="ILG32" s="93"/>
      <c r="ILH32" s="93"/>
      <c r="ILI32" s="93"/>
      <c r="ILJ32" s="93"/>
      <c r="ILK32" s="93"/>
      <c r="ILL32" s="93"/>
      <c r="ILM32" s="93"/>
      <c r="ILN32" s="93"/>
      <c r="ILO32" s="93"/>
      <c r="ILP32" s="93"/>
      <c r="ILQ32" s="93"/>
      <c r="ILR32" s="93"/>
      <c r="ILS32" s="93"/>
      <c r="ILT32" s="93"/>
      <c r="ILU32" s="93"/>
      <c r="ILV32" s="93"/>
      <c r="ILW32" s="93"/>
      <c r="ILX32" s="93"/>
      <c r="ILY32" s="93"/>
      <c r="ILZ32" s="93"/>
      <c r="IMA32" s="93"/>
      <c r="IMB32" s="93"/>
      <c r="IMC32" s="93"/>
      <c r="IMD32" s="93"/>
      <c r="IME32" s="93"/>
      <c r="IMF32" s="93"/>
      <c r="IMG32" s="93"/>
      <c r="IMH32" s="93"/>
      <c r="IMI32" s="93"/>
      <c r="IMJ32" s="93"/>
      <c r="IMK32" s="93"/>
      <c r="IML32" s="93"/>
      <c r="IMM32" s="93"/>
      <c r="IMN32" s="93"/>
      <c r="IMO32" s="93"/>
      <c r="IMP32" s="93"/>
      <c r="IMQ32" s="93"/>
      <c r="IMR32" s="93"/>
      <c r="IMS32" s="93"/>
      <c r="IMT32" s="93"/>
      <c r="IMU32" s="93"/>
      <c r="IMV32" s="93"/>
      <c r="IMW32" s="93"/>
      <c r="IMX32" s="93"/>
      <c r="IMY32" s="93"/>
      <c r="IMZ32" s="93"/>
      <c r="INA32" s="93"/>
      <c r="INB32" s="93"/>
      <c r="INC32" s="93"/>
      <c r="IND32" s="93"/>
      <c r="INE32" s="93"/>
      <c r="INF32" s="93"/>
      <c r="ING32" s="93"/>
      <c r="INH32" s="93"/>
      <c r="INI32" s="93"/>
      <c r="INJ32" s="93"/>
      <c r="INK32" s="93"/>
      <c r="INL32" s="93"/>
      <c r="INM32" s="93"/>
      <c r="INN32" s="93"/>
      <c r="INO32" s="93"/>
      <c r="INP32" s="93"/>
      <c r="INQ32" s="93"/>
      <c r="INR32" s="93"/>
      <c r="INS32" s="93"/>
      <c r="INT32" s="93"/>
      <c r="INU32" s="93"/>
      <c r="INV32" s="93"/>
      <c r="INW32" s="93"/>
      <c r="INX32" s="93"/>
      <c r="INY32" s="93"/>
      <c r="INZ32" s="93"/>
      <c r="IOA32" s="93"/>
      <c r="IOB32" s="93"/>
      <c r="IOC32" s="93"/>
      <c r="IOD32" s="93"/>
      <c r="IOE32" s="93"/>
      <c r="IOF32" s="93"/>
      <c r="IOG32" s="93"/>
      <c r="IOH32" s="93"/>
      <c r="IOI32" s="93"/>
      <c r="IOJ32" s="93"/>
      <c r="IOK32" s="93"/>
      <c r="IOL32" s="93"/>
      <c r="IOM32" s="93"/>
      <c r="ION32" s="93"/>
      <c r="IOO32" s="93"/>
      <c r="IOP32" s="93"/>
      <c r="IOQ32" s="93"/>
      <c r="IOR32" s="93"/>
      <c r="IOS32" s="93"/>
      <c r="IOT32" s="93"/>
      <c r="IOU32" s="93"/>
      <c r="IOV32" s="93"/>
      <c r="IOW32" s="93"/>
      <c r="IOX32" s="93"/>
      <c r="IOY32" s="93"/>
      <c r="IOZ32" s="93"/>
      <c r="IPA32" s="93"/>
      <c r="IPB32" s="93"/>
      <c r="IPC32" s="93"/>
      <c r="IPD32" s="93"/>
      <c r="IPE32" s="93"/>
      <c r="IPF32" s="93"/>
      <c r="IPG32" s="93"/>
      <c r="IPH32" s="93"/>
      <c r="IPI32" s="93"/>
      <c r="IPJ32" s="93"/>
      <c r="IPK32" s="93"/>
      <c r="IPL32" s="93"/>
      <c r="IPM32" s="93"/>
      <c r="IPN32" s="93"/>
      <c r="IPO32" s="93"/>
      <c r="IPP32" s="93"/>
      <c r="IPQ32" s="93"/>
      <c r="IPR32" s="93"/>
      <c r="IPS32" s="93"/>
      <c r="IPT32" s="93"/>
      <c r="IPU32" s="93"/>
      <c r="IPV32" s="93"/>
      <c r="IPW32" s="93"/>
      <c r="IPX32" s="93"/>
      <c r="IPY32" s="93"/>
      <c r="IPZ32" s="93"/>
      <c r="IQA32" s="93"/>
      <c r="IQB32" s="93"/>
      <c r="IQC32" s="93"/>
      <c r="IQD32" s="93"/>
      <c r="IQE32" s="93"/>
      <c r="IQF32" s="93"/>
      <c r="IQG32" s="93"/>
      <c r="IQH32" s="93"/>
      <c r="IQI32" s="93"/>
      <c r="IQJ32" s="93"/>
      <c r="IQK32" s="93"/>
      <c r="IQL32" s="93"/>
      <c r="IQM32" s="93"/>
      <c r="IQN32" s="93"/>
      <c r="IQO32" s="93"/>
      <c r="IQP32" s="93"/>
      <c r="IQQ32" s="93"/>
      <c r="IQR32" s="93"/>
      <c r="IQS32" s="93"/>
      <c r="IQT32" s="93"/>
      <c r="IQU32" s="93"/>
      <c r="IQV32" s="93"/>
      <c r="IQW32" s="93"/>
      <c r="IQX32" s="93"/>
      <c r="IQY32" s="93"/>
      <c r="IQZ32" s="93"/>
      <c r="IRA32" s="93"/>
      <c r="IRB32" s="93"/>
      <c r="IRC32" s="93"/>
      <c r="IRD32" s="93"/>
      <c r="IRE32" s="93"/>
      <c r="IRF32" s="93"/>
      <c r="IRG32" s="93"/>
      <c r="IRH32" s="93"/>
      <c r="IRI32" s="93"/>
      <c r="IRJ32" s="93"/>
      <c r="IRK32" s="93"/>
      <c r="IRL32" s="93"/>
      <c r="IRM32" s="93"/>
      <c r="IRN32" s="93"/>
      <c r="IRO32" s="93"/>
      <c r="IRP32" s="93"/>
      <c r="IRQ32" s="93"/>
      <c r="IRR32" s="93"/>
      <c r="IRS32" s="93"/>
      <c r="IRT32" s="93"/>
      <c r="IRU32" s="93"/>
      <c r="IRV32" s="93"/>
      <c r="IRW32" s="93"/>
      <c r="IRX32" s="93"/>
      <c r="IRY32" s="93"/>
      <c r="IRZ32" s="93"/>
      <c r="ISA32" s="93"/>
      <c r="ISB32" s="93"/>
      <c r="ISC32" s="93"/>
      <c r="ISD32" s="93"/>
      <c r="ISE32" s="93"/>
      <c r="ISF32" s="93"/>
      <c r="ISG32" s="93"/>
      <c r="ISH32" s="93"/>
      <c r="ISI32" s="93"/>
      <c r="ISJ32" s="93"/>
      <c r="ISK32" s="93"/>
      <c r="ISL32" s="93"/>
      <c r="ISM32" s="93"/>
      <c r="ISN32" s="93"/>
      <c r="ISO32" s="93"/>
      <c r="ISP32" s="93"/>
      <c r="ISQ32" s="93"/>
      <c r="ISR32" s="93"/>
      <c r="ISS32" s="93"/>
      <c r="IST32" s="93"/>
      <c r="ISU32" s="93"/>
      <c r="ISV32" s="93"/>
      <c r="ISW32" s="93"/>
      <c r="ISX32" s="93"/>
      <c r="ISY32" s="93"/>
      <c r="ISZ32" s="93"/>
      <c r="ITA32" s="93"/>
      <c r="ITB32" s="93"/>
      <c r="ITC32" s="93"/>
      <c r="ITD32" s="93"/>
      <c r="ITE32" s="93"/>
      <c r="ITF32" s="93"/>
      <c r="ITG32" s="93"/>
      <c r="ITH32" s="93"/>
      <c r="ITI32" s="93"/>
      <c r="ITJ32" s="93"/>
      <c r="ITK32" s="93"/>
      <c r="ITL32" s="93"/>
      <c r="ITM32" s="93"/>
      <c r="ITN32" s="93"/>
      <c r="ITO32" s="93"/>
      <c r="ITP32" s="93"/>
      <c r="ITQ32" s="93"/>
      <c r="ITR32" s="93"/>
      <c r="ITS32" s="93"/>
      <c r="ITT32" s="93"/>
      <c r="ITU32" s="93"/>
      <c r="ITV32" s="93"/>
      <c r="ITW32" s="93"/>
      <c r="ITX32" s="93"/>
      <c r="ITY32" s="93"/>
      <c r="ITZ32" s="93"/>
      <c r="IUA32" s="93"/>
      <c r="IUB32" s="93"/>
      <c r="IUC32" s="93"/>
      <c r="IUD32" s="93"/>
      <c r="IUE32" s="93"/>
      <c r="IUF32" s="93"/>
      <c r="IUG32" s="93"/>
      <c r="IUH32" s="93"/>
      <c r="IUI32" s="93"/>
      <c r="IUJ32" s="93"/>
      <c r="IUK32" s="93"/>
      <c r="IUL32" s="93"/>
      <c r="IUM32" s="93"/>
      <c r="IUN32" s="93"/>
      <c r="IUO32" s="93"/>
      <c r="IUP32" s="93"/>
      <c r="IUQ32" s="93"/>
      <c r="IUR32" s="93"/>
      <c r="IUS32" s="93"/>
      <c r="IUT32" s="93"/>
      <c r="IUU32" s="93"/>
      <c r="IUV32" s="93"/>
      <c r="IUW32" s="93"/>
      <c r="IUX32" s="93"/>
      <c r="IUY32" s="93"/>
      <c r="IUZ32" s="93"/>
      <c r="IVA32" s="93"/>
      <c r="IVB32" s="93"/>
      <c r="IVC32" s="93"/>
      <c r="IVD32" s="93"/>
      <c r="IVE32" s="93"/>
      <c r="IVF32" s="93"/>
      <c r="IVG32" s="93"/>
      <c r="IVH32" s="93"/>
      <c r="IVI32" s="93"/>
      <c r="IVJ32" s="93"/>
      <c r="IVK32" s="93"/>
      <c r="IVL32" s="93"/>
      <c r="IVM32" s="93"/>
      <c r="IVN32" s="93"/>
      <c r="IVO32" s="93"/>
      <c r="IVP32" s="93"/>
      <c r="IVQ32" s="93"/>
      <c r="IVR32" s="93"/>
      <c r="IVS32" s="93"/>
      <c r="IVT32" s="93"/>
      <c r="IVU32" s="93"/>
      <c r="IVV32" s="93"/>
      <c r="IVW32" s="93"/>
      <c r="IVX32" s="93"/>
      <c r="IVY32" s="93"/>
      <c r="IVZ32" s="93"/>
      <c r="IWA32" s="93"/>
      <c r="IWB32" s="93"/>
      <c r="IWC32" s="93"/>
      <c r="IWD32" s="93"/>
      <c r="IWE32" s="93"/>
      <c r="IWF32" s="93"/>
      <c r="IWG32" s="93"/>
      <c r="IWH32" s="93"/>
      <c r="IWI32" s="93"/>
      <c r="IWJ32" s="93"/>
      <c r="IWK32" s="93"/>
      <c r="IWL32" s="93"/>
      <c r="IWM32" s="93"/>
      <c r="IWN32" s="93"/>
      <c r="IWO32" s="93"/>
      <c r="IWP32" s="93"/>
      <c r="IWQ32" s="93"/>
      <c r="IWR32" s="93"/>
      <c r="IWS32" s="93"/>
      <c r="IWT32" s="93"/>
      <c r="IWU32" s="93"/>
      <c r="IWV32" s="93"/>
      <c r="IWW32" s="93"/>
      <c r="IWX32" s="93"/>
      <c r="IWY32" s="93"/>
      <c r="IWZ32" s="93"/>
      <c r="IXA32" s="93"/>
      <c r="IXB32" s="93"/>
      <c r="IXC32" s="93"/>
      <c r="IXD32" s="93"/>
      <c r="IXE32" s="93"/>
      <c r="IXF32" s="93"/>
      <c r="IXG32" s="93"/>
      <c r="IXH32" s="93"/>
      <c r="IXI32" s="93"/>
      <c r="IXJ32" s="93"/>
      <c r="IXK32" s="93"/>
      <c r="IXL32" s="93"/>
      <c r="IXM32" s="93"/>
      <c r="IXN32" s="93"/>
      <c r="IXO32" s="93"/>
      <c r="IXP32" s="93"/>
      <c r="IXQ32" s="93"/>
      <c r="IXR32" s="93"/>
      <c r="IXS32" s="93"/>
      <c r="IXT32" s="93"/>
      <c r="IXU32" s="93"/>
      <c r="IXV32" s="93"/>
      <c r="IXW32" s="93"/>
      <c r="IXX32" s="93"/>
      <c r="IXY32" s="93"/>
      <c r="IXZ32" s="93"/>
      <c r="IYA32" s="93"/>
      <c r="IYB32" s="93"/>
      <c r="IYC32" s="93"/>
      <c r="IYD32" s="93"/>
      <c r="IYE32" s="93"/>
      <c r="IYF32" s="93"/>
      <c r="IYG32" s="93"/>
      <c r="IYH32" s="93"/>
      <c r="IYI32" s="93"/>
      <c r="IYJ32" s="93"/>
      <c r="IYK32" s="93"/>
      <c r="IYL32" s="93"/>
      <c r="IYM32" s="93"/>
      <c r="IYN32" s="93"/>
      <c r="IYO32" s="93"/>
      <c r="IYP32" s="93"/>
      <c r="IYQ32" s="93"/>
      <c r="IYR32" s="93"/>
      <c r="IYS32" s="93"/>
      <c r="IYT32" s="93"/>
      <c r="IYU32" s="93"/>
      <c r="IYV32" s="93"/>
      <c r="IYW32" s="93"/>
      <c r="IYX32" s="93"/>
      <c r="IYY32" s="93"/>
      <c r="IYZ32" s="93"/>
      <c r="IZA32" s="93"/>
      <c r="IZB32" s="93"/>
      <c r="IZC32" s="93"/>
      <c r="IZD32" s="93"/>
      <c r="IZE32" s="93"/>
      <c r="IZF32" s="93"/>
      <c r="IZG32" s="93"/>
      <c r="IZH32" s="93"/>
      <c r="IZI32" s="93"/>
      <c r="IZJ32" s="93"/>
      <c r="IZK32" s="93"/>
      <c r="IZL32" s="93"/>
      <c r="IZM32" s="93"/>
      <c r="IZN32" s="93"/>
      <c r="IZO32" s="93"/>
      <c r="IZP32" s="93"/>
      <c r="IZQ32" s="93"/>
      <c r="IZR32" s="93"/>
      <c r="IZS32" s="93"/>
      <c r="IZT32" s="93"/>
      <c r="IZU32" s="93"/>
      <c r="IZV32" s="93"/>
      <c r="IZW32" s="93"/>
      <c r="IZX32" s="93"/>
      <c r="IZY32" s="93"/>
      <c r="IZZ32" s="93"/>
      <c r="JAA32" s="93"/>
      <c r="JAB32" s="93"/>
      <c r="JAC32" s="93"/>
      <c r="JAD32" s="93"/>
      <c r="JAE32" s="93"/>
      <c r="JAF32" s="93"/>
      <c r="JAG32" s="93"/>
      <c r="JAH32" s="93"/>
      <c r="JAI32" s="93"/>
      <c r="JAJ32" s="93"/>
      <c r="JAK32" s="93"/>
      <c r="JAL32" s="93"/>
      <c r="JAM32" s="93"/>
      <c r="JAN32" s="93"/>
      <c r="JAO32" s="93"/>
      <c r="JAP32" s="93"/>
      <c r="JAQ32" s="93"/>
      <c r="JAR32" s="93"/>
      <c r="JAS32" s="93"/>
      <c r="JAT32" s="93"/>
      <c r="JAU32" s="93"/>
      <c r="JAV32" s="93"/>
      <c r="JAW32" s="93"/>
      <c r="JAX32" s="93"/>
      <c r="JAY32" s="93"/>
      <c r="JAZ32" s="93"/>
      <c r="JBA32" s="93"/>
      <c r="JBB32" s="93"/>
      <c r="JBC32" s="93"/>
      <c r="JBD32" s="93"/>
      <c r="JBE32" s="93"/>
      <c r="JBF32" s="93"/>
      <c r="JBG32" s="93"/>
      <c r="JBH32" s="93"/>
      <c r="JBI32" s="93"/>
      <c r="JBJ32" s="93"/>
      <c r="JBK32" s="93"/>
      <c r="JBL32" s="93"/>
      <c r="JBM32" s="93"/>
      <c r="JBN32" s="93"/>
      <c r="JBO32" s="93"/>
      <c r="JBP32" s="93"/>
      <c r="JBQ32" s="93"/>
      <c r="JBR32" s="93"/>
      <c r="JBS32" s="93"/>
      <c r="JBT32" s="93"/>
      <c r="JBU32" s="93"/>
      <c r="JBV32" s="93"/>
      <c r="JBW32" s="93"/>
      <c r="JBX32" s="93"/>
      <c r="JBY32" s="93"/>
      <c r="JBZ32" s="93"/>
      <c r="JCA32" s="93"/>
      <c r="JCB32" s="93"/>
      <c r="JCC32" s="93"/>
      <c r="JCD32" s="93"/>
      <c r="JCE32" s="93"/>
      <c r="JCF32" s="93"/>
      <c r="JCG32" s="93"/>
      <c r="JCH32" s="93"/>
      <c r="JCI32" s="93"/>
      <c r="JCJ32" s="93"/>
      <c r="JCK32" s="93"/>
      <c r="JCL32" s="93"/>
      <c r="JCM32" s="93"/>
      <c r="JCN32" s="93"/>
      <c r="JCO32" s="93"/>
      <c r="JCP32" s="93"/>
      <c r="JCQ32" s="93"/>
      <c r="JCR32" s="93"/>
      <c r="JCS32" s="93"/>
      <c r="JCT32" s="93"/>
      <c r="JCU32" s="93"/>
      <c r="JCV32" s="93"/>
      <c r="JCW32" s="93"/>
      <c r="JCX32" s="93"/>
      <c r="JCY32" s="93"/>
      <c r="JCZ32" s="93"/>
      <c r="JDA32" s="93"/>
      <c r="JDB32" s="93"/>
      <c r="JDC32" s="93"/>
      <c r="JDD32" s="93"/>
      <c r="JDE32" s="93"/>
      <c r="JDF32" s="93"/>
      <c r="JDG32" s="93"/>
      <c r="JDH32" s="93"/>
      <c r="JDI32" s="93"/>
      <c r="JDJ32" s="93"/>
      <c r="JDK32" s="93"/>
      <c r="JDL32" s="93"/>
      <c r="JDM32" s="93"/>
      <c r="JDN32" s="93"/>
      <c r="JDO32" s="93"/>
      <c r="JDP32" s="93"/>
      <c r="JDQ32" s="93"/>
      <c r="JDR32" s="93"/>
      <c r="JDS32" s="93"/>
      <c r="JDT32" s="93"/>
      <c r="JDU32" s="93"/>
      <c r="JDV32" s="93"/>
      <c r="JDW32" s="93"/>
      <c r="JDX32" s="93"/>
      <c r="JDY32" s="93"/>
      <c r="JDZ32" s="93"/>
      <c r="JEA32" s="93"/>
      <c r="JEB32" s="93"/>
      <c r="JEC32" s="93"/>
      <c r="JED32" s="93"/>
      <c r="JEE32" s="93"/>
      <c r="JEF32" s="93"/>
      <c r="JEG32" s="93"/>
      <c r="JEH32" s="93"/>
      <c r="JEI32" s="93"/>
      <c r="JEJ32" s="93"/>
      <c r="JEK32" s="93"/>
      <c r="JEL32" s="93"/>
      <c r="JEM32" s="93"/>
      <c r="JEN32" s="93"/>
      <c r="JEO32" s="93"/>
      <c r="JEP32" s="93"/>
      <c r="JEQ32" s="93"/>
      <c r="JER32" s="93"/>
      <c r="JES32" s="93"/>
      <c r="JET32" s="93"/>
      <c r="JEU32" s="93"/>
      <c r="JEV32" s="93"/>
      <c r="JEW32" s="93"/>
      <c r="JEX32" s="93"/>
      <c r="JEY32" s="93"/>
      <c r="JEZ32" s="93"/>
      <c r="JFA32" s="93"/>
      <c r="JFB32" s="93"/>
      <c r="JFC32" s="93"/>
      <c r="JFD32" s="93"/>
      <c r="JFE32" s="93"/>
      <c r="JFF32" s="93"/>
      <c r="JFG32" s="93"/>
      <c r="JFH32" s="93"/>
      <c r="JFI32" s="93"/>
      <c r="JFJ32" s="93"/>
      <c r="JFK32" s="93"/>
      <c r="JFL32" s="93"/>
      <c r="JFM32" s="93"/>
      <c r="JFN32" s="93"/>
      <c r="JFO32" s="93"/>
      <c r="JFP32" s="93"/>
      <c r="JFQ32" s="93"/>
      <c r="JFR32" s="93"/>
      <c r="JFS32" s="93"/>
      <c r="JFT32" s="93"/>
      <c r="JFU32" s="93"/>
      <c r="JFV32" s="93"/>
      <c r="JFW32" s="93"/>
      <c r="JFX32" s="93"/>
      <c r="JFY32" s="93"/>
      <c r="JFZ32" s="93"/>
      <c r="JGA32" s="93"/>
      <c r="JGB32" s="93"/>
      <c r="JGC32" s="93"/>
      <c r="JGD32" s="93"/>
      <c r="JGE32" s="93"/>
      <c r="JGF32" s="93"/>
      <c r="JGG32" s="93"/>
      <c r="JGH32" s="93"/>
      <c r="JGI32" s="93"/>
      <c r="JGJ32" s="93"/>
      <c r="JGK32" s="93"/>
      <c r="JGL32" s="93"/>
      <c r="JGM32" s="93"/>
      <c r="JGN32" s="93"/>
      <c r="JGO32" s="93"/>
      <c r="JGP32" s="93"/>
      <c r="JGQ32" s="93"/>
      <c r="JGR32" s="93"/>
      <c r="JGS32" s="93"/>
      <c r="JGT32" s="93"/>
      <c r="JGU32" s="93"/>
      <c r="JGV32" s="93"/>
      <c r="JGW32" s="93"/>
      <c r="JGX32" s="93"/>
      <c r="JGY32" s="93"/>
      <c r="JGZ32" s="93"/>
      <c r="JHA32" s="93"/>
      <c r="JHB32" s="93"/>
      <c r="JHC32" s="93"/>
      <c r="JHD32" s="93"/>
      <c r="JHE32" s="93"/>
      <c r="JHF32" s="93"/>
      <c r="JHG32" s="93"/>
      <c r="JHH32" s="93"/>
      <c r="JHI32" s="93"/>
      <c r="JHJ32" s="93"/>
      <c r="JHK32" s="93"/>
      <c r="JHL32" s="93"/>
      <c r="JHM32" s="93"/>
      <c r="JHN32" s="93"/>
      <c r="JHO32" s="93"/>
      <c r="JHP32" s="93"/>
      <c r="JHQ32" s="93"/>
      <c r="JHR32" s="93"/>
      <c r="JHS32" s="93"/>
      <c r="JHT32" s="93"/>
      <c r="JHU32" s="93"/>
      <c r="JHV32" s="93"/>
      <c r="JHW32" s="93"/>
      <c r="JHX32" s="93"/>
      <c r="JHY32" s="93"/>
      <c r="JHZ32" s="93"/>
      <c r="JIA32" s="93"/>
      <c r="JIB32" s="93"/>
      <c r="JIC32" s="93"/>
      <c r="JID32" s="93"/>
      <c r="JIE32" s="93"/>
      <c r="JIF32" s="93"/>
      <c r="JIG32" s="93"/>
      <c r="JIH32" s="93"/>
      <c r="JII32" s="93"/>
      <c r="JIJ32" s="93"/>
      <c r="JIK32" s="93"/>
      <c r="JIL32" s="93"/>
      <c r="JIM32" s="93"/>
      <c r="JIN32" s="93"/>
      <c r="JIO32" s="93"/>
      <c r="JIP32" s="93"/>
      <c r="JIQ32" s="93"/>
      <c r="JIR32" s="93"/>
      <c r="JIS32" s="93"/>
      <c r="JIT32" s="93"/>
      <c r="JIU32" s="93"/>
      <c r="JIV32" s="93"/>
      <c r="JIW32" s="93"/>
      <c r="JIX32" s="93"/>
      <c r="JIY32" s="93"/>
      <c r="JIZ32" s="93"/>
      <c r="JJA32" s="93"/>
      <c r="JJB32" s="93"/>
      <c r="JJC32" s="93"/>
      <c r="JJD32" s="93"/>
      <c r="JJE32" s="93"/>
      <c r="JJF32" s="93"/>
      <c r="JJG32" s="93"/>
      <c r="JJH32" s="93"/>
      <c r="JJI32" s="93"/>
      <c r="JJJ32" s="93"/>
      <c r="JJK32" s="93"/>
      <c r="JJL32" s="93"/>
      <c r="JJM32" s="93"/>
      <c r="JJN32" s="93"/>
      <c r="JJO32" s="93"/>
      <c r="JJP32" s="93"/>
      <c r="JJQ32" s="93"/>
      <c r="JJR32" s="93"/>
      <c r="JJS32" s="93"/>
      <c r="JJT32" s="93"/>
      <c r="JJU32" s="93"/>
      <c r="JJV32" s="93"/>
      <c r="JJW32" s="93"/>
      <c r="JJX32" s="93"/>
      <c r="JJY32" s="93"/>
      <c r="JJZ32" s="93"/>
      <c r="JKA32" s="93"/>
      <c r="JKB32" s="93"/>
      <c r="JKC32" s="93"/>
      <c r="JKD32" s="93"/>
      <c r="JKE32" s="93"/>
      <c r="JKF32" s="93"/>
      <c r="JKG32" s="93"/>
      <c r="JKH32" s="93"/>
      <c r="JKI32" s="93"/>
      <c r="JKJ32" s="93"/>
      <c r="JKK32" s="93"/>
      <c r="JKL32" s="93"/>
      <c r="JKM32" s="93"/>
      <c r="JKN32" s="93"/>
      <c r="JKO32" s="93"/>
      <c r="JKP32" s="93"/>
      <c r="JKQ32" s="93"/>
      <c r="JKR32" s="93"/>
      <c r="JKS32" s="93"/>
      <c r="JKT32" s="93"/>
      <c r="JKU32" s="93"/>
      <c r="JKV32" s="93"/>
      <c r="JKW32" s="93"/>
      <c r="JKX32" s="93"/>
      <c r="JKY32" s="93"/>
      <c r="JKZ32" s="93"/>
      <c r="JLA32" s="93"/>
      <c r="JLB32" s="93"/>
      <c r="JLC32" s="93"/>
      <c r="JLD32" s="93"/>
      <c r="JLE32" s="93"/>
      <c r="JLF32" s="93"/>
      <c r="JLG32" s="93"/>
      <c r="JLH32" s="93"/>
      <c r="JLI32" s="93"/>
      <c r="JLJ32" s="93"/>
      <c r="JLK32" s="93"/>
      <c r="JLL32" s="93"/>
      <c r="JLM32" s="93"/>
      <c r="JLN32" s="93"/>
      <c r="JLO32" s="93"/>
      <c r="JLP32" s="93"/>
      <c r="JLQ32" s="93"/>
      <c r="JLR32" s="93"/>
      <c r="JLS32" s="93"/>
      <c r="JLT32" s="93"/>
      <c r="JLU32" s="93"/>
      <c r="JLV32" s="93"/>
      <c r="JLW32" s="93"/>
      <c r="JLX32" s="93"/>
      <c r="JLY32" s="93"/>
      <c r="JLZ32" s="93"/>
      <c r="JMA32" s="93"/>
      <c r="JMB32" s="93"/>
      <c r="JMC32" s="93"/>
      <c r="JMD32" s="93"/>
      <c r="JME32" s="93"/>
      <c r="JMF32" s="93"/>
      <c r="JMG32" s="93"/>
      <c r="JMH32" s="93"/>
      <c r="JMI32" s="93"/>
      <c r="JMJ32" s="93"/>
      <c r="JMK32" s="93"/>
      <c r="JML32" s="93"/>
      <c r="JMM32" s="93"/>
      <c r="JMN32" s="93"/>
      <c r="JMO32" s="93"/>
      <c r="JMP32" s="93"/>
      <c r="JMQ32" s="93"/>
      <c r="JMR32" s="93"/>
      <c r="JMS32" s="93"/>
      <c r="JMT32" s="93"/>
      <c r="JMU32" s="93"/>
      <c r="JMV32" s="93"/>
      <c r="JMW32" s="93"/>
      <c r="JMX32" s="93"/>
      <c r="JMY32" s="93"/>
      <c r="JMZ32" s="93"/>
      <c r="JNA32" s="93"/>
      <c r="JNB32" s="93"/>
      <c r="JNC32" s="93"/>
      <c r="JND32" s="93"/>
      <c r="JNE32" s="93"/>
      <c r="JNF32" s="93"/>
      <c r="JNG32" s="93"/>
      <c r="JNH32" s="93"/>
      <c r="JNI32" s="93"/>
      <c r="JNJ32" s="93"/>
      <c r="JNK32" s="93"/>
      <c r="JNL32" s="93"/>
      <c r="JNM32" s="93"/>
      <c r="JNN32" s="93"/>
      <c r="JNO32" s="93"/>
      <c r="JNP32" s="93"/>
      <c r="JNQ32" s="93"/>
      <c r="JNR32" s="93"/>
      <c r="JNS32" s="93"/>
      <c r="JNT32" s="93"/>
      <c r="JNU32" s="93"/>
      <c r="JNV32" s="93"/>
      <c r="JNW32" s="93"/>
      <c r="JNX32" s="93"/>
      <c r="JNY32" s="93"/>
      <c r="JNZ32" s="93"/>
      <c r="JOA32" s="93"/>
      <c r="JOB32" s="93"/>
      <c r="JOC32" s="93"/>
      <c r="JOD32" s="93"/>
      <c r="JOE32" s="93"/>
      <c r="JOF32" s="93"/>
      <c r="JOG32" s="93"/>
      <c r="JOH32" s="93"/>
      <c r="JOI32" s="93"/>
      <c r="JOJ32" s="93"/>
      <c r="JOK32" s="93"/>
      <c r="JOL32" s="93"/>
      <c r="JOM32" s="93"/>
      <c r="JON32" s="93"/>
      <c r="JOO32" s="93"/>
      <c r="JOP32" s="93"/>
      <c r="JOQ32" s="93"/>
      <c r="JOR32" s="93"/>
      <c r="JOS32" s="93"/>
      <c r="JOT32" s="93"/>
      <c r="JOU32" s="93"/>
      <c r="JOV32" s="93"/>
      <c r="JOW32" s="93"/>
      <c r="JOX32" s="93"/>
      <c r="JOY32" s="93"/>
      <c r="JOZ32" s="93"/>
      <c r="JPA32" s="93"/>
      <c r="JPB32" s="93"/>
      <c r="JPC32" s="93"/>
      <c r="JPD32" s="93"/>
      <c r="JPE32" s="93"/>
      <c r="JPF32" s="93"/>
      <c r="JPG32" s="93"/>
      <c r="JPH32" s="93"/>
      <c r="JPI32" s="93"/>
      <c r="JPJ32" s="93"/>
      <c r="JPK32" s="93"/>
      <c r="JPL32" s="93"/>
      <c r="JPM32" s="93"/>
      <c r="JPN32" s="93"/>
      <c r="JPO32" s="93"/>
      <c r="JPP32" s="93"/>
      <c r="JPQ32" s="93"/>
      <c r="JPR32" s="93"/>
      <c r="JPS32" s="93"/>
      <c r="JPT32" s="93"/>
      <c r="JPU32" s="93"/>
      <c r="JPV32" s="93"/>
      <c r="JPW32" s="93"/>
      <c r="JPX32" s="93"/>
      <c r="JPY32" s="93"/>
      <c r="JPZ32" s="93"/>
      <c r="JQA32" s="93"/>
      <c r="JQB32" s="93"/>
      <c r="JQC32" s="93"/>
      <c r="JQD32" s="93"/>
      <c r="JQE32" s="93"/>
      <c r="JQF32" s="93"/>
      <c r="JQG32" s="93"/>
      <c r="JQH32" s="93"/>
      <c r="JQI32" s="93"/>
      <c r="JQJ32" s="93"/>
      <c r="JQK32" s="93"/>
      <c r="JQL32" s="93"/>
      <c r="JQM32" s="93"/>
      <c r="JQN32" s="93"/>
      <c r="JQO32" s="93"/>
      <c r="JQP32" s="93"/>
      <c r="JQQ32" s="93"/>
      <c r="JQR32" s="93"/>
      <c r="JQS32" s="93"/>
      <c r="JQT32" s="93"/>
      <c r="JQU32" s="93"/>
      <c r="JQV32" s="93"/>
      <c r="JQW32" s="93"/>
      <c r="JQX32" s="93"/>
      <c r="JQY32" s="93"/>
      <c r="JQZ32" s="93"/>
      <c r="JRA32" s="93"/>
      <c r="JRB32" s="93"/>
      <c r="JRC32" s="93"/>
      <c r="JRD32" s="93"/>
      <c r="JRE32" s="93"/>
      <c r="JRF32" s="93"/>
      <c r="JRG32" s="93"/>
      <c r="JRH32" s="93"/>
      <c r="JRI32" s="93"/>
      <c r="JRJ32" s="93"/>
      <c r="JRK32" s="93"/>
      <c r="JRL32" s="93"/>
      <c r="JRM32" s="93"/>
      <c r="JRN32" s="93"/>
      <c r="JRO32" s="93"/>
      <c r="JRP32" s="93"/>
      <c r="JRQ32" s="93"/>
      <c r="JRR32" s="93"/>
      <c r="JRS32" s="93"/>
      <c r="JRT32" s="93"/>
      <c r="JRU32" s="93"/>
      <c r="JRV32" s="93"/>
      <c r="JRW32" s="93"/>
      <c r="JRX32" s="93"/>
      <c r="JRY32" s="93"/>
      <c r="JRZ32" s="93"/>
      <c r="JSA32" s="93"/>
      <c r="JSB32" s="93"/>
      <c r="JSC32" s="93"/>
      <c r="JSD32" s="93"/>
      <c r="JSE32" s="93"/>
      <c r="JSF32" s="93"/>
      <c r="JSG32" s="93"/>
      <c r="JSH32" s="93"/>
      <c r="JSI32" s="93"/>
      <c r="JSJ32" s="93"/>
      <c r="JSK32" s="93"/>
      <c r="JSL32" s="93"/>
      <c r="JSM32" s="93"/>
      <c r="JSN32" s="93"/>
      <c r="JSO32" s="93"/>
      <c r="JSP32" s="93"/>
      <c r="JSQ32" s="93"/>
      <c r="JSR32" s="93"/>
      <c r="JSS32" s="93"/>
      <c r="JST32" s="93"/>
      <c r="JSU32" s="93"/>
      <c r="JSV32" s="93"/>
      <c r="JSW32" s="93"/>
      <c r="JSX32" s="93"/>
      <c r="JSY32" s="93"/>
      <c r="JSZ32" s="93"/>
      <c r="JTA32" s="93"/>
      <c r="JTB32" s="93"/>
      <c r="JTC32" s="93"/>
      <c r="JTD32" s="93"/>
      <c r="JTE32" s="93"/>
      <c r="JTF32" s="93"/>
      <c r="JTG32" s="93"/>
      <c r="JTH32" s="93"/>
      <c r="JTI32" s="93"/>
      <c r="JTJ32" s="93"/>
      <c r="JTK32" s="93"/>
      <c r="JTL32" s="93"/>
      <c r="JTM32" s="93"/>
      <c r="JTN32" s="93"/>
      <c r="JTO32" s="93"/>
      <c r="JTP32" s="93"/>
      <c r="JTQ32" s="93"/>
      <c r="JTR32" s="93"/>
      <c r="JTS32" s="93"/>
      <c r="JTT32" s="93"/>
      <c r="JTU32" s="93"/>
      <c r="JTV32" s="93"/>
      <c r="JTW32" s="93"/>
      <c r="JTX32" s="93"/>
      <c r="JTY32" s="93"/>
      <c r="JTZ32" s="93"/>
      <c r="JUA32" s="93"/>
      <c r="JUB32" s="93"/>
      <c r="JUC32" s="93"/>
      <c r="JUD32" s="93"/>
      <c r="JUE32" s="93"/>
      <c r="JUF32" s="93"/>
      <c r="JUG32" s="93"/>
      <c r="JUH32" s="93"/>
      <c r="JUI32" s="93"/>
      <c r="JUJ32" s="93"/>
      <c r="JUK32" s="93"/>
      <c r="JUL32" s="93"/>
      <c r="JUM32" s="93"/>
      <c r="JUN32" s="93"/>
      <c r="JUO32" s="93"/>
      <c r="JUP32" s="93"/>
      <c r="JUQ32" s="93"/>
      <c r="JUR32" s="93"/>
      <c r="JUS32" s="93"/>
      <c r="JUT32" s="93"/>
      <c r="JUU32" s="93"/>
      <c r="JUV32" s="93"/>
      <c r="JUW32" s="93"/>
      <c r="JUX32" s="93"/>
      <c r="JUY32" s="93"/>
      <c r="JUZ32" s="93"/>
      <c r="JVA32" s="93"/>
      <c r="JVB32" s="93"/>
      <c r="JVC32" s="93"/>
      <c r="JVD32" s="93"/>
      <c r="JVE32" s="93"/>
      <c r="JVF32" s="93"/>
      <c r="JVG32" s="93"/>
      <c r="JVH32" s="93"/>
      <c r="JVI32" s="93"/>
      <c r="JVJ32" s="93"/>
      <c r="JVK32" s="93"/>
      <c r="JVL32" s="93"/>
      <c r="JVM32" s="93"/>
      <c r="JVN32" s="93"/>
      <c r="JVO32" s="93"/>
      <c r="JVP32" s="93"/>
      <c r="JVQ32" s="93"/>
      <c r="JVR32" s="93"/>
      <c r="JVS32" s="93"/>
      <c r="JVT32" s="93"/>
      <c r="JVU32" s="93"/>
      <c r="JVV32" s="93"/>
      <c r="JVW32" s="93"/>
      <c r="JVX32" s="93"/>
      <c r="JVY32" s="93"/>
      <c r="JVZ32" s="93"/>
      <c r="JWA32" s="93"/>
      <c r="JWB32" s="93"/>
      <c r="JWC32" s="93"/>
      <c r="JWD32" s="93"/>
      <c r="JWE32" s="93"/>
      <c r="JWF32" s="93"/>
      <c r="JWG32" s="93"/>
      <c r="JWH32" s="93"/>
      <c r="JWI32" s="93"/>
      <c r="JWJ32" s="93"/>
      <c r="JWK32" s="93"/>
      <c r="JWL32" s="93"/>
      <c r="JWM32" s="93"/>
      <c r="JWN32" s="93"/>
      <c r="JWO32" s="93"/>
      <c r="JWP32" s="93"/>
      <c r="JWQ32" s="93"/>
      <c r="JWR32" s="93"/>
      <c r="JWS32" s="93"/>
      <c r="JWT32" s="93"/>
      <c r="JWU32" s="93"/>
      <c r="JWV32" s="93"/>
      <c r="JWW32" s="93"/>
      <c r="JWX32" s="93"/>
      <c r="JWY32" s="93"/>
      <c r="JWZ32" s="93"/>
      <c r="JXA32" s="93"/>
      <c r="JXB32" s="93"/>
      <c r="JXC32" s="93"/>
      <c r="JXD32" s="93"/>
      <c r="JXE32" s="93"/>
      <c r="JXF32" s="93"/>
      <c r="JXG32" s="93"/>
      <c r="JXH32" s="93"/>
      <c r="JXI32" s="93"/>
      <c r="JXJ32" s="93"/>
      <c r="JXK32" s="93"/>
      <c r="JXL32" s="93"/>
      <c r="JXM32" s="93"/>
      <c r="JXN32" s="93"/>
      <c r="JXO32" s="93"/>
      <c r="JXP32" s="93"/>
      <c r="JXQ32" s="93"/>
      <c r="JXR32" s="93"/>
      <c r="JXS32" s="93"/>
      <c r="JXT32" s="93"/>
      <c r="JXU32" s="93"/>
      <c r="JXV32" s="93"/>
      <c r="JXW32" s="93"/>
      <c r="JXX32" s="93"/>
      <c r="JXY32" s="93"/>
      <c r="JXZ32" s="93"/>
      <c r="JYA32" s="93"/>
      <c r="JYB32" s="93"/>
      <c r="JYC32" s="93"/>
      <c r="JYD32" s="93"/>
      <c r="JYE32" s="93"/>
      <c r="JYF32" s="93"/>
      <c r="JYG32" s="93"/>
      <c r="JYH32" s="93"/>
      <c r="JYI32" s="93"/>
      <c r="JYJ32" s="93"/>
      <c r="JYK32" s="93"/>
      <c r="JYL32" s="93"/>
      <c r="JYM32" s="93"/>
      <c r="JYN32" s="93"/>
      <c r="JYO32" s="93"/>
      <c r="JYP32" s="93"/>
      <c r="JYQ32" s="93"/>
      <c r="JYR32" s="93"/>
      <c r="JYS32" s="93"/>
      <c r="JYT32" s="93"/>
      <c r="JYU32" s="93"/>
      <c r="JYV32" s="93"/>
      <c r="JYW32" s="93"/>
      <c r="JYX32" s="93"/>
      <c r="JYY32" s="93"/>
      <c r="JYZ32" s="93"/>
      <c r="JZA32" s="93"/>
      <c r="JZB32" s="93"/>
      <c r="JZC32" s="93"/>
      <c r="JZD32" s="93"/>
      <c r="JZE32" s="93"/>
      <c r="JZF32" s="93"/>
      <c r="JZG32" s="93"/>
      <c r="JZH32" s="93"/>
      <c r="JZI32" s="93"/>
      <c r="JZJ32" s="93"/>
      <c r="JZK32" s="93"/>
      <c r="JZL32" s="93"/>
      <c r="JZM32" s="93"/>
      <c r="JZN32" s="93"/>
      <c r="JZO32" s="93"/>
      <c r="JZP32" s="93"/>
      <c r="JZQ32" s="93"/>
      <c r="JZR32" s="93"/>
      <c r="JZS32" s="93"/>
      <c r="JZT32" s="93"/>
      <c r="JZU32" s="93"/>
      <c r="JZV32" s="93"/>
      <c r="JZW32" s="93"/>
      <c r="JZX32" s="93"/>
      <c r="JZY32" s="93"/>
      <c r="JZZ32" s="93"/>
      <c r="KAA32" s="93"/>
      <c r="KAB32" s="93"/>
      <c r="KAC32" s="93"/>
      <c r="KAD32" s="93"/>
      <c r="KAE32" s="93"/>
      <c r="KAF32" s="93"/>
      <c r="KAG32" s="93"/>
      <c r="KAH32" s="93"/>
      <c r="KAI32" s="93"/>
      <c r="KAJ32" s="93"/>
      <c r="KAK32" s="93"/>
      <c r="KAL32" s="93"/>
      <c r="KAM32" s="93"/>
      <c r="KAN32" s="93"/>
      <c r="KAO32" s="93"/>
      <c r="KAP32" s="93"/>
      <c r="KAQ32" s="93"/>
      <c r="KAR32" s="93"/>
      <c r="KAS32" s="93"/>
      <c r="KAT32" s="93"/>
      <c r="KAU32" s="93"/>
      <c r="KAV32" s="93"/>
      <c r="KAW32" s="93"/>
      <c r="KAX32" s="93"/>
      <c r="KAY32" s="93"/>
      <c r="KAZ32" s="93"/>
      <c r="KBA32" s="93"/>
      <c r="KBB32" s="93"/>
      <c r="KBC32" s="93"/>
      <c r="KBD32" s="93"/>
      <c r="KBE32" s="93"/>
      <c r="KBF32" s="93"/>
      <c r="KBG32" s="93"/>
      <c r="KBH32" s="93"/>
      <c r="KBI32" s="93"/>
      <c r="KBJ32" s="93"/>
      <c r="KBK32" s="93"/>
      <c r="KBL32" s="93"/>
      <c r="KBM32" s="93"/>
      <c r="KBN32" s="93"/>
      <c r="KBO32" s="93"/>
      <c r="KBP32" s="93"/>
      <c r="KBQ32" s="93"/>
      <c r="KBR32" s="93"/>
      <c r="KBS32" s="93"/>
      <c r="KBT32" s="93"/>
      <c r="KBU32" s="93"/>
      <c r="KBV32" s="93"/>
      <c r="KBW32" s="93"/>
      <c r="KBX32" s="93"/>
      <c r="KBY32" s="93"/>
      <c r="KBZ32" s="93"/>
      <c r="KCA32" s="93"/>
      <c r="KCB32" s="93"/>
      <c r="KCC32" s="93"/>
      <c r="KCD32" s="93"/>
      <c r="KCE32" s="93"/>
      <c r="KCF32" s="93"/>
      <c r="KCG32" s="93"/>
      <c r="KCH32" s="93"/>
      <c r="KCI32" s="93"/>
      <c r="KCJ32" s="93"/>
      <c r="KCK32" s="93"/>
      <c r="KCL32" s="93"/>
      <c r="KCM32" s="93"/>
      <c r="KCN32" s="93"/>
      <c r="KCO32" s="93"/>
      <c r="KCP32" s="93"/>
      <c r="KCQ32" s="93"/>
      <c r="KCR32" s="93"/>
      <c r="KCS32" s="93"/>
      <c r="KCT32" s="93"/>
      <c r="KCU32" s="93"/>
      <c r="KCV32" s="93"/>
      <c r="KCW32" s="93"/>
      <c r="KCX32" s="93"/>
      <c r="KCY32" s="93"/>
      <c r="KCZ32" s="93"/>
      <c r="KDA32" s="93"/>
      <c r="KDB32" s="93"/>
      <c r="KDC32" s="93"/>
      <c r="KDD32" s="93"/>
      <c r="KDE32" s="93"/>
      <c r="KDF32" s="93"/>
      <c r="KDG32" s="93"/>
      <c r="KDH32" s="93"/>
      <c r="KDI32" s="93"/>
      <c r="KDJ32" s="93"/>
      <c r="KDK32" s="93"/>
      <c r="KDL32" s="93"/>
      <c r="KDM32" s="93"/>
      <c r="KDN32" s="93"/>
      <c r="KDO32" s="93"/>
      <c r="KDP32" s="93"/>
      <c r="KDQ32" s="93"/>
      <c r="KDR32" s="93"/>
      <c r="KDS32" s="93"/>
      <c r="KDT32" s="93"/>
      <c r="KDU32" s="93"/>
      <c r="KDV32" s="93"/>
      <c r="KDW32" s="93"/>
      <c r="KDX32" s="93"/>
      <c r="KDY32" s="93"/>
      <c r="KDZ32" s="93"/>
      <c r="KEA32" s="93"/>
      <c r="KEB32" s="93"/>
      <c r="KEC32" s="93"/>
      <c r="KED32" s="93"/>
      <c r="KEE32" s="93"/>
      <c r="KEF32" s="93"/>
      <c r="KEG32" s="93"/>
      <c r="KEH32" s="93"/>
      <c r="KEI32" s="93"/>
      <c r="KEJ32" s="93"/>
      <c r="KEK32" s="93"/>
      <c r="KEL32" s="93"/>
      <c r="KEM32" s="93"/>
      <c r="KEN32" s="93"/>
      <c r="KEO32" s="93"/>
      <c r="KEP32" s="93"/>
      <c r="KEQ32" s="93"/>
      <c r="KER32" s="93"/>
      <c r="KES32" s="93"/>
      <c r="KET32" s="93"/>
      <c r="KEU32" s="93"/>
      <c r="KEV32" s="93"/>
      <c r="KEW32" s="93"/>
      <c r="KEX32" s="93"/>
      <c r="KEY32" s="93"/>
      <c r="KEZ32" s="93"/>
      <c r="KFA32" s="93"/>
      <c r="KFB32" s="93"/>
      <c r="KFC32" s="93"/>
      <c r="KFD32" s="93"/>
      <c r="KFE32" s="93"/>
      <c r="KFF32" s="93"/>
      <c r="KFG32" s="93"/>
      <c r="KFH32" s="93"/>
      <c r="KFI32" s="93"/>
      <c r="KFJ32" s="93"/>
      <c r="KFK32" s="93"/>
      <c r="KFL32" s="93"/>
      <c r="KFM32" s="93"/>
      <c r="KFN32" s="93"/>
      <c r="KFO32" s="93"/>
      <c r="KFP32" s="93"/>
      <c r="KFQ32" s="93"/>
      <c r="KFR32" s="93"/>
      <c r="KFS32" s="93"/>
      <c r="KFT32" s="93"/>
      <c r="KFU32" s="93"/>
      <c r="KFV32" s="93"/>
      <c r="KFW32" s="93"/>
      <c r="KFX32" s="93"/>
      <c r="KFY32" s="93"/>
      <c r="KFZ32" s="93"/>
      <c r="KGA32" s="93"/>
      <c r="KGB32" s="93"/>
      <c r="KGC32" s="93"/>
      <c r="KGD32" s="93"/>
      <c r="KGE32" s="93"/>
      <c r="KGF32" s="93"/>
      <c r="KGG32" s="93"/>
      <c r="KGH32" s="93"/>
      <c r="KGI32" s="93"/>
      <c r="KGJ32" s="93"/>
      <c r="KGK32" s="93"/>
      <c r="KGL32" s="93"/>
      <c r="KGM32" s="93"/>
      <c r="KGN32" s="93"/>
      <c r="KGO32" s="93"/>
      <c r="KGP32" s="93"/>
      <c r="KGQ32" s="93"/>
      <c r="KGR32" s="93"/>
      <c r="KGS32" s="93"/>
      <c r="KGT32" s="93"/>
      <c r="KGU32" s="93"/>
      <c r="KGV32" s="93"/>
      <c r="KGW32" s="93"/>
      <c r="KGX32" s="93"/>
      <c r="KGY32" s="93"/>
      <c r="KGZ32" s="93"/>
      <c r="KHA32" s="93"/>
      <c r="KHB32" s="93"/>
      <c r="KHC32" s="93"/>
      <c r="KHD32" s="93"/>
      <c r="KHE32" s="93"/>
      <c r="KHF32" s="93"/>
      <c r="KHG32" s="93"/>
      <c r="KHH32" s="93"/>
      <c r="KHI32" s="93"/>
      <c r="KHJ32" s="93"/>
      <c r="KHK32" s="93"/>
      <c r="KHL32" s="93"/>
      <c r="KHM32" s="93"/>
      <c r="KHN32" s="93"/>
      <c r="KHO32" s="93"/>
      <c r="KHP32" s="93"/>
      <c r="KHQ32" s="93"/>
      <c r="KHR32" s="93"/>
      <c r="KHS32" s="93"/>
      <c r="KHT32" s="93"/>
      <c r="KHU32" s="93"/>
      <c r="KHV32" s="93"/>
      <c r="KHW32" s="93"/>
      <c r="KHX32" s="93"/>
      <c r="KHY32" s="93"/>
      <c r="KHZ32" s="93"/>
      <c r="KIA32" s="93"/>
      <c r="KIB32" s="93"/>
      <c r="KIC32" s="93"/>
      <c r="KID32" s="93"/>
      <c r="KIE32" s="93"/>
      <c r="KIF32" s="93"/>
      <c r="KIG32" s="93"/>
      <c r="KIH32" s="93"/>
      <c r="KII32" s="93"/>
      <c r="KIJ32" s="93"/>
      <c r="KIK32" s="93"/>
      <c r="KIL32" s="93"/>
      <c r="KIM32" s="93"/>
      <c r="KIN32" s="93"/>
      <c r="KIO32" s="93"/>
      <c r="KIP32" s="93"/>
      <c r="KIQ32" s="93"/>
      <c r="KIR32" s="93"/>
      <c r="KIS32" s="93"/>
      <c r="KIT32" s="93"/>
      <c r="KIU32" s="93"/>
      <c r="KIV32" s="93"/>
      <c r="KIW32" s="93"/>
      <c r="KIX32" s="93"/>
      <c r="KIY32" s="93"/>
      <c r="KIZ32" s="93"/>
      <c r="KJA32" s="93"/>
      <c r="KJB32" s="93"/>
      <c r="KJC32" s="93"/>
      <c r="KJD32" s="93"/>
      <c r="KJE32" s="93"/>
      <c r="KJF32" s="93"/>
      <c r="KJG32" s="93"/>
      <c r="KJH32" s="93"/>
      <c r="KJI32" s="93"/>
      <c r="KJJ32" s="93"/>
      <c r="KJK32" s="93"/>
      <c r="KJL32" s="93"/>
      <c r="KJM32" s="93"/>
      <c r="KJN32" s="93"/>
      <c r="KJO32" s="93"/>
      <c r="KJP32" s="93"/>
      <c r="KJQ32" s="93"/>
      <c r="KJR32" s="93"/>
      <c r="KJS32" s="93"/>
      <c r="KJT32" s="93"/>
      <c r="KJU32" s="93"/>
      <c r="KJV32" s="93"/>
      <c r="KJW32" s="93"/>
      <c r="KJX32" s="93"/>
      <c r="KJY32" s="93"/>
      <c r="KJZ32" s="93"/>
      <c r="KKA32" s="93"/>
      <c r="KKB32" s="93"/>
      <c r="KKC32" s="93"/>
      <c r="KKD32" s="93"/>
      <c r="KKE32" s="93"/>
      <c r="KKF32" s="93"/>
      <c r="KKG32" s="93"/>
      <c r="KKH32" s="93"/>
      <c r="KKI32" s="93"/>
      <c r="KKJ32" s="93"/>
      <c r="KKK32" s="93"/>
      <c r="KKL32" s="93"/>
      <c r="KKM32" s="93"/>
      <c r="KKN32" s="93"/>
      <c r="KKO32" s="93"/>
      <c r="KKP32" s="93"/>
      <c r="KKQ32" s="93"/>
      <c r="KKR32" s="93"/>
      <c r="KKS32" s="93"/>
      <c r="KKT32" s="93"/>
      <c r="KKU32" s="93"/>
      <c r="KKV32" s="93"/>
      <c r="KKW32" s="93"/>
      <c r="KKX32" s="93"/>
      <c r="KKY32" s="93"/>
      <c r="KKZ32" s="93"/>
      <c r="KLA32" s="93"/>
      <c r="KLB32" s="93"/>
      <c r="KLC32" s="93"/>
      <c r="KLD32" s="93"/>
      <c r="KLE32" s="93"/>
      <c r="KLF32" s="93"/>
      <c r="KLG32" s="93"/>
      <c r="KLH32" s="93"/>
      <c r="KLI32" s="93"/>
      <c r="KLJ32" s="93"/>
      <c r="KLK32" s="93"/>
      <c r="KLL32" s="93"/>
      <c r="KLM32" s="93"/>
      <c r="KLN32" s="93"/>
      <c r="KLO32" s="93"/>
      <c r="KLP32" s="93"/>
      <c r="KLQ32" s="93"/>
      <c r="KLR32" s="93"/>
      <c r="KLS32" s="93"/>
      <c r="KLT32" s="93"/>
      <c r="KLU32" s="93"/>
      <c r="KLV32" s="93"/>
      <c r="KLW32" s="93"/>
      <c r="KLX32" s="93"/>
      <c r="KLY32" s="93"/>
      <c r="KLZ32" s="93"/>
      <c r="KMA32" s="93"/>
      <c r="KMB32" s="93"/>
      <c r="KMC32" s="93"/>
      <c r="KMD32" s="93"/>
      <c r="KME32" s="93"/>
      <c r="KMF32" s="93"/>
      <c r="KMG32" s="93"/>
      <c r="KMH32" s="93"/>
      <c r="KMI32" s="93"/>
      <c r="KMJ32" s="93"/>
      <c r="KMK32" s="93"/>
      <c r="KML32" s="93"/>
      <c r="KMM32" s="93"/>
      <c r="KMN32" s="93"/>
      <c r="KMO32" s="93"/>
      <c r="KMP32" s="93"/>
      <c r="KMQ32" s="93"/>
      <c r="KMR32" s="93"/>
      <c r="KMS32" s="93"/>
      <c r="KMT32" s="93"/>
      <c r="KMU32" s="93"/>
      <c r="KMV32" s="93"/>
      <c r="KMW32" s="93"/>
      <c r="KMX32" s="93"/>
      <c r="KMY32" s="93"/>
      <c r="KMZ32" s="93"/>
      <c r="KNA32" s="93"/>
      <c r="KNB32" s="93"/>
      <c r="KNC32" s="93"/>
      <c r="KND32" s="93"/>
      <c r="KNE32" s="93"/>
      <c r="KNF32" s="93"/>
      <c r="KNG32" s="93"/>
      <c r="KNH32" s="93"/>
      <c r="KNI32" s="93"/>
      <c r="KNJ32" s="93"/>
      <c r="KNK32" s="93"/>
      <c r="KNL32" s="93"/>
      <c r="KNM32" s="93"/>
      <c r="KNN32" s="93"/>
      <c r="KNO32" s="93"/>
      <c r="KNP32" s="93"/>
      <c r="KNQ32" s="93"/>
      <c r="KNR32" s="93"/>
      <c r="KNS32" s="93"/>
      <c r="KNT32" s="93"/>
      <c r="KNU32" s="93"/>
      <c r="KNV32" s="93"/>
      <c r="KNW32" s="93"/>
      <c r="KNX32" s="93"/>
      <c r="KNY32" s="93"/>
      <c r="KNZ32" s="93"/>
      <c r="KOA32" s="93"/>
      <c r="KOB32" s="93"/>
      <c r="KOC32" s="93"/>
      <c r="KOD32" s="93"/>
      <c r="KOE32" s="93"/>
      <c r="KOF32" s="93"/>
      <c r="KOG32" s="93"/>
      <c r="KOH32" s="93"/>
      <c r="KOI32" s="93"/>
      <c r="KOJ32" s="93"/>
      <c r="KOK32" s="93"/>
      <c r="KOL32" s="93"/>
      <c r="KOM32" s="93"/>
      <c r="KON32" s="93"/>
      <c r="KOO32" s="93"/>
      <c r="KOP32" s="93"/>
      <c r="KOQ32" s="93"/>
      <c r="KOR32" s="93"/>
      <c r="KOS32" s="93"/>
      <c r="KOT32" s="93"/>
      <c r="KOU32" s="93"/>
      <c r="KOV32" s="93"/>
      <c r="KOW32" s="93"/>
      <c r="KOX32" s="93"/>
      <c r="KOY32" s="93"/>
      <c r="KOZ32" s="93"/>
      <c r="KPA32" s="93"/>
      <c r="KPB32" s="93"/>
      <c r="KPC32" s="93"/>
      <c r="KPD32" s="93"/>
      <c r="KPE32" s="93"/>
      <c r="KPF32" s="93"/>
      <c r="KPG32" s="93"/>
      <c r="KPH32" s="93"/>
      <c r="KPI32" s="93"/>
      <c r="KPJ32" s="93"/>
      <c r="KPK32" s="93"/>
      <c r="KPL32" s="93"/>
      <c r="KPM32" s="93"/>
      <c r="KPN32" s="93"/>
      <c r="KPO32" s="93"/>
      <c r="KPP32" s="93"/>
      <c r="KPQ32" s="93"/>
      <c r="KPR32" s="93"/>
      <c r="KPS32" s="93"/>
      <c r="KPT32" s="93"/>
      <c r="KPU32" s="93"/>
      <c r="KPV32" s="93"/>
      <c r="KPW32" s="93"/>
      <c r="KPX32" s="93"/>
      <c r="KPY32" s="93"/>
      <c r="KPZ32" s="93"/>
      <c r="KQA32" s="93"/>
      <c r="KQB32" s="93"/>
      <c r="KQC32" s="93"/>
      <c r="KQD32" s="93"/>
      <c r="KQE32" s="93"/>
      <c r="KQF32" s="93"/>
      <c r="KQG32" s="93"/>
      <c r="KQH32" s="93"/>
      <c r="KQI32" s="93"/>
      <c r="KQJ32" s="93"/>
      <c r="KQK32" s="93"/>
      <c r="KQL32" s="93"/>
      <c r="KQM32" s="93"/>
      <c r="KQN32" s="93"/>
      <c r="KQO32" s="93"/>
      <c r="KQP32" s="93"/>
      <c r="KQQ32" s="93"/>
      <c r="KQR32" s="93"/>
      <c r="KQS32" s="93"/>
      <c r="KQT32" s="93"/>
      <c r="KQU32" s="93"/>
      <c r="KQV32" s="93"/>
      <c r="KQW32" s="93"/>
      <c r="KQX32" s="93"/>
      <c r="KQY32" s="93"/>
      <c r="KQZ32" s="93"/>
      <c r="KRA32" s="93"/>
      <c r="KRB32" s="93"/>
      <c r="KRC32" s="93"/>
      <c r="KRD32" s="93"/>
      <c r="KRE32" s="93"/>
      <c r="KRF32" s="93"/>
      <c r="KRG32" s="93"/>
      <c r="KRH32" s="93"/>
      <c r="KRI32" s="93"/>
      <c r="KRJ32" s="93"/>
      <c r="KRK32" s="93"/>
      <c r="KRL32" s="93"/>
      <c r="KRM32" s="93"/>
      <c r="KRN32" s="93"/>
      <c r="KRO32" s="93"/>
      <c r="KRP32" s="93"/>
      <c r="KRQ32" s="93"/>
      <c r="KRR32" s="93"/>
      <c r="KRS32" s="93"/>
      <c r="KRT32" s="93"/>
      <c r="KRU32" s="93"/>
      <c r="KRV32" s="93"/>
      <c r="KRW32" s="93"/>
      <c r="KRX32" s="93"/>
      <c r="KRY32" s="93"/>
      <c r="KRZ32" s="93"/>
      <c r="KSA32" s="93"/>
      <c r="KSB32" s="93"/>
      <c r="KSC32" s="93"/>
      <c r="KSD32" s="93"/>
      <c r="KSE32" s="93"/>
      <c r="KSF32" s="93"/>
      <c r="KSG32" s="93"/>
      <c r="KSH32" s="93"/>
      <c r="KSI32" s="93"/>
      <c r="KSJ32" s="93"/>
      <c r="KSK32" s="93"/>
      <c r="KSL32" s="93"/>
      <c r="KSM32" s="93"/>
      <c r="KSN32" s="93"/>
      <c r="KSO32" s="93"/>
      <c r="KSP32" s="93"/>
      <c r="KSQ32" s="93"/>
      <c r="KSR32" s="93"/>
      <c r="KSS32" s="93"/>
      <c r="KST32" s="93"/>
      <c r="KSU32" s="93"/>
      <c r="KSV32" s="93"/>
      <c r="KSW32" s="93"/>
      <c r="KSX32" s="93"/>
      <c r="KSY32" s="93"/>
      <c r="KSZ32" s="93"/>
      <c r="KTA32" s="93"/>
      <c r="KTB32" s="93"/>
      <c r="KTC32" s="93"/>
      <c r="KTD32" s="93"/>
      <c r="KTE32" s="93"/>
      <c r="KTF32" s="93"/>
      <c r="KTG32" s="93"/>
      <c r="KTH32" s="93"/>
      <c r="KTI32" s="93"/>
      <c r="KTJ32" s="93"/>
      <c r="KTK32" s="93"/>
      <c r="KTL32" s="93"/>
      <c r="KTM32" s="93"/>
      <c r="KTN32" s="93"/>
      <c r="KTO32" s="93"/>
      <c r="KTP32" s="93"/>
      <c r="KTQ32" s="93"/>
      <c r="KTR32" s="93"/>
      <c r="KTS32" s="93"/>
      <c r="KTT32" s="93"/>
      <c r="KTU32" s="93"/>
      <c r="KTV32" s="93"/>
      <c r="KTW32" s="93"/>
      <c r="KTX32" s="93"/>
      <c r="KTY32" s="93"/>
      <c r="KTZ32" s="93"/>
      <c r="KUA32" s="93"/>
      <c r="KUB32" s="93"/>
      <c r="KUC32" s="93"/>
      <c r="KUD32" s="93"/>
      <c r="KUE32" s="93"/>
      <c r="KUF32" s="93"/>
      <c r="KUG32" s="93"/>
      <c r="KUH32" s="93"/>
      <c r="KUI32" s="93"/>
      <c r="KUJ32" s="93"/>
      <c r="KUK32" s="93"/>
      <c r="KUL32" s="93"/>
      <c r="KUM32" s="93"/>
      <c r="KUN32" s="93"/>
      <c r="KUO32" s="93"/>
      <c r="KUP32" s="93"/>
      <c r="KUQ32" s="93"/>
      <c r="KUR32" s="93"/>
      <c r="KUS32" s="93"/>
      <c r="KUT32" s="93"/>
      <c r="KUU32" s="93"/>
      <c r="KUV32" s="93"/>
      <c r="KUW32" s="93"/>
      <c r="KUX32" s="93"/>
      <c r="KUY32" s="93"/>
      <c r="KUZ32" s="93"/>
      <c r="KVA32" s="93"/>
      <c r="KVB32" s="93"/>
      <c r="KVC32" s="93"/>
      <c r="KVD32" s="93"/>
      <c r="KVE32" s="93"/>
      <c r="KVF32" s="93"/>
      <c r="KVG32" s="93"/>
      <c r="KVH32" s="93"/>
      <c r="KVI32" s="93"/>
      <c r="KVJ32" s="93"/>
      <c r="KVK32" s="93"/>
      <c r="KVL32" s="93"/>
      <c r="KVM32" s="93"/>
      <c r="KVN32" s="93"/>
      <c r="KVO32" s="93"/>
      <c r="KVP32" s="93"/>
      <c r="KVQ32" s="93"/>
      <c r="KVR32" s="93"/>
      <c r="KVS32" s="93"/>
      <c r="KVT32" s="93"/>
      <c r="KVU32" s="93"/>
      <c r="KVV32" s="93"/>
      <c r="KVW32" s="93"/>
      <c r="KVX32" s="93"/>
      <c r="KVY32" s="93"/>
      <c r="KVZ32" s="93"/>
      <c r="KWA32" s="93"/>
      <c r="KWB32" s="93"/>
      <c r="KWC32" s="93"/>
      <c r="KWD32" s="93"/>
      <c r="KWE32" s="93"/>
      <c r="KWF32" s="93"/>
      <c r="KWG32" s="93"/>
      <c r="KWH32" s="93"/>
      <c r="KWI32" s="93"/>
      <c r="KWJ32" s="93"/>
      <c r="KWK32" s="93"/>
      <c r="KWL32" s="93"/>
      <c r="KWM32" s="93"/>
      <c r="KWN32" s="93"/>
      <c r="KWO32" s="93"/>
      <c r="KWP32" s="93"/>
      <c r="KWQ32" s="93"/>
      <c r="KWR32" s="93"/>
      <c r="KWS32" s="93"/>
      <c r="KWT32" s="93"/>
      <c r="KWU32" s="93"/>
      <c r="KWV32" s="93"/>
      <c r="KWW32" s="93"/>
      <c r="KWX32" s="93"/>
      <c r="KWY32" s="93"/>
      <c r="KWZ32" s="93"/>
      <c r="KXA32" s="93"/>
      <c r="KXB32" s="93"/>
      <c r="KXC32" s="93"/>
      <c r="KXD32" s="93"/>
      <c r="KXE32" s="93"/>
      <c r="KXF32" s="93"/>
      <c r="KXG32" s="93"/>
      <c r="KXH32" s="93"/>
      <c r="KXI32" s="93"/>
      <c r="KXJ32" s="93"/>
      <c r="KXK32" s="93"/>
      <c r="KXL32" s="93"/>
      <c r="KXM32" s="93"/>
      <c r="KXN32" s="93"/>
      <c r="KXO32" s="93"/>
      <c r="KXP32" s="93"/>
      <c r="KXQ32" s="93"/>
      <c r="KXR32" s="93"/>
      <c r="KXS32" s="93"/>
      <c r="KXT32" s="93"/>
      <c r="KXU32" s="93"/>
      <c r="KXV32" s="93"/>
      <c r="KXW32" s="93"/>
      <c r="KXX32" s="93"/>
      <c r="KXY32" s="93"/>
      <c r="KXZ32" s="93"/>
      <c r="KYA32" s="93"/>
      <c r="KYB32" s="93"/>
      <c r="KYC32" s="93"/>
      <c r="KYD32" s="93"/>
      <c r="KYE32" s="93"/>
      <c r="KYF32" s="93"/>
      <c r="KYG32" s="93"/>
      <c r="KYH32" s="93"/>
      <c r="KYI32" s="93"/>
      <c r="KYJ32" s="93"/>
      <c r="KYK32" s="93"/>
      <c r="KYL32" s="93"/>
      <c r="KYM32" s="93"/>
      <c r="KYN32" s="93"/>
      <c r="KYO32" s="93"/>
      <c r="KYP32" s="93"/>
      <c r="KYQ32" s="93"/>
      <c r="KYR32" s="93"/>
      <c r="KYS32" s="93"/>
      <c r="KYT32" s="93"/>
      <c r="KYU32" s="93"/>
      <c r="KYV32" s="93"/>
      <c r="KYW32" s="93"/>
      <c r="KYX32" s="93"/>
      <c r="KYY32" s="93"/>
      <c r="KYZ32" s="93"/>
      <c r="KZA32" s="93"/>
      <c r="KZB32" s="93"/>
      <c r="KZC32" s="93"/>
      <c r="KZD32" s="93"/>
      <c r="KZE32" s="93"/>
      <c r="KZF32" s="93"/>
      <c r="KZG32" s="93"/>
      <c r="KZH32" s="93"/>
      <c r="KZI32" s="93"/>
      <c r="KZJ32" s="93"/>
      <c r="KZK32" s="93"/>
      <c r="KZL32" s="93"/>
      <c r="KZM32" s="93"/>
      <c r="KZN32" s="93"/>
      <c r="KZO32" s="93"/>
      <c r="KZP32" s="93"/>
      <c r="KZQ32" s="93"/>
      <c r="KZR32" s="93"/>
      <c r="KZS32" s="93"/>
      <c r="KZT32" s="93"/>
      <c r="KZU32" s="93"/>
      <c r="KZV32" s="93"/>
      <c r="KZW32" s="93"/>
      <c r="KZX32" s="93"/>
      <c r="KZY32" s="93"/>
      <c r="KZZ32" s="93"/>
      <c r="LAA32" s="93"/>
      <c r="LAB32" s="93"/>
      <c r="LAC32" s="93"/>
      <c r="LAD32" s="93"/>
      <c r="LAE32" s="93"/>
      <c r="LAF32" s="93"/>
      <c r="LAG32" s="93"/>
      <c r="LAH32" s="93"/>
      <c r="LAI32" s="93"/>
      <c r="LAJ32" s="93"/>
      <c r="LAK32" s="93"/>
      <c r="LAL32" s="93"/>
      <c r="LAM32" s="93"/>
      <c r="LAN32" s="93"/>
      <c r="LAO32" s="93"/>
      <c r="LAP32" s="93"/>
      <c r="LAQ32" s="93"/>
      <c r="LAR32" s="93"/>
      <c r="LAS32" s="93"/>
      <c r="LAT32" s="93"/>
      <c r="LAU32" s="93"/>
      <c r="LAV32" s="93"/>
      <c r="LAW32" s="93"/>
      <c r="LAX32" s="93"/>
      <c r="LAY32" s="93"/>
      <c r="LAZ32" s="93"/>
      <c r="LBA32" s="93"/>
      <c r="LBB32" s="93"/>
      <c r="LBC32" s="93"/>
      <c r="LBD32" s="93"/>
      <c r="LBE32" s="93"/>
      <c r="LBF32" s="93"/>
      <c r="LBG32" s="93"/>
      <c r="LBH32" s="93"/>
      <c r="LBI32" s="93"/>
      <c r="LBJ32" s="93"/>
      <c r="LBK32" s="93"/>
      <c r="LBL32" s="93"/>
      <c r="LBM32" s="93"/>
      <c r="LBN32" s="93"/>
      <c r="LBO32" s="93"/>
      <c r="LBP32" s="93"/>
      <c r="LBQ32" s="93"/>
      <c r="LBR32" s="93"/>
      <c r="LBS32" s="93"/>
      <c r="LBT32" s="93"/>
      <c r="LBU32" s="93"/>
      <c r="LBV32" s="93"/>
      <c r="LBW32" s="93"/>
      <c r="LBX32" s="93"/>
      <c r="LBY32" s="93"/>
      <c r="LBZ32" s="93"/>
      <c r="LCA32" s="93"/>
      <c r="LCB32" s="93"/>
      <c r="LCC32" s="93"/>
      <c r="LCD32" s="93"/>
      <c r="LCE32" s="93"/>
      <c r="LCF32" s="93"/>
      <c r="LCG32" s="93"/>
      <c r="LCH32" s="93"/>
      <c r="LCI32" s="93"/>
      <c r="LCJ32" s="93"/>
      <c r="LCK32" s="93"/>
      <c r="LCL32" s="93"/>
      <c r="LCM32" s="93"/>
      <c r="LCN32" s="93"/>
      <c r="LCO32" s="93"/>
      <c r="LCP32" s="93"/>
      <c r="LCQ32" s="93"/>
      <c r="LCR32" s="93"/>
      <c r="LCS32" s="93"/>
      <c r="LCT32" s="93"/>
      <c r="LCU32" s="93"/>
      <c r="LCV32" s="93"/>
      <c r="LCW32" s="93"/>
      <c r="LCX32" s="93"/>
      <c r="LCY32" s="93"/>
      <c r="LCZ32" s="93"/>
      <c r="LDA32" s="93"/>
      <c r="LDB32" s="93"/>
      <c r="LDC32" s="93"/>
      <c r="LDD32" s="93"/>
      <c r="LDE32" s="93"/>
      <c r="LDF32" s="93"/>
      <c r="LDG32" s="93"/>
      <c r="LDH32" s="93"/>
      <c r="LDI32" s="93"/>
      <c r="LDJ32" s="93"/>
      <c r="LDK32" s="93"/>
      <c r="LDL32" s="93"/>
      <c r="LDM32" s="93"/>
      <c r="LDN32" s="93"/>
      <c r="LDO32" s="93"/>
      <c r="LDP32" s="93"/>
      <c r="LDQ32" s="93"/>
      <c r="LDR32" s="93"/>
      <c r="LDS32" s="93"/>
      <c r="LDT32" s="93"/>
      <c r="LDU32" s="93"/>
      <c r="LDV32" s="93"/>
      <c r="LDW32" s="93"/>
      <c r="LDX32" s="93"/>
      <c r="LDY32" s="93"/>
      <c r="LDZ32" s="93"/>
      <c r="LEA32" s="93"/>
      <c r="LEB32" s="93"/>
      <c r="LEC32" s="93"/>
      <c r="LED32" s="93"/>
      <c r="LEE32" s="93"/>
      <c r="LEF32" s="93"/>
      <c r="LEG32" s="93"/>
      <c r="LEH32" s="93"/>
      <c r="LEI32" s="93"/>
      <c r="LEJ32" s="93"/>
      <c r="LEK32" s="93"/>
      <c r="LEL32" s="93"/>
      <c r="LEM32" s="93"/>
      <c r="LEN32" s="93"/>
      <c r="LEO32" s="93"/>
      <c r="LEP32" s="93"/>
      <c r="LEQ32" s="93"/>
      <c r="LER32" s="93"/>
      <c r="LES32" s="93"/>
      <c r="LET32" s="93"/>
      <c r="LEU32" s="93"/>
      <c r="LEV32" s="93"/>
      <c r="LEW32" s="93"/>
      <c r="LEX32" s="93"/>
      <c r="LEY32" s="93"/>
      <c r="LEZ32" s="93"/>
      <c r="LFA32" s="93"/>
      <c r="LFB32" s="93"/>
      <c r="LFC32" s="93"/>
      <c r="LFD32" s="93"/>
      <c r="LFE32" s="93"/>
      <c r="LFF32" s="93"/>
      <c r="LFG32" s="93"/>
      <c r="LFH32" s="93"/>
      <c r="LFI32" s="93"/>
      <c r="LFJ32" s="93"/>
      <c r="LFK32" s="93"/>
      <c r="LFL32" s="93"/>
      <c r="LFM32" s="93"/>
      <c r="LFN32" s="93"/>
      <c r="LFO32" s="93"/>
      <c r="LFP32" s="93"/>
      <c r="LFQ32" s="93"/>
      <c r="LFR32" s="93"/>
      <c r="LFS32" s="93"/>
      <c r="LFT32" s="93"/>
      <c r="LFU32" s="93"/>
      <c r="LFV32" s="93"/>
      <c r="LFW32" s="93"/>
      <c r="LFX32" s="93"/>
      <c r="LFY32" s="93"/>
      <c r="LFZ32" s="93"/>
      <c r="LGA32" s="93"/>
      <c r="LGB32" s="93"/>
      <c r="LGC32" s="93"/>
      <c r="LGD32" s="93"/>
      <c r="LGE32" s="93"/>
      <c r="LGF32" s="93"/>
      <c r="LGG32" s="93"/>
      <c r="LGH32" s="93"/>
      <c r="LGI32" s="93"/>
      <c r="LGJ32" s="93"/>
      <c r="LGK32" s="93"/>
      <c r="LGL32" s="93"/>
      <c r="LGM32" s="93"/>
      <c r="LGN32" s="93"/>
      <c r="LGO32" s="93"/>
      <c r="LGP32" s="93"/>
      <c r="LGQ32" s="93"/>
      <c r="LGR32" s="93"/>
      <c r="LGS32" s="93"/>
      <c r="LGT32" s="93"/>
      <c r="LGU32" s="93"/>
      <c r="LGV32" s="93"/>
      <c r="LGW32" s="93"/>
      <c r="LGX32" s="93"/>
      <c r="LGY32" s="93"/>
      <c r="LGZ32" s="93"/>
      <c r="LHA32" s="93"/>
      <c r="LHB32" s="93"/>
      <c r="LHC32" s="93"/>
      <c r="LHD32" s="93"/>
      <c r="LHE32" s="93"/>
      <c r="LHF32" s="93"/>
      <c r="LHG32" s="93"/>
      <c r="LHH32" s="93"/>
      <c r="LHI32" s="93"/>
      <c r="LHJ32" s="93"/>
      <c r="LHK32" s="93"/>
      <c r="LHL32" s="93"/>
      <c r="LHM32" s="93"/>
      <c r="LHN32" s="93"/>
      <c r="LHO32" s="93"/>
      <c r="LHP32" s="93"/>
      <c r="LHQ32" s="93"/>
      <c r="LHR32" s="93"/>
      <c r="LHS32" s="93"/>
      <c r="LHT32" s="93"/>
      <c r="LHU32" s="93"/>
      <c r="LHV32" s="93"/>
      <c r="LHW32" s="93"/>
      <c r="LHX32" s="93"/>
      <c r="LHY32" s="93"/>
      <c r="LHZ32" s="93"/>
      <c r="LIA32" s="93"/>
      <c r="LIB32" s="93"/>
      <c r="LIC32" s="93"/>
      <c r="LID32" s="93"/>
      <c r="LIE32" s="93"/>
      <c r="LIF32" s="93"/>
      <c r="LIG32" s="93"/>
      <c r="LIH32" s="93"/>
      <c r="LII32" s="93"/>
      <c r="LIJ32" s="93"/>
      <c r="LIK32" s="93"/>
      <c r="LIL32" s="93"/>
      <c r="LIM32" s="93"/>
      <c r="LIN32" s="93"/>
      <c r="LIO32" s="93"/>
      <c r="LIP32" s="93"/>
      <c r="LIQ32" s="93"/>
      <c r="LIR32" s="93"/>
      <c r="LIS32" s="93"/>
      <c r="LIT32" s="93"/>
      <c r="LIU32" s="93"/>
      <c r="LIV32" s="93"/>
      <c r="LIW32" s="93"/>
      <c r="LIX32" s="93"/>
      <c r="LIY32" s="93"/>
      <c r="LIZ32" s="93"/>
      <c r="LJA32" s="93"/>
      <c r="LJB32" s="93"/>
      <c r="LJC32" s="93"/>
      <c r="LJD32" s="93"/>
      <c r="LJE32" s="93"/>
      <c r="LJF32" s="93"/>
      <c r="LJG32" s="93"/>
      <c r="LJH32" s="93"/>
      <c r="LJI32" s="93"/>
      <c r="LJJ32" s="93"/>
      <c r="LJK32" s="93"/>
      <c r="LJL32" s="93"/>
      <c r="LJM32" s="93"/>
      <c r="LJN32" s="93"/>
      <c r="LJO32" s="93"/>
      <c r="LJP32" s="93"/>
      <c r="LJQ32" s="93"/>
      <c r="LJR32" s="93"/>
      <c r="LJS32" s="93"/>
      <c r="LJT32" s="93"/>
      <c r="LJU32" s="93"/>
      <c r="LJV32" s="93"/>
      <c r="LJW32" s="93"/>
      <c r="LJX32" s="93"/>
      <c r="LJY32" s="93"/>
      <c r="LJZ32" s="93"/>
      <c r="LKA32" s="93"/>
      <c r="LKB32" s="93"/>
      <c r="LKC32" s="93"/>
      <c r="LKD32" s="93"/>
      <c r="LKE32" s="93"/>
      <c r="LKF32" s="93"/>
      <c r="LKG32" s="93"/>
      <c r="LKH32" s="93"/>
      <c r="LKI32" s="93"/>
      <c r="LKJ32" s="93"/>
      <c r="LKK32" s="93"/>
      <c r="LKL32" s="93"/>
      <c r="LKM32" s="93"/>
      <c r="LKN32" s="93"/>
      <c r="LKO32" s="93"/>
      <c r="LKP32" s="93"/>
      <c r="LKQ32" s="93"/>
      <c r="LKR32" s="93"/>
      <c r="LKS32" s="93"/>
      <c r="LKT32" s="93"/>
      <c r="LKU32" s="93"/>
      <c r="LKV32" s="93"/>
      <c r="LKW32" s="93"/>
      <c r="LKX32" s="93"/>
      <c r="LKY32" s="93"/>
      <c r="LKZ32" s="93"/>
      <c r="LLA32" s="93"/>
      <c r="LLB32" s="93"/>
      <c r="LLC32" s="93"/>
      <c r="LLD32" s="93"/>
      <c r="LLE32" s="93"/>
      <c r="LLF32" s="93"/>
      <c r="LLG32" s="93"/>
      <c r="LLH32" s="93"/>
      <c r="LLI32" s="93"/>
      <c r="LLJ32" s="93"/>
      <c r="LLK32" s="93"/>
      <c r="LLL32" s="93"/>
      <c r="LLM32" s="93"/>
      <c r="LLN32" s="93"/>
      <c r="LLO32" s="93"/>
      <c r="LLP32" s="93"/>
      <c r="LLQ32" s="93"/>
      <c r="LLR32" s="93"/>
      <c r="LLS32" s="93"/>
      <c r="LLT32" s="93"/>
      <c r="LLU32" s="93"/>
      <c r="LLV32" s="93"/>
      <c r="LLW32" s="93"/>
      <c r="LLX32" s="93"/>
      <c r="LLY32" s="93"/>
      <c r="LLZ32" s="93"/>
      <c r="LMA32" s="93"/>
      <c r="LMB32" s="93"/>
      <c r="LMC32" s="93"/>
      <c r="LMD32" s="93"/>
      <c r="LME32" s="93"/>
      <c r="LMF32" s="93"/>
      <c r="LMG32" s="93"/>
      <c r="LMH32" s="93"/>
      <c r="LMI32" s="93"/>
      <c r="LMJ32" s="93"/>
      <c r="LMK32" s="93"/>
      <c r="LML32" s="93"/>
      <c r="LMM32" s="93"/>
      <c r="LMN32" s="93"/>
      <c r="LMO32" s="93"/>
      <c r="LMP32" s="93"/>
      <c r="LMQ32" s="93"/>
      <c r="LMR32" s="93"/>
      <c r="LMS32" s="93"/>
      <c r="LMT32" s="93"/>
      <c r="LMU32" s="93"/>
      <c r="LMV32" s="93"/>
      <c r="LMW32" s="93"/>
      <c r="LMX32" s="93"/>
      <c r="LMY32" s="93"/>
      <c r="LMZ32" s="93"/>
      <c r="LNA32" s="93"/>
      <c r="LNB32" s="93"/>
      <c r="LNC32" s="93"/>
      <c r="LND32" s="93"/>
      <c r="LNE32" s="93"/>
      <c r="LNF32" s="93"/>
      <c r="LNG32" s="93"/>
      <c r="LNH32" s="93"/>
      <c r="LNI32" s="93"/>
      <c r="LNJ32" s="93"/>
      <c r="LNK32" s="93"/>
      <c r="LNL32" s="93"/>
      <c r="LNM32" s="93"/>
      <c r="LNN32" s="93"/>
      <c r="LNO32" s="93"/>
      <c r="LNP32" s="93"/>
      <c r="LNQ32" s="93"/>
      <c r="LNR32" s="93"/>
      <c r="LNS32" s="93"/>
      <c r="LNT32" s="93"/>
      <c r="LNU32" s="93"/>
      <c r="LNV32" s="93"/>
      <c r="LNW32" s="93"/>
      <c r="LNX32" s="93"/>
      <c r="LNY32" s="93"/>
      <c r="LNZ32" s="93"/>
      <c r="LOA32" s="93"/>
      <c r="LOB32" s="93"/>
      <c r="LOC32" s="93"/>
      <c r="LOD32" s="93"/>
      <c r="LOE32" s="93"/>
      <c r="LOF32" s="93"/>
      <c r="LOG32" s="93"/>
      <c r="LOH32" s="93"/>
      <c r="LOI32" s="93"/>
      <c r="LOJ32" s="93"/>
      <c r="LOK32" s="93"/>
      <c r="LOL32" s="93"/>
      <c r="LOM32" s="93"/>
      <c r="LON32" s="93"/>
      <c r="LOO32" s="93"/>
      <c r="LOP32" s="93"/>
      <c r="LOQ32" s="93"/>
      <c r="LOR32" s="93"/>
      <c r="LOS32" s="93"/>
      <c r="LOT32" s="93"/>
      <c r="LOU32" s="93"/>
      <c r="LOV32" s="93"/>
      <c r="LOW32" s="93"/>
      <c r="LOX32" s="93"/>
      <c r="LOY32" s="93"/>
      <c r="LOZ32" s="93"/>
      <c r="LPA32" s="93"/>
      <c r="LPB32" s="93"/>
      <c r="LPC32" s="93"/>
      <c r="LPD32" s="93"/>
      <c r="LPE32" s="93"/>
      <c r="LPF32" s="93"/>
      <c r="LPG32" s="93"/>
      <c r="LPH32" s="93"/>
      <c r="LPI32" s="93"/>
      <c r="LPJ32" s="93"/>
      <c r="LPK32" s="93"/>
      <c r="LPL32" s="93"/>
      <c r="LPM32" s="93"/>
      <c r="LPN32" s="93"/>
      <c r="LPO32" s="93"/>
      <c r="LPP32" s="93"/>
      <c r="LPQ32" s="93"/>
      <c r="LPR32" s="93"/>
      <c r="LPS32" s="93"/>
      <c r="LPT32" s="93"/>
      <c r="LPU32" s="93"/>
      <c r="LPV32" s="93"/>
      <c r="LPW32" s="93"/>
      <c r="LPX32" s="93"/>
      <c r="LPY32" s="93"/>
      <c r="LPZ32" s="93"/>
      <c r="LQA32" s="93"/>
      <c r="LQB32" s="93"/>
      <c r="LQC32" s="93"/>
      <c r="LQD32" s="93"/>
      <c r="LQE32" s="93"/>
      <c r="LQF32" s="93"/>
      <c r="LQG32" s="93"/>
      <c r="LQH32" s="93"/>
      <c r="LQI32" s="93"/>
      <c r="LQJ32" s="93"/>
      <c r="LQK32" s="93"/>
      <c r="LQL32" s="93"/>
      <c r="LQM32" s="93"/>
      <c r="LQN32" s="93"/>
      <c r="LQO32" s="93"/>
      <c r="LQP32" s="93"/>
      <c r="LQQ32" s="93"/>
      <c r="LQR32" s="93"/>
      <c r="LQS32" s="93"/>
      <c r="LQT32" s="93"/>
      <c r="LQU32" s="93"/>
      <c r="LQV32" s="93"/>
      <c r="LQW32" s="93"/>
      <c r="LQX32" s="93"/>
      <c r="LQY32" s="93"/>
      <c r="LQZ32" s="93"/>
      <c r="LRA32" s="93"/>
      <c r="LRB32" s="93"/>
      <c r="LRC32" s="93"/>
      <c r="LRD32" s="93"/>
      <c r="LRE32" s="93"/>
      <c r="LRF32" s="93"/>
      <c r="LRG32" s="93"/>
      <c r="LRH32" s="93"/>
      <c r="LRI32" s="93"/>
      <c r="LRJ32" s="93"/>
      <c r="LRK32" s="93"/>
      <c r="LRL32" s="93"/>
      <c r="LRM32" s="93"/>
      <c r="LRN32" s="93"/>
      <c r="LRO32" s="93"/>
      <c r="LRP32" s="93"/>
      <c r="LRQ32" s="93"/>
      <c r="LRR32" s="93"/>
      <c r="LRS32" s="93"/>
      <c r="LRT32" s="93"/>
      <c r="LRU32" s="93"/>
      <c r="LRV32" s="93"/>
      <c r="LRW32" s="93"/>
      <c r="LRX32" s="93"/>
      <c r="LRY32" s="93"/>
      <c r="LRZ32" s="93"/>
      <c r="LSA32" s="93"/>
      <c r="LSB32" s="93"/>
      <c r="LSC32" s="93"/>
      <c r="LSD32" s="93"/>
      <c r="LSE32" s="93"/>
      <c r="LSF32" s="93"/>
      <c r="LSG32" s="93"/>
      <c r="LSH32" s="93"/>
      <c r="LSI32" s="93"/>
      <c r="LSJ32" s="93"/>
      <c r="LSK32" s="93"/>
      <c r="LSL32" s="93"/>
      <c r="LSM32" s="93"/>
      <c r="LSN32" s="93"/>
      <c r="LSO32" s="93"/>
      <c r="LSP32" s="93"/>
      <c r="LSQ32" s="93"/>
      <c r="LSR32" s="93"/>
      <c r="LSS32" s="93"/>
      <c r="LST32" s="93"/>
      <c r="LSU32" s="93"/>
      <c r="LSV32" s="93"/>
      <c r="LSW32" s="93"/>
      <c r="LSX32" s="93"/>
      <c r="LSY32" s="93"/>
      <c r="LSZ32" s="93"/>
      <c r="LTA32" s="93"/>
      <c r="LTB32" s="93"/>
      <c r="LTC32" s="93"/>
      <c r="LTD32" s="93"/>
      <c r="LTE32" s="93"/>
      <c r="LTF32" s="93"/>
      <c r="LTG32" s="93"/>
      <c r="LTH32" s="93"/>
      <c r="LTI32" s="93"/>
      <c r="LTJ32" s="93"/>
      <c r="LTK32" s="93"/>
      <c r="LTL32" s="93"/>
      <c r="LTM32" s="93"/>
      <c r="LTN32" s="93"/>
      <c r="LTO32" s="93"/>
      <c r="LTP32" s="93"/>
      <c r="LTQ32" s="93"/>
      <c r="LTR32" s="93"/>
      <c r="LTS32" s="93"/>
      <c r="LTT32" s="93"/>
      <c r="LTU32" s="93"/>
      <c r="LTV32" s="93"/>
      <c r="LTW32" s="93"/>
      <c r="LTX32" s="93"/>
      <c r="LTY32" s="93"/>
      <c r="LTZ32" s="93"/>
      <c r="LUA32" s="93"/>
      <c r="LUB32" s="93"/>
      <c r="LUC32" s="93"/>
      <c r="LUD32" s="93"/>
      <c r="LUE32" s="93"/>
      <c r="LUF32" s="93"/>
      <c r="LUG32" s="93"/>
      <c r="LUH32" s="93"/>
      <c r="LUI32" s="93"/>
      <c r="LUJ32" s="93"/>
      <c r="LUK32" s="93"/>
      <c r="LUL32" s="93"/>
      <c r="LUM32" s="93"/>
      <c r="LUN32" s="93"/>
      <c r="LUO32" s="93"/>
      <c r="LUP32" s="93"/>
      <c r="LUQ32" s="93"/>
      <c r="LUR32" s="93"/>
      <c r="LUS32" s="93"/>
      <c r="LUT32" s="93"/>
      <c r="LUU32" s="93"/>
      <c r="LUV32" s="93"/>
      <c r="LUW32" s="93"/>
      <c r="LUX32" s="93"/>
      <c r="LUY32" s="93"/>
      <c r="LUZ32" s="93"/>
      <c r="LVA32" s="93"/>
      <c r="LVB32" s="93"/>
      <c r="LVC32" s="93"/>
      <c r="LVD32" s="93"/>
      <c r="LVE32" s="93"/>
      <c r="LVF32" s="93"/>
      <c r="LVG32" s="93"/>
      <c r="LVH32" s="93"/>
      <c r="LVI32" s="93"/>
      <c r="LVJ32" s="93"/>
      <c r="LVK32" s="93"/>
      <c r="LVL32" s="93"/>
      <c r="LVM32" s="93"/>
      <c r="LVN32" s="93"/>
      <c r="LVO32" s="93"/>
      <c r="LVP32" s="93"/>
      <c r="LVQ32" s="93"/>
      <c r="LVR32" s="93"/>
      <c r="LVS32" s="93"/>
      <c r="LVT32" s="93"/>
      <c r="LVU32" s="93"/>
      <c r="LVV32" s="93"/>
      <c r="LVW32" s="93"/>
      <c r="LVX32" s="93"/>
      <c r="LVY32" s="93"/>
      <c r="LVZ32" s="93"/>
      <c r="LWA32" s="93"/>
      <c r="LWB32" s="93"/>
      <c r="LWC32" s="93"/>
      <c r="LWD32" s="93"/>
      <c r="LWE32" s="93"/>
      <c r="LWF32" s="93"/>
      <c r="LWG32" s="93"/>
      <c r="LWH32" s="93"/>
      <c r="LWI32" s="93"/>
      <c r="LWJ32" s="93"/>
      <c r="LWK32" s="93"/>
      <c r="LWL32" s="93"/>
      <c r="LWM32" s="93"/>
      <c r="LWN32" s="93"/>
      <c r="LWO32" s="93"/>
      <c r="LWP32" s="93"/>
      <c r="LWQ32" s="93"/>
      <c r="LWR32" s="93"/>
      <c r="LWS32" s="93"/>
      <c r="LWT32" s="93"/>
      <c r="LWU32" s="93"/>
      <c r="LWV32" s="93"/>
      <c r="LWW32" s="93"/>
      <c r="LWX32" s="93"/>
      <c r="LWY32" s="93"/>
      <c r="LWZ32" s="93"/>
      <c r="LXA32" s="93"/>
      <c r="LXB32" s="93"/>
      <c r="LXC32" s="93"/>
      <c r="LXD32" s="93"/>
      <c r="LXE32" s="93"/>
      <c r="LXF32" s="93"/>
      <c r="LXG32" s="93"/>
      <c r="LXH32" s="93"/>
      <c r="LXI32" s="93"/>
      <c r="LXJ32" s="93"/>
      <c r="LXK32" s="93"/>
      <c r="LXL32" s="93"/>
      <c r="LXM32" s="93"/>
      <c r="LXN32" s="93"/>
      <c r="LXO32" s="93"/>
      <c r="LXP32" s="93"/>
      <c r="LXQ32" s="93"/>
      <c r="LXR32" s="93"/>
      <c r="LXS32" s="93"/>
      <c r="LXT32" s="93"/>
      <c r="LXU32" s="93"/>
      <c r="LXV32" s="93"/>
      <c r="LXW32" s="93"/>
      <c r="LXX32" s="93"/>
      <c r="LXY32" s="93"/>
      <c r="LXZ32" s="93"/>
      <c r="LYA32" s="93"/>
      <c r="LYB32" s="93"/>
      <c r="LYC32" s="93"/>
      <c r="LYD32" s="93"/>
      <c r="LYE32" s="93"/>
      <c r="LYF32" s="93"/>
      <c r="LYG32" s="93"/>
      <c r="LYH32" s="93"/>
      <c r="LYI32" s="93"/>
      <c r="LYJ32" s="93"/>
      <c r="LYK32" s="93"/>
      <c r="LYL32" s="93"/>
      <c r="LYM32" s="93"/>
      <c r="LYN32" s="93"/>
      <c r="LYO32" s="93"/>
      <c r="LYP32" s="93"/>
      <c r="LYQ32" s="93"/>
      <c r="LYR32" s="93"/>
      <c r="LYS32" s="93"/>
      <c r="LYT32" s="93"/>
      <c r="LYU32" s="93"/>
      <c r="LYV32" s="93"/>
      <c r="LYW32" s="93"/>
      <c r="LYX32" s="93"/>
      <c r="LYY32" s="93"/>
      <c r="LYZ32" s="93"/>
      <c r="LZA32" s="93"/>
      <c r="LZB32" s="93"/>
      <c r="LZC32" s="93"/>
      <c r="LZD32" s="93"/>
      <c r="LZE32" s="93"/>
      <c r="LZF32" s="93"/>
      <c r="LZG32" s="93"/>
      <c r="LZH32" s="93"/>
      <c r="LZI32" s="93"/>
      <c r="LZJ32" s="93"/>
      <c r="LZK32" s="93"/>
      <c r="LZL32" s="93"/>
      <c r="LZM32" s="93"/>
      <c r="LZN32" s="93"/>
      <c r="LZO32" s="93"/>
      <c r="LZP32" s="93"/>
      <c r="LZQ32" s="93"/>
      <c r="LZR32" s="93"/>
      <c r="LZS32" s="93"/>
      <c r="LZT32" s="93"/>
      <c r="LZU32" s="93"/>
      <c r="LZV32" s="93"/>
      <c r="LZW32" s="93"/>
      <c r="LZX32" s="93"/>
      <c r="LZY32" s="93"/>
      <c r="LZZ32" s="93"/>
      <c r="MAA32" s="93"/>
      <c r="MAB32" s="93"/>
      <c r="MAC32" s="93"/>
      <c r="MAD32" s="93"/>
      <c r="MAE32" s="93"/>
      <c r="MAF32" s="93"/>
      <c r="MAG32" s="93"/>
      <c r="MAH32" s="93"/>
      <c r="MAI32" s="93"/>
      <c r="MAJ32" s="93"/>
      <c r="MAK32" s="93"/>
      <c r="MAL32" s="93"/>
      <c r="MAM32" s="93"/>
      <c r="MAN32" s="93"/>
      <c r="MAO32" s="93"/>
      <c r="MAP32" s="93"/>
      <c r="MAQ32" s="93"/>
      <c r="MAR32" s="93"/>
      <c r="MAS32" s="93"/>
      <c r="MAT32" s="93"/>
      <c r="MAU32" s="93"/>
      <c r="MAV32" s="93"/>
      <c r="MAW32" s="93"/>
      <c r="MAX32" s="93"/>
      <c r="MAY32" s="93"/>
      <c r="MAZ32" s="93"/>
      <c r="MBA32" s="93"/>
      <c r="MBB32" s="93"/>
      <c r="MBC32" s="93"/>
      <c r="MBD32" s="93"/>
      <c r="MBE32" s="93"/>
      <c r="MBF32" s="93"/>
      <c r="MBG32" s="93"/>
      <c r="MBH32" s="93"/>
      <c r="MBI32" s="93"/>
      <c r="MBJ32" s="93"/>
      <c r="MBK32" s="93"/>
      <c r="MBL32" s="93"/>
      <c r="MBM32" s="93"/>
      <c r="MBN32" s="93"/>
      <c r="MBO32" s="93"/>
      <c r="MBP32" s="93"/>
      <c r="MBQ32" s="93"/>
      <c r="MBR32" s="93"/>
      <c r="MBS32" s="93"/>
      <c r="MBT32" s="93"/>
      <c r="MBU32" s="93"/>
      <c r="MBV32" s="93"/>
      <c r="MBW32" s="93"/>
      <c r="MBX32" s="93"/>
      <c r="MBY32" s="93"/>
      <c r="MBZ32" s="93"/>
      <c r="MCA32" s="93"/>
      <c r="MCB32" s="93"/>
      <c r="MCC32" s="93"/>
      <c r="MCD32" s="93"/>
      <c r="MCE32" s="93"/>
      <c r="MCF32" s="93"/>
      <c r="MCG32" s="93"/>
      <c r="MCH32" s="93"/>
      <c r="MCI32" s="93"/>
      <c r="MCJ32" s="93"/>
      <c r="MCK32" s="93"/>
      <c r="MCL32" s="93"/>
      <c r="MCM32" s="93"/>
      <c r="MCN32" s="93"/>
      <c r="MCO32" s="93"/>
      <c r="MCP32" s="93"/>
      <c r="MCQ32" s="93"/>
      <c r="MCR32" s="93"/>
      <c r="MCS32" s="93"/>
      <c r="MCT32" s="93"/>
      <c r="MCU32" s="93"/>
      <c r="MCV32" s="93"/>
      <c r="MCW32" s="93"/>
      <c r="MCX32" s="93"/>
      <c r="MCY32" s="93"/>
      <c r="MCZ32" s="93"/>
      <c r="MDA32" s="93"/>
      <c r="MDB32" s="93"/>
      <c r="MDC32" s="93"/>
      <c r="MDD32" s="93"/>
      <c r="MDE32" s="93"/>
      <c r="MDF32" s="93"/>
      <c r="MDG32" s="93"/>
      <c r="MDH32" s="93"/>
      <c r="MDI32" s="93"/>
      <c r="MDJ32" s="93"/>
      <c r="MDK32" s="93"/>
      <c r="MDL32" s="93"/>
      <c r="MDM32" s="93"/>
      <c r="MDN32" s="93"/>
      <c r="MDO32" s="93"/>
      <c r="MDP32" s="93"/>
      <c r="MDQ32" s="93"/>
      <c r="MDR32" s="93"/>
      <c r="MDS32" s="93"/>
      <c r="MDT32" s="93"/>
      <c r="MDU32" s="93"/>
      <c r="MDV32" s="93"/>
      <c r="MDW32" s="93"/>
      <c r="MDX32" s="93"/>
      <c r="MDY32" s="93"/>
      <c r="MDZ32" s="93"/>
      <c r="MEA32" s="93"/>
      <c r="MEB32" s="93"/>
      <c r="MEC32" s="93"/>
      <c r="MED32" s="93"/>
      <c r="MEE32" s="93"/>
      <c r="MEF32" s="93"/>
      <c r="MEG32" s="93"/>
      <c r="MEH32" s="93"/>
      <c r="MEI32" s="93"/>
      <c r="MEJ32" s="93"/>
      <c r="MEK32" s="93"/>
      <c r="MEL32" s="93"/>
      <c r="MEM32" s="93"/>
      <c r="MEN32" s="93"/>
      <c r="MEO32" s="93"/>
      <c r="MEP32" s="93"/>
      <c r="MEQ32" s="93"/>
      <c r="MER32" s="93"/>
      <c r="MES32" s="93"/>
      <c r="MET32" s="93"/>
      <c r="MEU32" s="93"/>
      <c r="MEV32" s="93"/>
      <c r="MEW32" s="93"/>
      <c r="MEX32" s="93"/>
      <c r="MEY32" s="93"/>
      <c r="MEZ32" s="93"/>
      <c r="MFA32" s="93"/>
      <c r="MFB32" s="93"/>
      <c r="MFC32" s="93"/>
      <c r="MFD32" s="93"/>
      <c r="MFE32" s="93"/>
      <c r="MFF32" s="93"/>
      <c r="MFG32" s="93"/>
      <c r="MFH32" s="93"/>
      <c r="MFI32" s="93"/>
      <c r="MFJ32" s="93"/>
      <c r="MFK32" s="93"/>
      <c r="MFL32" s="93"/>
      <c r="MFM32" s="93"/>
      <c r="MFN32" s="93"/>
      <c r="MFO32" s="93"/>
      <c r="MFP32" s="93"/>
      <c r="MFQ32" s="93"/>
      <c r="MFR32" s="93"/>
      <c r="MFS32" s="93"/>
      <c r="MFT32" s="93"/>
      <c r="MFU32" s="93"/>
      <c r="MFV32" s="93"/>
      <c r="MFW32" s="93"/>
      <c r="MFX32" s="93"/>
      <c r="MFY32" s="93"/>
      <c r="MFZ32" s="93"/>
      <c r="MGA32" s="93"/>
      <c r="MGB32" s="93"/>
      <c r="MGC32" s="93"/>
      <c r="MGD32" s="93"/>
      <c r="MGE32" s="93"/>
      <c r="MGF32" s="93"/>
      <c r="MGG32" s="93"/>
      <c r="MGH32" s="93"/>
      <c r="MGI32" s="93"/>
      <c r="MGJ32" s="93"/>
      <c r="MGK32" s="93"/>
      <c r="MGL32" s="93"/>
      <c r="MGM32" s="93"/>
      <c r="MGN32" s="93"/>
      <c r="MGO32" s="93"/>
      <c r="MGP32" s="93"/>
      <c r="MGQ32" s="93"/>
      <c r="MGR32" s="93"/>
      <c r="MGS32" s="93"/>
      <c r="MGT32" s="93"/>
      <c r="MGU32" s="93"/>
      <c r="MGV32" s="93"/>
      <c r="MGW32" s="93"/>
      <c r="MGX32" s="93"/>
      <c r="MGY32" s="93"/>
      <c r="MGZ32" s="93"/>
      <c r="MHA32" s="93"/>
      <c r="MHB32" s="93"/>
      <c r="MHC32" s="93"/>
      <c r="MHD32" s="93"/>
      <c r="MHE32" s="93"/>
      <c r="MHF32" s="93"/>
      <c r="MHG32" s="93"/>
      <c r="MHH32" s="93"/>
      <c r="MHI32" s="93"/>
      <c r="MHJ32" s="93"/>
      <c r="MHK32" s="93"/>
      <c r="MHL32" s="93"/>
      <c r="MHM32" s="93"/>
      <c r="MHN32" s="93"/>
      <c r="MHO32" s="93"/>
      <c r="MHP32" s="93"/>
      <c r="MHQ32" s="93"/>
      <c r="MHR32" s="93"/>
      <c r="MHS32" s="93"/>
      <c r="MHT32" s="93"/>
      <c r="MHU32" s="93"/>
      <c r="MHV32" s="93"/>
      <c r="MHW32" s="93"/>
      <c r="MHX32" s="93"/>
      <c r="MHY32" s="93"/>
      <c r="MHZ32" s="93"/>
      <c r="MIA32" s="93"/>
      <c r="MIB32" s="93"/>
      <c r="MIC32" s="93"/>
      <c r="MID32" s="93"/>
      <c r="MIE32" s="93"/>
      <c r="MIF32" s="93"/>
      <c r="MIG32" s="93"/>
      <c r="MIH32" s="93"/>
      <c r="MII32" s="93"/>
      <c r="MIJ32" s="93"/>
      <c r="MIK32" s="93"/>
      <c r="MIL32" s="93"/>
      <c r="MIM32" s="93"/>
      <c r="MIN32" s="93"/>
      <c r="MIO32" s="93"/>
      <c r="MIP32" s="93"/>
      <c r="MIQ32" s="93"/>
      <c r="MIR32" s="93"/>
      <c r="MIS32" s="93"/>
      <c r="MIT32" s="93"/>
      <c r="MIU32" s="93"/>
      <c r="MIV32" s="93"/>
      <c r="MIW32" s="93"/>
      <c r="MIX32" s="93"/>
      <c r="MIY32" s="93"/>
      <c r="MIZ32" s="93"/>
      <c r="MJA32" s="93"/>
      <c r="MJB32" s="93"/>
      <c r="MJC32" s="93"/>
      <c r="MJD32" s="93"/>
      <c r="MJE32" s="93"/>
      <c r="MJF32" s="93"/>
      <c r="MJG32" s="93"/>
      <c r="MJH32" s="93"/>
      <c r="MJI32" s="93"/>
      <c r="MJJ32" s="93"/>
      <c r="MJK32" s="93"/>
      <c r="MJL32" s="93"/>
      <c r="MJM32" s="93"/>
      <c r="MJN32" s="93"/>
      <c r="MJO32" s="93"/>
      <c r="MJP32" s="93"/>
      <c r="MJQ32" s="93"/>
      <c r="MJR32" s="93"/>
      <c r="MJS32" s="93"/>
      <c r="MJT32" s="93"/>
      <c r="MJU32" s="93"/>
      <c r="MJV32" s="93"/>
      <c r="MJW32" s="93"/>
      <c r="MJX32" s="93"/>
      <c r="MJY32" s="93"/>
      <c r="MJZ32" s="93"/>
      <c r="MKA32" s="93"/>
      <c r="MKB32" s="93"/>
      <c r="MKC32" s="93"/>
      <c r="MKD32" s="93"/>
      <c r="MKE32" s="93"/>
      <c r="MKF32" s="93"/>
      <c r="MKG32" s="93"/>
      <c r="MKH32" s="93"/>
      <c r="MKI32" s="93"/>
      <c r="MKJ32" s="93"/>
      <c r="MKK32" s="93"/>
      <c r="MKL32" s="93"/>
      <c r="MKM32" s="93"/>
      <c r="MKN32" s="93"/>
      <c r="MKO32" s="93"/>
      <c r="MKP32" s="93"/>
      <c r="MKQ32" s="93"/>
      <c r="MKR32" s="93"/>
      <c r="MKS32" s="93"/>
      <c r="MKT32" s="93"/>
      <c r="MKU32" s="93"/>
      <c r="MKV32" s="93"/>
      <c r="MKW32" s="93"/>
      <c r="MKX32" s="93"/>
      <c r="MKY32" s="93"/>
      <c r="MKZ32" s="93"/>
      <c r="MLA32" s="93"/>
      <c r="MLB32" s="93"/>
      <c r="MLC32" s="93"/>
      <c r="MLD32" s="93"/>
      <c r="MLE32" s="93"/>
      <c r="MLF32" s="93"/>
      <c r="MLG32" s="93"/>
      <c r="MLH32" s="93"/>
      <c r="MLI32" s="93"/>
      <c r="MLJ32" s="93"/>
      <c r="MLK32" s="93"/>
      <c r="MLL32" s="93"/>
      <c r="MLM32" s="93"/>
      <c r="MLN32" s="93"/>
      <c r="MLO32" s="93"/>
      <c r="MLP32" s="93"/>
      <c r="MLQ32" s="93"/>
      <c r="MLR32" s="93"/>
      <c r="MLS32" s="93"/>
      <c r="MLT32" s="93"/>
      <c r="MLU32" s="93"/>
      <c r="MLV32" s="93"/>
      <c r="MLW32" s="93"/>
      <c r="MLX32" s="93"/>
      <c r="MLY32" s="93"/>
      <c r="MLZ32" s="93"/>
      <c r="MMA32" s="93"/>
      <c r="MMB32" s="93"/>
      <c r="MMC32" s="93"/>
      <c r="MMD32" s="93"/>
      <c r="MME32" s="93"/>
      <c r="MMF32" s="93"/>
      <c r="MMG32" s="93"/>
      <c r="MMH32" s="93"/>
      <c r="MMI32" s="93"/>
      <c r="MMJ32" s="93"/>
      <c r="MMK32" s="93"/>
      <c r="MML32" s="93"/>
      <c r="MMM32" s="93"/>
      <c r="MMN32" s="93"/>
      <c r="MMO32" s="93"/>
      <c r="MMP32" s="93"/>
      <c r="MMQ32" s="93"/>
      <c r="MMR32" s="93"/>
      <c r="MMS32" s="93"/>
      <c r="MMT32" s="93"/>
      <c r="MMU32" s="93"/>
      <c r="MMV32" s="93"/>
      <c r="MMW32" s="93"/>
      <c r="MMX32" s="93"/>
      <c r="MMY32" s="93"/>
      <c r="MMZ32" s="93"/>
      <c r="MNA32" s="93"/>
      <c r="MNB32" s="93"/>
      <c r="MNC32" s="93"/>
      <c r="MND32" s="93"/>
      <c r="MNE32" s="93"/>
      <c r="MNF32" s="93"/>
      <c r="MNG32" s="93"/>
      <c r="MNH32" s="93"/>
      <c r="MNI32" s="93"/>
      <c r="MNJ32" s="93"/>
      <c r="MNK32" s="93"/>
      <c r="MNL32" s="93"/>
      <c r="MNM32" s="93"/>
      <c r="MNN32" s="93"/>
      <c r="MNO32" s="93"/>
      <c r="MNP32" s="93"/>
      <c r="MNQ32" s="93"/>
      <c r="MNR32" s="93"/>
      <c r="MNS32" s="93"/>
      <c r="MNT32" s="93"/>
      <c r="MNU32" s="93"/>
      <c r="MNV32" s="93"/>
      <c r="MNW32" s="93"/>
      <c r="MNX32" s="93"/>
      <c r="MNY32" s="93"/>
      <c r="MNZ32" s="93"/>
      <c r="MOA32" s="93"/>
      <c r="MOB32" s="93"/>
      <c r="MOC32" s="93"/>
      <c r="MOD32" s="93"/>
      <c r="MOE32" s="93"/>
      <c r="MOF32" s="93"/>
      <c r="MOG32" s="93"/>
      <c r="MOH32" s="93"/>
      <c r="MOI32" s="93"/>
      <c r="MOJ32" s="93"/>
      <c r="MOK32" s="93"/>
      <c r="MOL32" s="93"/>
      <c r="MOM32" s="93"/>
      <c r="MON32" s="93"/>
      <c r="MOO32" s="93"/>
      <c r="MOP32" s="93"/>
      <c r="MOQ32" s="93"/>
      <c r="MOR32" s="93"/>
      <c r="MOS32" s="93"/>
      <c r="MOT32" s="93"/>
      <c r="MOU32" s="93"/>
      <c r="MOV32" s="93"/>
      <c r="MOW32" s="93"/>
      <c r="MOX32" s="93"/>
      <c r="MOY32" s="93"/>
      <c r="MOZ32" s="93"/>
      <c r="MPA32" s="93"/>
      <c r="MPB32" s="93"/>
      <c r="MPC32" s="93"/>
      <c r="MPD32" s="93"/>
      <c r="MPE32" s="93"/>
      <c r="MPF32" s="93"/>
      <c r="MPG32" s="93"/>
      <c r="MPH32" s="93"/>
      <c r="MPI32" s="93"/>
      <c r="MPJ32" s="93"/>
      <c r="MPK32" s="93"/>
      <c r="MPL32" s="93"/>
      <c r="MPM32" s="93"/>
      <c r="MPN32" s="93"/>
      <c r="MPO32" s="93"/>
      <c r="MPP32" s="93"/>
      <c r="MPQ32" s="93"/>
      <c r="MPR32" s="93"/>
      <c r="MPS32" s="93"/>
      <c r="MPT32" s="93"/>
      <c r="MPU32" s="93"/>
      <c r="MPV32" s="93"/>
      <c r="MPW32" s="93"/>
      <c r="MPX32" s="93"/>
      <c r="MPY32" s="93"/>
      <c r="MPZ32" s="93"/>
      <c r="MQA32" s="93"/>
      <c r="MQB32" s="93"/>
      <c r="MQC32" s="93"/>
      <c r="MQD32" s="93"/>
      <c r="MQE32" s="93"/>
      <c r="MQF32" s="93"/>
      <c r="MQG32" s="93"/>
      <c r="MQH32" s="93"/>
      <c r="MQI32" s="93"/>
      <c r="MQJ32" s="93"/>
      <c r="MQK32" s="93"/>
      <c r="MQL32" s="93"/>
      <c r="MQM32" s="93"/>
      <c r="MQN32" s="93"/>
      <c r="MQO32" s="93"/>
      <c r="MQP32" s="93"/>
      <c r="MQQ32" s="93"/>
      <c r="MQR32" s="93"/>
      <c r="MQS32" s="93"/>
      <c r="MQT32" s="93"/>
      <c r="MQU32" s="93"/>
      <c r="MQV32" s="93"/>
      <c r="MQW32" s="93"/>
      <c r="MQX32" s="93"/>
      <c r="MQY32" s="93"/>
      <c r="MQZ32" s="93"/>
      <c r="MRA32" s="93"/>
      <c r="MRB32" s="93"/>
      <c r="MRC32" s="93"/>
      <c r="MRD32" s="93"/>
      <c r="MRE32" s="93"/>
      <c r="MRF32" s="93"/>
      <c r="MRG32" s="93"/>
      <c r="MRH32" s="93"/>
      <c r="MRI32" s="93"/>
      <c r="MRJ32" s="93"/>
      <c r="MRK32" s="93"/>
      <c r="MRL32" s="93"/>
      <c r="MRM32" s="93"/>
      <c r="MRN32" s="93"/>
      <c r="MRO32" s="93"/>
      <c r="MRP32" s="93"/>
      <c r="MRQ32" s="93"/>
      <c r="MRR32" s="93"/>
      <c r="MRS32" s="93"/>
      <c r="MRT32" s="93"/>
      <c r="MRU32" s="93"/>
      <c r="MRV32" s="93"/>
      <c r="MRW32" s="93"/>
      <c r="MRX32" s="93"/>
      <c r="MRY32" s="93"/>
      <c r="MRZ32" s="93"/>
      <c r="MSA32" s="93"/>
      <c r="MSB32" s="93"/>
      <c r="MSC32" s="93"/>
      <c r="MSD32" s="93"/>
      <c r="MSE32" s="93"/>
      <c r="MSF32" s="93"/>
      <c r="MSG32" s="93"/>
      <c r="MSH32" s="93"/>
      <c r="MSI32" s="93"/>
      <c r="MSJ32" s="93"/>
      <c r="MSK32" s="93"/>
      <c r="MSL32" s="93"/>
      <c r="MSM32" s="93"/>
      <c r="MSN32" s="93"/>
      <c r="MSO32" s="93"/>
      <c r="MSP32" s="93"/>
      <c r="MSQ32" s="93"/>
      <c r="MSR32" s="93"/>
      <c r="MSS32" s="93"/>
      <c r="MST32" s="93"/>
      <c r="MSU32" s="93"/>
      <c r="MSV32" s="93"/>
      <c r="MSW32" s="93"/>
      <c r="MSX32" s="93"/>
      <c r="MSY32" s="93"/>
      <c r="MSZ32" s="93"/>
      <c r="MTA32" s="93"/>
      <c r="MTB32" s="93"/>
      <c r="MTC32" s="93"/>
      <c r="MTD32" s="93"/>
      <c r="MTE32" s="93"/>
      <c r="MTF32" s="93"/>
      <c r="MTG32" s="93"/>
      <c r="MTH32" s="93"/>
      <c r="MTI32" s="93"/>
      <c r="MTJ32" s="93"/>
      <c r="MTK32" s="93"/>
      <c r="MTL32" s="93"/>
      <c r="MTM32" s="93"/>
      <c r="MTN32" s="93"/>
      <c r="MTO32" s="93"/>
      <c r="MTP32" s="93"/>
      <c r="MTQ32" s="93"/>
      <c r="MTR32" s="93"/>
      <c r="MTS32" s="93"/>
      <c r="MTT32" s="93"/>
      <c r="MTU32" s="93"/>
      <c r="MTV32" s="93"/>
      <c r="MTW32" s="93"/>
      <c r="MTX32" s="93"/>
      <c r="MTY32" s="93"/>
      <c r="MTZ32" s="93"/>
      <c r="MUA32" s="93"/>
      <c r="MUB32" s="93"/>
      <c r="MUC32" s="93"/>
      <c r="MUD32" s="93"/>
      <c r="MUE32" s="93"/>
      <c r="MUF32" s="93"/>
      <c r="MUG32" s="93"/>
      <c r="MUH32" s="93"/>
      <c r="MUI32" s="93"/>
      <c r="MUJ32" s="93"/>
      <c r="MUK32" s="93"/>
      <c r="MUL32" s="93"/>
      <c r="MUM32" s="93"/>
      <c r="MUN32" s="93"/>
      <c r="MUO32" s="93"/>
      <c r="MUP32" s="93"/>
      <c r="MUQ32" s="93"/>
      <c r="MUR32" s="93"/>
      <c r="MUS32" s="93"/>
      <c r="MUT32" s="93"/>
      <c r="MUU32" s="93"/>
      <c r="MUV32" s="93"/>
      <c r="MUW32" s="93"/>
      <c r="MUX32" s="93"/>
      <c r="MUY32" s="93"/>
      <c r="MUZ32" s="93"/>
      <c r="MVA32" s="93"/>
      <c r="MVB32" s="93"/>
      <c r="MVC32" s="93"/>
      <c r="MVD32" s="93"/>
      <c r="MVE32" s="93"/>
      <c r="MVF32" s="93"/>
      <c r="MVG32" s="93"/>
      <c r="MVH32" s="93"/>
      <c r="MVI32" s="93"/>
      <c r="MVJ32" s="93"/>
      <c r="MVK32" s="93"/>
      <c r="MVL32" s="93"/>
      <c r="MVM32" s="93"/>
      <c r="MVN32" s="93"/>
      <c r="MVO32" s="93"/>
      <c r="MVP32" s="93"/>
      <c r="MVQ32" s="93"/>
      <c r="MVR32" s="93"/>
      <c r="MVS32" s="93"/>
      <c r="MVT32" s="93"/>
      <c r="MVU32" s="93"/>
      <c r="MVV32" s="93"/>
      <c r="MVW32" s="93"/>
      <c r="MVX32" s="93"/>
      <c r="MVY32" s="93"/>
      <c r="MVZ32" s="93"/>
      <c r="MWA32" s="93"/>
      <c r="MWB32" s="93"/>
      <c r="MWC32" s="93"/>
      <c r="MWD32" s="93"/>
      <c r="MWE32" s="93"/>
      <c r="MWF32" s="93"/>
      <c r="MWG32" s="93"/>
      <c r="MWH32" s="93"/>
      <c r="MWI32" s="93"/>
      <c r="MWJ32" s="93"/>
      <c r="MWK32" s="93"/>
      <c r="MWL32" s="93"/>
      <c r="MWM32" s="93"/>
      <c r="MWN32" s="93"/>
      <c r="MWO32" s="93"/>
      <c r="MWP32" s="93"/>
      <c r="MWQ32" s="93"/>
      <c r="MWR32" s="93"/>
      <c r="MWS32" s="93"/>
      <c r="MWT32" s="93"/>
      <c r="MWU32" s="93"/>
      <c r="MWV32" s="93"/>
      <c r="MWW32" s="93"/>
      <c r="MWX32" s="93"/>
      <c r="MWY32" s="93"/>
      <c r="MWZ32" s="93"/>
      <c r="MXA32" s="93"/>
      <c r="MXB32" s="93"/>
      <c r="MXC32" s="93"/>
      <c r="MXD32" s="93"/>
      <c r="MXE32" s="93"/>
      <c r="MXF32" s="93"/>
      <c r="MXG32" s="93"/>
      <c r="MXH32" s="93"/>
      <c r="MXI32" s="93"/>
      <c r="MXJ32" s="93"/>
      <c r="MXK32" s="93"/>
      <c r="MXL32" s="93"/>
      <c r="MXM32" s="93"/>
      <c r="MXN32" s="93"/>
      <c r="MXO32" s="93"/>
      <c r="MXP32" s="93"/>
      <c r="MXQ32" s="93"/>
      <c r="MXR32" s="93"/>
      <c r="MXS32" s="93"/>
      <c r="MXT32" s="93"/>
      <c r="MXU32" s="93"/>
      <c r="MXV32" s="93"/>
      <c r="MXW32" s="93"/>
      <c r="MXX32" s="93"/>
      <c r="MXY32" s="93"/>
      <c r="MXZ32" s="93"/>
      <c r="MYA32" s="93"/>
      <c r="MYB32" s="93"/>
      <c r="MYC32" s="93"/>
      <c r="MYD32" s="93"/>
      <c r="MYE32" s="93"/>
      <c r="MYF32" s="93"/>
      <c r="MYG32" s="93"/>
      <c r="MYH32" s="93"/>
      <c r="MYI32" s="93"/>
      <c r="MYJ32" s="93"/>
      <c r="MYK32" s="93"/>
      <c r="MYL32" s="93"/>
      <c r="MYM32" s="93"/>
      <c r="MYN32" s="93"/>
      <c r="MYO32" s="93"/>
      <c r="MYP32" s="93"/>
      <c r="MYQ32" s="93"/>
      <c r="MYR32" s="93"/>
      <c r="MYS32" s="93"/>
      <c r="MYT32" s="93"/>
      <c r="MYU32" s="93"/>
      <c r="MYV32" s="93"/>
      <c r="MYW32" s="93"/>
      <c r="MYX32" s="93"/>
      <c r="MYY32" s="93"/>
      <c r="MYZ32" s="93"/>
      <c r="MZA32" s="93"/>
      <c r="MZB32" s="93"/>
      <c r="MZC32" s="93"/>
      <c r="MZD32" s="93"/>
      <c r="MZE32" s="93"/>
      <c r="MZF32" s="93"/>
      <c r="MZG32" s="93"/>
      <c r="MZH32" s="93"/>
      <c r="MZI32" s="93"/>
      <c r="MZJ32" s="93"/>
      <c r="MZK32" s="93"/>
      <c r="MZL32" s="93"/>
      <c r="MZM32" s="93"/>
      <c r="MZN32" s="93"/>
      <c r="MZO32" s="93"/>
      <c r="MZP32" s="93"/>
      <c r="MZQ32" s="93"/>
      <c r="MZR32" s="93"/>
      <c r="MZS32" s="93"/>
      <c r="MZT32" s="93"/>
      <c r="MZU32" s="93"/>
      <c r="MZV32" s="93"/>
      <c r="MZW32" s="93"/>
      <c r="MZX32" s="93"/>
      <c r="MZY32" s="93"/>
      <c r="MZZ32" s="93"/>
      <c r="NAA32" s="93"/>
      <c r="NAB32" s="93"/>
      <c r="NAC32" s="93"/>
      <c r="NAD32" s="93"/>
      <c r="NAE32" s="93"/>
      <c r="NAF32" s="93"/>
      <c r="NAG32" s="93"/>
      <c r="NAH32" s="93"/>
      <c r="NAI32" s="93"/>
      <c r="NAJ32" s="93"/>
      <c r="NAK32" s="93"/>
      <c r="NAL32" s="93"/>
      <c r="NAM32" s="93"/>
      <c r="NAN32" s="93"/>
      <c r="NAO32" s="93"/>
      <c r="NAP32" s="93"/>
      <c r="NAQ32" s="93"/>
      <c r="NAR32" s="93"/>
      <c r="NAS32" s="93"/>
      <c r="NAT32" s="93"/>
      <c r="NAU32" s="93"/>
      <c r="NAV32" s="93"/>
      <c r="NAW32" s="93"/>
      <c r="NAX32" s="93"/>
      <c r="NAY32" s="93"/>
      <c r="NAZ32" s="93"/>
      <c r="NBA32" s="93"/>
      <c r="NBB32" s="93"/>
      <c r="NBC32" s="93"/>
      <c r="NBD32" s="93"/>
      <c r="NBE32" s="93"/>
      <c r="NBF32" s="93"/>
      <c r="NBG32" s="93"/>
      <c r="NBH32" s="93"/>
      <c r="NBI32" s="93"/>
      <c r="NBJ32" s="93"/>
      <c r="NBK32" s="93"/>
      <c r="NBL32" s="93"/>
      <c r="NBM32" s="93"/>
      <c r="NBN32" s="93"/>
      <c r="NBO32" s="93"/>
      <c r="NBP32" s="93"/>
      <c r="NBQ32" s="93"/>
      <c r="NBR32" s="93"/>
      <c r="NBS32" s="93"/>
      <c r="NBT32" s="93"/>
      <c r="NBU32" s="93"/>
      <c r="NBV32" s="93"/>
      <c r="NBW32" s="93"/>
      <c r="NBX32" s="93"/>
      <c r="NBY32" s="93"/>
      <c r="NBZ32" s="93"/>
      <c r="NCA32" s="93"/>
      <c r="NCB32" s="93"/>
      <c r="NCC32" s="93"/>
      <c r="NCD32" s="93"/>
      <c r="NCE32" s="93"/>
      <c r="NCF32" s="93"/>
      <c r="NCG32" s="93"/>
      <c r="NCH32" s="93"/>
      <c r="NCI32" s="93"/>
      <c r="NCJ32" s="93"/>
      <c r="NCK32" s="93"/>
      <c r="NCL32" s="93"/>
      <c r="NCM32" s="93"/>
      <c r="NCN32" s="93"/>
      <c r="NCO32" s="93"/>
      <c r="NCP32" s="93"/>
      <c r="NCQ32" s="93"/>
      <c r="NCR32" s="93"/>
      <c r="NCS32" s="93"/>
      <c r="NCT32" s="93"/>
      <c r="NCU32" s="93"/>
      <c r="NCV32" s="93"/>
      <c r="NCW32" s="93"/>
      <c r="NCX32" s="93"/>
      <c r="NCY32" s="93"/>
      <c r="NCZ32" s="93"/>
      <c r="NDA32" s="93"/>
      <c r="NDB32" s="93"/>
      <c r="NDC32" s="93"/>
      <c r="NDD32" s="93"/>
      <c r="NDE32" s="93"/>
      <c r="NDF32" s="93"/>
      <c r="NDG32" s="93"/>
      <c r="NDH32" s="93"/>
      <c r="NDI32" s="93"/>
      <c r="NDJ32" s="93"/>
      <c r="NDK32" s="93"/>
      <c r="NDL32" s="93"/>
      <c r="NDM32" s="93"/>
      <c r="NDN32" s="93"/>
      <c r="NDO32" s="93"/>
      <c r="NDP32" s="93"/>
      <c r="NDQ32" s="93"/>
      <c r="NDR32" s="93"/>
      <c r="NDS32" s="93"/>
      <c r="NDT32" s="93"/>
      <c r="NDU32" s="93"/>
      <c r="NDV32" s="93"/>
      <c r="NDW32" s="93"/>
      <c r="NDX32" s="93"/>
      <c r="NDY32" s="93"/>
      <c r="NDZ32" s="93"/>
      <c r="NEA32" s="93"/>
      <c r="NEB32" s="93"/>
      <c r="NEC32" s="93"/>
      <c r="NED32" s="93"/>
      <c r="NEE32" s="93"/>
      <c r="NEF32" s="93"/>
      <c r="NEG32" s="93"/>
      <c r="NEH32" s="93"/>
      <c r="NEI32" s="93"/>
      <c r="NEJ32" s="93"/>
      <c r="NEK32" s="93"/>
      <c r="NEL32" s="93"/>
      <c r="NEM32" s="93"/>
      <c r="NEN32" s="93"/>
      <c r="NEO32" s="93"/>
      <c r="NEP32" s="93"/>
      <c r="NEQ32" s="93"/>
      <c r="NER32" s="93"/>
      <c r="NES32" s="93"/>
      <c r="NET32" s="93"/>
      <c r="NEU32" s="93"/>
      <c r="NEV32" s="93"/>
      <c r="NEW32" s="93"/>
      <c r="NEX32" s="93"/>
      <c r="NEY32" s="93"/>
      <c r="NEZ32" s="93"/>
      <c r="NFA32" s="93"/>
      <c r="NFB32" s="93"/>
      <c r="NFC32" s="93"/>
      <c r="NFD32" s="93"/>
      <c r="NFE32" s="93"/>
      <c r="NFF32" s="93"/>
      <c r="NFG32" s="93"/>
      <c r="NFH32" s="93"/>
      <c r="NFI32" s="93"/>
      <c r="NFJ32" s="93"/>
      <c r="NFK32" s="93"/>
      <c r="NFL32" s="93"/>
      <c r="NFM32" s="93"/>
      <c r="NFN32" s="93"/>
      <c r="NFO32" s="93"/>
      <c r="NFP32" s="93"/>
      <c r="NFQ32" s="93"/>
      <c r="NFR32" s="93"/>
      <c r="NFS32" s="93"/>
      <c r="NFT32" s="93"/>
      <c r="NFU32" s="93"/>
      <c r="NFV32" s="93"/>
      <c r="NFW32" s="93"/>
      <c r="NFX32" s="93"/>
      <c r="NFY32" s="93"/>
      <c r="NFZ32" s="93"/>
      <c r="NGA32" s="93"/>
      <c r="NGB32" s="93"/>
      <c r="NGC32" s="93"/>
      <c r="NGD32" s="93"/>
      <c r="NGE32" s="93"/>
      <c r="NGF32" s="93"/>
      <c r="NGG32" s="93"/>
      <c r="NGH32" s="93"/>
      <c r="NGI32" s="93"/>
      <c r="NGJ32" s="93"/>
      <c r="NGK32" s="93"/>
      <c r="NGL32" s="93"/>
      <c r="NGM32" s="93"/>
      <c r="NGN32" s="93"/>
      <c r="NGO32" s="93"/>
      <c r="NGP32" s="93"/>
      <c r="NGQ32" s="93"/>
      <c r="NGR32" s="93"/>
      <c r="NGS32" s="93"/>
      <c r="NGT32" s="93"/>
      <c r="NGU32" s="93"/>
      <c r="NGV32" s="93"/>
      <c r="NGW32" s="93"/>
      <c r="NGX32" s="93"/>
      <c r="NGY32" s="93"/>
      <c r="NGZ32" s="93"/>
      <c r="NHA32" s="93"/>
      <c r="NHB32" s="93"/>
      <c r="NHC32" s="93"/>
      <c r="NHD32" s="93"/>
      <c r="NHE32" s="93"/>
      <c r="NHF32" s="93"/>
      <c r="NHG32" s="93"/>
      <c r="NHH32" s="93"/>
      <c r="NHI32" s="93"/>
      <c r="NHJ32" s="93"/>
      <c r="NHK32" s="93"/>
      <c r="NHL32" s="93"/>
      <c r="NHM32" s="93"/>
      <c r="NHN32" s="93"/>
      <c r="NHO32" s="93"/>
      <c r="NHP32" s="93"/>
      <c r="NHQ32" s="93"/>
      <c r="NHR32" s="93"/>
      <c r="NHS32" s="93"/>
      <c r="NHT32" s="93"/>
      <c r="NHU32" s="93"/>
      <c r="NHV32" s="93"/>
      <c r="NHW32" s="93"/>
      <c r="NHX32" s="93"/>
      <c r="NHY32" s="93"/>
      <c r="NHZ32" s="93"/>
      <c r="NIA32" s="93"/>
      <c r="NIB32" s="93"/>
      <c r="NIC32" s="93"/>
      <c r="NID32" s="93"/>
      <c r="NIE32" s="93"/>
      <c r="NIF32" s="93"/>
      <c r="NIG32" s="93"/>
      <c r="NIH32" s="93"/>
      <c r="NII32" s="93"/>
      <c r="NIJ32" s="93"/>
      <c r="NIK32" s="93"/>
      <c r="NIL32" s="93"/>
      <c r="NIM32" s="93"/>
      <c r="NIN32" s="93"/>
      <c r="NIO32" s="93"/>
      <c r="NIP32" s="93"/>
      <c r="NIQ32" s="93"/>
      <c r="NIR32" s="93"/>
      <c r="NIS32" s="93"/>
      <c r="NIT32" s="93"/>
      <c r="NIU32" s="93"/>
      <c r="NIV32" s="93"/>
      <c r="NIW32" s="93"/>
      <c r="NIX32" s="93"/>
      <c r="NIY32" s="93"/>
      <c r="NIZ32" s="93"/>
      <c r="NJA32" s="93"/>
      <c r="NJB32" s="93"/>
      <c r="NJC32" s="93"/>
      <c r="NJD32" s="93"/>
      <c r="NJE32" s="93"/>
      <c r="NJF32" s="93"/>
      <c r="NJG32" s="93"/>
      <c r="NJH32" s="93"/>
      <c r="NJI32" s="93"/>
      <c r="NJJ32" s="93"/>
      <c r="NJK32" s="93"/>
      <c r="NJL32" s="93"/>
      <c r="NJM32" s="93"/>
      <c r="NJN32" s="93"/>
      <c r="NJO32" s="93"/>
      <c r="NJP32" s="93"/>
      <c r="NJQ32" s="93"/>
      <c r="NJR32" s="93"/>
      <c r="NJS32" s="93"/>
      <c r="NJT32" s="93"/>
      <c r="NJU32" s="93"/>
      <c r="NJV32" s="93"/>
      <c r="NJW32" s="93"/>
      <c r="NJX32" s="93"/>
      <c r="NJY32" s="93"/>
      <c r="NJZ32" s="93"/>
      <c r="NKA32" s="93"/>
      <c r="NKB32" s="93"/>
      <c r="NKC32" s="93"/>
      <c r="NKD32" s="93"/>
      <c r="NKE32" s="93"/>
      <c r="NKF32" s="93"/>
      <c r="NKG32" s="93"/>
      <c r="NKH32" s="93"/>
      <c r="NKI32" s="93"/>
      <c r="NKJ32" s="93"/>
      <c r="NKK32" s="93"/>
      <c r="NKL32" s="93"/>
      <c r="NKM32" s="93"/>
      <c r="NKN32" s="93"/>
      <c r="NKO32" s="93"/>
      <c r="NKP32" s="93"/>
      <c r="NKQ32" s="93"/>
      <c r="NKR32" s="93"/>
      <c r="NKS32" s="93"/>
      <c r="NKT32" s="93"/>
      <c r="NKU32" s="93"/>
      <c r="NKV32" s="93"/>
      <c r="NKW32" s="93"/>
      <c r="NKX32" s="93"/>
      <c r="NKY32" s="93"/>
      <c r="NKZ32" s="93"/>
      <c r="NLA32" s="93"/>
      <c r="NLB32" s="93"/>
      <c r="NLC32" s="93"/>
      <c r="NLD32" s="93"/>
      <c r="NLE32" s="93"/>
      <c r="NLF32" s="93"/>
      <c r="NLG32" s="93"/>
      <c r="NLH32" s="93"/>
      <c r="NLI32" s="93"/>
      <c r="NLJ32" s="93"/>
      <c r="NLK32" s="93"/>
      <c r="NLL32" s="93"/>
      <c r="NLM32" s="93"/>
      <c r="NLN32" s="93"/>
      <c r="NLO32" s="93"/>
      <c r="NLP32" s="93"/>
      <c r="NLQ32" s="93"/>
      <c r="NLR32" s="93"/>
      <c r="NLS32" s="93"/>
      <c r="NLT32" s="93"/>
      <c r="NLU32" s="93"/>
      <c r="NLV32" s="93"/>
      <c r="NLW32" s="93"/>
      <c r="NLX32" s="93"/>
      <c r="NLY32" s="93"/>
      <c r="NLZ32" s="93"/>
      <c r="NMA32" s="93"/>
      <c r="NMB32" s="93"/>
      <c r="NMC32" s="93"/>
      <c r="NMD32" s="93"/>
      <c r="NME32" s="93"/>
      <c r="NMF32" s="93"/>
      <c r="NMG32" s="93"/>
      <c r="NMH32" s="93"/>
      <c r="NMI32" s="93"/>
      <c r="NMJ32" s="93"/>
      <c r="NMK32" s="93"/>
      <c r="NML32" s="93"/>
      <c r="NMM32" s="93"/>
      <c r="NMN32" s="93"/>
      <c r="NMO32" s="93"/>
      <c r="NMP32" s="93"/>
      <c r="NMQ32" s="93"/>
      <c r="NMR32" s="93"/>
      <c r="NMS32" s="93"/>
      <c r="NMT32" s="93"/>
      <c r="NMU32" s="93"/>
      <c r="NMV32" s="93"/>
      <c r="NMW32" s="93"/>
      <c r="NMX32" s="93"/>
      <c r="NMY32" s="93"/>
      <c r="NMZ32" s="93"/>
      <c r="NNA32" s="93"/>
      <c r="NNB32" s="93"/>
      <c r="NNC32" s="93"/>
      <c r="NND32" s="93"/>
      <c r="NNE32" s="93"/>
      <c r="NNF32" s="93"/>
      <c r="NNG32" s="93"/>
      <c r="NNH32" s="93"/>
      <c r="NNI32" s="93"/>
      <c r="NNJ32" s="93"/>
      <c r="NNK32" s="93"/>
      <c r="NNL32" s="93"/>
      <c r="NNM32" s="93"/>
      <c r="NNN32" s="93"/>
      <c r="NNO32" s="93"/>
      <c r="NNP32" s="93"/>
      <c r="NNQ32" s="93"/>
      <c r="NNR32" s="93"/>
      <c r="NNS32" s="93"/>
      <c r="NNT32" s="93"/>
      <c r="NNU32" s="93"/>
      <c r="NNV32" s="93"/>
      <c r="NNW32" s="93"/>
      <c r="NNX32" s="93"/>
      <c r="NNY32" s="93"/>
      <c r="NNZ32" s="93"/>
      <c r="NOA32" s="93"/>
      <c r="NOB32" s="93"/>
      <c r="NOC32" s="93"/>
      <c r="NOD32" s="93"/>
      <c r="NOE32" s="93"/>
      <c r="NOF32" s="93"/>
      <c r="NOG32" s="93"/>
      <c r="NOH32" s="93"/>
      <c r="NOI32" s="93"/>
      <c r="NOJ32" s="93"/>
      <c r="NOK32" s="93"/>
      <c r="NOL32" s="93"/>
      <c r="NOM32" s="93"/>
      <c r="NON32" s="93"/>
      <c r="NOO32" s="93"/>
      <c r="NOP32" s="93"/>
      <c r="NOQ32" s="93"/>
      <c r="NOR32" s="93"/>
      <c r="NOS32" s="93"/>
      <c r="NOT32" s="93"/>
      <c r="NOU32" s="93"/>
      <c r="NOV32" s="93"/>
      <c r="NOW32" s="93"/>
      <c r="NOX32" s="93"/>
      <c r="NOY32" s="93"/>
      <c r="NOZ32" s="93"/>
      <c r="NPA32" s="93"/>
      <c r="NPB32" s="93"/>
      <c r="NPC32" s="93"/>
      <c r="NPD32" s="93"/>
      <c r="NPE32" s="93"/>
      <c r="NPF32" s="93"/>
      <c r="NPG32" s="93"/>
      <c r="NPH32" s="93"/>
      <c r="NPI32" s="93"/>
      <c r="NPJ32" s="93"/>
      <c r="NPK32" s="93"/>
      <c r="NPL32" s="93"/>
      <c r="NPM32" s="93"/>
      <c r="NPN32" s="93"/>
      <c r="NPO32" s="93"/>
      <c r="NPP32" s="93"/>
      <c r="NPQ32" s="93"/>
      <c r="NPR32" s="93"/>
      <c r="NPS32" s="93"/>
      <c r="NPT32" s="93"/>
      <c r="NPU32" s="93"/>
      <c r="NPV32" s="93"/>
      <c r="NPW32" s="93"/>
      <c r="NPX32" s="93"/>
      <c r="NPY32" s="93"/>
      <c r="NPZ32" s="93"/>
      <c r="NQA32" s="93"/>
      <c r="NQB32" s="93"/>
      <c r="NQC32" s="93"/>
      <c r="NQD32" s="93"/>
      <c r="NQE32" s="93"/>
      <c r="NQF32" s="93"/>
      <c r="NQG32" s="93"/>
      <c r="NQH32" s="93"/>
      <c r="NQI32" s="93"/>
      <c r="NQJ32" s="93"/>
      <c r="NQK32" s="93"/>
      <c r="NQL32" s="93"/>
      <c r="NQM32" s="93"/>
      <c r="NQN32" s="93"/>
      <c r="NQO32" s="93"/>
      <c r="NQP32" s="93"/>
      <c r="NQQ32" s="93"/>
      <c r="NQR32" s="93"/>
      <c r="NQS32" s="93"/>
      <c r="NQT32" s="93"/>
      <c r="NQU32" s="93"/>
      <c r="NQV32" s="93"/>
      <c r="NQW32" s="93"/>
      <c r="NQX32" s="93"/>
      <c r="NQY32" s="93"/>
      <c r="NQZ32" s="93"/>
      <c r="NRA32" s="93"/>
      <c r="NRB32" s="93"/>
      <c r="NRC32" s="93"/>
      <c r="NRD32" s="93"/>
      <c r="NRE32" s="93"/>
      <c r="NRF32" s="93"/>
      <c r="NRG32" s="93"/>
      <c r="NRH32" s="93"/>
      <c r="NRI32" s="93"/>
      <c r="NRJ32" s="93"/>
      <c r="NRK32" s="93"/>
      <c r="NRL32" s="93"/>
      <c r="NRM32" s="93"/>
      <c r="NRN32" s="93"/>
      <c r="NRO32" s="93"/>
      <c r="NRP32" s="93"/>
      <c r="NRQ32" s="93"/>
      <c r="NRR32" s="93"/>
      <c r="NRS32" s="93"/>
      <c r="NRT32" s="93"/>
      <c r="NRU32" s="93"/>
      <c r="NRV32" s="93"/>
      <c r="NRW32" s="93"/>
      <c r="NRX32" s="93"/>
      <c r="NRY32" s="93"/>
      <c r="NRZ32" s="93"/>
      <c r="NSA32" s="93"/>
      <c r="NSB32" s="93"/>
      <c r="NSC32" s="93"/>
      <c r="NSD32" s="93"/>
      <c r="NSE32" s="93"/>
      <c r="NSF32" s="93"/>
      <c r="NSG32" s="93"/>
      <c r="NSH32" s="93"/>
      <c r="NSI32" s="93"/>
      <c r="NSJ32" s="93"/>
      <c r="NSK32" s="93"/>
      <c r="NSL32" s="93"/>
      <c r="NSM32" s="93"/>
      <c r="NSN32" s="93"/>
      <c r="NSO32" s="93"/>
      <c r="NSP32" s="93"/>
      <c r="NSQ32" s="93"/>
      <c r="NSR32" s="93"/>
      <c r="NSS32" s="93"/>
      <c r="NST32" s="93"/>
      <c r="NSU32" s="93"/>
      <c r="NSV32" s="93"/>
      <c r="NSW32" s="93"/>
      <c r="NSX32" s="93"/>
      <c r="NSY32" s="93"/>
      <c r="NSZ32" s="93"/>
      <c r="NTA32" s="93"/>
      <c r="NTB32" s="93"/>
      <c r="NTC32" s="93"/>
      <c r="NTD32" s="93"/>
      <c r="NTE32" s="93"/>
      <c r="NTF32" s="93"/>
      <c r="NTG32" s="93"/>
      <c r="NTH32" s="93"/>
      <c r="NTI32" s="93"/>
      <c r="NTJ32" s="93"/>
      <c r="NTK32" s="93"/>
      <c r="NTL32" s="93"/>
      <c r="NTM32" s="93"/>
      <c r="NTN32" s="93"/>
      <c r="NTO32" s="93"/>
      <c r="NTP32" s="93"/>
      <c r="NTQ32" s="93"/>
      <c r="NTR32" s="93"/>
      <c r="NTS32" s="93"/>
      <c r="NTT32" s="93"/>
      <c r="NTU32" s="93"/>
      <c r="NTV32" s="93"/>
      <c r="NTW32" s="93"/>
      <c r="NTX32" s="93"/>
      <c r="NTY32" s="93"/>
      <c r="NTZ32" s="93"/>
      <c r="NUA32" s="93"/>
      <c r="NUB32" s="93"/>
      <c r="NUC32" s="93"/>
      <c r="NUD32" s="93"/>
      <c r="NUE32" s="93"/>
      <c r="NUF32" s="93"/>
      <c r="NUG32" s="93"/>
      <c r="NUH32" s="93"/>
      <c r="NUI32" s="93"/>
      <c r="NUJ32" s="93"/>
      <c r="NUK32" s="93"/>
      <c r="NUL32" s="93"/>
      <c r="NUM32" s="93"/>
      <c r="NUN32" s="93"/>
      <c r="NUO32" s="93"/>
      <c r="NUP32" s="93"/>
      <c r="NUQ32" s="93"/>
      <c r="NUR32" s="93"/>
      <c r="NUS32" s="93"/>
      <c r="NUT32" s="93"/>
      <c r="NUU32" s="93"/>
      <c r="NUV32" s="93"/>
      <c r="NUW32" s="93"/>
      <c r="NUX32" s="93"/>
      <c r="NUY32" s="93"/>
      <c r="NUZ32" s="93"/>
      <c r="NVA32" s="93"/>
      <c r="NVB32" s="93"/>
      <c r="NVC32" s="93"/>
      <c r="NVD32" s="93"/>
      <c r="NVE32" s="93"/>
      <c r="NVF32" s="93"/>
      <c r="NVG32" s="93"/>
      <c r="NVH32" s="93"/>
      <c r="NVI32" s="93"/>
      <c r="NVJ32" s="93"/>
      <c r="NVK32" s="93"/>
      <c r="NVL32" s="93"/>
      <c r="NVM32" s="93"/>
      <c r="NVN32" s="93"/>
      <c r="NVO32" s="93"/>
      <c r="NVP32" s="93"/>
      <c r="NVQ32" s="93"/>
      <c r="NVR32" s="93"/>
      <c r="NVS32" s="93"/>
      <c r="NVT32" s="93"/>
      <c r="NVU32" s="93"/>
      <c r="NVV32" s="93"/>
      <c r="NVW32" s="93"/>
      <c r="NVX32" s="93"/>
      <c r="NVY32" s="93"/>
      <c r="NVZ32" s="93"/>
      <c r="NWA32" s="93"/>
      <c r="NWB32" s="93"/>
      <c r="NWC32" s="93"/>
      <c r="NWD32" s="93"/>
      <c r="NWE32" s="93"/>
      <c r="NWF32" s="93"/>
      <c r="NWG32" s="93"/>
      <c r="NWH32" s="93"/>
      <c r="NWI32" s="93"/>
      <c r="NWJ32" s="93"/>
      <c r="NWK32" s="93"/>
      <c r="NWL32" s="93"/>
      <c r="NWM32" s="93"/>
      <c r="NWN32" s="93"/>
      <c r="NWO32" s="93"/>
      <c r="NWP32" s="93"/>
      <c r="NWQ32" s="93"/>
      <c r="NWR32" s="93"/>
      <c r="NWS32" s="93"/>
      <c r="NWT32" s="93"/>
      <c r="NWU32" s="93"/>
      <c r="NWV32" s="93"/>
      <c r="NWW32" s="93"/>
      <c r="NWX32" s="93"/>
      <c r="NWY32" s="93"/>
      <c r="NWZ32" s="93"/>
      <c r="NXA32" s="93"/>
      <c r="NXB32" s="93"/>
      <c r="NXC32" s="93"/>
      <c r="NXD32" s="93"/>
      <c r="NXE32" s="93"/>
      <c r="NXF32" s="93"/>
      <c r="NXG32" s="93"/>
      <c r="NXH32" s="93"/>
      <c r="NXI32" s="93"/>
      <c r="NXJ32" s="93"/>
      <c r="NXK32" s="93"/>
      <c r="NXL32" s="93"/>
      <c r="NXM32" s="93"/>
      <c r="NXN32" s="93"/>
      <c r="NXO32" s="93"/>
      <c r="NXP32" s="93"/>
      <c r="NXQ32" s="93"/>
      <c r="NXR32" s="93"/>
      <c r="NXS32" s="93"/>
      <c r="NXT32" s="93"/>
      <c r="NXU32" s="93"/>
      <c r="NXV32" s="93"/>
      <c r="NXW32" s="93"/>
      <c r="NXX32" s="93"/>
      <c r="NXY32" s="93"/>
      <c r="NXZ32" s="93"/>
      <c r="NYA32" s="93"/>
      <c r="NYB32" s="93"/>
      <c r="NYC32" s="93"/>
      <c r="NYD32" s="93"/>
      <c r="NYE32" s="93"/>
      <c r="NYF32" s="93"/>
      <c r="NYG32" s="93"/>
      <c r="NYH32" s="93"/>
      <c r="NYI32" s="93"/>
      <c r="NYJ32" s="93"/>
      <c r="NYK32" s="93"/>
      <c r="NYL32" s="93"/>
      <c r="NYM32" s="93"/>
      <c r="NYN32" s="93"/>
      <c r="NYO32" s="93"/>
      <c r="NYP32" s="93"/>
      <c r="NYQ32" s="93"/>
      <c r="NYR32" s="93"/>
      <c r="NYS32" s="93"/>
      <c r="NYT32" s="93"/>
      <c r="NYU32" s="93"/>
      <c r="NYV32" s="93"/>
      <c r="NYW32" s="93"/>
      <c r="NYX32" s="93"/>
      <c r="NYY32" s="93"/>
      <c r="NYZ32" s="93"/>
      <c r="NZA32" s="93"/>
      <c r="NZB32" s="93"/>
      <c r="NZC32" s="93"/>
      <c r="NZD32" s="93"/>
      <c r="NZE32" s="93"/>
      <c r="NZF32" s="93"/>
      <c r="NZG32" s="93"/>
      <c r="NZH32" s="93"/>
      <c r="NZI32" s="93"/>
      <c r="NZJ32" s="93"/>
      <c r="NZK32" s="93"/>
      <c r="NZL32" s="93"/>
      <c r="NZM32" s="93"/>
      <c r="NZN32" s="93"/>
      <c r="NZO32" s="93"/>
      <c r="NZP32" s="93"/>
      <c r="NZQ32" s="93"/>
      <c r="NZR32" s="93"/>
      <c r="NZS32" s="93"/>
      <c r="NZT32" s="93"/>
      <c r="NZU32" s="93"/>
      <c r="NZV32" s="93"/>
      <c r="NZW32" s="93"/>
      <c r="NZX32" s="93"/>
      <c r="NZY32" s="93"/>
      <c r="NZZ32" s="93"/>
      <c r="OAA32" s="93"/>
      <c r="OAB32" s="93"/>
      <c r="OAC32" s="93"/>
      <c r="OAD32" s="93"/>
      <c r="OAE32" s="93"/>
      <c r="OAF32" s="93"/>
      <c r="OAG32" s="93"/>
      <c r="OAH32" s="93"/>
      <c r="OAI32" s="93"/>
      <c r="OAJ32" s="93"/>
      <c r="OAK32" s="93"/>
      <c r="OAL32" s="93"/>
      <c r="OAM32" s="93"/>
      <c r="OAN32" s="93"/>
      <c r="OAO32" s="93"/>
      <c r="OAP32" s="93"/>
      <c r="OAQ32" s="93"/>
      <c r="OAR32" s="93"/>
      <c r="OAS32" s="93"/>
      <c r="OAT32" s="93"/>
      <c r="OAU32" s="93"/>
      <c r="OAV32" s="93"/>
      <c r="OAW32" s="93"/>
      <c r="OAX32" s="93"/>
      <c r="OAY32" s="93"/>
      <c r="OAZ32" s="93"/>
      <c r="OBA32" s="93"/>
      <c r="OBB32" s="93"/>
      <c r="OBC32" s="93"/>
      <c r="OBD32" s="93"/>
      <c r="OBE32" s="93"/>
      <c r="OBF32" s="93"/>
      <c r="OBG32" s="93"/>
      <c r="OBH32" s="93"/>
      <c r="OBI32" s="93"/>
      <c r="OBJ32" s="93"/>
      <c r="OBK32" s="93"/>
      <c r="OBL32" s="93"/>
      <c r="OBM32" s="93"/>
      <c r="OBN32" s="93"/>
      <c r="OBO32" s="93"/>
      <c r="OBP32" s="93"/>
      <c r="OBQ32" s="93"/>
      <c r="OBR32" s="93"/>
      <c r="OBS32" s="93"/>
      <c r="OBT32" s="93"/>
      <c r="OBU32" s="93"/>
      <c r="OBV32" s="93"/>
      <c r="OBW32" s="93"/>
      <c r="OBX32" s="93"/>
      <c r="OBY32" s="93"/>
      <c r="OBZ32" s="93"/>
      <c r="OCA32" s="93"/>
      <c r="OCB32" s="93"/>
      <c r="OCC32" s="93"/>
      <c r="OCD32" s="93"/>
      <c r="OCE32" s="93"/>
      <c r="OCF32" s="93"/>
      <c r="OCG32" s="93"/>
      <c r="OCH32" s="93"/>
      <c r="OCI32" s="93"/>
      <c r="OCJ32" s="93"/>
      <c r="OCK32" s="93"/>
      <c r="OCL32" s="93"/>
      <c r="OCM32" s="93"/>
      <c r="OCN32" s="93"/>
      <c r="OCO32" s="93"/>
      <c r="OCP32" s="93"/>
      <c r="OCQ32" s="93"/>
      <c r="OCR32" s="93"/>
      <c r="OCS32" s="93"/>
      <c r="OCT32" s="93"/>
      <c r="OCU32" s="93"/>
      <c r="OCV32" s="93"/>
      <c r="OCW32" s="93"/>
      <c r="OCX32" s="93"/>
      <c r="OCY32" s="93"/>
      <c r="OCZ32" s="93"/>
      <c r="ODA32" s="93"/>
      <c r="ODB32" s="93"/>
      <c r="ODC32" s="93"/>
      <c r="ODD32" s="93"/>
      <c r="ODE32" s="93"/>
      <c r="ODF32" s="93"/>
      <c r="ODG32" s="93"/>
      <c r="ODH32" s="93"/>
      <c r="ODI32" s="93"/>
      <c r="ODJ32" s="93"/>
      <c r="ODK32" s="93"/>
      <c r="ODL32" s="93"/>
      <c r="ODM32" s="93"/>
      <c r="ODN32" s="93"/>
      <c r="ODO32" s="93"/>
      <c r="ODP32" s="93"/>
      <c r="ODQ32" s="93"/>
      <c r="ODR32" s="93"/>
      <c r="ODS32" s="93"/>
      <c r="ODT32" s="93"/>
      <c r="ODU32" s="93"/>
      <c r="ODV32" s="93"/>
      <c r="ODW32" s="93"/>
      <c r="ODX32" s="93"/>
      <c r="ODY32" s="93"/>
      <c r="ODZ32" s="93"/>
      <c r="OEA32" s="93"/>
      <c r="OEB32" s="93"/>
      <c r="OEC32" s="93"/>
      <c r="OED32" s="93"/>
      <c r="OEE32" s="93"/>
      <c r="OEF32" s="93"/>
      <c r="OEG32" s="93"/>
      <c r="OEH32" s="93"/>
      <c r="OEI32" s="93"/>
      <c r="OEJ32" s="93"/>
      <c r="OEK32" s="93"/>
      <c r="OEL32" s="93"/>
      <c r="OEM32" s="93"/>
      <c r="OEN32" s="93"/>
      <c r="OEO32" s="93"/>
      <c r="OEP32" s="93"/>
      <c r="OEQ32" s="93"/>
      <c r="OER32" s="93"/>
      <c r="OES32" s="93"/>
      <c r="OET32" s="93"/>
      <c r="OEU32" s="93"/>
      <c r="OEV32" s="93"/>
      <c r="OEW32" s="93"/>
      <c r="OEX32" s="93"/>
      <c r="OEY32" s="93"/>
      <c r="OEZ32" s="93"/>
      <c r="OFA32" s="93"/>
      <c r="OFB32" s="93"/>
      <c r="OFC32" s="93"/>
      <c r="OFD32" s="93"/>
      <c r="OFE32" s="93"/>
      <c r="OFF32" s="93"/>
      <c r="OFG32" s="93"/>
      <c r="OFH32" s="93"/>
      <c r="OFI32" s="93"/>
      <c r="OFJ32" s="93"/>
      <c r="OFK32" s="93"/>
      <c r="OFL32" s="93"/>
      <c r="OFM32" s="93"/>
      <c r="OFN32" s="93"/>
      <c r="OFO32" s="93"/>
      <c r="OFP32" s="93"/>
      <c r="OFQ32" s="93"/>
      <c r="OFR32" s="93"/>
      <c r="OFS32" s="93"/>
      <c r="OFT32" s="93"/>
      <c r="OFU32" s="93"/>
      <c r="OFV32" s="93"/>
      <c r="OFW32" s="93"/>
      <c r="OFX32" s="93"/>
      <c r="OFY32" s="93"/>
      <c r="OFZ32" s="93"/>
      <c r="OGA32" s="93"/>
      <c r="OGB32" s="93"/>
      <c r="OGC32" s="93"/>
      <c r="OGD32" s="93"/>
      <c r="OGE32" s="93"/>
      <c r="OGF32" s="93"/>
      <c r="OGG32" s="93"/>
      <c r="OGH32" s="93"/>
      <c r="OGI32" s="93"/>
      <c r="OGJ32" s="93"/>
      <c r="OGK32" s="93"/>
      <c r="OGL32" s="93"/>
      <c r="OGM32" s="93"/>
      <c r="OGN32" s="93"/>
      <c r="OGO32" s="93"/>
      <c r="OGP32" s="93"/>
      <c r="OGQ32" s="93"/>
      <c r="OGR32" s="93"/>
      <c r="OGS32" s="93"/>
      <c r="OGT32" s="93"/>
      <c r="OGU32" s="93"/>
      <c r="OGV32" s="93"/>
      <c r="OGW32" s="93"/>
      <c r="OGX32" s="93"/>
      <c r="OGY32" s="93"/>
      <c r="OGZ32" s="93"/>
      <c r="OHA32" s="93"/>
      <c r="OHB32" s="93"/>
      <c r="OHC32" s="93"/>
      <c r="OHD32" s="93"/>
      <c r="OHE32" s="93"/>
      <c r="OHF32" s="93"/>
      <c r="OHG32" s="93"/>
      <c r="OHH32" s="93"/>
      <c r="OHI32" s="93"/>
      <c r="OHJ32" s="93"/>
      <c r="OHK32" s="93"/>
      <c r="OHL32" s="93"/>
      <c r="OHM32" s="93"/>
      <c r="OHN32" s="93"/>
      <c r="OHO32" s="93"/>
      <c r="OHP32" s="93"/>
      <c r="OHQ32" s="93"/>
      <c r="OHR32" s="93"/>
      <c r="OHS32" s="93"/>
      <c r="OHT32" s="93"/>
      <c r="OHU32" s="93"/>
      <c r="OHV32" s="93"/>
      <c r="OHW32" s="93"/>
      <c r="OHX32" s="93"/>
      <c r="OHY32" s="93"/>
      <c r="OHZ32" s="93"/>
      <c r="OIA32" s="93"/>
      <c r="OIB32" s="93"/>
      <c r="OIC32" s="93"/>
      <c r="OID32" s="93"/>
      <c r="OIE32" s="93"/>
      <c r="OIF32" s="93"/>
      <c r="OIG32" s="93"/>
      <c r="OIH32" s="93"/>
      <c r="OII32" s="93"/>
      <c r="OIJ32" s="93"/>
      <c r="OIK32" s="93"/>
      <c r="OIL32" s="93"/>
      <c r="OIM32" s="93"/>
      <c r="OIN32" s="93"/>
      <c r="OIO32" s="93"/>
      <c r="OIP32" s="93"/>
      <c r="OIQ32" s="93"/>
      <c r="OIR32" s="93"/>
      <c r="OIS32" s="93"/>
      <c r="OIT32" s="93"/>
      <c r="OIU32" s="93"/>
      <c r="OIV32" s="93"/>
      <c r="OIW32" s="93"/>
      <c r="OIX32" s="93"/>
      <c r="OIY32" s="93"/>
      <c r="OIZ32" s="93"/>
      <c r="OJA32" s="93"/>
      <c r="OJB32" s="93"/>
      <c r="OJC32" s="93"/>
      <c r="OJD32" s="93"/>
      <c r="OJE32" s="93"/>
      <c r="OJF32" s="93"/>
      <c r="OJG32" s="93"/>
      <c r="OJH32" s="93"/>
      <c r="OJI32" s="93"/>
      <c r="OJJ32" s="93"/>
      <c r="OJK32" s="93"/>
      <c r="OJL32" s="93"/>
      <c r="OJM32" s="93"/>
      <c r="OJN32" s="93"/>
      <c r="OJO32" s="93"/>
      <c r="OJP32" s="93"/>
      <c r="OJQ32" s="93"/>
      <c r="OJR32" s="93"/>
      <c r="OJS32" s="93"/>
      <c r="OJT32" s="93"/>
      <c r="OJU32" s="93"/>
      <c r="OJV32" s="93"/>
      <c r="OJW32" s="93"/>
      <c r="OJX32" s="93"/>
      <c r="OJY32" s="93"/>
      <c r="OJZ32" s="93"/>
      <c r="OKA32" s="93"/>
      <c r="OKB32" s="93"/>
      <c r="OKC32" s="93"/>
      <c r="OKD32" s="93"/>
      <c r="OKE32" s="93"/>
      <c r="OKF32" s="93"/>
      <c r="OKG32" s="93"/>
      <c r="OKH32" s="93"/>
      <c r="OKI32" s="93"/>
      <c r="OKJ32" s="93"/>
      <c r="OKK32" s="93"/>
      <c r="OKL32" s="93"/>
      <c r="OKM32" s="93"/>
      <c r="OKN32" s="93"/>
      <c r="OKO32" s="93"/>
      <c r="OKP32" s="93"/>
      <c r="OKQ32" s="93"/>
      <c r="OKR32" s="93"/>
      <c r="OKS32" s="93"/>
      <c r="OKT32" s="93"/>
      <c r="OKU32" s="93"/>
      <c r="OKV32" s="93"/>
      <c r="OKW32" s="93"/>
      <c r="OKX32" s="93"/>
      <c r="OKY32" s="93"/>
      <c r="OKZ32" s="93"/>
      <c r="OLA32" s="93"/>
      <c r="OLB32" s="93"/>
      <c r="OLC32" s="93"/>
      <c r="OLD32" s="93"/>
      <c r="OLE32" s="93"/>
      <c r="OLF32" s="93"/>
      <c r="OLG32" s="93"/>
      <c r="OLH32" s="93"/>
      <c r="OLI32" s="93"/>
      <c r="OLJ32" s="93"/>
      <c r="OLK32" s="93"/>
      <c r="OLL32" s="93"/>
      <c r="OLM32" s="93"/>
      <c r="OLN32" s="93"/>
      <c r="OLO32" s="93"/>
      <c r="OLP32" s="93"/>
      <c r="OLQ32" s="93"/>
      <c r="OLR32" s="93"/>
      <c r="OLS32" s="93"/>
      <c r="OLT32" s="93"/>
      <c r="OLU32" s="93"/>
      <c r="OLV32" s="93"/>
      <c r="OLW32" s="93"/>
      <c r="OLX32" s="93"/>
      <c r="OLY32" s="93"/>
      <c r="OLZ32" s="93"/>
      <c r="OMA32" s="93"/>
      <c r="OMB32" s="93"/>
      <c r="OMC32" s="93"/>
      <c r="OMD32" s="93"/>
      <c r="OME32" s="93"/>
      <c r="OMF32" s="93"/>
      <c r="OMG32" s="93"/>
      <c r="OMH32" s="93"/>
      <c r="OMI32" s="93"/>
      <c r="OMJ32" s="93"/>
      <c r="OMK32" s="93"/>
      <c r="OML32" s="93"/>
      <c r="OMM32" s="93"/>
      <c r="OMN32" s="93"/>
      <c r="OMO32" s="93"/>
      <c r="OMP32" s="93"/>
      <c r="OMQ32" s="93"/>
      <c r="OMR32" s="93"/>
      <c r="OMS32" s="93"/>
      <c r="OMT32" s="93"/>
      <c r="OMU32" s="93"/>
      <c r="OMV32" s="93"/>
      <c r="OMW32" s="93"/>
      <c r="OMX32" s="93"/>
      <c r="OMY32" s="93"/>
      <c r="OMZ32" s="93"/>
      <c r="ONA32" s="93"/>
      <c r="ONB32" s="93"/>
      <c r="ONC32" s="93"/>
      <c r="OND32" s="93"/>
      <c r="ONE32" s="93"/>
      <c r="ONF32" s="93"/>
      <c r="ONG32" s="93"/>
      <c r="ONH32" s="93"/>
      <c r="ONI32" s="93"/>
      <c r="ONJ32" s="93"/>
      <c r="ONK32" s="93"/>
      <c r="ONL32" s="93"/>
      <c r="ONM32" s="93"/>
      <c r="ONN32" s="93"/>
      <c r="ONO32" s="93"/>
      <c r="ONP32" s="93"/>
      <c r="ONQ32" s="93"/>
      <c r="ONR32" s="93"/>
      <c r="ONS32" s="93"/>
      <c r="ONT32" s="93"/>
      <c r="ONU32" s="93"/>
      <c r="ONV32" s="93"/>
      <c r="ONW32" s="93"/>
      <c r="ONX32" s="93"/>
      <c r="ONY32" s="93"/>
      <c r="ONZ32" s="93"/>
      <c r="OOA32" s="93"/>
      <c r="OOB32" s="93"/>
      <c r="OOC32" s="93"/>
      <c r="OOD32" s="93"/>
      <c r="OOE32" s="93"/>
      <c r="OOF32" s="93"/>
      <c r="OOG32" s="93"/>
      <c r="OOH32" s="93"/>
      <c r="OOI32" s="93"/>
      <c r="OOJ32" s="93"/>
      <c r="OOK32" s="93"/>
      <c r="OOL32" s="93"/>
      <c r="OOM32" s="93"/>
      <c r="OON32" s="93"/>
      <c r="OOO32" s="93"/>
      <c r="OOP32" s="93"/>
      <c r="OOQ32" s="93"/>
      <c r="OOR32" s="93"/>
      <c r="OOS32" s="93"/>
      <c r="OOT32" s="93"/>
      <c r="OOU32" s="93"/>
      <c r="OOV32" s="93"/>
      <c r="OOW32" s="93"/>
      <c r="OOX32" s="93"/>
      <c r="OOY32" s="93"/>
      <c r="OOZ32" s="93"/>
      <c r="OPA32" s="93"/>
      <c r="OPB32" s="93"/>
      <c r="OPC32" s="93"/>
      <c r="OPD32" s="93"/>
      <c r="OPE32" s="93"/>
      <c r="OPF32" s="93"/>
      <c r="OPG32" s="93"/>
      <c r="OPH32" s="93"/>
      <c r="OPI32" s="93"/>
      <c r="OPJ32" s="93"/>
      <c r="OPK32" s="93"/>
      <c r="OPL32" s="93"/>
      <c r="OPM32" s="93"/>
      <c r="OPN32" s="93"/>
      <c r="OPO32" s="93"/>
      <c r="OPP32" s="93"/>
      <c r="OPQ32" s="93"/>
      <c r="OPR32" s="93"/>
      <c r="OPS32" s="93"/>
      <c r="OPT32" s="93"/>
      <c r="OPU32" s="93"/>
      <c r="OPV32" s="93"/>
      <c r="OPW32" s="93"/>
      <c r="OPX32" s="93"/>
      <c r="OPY32" s="93"/>
      <c r="OPZ32" s="93"/>
      <c r="OQA32" s="93"/>
      <c r="OQB32" s="93"/>
      <c r="OQC32" s="93"/>
      <c r="OQD32" s="93"/>
      <c r="OQE32" s="93"/>
      <c r="OQF32" s="93"/>
      <c r="OQG32" s="93"/>
      <c r="OQH32" s="93"/>
      <c r="OQI32" s="93"/>
      <c r="OQJ32" s="93"/>
      <c r="OQK32" s="93"/>
      <c r="OQL32" s="93"/>
      <c r="OQM32" s="93"/>
      <c r="OQN32" s="93"/>
      <c r="OQO32" s="93"/>
      <c r="OQP32" s="93"/>
      <c r="OQQ32" s="93"/>
      <c r="OQR32" s="93"/>
      <c r="OQS32" s="93"/>
      <c r="OQT32" s="93"/>
      <c r="OQU32" s="93"/>
      <c r="OQV32" s="93"/>
      <c r="OQW32" s="93"/>
      <c r="OQX32" s="93"/>
      <c r="OQY32" s="93"/>
      <c r="OQZ32" s="93"/>
      <c r="ORA32" s="93"/>
      <c r="ORB32" s="93"/>
      <c r="ORC32" s="93"/>
      <c r="ORD32" s="93"/>
      <c r="ORE32" s="93"/>
      <c r="ORF32" s="93"/>
      <c r="ORG32" s="93"/>
      <c r="ORH32" s="93"/>
      <c r="ORI32" s="93"/>
      <c r="ORJ32" s="93"/>
      <c r="ORK32" s="93"/>
      <c r="ORL32" s="93"/>
      <c r="ORM32" s="93"/>
      <c r="ORN32" s="93"/>
      <c r="ORO32" s="93"/>
      <c r="ORP32" s="93"/>
      <c r="ORQ32" s="93"/>
      <c r="ORR32" s="93"/>
      <c r="ORS32" s="93"/>
      <c r="ORT32" s="93"/>
      <c r="ORU32" s="93"/>
      <c r="ORV32" s="93"/>
      <c r="ORW32" s="93"/>
      <c r="ORX32" s="93"/>
      <c r="ORY32" s="93"/>
      <c r="ORZ32" s="93"/>
      <c r="OSA32" s="93"/>
      <c r="OSB32" s="93"/>
      <c r="OSC32" s="93"/>
      <c r="OSD32" s="93"/>
      <c r="OSE32" s="93"/>
      <c r="OSF32" s="93"/>
      <c r="OSG32" s="93"/>
      <c r="OSH32" s="93"/>
      <c r="OSI32" s="93"/>
      <c r="OSJ32" s="93"/>
      <c r="OSK32" s="93"/>
      <c r="OSL32" s="93"/>
      <c r="OSM32" s="93"/>
      <c r="OSN32" s="93"/>
      <c r="OSO32" s="93"/>
      <c r="OSP32" s="93"/>
      <c r="OSQ32" s="93"/>
      <c r="OSR32" s="93"/>
      <c r="OSS32" s="93"/>
      <c r="OST32" s="93"/>
      <c r="OSU32" s="93"/>
      <c r="OSV32" s="93"/>
      <c r="OSW32" s="93"/>
      <c r="OSX32" s="93"/>
      <c r="OSY32" s="93"/>
      <c r="OSZ32" s="93"/>
      <c r="OTA32" s="93"/>
      <c r="OTB32" s="93"/>
      <c r="OTC32" s="93"/>
      <c r="OTD32" s="93"/>
      <c r="OTE32" s="93"/>
      <c r="OTF32" s="93"/>
      <c r="OTG32" s="93"/>
      <c r="OTH32" s="93"/>
      <c r="OTI32" s="93"/>
      <c r="OTJ32" s="93"/>
      <c r="OTK32" s="93"/>
      <c r="OTL32" s="93"/>
      <c r="OTM32" s="93"/>
      <c r="OTN32" s="93"/>
      <c r="OTO32" s="93"/>
      <c r="OTP32" s="93"/>
      <c r="OTQ32" s="93"/>
      <c r="OTR32" s="93"/>
      <c r="OTS32" s="93"/>
      <c r="OTT32" s="93"/>
      <c r="OTU32" s="93"/>
      <c r="OTV32" s="93"/>
      <c r="OTW32" s="93"/>
      <c r="OTX32" s="93"/>
      <c r="OTY32" s="93"/>
      <c r="OTZ32" s="93"/>
      <c r="OUA32" s="93"/>
      <c r="OUB32" s="93"/>
      <c r="OUC32" s="93"/>
      <c r="OUD32" s="93"/>
      <c r="OUE32" s="93"/>
      <c r="OUF32" s="93"/>
      <c r="OUG32" s="93"/>
      <c r="OUH32" s="93"/>
      <c r="OUI32" s="93"/>
      <c r="OUJ32" s="93"/>
      <c r="OUK32" s="93"/>
      <c r="OUL32" s="93"/>
      <c r="OUM32" s="93"/>
      <c r="OUN32" s="93"/>
      <c r="OUO32" s="93"/>
      <c r="OUP32" s="93"/>
      <c r="OUQ32" s="93"/>
      <c r="OUR32" s="93"/>
      <c r="OUS32" s="93"/>
      <c r="OUT32" s="93"/>
      <c r="OUU32" s="93"/>
      <c r="OUV32" s="93"/>
      <c r="OUW32" s="93"/>
      <c r="OUX32" s="93"/>
      <c r="OUY32" s="93"/>
      <c r="OUZ32" s="93"/>
      <c r="OVA32" s="93"/>
      <c r="OVB32" s="93"/>
      <c r="OVC32" s="93"/>
      <c r="OVD32" s="93"/>
      <c r="OVE32" s="93"/>
      <c r="OVF32" s="93"/>
      <c r="OVG32" s="93"/>
      <c r="OVH32" s="93"/>
      <c r="OVI32" s="93"/>
      <c r="OVJ32" s="93"/>
      <c r="OVK32" s="93"/>
      <c r="OVL32" s="93"/>
      <c r="OVM32" s="93"/>
      <c r="OVN32" s="93"/>
      <c r="OVO32" s="93"/>
      <c r="OVP32" s="93"/>
      <c r="OVQ32" s="93"/>
      <c r="OVR32" s="93"/>
      <c r="OVS32" s="93"/>
      <c r="OVT32" s="93"/>
      <c r="OVU32" s="93"/>
      <c r="OVV32" s="93"/>
      <c r="OVW32" s="93"/>
      <c r="OVX32" s="93"/>
      <c r="OVY32" s="93"/>
      <c r="OVZ32" s="93"/>
      <c r="OWA32" s="93"/>
      <c r="OWB32" s="93"/>
      <c r="OWC32" s="93"/>
      <c r="OWD32" s="93"/>
      <c r="OWE32" s="93"/>
      <c r="OWF32" s="93"/>
      <c r="OWG32" s="93"/>
      <c r="OWH32" s="93"/>
      <c r="OWI32" s="93"/>
      <c r="OWJ32" s="93"/>
      <c r="OWK32" s="93"/>
      <c r="OWL32" s="93"/>
      <c r="OWM32" s="93"/>
      <c r="OWN32" s="93"/>
      <c r="OWO32" s="93"/>
      <c r="OWP32" s="93"/>
      <c r="OWQ32" s="93"/>
      <c r="OWR32" s="93"/>
      <c r="OWS32" s="93"/>
      <c r="OWT32" s="93"/>
      <c r="OWU32" s="93"/>
      <c r="OWV32" s="93"/>
      <c r="OWW32" s="93"/>
      <c r="OWX32" s="93"/>
      <c r="OWY32" s="93"/>
      <c r="OWZ32" s="93"/>
      <c r="OXA32" s="93"/>
      <c r="OXB32" s="93"/>
      <c r="OXC32" s="93"/>
      <c r="OXD32" s="93"/>
      <c r="OXE32" s="93"/>
      <c r="OXF32" s="93"/>
      <c r="OXG32" s="93"/>
      <c r="OXH32" s="93"/>
      <c r="OXI32" s="93"/>
      <c r="OXJ32" s="93"/>
      <c r="OXK32" s="93"/>
      <c r="OXL32" s="93"/>
      <c r="OXM32" s="93"/>
      <c r="OXN32" s="93"/>
      <c r="OXO32" s="93"/>
      <c r="OXP32" s="93"/>
      <c r="OXQ32" s="93"/>
      <c r="OXR32" s="93"/>
      <c r="OXS32" s="93"/>
      <c r="OXT32" s="93"/>
      <c r="OXU32" s="93"/>
      <c r="OXV32" s="93"/>
      <c r="OXW32" s="93"/>
      <c r="OXX32" s="93"/>
      <c r="OXY32" s="93"/>
      <c r="OXZ32" s="93"/>
      <c r="OYA32" s="93"/>
      <c r="OYB32" s="93"/>
      <c r="OYC32" s="93"/>
      <c r="OYD32" s="93"/>
      <c r="OYE32" s="93"/>
      <c r="OYF32" s="93"/>
      <c r="OYG32" s="93"/>
      <c r="OYH32" s="93"/>
      <c r="OYI32" s="93"/>
      <c r="OYJ32" s="93"/>
      <c r="OYK32" s="93"/>
      <c r="OYL32" s="93"/>
      <c r="OYM32" s="93"/>
      <c r="OYN32" s="93"/>
      <c r="OYO32" s="93"/>
      <c r="OYP32" s="93"/>
      <c r="OYQ32" s="93"/>
      <c r="OYR32" s="93"/>
      <c r="OYS32" s="93"/>
      <c r="OYT32" s="93"/>
      <c r="OYU32" s="93"/>
      <c r="OYV32" s="93"/>
      <c r="OYW32" s="93"/>
      <c r="OYX32" s="93"/>
      <c r="OYY32" s="93"/>
      <c r="OYZ32" s="93"/>
      <c r="OZA32" s="93"/>
      <c r="OZB32" s="93"/>
      <c r="OZC32" s="93"/>
      <c r="OZD32" s="93"/>
      <c r="OZE32" s="93"/>
      <c r="OZF32" s="93"/>
      <c r="OZG32" s="93"/>
      <c r="OZH32" s="93"/>
      <c r="OZI32" s="93"/>
      <c r="OZJ32" s="93"/>
      <c r="OZK32" s="93"/>
      <c r="OZL32" s="93"/>
      <c r="OZM32" s="93"/>
      <c r="OZN32" s="93"/>
      <c r="OZO32" s="93"/>
      <c r="OZP32" s="93"/>
      <c r="OZQ32" s="93"/>
      <c r="OZR32" s="93"/>
      <c r="OZS32" s="93"/>
      <c r="OZT32" s="93"/>
      <c r="OZU32" s="93"/>
      <c r="OZV32" s="93"/>
      <c r="OZW32" s="93"/>
      <c r="OZX32" s="93"/>
      <c r="OZY32" s="93"/>
      <c r="OZZ32" s="93"/>
      <c r="PAA32" s="93"/>
      <c r="PAB32" s="93"/>
      <c r="PAC32" s="93"/>
      <c r="PAD32" s="93"/>
      <c r="PAE32" s="93"/>
      <c r="PAF32" s="93"/>
      <c r="PAG32" s="93"/>
      <c r="PAH32" s="93"/>
      <c r="PAI32" s="93"/>
      <c r="PAJ32" s="93"/>
      <c r="PAK32" s="93"/>
      <c r="PAL32" s="93"/>
      <c r="PAM32" s="93"/>
      <c r="PAN32" s="93"/>
      <c r="PAO32" s="93"/>
      <c r="PAP32" s="93"/>
      <c r="PAQ32" s="93"/>
      <c r="PAR32" s="93"/>
      <c r="PAS32" s="93"/>
      <c r="PAT32" s="93"/>
      <c r="PAU32" s="93"/>
      <c r="PAV32" s="93"/>
      <c r="PAW32" s="93"/>
      <c r="PAX32" s="93"/>
      <c r="PAY32" s="93"/>
      <c r="PAZ32" s="93"/>
      <c r="PBA32" s="93"/>
      <c r="PBB32" s="93"/>
      <c r="PBC32" s="93"/>
      <c r="PBD32" s="93"/>
      <c r="PBE32" s="93"/>
      <c r="PBF32" s="93"/>
      <c r="PBG32" s="93"/>
      <c r="PBH32" s="93"/>
      <c r="PBI32" s="93"/>
      <c r="PBJ32" s="93"/>
      <c r="PBK32" s="93"/>
      <c r="PBL32" s="93"/>
      <c r="PBM32" s="93"/>
      <c r="PBN32" s="93"/>
      <c r="PBO32" s="93"/>
      <c r="PBP32" s="93"/>
      <c r="PBQ32" s="93"/>
      <c r="PBR32" s="93"/>
      <c r="PBS32" s="93"/>
      <c r="PBT32" s="93"/>
      <c r="PBU32" s="93"/>
      <c r="PBV32" s="93"/>
      <c r="PBW32" s="93"/>
      <c r="PBX32" s="93"/>
      <c r="PBY32" s="93"/>
      <c r="PBZ32" s="93"/>
      <c r="PCA32" s="93"/>
      <c r="PCB32" s="93"/>
      <c r="PCC32" s="93"/>
      <c r="PCD32" s="93"/>
      <c r="PCE32" s="93"/>
      <c r="PCF32" s="93"/>
      <c r="PCG32" s="93"/>
      <c r="PCH32" s="93"/>
      <c r="PCI32" s="93"/>
      <c r="PCJ32" s="93"/>
      <c r="PCK32" s="93"/>
      <c r="PCL32" s="93"/>
      <c r="PCM32" s="93"/>
      <c r="PCN32" s="93"/>
      <c r="PCO32" s="93"/>
      <c r="PCP32" s="93"/>
      <c r="PCQ32" s="93"/>
      <c r="PCR32" s="93"/>
      <c r="PCS32" s="93"/>
      <c r="PCT32" s="93"/>
      <c r="PCU32" s="93"/>
      <c r="PCV32" s="93"/>
      <c r="PCW32" s="93"/>
      <c r="PCX32" s="93"/>
      <c r="PCY32" s="93"/>
      <c r="PCZ32" s="93"/>
      <c r="PDA32" s="93"/>
      <c r="PDB32" s="93"/>
      <c r="PDC32" s="93"/>
      <c r="PDD32" s="93"/>
      <c r="PDE32" s="93"/>
      <c r="PDF32" s="93"/>
      <c r="PDG32" s="93"/>
      <c r="PDH32" s="93"/>
      <c r="PDI32" s="93"/>
      <c r="PDJ32" s="93"/>
      <c r="PDK32" s="93"/>
      <c r="PDL32" s="93"/>
      <c r="PDM32" s="93"/>
      <c r="PDN32" s="93"/>
      <c r="PDO32" s="93"/>
      <c r="PDP32" s="93"/>
      <c r="PDQ32" s="93"/>
      <c r="PDR32" s="93"/>
      <c r="PDS32" s="93"/>
      <c r="PDT32" s="93"/>
      <c r="PDU32" s="93"/>
      <c r="PDV32" s="93"/>
      <c r="PDW32" s="93"/>
      <c r="PDX32" s="93"/>
      <c r="PDY32" s="93"/>
      <c r="PDZ32" s="93"/>
      <c r="PEA32" s="93"/>
      <c r="PEB32" s="93"/>
      <c r="PEC32" s="93"/>
      <c r="PED32" s="93"/>
      <c r="PEE32" s="93"/>
      <c r="PEF32" s="93"/>
      <c r="PEG32" s="93"/>
      <c r="PEH32" s="93"/>
      <c r="PEI32" s="93"/>
      <c r="PEJ32" s="93"/>
      <c r="PEK32" s="93"/>
      <c r="PEL32" s="93"/>
      <c r="PEM32" s="93"/>
      <c r="PEN32" s="93"/>
      <c r="PEO32" s="93"/>
      <c r="PEP32" s="93"/>
      <c r="PEQ32" s="93"/>
      <c r="PER32" s="93"/>
      <c r="PES32" s="93"/>
      <c r="PET32" s="93"/>
      <c r="PEU32" s="93"/>
      <c r="PEV32" s="93"/>
      <c r="PEW32" s="93"/>
      <c r="PEX32" s="93"/>
      <c r="PEY32" s="93"/>
      <c r="PEZ32" s="93"/>
      <c r="PFA32" s="93"/>
      <c r="PFB32" s="93"/>
      <c r="PFC32" s="93"/>
      <c r="PFD32" s="93"/>
      <c r="PFE32" s="93"/>
      <c r="PFF32" s="93"/>
      <c r="PFG32" s="93"/>
      <c r="PFH32" s="93"/>
      <c r="PFI32" s="93"/>
      <c r="PFJ32" s="93"/>
      <c r="PFK32" s="93"/>
      <c r="PFL32" s="93"/>
      <c r="PFM32" s="93"/>
      <c r="PFN32" s="93"/>
      <c r="PFO32" s="93"/>
      <c r="PFP32" s="93"/>
      <c r="PFQ32" s="93"/>
      <c r="PFR32" s="93"/>
      <c r="PFS32" s="93"/>
      <c r="PFT32" s="93"/>
      <c r="PFU32" s="93"/>
      <c r="PFV32" s="93"/>
      <c r="PFW32" s="93"/>
      <c r="PFX32" s="93"/>
      <c r="PFY32" s="93"/>
      <c r="PFZ32" s="93"/>
      <c r="PGA32" s="93"/>
      <c r="PGB32" s="93"/>
      <c r="PGC32" s="93"/>
      <c r="PGD32" s="93"/>
      <c r="PGE32" s="93"/>
      <c r="PGF32" s="93"/>
      <c r="PGG32" s="93"/>
      <c r="PGH32" s="93"/>
      <c r="PGI32" s="93"/>
      <c r="PGJ32" s="93"/>
      <c r="PGK32" s="93"/>
      <c r="PGL32" s="93"/>
      <c r="PGM32" s="93"/>
      <c r="PGN32" s="93"/>
      <c r="PGO32" s="93"/>
      <c r="PGP32" s="93"/>
      <c r="PGQ32" s="93"/>
      <c r="PGR32" s="93"/>
      <c r="PGS32" s="93"/>
      <c r="PGT32" s="93"/>
      <c r="PGU32" s="93"/>
      <c r="PGV32" s="93"/>
      <c r="PGW32" s="93"/>
      <c r="PGX32" s="93"/>
      <c r="PGY32" s="93"/>
      <c r="PGZ32" s="93"/>
      <c r="PHA32" s="93"/>
      <c r="PHB32" s="93"/>
      <c r="PHC32" s="93"/>
      <c r="PHD32" s="93"/>
      <c r="PHE32" s="93"/>
      <c r="PHF32" s="93"/>
      <c r="PHG32" s="93"/>
      <c r="PHH32" s="93"/>
      <c r="PHI32" s="93"/>
      <c r="PHJ32" s="93"/>
      <c r="PHK32" s="93"/>
      <c r="PHL32" s="93"/>
      <c r="PHM32" s="93"/>
      <c r="PHN32" s="93"/>
      <c r="PHO32" s="93"/>
      <c r="PHP32" s="93"/>
      <c r="PHQ32" s="93"/>
      <c r="PHR32" s="93"/>
      <c r="PHS32" s="93"/>
      <c r="PHT32" s="93"/>
      <c r="PHU32" s="93"/>
      <c r="PHV32" s="93"/>
      <c r="PHW32" s="93"/>
      <c r="PHX32" s="93"/>
      <c r="PHY32" s="93"/>
      <c r="PHZ32" s="93"/>
      <c r="PIA32" s="93"/>
      <c r="PIB32" s="93"/>
      <c r="PIC32" s="93"/>
      <c r="PID32" s="93"/>
      <c r="PIE32" s="93"/>
      <c r="PIF32" s="93"/>
      <c r="PIG32" s="93"/>
      <c r="PIH32" s="93"/>
      <c r="PII32" s="93"/>
      <c r="PIJ32" s="93"/>
      <c r="PIK32" s="93"/>
      <c r="PIL32" s="93"/>
      <c r="PIM32" s="93"/>
      <c r="PIN32" s="93"/>
      <c r="PIO32" s="93"/>
      <c r="PIP32" s="93"/>
      <c r="PIQ32" s="93"/>
      <c r="PIR32" s="93"/>
      <c r="PIS32" s="93"/>
      <c r="PIT32" s="93"/>
      <c r="PIU32" s="93"/>
      <c r="PIV32" s="93"/>
      <c r="PIW32" s="93"/>
      <c r="PIX32" s="93"/>
      <c r="PIY32" s="93"/>
      <c r="PIZ32" s="93"/>
      <c r="PJA32" s="93"/>
      <c r="PJB32" s="93"/>
      <c r="PJC32" s="93"/>
      <c r="PJD32" s="93"/>
      <c r="PJE32" s="93"/>
      <c r="PJF32" s="93"/>
      <c r="PJG32" s="93"/>
      <c r="PJH32" s="93"/>
      <c r="PJI32" s="93"/>
      <c r="PJJ32" s="93"/>
      <c r="PJK32" s="93"/>
      <c r="PJL32" s="93"/>
      <c r="PJM32" s="93"/>
      <c r="PJN32" s="93"/>
      <c r="PJO32" s="93"/>
      <c r="PJP32" s="93"/>
      <c r="PJQ32" s="93"/>
      <c r="PJR32" s="93"/>
      <c r="PJS32" s="93"/>
      <c r="PJT32" s="93"/>
      <c r="PJU32" s="93"/>
      <c r="PJV32" s="93"/>
      <c r="PJW32" s="93"/>
      <c r="PJX32" s="93"/>
      <c r="PJY32" s="93"/>
      <c r="PJZ32" s="93"/>
      <c r="PKA32" s="93"/>
      <c r="PKB32" s="93"/>
      <c r="PKC32" s="93"/>
      <c r="PKD32" s="93"/>
      <c r="PKE32" s="93"/>
      <c r="PKF32" s="93"/>
      <c r="PKG32" s="93"/>
      <c r="PKH32" s="93"/>
      <c r="PKI32" s="93"/>
      <c r="PKJ32" s="93"/>
      <c r="PKK32" s="93"/>
      <c r="PKL32" s="93"/>
      <c r="PKM32" s="93"/>
      <c r="PKN32" s="93"/>
      <c r="PKO32" s="93"/>
      <c r="PKP32" s="93"/>
      <c r="PKQ32" s="93"/>
      <c r="PKR32" s="93"/>
      <c r="PKS32" s="93"/>
      <c r="PKT32" s="93"/>
      <c r="PKU32" s="93"/>
      <c r="PKV32" s="93"/>
      <c r="PKW32" s="93"/>
      <c r="PKX32" s="93"/>
      <c r="PKY32" s="93"/>
      <c r="PKZ32" s="93"/>
      <c r="PLA32" s="93"/>
      <c r="PLB32" s="93"/>
      <c r="PLC32" s="93"/>
      <c r="PLD32" s="93"/>
      <c r="PLE32" s="93"/>
      <c r="PLF32" s="93"/>
      <c r="PLG32" s="93"/>
      <c r="PLH32" s="93"/>
      <c r="PLI32" s="93"/>
      <c r="PLJ32" s="93"/>
      <c r="PLK32" s="93"/>
      <c r="PLL32" s="93"/>
      <c r="PLM32" s="93"/>
      <c r="PLN32" s="93"/>
      <c r="PLO32" s="93"/>
      <c r="PLP32" s="93"/>
      <c r="PLQ32" s="93"/>
      <c r="PLR32" s="93"/>
      <c r="PLS32" s="93"/>
      <c r="PLT32" s="93"/>
      <c r="PLU32" s="93"/>
      <c r="PLV32" s="93"/>
      <c r="PLW32" s="93"/>
      <c r="PLX32" s="93"/>
      <c r="PLY32" s="93"/>
      <c r="PLZ32" s="93"/>
      <c r="PMA32" s="93"/>
      <c r="PMB32" s="93"/>
      <c r="PMC32" s="93"/>
      <c r="PMD32" s="93"/>
      <c r="PME32" s="93"/>
      <c r="PMF32" s="93"/>
      <c r="PMG32" s="93"/>
      <c r="PMH32" s="93"/>
      <c r="PMI32" s="93"/>
      <c r="PMJ32" s="93"/>
      <c r="PMK32" s="93"/>
      <c r="PML32" s="93"/>
      <c r="PMM32" s="93"/>
      <c r="PMN32" s="93"/>
      <c r="PMO32" s="93"/>
      <c r="PMP32" s="93"/>
      <c r="PMQ32" s="93"/>
      <c r="PMR32" s="93"/>
      <c r="PMS32" s="93"/>
      <c r="PMT32" s="93"/>
      <c r="PMU32" s="93"/>
      <c r="PMV32" s="93"/>
      <c r="PMW32" s="93"/>
      <c r="PMX32" s="93"/>
      <c r="PMY32" s="93"/>
      <c r="PMZ32" s="93"/>
      <c r="PNA32" s="93"/>
      <c r="PNB32" s="93"/>
      <c r="PNC32" s="93"/>
      <c r="PND32" s="93"/>
      <c r="PNE32" s="93"/>
      <c r="PNF32" s="93"/>
      <c r="PNG32" s="93"/>
      <c r="PNH32" s="93"/>
      <c r="PNI32" s="93"/>
      <c r="PNJ32" s="93"/>
      <c r="PNK32" s="93"/>
      <c r="PNL32" s="93"/>
      <c r="PNM32" s="93"/>
      <c r="PNN32" s="93"/>
      <c r="PNO32" s="93"/>
      <c r="PNP32" s="93"/>
      <c r="PNQ32" s="93"/>
      <c r="PNR32" s="93"/>
      <c r="PNS32" s="93"/>
      <c r="PNT32" s="93"/>
      <c r="PNU32" s="93"/>
      <c r="PNV32" s="93"/>
      <c r="PNW32" s="93"/>
      <c r="PNX32" s="93"/>
      <c r="PNY32" s="93"/>
      <c r="PNZ32" s="93"/>
      <c r="POA32" s="93"/>
      <c r="POB32" s="93"/>
      <c r="POC32" s="93"/>
      <c r="POD32" s="93"/>
      <c r="POE32" s="93"/>
      <c r="POF32" s="93"/>
      <c r="POG32" s="93"/>
      <c r="POH32" s="93"/>
      <c r="POI32" s="93"/>
      <c r="POJ32" s="93"/>
      <c r="POK32" s="93"/>
      <c r="POL32" s="93"/>
      <c r="POM32" s="93"/>
      <c r="PON32" s="93"/>
      <c r="POO32" s="93"/>
      <c r="POP32" s="93"/>
      <c r="POQ32" s="93"/>
      <c r="POR32" s="93"/>
      <c r="POS32" s="93"/>
      <c r="POT32" s="93"/>
      <c r="POU32" s="93"/>
      <c r="POV32" s="93"/>
      <c r="POW32" s="93"/>
      <c r="POX32" s="93"/>
      <c r="POY32" s="93"/>
      <c r="POZ32" s="93"/>
      <c r="PPA32" s="93"/>
      <c r="PPB32" s="93"/>
      <c r="PPC32" s="93"/>
      <c r="PPD32" s="93"/>
      <c r="PPE32" s="93"/>
      <c r="PPF32" s="93"/>
      <c r="PPG32" s="93"/>
      <c r="PPH32" s="93"/>
      <c r="PPI32" s="93"/>
      <c r="PPJ32" s="93"/>
      <c r="PPK32" s="93"/>
      <c r="PPL32" s="93"/>
      <c r="PPM32" s="93"/>
      <c r="PPN32" s="93"/>
      <c r="PPO32" s="93"/>
      <c r="PPP32" s="93"/>
      <c r="PPQ32" s="93"/>
      <c r="PPR32" s="93"/>
      <c r="PPS32" s="93"/>
      <c r="PPT32" s="93"/>
      <c r="PPU32" s="93"/>
      <c r="PPV32" s="93"/>
      <c r="PPW32" s="93"/>
      <c r="PPX32" s="93"/>
      <c r="PPY32" s="93"/>
      <c r="PPZ32" s="93"/>
      <c r="PQA32" s="93"/>
      <c r="PQB32" s="93"/>
      <c r="PQC32" s="93"/>
      <c r="PQD32" s="93"/>
      <c r="PQE32" s="93"/>
      <c r="PQF32" s="93"/>
      <c r="PQG32" s="93"/>
      <c r="PQH32" s="93"/>
      <c r="PQI32" s="93"/>
      <c r="PQJ32" s="93"/>
      <c r="PQK32" s="93"/>
      <c r="PQL32" s="93"/>
      <c r="PQM32" s="93"/>
      <c r="PQN32" s="93"/>
      <c r="PQO32" s="93"/>
      <c r="PQP32" s="93"/>
      <c r="PQQ32" s="93"/>
      <c r="PQR32" s="93"/>
      <c r="PQS32" s="93"/>
      <c r="PQT32" s="93"/>
      <c r="PQU32" s="93"/>
      <c r="PQV32" s="93"/>
      <c r="PQW32" s="93"/>
      <c r="PQX32" s="93"/>
      <c r="PQY32" s="93"/>
      <c r="PQZ32" s="93"/>
      <c r="PRA32" s="93"/>
      <c r="PRB32" s="93"/>
      <c r="PRC32" s="93"/>
      <c r="PRD32" s="93"/>
      <c r="PRE32" s="93"/>
      <c r="PRF32" s="93"/>
      <c r="PRG32" s="93"/>
      <c r="PRH32" s="93"/>
      <c r="PRI32" s="93"/>
      <c r="PRJ32" s="93"/>
      <c r="PRK32" s="93"/>
      <c r="PRL32" s="93"/>
      <c r="PRM32" s="93"/>
      <c r="PRN32" s="93"/>
      <c r="PRO32" s="93"/>
      <c r="PRP32" s="93"/>
      <c r="PRQ32" s="93"/>
      <c r="PRR32" s="93"/>
      <c r="PRS32" s="93"/>
      <c r="PRT32" s="93"/>
      <c r="PRU32" s="93"/>
      <c r="PRV32" s="93"/>
      <c r="PRW32" s="93"/>
      <c r="PRX32" s="93"/>
      <c r="PRY32" s="93"/>
      <c r="PRZ32" s="93"/>
      <c r="PSA32" s="93"/>
      <c r="PSB32" s="93"/>
      <c r="PSC32" s="93"/>
      <c r="PSD32" s="93"/>
      <c r="PSE32" s="93"/>
      <c r="PSF32" s="93"/>
      <c r="PSG32" s="93"/>
      <c r="PSH32" s="93"/>
      <c r="PSI32" s="93"/>
      <c r="PSJ32" s="93"/>
      <c r="PSK32" s="93"/>
      <c r="PSL32" s="93"/>
      <c r="PSM32" s="93"/>
      <c r="PSN32" s="93"/>
      <c r="PSO32" s="93"/>
      <c r="PSP32" s="93"/>
      <c r="PSQ32" s="93"/>
      <c r="PSR32" s="93"/>
      <c r="PSS32" s="93"/>
      <c r="PST32" s="93"/>
      <c r="PSU32" s="93"/>
      <c r="PSV32" s="93"/>
      <c r="PSW32" s="93"/>
      <c r="PSX32" s="93"/>
      <c r="PSY32" s="93"/>
      <c r="PSZ32" s="93"/>
      <c r="PTA32" s="93"/>
      <c r="PTB32" s="93"/>
      <c r="PTC32" s="93"/>
      <c r="PTD32" s="93"/>
      <c r="PTE32" s="93"/>
      <c r="PTF32" s="93"/>
      <c r="PTG32" s="93"/>
      <c r="PTH32" s="93"/>
      <c r="PTI32" s="93"/>
      <c r="PTJ32" s="93"/>
      <c r="PTK32" s="93"/>
      <c r="PTL32" s="93"/>
      <c r="PTM32" s="93"/>
      <c r="PTN32" s="93"/>
      <c r="PTO32" s="93"/>
      <c r="PTP32" s="93"/>
      <c r="PTQ32" s="93"/>
      <c r="PTR32" s="93"/>
      <c r="PTS32" s="93"/>
      <c r="PTT32" s="93"/>
      <c r="PTU32" s="93"/>
      <c r="PTV32" s="93"/>
      <c r="PTW32" s="93"/>
      <c r="PTX32" s="93"/>
      <c r="PTY32" s="93"/>
      <c r="PTZ32" s="93"/>
      <c r="PUA32" s="93"/>
      <c r="PUB32" s="93"/>
      <c r="PUC32" s="93"/>
      <c r="PUD32" s="93"/>
      <c r="PUE32" s="93"/>
      <c r="PUF32" s="93"/>
      <c r="PUG32" s="93"/>
      <c r="PUH32" s="93"/>
      <c r="PUI32" s="93"/>
      <c r="PUJ32" s="93"/>
      <c r="PUK32" s="93"/>
      <c r="PUL32" s="93"/>
      <c r="PUM32" s="93"/>
      <c r="PUN32" s="93"/>
      <c r="PUO32" s="93"/>
      <c r="PUP32" s="93"/>
      <c r="PUQ32" s="93"/>
      <c r="PUR32" s="93"/>
      <c r="PUS32" s="93"/>
      <c r="PUT32" s="93"/>
      <c r="PUU32" s="93"/>
      <c r="PUV32" s="93"/>
      <c r="PUW32" s="93"/>
      <c r="PUX32" s="93"/>
      <c r="PUY32" s="93"/>
      <c r="PUZ32" s="93"/>
      <c r="PVA32" s="93"/>
      <c r="PVB32" s="93"/>
      <c r="PVC32" s="93"/>
      <c r="PVD32" s="93"/>
      <c r="PVE32" s="93"/>
      <c r="PVF32" s="93"/>
      <c r="PVG32" s="93"/>
      <c r="PVH32" s="93"/>
      <c r="PVI32" s="93"/>
      <c r="PVJ32" s="93"/>
      <c r="PVK32" s="93"/>
      <c r="PVL32" s="93"/>
      <c r="PVM32" s="93"/>
      <c r="PVN32" s="93"/>
      <c r="PVO32" s="93"/>
      <c r="PVP32" s="93"/>
      <c r="PVQ32" s="93"/>
      <c r="PVR32" s="93"/>
      <c r="PVS32" s="93"/>
      <c r="PVT32" s="93"/>
      <c r="PVU32" s="93"/>
      <c r="PVV32" s="93"/>
      <c r="PVW32" s="93"/>
      <c r="PVX32" s="93"/>
      <c r="PVY32" s="93"/>
      <c r="PVZ32" s="93"/>
      <c r="PWA32" s="93"/>
      <c r="PWB32" s="93"/>
      <c r="PWC32" s="93"/>
      <c r="PWD32" s="93"/>
      <c r="PWE32" s="93"/>
      <c r="PWF32" s="93"/>
      <c r="PWG32" s="93"/>
      <c r="PWH32" s="93"/>
      <c r="PWI32" s="93"/>
      <c r="PWJ32" s="93"/>
      <c r="PWK32" s="93"/>
      <c r="PWL32" s="93"/>
      <c r="PWM32" s="93"/>
      <c r="PWN32" s="93"/>
      <c r="PWO32" s="93"/>
      <c r="PWP32" s="93"/>
      <c r="PWQ32" s="93"/>
      <c r="PWR32" s="93"/>
      <c r="PWS32" s="93"/>
      <c r="PWT32" s="93"/>
      <c r="PWU32" s="93"/>
      <c r="PWV32" s="93"/>
      <c r="PWW32" s="93"/>
      <c r="PWX32" s="93"/>
      <c r="PWY32" s="93"/>
      <c r="PWZ32" s="93"/>
      <c r="PXA32" s="93"/>
      <c r="PXB32" s="93"/>
      <c r="PXC32" s="93"/>
      <c r="PXD32" s="93"/>
      <c r="PXE32" s="93"/>
      <c r="PXF32" s="93"/>
      <c r="PXG32" s="93"/>
      <c r="PXH32" s="93"/>
      <c r="PXI32" s="93"/>
      <c r="PXJ32" s="93"/>
      <c r="PXK32" s="93"/>
      <c r="PXL32" s="93"/>
      <c r="PXM32" s="93"/>
      <c r="PXN32" s="93"/>
      <c r="PXO32" s="93"/>
      <c r="PXP32" s="93"/>
      <c r="PXQ32" s="93"/>
      <c r="PXR32" s="93"/>
      <c r="PXS32" s="93"/>
      <c r="PXT32" s="93"/>
      <c r="PXU32" s="93"/>
      <c r="PXV32" s="93"/>
      <c r="PXW32" s="93"/>
      <c r="PXX32" s="93"/>
      <c r="PXY32" s="93"/>
      <c r="PXZ32" s="93"/>
      <c r="PYA32" s="93"/>
      <c r="PYB32" s="93"/>
      <c r="PYC32" s="93"/>
      <c r="PYD32" s="93"/>
      <c r="PYE32" s="93"/>
      <c r="PYF32" s="93"/>
      <c r="PYG32" s="93"/>
      <c r="PYH32" s="93"/>
      <c r="PYI32" s="93"/>
      <c r="PYJ32" s="93"/>
      <c r="PYK32" s="93"/>
      <c r="PYL32" s="93"/>
      <c r="PYM32" s="93"/>
      <c r="PYN32" s="93"/>
      <c r="PYO32" s="93"/>
      <c r="PYP32" s="93"/>
      <c r="PYQ32" s="93"/>
      <c r="PYR32" s="93"/>
      <c r="PYS32" s="93"/>
      <c r="PYT32" s="93"/>
      <c r="PYU32" s="93"/>
      <c r="PYV32" s="93"/>
      <c r="PYW32" s="93"/>
      <c r="PYX32" s="93"/>
      <c r="PYY32" s="93"/>
      <c r="PYZ32" s="93"/>
      <c r="PZA32" s="93"/>
      <c r="PZB32" s="93"/>
      <c r="PZC32" s="93"/>
      <c r="PZD32" s="93"/>
      <c r="PZE32" s="93"/>
      <c r="PZF32" s="93"/>
      <c r="PZG32" s="93"/>
      <c r="PZH32" s="93"/>
      <c r="PZI32" s="93"/>
      <c r="PZJ32" s="93"/>
      <c r="PZK32" s="93"/>
      <c r="PZL32" s="93"/>
      <c r="PZM32" s="93"/>
      <c r="PZN32" s="93"/>
      <c r="PZO32" s="93"/>
      <c r="PZP32" s="93"/>
      <c r="PZQ32" s="93"/>
      <c r="PZR32" s="93"/>
      <c r="PZS32" s="93"/>
      <c r="PZT32" s="93"/>
      <c r="PZU32" s="93"/>
      <c r="PZV32" s="93"/>
      <c r="PZW32" s="93"/>
      <c r="PZX32" s="93"/>
      <c r="PZY32" s="93"/>
      <c r="PZZ32" s="93"/>
      <c r="QAA32" s="93"/>
      <c r="QAB32" s="93"/>
      <c r="QAC32" s="93"/>
      <c r="QAD32" s="93"/>
      <c r="QAE32" s="93"/>
      <c r="QAF32" s="93"/>
      <c r="QAG32" s="93"/>
      <c r="QAH32" s="93"/>
      <c r="QAI32" s="93"/>
      <c r="QAJ32" s="93"/>
      <c r="QAK32" s="93"/>
      <c r="QAL32" s="93"/>
      <c r="QAM32" s="93"/>
      <c r="QAN32" s="93"/>
      <c r="QAO32" s="93"/>
      <c r="QAP32" s="93"/>
      <c r="QAQ32" s="93"/>
      <c r="QAR32" s="93"/>
      <c r="QAS32" s="93"/>
      <c r="QAT32" s="93"/>
      <c r="QAU32" s="93"/>
      <c r="QAV32" s="93"/>
      <c r="QAW32" s="93"/>
      <c r="QAX32" s="93"/>
      <c r="QAY32" s="93"/>
      <c r="QAZ32" s="93"/>
      <c r="QBA32" s="93"/>
      <c r="QBB32" s="93"/>
      <c r="QBC32" s="93"/>
      <c r="QBD32" s="93"/>
      <c r="QBE32" s="93"/>
      <c r="QBF32" s="93"/>
      <c r="QBG32" s="93"/>
      <c r="QBH32" s="93"/>
      <c r="QBI32" s="93"/>
      <c r="QBJ32" s="93"/>
      <c r="QBK32" s="93"/>
      <c r="QBL32" s="93"/>
      <c r="QBM32" s="93"/>
      <c r="QBN32" s="93"/>
      <c r="QBO32" s="93"/>
      <c r="QBP32" s="93"/>
      <c r="QBQ32" s="93"/>
      <c r="QBR32" s="93"/>
      <c r="QBS32" s="93"/>
      <c r="QBT32" s="93"/>
      <c r="QBU32" s="93"/>
      <c r="QBV32" s="93"/>
      <c r="QBW32" s="93"/>
      <c r="QBX32" s="93"/>
      <c r="QBY32" s="93"/>
      <c r="QBZ32" s="93"/>
      <c r="QCA32" s="93"/>
      <c r="QCB32" s="93"/>
      <c r="QCC32" s="93"/>
      <c r="QCD32" s="93"/>
      <c r="QCE32" s="93"/>
      <c r="QCF32" s="93"/>
      <c r="QCG32" s="93"/>
      <c r="QCH32" s="93"/>
      <c r="QCI32" s="93"/>
      <c r="QCJ32" s="93"/>
      <c r="QCK32" s="93"/>
      <c r="QCL32" s="93"/>
      <c r="QCM32" s="93"/>
      <c r="QCN32" s="93"/>
      <c r="QCO32" s="93"/>
      <c r="QCP32" s="93"/>
      <c r="QCQ32" s="93"/>
      <c r="QCR32" s="93"/>
      <c r="QCS32" s="93"/>
      <c r="QCT32" s="93"/>
      <c r="QCU32" s="93"/>
      <c r="QCV32" s="93"/>
      <c r="QCW32" s="93"/>
      <c r="QCX32" s="93"/>
      <c r="QCY32" s="93"/>
      <c r="QCZ32" s="93"/>
      <c r="QDA32" s="93"/>
      <c r="QDB32" s="93"/>
      <c r="QDC32" s="93"/>
      <c r="QDD32" s="93"/>
      <c r="QDE32" s="93"/>
      <c r="QDF32" s="93"/>
      <c r="QDG32" s="93"/>
      <c r="QDH32" s="93"/>
      <c r="QDI32" s="93"/>
      <c r="QDJ32" s="93"/>
      <c r="QDK32" s="93"/>
      <c r="QDL32" s="93"/>
      <c r="QDM32" s="93"/>
      <c r="QDN32" s="93"/>
      <c r="QDO32" s="93"/>
      <c r="QDP32" s="93"/>
      <c r="QDQ32" s="93"/>
      <c r="QDR32" s="93"/>
      <c r="QDS32" s="93"/>
      <c r="QDT32" s="93"/>
      <c r="QDU32" s="93"/>
      <c r="QDV32" s="93"/>
      <c r="QDW32" s="93"/>
      <c r="QDX32" s="93"/>
      <c r="QDY32" s="93"/>
      <c r="QDZ32" s="93"/>
      <c r="QEA32" s="93"/>
      <c r="QEB32" s="93"/>
      <c r="QEC32" s="93"/>
      <c r="QED32" s="93"/>
      <c r="QEE32" s="93"/>
      <c r="QEF32" s="93"/>
      <c r="QEG32" s="93"/>
      <c r="QEH32" s="93"/>
      <c r="QEI32" s="93"/>
      <c r="QEJ32" s="93"/>
      <c r="QEK32" s="93"/>
      <c r="QEL32" s="93"/>
      <c r="QEM32" s="93"/>
      <c r="QEN32" s="93"/>
      <c r="QEO32" s="93"/>
      <c r="QEP32" s="93"/>
      <c r="QEQ32" s="93"/>
      <c r="QER32" s="93"/>
      <c r="QES32" s="93"/>
      <c r="QET32" s="93"/>
      <c r="QEU32" s="93"/>
      <c r="QEV32" s="93"/>
      <c r="QEW32" s="93"/>
      <c r="QEX32" s="93"/>
      <c r="QEY32" s="93"/>
      <c r="QEZ32" s="93"/>
      <c r="QFA32" s="93"/>
      <c r="QFB32" s="93"/>
      <c r="QFC32" s="93"/>
      <c r="QFD32" s="93"/>
      <c r="QFE32" s="93"/>
      <c r="QFF32" s="93"/>
      <c r="QFG32" s="93"/>
      <c r="QFH32" s="93"/>
      <c r="QFI32" s="93"/>
      <c r="QFJ32" s="93"/>
      <c r="QFK32" s="93"/>
      <c r="QFL32" s="93"/>
      <c r="QFM32" s="93"/>
      <c r="QFN32" s="93"/>
      <c r="QFO32" s="93"/>
      <c r="QFP32" s="93"/>
      <c r="QFQ32" s="93"/>
      <c r="QFR32" s="93"/>
      <c r="QFS32" s="93"/>
      <c r="QFT32" s="93"/>
      <c r="QFU32" s="93"/>
      <c r="QFV32" s="93"/>
      <c r="QFW32" s="93"/>
      <c r="QFX32" s="93"/>
      <c r="QFY32" s="93"/>
      <c r="QFZ32" s="93"/>
      <c r="QGA32" s="93"/>
      <c r="QGB32" s="93"/>
      <c r="QGC32" s="93"/>
      <c r="QGD32" s="93"/>
      <c r="QGE32" s="93"/>
      <c r="QGF32" s="93"/>
      <c r="QGG32" s="93"/>
      <c r="QGH32" s="93"/>
      <c r="QGI32" s="93"/>
      <c r="QGJ32" s="93"/>
      <c r="QGK32" s="93"/>
      <c r="QGL32" s="93"/>
      <c r="QGM32" s="93"/>
      <c r="QGN32" s="93"/>
      <c r="QGO32" s="93"/>
      <c r="QGP32" s="93"/>
      <c r="QGQ32" s="93"/>
      <c r="QGR32" s="93"/>
      <c r="QGS32" s="93"/>
      <c r="QGT32" s="93"/>
      <c r="QGU32" s="93"/>
      <c r="QGV32" s="93"/>
      <c r="QGW32" s="93"/>
      <c r="QGX32" s="93"/>
      <c r="QGY32" s="93"/>
      <c r="QGZ32" s="93"/>
      <c r="QHA32" s="93"/>
      <c r="QHB32" s="93"/>
      <c r="QHC32" s="93"/>
      <c r="QHD32" s="93"/>
      <c r="QHE32" s="93"/>
      <c r="QHF32" s="93"/>
      <c r="QHG32" s="93"/>
      <c r="QHH32" s="93"/>
      <c r="QHI32" s="93"/>
      <c r="QHJ32" s="93"/>
      <c r="QHK32" s="93"/>
      <c r="QHL32" s="93"/>
      <c r="QHM32" s="93"/>
      <c r="QHN32" s="93"/>
      <c r="QHO32" s="93"/>
      <c r="QHP32" s="93"/>
      <c r="QHQ32" s="93"/>
      <c r="QHR32" s="93"/>
      <c r="QHS32" s="93"/>
      <c r="QHT32" s="93"/>
      <c r="QHU32" s="93"/>
      <c r="QHV32" s="93"/>
      <c r="QHW32" s="93"/>
      <c r="QHX32" s="93"/>
      <c r="QHY32" s="93"/>
      <c r="QHZ32" s="93"/>
      <c r="QIA32" s="93"/>
      <c r="QIB32" s="93"/>
      <c r="QIC32" s="93"/>
      <c r="QID32" s="93"/>
      <c r="QIE32" s="93"/>
      <c r="QIF32" s="93"/>
      <c r="QIG32" s="93"/>
      <c r="QIH32" s="93"/>
      <c r="QII32" s="93"/>
      <c r="QIJ32" s="93"/>
      <c r="QIK32" s="93"/>
      <c r="QIL32" s="93"/>
      <c r="QIM32" s="93"/>
      <c r="QIN32" s="93"/>
      <c r="QIO32" s="93"/>
      <c r="QIP32" s="93"/>
      <c r="QIQ32" s="93"/>
      <c r="QIR32" s="93"/>
      <c r="QIS32" s="93"/>
      <c r="QIT32" s="93"/>
      <c r="QIU32" s="93"/>
      <c r="QIV32" s="93"/>
      <c r="QIW32" s="93"/>
      <c r="QIX32" s="93"/>
      <c r="QIY32" s="93"/>
      <c r="QIZ32" s="93"/>
      <c r="QJA32" s="93"/>
      <c r="QJB32" s="93"/>
      <c r="QJC32" s="93"/>
      <c r="QJD32" s="93"/>
      <c r="QJE32" s="93"/>
      <c r="QJF32" s="93"/>
      <c r="QJG32" s="93"/>
      <c r="QJH32" s="93"/>
      <c r="QJI32" s="93"/>
      <c r="QJJ32" s="93"/>
      <c r="QJK32" s="93"/>
      <c r="QJL32" s="93"/>
      <c r="QJM32" s="93"/>
      <c r="QJN32" s="93"/>
      <c r="QJO32" s="93"/>
      <c r="QJP32" s="93"/>
      <c r="QJQ32" s="93"/>
      <c r="QJR32" s="93"/>
      <c r="QJS32" s="93"/>
      <c r="QJT32" s="93"/>
      <c r="QJU32" s="93"/>
      <c r="QJV32" s="93"/>
      <c r="QJW32" s="93"/>
      <c r="QJX32" s="93"/>
      <c r="QJY32" s="93"/>
      <c r="QJZ32" s="93"/>
      <c r="QKA32" s="93"/>
      <c r="QKB32" s="93"/>
      <c r="QKC32" s="93"/>
      <c r="QKD32" s="93"/>
      <c r="QKE32" s="93"/>
      <c r="QKF32" s="93"/>
      <c r="QKG32" s="93"/>
      <c r="QKH32" s="93"/>
      <c r="QKI32" s="93"/>
      <c r="QKJ32" s="93"/>
      <c r="QKK32" s="93"/>
      <c r="QKL32" s="93"/>
      <c r="QKM32" s="93"/>
      <c r="QKN32" s="93"/>
      <c r="QKO32" s="93"/>
      <c r="QKP32" s="93"/>
      <c r="QKQ32" s="93"/>
      <c r="QKR32" s="93"/>
      <c r="QKS32" s="93"/>
      <c r="QKT32" s="93"/>
      <c r="QKU32" s="93"/>
      <c r="QKV32" s="93"/>
      <c r="QKW32" s="93"/>
      <c r="QKX32" s="93"/>
      <c r="QKY32" s="93"/>
      <c r="QKZ32" s="93"/>
      <c r="QLA32" s="93"/>
      <c r="QLB32" s="93"/>
      <c r="QLC32" s="93"/>
      <c r="QLD32" s="93"/>
      <c r="QLE32" s="93"/>
      <c r="QLF32" s="93"/>
      <c r="QLG32" s="93"/>
      <c r="QLH32" s="93"/>
      <c r="QLI32" s="93"/>
      <c r="QLJ32" s="93"/>
      <c r="QLK32" s="93"/>
      <c r="QLL32" s="93"/>
      <c r="QLM32" s="93"/>
      <c r="QLN32" s="93"/>
      <c r="QLO32" s="93"/>
      <c r="QLP32" s="93"/>
      <c r="QLQ32" s="93"/>
      <c r="QLR32" s="93"/>
      <c r="QLS32" s="93"/>
      <c r="QLT32" s="93"/>
      <c r="QLU32" s="93"/>
      <c r="QLV32" s="93"/>
      <c r="QLW32" s="93"/>
      <c r="QLX32" s="93"/>
      <c r="QLY32" s="93"/>
      <c r="QLZ32" s="93"/>
      <c r="QMA32" s="93"/>
      <c r="QMB32" s="93"/>
      <c r="QMC32" s="93"/>
      <c r="QMD32" s="93"/>
      <c r="QME32" s="93"/>
      <c r="QMF32" s="93"/>
      <c r="QMG32" s="93"/>
      <c r="QMH32" s="93"/>
      <c r="QMI32" s="93"/>
      <c r="QMJ32" s="93"/>
      <c r="QMK32" s="93"/>
      <c r="QML32" s="93"/>
      <c r="QMM32" s="93"/>
      <c r="QMN32" s="93"/>
      <c r="QMO32" s="93"/>
      <c r="QMP32" s="93"/>
      <c r="QMQ32" s="93"/>
      <c r="QMR32" s="93"/>
      <c r="QMS32" s="93"/>
      <c r="QMT32" s="93"/>
      <c r="QMU32" s="93"/>
      <c r="QMV32" s="93"/>
      <c r="QMW32" s="93"/>
      <c r="QMX32" s="93"/>
      <c r="QMY32" s="93"/>
      <c r="QMZ32" s="93"/>
      <c r="QNA32" s="93"/>
      <c r="QNB32" s="93"/>
      <c r="QNC32" s="93"/>
      <c r="QND32" s="93"/>
      <c r="QNE32" s="93"/>
      <c r="QNF32" s="93"/>
      <c r="QNG32" s="93"/>
      <c r="QNH32" s="93"/>
      <c r="QNI32" s="93"/>
      <c r="QNJ32" s="93"/>
      <c r="QNK32" s="93"/>
      <c r="QNL32" s="93"/>
      <c r="QNM32" s="93"/>
      <c r="QNN32" s="93"/>
      <c r="QNO32" s="93"/>
      <c r="QNP32" s="93"/>
      <c r="QNQ32" s="93"/>
      <c r="QNR32" s="93"/>
      <c r="QNS32" s="93"/>
      <c r="QNT32" s="93"/>
      <c r="QNU32" s="93"/>
      <c r="QNV32" s="93"/>
      <c r="QNW32" s="93"/>
      <c r="QNX32" s="93"/>
      <c r="QNY32" s="93"/>
      <c r="QNZ32" s="93"/>
      <c r="QOA32" s="93"/>
      <c r="QOB32" s="93"/>
      <c r="QOC32" s="93"/>
      <c r="QOD32" s="93"/>
      <c r="QOE32" s="93"/>
      <c r="QOF32" s="93"/>
      <c r="QOG32" s="93"/>
      <c r="QOH32" s="93"/>
      <c r="QOI32" s="93"/>
      <c r="QOJ32" s="93"/>
      <c r="QOK32" s="93"/>
      <c r="QOL32" s="93"/>
      <c r="QOM32" s="93"/>
      <c r="QON32" s="93"/>
      <c r="QOO32" s="93"/>
      <c r="QOP32" s="93"/>
      <c r="QOQ32" s="93"/>
      <c r="QOR32" s="93"/>
      <c r="QOS32" s="93"/>
      <c r="QOT32" s="93"/>
      <c r="QOU32" s="93"/>
      <c r="QOV32" s="93"/>
      <c r="QOW32" s="93"/>
      <c r="QOX32" s="93"/>
      <c r="QOY32" s="93"/>
      <c r="QOZ32" s="93"/>
      <c r="QPA32" s="93"/>
      <c r="QPB32" s="93"/>
      <c r="QPC32" s="93"/>
      <c r="QPD32" s="93"/>
      <c r="QPE32" s="93"/>
      <c r="QPF32" s="93"/>
      <c r="QPG32" s="93"/>
      <c r="QPH32" s="93"/>
      <c r="QPI32" s="93"/>
      <c r="QPJ32" s="93"/>
      <c r="QPK32" s="93"/>
      <c r="QPL32" s="93"/>
      <c r="QPM32" s="93"/>
      <c r="QPN32" s="93"/>
      <c r="QPO32" s="93"/>
      <c r="QPP32" s="93"/>
      <c r="QPQ32" s="93"/>
      <c r="QPR32" s="93"/>
      <c r="QPS32" s="93"/>
      <c r="QPT32" s="93"/>
      <c r="QPU32" s="93"/>
      <c r="QPV32" s="93"/>
      <c r="QPW32" s="93"/>
      <c r="QPX32" s="93"/>
      <c r="QPY32" s="93"/>
      <c r="QPZ32" s="93"/>
      <c r="QQA32" s="93"/>
      <c r="QQB32" s="93"/>
      <c r="QQC32" s="93"/>
      <c r="QQD32" s="93"/>
      <c r="QQE32" s="93"/>
      <c r="QQF32" s="93"/>
      <c r="QQG32" s="93"/>
      <c r="QQH32" s="93"/>
      <c r="QQI32" s="93"/>
      <c r="QQJ32" s="93"/>
      <c r="QQK32" s="93"/>
      <c r="QQL32" s="93"/>
      <c r="QQM32" s="93"/>
      <c r="QQN32" s="93"/>
      <c r="QQO32" s="93"/>
      <c r="QQP32" s="93"/>
      <c r="QQQ32" s="93"/>
      <c r="QQR32" s="93"/>
      <c r="QQS32" s="93"/>
      <c r="QQT32" s="93"/>
      <c r="QQU32" s="93"/>
      <c r="QQV32" s="93"/>
      <c r="QQW32" s="93"/>
      <c r="QQX32" s="93"/>
      <c r="QQY32" s="93"/>
      <c r="QQZ32" s="93"/>
      <c r="QRA32" s="93"/>
      <c r="QRB32" s="93"/>
      <c r="QRC32" s="93"/>
      <c r="QRD32" s="93"/>
      <c r="QRE32" s="93"/>
      <c r="QRF32" s="93"/>
      <c r="QRG32" s="93"/>
      <c r="QRH32" s="93"/>
      <c r="QRI32" s="93"/>
      <c r="QRJ32" s="93"/>
      <c r="QRK32" s="93"/>
      <c r="QRL32" s="93"/>
      <c r="QRM32" s="93"/>
      <c r="QRN32" s="93"/>
      <c r="QRO32" s="93"/>
      <c r="QRP32" s="93"/>
      <c r="QRQ32" s="93"/>
      <c r="QRR32" s="93"/>
      <c r="QRS32" s="93"/>
      <c r="QRT32" s="93"/>
      <c r="QRU32" s="93"/>
      <c r="QRV32" s="93"/>
      <c r="QRW32" s="93"/>
      <c r="QRX32" s="93"/>
      <c r="QRY32" s="93"/>
      <c r="QRZ32" s="93"/>
      <c r="QSA32" s="93"/>
      <c r="QSB32" s="93"/>
      <c r="QSC32" s="93"/>
      <c r="QSD32" s="93"/>
      <c r="QSE32" s="93"/>
      <c r="QSF32" s="93"/>
      <c r="QSG32" s="93"/>
      <c r="QSH32" s="93"/>
      <c r="QSI32" s="93"/>
      <c r="QSJ32" s="93"/>
      <c r="QSK32" s="93"/>
      <c r="QSL32" s="93"/>
      <c r="QSM32" s="93"/>
      <c r="QSN32" s="93"/>
      <c r="QSO32" s="93"/>
      <c r="QSP32" s="93"/>
      <c r="QSQ32" s="93"/>
      <c r="QSR32" s="93"/>
      <c r="QSS32" s="93"/>
      <c r="QST32" s="93"/>
      <c r="QSU32" s="93"/>
      <c r="QSV32" s="93"/>
      <c r="QSW32" s="93"/>
      <c r="QSX32" s="93"/>
      <c r="QSY32" s="93"/>
      <c r="QSZ32" s="93"/>
      <c r="QTA32" s="93"/>
      <c r="QTB32" s="93"/>
      <c r="QTC32" s="93"/>
      <c r="QTD32" s="93"/>
      <c r="QTE32" s="93"/>
      <c r="QTF32" s="93"/>
      <c r="QTG32" s="93"/>
      <c r="QTH32" s="93"/>
      <c r="QTI32" s="93"/>
      <c r="QTJ32" s="93"/>
      <c r="QTK32" s="93"/>
      <c r="QTL32" s="93"/>
      <c r="QTM32" s="93"/>
      <c r="QTN32" s="93"/>
      <c r="QTO32" s="93"/>
      <c r="QTP32" s="93"/>
      <c r="QTQ32" s="93"/>
      <c r="QTR32" s="93"/>
      <c r="QTS32" s="93"/>
      <c r="QTT32" s="93"/>
      <c r="QTU32" s="93"/>
      <c r="QTV32" s="93"/>
      <c r="QTW32" s="93"/>
      <c r="QTX32" s="93"/>
      <c r="QTY32" s="93"/>
      <c r="QTZ32" s="93"/>
      <c r="QUA32" s="93"/>
      <c r="QUB32" s="93"/>
      <c r="QUC32" s="93"/>
      <c r="QUD32" s="93"/>
      <c r="QUE32" s="93"/>
      <c r="QUF32" s="93"/>
      <c r="QUG32" s="93"/>
      <c r="QUH32" s="93"/>
      <c r="QUI32" s="93"/>
      <c r="QUJ32" s="93"/>
      <c r="QUK32" s="93"/>
      <c r="QUL32" s="93"/>
      <c r="QUM32" s="93"/>
      <c r="QUN32" s="93"/>
      <c r="QUO32" s="93"/>
      <c r="QUP32" s="93"/>
      <c r="QUQ32" s="93"/>
      <c r="QUR32" s="93"/>
      <c r="QUS32" s="93"/>
      <c r="QUT32" s="93"/>
      <c r="QUU32" s="93"/>
      <c r="QUV32" s="93"/>
      <c r="QUW32" s="93"/>
      <c r="QUX32" s="93"/>
      <c r="QUY32" s="93"/>
      <c r="QUZ32" s="93"/>
      <c r="QVA32" s="93"/>
      <c r="QVB32" s="93"/>
      <c r="QVC32" s="93"/>
      <c r="QVD32" s="93"/>
      <c r="QVE32" s="93"/>
      <c r="QVF32" s="93"/>
      <c r="QVG32" s="93"/>
      <c r="QVH32" s="93"/>
      <c r="QVI32" s="93"/>
      <c r="QVJ32" s="93"/>
      <c r="QVK32" s="93"/>
      <c r="QVL32" s="93"/>
      <c r="QVM32" s="93"/>
      <c r="QVN32" s="93"/>
      <c r="QVO32" s="93"/>
      <c r="QVP32" s="93"/>
      <c r="QVQ32" s="93"/>
      <c r="QVR32" s="93"/>
      <c r="QVS32" s="93"/>
      <c r="QVT32" s="93"/>
      <c r="QVU32" s="93"/>
      <c r="QVV32" s="93"/>
      <c r="QVW32" s="93"/>
      <c r="QVX32" s="93"/>
      <c r="QVY32" s="93"/>
      <c r="QVZ32" s="93"/>
      <c r="QWA32" s="93"/>
      <c r="QWB32" s="93"/>
      <c r="QWC32" s="93"/>
      <c r="QWD32" s="93"/>
      <c r="QWE32" s="93"/>
      <c r="QWF32" s="93"/>
      <c r="QWG32" s="93"/>
      <c r="QWH32" s="93"/>
      <c r="QWI32" s="93"/>
      <c r="QWJ32" s="93"/>
      <c r="QWK32" s="93"/>
      <c r="QWL32" s="93"/>
      <c r="QWM32" s="93"/>
      <c r="QWN32" s="93"/>
      <c r="QWO32" s="93"/>
      <c r="QWP32" s="93"/>
      <c r="QWQ32" s="93"/>
      <c r="QWR32" s="93"/>
      <c r="QWS32" s="93"/>
      <c r="QWT32" s="93"/>
      <c r="QWU32" s="93"/>
      <c r="QWV32" s="93"/>
      <c r="QWW32" s="93"/>
      <c r="QWX32" s="93"/>
      <c r="QWY32" s="93"/>
      <c r="QWZ32" s="93"/>
      <c r="QXA32" s="93"/>
      <c r="QXB32" s="93"/>
      <c r="QXC32" s="93"/>
      <c r="QXD32" s="93"/>
      <c r="QXE32" s="93"/>
      <c r="QXF32" s="93"/>
      <c r="QXG32" s="93"/>
      <c r="QXH32" s="93"/>
      <c r="QXI32" s="93"/>
      <c r="QXJ32" s="93"/>
      <c r="QXK32" s="93"/>
      <c r="QXL32" s="93"/>
      <c r="QXM32" s="93"/>
      <c r="QXN32" s="93"/>
      <c r="QXO32" s="93"/>
      <c r="QXP32" s="93"/>
      <c r="QXQ32" s="93"/>
      <c r="QXR32" s="93"/>
      <c r="QXS32" s="93"/>
      <c r="QXT32" s="93"/>
      <c r="QXU32" s="93"/>
      <c r="QXV32" s="93"/>
      <c r="QXW32" s="93"/>
      <c r="QXX32" s="93"/>
      <c r="QXY32" s="93"/>
      <c r="QXZ32" s="93"/>
      <c r="QYA32" s="93"/>
      <c r="QYB32" s="93"/>
      <c r="QYC32" s="93"/>
      <c r="QYD32" s="93"/>
      <c r="QYE32" s="93"/>
      <c r="QYF32" s="93"/>
      <c r="QYG32" s="93"/>
      <c r="QYH32" s="93"/>
      <c r="QYI32" s="93"/>
      <c r="QYJ32" s="93"/>
      <c r="QYK32" s="93"/>
      <c r="QYL32" s="93"/>
      <c r="QYM32" s="93"/>
      <c r="QYN32" s="93"/>
      <c r="QYO32" s="93"/>
      <c r="QYP32" s="93"/>
      <c r="QYQ32" s="93"/>
      <c r="QYR32" s="93"/>
      <c r="QYS32" s="93"/>
      <c r="QYT32" s="93"/>
      <c r="QYU32" s="93"/>
      <c r="QYV32" s="93"/>
      <c r="QYW32" s="93"/>
      <c r="QYX32" s="93"/>
      <c r="QYY32" s="93"/>
      <c r="QYZ32" s="93"/>
      <c r="QZA32" s="93"/>
      <c r="QZB32" s="93"/>
      <c r="QZC32" s="93"/>
      <c r="QZD32" s="93"/>
      <c r="QZE32" s="93"/>
      <c r="QZF32" s="93"/>
      <c r="QZG32" s="93"/>
      <c r="QZH32" s="93"/>
      <c r="QZI32" s="93"/>
      <c r="QZJ32" s="93"/>
      <c r="QZK32" s="93"/>
      <c r="QZL32" s="93"/>
      <c r="QZM32" s="93"/>
      <c r="QZN32" s="93"/>
      <c r="QZO32" s="93"/>
      <c r="QZP32" s="93"/>
      <c r="QZQ32" s="93"/>
      <c r="QZR32" s="93"/>
      <c r="QZS32" s="93"/>
      <c r="QZT32" s="93"/>
      <c r="QZU32" s="93"/>
      <c r="QZV32" s="93"/>
      <c r="QZW32" s="93"/>
      <c r="QZX32" s="93"/>
      <c r="QZY32" s="93"/>
      <c r="QZZ32" s="93"/>
      <c r="RAA32" s="93"/>
      <c r="RAB32" s="93"/>
      <c r="RAC32" s="93"/>
      <c r="RAD32" s="93"/>
      <c r="RAE32" s="93"/>
      <c r="RAF32" s="93"/>
      <c r="RAG32" s="93"/>
      <c r="RAH32" s="93"/>
      <c r="RAI32" s="93"/>
      <c r="RAJ32" s="93"/>
      <c r="RAK32" s="93"/>
      <c r="RAL32" s="93"/>
      <c r="RAM32" s="93"/>
      <c r="RAN32" s="93"/>
      <c r="RAO32" s="93"/>
      <c r="RAP32" s="93"/>
      <c r="RAQ32" s="93"/>
      <c r="RAR32" s="93"/>
      <c r="RAS32" s="93"/>
      <c r="RAT32" s="93"/>
      <c r="RAU32" s="93"/>
      <c r="RAV32" s="93"/>
      <c r="RAW32" s="93"/>
      <c r="RAX32" s="93"/>
      <c r="RAY32" s="93"/>
      <c r="RAZ32" s="93"/>
      <c r="RBA32" s="93"/>
      <c r="RBB32" s="93"/>
      <c r="RBC32" s="93"/>
      <c r="RBD32" s="93"/>
      <c r="RBE32" s="93"/>
      <c r="RBF32" s="93"/>
      <c r="RBG32" s="93"/>
      <c r="RBH32" s="93"/>
      <c r="RBI32" s="93"/>
      <c r="RBJ32" s="93"/>
      <c r="RBK32" s="93"/>
      <c r="RBL32" s="93"/>
      <c r="RBM32" s="93"/>
      <c r="RBN32" s="93"/>
      <c r="RBO32" s="93"/>
      <c r="RBP32" s="93"/>
      <c r="RBQ32" s="93"/>
      <c r="RBR32" s="93"/>
      <c r="RBS32" s="93"/>
      <c r="RBT32" s="93"/>
      <c r="RBU32" s="93"/>
      <c r="RBV32" s="93"/>
      <c r="RBW32" s="93"/>
      <c r="RBX32" s="93"/>
      <c r="RBY32" s="93"/>
      <c r="RBZ32" s="93"/>
      <c r="RCA32" s="93"/>
      <c r="RCB32" s="93"/>
      <c r="RCC32" s="93"/>
      <c r="RCD32" s="93"/>
      <c r="RCE32" s="93"/>
      <c r="RCF32" s="93"/>
      <c r="RCG32" s="93"/>
      <c r="RCH32" s="93"/>
      <c r="RCI32" s="93"/>
      <c r="RCJ32" s="93"/>
      <c r="RCK32" s="93"/>
      <c r="RCL32" s="93"/>
      <c r="RCM32" s="93"/>
      <c r="RCN32" s="93"/>
      <c r="RCO32" s="93"/>
      <c r="RCP32" s="93"/>
      <c r="RCQ32" s="93"/>
      <c r="RCR32" s="93"/>
      <c r="RCS32" s="93"/>
      <c r="RCT32" s="93"/>
      <c r="RCU32" s="93"/>
      <c r="RCV32" s="93"/>
      <c r="RCW32" s="93"/>
      <c r="RCX32" s="93"/>
      <c r="RCY32" s="93"/>
      <c r="RCZ32" s="93"/>
      <c r="RDA32" s="93"/>
      <c r="RDB32" s="93"/>
      <c r="RDC32" s="93"/>
      <c r="RDD32" s="93"/>
      <c r="RDE32" s="93"/>
      <c r="RDF32" s="93"/>
      <c r="RDG32" s="93"/>
      <c r="RDH32" s="93"/>
      <c r="RDI32" s="93"/>
      <c r="RDJ32" s="93"/>
      <c r="RDK32" s="93"/>
      <c r="RDL32" s="93"/>
      <c r="RDM32" s="93"/>
      <c r="RDN32" s="93"/>
      <c r="RDO32" s="93"/>
      <c r="RDP32" s="93"/>
      <c r="RDQ32" s="93"/>
      <c r="RDR32" s="93"/>
      <c r="RDS32" s="93"/>
      <c r="RDT32" s="93"/>
      <c r="RDU32" s="93"/>
      <c r="RDV32" s="93"/>
      <c r="RDW32" s="93"/>
      <c r="RDX32" s="93"/>
      <c r="RDY32" s="93"/>
      <c r="RDZ32" s="93"/>
      <c r="REA32" s="93"/>
      <c r="REB32" s="93"/>
      <c r="REC32" s="93"/>
      <c r="RED32" s="93"/>
      <c r="REE32" s="93"/>
      <c r="REF32" s="93"/>
      <c r="REG32" s="93"/>
      <c r="REH32" s="93"/>
      <c r="REI32" s="93"/>
      <c r="REJ32" s="93"/>
      <c r="REK32" s="93"/>
      <c r="REL32" s="93"/>
      <c r="REM32" s="93"/>
      <c r="REN32" s="93"/>
      <c r="REO32" s="93"/>
      <c r="REP32" s="93"/>
      <c r="REQ32" s="93"/>
      <c r="RER32" s="93"/>
      <c r="RES32" s="93"/>
      <c r="RET32" s="93"/>
      <c r="REU32" s="93"/>
      <c r="REV32" s="93"/>
      <c r="REW32" s="93"/>
      <c r="REX32" s="93"/>
      <c r="REY32" s="93"/>
      <c r="REZ32" s="93"/>
      <c r="RFA32" s="93"/>
      <c r="RFB32" s="93"/>
      <c r="RFC32" s="93"/>
      <c r="RFD32" s="93"/>
      <c r="RFE32" s="93"/>
      <c r="RFF32" s="93"/>
      <c r="RFG32" s="93"/>
      <c r="RFH32" s="93"/>
      <c r="RFI32" s="93"/>
      <c r="RFJ32" s="93"/>
      <c r="RFK32" s="93"/>
      <c r="RFL32" s="93"/>
      <c r="RFM32" s="93"/>
      <c r="RFN32" s="93"/>
      <c r="RFO32" s="93"/>
      <c r="RFP32" s="93"/>
      <c r="RFQ32" s="93"/>
      <c r="RFR32" s="93"/>
      <c r="RFS32" s="93"/>
      <c r="RFT32" s="93"/>
      <c r="RFU32" s="93"/>
      <c r="RFV32" s="93"/>
      <c r="RFW32" s="93"/>
      <c r="RFX32" s="93"/>
      <c r="RFY32" s="93"/>
      <c r="RFZ32" s="93"/>
      <c r="RGA32" s="93"/>
      <c r="RGB32" s="93"/>
      <c r="RGC32" s="93"/>
      <c r="RGD32" s="93"/>
      <c r="RGE32" s="93"/>
      <c r="RGF32" s="93"/>
      <c r="RGG32" s="93"/>
      <c r="RGH32" s="93"/>
      <c r="RGI32" s="93"/>
      <c r="RGJ32" s="93"/>
      <c r="RGK32" s="93"/>
      <c r="RGL32" s="93"/>
      <c r="RGM32" s="93"/>
      <c r="RGN32" s="93"/>
      <c r="RGO32" s="93"/>
      <c r="RGP32" s="93"/>
      <c r="RGQ32" s="93"/>
      <c r="RGR32" s="93"/>
      <c r="RGS32" s="93"/>
      <c r="RGT32" s="93"/>
      <c r="RGU32" s="93"/>
      <c r="RGV32" s="93"/>
      <c r="RGW32" s="93"/>
      <c r="RGX32" s="93"/>
      <c r="RGY32" s="93"/>
      <c r="RGZ32" s="93"/>
      <c r="RHA32" s="93"/>
      <c r="RHB32" s="93"/>
      <c r="RHC32" s="93"/>
      <c r="RHD32" s="93"/>
      <c r="RHE32" s="93"/>
      <c r="RHF32" s="93"/>
      <c r="RHG32" s="93"/>
      <c r="RHH32" s="93"/>
      <c r="RHI32" s="93"/>
      <c r="RHJ32" s="93"/>
      <c r="RHK32" s="93"/>
      <c r="RHL32" s="93"/>
      <c r="RHM32" s="93"/>
      <c r="RHN32" s="93"/>
      <c r="RHO32" s="93"/>
      <c r="RHP32" s="93"/>
      <c r="RHQ32" s="93"/>
      <c r="RHR32" s="93"/>
      <c r="RHS32" s="93"/>
      <c r="RHT32" s="93"/>
      <c r="RHU32" s="93"/>
      <c r="RHV32" s="93"/>
      <c r="RHW32" s="93"/>
      <c r="RHX32" s="93"/>
      <c r="RHY32" s="93"/>
      <c r="RHZ32" s="93"/>
      <c r="RIA32" s="93"/>
      <c r="RIB32" s="93"/>
      <c r="RIC32" s="93"/>
      <c r="RID32" s="93"/>
      <c r="RIE32" s="93"/>
      <c r="RIF32" s="93"/>
      <c r="RIG32" s="93"/>
      <c r="RIH32" s="93"/>
      <c r="RII32" s="93"/>
      <c r="RIJ32" s="93"/>
      <c r="RIK32" s="93"/>
      <c r="RIL32" s="93"/>
      <c r="RIM32" s="93"/>
      <c r="RIN32" s="93"/>
      <c r="RIO32" s="93"/>
      <c r="RIP32" s="93"/>
      <c r="RIQ32" s="93"/>
      <c r="RIR32" s="93"/>
      <c r="RIS32" s="93"/>
      <c r="RIT32" s="93"/>
      <c r="RIU32" s="93"/>
      <c r="RIV32" s="93"/>
      <c r="RIW32" s="93"/>
      <c r="RIX32" s="93"/>
      <c r="RIY32" s="93"/>
      <c r="RIZ32" s="93"/>
      <c r="RJA32" s="93"/>
      <c r="RJB32" s="93"/>
      <c r="RJC32" s="93"/>
      <c r="RJD32" s="93"/>
      <c r="RJE32" s="93"/>
      <c r="RJF32" s="93"/>
      <c r="RJG32" s="93"/>
      <c r="RJH32" s="93"/>
      <c r="RJI32" s="93"/>
      <c r="RJJ32" s="93"/>
      <c r="RJK32" s="93"/>
      <c r="RJL32" s="93"/>
      <c r="RJM32" s="93"/>
      <c r="RJN32" s="93"/>
      <c r="RJO32" s="93"/>
      <c r="RJP32" s="93"/>
      <c r="RJQ32" s="93"/>
      <c r="RJR32" s="93"/>
      <c r="RJS32" s="93"/>
      <c r="RJT32" s="93"/>
      <c r="RJU32" s="93"/>
      <c r="RJV32" s="93"/>
      <c r="RJW32" s="93"/>
      <c r="RJX32" s="93"/>
      <c r="RJY32" s="93"/>
      <c r="RJZ32" s="93"/>
      <c r="RKA32" s="93"/>
      <c r="RKB32" s="93"/>
      <c r="RKC32" s="93"/>
      <c r="RKD32" s="93"/>
      <c r="RKE32" s="93"/>
      <c r="RKF32" s="93"/>
      <c r="RKG32" s="93"/>
      <c r="RKH32" s="93"/>
      <c r="RKI32" s="93"/>
      <c r="RKJ32" s="93"/>
      <c r="RKK32" s="93"/>
      <c r="RKL32" s="93"/>
      <c r="RKM32" s="93"/>
      <c r="RKN32" s="93"/>
      <c r="RKO32" s="93"/>
      <c r="RKP32" s="93"/>
      <c r="RKQ32" s="93"/>
      <c r="RKR32" s="93"/>
      <c r="RKS32" s="93"/>
      <c r="RKT32" s="93"/>
      <c r="RKU32" s="93"/>
      <c r="RKV32" s="93"/>
      <c r="RKW32" s="93"/>
      <c r="RKX32" s="93"/>
      <c r="RKY32" s="93"/>
      <c r="RKZ32" s="93"/>
      <c r="RLA32" s="93"/>
      <c r="RLB32" s="93"/>
      <c r="RLC32" s="93"/>
      <c r="RLD32" s="93"/>
      <c r="RLE32" s="93"/>
      <c r="RLF32" s="93"/>
      <c r="RLG32" s="93"/>
      <c r="RLH32" s="93"/>
      <c r="RLI32" s="93"/>
      <c r="RLJ32" s="93"/>
      <c r="RLK32" s="93"/>
      <c r="RLL32" s="93"/>
      <c r="RLM32" s="93"/>
      <c r="RLN32" s="93"/>
      <c r="RLO32" s="93"/>
      <c r="RLP32" s="93"/>
      <c r="RLQ32" s="93"/>
      <c r="RLR32" s="93"/>
      <c r="RLS32" s="93"/>
      <c r="RLT32" s="93"/>
      <c r="RLU32" s="93"/>
      <c r="RLV32" s="93"/>
      <c r="RLW32" s="93"/>
      <c r="RLX32" s="93"/>
      <c r="RLY32" s="93"/>
      <c r="RLZ32" s="93"/>
      <c r="RMA32" s="93"/>
      <c r="RMB32" s="93"/>
      <c r="RMC32" s="93"/>
      <c r="RMD32" s="93"/>
      <c r="RME32" s="93"/>
      <c r="RMF32" s="93"/>
      <c r="RMG32" s="93"/>
      <c r="RMH32" s="93"/>
      <c r="RMI32" s="93"/>
      <c r="RMJ32" s="93"/>
      <c r="RMK32" s="93"/>
      <c r="RML32" s="93"/>
      <c r="RMM32" s="93"/>
      <c r="RMN32" s="93"/>
      <c r="RMO32" s="93"/>
      <c r="RMP32" s="93"/>
      <c r="RMQ32" s="93"/>
      <c r="RMR32" s="93"/>
      <c r="RMS32" s="93"/>
      <c r="RMT32" s="93"/>
      <c r="RMU32" s="93"/>
      <c r="RMV32" s="93"/>
      <c r="RMW32" s="93"/>
      <c r="RMX32" s="93"/>
      <c r="RMY32" s="93"/>
      <c r="RMZ32" s="93"/>
      <c r="RNA32" s="93"/>
      <c r="RNB32" s="93"/>
      <c r="RNC32" s="93"/>
      <c r="RND32" s="93"/>
      <c r="RNE32" s="93"/>
      <c r="RNF32" s="93"/>
      <c r="RNG32" s="93"/>
      <c r="RNH32" s="93"/>
      <c r="RNI32" s="93"/>
      <c r="RNJ32" s="93"/>
      <c r="RNK32" s="93"/>
      <c r="RNL32" s="93"/>
      <c r="RNM32" s="93"/>
      <c r="RNN32" s="93"/>
      <c r="RNO32" s="93"/>
      <c r="RNP32" s="93"/>
      <c r="RNQ32" s="93"/>
      <c r="RNR32" s="93"/>
      <c r="RNS32" s="93"/>
      <c r="RNT32" s="93"/>
      <c r="RNU32" s="93"/>
      <c r="RNV32" s="93"/>
      <c r="RNW32" s="93"/>
      <c r="RNX32" s="93"/>
      <c r="RNY32" s="93"/>
      <c r="RNZ32" s="93"/>
      <c r="ROA32" s="93"/>
      <c r="ROB32" s="93"/>
      <c r="ROC32" s="93"/>
      <c r="ROD32" s="93"/>
      <c r="ROE32" s="93"/>
      <c r="ROF32" s="93"/>
      <c r="ROG32" s="93"/>
      <c r="ROH32" s="93"/>
      <c r="ROI32" s="93"/>
      <c r="ROJ32" s="93"/>
      <c r="ROK32" s="93"/>
      <c r="ROL32" s="93"/>
      <c r="ROM32" s="93"/>
      <c r="RON32" s="93"/>
      <c r="ROO32" s="93"/>
      <c r="ROP32" s="93"/>
      <c r="ROQ32" s="93"/>
      <c r="ROR32" s="93"/>
      <c r="ROS32" s="93"/>
      <c r="ROT32" s="93"/>
      <c r="ROU32" s="93"/>
      <c r="ROV32" s="93"/>
      <c r="ROW32" s="93"/>
      <c r="ROX32" s="93"/>
      <c r="ROY32" s="93"/>
      <c r="ROZ32" s="93"/>
      <c r="RPA32" s="93"/>
      <c r="RPB32" s="93"/>
      <c r="RPC32" s="93"/>
      <c r="RPD32" s="93"/>
      <c r="RPE32" s="93"/>
      <c r="RPF32" s="93"/>
      <c r="RPG32" s="93"/>
      <c r="RPH32" s="93"/>
      <c r="RPI32" s="93"/>
      <c r="RPJ32" s="93"/>
      <c r="RPK32" s="93"/>
      <c r="RPL32" s="93"/>
      <c r="RPM32" s="93"/>
      <c r="RPN32" s="93"/>
      <c r="RPO32" s="93"/>
      <c r="RPP32" s="93"/>
      <c r="RPQ32" s="93"/>
      <c r="RPR32" s="93"/>
      <c r="RPS32" s="93"/>
      <c r="RPT32" s="93"/>
      <c r="RPU32" s="93"/>
      <c r="RPV32" s="93"/>
      <c r="RPW32" s="93"/>
      <c r="RPX32" s="93"/>
      <c r="RPY32" s="93"/>
      <c r="RPZ32" s="93"/>
      <c r="RQA32" s="93"/>
      <c r="RQB32" s="93"/>
      <c r="RQC32" s="93"/>
      <c r="RQD32" s="93"/>
      <c r="RQE32" s="93"/>
      <c r="RQF32" s="93"/>
      <c r="RQG32" s="93"/>
      <c r="RQH32" s="93"/>
      <c r="RQI32" s="93"/>
      <c r="RQJ32" s="93"/>
      <c r="RQK32" s="93"/>
      <c r="RQL32" s="93"/>
      <c r="RQM32" s="93"/>
      <c r="RQN32" s="93"/>
      <c r="RQO32" s="93"/>
      <c r="RQP32" s="93"/>
      <c r="RQQ32" s="93"/>
      <c r="RQR32" s="93"/>
      <c r="RQS32" s="93"/>
      <c r="RQT32" s="93"/>
      <c r="RQU32" s="93"/>
      <c r="RQV32" s="93"/>
      <c r="RQW32" s="93"/>
      <c r="RQX32" s="93"/>
      <c r="RQY32" s="93"/>
      <c r="RQZ32" s="93"/>
      <c r="RRA32" s="93"/>
      <c r="RRB32" s="93"/>
      <c r="RRC32" s="93"/>
      <c r="RRD32" s="93"/>
      <c r="RRE32" s="93"/>
      <c r="RRF32" s="93"/>
      <c r="RRG32" s="93"/>
      <c r="RRH32" s="93"/>
      <c r="RRI32" s="93"/>
      <c r="RRJ32" s="93"/>
      <c r="RRK32" s="93"/>
      <c r="RRL32" s="93"/>
      <c r="RRM32" s="93"/>
      <c r="RRN32" s="93"/>
      <c r="RRO32" s="93"/>
      <c r="RRP32" s="93"/>
      <c r="RRQ32" s="93"/>
      <c r="RRR32" s="93"/>
      <c r="RRS32" s="93"/>
      <c r="RRT32" s="93"/>
      <c r="RRU32" s="93"/>
      <c r="RRV32" s="93"/>
      <c r="RRW32" s="93"/>
      <c r="RRX32" s="93"/>
      <c r="RRY32" s="93"/>
      <c r="RRZ32" s="93"/>
      <c r="RSA32" s="93"/>
      <c r="RSB32" s="93"/>
      <c r="RSC32" s="93"/>
      <c r="RSD32" s="93"/>
      <c r="RSE32" s="93"/>
      <c r="RSF32" s="93"/>
      <c r="RSG32" s="93"/>
      <c r="RSH32" s="93"/>
      <c r="RSI32" s="93"/>
      <c r="RSJ32" s="93"/>
      <c r="RSK32" s="93"/>
      <c r="RSL32" s="93"/>
      <c r="RSM32" s="93"/>
      <c r="RSN32" s="93"/>
      <c r="RSO32" s="93"/>
      <c r="RSP32" s="93"/>
      <c r="RSQ32" s="93"/>
      <c r="RSR32" s="93"/>
      <c r="RSS32" s="93"/>
      <c r="RST32" s="93"/>
      <c r="RSU32" s="93"/>
      <c r="RSV32" s="93"/>
      <c r="RSW32" s="93"/>
      <c r="RSX32" s="93"/>
      <c r="RSY32" s="93"/>
      <c r="RSZ32" s="93"/>
      <c r="RTA32" s="93"/>
      <c r="RTB32" s="93"/>
      <c r="RTC32" s="93"/>
      <c r="RTD32" s="93"/>
      <c r="RTE32" s="93"/>
      <c r="RTF32" s="93"/>
      <c r="RTG32" s="93"/>
      <c r="RTH32" s="93"/>
      <c r="RTI32" s="93"/>
      <c r="RTJ32" s="93"/>
      <c r="RTK32" s="93"/>
      <c r="RTL32" s="93"/>
      <c r="RTM32" s="93"/>
      <c r="RTN32" s="93"/>
      <c r="RTO32" s="93"/>
      <c r="RTP32" s="93"/>
      <c r="RTQ32" s="93"/>
      <c r="RTR32" s="93"/>
      <c r="RTS32" s="93"/>
      <c r="RTT32" s="93"/>
      <c r="RTU32" s="93"/>
      <c r="RTV32" s="93"/>
      <c r="RTW32" s="93"/>
      <c r="RTX32" s="93"/>
      <c r="RTY32" s="93"/>
      <c r="RTZ32" s="93"/>
      <c r="RUA32" s="93"/>
      <c r="RUB32" s="93"/>
      <c r="RUC32" s="93"/>
      <c r="RUD32" s="93"/>
      <c r="RUE32" s="93"/>
      <c r="RUF32" s="93"/>
      <c r="RUG32" s="93"/>
      <c r="RUH32" s="93"/>
      <c r="RUI32" s="93"/>
      <c r="RUJ32" s="93"/>
      <c r="RUK32" s="93"/>
      <c r="RUL32" s="93"/>
      <c r="RUM32" s="93"/>
      <c r="RUN32" s="93"/>
      <c r="RUO32" s="93"/>
      <c r="RUP32" s="93"/>
      <c r="RUQ32" s="93"/>
      <c r="RUR32" s="93"/>
      <c r="RUS32" s="93"/>
      <c r="RUT32" s="93"/>
      <c r="RUU32" s="93"/>
      <c r="RUV32" s="93"/>
      <c r="RUW32" s="93"/>
      <c r="RUX32" s="93"/>
      <c r="RUY32" s="93"/>
      <c r="RUZ32" s="93"/>
      <c r="RVA32" s="93"/>
      <c r="RVB32" s="93"/>
      <c r="RVC32" s="93"/>
      <c r="RVD32" s="93"/>
      <c r="RVE32" s="93"/>
      <c r="RVF32" s="93"/>
      <c r="RVG32" s="93"/>
      <c r="RVH32" s="93"/>
      <c r="RVI32" s="93"/>
      <c r="RVJ32" s="93"/>
      <c r="RVK32" s="93"/>
      <c r="RVL32" s="93"/>
      <c r="RVM32" s="93"/>
      <c r="RVN32" s="93"/>
      <c r="RVO32" s="93"/>
      <c r="RVP32" s="93"/>
      <c r="RVQ32" s="93"/>
      <c r="RVR32" s="93"/>
      <c r="RVS32" s="93"/>
      <c r="RVT32" s="93"/>
      <c r="RVU32" s="93"/>
      <c r="RVV32" s="93"/>
      <c r="RVW32" s="93"/>
      <c r="RVX32" s="93"/>
      <c r="RVY32" s="93"/>
      <c r="RVZ32" s="93"/>
      <c r="RWA32" s="93"/>
      <c r="RWB32" s="93"/>
      <c r="RWC32" s="93"/>
      <c r="RWD32" s="93"/>
      <c r="RWE32" s="93"/>
      <c r="RWF32" s="93"/>
      <c r="RWG32" s="93"/>
      <c r="RWH32" s="93"/>
      <c r="RWI32" s="93"/>
      <c r="RWJ32" s="93"/>
      <c r="RWK32" s="93"/>
      <c r="RWL32" s="93"/>
      <c r="RWM32" s="93"/>
      <c r="RWN32" s="93"/>
      <c r="RWO32" s="93"/>
      <c r="RWP32" s="93"/>
      <c r="RWQ32" s="93"/>
      <c r="RWR32" s="93"/>
      <c r="RWS32" s="93"/>
      <c r="RWT32" s="93"/>
      <c r="RWU32" s="93"/>
      <c r="RWV32" s="93"/>
      <c r="RWW32" s="93"/>
      <c r="RWX32" s="93"/>
      <c r="RWY32" s="93"/>
      <c r="RWZ32" s="93"/>
      <c r="RXA32" s="93"/>
      <c r="RXB32" s="93"/>
      <c r="RXC32" s="93"/>
      <c r="RXD32" s="93"/>
      <c r="RXE32" s="93"/>
      <c r="RXF32" s="93"/>
      <c r="RXG32" s="93"/>
      <c r="RXH32" s="93"/>
      <c r="RXI32" s="93"/>
      <c r="RXJ32" s="93"/>
      <c r="RXK32" s="93"/>
      <c r="RXL32" s="93"/>
      <c r="RXM32" s="93"/>
      <c r="RXN32" s="93"/>
      <c r="RXO32" s="93"/>
      <c r="RXP32" s="93"/>
      <c r="RXQ32" s="93"/>
      <c r="RXR32" s="93"/>
      <c r="RXS32" s="93"/>
      <c r="RXT32" s="93"/>
      <c r="RXU32" s="93"/>
      <c r="RXV32" s="93"/>
      <c r="RXW32" s="93"/>
      <c r="RXX32" s="93"/>
      <c r="RXY32" s="93"/>
      <c r="RXZ32" s="93"/>
      <c r="RYA32" s="93"/>
      <c r="RYB32" s="93"/>
      <c r="RYC32" s="93"/>
      <c r="RYD32" s="93"/>
      <c r="RYE32" s="93"/>
      <c r="RYF32" s="93"/>
      <c r="RYG32" s="93"/>
      <c r="RYH32" s="93"/>
      <c r="RYI32" s="93"/>
      <c r="RYJ32" s="93"/>
      <c r="RYK32" s="93"/>
      <c r="RYL32" s="93"/>
      <c r="RYM32" s="93"/>
      <c r="RYN32" s="93"/>
      <c r="RYO32" s="93"/>
      <c r="RYP32" s="93"/>
      <c r="RYQ32" s="93"/>
      <c r="RYR32" s="93"/>
      <c r="RYS32" s="93"/>
      <c r="RYT32" s="93"/>
      <c r="RYU32" s="93"/>
      <c r="RYV32" s="93"/>
      <c r="RYW32" s="93"/>
      <c r="RYX32" s="93"/>
      <c r="RYY32" s="93"/>
      <c r="RYZ32" s="93"/>
      <c r="RZA32" s="93"/>
      <c r="RZB32" s="93"/>
      <c r="RZC32" s="93"/>
      <c r="RZD32" s="93"/>
      <c r="RZE32" s="93"/>
      <c r="RZF32" s="93"/>
      <c r="RZG32" s="93"/>
      <c r="RZH32" s="93"/>
      <c r="RZI32" s="93"/>
      <c r="RZJ32" s="93"/>
      <c r="RZK32" s="93"/>
      <c r="RZL32" s="93"/>
      <c r="RZM32" s="93"/>
      <c r="RZN32" s="93"/>
      <c r="RZO32" s="93"/>
      <c r="RZP32" s="93"/>
      <c r="RZQ32" s="93"/>
      <c r="RZR32" s="93"/>
      <c r="RZS32" s="93"/>
      <c r="RZT32" s="93"/>
      <c r="RZU32" s="93"/>
      <c r="RZV32" s="93"/>
      <c r="RZW32" s="93"/>
      <c r="RZX32" s="93"/>
      <c r="RZY32" s="93"/>
      <c r="RZZ32" s="93"/>
      <c r="SAA32" s="93"/>
      <c r="SAB32" s="93"/>
      <c r="SAC32" s="93"/>
      <c r="SAD32" s="93"/>
      <c r="SAE32" s="93"/>
      <c r="SAF32" s="93"/>
      <c r="SAG32" s="93"/>
      <c r="SAH32" s="93"/>
      <c r="SAI32" s="93"/>
      <c r="SAJ32" s="93"/>
      <c r="SAK32" s="93"/>
      <c r="SAL32" s="93"/>
      <c r="SAM32" s="93"/>
      <c r="SAN32" s="93"/>
      <c r="SAO32" s="93"/>
      <c r="SAP32" s="93"/>
      <c r="SAQ32" s="93"/>
      <c r="SAR32" s="93"/>
      <c r="SAS32" s="93"/>
      <c r="SAT32" s="93"/>
      <c r="SAU32" s="93"/>
      <c r="SAV32" s="93"/>
      <c r="SAW32" s="93"/>
      <c r="SAX32" s="93"/>
      <c r="SAY32" s="93"/>
      <c r="SAZ32" s="93"/>
      <c r="SBA32" s="93"/>
      <c r="SBB32" s="93"/>
      <c r="SBC32" s="93"/>
      <c r="SBD32" s="93"/>
      <c r="SBE32" s="93"/>
      <c r="SBF32" s="93"/>
      <c r="SBG32" s="93"/>
      <c r="SBH32" s="93"/>
      <c r="SBI32" s="93"/>
      <c r="SBJ32" s="93"/>
      <c r="SBK32" s="93"/>
      <c r="SBL32" s="93"/>
      <c r="SBM32" s="93"/>
      <c r="SBN32" s="93"/>
      <c r="SBO32" s="93"/>
      <c r="SBP32" s="93"/>
      <c r="SBQ32" s="93"/>
      <c r="SBR32" s="93"/>
      <c r="SBS32" s="93"/>
      <c r="SBT32" s="93"/>
      <c r="SBU32" s="93"/>
      <c r="SBV32" s="93"/>
      <c r="SBW32" s="93"/>
      <c r="SBX32" s="93"/>
      <c r="SBY32" s="93"/>
      <c r="SBZ32" s="93"/>
      <c r="SCA32" s="93"/>
      <c r="SCB32" s="93"/>
      <c r="SCC32" s="93"/>
      <c r="SCD32" s="93"/>
      <c r="SCE32" s="93"/>
      <c r="SCF32" s="93"/>
      <c r="SCG32" s="93"/>
      <c r="SCH32" s="93"/>
      <c r="SCI32" s="93"/>
      <c r="SCJ32" s="93"/>
      <c r="SCK32" s="93"/>
      <c r="SCL32" s="93"/>
      <c r="SCM32" s="93"/>
      <c r="SCN32" s="93"/>
      <c r="SCO32" s="93"/>
      <c r="SCP32" s="93"/>
      <c r="SCQ32" s="93"/>
      <c r="SCR32" s="93"/>
      <c r="SCS32" s="93"/>
      <c r="SCT32" s="93"/>
      <c r="SCU32" s="93"/>
      <c r="SCV32" s="93"/>
      <c r="SCW32" s="93"/>
      <c r="SCX32" s="93"/>
      <c r="SCY32" s="93"/>
      <c r="SCZ32" s="93"/>
      <c r="SDA32" s="93"/>
      <c r="SDB32" s="93"/>
      <c r="SDC32" s="93"/>
      <c r="SDD32" s="93"/>
      <c r="SDE32" s="93"/>
      <c r="SDF32" s="93"/>
      <c r="SDG32" s="93"/>
      <c r="SDH32" s="93"/>
      <c r="SDI32" s="93"/>
      <c r="SDJ32" s="93"/>
      <c r="SDK32" s="93"/>
      <c r="SDL32" s="93"/>
      <c r="SDM32" s="93"/>
      <c r="SDN32" s="93"/>
      <c r="SDO32" s="93"/>
      <c r="SDP32" s="93"/>
      <c r="SDQ32" s="93"/>
      <c r="SDR32" s="93"/>
      <c r="SDS32" s="93"/>
      <c r="SDT32" s="93"/>
      <c r="SDU32" s="93"/>
      <c r="SDV32" s="93"/>
      <c r="SDW32" s="93"/>
      <c r="SDX32" s="93"/>
      <c r="SDY32" s="93"/>
      <c r="SDZ32" s="93"/>
      <c r="SEA32" s="93"/>
      <c r="SEB32" s="93"/>
      <c r="SEC32" s="93"/>
      <c r="SED32" s="93"/>
      <c r="SEE32" s="93"/>
      <c r="SEF32" s="93"/>
      <c r="SEG32" s="93"/>
      <c r="SEH32" s="93"/>
      <c r="SEI32" s="93"/>
      <c r="SEJ32" s="93"/>
      <c r="SEK32" s="93"/>
      <c r="SEL32" s="93"/>
      <c r="SEM32" s="93"/>
      <c r="SEN32" s="93"/>
      <c r="SEO32" s="93"/>
      <c r="SEP32" s="93"/>
      <c r="SEQ32" s="93"/>
      <c r="SER32" s="93"/>
      <c r="SES32" s="93"/>
      <c r="SET32" s="93"/>
      <c r="SEU32" s="93"/>
      <c r="SEV32" s="93"/>
      <c r="SEW32" s="93"/>
      <c r="SEX32" s="93"/>
      <c r="SEY32" s="93"/>
      <c r="SEZ32" s="93"/>
      <c r="SFA32" s="93"/>
      <c r="SFB32" s="93"/>
      <c r="SFC32" s="93"/>
      <c r="SFD32" s="93"/>
      <c r="SFE32" s="93"/>
      <c r="SFF32" s="93"/>
      <c r="SFG32" s="93"/>
      <c r="SFH32" s="93"/>
      <c r="SFI32" s="93"/>
      <c r="SFJ32" s="93"/>
      <c r="SFK32" s="93"/>
      <c r="SFL32" s="93"/>
      <c r="SFM32" s="93"/>
      <c r="SFN32" s="93"/>
      <c r="SFO32" s="93"/>
      <c r="SFP32" s="93"/>
      <c r="SFQ32" s="93"/>
      <c r="SFR32" s="93"/>
      <c r="SFS32" s="93"/>
      <c r="SFT32" s="93"/>
      <c r="SFU32" s="93"/>
      <c r="SFV32" s="93"/>
      <c r="SFW32" s="93"/>
      <c r="SFX32" s="93"/>
      <c r="SFY32" s="93"/>
      <c r="SFZ32" s="93"/>
      <c r="SGA32" s="93"/>
      <c r="SGB32" s="93"/>
      <c r="SGC32" s="93"/>
      <c r="SGD32" s="93"/>
      <c r="SGE32" s="93"/>
      <c r="SGF32" s="93"/>
      <c r="SGG32" s="93"/>
      <c r="SGH32" s="93"/>
      <c r="SGI32" s="93"/>
      <c r="SGJ32" s="93"/>
      <c r="SGK32" s="93"/>
      <c r="SGL32" s="93"/>
      <c r="SGM32" s="93"/>
      <c r="SGN32" s="93"/>
      <c r="SGO32" s="93"/>
      <c r="SGP32" s="93"/>
      <c r="SGQ32" s="93"/>
      <c r="SGR32" s="93"/>
      <c r="SGS32" s="93"/>
      <c r="SGT32" s="93"/>
      <c r="SGU32" s="93"/>
      <c r="SGV32" s="93"/>
      <c r="SGW32" s="93"/>
      <c r="SGX32" s="93"/>
      <c r="SGY32" s="93"/>
      <c r="SGZ32" s="93"/>
      <c r="SHA32" s="93"/>
      <c r="SHB32" s="93"/>
      <c r="SHC32" s="93"/>
      <c r="SHD32" s="93"/>
      <c r="SHE32" s="93"/>
      <c r="SHF32" s="93"/>
      <c r="SHG32" s="93"/>
      <c r="SHH32" s="93"/>
      <c r="SHI32" s="93"/>
      <c r="SHJ32" s="93"/>
      <c r="SHK32" s="93"/>
      <c r="SHL32" s="93"/>
      <c r="SHM32" s="93"/>
      <c r="SHN32" s="93"/>
      <c r="SHO32" s="93"/>
      <c r="SHP32" s="93"/>
      <c r="SHQ32" s="93"/>
      <c r="SHR32" s="93"/>
      <c r="SHS32" s="93"/>
      <c r="SHT32" s="93"/>
      <c r="SHU32" s="93"/>
      <c r="SHV32" s="93"/>
      <c r="SHW32" s="93"/>
      <c r="SHX32" s="93"/>
      <c r="SHY32" s="93"/>
      <c r="SHZ32" s="93"/>
      <c r="SIA32" s="93"/>
      <c r="SIB32" s="93"/>
      <c r="SIC32" s="93"/>
      <c r="SID32" s="93"/>
      <c r="SIE32" s="93"/>
      <c r="SIF32" s="93"/>
      <c r="SIG32" s="93"/>
      <c r="SIH32" s="93"/>
      <c r="SII32" s="93"/>
      <c r="SIJ32" s="93"/>
      <c r="SIK32" s="93"/>
      <c r="SIL32" s="93"/>
      <c r="SIM32" s="93"/>
      <c r="SIN32" s="93"/>
      <c r="SIO32" s="93"/>
      <c r="SIP32" s="93"/>
      <c r="SIQ32" s="93"/>
      <c r="SIR32" s="93"/>
      <c r="SIS32" s="93"/>
      <c r="SIT32" s="93"/>
      <c r="SIU32" s="93"/>
      <c r="SIV32" s="93"/>
      <c r="SIW32" s="93"/>
      <c r="SIX32" s="93"/>
      <c r="SIY32" s="93"/>
      <c r="SIZ32" s="93"/>
      <c r="SJA32" s="93"/>
      <c r="SJB32" s="93"/>
      <c r="SJC32" s="93"/>
      <c r="SJD32" s="93"/>
      <c r="SJE32" s="93"/>
      <c r="SJF32" s="93"/>
      <c r="SJG32" s="93"/>
      <c r="SJH32" s="93"/>
      <c r="SJI32" s="93"/>
      <c r="SJJ32" s="93"/>
      <c r="SJK32" s="93"/>
      <c r="SJL32" s="93"/>
      <c r="SJM32" s="93"/>
      <c r="SJN32" s="93"/>
      <c r="SJO32" s="93"/>
      <c r="SJP32" s="93"/>
      <c r="SJQ32" s="93"/>
      <c r="SJR32" s="93"/>
      <c r="SJS32" s="93"/>
      <c r="SJT32" s="93"/>
      <c r="SJU32" s="93"/>
      <c r="SJV32" s="93"/>
      <c r="SJW32" s="93"/>
      <c r="SJX32" s="93"/>
      <c r="SJY32" s="93"/>
      <c r="SJZ32" s="93"/>
      <c r="SKA32" s="93"/>
      <c r="SKB32" s="93"/>
      <c r="SKC32" s="93"/>
      <c r="SKD32" s="93"/>
      <c r="SKE32" s="93"/>
      <c r="SKF32" s="93"/>
      <c r="SKG32" s="93"/>
      <c r="SKH32" s="93"/>
      <c r="SKI32" s="93"/>
      <c r="SKJ32" s="93"/>
      <c r="SKK32" s="93"/>
      <c r="SKL32" s="93"/>
      <c r="SKM32" s="93"/>
      <c r="SKN32" s="93"/>
      <c r="SKO32" s="93"/>
      <c r="SKP32" s="93"/>
      <c r="SKQ32" s="93"/>
      <c r="SKR32" s="93"/>
      <c r="SKS32" s="93"/>
      <c r="SKT32" s="93"/>
      <c r="SKU32" s="93"/>
      <c r="SKV32" s="93"/>
      <c r="SKW32" s="93"/>
      <c r="SKX32" s="93"/>
      <c r="SKY32" s="93"/>
      <c r="SKZ32" s="93"/>
      <c r="SLA32" s="93"/>
      <c r="SLB32" s="93"/>
      <c r="SLC32" s="93"/>
      <c r="SLD32" s="93"/>
      <c r="SLE32" s="93"/>
      <c r="SLF32" s="93"/>
      <c r="SLG32" s="93"/>
      <c r="SLH32" s="93"/>
      <c r="SLI32" s="93"/>
      <c r="SLJ32" s="93"/>
      <c r="SLK32" s="93"/>
      <c r="SLL32" s="93"/>
      <c r="SLM32" s="93"/>
      <c r="SLN32" s="93"/>
      <c r="SLO32" s="93"/>
      <c r="SLP32" s="93"/>
      <c r="SLQ32" s="93"/>
      <c r="SLR32" s="93"/>
      <c r="SLS32" s="93"/>
      <c r="SLT32" s="93"/>
      <c r="SLU32" s="93"/>
      <c r="SLV32" s="93"/>
      <c r="SLW32" s="93"/>
      <c r="SLX32" s="93"/>
      <c r="SLY32" s="93"/>
      <c r="SLZ32" s="93"/>
      <c r="SMA32" s="93"/>
      <c r="SMB32" s="93"/>
      <c r="SMC32" s="93"/>
      <c r="SMD32" s="93"/>
      <c r="SME32" s="93"/>
      <c r="SMF32" s="93"/>
      <c r="SMG32" s="93"/>
      <c r="SMH32" s="93"/>
      <c r="SMI32" s="93"/>
      <c r="SMJ32" s="93"/>
      <c r="SMK32" s="93"/>
      <c r="SML32" s="93"/>
      <c r="SMM32" s="93"/>
      <c r="SMN32" s="93"/>
      <c r="SMO32" s="93"/>
      <c r="SMP32" s="93"/>
      <c r="SMQ32" s="93"/>
      <c r="SMR32" s="93"/>
      <c r="SMS32" s="93"/>
      <c r="SMT32" s="93"/>
      <c r="SMU32" s="93"/>
      <c r="SMV32" s="93"/>
      <c r="SMW32" s="93"/>
      <c r="SMX32" s="93"/>
      <c r="SMY32" s="93"/>
      <c r="SMZ32" s="93"/>
      <c r="SNA32" s="93"/>
      <c r="SNB32" s="93"/>
      <c r="SNC32" s="93"/>
      <c r="SND32" s="93"/>
      <c r="SNE32" s="93"/>
      <c r="SNF32" s="93"/>
      <c r="SNG32" s="93"/>
      <c r="SNH32" s="93"/>
      <c r="SNI32" s="93"/>
      <c r="SNJ32" s="93"/>
      <c r="SNK32" s="93"/>
      <c r="SNL32" s="93"/>
      <c r="SNM32" s="93"/>
      <c r="SNN32" s="93"/>
      <c r="SNO32" s="93"/>
      <c r="SNP32" s="93"/>
      <c r="SNQ32" s="93"/>
      <c r="SNR32" s="93"/>
      <c r="SNS32" s="93"/>
      <c r="SNT32" s="93"/>
      <c r="SNU32" s="93"/>
      <c r="SNV32" s="93"/>
      <c r="SNW32" s="93"/>
      <c r="SNX32" s="93"/>
      <c r="SNY32" s="93"/>
      <c r="SNZ32" s="93"/>
      <c r="SOA32" s="93"/>
      <c r="SOB32" s="93"/>
      <c r="SOC32" s="93"/>
      <c r="SOD32" s="93"/>
      <c r="SOE32" s="93"/>
      <c r="SOF32" s="93"/>
      <c r="SOG32" s="93"/>
      <c r="SOH32" s="93"/>
      <c r="SOI32" s="93"/>
      <c r="SOJ32" s="93"/>
      <c r="SOK32" s="93"/>
      <c r="SOL32" s="93"/>
      <c r="SOM32" s="93"/>
      <c r="SON32" s="93"/>
      <c r="SOO32" s="93"/>
      <c r="SOP32" s="93"/>
      <c r="SOQ32" s="93"/>
      <c r="SOR32" s="93"/>
      <c r="SOS32" s="93"/>
      <c r="SOT32" s="93"/>
      <c r="SOU32" s="93"/>
      <c r="SOV32" s="93"/>
      <c r="SOW32" s="93"/>
      <c r="SOX32" s="93"/>
      <c r="SOY32" s="93"/>
      <c r="SOZ32" s="93"/>
      <c r="SPA32" s="93"/>
      <c r="SPB32" s="93"/>
      <c r="SPC32" s="93"/>
      <c r="SPD32" s="93"/>
      <c r="SPE32" s="93"/>
      <c r="SPF32" s="93"/>
      <c r="SPG32" s="93"/>
      <c r="SPH32" s="93"/>
      <c r="SPI32" s="93"/>
      <c r="SPJ32" s="93"/>
      <c r="SPK32" s="93"/>
      <c r="SPL32" s="93"/>
      <c r="SPM32" s="93"/>
      <c r="SPN32" s="93"/>
      <c r="SPO32" s="93"/>
      <c r="SPP32" s="93"/>
      <c r="SPQ32" s="93"/>
      <c r="SPR32" s="93"/>
      <c r="SPS32" s="93"/>
      <c r="SPT32" s="93"/>
      <c r="SPU32" s="93"/>
      <c r="SPV32" s="93"/>
      <c r="SPW32" s="93"/>
      <c r="SPX32" s="93"/>
      <c r="SPY32" s="93"/>
      <c r="SPZ32" s="93"/>
      <c r="SQA32" s="93"/>
      <c r="SQB32" s="93"/>
      <c r="SQC32" s="93"/>
      <c r="SQD32" s="93"/>
      <c r="SQE32" s="93"/>
      <c r="SQF32" s="93"/>
      <c r="SQG32" s="93"/>
      <c r="SQH32" s="93"/>
      <c r="SQI32" s="93"/>
      <c r="SQJ32" s="93"/>
      <c r="SQK32" s="93"/>
      <c r="SQL32" s="93"/>
      <c r="SQM32" s="93"/>
      <c r="SQN32" s="93"/>
      <c r="SQO32" s="93"/>
      <c r="SQP32" s="93"/>
      <c r="SQQ32" s="93"/>
      <c r="SQR32" s="93"/>
      <c r="SQS32" s="93"/>
      <c r="SQT32" s="93"/>
      <c r="SQU32" s="93"/>
      <c r="SQV32" s="93"/>
      <c r="SQW32" s="93"/>
      <c r="SQX32" s="93"/>
      <c r="SQY32" s="93"/>
      <c r="SQZ32" s="93"/>
      <c r="SRA32" s="93"/>
      <c r="SRB32" s="93"/>
      <c r="SRC32" s="93"/>
      <c r="SRD32" s="93"/>
      <c r="SRE32" s="93"/>
      <c r="SRF32" s="93"/>
      <c r="SRG32" s="93"/>
      <c r="SRH32" s="93"/>
      <c r="SRI32" s="93"/>
      <c r="SRJ32" s="93"/>
      <c r="SRK32" s="93"/>
      <c r="SRL32" s="93"/>
      <c r="SRM32" s="93"/>
      <c r="SRN32" s="93"/>
      <c r="SRO32" s="93"/>
      <c r="SRP32" s="93"/>
      <c r="SRQ32" s="93"/>
      <c r="SRR32" s="93"/>
      <c r="SRS32" s="93"/>
      <c r="SRT32" s="93"/>
      <c r="SRU32" s="93"/>
      <c r="SRV32" s="93"/>
      <c r="SRW32" s="93"/>
      <c r="SRX32" s="93"/>
      <c r="SRY32" s="93"/>
      <c r="SRZ32" s="93"/>
      <c r="SSA32" s="93"/>
      <c r="SSB32" s="93"/>
      <c r="SSC32" s="93"/>
      <c r="SSD32" s="93"/>
      <c r="SSE32" s="93"/>
      <c r="SSF32" s="93"/>
      <c r="SSG32" s="93"/>
      <c r="SSH32" s="93"/>
      <c r="SSI32" s="93"/>
      <c r="SSJ32" s="93"/>
      <c r="SSK32" s="93"/>
      <c r="SSL32" s="93"/>
      <c r="SSM32" s="93"/>
      <c r="SSN32" s="93"/>
      <c r="SSO32" s="93"/>
      <c r="SSP32" s="93"/>
      <c r="SSQ32" s="93"/>
      <c r="SSR32" s="93"/>
      <c r="SSS32" s="93"/>
      <c r="SST32" s="93"/>
      <c r="SSU32" s="93"/>
      <c r="SSV32" s="93"/>
      <c r="SSW32" s="93"/>
      <c r="SSX32" s="93"/>
      <c r="SSY32" s="93"/>
      <c r="SSZ32" s="93"/>
      <c r="STA32" s="93"/>
      <c r="STB32" s="93"/>
      <c r="STC32" s="93"/>
      <c r="STD32" s="93"/>
      <c r="STE32" s="93"/>
      <c r="STF32" s="93"/>
      <c r="STG32" s="93"/>
      <c r="STH32" s="93"/>
      <c r="STI32" s="93"/>
      <c r="STJ32" s="93"/>
      <c r="STK32" s="93"/>
      <c r="STL32" s="93"/>
      <c r="STM32" s="93"/>
      <c r="STN32" s="93"/>
      <c r="STO32" s="93"/>
      <c r="STP32" s="93"/>
      <c r="STQ32" s="93"/>
      <c r="STR32" s="93"/>
      <c r="STS32" s="93"/>
      <c r="STT32" s="93"/>
      <c r="STU32" s="93"/>
      <c r="STV32" s="93"/>
      <c r="STW32" s="93"/>
      <c r="STX32" s="93"/>
      <c r="STY32" s="93"/>
      <c r="STZ32" s="93"/>
      <c r="SUA32" s="93"/>
      <c r="SUB32" s="93"/>
      <c r="SUC32" s="93"/>
      <c r="SUD32" s="93"/>
      <c r="SUE32" s="93"/>
      <c r="SUF32" s="93"/>
      <c r="SUG32" s="93"/>
      <c r="SUH32" s="93"/>
      <c r="SUI32" s="93"/>
      <c r="SUJ32" s="93"/>
      <c r="SUK32" s="93"/>
      <c r="SUL32" s="93"/>
      <c r="SUM32" s="93"/>
      <c r="SUN32" s="93"/>
      <c r="SUO32" s="93"/>
      <c r="SUP32" s="93"/>
      <c r="SUQ32" s="93"/>
      <c r="SUR32" s="93"/>
      <c r="SUS32" s="93"/>
      <c r="SUT32" s="93"/>
      <c r="SUU32" s="93"/>
      <c r="SUV32" s="93"/>
      <c r="SUW32" s="93"/>
      <c r="SUX32" s="93"/>
      <c r="SUY32" s="93"/>
      <c r="SUZ32" s="93"/>
      <c r="SVA32" s="93"/>
      <c r="SVB32" s="93"/>
      <c r="SVC32" s="93"/>
      <c r="SVD32" s="93"/>
      <c r="SVE32" s="93"/>
      <c r="SVF32" s="93"/>
      <c r="SVG32" s="93"/>
      <c r="SVH32" s="93"/>
      <c r="SVI32" s="93"/>
      <c r="SVJ32" s="93"/>
      <c r="SVK32" s="93"/>
      <c r="SVL32" s="93"/>
      <c r="SVM32" s="93"/>
      <c r="SVN32" s="93"/>
      <c r="SVO32" s="93"/>
      <c r="SVP32" s="93"/>
      <c r="SVQ32" s="93"/>
      <c r="SVR32" s="93"/>
      <c r="SVS32" s="93"/>
      <c r="SVT32" s="93"/>
      <c r="SVU32" s="93"/>
      <c r="SVV32" s="93"/>
      <c r="SVW32" s="93"/>
      <c r="SVX32" s="93"/>
      <c r="SVY32" s="93"/>
      <c r="SVZ32" s="93"/>
      <c r="SWA32" s="93"/>
      <c r="SWB32" s="93"/>
      <c r="SWC32" s="93"/>
      <c r="SWD32" s="93"/>
      <c r="SWE32" s="93"/>
      <c r="SWF32" s="93"/>
      <c r="SWG32" s="93"/>
      <c r="SWH32" s="93"/>
      <c r="SWI32" s="93"/>
      <c r="SWJ32" s="93"/>
      <c r="SWK32" s="93"/>
      <c r="SWL32" s="93"/>
      <c r="SWM32" s="93"/>
      <c r="SWN32" s="93"/>
      <c r="SWO32" s="93"/>
      <c r="SWP32" s="93"/>
      <c r="SWQ32" s="93"/>
      <c r="SWR32" s="93"/>
      <c r="SWS32" s="93"/>
      <c r="SWT32" s="93"/>
      <c r="SWU32" s="93"/>
      <c r="SWV32" s="93"/>
      <c r="SWW32" s="93"/>
      <c r="SWX32" s="93"/>
      <c r="SWY32" s="93"/>
      <c r="SWZ32" s="93"/>
      <c r="SXA32" s="93"/>
      <c r="SXB32" s="93"/>
      <c r="SXC32" s="93"/>
      <c r="SXD32" s="93"/>
      <c r="SXE32" s="93"/>
      <c r="SXF32" s="93"/>
      <c r="SXG32" s="93"/>
      <c r="SXH32" s="93"/>
      <c r="SXI32" s="93"/>
      <c r="SXJ32" s="93"/>
      <c r="SXK32" s="93"/>
      <c r="SXL32" s="93"/>
      <c r="SXM32" s="93"/>
      <c r="SXN32" s="93"/>
      <c r="SXO32" s="93"/>
      <c r="SXP32" s="93"/>
      <c r="SXQ32" s="93"/>
      <c r="SXR32" s="93"/>
      <c r="SXS32" s="93"/>
      <c r="SXT32" s="93"/>
      <c r="SXU32" s="93"/>
      <c r="SXV32" s="93"/>
      <c r="SXW32" s="93"/>
      <c r="SXX32" s="93"/>
      <c r="SXY32" s="93"/>
      <c r="SXZ32" s="93"/>
      <c r="SYA32" s="93"/>
      <c r="SYB32" s="93"/>
      <c r="SYC32" s="93"/>
      <c r="SYD32" s="93"/>
      <c r="SYE32" s="93"/>
      <c r="SYF32" s="93"/>
      <c r="SYG32" s="93"/>
      <c r="SYH32" s="93"/>
      <c r="SYI32" s="93"/>
      <c r="SYJ32" s="93"/>
      <c r="SYK32" s="93"/>
      <c r="SYL32" s="93"/>
      <c r="SYM32" s="93"/>
      <c r="SYN32" s="93"/>
      <c r="SYO32" s="93"/>
      <c r="SYP32" s="93"/>
      <c r="SYQ32" s="93"/>
      <c r="SYR32" s="93"/>
      <c r="SYS32" s="93"/>
      <c r="SYT32" s="93"/>
      <c r="SYU32" s="93"/>
      <c r="SYV32" s="93"/>
      <c r="SYW32" s="93"/>
      <c r="SYX32" s="93"/>
      <c r="SYY32" s="93"/>
      <c r="SYZ32" s="93"/>
      <c r="SZA32" s="93"/>
      <c r="SZB32" s="93"/>
      <c r="SZC32" s="93"/>
      <c r="SZD32" s="93"/>
      <c r="SZE32" s="93"/>
      <c r="SZF32" s="93"/>
      <c r="SZG32" s="93"/>
      <c r="SZH32" s="93"/>
      <c r="SZI32" s="93"/>
      <c r="SZJ32" s="93"/>
      <c r="SZK32" s="93"/>
      <c r="SZL32" s="93"/>
      <c r="SZM32" s="93"/>
      <c r="SZN32" s="93"/>
      <c r="SZO32" s="93"/>
      <c r="SZP32" s="93"/>
      <c r="SZQ32" s="93"/>
      <c r="SZR32" s="93"/>
      <c r="SZS32" s="93"/>
      <c r="SZT32" s="93"/>
      <c r="SZU32" s="93"/>
      <c r="SZV32" s="93"/>
      <c r="SZW32" s="93"/>
      <c r="SZX32" s="93"/>
      <c r="SZY32" s="93"/>
      <c r="SZZ32" s="93"/>
      <c r="TAA32" s="93"/>
      <c r="TAB32" s="93"/>
      <c r="TAC32" s="93"/>
      <c r="TAD32" s="93"/>
      <c r="TAE32" s="93"/>
      <c r="TAF32" s="93"/>
      <c r="TAG32" s="93"/>
      <c r="TAH32" s="93"/>
      <c r="TAI32" s="93"/>
      <c r="TAJ32" s="93"/>
      <c r="TAK32" s="93"/>
      <c r="TAL32" s="93"/>
      <c r="TAM32" s="93"/>
      <c r="TAN32" s="93"/>
      <c r="TAO32" s="93"/>
      <c r="TAP32" s="93"/>
      <c r="TAQ32" s="93"/>
      <c r="TAR32" s="93"/>
      <c r="TAS32" s="93"/>
      <c r="TAT32" s="93"/>
      <c r="TAU32" s="93"/>
      <c r="TAV32" s="93"/>
      <c r="TAW32" s="93"/>
      <c r="TAX32" s="93"/>
      <c r="TAY32" s="93"/>
      <c r="TAZ32" s="93"/>
      <c r="TBA32" s="93"/>
      <c r="TBB32" s="93"/>
      <c r="TBC32" s="93"/>
      <c r="TBD32" s="93"/>
      <c r="TBE32" s="93"/>
      <c r="TBF32" s="93"/>
      <c r="TBG32" s="93"/>
      <c r="TBH32" s="93"/>
      <c r="TBI32" s="93"/>
      <c r="TBJ32" s="93"/>
      <c r="TBK32" s="93"/>
      <c r="TBL32" s="93"/>
      <c r="TBM32" s="93"/>
      <c r="TBN32" s="93"/>
      <c r="TBO32" s="93"/>
      <c r="TBP32" s="93"/>
      <c r="TBQ32" s="93"/>
      <c r="TBR32" s="93"/>
      <c r="TBS32" s="93"/>
      <c r="TBT32" s="93"/>
      <c r="TBU32" s="93"/>
      <c r="TBV32" s="93"/>
      <c r="TBW32" s="93"/>
      <c r="TBX32" s="93"/>
      <c r="TBY32" s="93"/>
      <c r="TBZ32" s="93"/>
      <c r="TCA32" s="93"/>
      <c r="TCB32" s="93"/>
      <c r="TCC32" s="93"/>
      <c r="TCD32" s="93"/>
      <c r="TCE32" s="93"/>
      <c r="TCF32" s="93"/>
      <c r="TCG32" s="93"/>
      <c r="TCH32" s="93"/>
      <c r="TCI32" s="93"/>
      <c r="TCJ32" s="93"/>
      <c r="TCK32" s="93"/>
      <c r="TCL32" s="93"/>
      <c r="TCM32" s="93"/>
      <c r="TCN32" s="93"/>
      <c r="TCO32" s="93"/>
      <c r="TCP32" s="93"/>
      <c r="TCQ32" s="93"/>
      <c r="TCR32" s="93"/>
      <c r="TCS32" s="93"/>
      <c r="TCT32" s="93"/>
      <c r="TCU32" s="93"/>
      <c r="TCV32" s="93"/>
      <c r="TCW32" s="93"/>
      <c r="TCX32" s="93"/>
      <c r="TCY32" s="93"/>
      <c r="TCZ32" s="93"/>
      <c r="TDA32" s="93"/>
      <c r="TDB32" s="93"/>
      <c r="TDC32" s="93"/>
      <c r="TDD32" s="93"/>
      <c r="TDE32" s="93"/>
      <c r="TDF32" s="93"/>
      <c r="TDG32" s="93"/>
      <c r="TDH32" s="93"/>
      <c r="TDI32" s="93"/>
      <c r="TDJ32" s="93"/>
      <c r="TDK32" s="93"/>
      <c r="TDL32" s="93"/>
      <c r="TDM32" s="93"/>
      <c r="TDN32" s="93"/>
      <c r="TDO32" s="93"/>
      <c r="TDP32" s="93"/>
      <c r="TDQ32" s="93"/>
      <c r="TDR32" s="93"/>
      <c r="TDS32" s="93"/>
      <c r="TDT32" s="93"/>
      <c r="TDU32" s="93"/>
      <c r="TDV32" s="93"/>
      <c r="TDW32" s="93"/>
      <c r="TDX32" s="93"/>
      <c r="TDY32" s="93"/>
      <c r="TDZ32" s="93"/>
      <c r="TEA32" s="93"/>
      <c r="TEB32" s="93"/>
      <c r="TEC32" s="93"/>
      <c r="TED32" s="93"/>
      <c r="TEE32" s="93"/>
      <c r="TEF32" s="93"/>
      <c r="TEG32" s="93"/>
      <c r="TEH32" s="93"/>
      <c r="TEI32" s="93"/>
      <c r="TEJ32" s="93"/>
      <c r="TEK32" s="93"/>
      <c r="TEL32" s="93"/>
      <c r="TEM32" s="93"/>
      <c r="TEN32" s="93"/>
      <c r="TEO32" s="93"/>
      <c r="TEP32" s="93"/>
      <c r="TEQ32" s="93"/>
      <c r="TER32" s="93"/>
      <c r="TES32" s="93"/>
      <c r="TET32" s="93"/>
      <c r="TEU32" s="93"/>
      <c r="TEV32" s="93"/>
      <c r="TEW32" s="93"/>
      <c r="TEX32" s="93"/>
      <c r="TEY32" s="93"/>
      <c r="TEZ32" s="93"/>
      <c r="TFA32" s="93"/>
      <c r="TFB32" s="93"/>
      <c r="TFC32" s="93"/>
      <c r="TFD32" s="93"/>
      <c r="TFE32" s="93"/>
      <c r="TFF32" s="93"/>
      <c r="TFG32" s="93"/>
      <c r="TFH32" s="93"/>
      <c r="TFI32" s="93"/>
      <c r="TFJ32" s="93"/>
      <c r="TFK32" s="93"/>
      <c r="TFL32" s="93"/>
      <c r="TFM32" s="93"/>
      <c r="TFN32" s="93"/>
      <c r="TFO32" s="93"/>
      <c r="TFP32" s="93"/>
      <c r="TFQ32" s="93"/>
      <c r="TFR32" s="93"/>
      <c r="TFS32" s="93"/>
      <c r="TFT32" s="93"/>
      <c r="TFU32" s="93"/>
      <c r="TFV32" s="93"/>
      <c r="TFW32" s="93"/>
      <c r="TFX32" s="93"/>
      <c r="TFY32" s="93"/>
      <c r="TFZ32" s="93"/>
      <c r="TGA32" s="93"/>
      <c r="TGB32" s="93"/>
      <c r="TGC32" s="93"/>
      <c r="TGD32" s="93"/>
      <c r="TGE32" s="93"/>
      <c r="TGF32" s="93"/>
      <c r="TGG32" s="93"/>
      <c r="TGH32" s="93"/>
      <c r="TGI32" s="93"/>
      <c r="TGJ32" s="93"/>
      <c r="TGK32" s="93"/>
      <c r="TGL32" s="93"/>
      <c r="TGM32" s="93"/>
      <c r="TGN32" s="93"/>
      <c r="TGO32" s="93"/>
      <c r="TGP32" s="93"/>
      <c r="TGQ32" s="93"/>
      <c r="TGR32" s="93"/>
      <c r="TGS32" s="93"/>
      <c r="TGT32" s="93"/>
      <c r="TGU32" s="93"/>
      <c r="TGV32" s="93"/>
      <c r="TGW32" s="93"/>
      <c r="TGX32" s="93"/>
      <c r="TGY32" s="93"/>
      <c r="TGZ32" s="93"/>
      <c r="THA32" s="93"/>
      <c r="THB32" s="93"/>
      <c r="THC32" s="93"/>
      <c r="THD32" s="93"/>
      <c r="THE32" s="93"/>
      <c r="THF32" s="93"/>
      <c r="THG32" s="93"/>
      <c r="THH32" s="93"/>
      <c r="THI32" s="93"/>
      <c r="THJ32" s="93"/>
      <c r="THK32" s="93"/>
      <c r="THL32" s="93"/>
      <c r="THM32" s="93"/>
      <c r="THN32" s="93"/>
      <c r="THO32" s="93"/>
      <c r="THP32" s="93"/>
      <c r="THQ32" s="93"/>
      <c r="THR32" s="93"/>
      <c r="THS32" s="93"/>
      <c r="THT32" s="93"/>
      <c r="THU32" s="93"/>
      <c r="THV32" s="93"/>
      <c r="THW32" s="93"/>
      <c r="THX32" s="93"/>
      <c r="THY32" s="93"/>
      <c r="THZ32" s="93"/>
      <c r="TIA32" s="93"/>
      <c r="TIB32" s="93"/>
      <c r="TIC32" s="93"/>
      <c r="TID32" s="93"/>
      <c r="TIE32" s="93"/>
      <c r="TIF32" s="93"/>
      <c r="TIG32" s="93"/>
      <c r="TIH32" s="93"/>
      <c r="TII32" s="93"/>
      <c r="TIJ32" s="93"/>
      <c r="TIK32" s="93"/>
      <c r="TIL32" s="93"/>
      <c r="TIM32" s="93"/>
      <c r="TIN32" s="93"/>
      <c r="TIO32" s="93"/>
      <c r="TIP32" s="93"/>
      <c r="TIQ32" s="93"/>
      <c r="TIR32" s="93"/>
      <c r="TIS32" s="93"/>
      <c r="TIT32" s="93"/>
      <c r="TIU32" s="93"/>
      <c r="TIV32" s="93"/>
      <c r="TIW32" s="93"/>
      <c r="TIX32" s="93"/>
      <c r="TIY32" s="93"/>
      <c r="TIZ32" s="93"/>
      <c r="TJA32" s="93"/>
      <c r="TJB32" s="93"/>
      <c r="TJC32" s="93"/>
      <c r="TJD32" s="93"/>
      <c r="TJE32" s="93"/>
      <c r="TJF32" s="93"/>
      <c r="TJG32" s="93"/>
      <c r="TJH32" s="93"/>
      <c r="TJI32" s="93"/>
      <c r="TJJ32" s="93"/>
      <c r="TJK32" s="93"/>
      <c r="TJL32" s="93"/>
      <c r="TJM32" s="93"/>
      <c r="TJN32" s="93"/>
      <c r="TJO32" s="93"/>
      <c r="TJP32" s="93"/>
      <c r="TJQ32" s="93"/>
      <c r="TJR32" s="93"/>
      <c r="TJS32" s="93"/>
      <c r="TJT32" s="93"/>
      <c r="TJU32" s="93"/>
      <c r="TJV32" s="93"/>
      <c r="TJW32" s="93"/>
      <c r="TJX32" s="93"/>
      <c r="TJY32" s="93"/>
      <c r="TJZ32" s="93"/>
      <c r="TKA32" s="93"/>
      <c r="TKB32" s="93"/>
      <c r="TKC32" s="93"/>
      <c r="TKD32" s="93"/>
      <c r="TKE32" s="93"/>
      <c r="TKF32" s="93"/>
      <c r="TKG32" s="93"/>
      <c r="TKH32" s="93"/>
      <c r="TKI32" s="93"/>
      <c r="TKJ32" s="93"/>
      <c r="TKK32" s="93"/>
      <c r="TKL32" s="93"/>
      <c r="TKM32" s="93"/>
      <c r="TKN32" s="93"/>
      <c r="TKO32" s="93"/>
      <c r="TKP32" s="93"/>
      <c r="TKQ32" s="93"/>
      <c r="TKR32" s="93"/>
      <c r="TKS32" s="93"/>
      <c r="TKT32" s="93"/>
      <c r="TKU32" s="93"/>
      <c r="TKV32" s="93"/>
      <c r="TKW32" s="93"/>
      <c r="TKX32" s="93"/>
      <c r="TKY32" s="93"/>
      <c r="TKZ32" s="93"/>
      <c r="TLA32" s="93"/>
      <c r="TLB32" s="93"/>
      <c r="TLC32" s="93"/>
      <c r="TLD32" s="93"/>
      <c r="TLE32" s="93"/>
      <c r="TLF32" s="93"/>
      <c r="TLG32" s="93"/>
      <c r="TLH32" s="93"/>
      <c r="TLI32" s="93"/>
      <c r="TLJ32" s="93"/>
      <c r="TLK32" s="93"/>
      <c r="TLL32" s="93"/>
      <c r="TLM32" s="93"/>
      <c r="TLN32" s="93"/>
      <c r="TLO32" s="93"/>
      <c r="TLP32" s="93"/>
      <c r="TLQ32" s="93"/>
      <c r="TLR32" s="93"/>
      <c r="TLS32" s="93"/>
      <c r="TLT32" s="93"/>
      <c r="TLU32" s="93"/>
      <c r="TLV32" s="93"/>
      <c r="TLW32" s="93"/>
      <c r="TLX32" s="93"/>
      <c r="TLY32" s="93"/>
      <c r="TLZ32" s="93"/>
      <c r="TMA32" s="93"/>
      <c r="TMB32" s="93"/>
      <c r="TMC32" s="93"/>
      <c r="TMD32" s="93"/>
      <c r="TME32" s="93"/>
      <c r="TMF32" s="93"/>
      <c r="TMG32" s="93"/>
      <c r="TMH32" s="93"/>
      <c r="TMI32" s="93"/>
      <c r="TMJ32" s="93"/>
      <c r="TMK32" s="93"/>
      <c r="TML32" s="93"/>
      <c r="TMM32" s="93"/>
      <c r="TMN32" s="93"/>
      <c r="TMO32" s="93"/>
      <c r="TMP32" s="93"/>
      <c r="TMQ32" s="93"/>
      <c r="TMR32" s="93"/>
      <c r="TMS32" s="93"/>
      <c r="TMT32" s="93"/>
      <c r="TMU32" s="93"/>
      <c r="TMV32" s="93"/>
      <c r="TMW32" s="93"/>
      <c r="TMX32" s="93"/>
      <c r="TMY32" s="93"/>
      <c r="TMZ32" s="93"/>
      <c r="TNA32" s="93"/>
      <c r="TNB32" s="93"/>
      <c r="TNC32" s="93"/>
      <c r="TND32" s="93"/>
      <c r="TNE32" s="93"/>
      <c r="TNF32" s="93"/>
      <c r="TNG32" s="93"/>
      <c r="TNH32" s="93"/>
      <c r="TNI32" s="93"/>
      <c r="TNJ32" s="93"/>
      <c r="TNK32" s="93"/>
      <c r="TNL32" s="93"/>
      <c r="TNM32" s="93"/>
      <c r="TNN32" s="93"/>
      <c r="TNO32" s="93"/>
      <c r="TNP32" s="93"/>
      <c r="TNQ32" s="93"/>
      <c r="TNR32" s="93"/>
      <c r="TNS32" s="93"/>
      <c r="TNT32" s="93"/>
      <c r="TNU32" s="93"/>
      <c r="TNV32" s="93"/>
      <c r="TNW32" s="93"/>
      <c r="TNX32" s="93"/>
      <c r="TNY32" s="93"/>
      <c r="TNZ32" s="93"/>
      <c r="TOA32" s="93"/>
      <c r="TOB32" s="93"/>
      <c r="TOC32" s="93"/>
      <c r="TOD32" s="93"/>
      <c r="TOE32" s="93"/>
      <c r="TOF32" s="93"/>
      <c r="TOG32" s="93"/>
      <c r="TOH32" s="93"/>
      <c r="TOI32" s="93"/>
      <c r="TOJ32" s="93"/>
      <c r="TOK32" s="93"/>
      <c r="TOL32" s="93"/>
      <c r="TOM32" s="93"/>
      <c r="TON32" s="93"/>
      <c r="TOO32" s="93"/>
      <c r="TOP32" s="93"/>
      <c r="TOQ32" s="93"/>
      <c r="TOR32" s="93"/>
      <c r="TOS32" s="93"/>
      <c r="TOT32" s="93"/>
      <c r="TOU32" s="93"/>
      <c r="TOV32" s="93"/>
      <c r="TOW32" s="93"/>
      <c r="TOX32" s="93"/>
      <c r="TOY32" s="93"/>
      <c r="TOZ32" s="93"/>
      <c r="TPA32" s="93"/>
      <c r="TPB32" s="93"/>
      <c r="TPC32" s="93"/>
      <c r="TPD32" s="93"/>
      <c r="TPE32" s="93"/>
      <c r="TPF32" s="93"/>
      <c r="TPG32" s="93"/>
      <c r="TPH32" s="93"/>
      <c r="TPI32" s="93"/>
      <c r="TPJ32" s="93"/>
      <c r="TPK32" s="93"/>
      <c r="TPL32" s="93"/>
      <c r="TPM32" s="93"/>
      <c r="TPN32" s="93"/>
      <c r="TPO32" s="93"/>
      <c r="TPP32" s="93"/>
      <c r="TPQ32" s="93"/>
      <c r="TPR32" s="93"/>
      <c r="TPS32" s="93"/>
      <c r="TPT32" s="93"/>
      <c r="TPU32" s="93"/>
      <c r="TPV32" s="93"/>
      <c r="TPW32" s="93"/>
      <c r="TPX32" s="93"/>
      <c r="TPY32" s="93"/>
      <c r="TPZ32" s="93"/>
      <c r="TQA32" s="93"/>
      <c r="TQB32" s="93"/>
      <c r="TQC32" s="93"/>
      <c r="TQD32" s="93"/>
      <c r="TQE32" s="93"/>
      <c r="TQF32" s="93"/>
      <c r="TQG32" s="93"/>
      <c r="TQH32" s="93"/>
      <c r="TQI32" s="93"/>
      <c r="TQJ32" s="93"/>
      <c r="TQK32" s="93"/>
      <c r="TQL32" s="93"/>
      <c r="TQM32" s="93"/>
      <c r="TQN32" s="93"/>
      <c r="TQO32" s="93"/>
      <c r="TQP32" s="93"/>
      <c r="TQQ32" s="93"/>
      <c r="TQR32" s="93"/>
      <c r="TQS32" s="93"/>
      <c r="TQT32" s="93"/>
      <c r="TQU32" s="93"/>
      <c r="TQV32" s="93"/>
      <c r="TQW32" s="93"/>
      <c r="TQX32" s="93"/>
      <c r="TQY32" s="93"/>
      <c r="TQZ32" s="93"/>
      <c r="TRA32" s="93"/>
      <c r="TRB32" s="93"/>
      <c r="TRC32" s="93"/>
      <c r="TRD32" s="93"/>
      <c r="TRE32" s="93"/>
      <c r="TRF32" s="93"/>
      <c r="TRG32" s="93"/>
      <c r="TRH32" s="93"/>
      <c r="TRI32" s="93"/>
      <c r="TRJ32" s="93"/>
      <c r="TRK32" s="93"/>
      <c r="TRL32" s="93"/>
      <c r="TRM32" s="93"/>
      <c r="TRN32" s="93"/>
      <c r="TRO32" s="93"/>
      <c r="TRP32" s="93"/>
      <c r="TRQ32" s="93"/>
      <c r="TRR32" s="93"/>
      <c r="TRS32" s="93"/>
      <c r="TRT32" s="93"/>
      <c r="TRU32" s="93"/>
      <c r="TRV32" s="93"/>
      <c r="TRW32" s="93"/>
      <c r="TRX32" s="93"/>
      <c r="TRY32" s="93"/>
      <c r="TRZ32" s="93"/>
      <c r="TSA32" s="93"/>
      <c r="TSB32" s="93"/>
      <c r="TSC32" s="93"/>
      <c r="TSD32" s="93"/>
      <c r="TSE32" s="93"/>
      <c r="TSF32" s="93"/>
      <c r="TSG32" s="93"/>
      <c r="TSH32" s="93"/>
      <c r="TSI32" s="93"/>
      <c r="TSJ32" s="93"/>
      <c r="TSK32" s="93"/>
      <c r="TSL32" s="93"/>
      <c r="TSM32" s="93"/>
      <c r="TSN32" s="93"/>
      <c r="TSO32" s="93"/>
      <c r="TSP32" s="93"/>
      <c r="TSQ32" s="93"/>
      <c r="TSR32" s="93"/>
      <c r="TSS32" s="93"/>
      <c r="TST32" s="93"/>
      <c r="TSU32" s="93"/>
      <c r="TSV32" s="93"/>
      <c r="TSW32" s="93"/>
      <c r="TSX32" s="93"/>
      <c r="TSY32" s="93"/>
      <c r="TSZ32" s="93"/>
      <c r="TTA32" s="93"/>
      <c r="TTB32" s="93"/>
      <c r="TTC32" s="93"/>
      <c r="TTD32" s="93"/>
      <c r="TTE32" s="93"/>
      <c r="TTF32" s="93"/>
      <c r="TTG32" s="93"/>
      <c r="TTH32" s="93"/>
      <c r="TTI32" s="93"/>
      <c r="TTJ32" s="93"/>
      <c r="TTK32" s="93"/>
      <c r="TTL32" s="93"/>
      <c r="TTM32" s="93"/>
      <c r="TTN32" s="93"/>
      <c r="TTO32" s="93"/>
      <c r="TTP32" s="93"/>
      <c r="TTQ32" s="93"/>
      <c r="TTR32" s="93"/>
      <c r="TTS32" s="93"/>
      <c r="TTT32" s="93"/>
      <c r="TTU32" s="93"/>
      <c r="TTV32" s="93"/>
      <c r="TTW32" s="93"/>
      <c r="TTX32" s="93"/>
      <c r="TTY32" s="93"/>
      <c r="TTZ32" s="93"/>
      <c r="TUA32" s="93"/>
      <c r="TUB32" s="93"/>
      <c r="TUC32" s="93"/>
      <c r="TUD32" s="93"/>
      <c r="TUE32" s="93"/>
      <c r="TUF32" s="93"/>
      <c r="TUG32" s="93"/>
      <c r="TUH32" s="93"/>
      <c r="TUI32" s="93"/>
      <c r="TUJ32" s="93"/>
      <c r="TUK32" s="93"/>
      <c r="TUL32" s="93"/>
      <c r="TUM32" s="93"/>
      <c r="TUN32" s="93"/>
      <c r="TUO32" s="93"/>
      <c r="TUP32" s="93"/>
      <c r="TUQ32" s="93"/>
      <c r="TUR32" s="93"/>
      <c r="TUS32" s="93"/>
      <c r="TUT32" s="93"/>
      <c r="TUU32" s="93"/>
      <c r="TUV32" s="93"/>
      <c r="TUW32" s="93"/>
      <c r="TUX32" s="93"/>
      <c r="TUY32" s="93"/>
      <c r="TUZ32" s="93"/>
      <c r="TVA32" s="93"/>
      <c r="TVB32" s="93"/>
      <c r="TVC32" s="93"/>
      <c r="TVD32" s="93"/>
      <c r="TVE32" s="93"/>
      <c r="TVF32" s="93"/>
      <c r="TVG32" s="93"/>
      <c r="TVH32" s="93"/>
      <c r="TVI32" s="93"/>
      <c r="TVJ32" s="93"/>
      <c r="TVK32" s="93"/>
      <c r="TVL32" s="93"/>
      <c r="TVM32" s="93"/>
      <c r="TVN32" s="93"/>
      <c r="TVO32" s="93"/>
      <c r="TVP32" s="93"/>
      <c r="TVQ32" s="93"/>
      <c r="TVR32" s="93"/>
      <c r="TVS32" s="93"/>
      <c r="TVT32" s="93"/>
      <c r="TVU32" s="93"/>
      <c r="TVV32" s="93"/>
      <c r="TVW32" s="93"/>
      <c r="TVX32" s="93"/>
      <c r="TVY32" s="93"/>
      <c r="TVZ32" s="93"/>
      <c r="TWA32" s="93"/>
      <c r="TWB32" s="93"/>
      <c r="TWC32" s="93"/>
      <c r="TWD32" s="93"/>
      <c r="TWE32" s="93"/>
      <c r="TWF32" s="93"/>
      <c r="TWG32" s="93"/>
      <c r="TWH32" s="93"/>
      <c r="TWI32" s="93"/>
      <c r="TWJ32" s="93"/>
      <c r="TWK32" s="93"/>
      <c r="TWL32" s="93"/>
      <c r="TWM32" s="93"/>
      <c r="TWN32" s="93"/>
      <c r="TWO32" s="93"/>
      <c r="TWP32" s="93"/>
      <c r="TWQ32" s="93"/>
      <c r="TWR32" s="93"/>
      <c r="TWS32" s="93"/>
      <c r="TWT32" s="93"/>
      <c r="TWU32" s="93"/>
      <c r="TWV32" s="93"/>
      <c r="TWW32" s="93"/>
      <c r="TWX32" s="93"/>
      <c r="TWY32" s="93"/>
      <c r="TWZ32" s="93"/>
      <c r="TXA32" s="93"/>
      <c r="TXB32" s="93"/>
      <c r="TXC32" s="93"/>
      <c r="TXD32" s="93"/>
      <c r="TXE32" s="93"/>
      <c r="TXF32" s="93"/>
      <c r="TXG32" s="93"/>
      <c r="TXH32" s="93"/>
      <c r="TXI32" s="93"/>
      <c r="TXJ32" s="93"/>
      <c r="TXK32" s="93"/>
      <c r="TXL32" s="93"/>
      <c r="TXM32" s="93"/>
      <c r="TXN32" s="93"/>
      <c r="TXO32" s="93"/>
      <c r="TXP32" s="93"/>
      <c r="TXQ32" s="93"/>
      <c r="TXR32" s="93"/>
      <c r="TXS32" s="93"/>
      <c r="TXT32" s="93"/>
      <c r="TXU32" s="93"/>
      <c r="TXV32" s="93"/>
      <c r="TXW32" s="93"/>
      <c r="TXX32" s="93"/>
      <c r="TXY32" s="93"/>
      <c r="TXZ32" s="93"/>
      <c r="TYA32" s="93"/>
      <c r="TYB32" s="93"/>
      <c r="TYC32" s="93"/>
      <c r="TYD32" s="93"/>
      <c r="TYE32" s="93"/>
      <c r="TYF32" s="93"/>
      <c r="TYG32" s="93"/>
      <c r="TYH32" s="93"/>
      <c r="TYI32" s="93"/>
      <c r="TYJ32" s="93"/>
      <c r="TYK32" s="93"/>
      <c r="TYL32" s="93"/>
      <c r="TYM32" s="93"/>
      <c r="TYN32" s="93"/>
      <c r="TYO32" s="93"/>
      <c r="TYP32" s="93"/>
      <c r="TYQ32" s="93"/>
      <c r="TYR32" s="93"/>
      <c r="TYS32" s="93"/>
      <c r="TYT32" s="93"/>
      <c r="TYU32" s="93"/>
      <c r="TYV32" s="93"/>
      <c r="TYW32" s="93"/>
      <c r="TYX32" s="93"/>
      <c r="TYY32" s="93"/>
      <c r="TYZ32" s="93"/>
      <c r="TZA32" s="93"/>
      <c r="TZB32" s="93"/>
      <c r="TZC32" s="93"/>
      <c r="TZD32" s="93"/>
      <c r="TZE32" s="93"/>
      <c r="TZF32" s="93"/>
      <c r="TZG32" s="93"/>
      <c r="TZH32" s="93"/>
      <c r="TZI32" s="93"/>
      <c r="TZJ32" s="93"/>
      <c r="TZK32" s="93"/>
      <c r="TZL32" s="93"/>
      <c r="TZM32" s="93"/>
      <c r="TZN32" s="93"/>
      <c r="TZO32" s="93"/>
      <c r="TZP32" s="93"/>
      <c r="TZQ32" s="93"/>
      <c r="TZR32" s="93"/>
      <c r="TZS32" s="93"/>
      <c r="TZT32" s="93"/>
      <c r="TZU32" s="93"/>
      <c r="TZV32" s="93"/>
      <c r="TZW32" s="93"/>
      <c r="TZX32" s="93"/>
      <c r="TZY32" s="93"/>
      <c r="TZZ32" s="93"/>
      <c r="UAA32" s="93"/>
      <c r="UAB32" s="93"/>
      <c r="UAC32" s="93"/>
      <c r="UAD32" s="93"/>
      <c r="UAE32" s="93"/>
      <c r="UAF32" s="93"/>
      <c r="UAG32" s="93"/>
      <c r="UAH32" s="93"/>
      <c r="UAI32" s="93"/>
      <c r="UAJ32" s="93"/>
      <c r="UAK32" s="93"/>
      <c r="UAL32" s="93"/>
      <c r="UAM32" s="93"/>
      <c r="UAN32" s="93"/>
      <c r="UAO32" s="93"/>
      <c r="UAP32" s="93"/>
      <c r="UAQ32" s="93"/>
      <c r="UAR32" s="93"/>
      <c r="UAS32" s="93"/>
      <c r="UAT32" s="93"/>
      <c r="UAU32" s="93"/>
      <c r="UAV32" s="93"/>
      <c r="UAW32" s="93"/>
      <c r="UAX32" s="93"/>
      <c r="UAY32" s="93"/>
      <c r="UAZ32" s="93"/>
      <c r="UBA32" s="93"/>
      <c r="UBB32" s="93"/>
      <c r="UBC32" s="93"/>
      <c r="UBD32" s="93"/>
      <c r="UBE32" s="93"/>
      <c r="UBF32" s="93"/>
      <c r="UBG32" s="93"/>
      <c r="UBH32" s="93"/>
      <c r="UBI32" s="93"/>
      <c r="UBJ32" s="93"/>
      <c r="UBK32" s="93"/>
      <c r="UBL32" s="93"/>
      <c r="UBM32" s="93"/>
      <c r="UBN32" s="93"/>
      <c r="UBO32" s="93"/>
      <c r="UBP32" s="93"/>
      <c r="UBQ32" s="93"/>
      <c r="UBR32" s="93"/>
      <c r="UBS32" s="93"/>
      <c r="UBT32" s="93"/>
      <c r="UBU32" s="93"/>
      <c r="UBV32" s="93"/>
      <c r="UBW32" s="93"/>
      <c r="UBX32" s="93"/>
      <c r="UBY32" s="93"/>
      <c r="UBZ32" s="93"/>
      <c r="UCA32" s="93"/>
      <c r="UCB32" s="93"/>
      <c r="UCC32" s="93"/>
      <c r="UCD32" s="93"/>
      <c r="UCE32" s="93"/>
      <c r="UCF32" s="93"/>
      <c r="UCG32" s="93"/>
      <c r="UCH32" s="93"/>
      <c r="UCI32" s="93"/>
      <c r="UCJ32" s="93"/>
      <c r="UCK32" s="93"/>
      <c r="UCL32" s="93"/>
      <c r="UCM32" s="93"/>
      <c r="UCN32" s="93"/>
      <c r="UCO32" s="93"/>
      <c r="UCP32" s="93"/>
      <c r="UCQ32" s="93"/>
      <c r="UCR32" s="93"/>
      <c r="UCS32" s="93"/>
      <c r="UCT32" s="93"/>
      <c r="UCU32" s="93"/>
      <c r="UCV32" s="93"/>
      <c r="UCW32" s="93"/>
      <c r="UCX32" s="93"/>
      <c r="UCY32" s="93"/>
      <c r="UCZ32" s="93"/>
      <c r="UDA32" s="93"/>
      <c r="UDB32" s="93"/>
      <c r="UDC32" s="93"/>
      <c r="UDD32" s="93"/>
      <c r="UDE32" s="93"/>
      <c r="UDF32" s="93"/>
      <c r="UDG32" s="93"/>
      <c r="UDH32" s="93"/>
      <c r="UDI32" s="93"/>
      <c r="UDJ32" s="93"/>
      <c r="UDK32" s="93"/>
      <c r="UDL32" s="93"/>
      <c r="UDM32" s="93"/>
      <c r="UDN32" s="93"/>
      <c r="UDO32" s="93"/>
      <c r="UDP32" s="93"/>
      <c r="UDQ32" s="93"/>
      <c r="UDR32" s="93"/>
      <c r="UDS32" s="93"/>
      <c r="UDT32" s="93"/>
      <c r="UDU32" s="93"/>
      <c r="UDV32" s="93"/>
      <c r="UDW32" s="93"/>
      <c r="UDX32" s="93"/>
      <c r="UDY32" s="93"/>
      <c r="UDZ32" s="93"/>
      <c r="UEA32" s="93"/>
      <c r="UEB32" s="93"/>
      <c r="UEC32" s="93"/>
      <c r="UED32" s="93"/>
      <c r="UEE32" s="93"/>
      <c r="UEF32" s="93"/>
      <c r="UEG32" s="93"/>
      <c r="UEH32" s="93"/>
      <c r="UEI32" s="93"/>
      <c r="UEJ32" s="93"/>
      <c r="UEK32" s="93"/>
      <c r="UEL32" s="93"/>
      <c r="UEM32" s="93"/>
      <c r="UEN32" s="93"/>
      <c r="UEO32" s="93"/>
      <c r="UEP32" s="93"/>
      <c r="UEQ32" s="93"/>
      <c r="UER32" s="93"/>
      <c r="UES32" s="93"/>
      <c r="UET32" s="93"/>
      <c r="UEU32" s="93"/>
      <c r="UEV32" s="93"/>
      <c r="UEW32" s="93"/>
      <c r="UEX32" s="93"/>
      <c r="UEY32" s="93"/>
      <c r="UEZ32" s="93"/>
      <c r="UFA32" s="93"/>
      <c r="UFB32" s="93"/>
      <c r="UFC32" s="93"/>
      <c r="UFD32" s="93"/>
      <c r="UFE32" s="93"/>
      <c r="UFF32" s="93"/>
      <c r="UFG32" s="93"/>
      <c r="UFH32" s="93"/>
      <c r="UFI32" s="93"/>
      <c r="UFJ32" s="93"/>
      <c r="UFK32" s="93"/>
      <c r="UFL32" s="93"/>
      <c r="UFM32" s="93"/>
      <c r="UFN32" s="93"/>
      <c r="UFO32" s="93"/>
      <c r="UFP32" s="93"/>
      <c r="UFQ32" s="93"/>
      <c r="UFR32" s="93"/>
      <c r="UFS32" s="93"/>
      <c r="UFT32" s="93"/>
      <c r="UFU32" s="93"/>
      <c r="UFV32" s="93"/>
      <c r="UFW32" s="93"/>
      <c r="UFX32" s="93"/>
      <c r="UFY32" s="93"/>
      <c r="UFZ32" s="93"/>
      <c r="UGA32" s="93"/>
      <c r="UGB32" s="93"/>
      <c r="UGC32" s="93"/>
      <c r="UGD32" s="93"/>
      <c r="UGE32" s="93"/>
      <c r="UGF32" s="93"/>
      <c r="UGG32" s="93"/>
      <c r="UGH32" s="93"/>
      <c r="UGI32" s="93"/>
      <c r="UGJ32" s="93"/>
      <c r="UGK32" s="93"/>
      <c r="UGL32" s="93"/>
      <c r="UGM32" s="93"/>
      <c r="UGN32" s="93"/>
      <c r="UGO32" s="93"/>
      <c r="UGP32" s="93"/>
      <c r="UGQ32" s="93"/>
      <c r="UGR32" s="93"/>
      <c r="UGS32" s="93"/>
      <c r="UGT32" s="93"/>
      <c r="UGU32" s="93"/>
      <c r="UGV32" s="93"/>
      <c r="UGW32" s="93"/>
      <c r="UGX32" s="93"/>
      <c r="UGY32" s="93"/>
      <c r="UGZ32" s="93"/>
      <c r="UHA32" s="93"/>
      <c r="UHB32" s="93"/>
      <c r="UHC32" s="93"/>
      <c r="UHD32" s="93"/>
      <c r="UHE32" s="93"/>
      <c r="UHF32" s="93"/>
      <c r="UHG32" s="93"/>
      <c r="UHH32" s="93"/>
      <c r="UHI32" s="93"/>
      <c r="UHJ32" s="93"/>
      <c r="UHK32" s="93"/>
      <c r="UHL32" s="93"/>
      <c r="UHM32" s="93"/>
      <c r="UHN32" s="93"/>
      <c r="UHO32" s="93"/>
      <c r="UHP32" s="93"/>
      <c r="UHQ32" s="93"/>
      <c r="UHR32" s="93"/>
      <c r="UHS32" s="93"/>
      <c r="UHT32" s="93"/>
      <c r="UHU32" s="93"/>
      <c r="UHV32" s="93"/>
      <c r="UHW32" s="93"/>
      <c r="UHX32" s="93"/>
      <c r="UHY32" s="93"/>
      <c r="UHZ32" s="93"/>
      <c r="UIA32" s="93"/>
      <c r="UIB32" s="93"/>
      <c r="UIC32" s="93"/>
      <c r="UID32" s="93"/>
      <c r="UIE32" s="93"/>
      <c r="UIF32" s="93"/>
      <c r="UIG32" s="93"/>
      <c r="UIH32" s="93"/>
      <c r="UII32" s="93"/>
      <c r="UIJ32" s="93"/>
      <c r="UIK32" s="93"/>
      <c r="UIL32" s="93"/>
      <c r="UIM32" s="93"/>
      <c r="UIN32" s="93"/>
      <c r="UIO32" s="93"/>
      <c r="UIP32" s="93"/>
      <c r="UIQ32" s="93"/>
      <c r="UIR32" s="93"/>
      <c r="UIS32" s="93"/>
      <c r="UIT32" s="93"/>
      <c r="UIU32" s="93"/>
      <c r="UIV32" s="93"/>
      <c r="UIW32" s="93"/>
      <c r="UIX32" s="93"/>
      <c r="UIY32" s="93"/>
      <c r="UIZ32" s="93"/>
      <c r="UJA32" s="93"/>
      <c r="UJB32" s="93"/>
      <c r="UJC32" s="93"/>
      <c r="UJD32" s="93"/>
      <c r="UJE32" s="93"/>
      <c r="UJF32" s="93"/>
      <c r="UJG32" s="93"/>
      <c r="UJH32" s="93"/>
      <c r="UJI32" s="93"/>
      <c r="UJJ32" s="93"/>
      <c r="UJK32" s="93"/>
      <c r="UJL32" s="93"/>
      <c r="UJM32" s="93"/>
      <c r="UJN32" s="93"/>
      <c r="UJO32" s="93"/>
      <c r="UJP32" s="93"/>
      <c r="UJQ32" s="93"/>
      <c r="UJR32" s="93"/>
      <c r="UJS32" s="93"/>
      <c r="UJT32" s="93"/>
      <c r="UJU32" s="93"/>
      <c r="UJV32" s="93"/>
      <c r="UJW32" s="93"/>
      <c r="UJX32" s="93"/>
      <c r="UJY32" s="93"/>
      <c r="UJZ32" s="93"/>
      <c r="UKA32" s="93"/>
      <c r="UKB32" s="93"/>
      <c r="UKC32" s="93"/>
      <c r="UKD32" s="93"/>
      <c r="UKE32" s="93"/>
      <c r="UKF32" s="93"/>
      <c r="UKG32" s="93"/>
      <c r="UKH32" s="93"/>
      <c r="UKI32" s="93"/>
      <c r="UKJ32" s="93"/>
      <c r="UKK32" s="93"/>
      <c r="UKL32" s="93"/>
      <c r="UKM32" s="93"/>
      <c r="UKN32" s="93"/>
      <c r="UKO32" s="93"/>
      <c r="UKP32" s="93"/>
      <c r="UKQ32" s="93"/>
      <c r="UKR32" s="93"/>
      <c r="UKS32" s="93"/>
      <c r="UKT32" s="93"/>
      <c r="UKU32" s="93"/>
      <c r="UKV32" s="93"/>
      <c r="UKW32" s="93"/>
      <c r="UKX32" s="93"/>
      <c r="UKY32" s="93"/>
      <c r="UKZ32" s="93"/>
      <c r="ULA32" s="93"/>
      <c r="ULB32" s="93"/>
      <c r="ULC32" s="93"/>
      <c r="ULD32" s="93"/>
      <c r="ULE32" s="93"/>
      <c r="ULF32" s="93"/>
      <c r="ULG32" s="93"/>
      <c r="ULH32" s="93"/>
      <c r="ULI32" s="93"/>
      <c r="ULJ32" s="93"/>
      <c r="ULK32" s="93"/>
      <c r="ULL32" s="93"/>
      <c r="ULM32" s="93"/>
      <c r="ULN32" s="93"/>
      <c r="ULO32" s="93"/>
      <c r="ULP32" s="93"/>
      <c r="ULQ32" s="93"/>
      <c r="ULR32" s="93"/>
      <c r="ULS32" s="93"/>
      <c r="ULT32" s="93"/>
      <c r="ULU32" s="93"/>
      <c r="ULV32" s="93"/>
      <c r="ULW32" s="93"/>
      <c r="ULX32" s="93"/>
      <c r="ULY32" s="93"/>
      <c r="ULZ32" s="93"/>
      <c r="UMA32" s="93"/>
      <c r="UMB32" s="93"/>
      <c r="UMC32" s="93"/>
      <c r="UMD32" s="93"/>
      <c r="UME32" s="93"/>
      <c r="UMF32" s="93"/>
      <c r="UMG32" s="93"/>
      <c r="UMH32" s="93"/>
      <c r="UMI32" s="93"/>
      <c r="UMJ32" s="93"/>
      <c r="UMK32" s="93"/>
      <c r="UML32" s="93"/>
      <c r="UMM32" s="93"/>
      <c r="UMN32" s="93"/>
      <c r="UMO32" s="93"/>
      <c r="UMP32" s="93"/>
      <c r="UMQ32" s="93"/>
      <c r="UMR32" s="93"/>
      <c r="UMS32" s="93"/>
      <c r="UMT32" s="93"/>
      <c r="UMU32" s="93"/>
      <c r="UMV32" s="93"/>
      <c r="UMW32" s="93"/>
      <c r="UMX32" s="93"/>
      <c r="UMY32" s="93"/>
      <c r="UMZ32" s="93"/>
      <c r="UNA32" s="93"/>
      <c r="UNB32" s="93"/>
      <c r="UNC32" s="93"/>
      <c r="UND32" s="93"/>
      <c r="UNE32" s="93"/>
      <c r="UNF32" s="93"/>
      <c r="UNG32" s="93"/>
      <c r="UNH32" s="93"/>
      <c r="UNI32" s="93"/>
      <c r="UNJ32" s="93"/>
      <c r="UNK32" s="93"/>
      <c r="UNL32" s="93"/>
      <c r="UNM32" s="93"/>
      <c r="UNN32" s="93"/>
      <c r="UNO32" s="93"/>
      <c r="UNP32" s="93"/>
      <c r="UNQ32" s="93"/>
      <c r="UNR32" s="93"/>
      <c r="UNS32" s="93"/>
      <c r="UNT32" s="93"/>
      <c r="UNU32" s="93"/>
      <c r="UNV32" s="93"/>
      <c r="UNW32" s="93"/>
      <c r="UNX32" s="93"/>
      <c r="UNY32" s="93"/>
      <c r="UNZ32" s="93"/>
      <c r="UOA32" s="93"/>
      <c r="UOB32" s="93"/>
      <c r="UOC32" s="93"/>
      <c r="UOD32" s="93"/>
      <c r="UOE32" s="93"/>
      <c r="UOF32" s="93"/>
      <c r="UOG32" s="93"/>
      <c r="UOH32" s="93"/>
      <c r="UOI32" s="93"/>
      <c r="UOJ32" s="93"/>
      <c r="UOK32" s="93"/>
      <c r="UOL32" s="93"/>
      <c r="UOM32" s="93"/>
      <c r="UON32" s="93"/>
      <c r="UOO32" s="93"/>
      <c r="UOP32" s="93"/>
      <c r="UOQ32" s="93"/>
      <c r="UOR32" s="93"/>
      <c r="UOS32" s="93"/>
      <c r="UOT32" s="93"/>
      <c r="UOU32" s="93"/>
      <c r="UOV32" s="93"/>
      <c r="UOW32" s="93"/>
      <c r="UOX32" s="93"/>
      <c r="UOY32" s="93"/>
      <c r="UOZ32" s="93"/>
      <c r="UPA32" s="93"/>
      <c r="UPB32" s="93"/>
      <c r="UPC32" s="93"/>
      <c r="UPD32" s="93"/>
      <c r="UPE32" s="93"/>
      <c r="UPF32" s="93"/>
      <c r="UPG32" s="93"/>
      <c r="UPH32" s="93"/>
      <c r="UPI32" s="93"/>
      <c r="UPJ32" s="93"/>
      <c r="UPK32" s="93"/>
      <c r="UPL32" s="93"/>
      <c r="UPM32" s="93"/>
      <c r="UPN32" s="93"/>
      <c r="UPO32" s="93"/>
      <c r="UPP32" s="93"/>
      <c r="UPQ32" s="93"/>
      <c r="UPR32" s="93"/>
      <c r="UPS32" s="93"/>
      <c r="UPT32" s="93"/>
      <c r="UPU32" s="93"/>
      <c r="UPV32" s="93"/>
      <c r="UPW32" s="93"/>
      <c r="UPX32" s="93"/>
      <c r="UPY32" s="93"/>
      <c r="UPZ32" s="93"/>
      <c r="UQA32" s="93"/>
      <c r="UQB32" s="93"/>
      <c r="UQC32" s="93"/>
      <c r="UQD32" s="93"/>
      <c r="UQE32" s="93"/>
      <c r="UQF32" s="93"/>
      <c r="UQG32" s="93"/>
      <c r="UQH32" s="93"/>
      <c r="UQI32" s="93"/>
      <c r="UQJ32" s="93"/>
      <c r="UQK32" s="93"/>
      <c r="UQL32" s="93"/>
      <c r="UQM32" s="93"/>
      <c r="UQN32" s="93"/>
      <c r="UQO32" s="93"/>
      <c r="UQP32" s="93"/>
      <c r="UQQ32" s="93"/>
      <c r="UQR32" s="93"/>
      <c r="UQS32" s="93"/>
      <c r="UQT32" s="93"/>
      <c r="UQU32" s="93"/>
      <c r="UQV32" s="93"/>
      <c r="UQW32" s="93"/>
      <c r="UQX32" s="93"/>
      <c r="UQY32" s="93"/>
      <c r="UQZ32" s="93"/>
      <c r="URA32" s="93"/>
      <c r="URB32" s="93"/>
      <c r="URC32" s="93"/>
      <c r="URD32" s="93"/>
      <c r="URE32" s="93"/>
      <c r="URF32" s="93"/>
      <c r="URG32" s="93"/>
      <c r="URH32" s="93"/>
      <c r="URI32" s="93"/>
      <c r="URJ32" s="93"/>
      <c r="URK32" s="93"/>
      <c r="URL32" s="93"/>
      <c r="URM32" s="93"/>
      <c r="URN32" s="93"/>
      <c r="URO32" s="93"/>
      <c r="URP32" s="93"/>
      <c r="URQ32" s="93"/>
      <c r="URR32" s="93"/>
      <c r="URS32" s="93"/>
      <c r="URT32" s="93"/>
      <c r="URU32" s="93"/>
      <c r="URV32" s="93"/>
      <c r="URW32" s="93"/>
      <c r="URX32" s="93"/>
      <c r="URY32" s="93"/>
      <c r="URZ32" s="93"/>
      <c r="USA32" s="93"/>
      <c r="USB32" s="93"/>
      <c r="USC32" s="93"/>
      <c r="USD32" s="93"/>
      <c r="USE32" s="93"/>
      <c r="USF32" s="93"/>
      <c r="USG32" s="93"/>
      <c r="USH32" s="93"/>
      <c r="USI32" s="93"/>
      <c r="USJ32" s="93"/>
      <c r="USK32" s="93"/>
      <c r="USL32" s="93"/>
      <c r="USM32" s="93"/>
      <c r="USN32" s="93"/>
      <c r="USO32" s="93"/>
      <c r="USP32" s="93"/>
      <c r="USQ32" s="93"/>
      <c r="USR32" s="93"/>
      <c r="USS32" s="93"/>
      <c r="UST32" s="93"/>
      <c r="USU32" s="93"/>
      <c r="USV32" s="93"/>
      <c r="USW32" s="93"/>
      <c r="USX32" s="93"/>
      <c r="USY32" s="93"/>
      <c r="USZ32" s="93"/>
      <c r="UTA32" s="93"/>
      <c r="UTB32" s="93"/>
      <c r="UTC32" s="93"/>
      <c r="UTD32" s="93"/>
      <c r="UTE32" s="93"/>
      <c r="UTF32" s="93"/>
      <c r="UTG32" s="93"/>
      <c r="UTH32" s="93"/>
      <c r="UTI32" s="93"/>
      <c r="UTJ32" s="93"/>
      <c r="UTK32" s="93"/>
      <c r="UTL32" s="93"/>
      <c r="UTM32" s="93"/>
      <c r="UTN32" s="93"/>
      <c r="UTO32" s="93"/>
      <c r="UTP32" s="93"/>
      <c r="UTQ32" s="93"/>
      <c r="UTR32" s="93"/>
      <c r="UTS32" s="93"/>
      <c r="UTT32" s="93"/>
      <c r="UTU32" s="93"/>
      <c r="UTV32" s="93"/>
      <c r="UTW32" s="93"/>
      <c r="UTX32" s="93"/>
      <c r="UTY32" s="93"/>
      <c r="UTZ32" s="93"/>
      <c r="UUA32" s="93"/>
      <c r="UUB32" s="93"/>
      <c r="UUC32" s="93"/>
      <c r="UUD32" s="93"/>
      <c r="UUE32" s="93"/>
      <c r="UUF32" s="93"/>
      <c r="UUG32" s="93"/>
      <c r="UUH32" s="93"/>
      <c r="UUI32" s="93"/>
      <c r="UUJ32" s="93"/>
      <c r="UUK32" s="93"/>
      <c r="UUL32" s="93"/>
      <c r="UUM32" s="93"/>
      <c r="UUN32" s="93"/>
      <c r="UUO32" s="93"/>
      <c r="UUP32" s="93"/>
      <c r="UUQ32" s="93"/>
      <c r="UUR32" s="93"/>
      <c r="UUS32" s="93"/>
      <c r="UUT32" s="93"/>
      <c r="UUU32" s="93"/>
      <c r="UUV32" s="93"/>
      <c r="UUW32" s="93"/>
      <c r="UUX32" s="93"/>
      <c r="UUY32" s="93"/>
      <c r="UUZ32" s="93"/>
      <c r="UVA32" s="93"/>
      <c r="UVB32" s="93"/>
      <c r="UVC32" s="93"/>
      <c r="UVD32" s="93"/>
      <c r="UVE32" s="93"/>
      <c r="UVF32" s="93"/>
      <c r="UVG32" s="93"/>
      <c r="UVH32" s="93"/>
      <c r="UVI32" s="93"/>
      <c r="UVJ32" s="93"/>
      <c r="UVK32" s="93"/>
      <c r="UVL32" s="93"/>
      <c r="UVM32" s="93"/>
      <c r="UVN32" s="93"/>
      <c r="UVO32" s="93"/>
      <c r="UVP32" s="93"/>
      <c r="UVQ32" s="93"/>
      <c r="UVR32" s="93"/>
      <c r="UVS32" s="93"/>
      <c r="UVT32" s="93"/>
      <c r="UVU32" s="93"/>
      <c r="UVV32" s="93"/>
      <c r="UVW32" s="93"/>
      <c r="UVX32" s="93"/>
      <c r="UVY32" s="93"/>
      <c r="UVZ32" s="93"/>
      <c r="UWA32" s="93"/>
      <c r="UWB32" s="93"/>
      <c r="UWC32" s="93"/>
      <c r="UWD32" s="93"/>
      <c r="UWE32" s="93"/>
      <c r="UWF32" s="93"/>
      <c r="UWG32" s="93"/>
      <c r="UWH32" s="93"/>
      <c r="UWI32" s="93"/>
      <c r="UWJ32" s="93"/>
      <c r="UWK32" s="93"/>
      <c r="UWL32" s="93"/>
      <c r="UWM32" s="93"/>
      <c r="UWN32" s="93"/>
      <c r="UWO32" s="93"/>
      <c r="UWP32" s="93"/>
      <c r="UWQ32" s="93"/>
      <c r="UWR32" s="93"/>
      <c r="UWS32" s="93"/>
      <c r="UWT32" s="93"/>
      <c r="UWU32" s="93"/>
      <c r="UWV32" s="93"/>
      <c r="UWW32" s="93"/>
      <c r="UWX32" s="93"/>
      <c r="UWY32" s="93"/>
      <c r="UWZ32" s="93"/>
      <c r="UXA32" s="93"/>
      <c r="UXB32" s="93"/>
      <c r="UXC32" s="93"/>
      <c r="UXD32" s="93"/>
      <c r="UXE32" s="93"/>
      <c r="UXF32" s="93"/>
      <c r="UXG32" s="93"/>
      <c r="UXH32" s="93"/>
      <c r="UXI32" s="93"/>
      <c r="UXJ32" s="93"/>
      <c r="UXK32" s="93"/>
      <c r="UXL32" s="93"/>
      <c r="UXM32" s="93"/>
      <c r="UXN32" s="93"/>
      <c r="UXO32" s="93"/>
      <c r="UXP32" s="93"/>
      <c r="UXQ32" s="93"/>
      <c r="UXR32" s="93"/>
      <c r="UXS32" s="93"/>
      <c r="UXT32" s="93"/>
      <c r="UXU32" s="93"/>
      <c r="UXV32" s="93"/>
      <c r="UXW32" s="93"/>
      <c r="UXX32" s="93"/>
      <c r="UXY32" s="93"/>
      <c r="UXZ32" s="93"/>
      <c r="UYA32" s="93"/>
      <c r="UYB32" s="93"/>
      <c r="UYC32" s="93"/>
      <c r="UYD32" s="93"/>
      <c r="UYE32" s="93"/>
      <c r="UYF32" s="93"/>
      <c r="UYG32" s="93"/>
      <c r="UYH32" s="93"/>
      <c r="UYI32" s="93"/>
      <c r="UYJ32" s="93"/>
      <c r="UYK32" s="93"/>
      <c r="UYL32" s="93"/>
      <c r="UYM32" s="93"/>
      <c r="UYN32" s="93"/>
      <c r="UYO32" s="93"/>
      <c r="UYP32" s="93"/>
      <c r="UYQ32" s="93"/>
      <c r="UYR32" s="93"/>
      <c r="UYS32" s="93"/>
      <c r="UYT32" s="93"/>
      <c r="UYU32" s="93"/>
      <c r="UYV32" s="93"/>
      <c r="UYW32" s="93"/>
      <c r="UYX32" s="93"/>
      <c r="UYY32" s="93"/>
      <c r="UYZ32" s="93"/>
      <c r="UZA32" s="93"/>
      <c r="UZB32" s="93"/>
      <c r="UZC32" s="93"/>
      <c r="UZD32" s="93"/>
      <c r="UZE32" s="93"/>
      <c r="UZF32" s="93"/>
      <c r="UZG32" s="93"/>
      <c r="UZH32" s="93"/>
      <c r="UZI32" s="93"/>
      <c r="UZJ32" s="93"/>
      <c r="UZK32" s="93"/>
      <c r="UZL32" s="93"/>
      <c r="UZM32" s="93"/>
      <c r="UZN32" s="93"/>
      <c r="UZO32" s="93"/>
      <c r="UZP32" s="93"/>
      <c r="UZQ32" s="93"/>
      <c r="UZR32" s="93"/>
      <c r="UZS32" s="93"/>
      <c r="UZT32" s="93"/>
      <c r="UZU32" s="93"/>
      <c r="UZV32" s="93"/>
      <c r="UZW32" s="93"/>
      <c r="UZX32" s="93"/>
      <c r="UZY32" s="93"/>
      <c r="UZZ32" s="93"/>
      <c r="VAA32" s="93"/>
      <c r="VAB32" s="93"/>
      <c r="VAC32" s="93"/>
      <c r="VAD32" s="93"/>
      <c r="VAE32" s="93"/>
      <c r="VAF32" s="93"/>
      <c r="VAG32" s="93"/>
      <c r="VAH32" s="93"/>
      <c r="VAI32" s="93"/>
      <c r="VAJ32" s="93"/>
      <c r="VAK32" s="93"/>
      <c r="VAL32" s="93"/>
      <c r="VAM32" s="93"/>
      <c r="VAN32" s="93"/>
      <c r="VAO32" s="93"/>
      <c r="VAP32" s="93"/>
      <c r="VAQ32" s="93"/>
      <c r="VAR32" s="93"/>
      <c r="VAS32" s="93"/>
      <c r="VAT32" s="93"/>
      <c r="VAU32" s="93"/>
      <c r="VAV32" s="93"/>
      <c r="VAW32" s="93"/>
      <c r="VAX32" s="93"/>
      <c r="VAY32" s="93"/>
      <c r="VAZ32" s="93"/>
      <c r="VBA32" s="93"/>
      <c r="VBB32" s="93"/>
      <c r="VBC32" s="93"/>
      <c r="VBD32" s="93"/>
      <c r="VBE32" s="93"/>
      <c r="VBF32" s="93"/>
      <c r="VBG32" s="93"/>
      <c r="VBH32" s="93"/>
      <c r="VBI32" s="93"/>
      <c r="VBJ32" s="93"/>
      <c r="VBK32" s="93"/>
      <c r="VBL32" s="93"/>
      <c r="VBM32" s="93"/>
      <c r="VBN32" s="93"/>
      <c r="VBO32" s="93"/>
      <c r="VBP32" s="93"/>
      <c r="VBQ32" s="93"/>
      <c r="VBR32" s="93"/>
      <c r="VBS32" s="93"/>
      <c r="VBT32" s="93"/>
      <c r="VBU32" s="93"/>
      <c r="VBV32" s="93"/>
      <c r="VBW32" s="93"/>
      <c r="VBX32" s="93"/>
      <c r="VBY32" s="93"/>
      <c r="VBZ32" s="93"/>
      <c r="VCA32" s="93"/>
      <c r="VCB32" s="93"/>
      <c r="VCC32" s="93"/>
      <c r="VCD32" s="93"/>
      <c r="VCE32" s="93"/>
      <c r="VCF32" s="93"/>
      <c r="VCG32" s="93"/>
      <c r="VCH32" s="93"/>
      <c r="VCI32" s="93"/>
      <c r="VCJ32" s="93"/>
      <c r="VCK32" s="93"/>
      <c r="VCL32" s="93"/>
      <c r="VCM32" s="93"/>
      <c r="VCN32" s="93"/>
      <c r="VCO32" s="93"/>
      <c r="VCP32" s="93"/>
      <c r="VCQ32" s="93"/>
      <c r="VCR32" s="93"/>
      <c r="VCS32" s="93"/>
      <c r="VCT32" s="93"/>
      <c r="VCU32" s="93"/>
      <c r="VCV32" s="93"/>
      <c r="VCW32" s="93"/>
      <c r="VCX32" s="93"/>
      <c r="VCY32" s="93"/>
      <c r="VCZ32" s="93"/>
      <c r="VDA32" s="93"/>
      <c r="VDB32" s="93"/>
      <c r="VDC32" s="93"/>
      <c r="VDD32" s="93"/>
      <c r="VDE32" s="93"/>
      <c r="VDF32" s="93"/>
      <c r="VDG32" s="93"/>
      <c r="VDH32" s="93"/>
      <c r="VDI32" s="93"/>
      <c r="VDJ32" s="93"/>
      <c r="VDK32" s="93"/>
      <c r="VDL32" s="93"/>
      <c r="VDM32" s="93"/>
      <c r="VDN32" s="93"/>
      <c r="VDO32" s="93"/>
      <c r="VDP32" s="93"/>
      <c r="VDQ32" s="93"/>
      <c r="VDR32" s="93"/>
      <c r="VDS32" s="93"/>
      <c r="VDT32" s="93"/>
      <c r="VDU32" s="93"/>
      <c r="VDV32" s="93"/>
      <c r="VDW32" s="93"/>
      <c r="VDX32" s="93"/>
      <c r="VDY32" s="93"/>
      <c r="VDZ32" s="93"/>
      <c r="VEA32" s="93"/>
      <c r="VEB32" s="93"/>
      <c r="VEC32" s="93"/>
      <c r="VED32" s="93"/>
      <c r="VEE32" s="93"/>
      <c r="VEF32" s="93"/>
      <c r="VEG32" s="93"/>
      <c r="VEH32" s="93"/>
      <c r="VEI32" s="93"/>
      <c r="VEJ32" s="93"/>
      <c r="VEK32" s="93"/>
      <c r="VEL32" s="93"/>
      <c r="VEM32" s="93"/>
      <c r="VEN32" s="93"/>
      <c r="VEO32" s="93"/>
      <c r="VEP32" s="93"/>
      <c r="VEQ32" s="93"/>
      <c r="VER32" s="93"/>
      <c r="VES32" s="93"/>
      <c r="VET32" s="93"/>
      <c r="VEU32" s="93"/>
      <c r="VEV32" s="93"/>
      <c r="VEW32" s="93"/>
      <c r="VEX32" s="93"/>
      <c r="VEY32" s="93"/>
      <c r="VEZ32" s="93"/>
      <c r="VFA32" s="93"/>
      <c r="VFB32" s="93"/>
      <c r="VFC32" s="93"/>
      <c r="VFD32" s="93"/>
      <c r="VFE32" s="93"/>
      <c r="VFF32" s="93"/>
      <c r="VFG32" s="93"/>
      <c r="VFH32" s="93"/>
      <c r="VFI32" s="93"/>
      <c r="VFJ32" s="93"/>
      <c r="VFK32" s="93"/>
      <c r="VFL32" s="93"/>
      <c r="VFM32" s="93"/>
      <c r="VFN32" s="93"/>
      <c r="VFO32" s="93"/>
      <c r="VFP32" s="93"/>
      <c r="VFQ32" s="93"/>
      <c r="VFR32" s="93"/>
      <c r="VFS32" s="93"/>
      <c r="VFT32" s="93"/>
      <c r="VFU32" s="93"/>
      <c r="VFV32" s="93"/>
      <c r="VFW32" s="93"/>
      <c r="VFX32" s="93"/>
      <c r="VFY32" s="93"/>
      <c r="VFZ32" s="93"/>
      <c r="VGA32" s="93"/>
      <c r="VGB32" s="93"/>
      <c r="VGC32" s="93"/>
      <c r="VGD32" s="93"/>
      <c r="VGE32" s="93"/>
      <c r="VGF32" s="93"/>
      <c r="VGG32" s="93"/>
      <c r="VGH32" s="93"/>
      <c r="VGI32" s="93"/>
      <c r="VGJ32" s="93"/>
      <c r="VGK32" s="93"/>
      <c r="VGL32" s="93"/>
      <c r="VGM32" s="93"/>
      <c r="VGN32" s="93"/>
      <c r="VGO32" s="93"/>
      <c r="VGP32" s="93"/>
      <c r="VGQ32" s="93"/>
      <c r="VGR32" s="93"/>
      <c r="VGS32" s="93"/>
      <c r="VGT32" s="93"/>
      <c r="VGU32" s="93"/>
      <c r="VGV32" s="93"/>
      <c r="VGW32" s="93"/>
      <c r="VGX32" s="93"/>
      <c r="VGY32" s="93"/>
      <c r="VGZ32" s="93"/>
      <c r="VHA32" s="93"/>
      <c r="VHB32" s="93"/>
      <c r="VHC32" s="93"/>
      <c r="VHD32" s="93"/>
      <c r="VHE32" s="93"/>
      <c r="VHF32" s="93"/>
      <c r="VHG32" s="93"/>
      <c r="VHH32" s="93"/>
      <c r="VHI32" s="93"/>
      <c r="VHJ32" s="93"/>
      <c r="VHK32" s="93"/>
      <c r="VHL32" s="93"/>
      <c r="VHM32" s="93"/>
      <c r="VHN32" s="93"/>
      <c r="VHO32" s="93"/>
      <c r="VHP32" s="93"/>
      <c r="VHQ32" s="93"/>
      <c r="VHR32" s="93"/>
      <c r="VHS32" s="93"/>
      <c r="VHT32" s="93"/>
      <c r="VHU32" s="93"/>
      <c r="VHV32" s="93"/>
      <c r="VHW32" s="93"/>
      <c r="VHX32" s="93"/>
      <c r="VHY32" s="93"/>
      <c r="VHZ32" s="93"/>
      <c r="VIA32" s="93"/>
      <c r="VIB32" s="93"/>
      <c r="VIC32" s="93"/>
      <c r="VID32" s="93"/>
      <c r="VIE32" s="93"/>
      <c r="VIF32" s="93"/>
      <c r="VIG32" s="93"/>
      <c r="VIH32" s="93"/>
      <c r="VII32" s="93"/>
      <c r="VIJ32" s="93"/>
      <c r="VIK32" s="93"/>
      <c r="VIL32" s="93"/>
      <c r="VIM32" s="93"/>
      <c r="VIN32" s="93"/>
      <c r="VIO32" s="93"/>
      <c r="VIP32" s="93"/>
      <c r="VIQ32" s="93"/>
      <c r="VIR32" s="93"/>
      <c r="VIS32" s="93"/>
      <c r="VIT32" s="93"/>
      <c r="VIU32" s="93"/>
      <c r="VIV32" s="93"/>
      <c r="VIW32" s="93"/>
      <c r="VIX32" s="93"/>
      <c r="VIY32" s="93"/>
      <c r="VIZ32" s="93"/>
      <c r="VJA32" s="93"/>
      <c r="VJB32" s="93"/>
      <c r="VJC32" s="93"/>
      <c r="VJD32" s="93"/>
      <c r="VJE32" s="93"/>
      <c r="VJF32" s="93"/>
      <c r="VJG32" s="93"/>
      <c r="VJH32" s="93"/>
      <c r="VJI32" s="93"/>
      <c r="VJJ32" s="93"/>
      <c r="VJK32" s="93"/>
      <c r="VJL32" s="93"/>
      <c r="VJM32" s="93"/>
      <c r="VJN32" s="93"/>
      <c r="VJO32" s="93"/>
      <c r="VJP32" s="93"/>
      <c r="VJQ32" s="93"/>
      <c r="VJR32" s="93"/>
      <c r="VJS32" s="93"/>
      <c r="VJT32" s="93"/>
      <c r="VJU32" s="93"/>
      <c r="VJV32" s="93"/>
      <c r="VJW32" s="93"/>
      <c r="VJX32" s="93"/>
      <c r="VJY32" s="93"/>
      <c r="VJZ32" s="93"/>
      <c r="VKA32" s="93"/>
      <c r="VKB32" s="93"/>
      <c r="VKC32" s="93"/>
      <c r="VKD32" s="93"/>
      <c r="VKE32" s="93"/>
      <c r="VKF32" s="93"/>
      <c r="VKG32" s="93"/>
      <c r="VKH32" s="93"/>
      <c r="VKI32" s="93"/>
      <c r="VKJ32" s="93"/>
      <c r="VKK32" s="93"/>
      <c r="VKL32" s="93"/>
      <c r="VKM32" s="93"/>
      <c r="VKN32" s="93"/>
      <c r="VKO32" s="93"/>
      <c r="VKP32" s="93"/>
      <c r="VKQ32" s="93"/>
      <c r="VKR32" s="93"/>
      <c r="VKS32" s="93"/>
      <c r="VKT32" s="93"/>
      <c r="VKU32" s="93"/>
      <c r="VKV32" s="93"/>
      <c r="VKW32" s="93"/>
      <c r="VKX32" s="93"/>
      <c r="VKY32" s="93"/>
      <c r="VKZ32" s="93"/>
      <c r="VLA32" s="93"/>
      <c r="VLB32" s="93"/>
      <c r="VLC32" s="93"/>
      <c r="VLD32" s="93"/>
      <c r="VLE32" s="93"/>
      <c r="VLF32" s="93"/>
      <c r="VLG32" s="93"/>
      <c r="VLH32" s="93"/>
      <c r="VLI32" s="93"/>
      <c r="VLJ32" s="93"/>
      <c r="VLK32" s="93"/>
      <c r="VLL32" s="93"/>
      <c r="VLM32" s="93"/>
      <c r="VLN32" s="93"/>
      <c r="VLO32" s="93"/>
      <c r="VLP32" s="93"/>
      <c r="VLQ32" s="93"/>
      <c r="VLR32" s="93"/>
      <c r="VLS32" s="93"/>
      <c r="VLT32" s="93"/>
      <c r="VLU32" s="93"/>
      <c r="VLV32" s="93"/>
      <c r="VLW32" s="93"/>
      <c r="VLX32" s="93"/>
      <c r="VLY32" s="93"/>
      <c r="VLZ32" s="93"/>
      <c r="VMA32" s="93"/>
      <c r="VMB32" s="93"/>
      <c r="VMC32" s="93"/>
      <c r="VMD32" s="93"/>
      <c r="VME32" s="93"/>
      <c r="VMF32" s="93"/>
      <c r="VMG32" s="93"/>
      <c r="VMH32" s="93"/>
      <c r="VMI32" s="93"/>
      <c r="VMJ32" s="93"/>
      <c r="VMK32" s="93"/>
      <c r="VML32" s="93"/>
      <c r="VMM32" s="93"/>
      <c r="VMN32" s="93"/>
      <c r="VMO32" s="93"/>
      <c r="VMP32" s="93"/>
      <c r="VMQ32" s="93"/>
      <c r="VMR32" s="93"/>
      <c r="VMS32" s="93"/>
      <c r="VMT32" s="93"/>
      <c r="VMU32" s="93"/>
      <c r="VMV32" s="93"/>
      <c r="VMW32" s="93"/>
      <c r="VMX32" s="93"/>
      <c r="VMY32" s="93"/>
      <c r="VMZ32" s="93"/>
      <c r="VNA32" s="93"/>
      <c r="VNB32" s="93"/>
      <c r="VNC32" s="93"/>
      <c r="VND32" s="93"/>
      <c r="VNE32" s="93"/>
      <c r="VNF32" s="93"/>
      <c r="VNG32" s="93"/>
      <c r="VNH32" s="93"/>
      <c r="VNI32" s="93"/>
      <c r="VNJ32" s="93"/>
      <c r="VNK32" s="93"/>
      <c r="VNL32" s="93"/>
      <c r="VNM32" s="93"/>
      <c r="VNN32" s="93"/>
      <c r="VNO32" s="93"/>
      <c r="VNP32" s="93"/>
      <c r="VNQ32" s="93"/>
      <c r="VNR32" s="93"/>
      <c r="VNS32" s="93"/>
      <c r="VNT32" s="93"/>
      <c r="VNU32" s="93"/>
      <c r="VNV32" s="93"/>
      <c r="VNW32" s="93"/>
      <c r="VNX32" s="93"/>
      <c r="VNY32" s="93"/>
      <c r="VNZ32" s="93"/>
      <c r="VOA32" s="93"/>
      <c r="VOB32" s="93"/>
      <c r="VOC32" s="93"/>
      <c r="VOD32" s="93"/>
      <c r="VOE32" s="93"/>
      <c r="VOF32" s="93"/>
      <c r="VOG32" s="93"/>
      <c r="VOH32" s="93"/>
      <c r="VOI32" s="93"/>
      <c r="VOJ32" s="93"/>
      <c r="VOK32" s="93"/>
      <c r="VOL32" s="93"/>
      <c r="VOM32" s="93"/>
      <c r="VON32" s="93"/>
      <c r="VOO32" s="93"/>
      <c r="VOP32" s="93"/>
      <c r="VOQ32" s="93"/>
      <c r="VOR32" s="93"/>
      <c r="VOS32" s="93"/>
      <c r="VOT32" s="93"/>
      <c r="VOU32" s="93"/>
      <c r="VOV32" s="93"/>
      <c r="VOW32" s="93"/>
      <c r="VOX32" s="93"/>
      <c r="VOY32" s="93"/>
      <c r="VOZ32" s="93"/>
      <c r="VPA32" s="93"/>
      <c r="VPB32" s="93"/>
      <c r="VPC32" s="93"/>
      <c r="VPD32" s="93"/>
      <c r="VPE32" s="93"/>
      <c r="VPF32" s="93"/>
      <c r="VPG32" s="93"/>
      <c r="VPH32" s="93"/>
      <c r="VPI32" s="93"/>
      <c r="VPJ32" s="93"/>
      <c r="VPK32" s="93"/>
      <c r="VPL32" s="93"/>
      <c r="VPM32" s="93"/>
      <c r="VPN32" s="93"/>
      <c r="VPO32" s="93"/>
      <c r="VPP32" s="93"/>
      <c r="VPQ32" s="93"/>
      <c r="VPR32" s="93"/>
      <c r="VPS32" s="93"/>
      <c r="VPT32" s="93"/>
      <c r="VPU32" s="93"/>
      <c r="VPV32" s="93"/>
      <c r="VPW32" s="93"/>
      <c r="VPX32" s="93"/>
      <c r="VPY32" s="93"/>
      <c r="VPZ32" s="93"/>
      <c r="VQA32" s="93"/>
      <c r="VQB32" s="93"/>
      <c r="VQC32" s="93"/>
      <c r="VQD32" s="93"/>
      <c r="VQE32" s="93"/>
      <c r="VQF32" s="93"/>
      <c r="VQG32" s="93"/>
      <c r="VQH32" s="93"/>
      <c r="VQI32" s="93"/>
      <c r="VQJ32" s="93"/>
      <c r="VQK32" s="93"/>
      <c r="VQL32" s="93"/>
      <c r="VQM32" s="93"/>
      <c r="VQN32" s="93"/>
      <c r="VQO32" s="93"/>
      <c r="VQP32" s="93"/>
      <c r="VQQ32" s="93"/>
      <c r="VQR32" s="93"/>
      <c r="VQS32" s="93"/>
      <c r="VQT32" s="93"/>
      <c r="VQU32" s="93"/>
      <c r="VQV32" s="93"/>
      <c r="VQW32" s="93"/>
      <c r="VQX32" s="93"/>
      <c r="VQY32" s="93"/>
      <c r="VQZ32" s="93"/>
      <c r="VRA32" s="93"/>
      <c r="VRB32" s="93"/>
      <c r="VRC32" s="93"/>
      <c r="VRD32" s="93"/>
      <c r="VRE32" s="93"/>
      <c r="VRF32" s="93"/>
      <c r="VRG32" s="93"/>
      <c r="VRH32" s="93"/>
      <c r="VRI32" s="93"/>
      <c r="VRJ32" s="93"/>
      <c r="VRK32" s="93"/>
      <c r="VRL32" s="93"/>
      <c r="VRM32" s="93"/>
      <c r="VRN32" s="93"/>
      <c r="VRO32" s="93"/>
      <c r="VRP32" s="93"/>
      <c r="VRQ32" s="93"/>
      <c r="VRR32" s="93"/>
      <c r="VRS32" s="93"/>
      <c r="VRT32" s="93"/>
      <c r="VRU32" s="93"/>
      <c r="VRV32" s="93"/>
      <c r="VRW32" s="93"/>
      <c r="VRX32" s="93"/>
      <c r="VRY32" s="93"/>
      <c r="VRZ32" s="93"/>
      <c r="VSA32" s="93"/>
      <c r="VSB32" s="93"/>
      <c r="VSC32" s="93"/>
      <c r="VSD32" s="93"/>
      <c r="VSE32" s="93"/>
      <c r="VSF32" s="93"/>
      <c r="VSG32" s="93"/>
      <c r="VSH32" s="93"/>
      <c r="VSI32" s="93"/>
      <c r="VSJ32" s="93"/>
      <c r="VSK32" s="93"/>
      <c r="VSL32" s="93"/>
      <c r="VSM32" s="93"/>
      <c r="VSN32" s="93"/>
      <c r="VSO32" s="93"/>
      <c r="VSP32" s="93"/>
      <c r="VSQ32" s="93"/>
      <c r="VSR32" s="93"/>
      <c r="VSS32" s="93"/>
      <c r="VST32" s="93"/>
      <c r="VSU32" s="93"/>
      <c r="VSV32" s="93"/>
      <c r="VSW32" s="93"/>
      <c r="VSX32" s="93"/>
      <c r="VSY32" s="93"/>
      <c r="VSZ32" s="93"/>
      <c r="VTA32" s="93"/>
      <c r="VTB32" s="93"/>
      <c r="VTC32" s="93"/>
      <c r="VTD32" s="93"/>
      <c r="VTE32" s="93"/>
      <c r="VTF32" s="93"/>
      <c r="VTG32" s="93"/>
      <c r="VTH32" s="93"/>
      <c r="VTI32" s="93"/>
      <c r="VTJ32" s="93"/>
      <c r="VTK32" s="93"/>
      <c r="VTL32" s="93"/>
      <c r="VTM32" s="93"/>
      <c r="VTN32" s="93"/>
      <c r="VTO32" s="93"/>
      <c r="VTP32" s="93"/>
      <c r="VTQ32" s="93"/>
      <c r="VTR32" s="93"/>
      <c r="VTS32" s="93"/>
      <c r="VTT32" s="93"/>
      <c r="VTU32" s="93"/>
      <c r="VTV32" s="93"/>
      <c r="VTW32" s="93"/>
      <c r="VTX32" s="93"/>
      <c r="VTY32" s="93"/>
      <c r="VTZ32" s="93"/>
      <c r="VUA32" s="93"/>
      <c r="VUB32" s="93"/>
      <c r="VUC32" s="93"/>
      <c r="VUD32" s="93"/>
      <c r="VUE32" s="93"/>
      <c r="VUF32" s="93"/>
      <c r="VUG32" s="93"/>
      <c r="VUH32" s="93"/>
      <c r="VUI32" s="93"/>
      <c r="VUJ32" s="93"/>
      <c r="VUK32" s="93"/>
      <c r="VUL32" s="93"/>
      <c r="VUM32" s="93"/>
      <c r="VUN32" s="93"/>
      <c r="VUO32" s="93"/>
      <c r="VUP32" s="93"/>
      <c r="VUQ32" s="93"/>
      <c r="VUR32" s="93"/>
      <c r="VUS32" s="93"/>
      <c r="VUT32" s="93"/>
      <c r="VUU32" s="93"/>
      <c r="VUV32" s="93"/>
      <c r="VUW32" s="93"/>
      <c r="VUX32" s="93"/>
      <c r="VUY32" s="93"/>
      <c r="VUZ32" s="93"/>
      <c r="VVA32" s="93"/>
      <c r="VVB32" s="93"/>
      <c r="VVC32" s="93"/>
      <c r="VVD32" s="93"/>
      <c r="VVE32" s="93"/>
      <c r="VVF32" s="93"/>
      <c r="VVG32" s="93"/>
      <c r="VVH32" s="93"/>
      <c r="VVI32" s="93"/>
      <c r="VVJ32" s="93"/>
      <c r="VVK32" s="93"/>
      <c r="VVL32" s="93"/>
      <c r="VVM32" s="93"/>
      <c r="VVN32" s="93"/>
      <c r="VVO32" s="93"/>
      <c r="VVP32" s="93"/>
      <c r="VVQ32" s="93"/>
      <c r="VVR32" s="93"/>
      <c r="VVS32" s="93"/>
      <c r="VVT32" s="93"/>
      <c r="VVU32" s="93"/>
      <c r="VVV32" s="93"/>
      <c r="VVW32" s="93"/>
      <c r="VVX32" s="93"/>
      <c r="VVY32" s="93"/>
      <c r="VVZ32" s="93"/>
      <c r="VWA32" s="93"/>
      <c r="VWB32" s="93"/>
      <c r="VWC32" s="93"/>
      <c r="VWD32" s="93"/>
      <c r="VWE32" s="93"/>
      <c r="VWF32" s="93"/>
      <c r="VWG32" s="93"/>
      <c r="VWH32" s="93"/>
      <c r="VWI32" s="93"/>
      <c r="VWJ32" s="93"/>
      <c r="VWK32" s="93"/>
      <c r="VWL32" s="93"/>
      <c r="VWM32" s="93"/>
      <c r="VWN32" s="93"/>
      <c r="VWO32" s="93"/>
      <c r="VWP32" s="93"/>
      <c r="VWQ32" s="93"/>
      <c r="VWR32" s="93"/>
      <c r="VWS32" s="93"/>
      <c r="VWT32" s="93"/>
      <c r="VWU32" s="93"/>
      <c r="VWV32" s="93"/>
      <c r="VWW32" s="93"/>
      <c r="VWX32" s="93"/>
      <c r="VWY32" s="93"/>
      <c r="VWZ32" s="93"/>
      <c r="VXA32" s="93"/>
      <c r="VXB32" s="93"/>
      <c r="VXC32" s="93"/>
      <c r="VXD32" s="93"/>
      <c r="VXE32" s="93"/>
      <c r="VXF32" s="93"/>
      <c r="VXG32" s="93"/>
      <c r="VXH32" s="93"/>
      <c r="VXI32" s="93"/>
      <c r="VXJ32" s="93"/>
      <c r="VXK32" s="93"/>
      <c r="VXL32" s="93"/>
      <c r="VXM32" s="93"/>
      <c r="VXN32" s="93"/>
      <c r="VXO32" s="93"/>
      <c r="VXP32" s="93"/>
      <c r="VXQ32" s="93"/>
      <c r="VXR32" s="93"/>
      <c r="VXS32" s="93"/>
      <c r="VXT32" s="93"/>
      <c r="VXU32" s="93"/>
      <c r="VXV32" s="93"/>
      <c r="VXW32" s="93"/>
      <c r="VXX32" s="93"/>
      <c r="VXY32" s="93"/>
      <c r="VXZ32" s="93"/>
      <c r="VYA32" s="93"/>
      <c r="VYB32" s="93"/>
      <c r="VYC32" s="93"/>
      <c r="VYD32" s="93"/>
      <c r="VYE32" s="93"/>
      <c r="VYF32" s="93"/>
      <c r="VYG32" s="93"/>
      <c r="VYH32" s="93"/>
      <c r="VYI32" s="93"/>
      <c r="VYJ32" s="93"/>
      <c r="VYK32" s="93"/>
      <c r="VYL32" s="93"/>
      <c r="VYM32" s="93"/>
      <c r="VYN32" s="93"/>
      <c r="VYO32" s="93"/>
      <c r="VYP32" s="93"/>
      <c r="VYQ32" s="93"/>
      <c r="VYR32" s="93"/>
      <c r="VYS32" s="93"/>
      <c r="VYT32" s="93"/>
      <c r="VYU32" s="93"/>
      <c r="VYV32" s="93"/>
      <c r="VYW32" s="93"/>
      <c r="VYX32" s="93"/>
      <c r="VYY32" s="93"/>
      <c r="VYZ32" s="93"/>
      <c r="VZA32" s="93"/>
      <c r="VZB32" s="93"/>
      <c r="VZC32" s="93"/>
      <c r="VZD32" s="93"/>
      <c r="VZE32" s="93"/>
      <c r="VZF32" s="93"/>
      <c r="VZG32" s="93"/>
      <c r="VZH32" s="93"/>
      <c r="VZI32" s="93"/>
      <c r="VZJ32" s="93"/>
      <c r="VZK32" s="93"/>
      <c r="VZL32" s="93"/>
      <c r="VZM32" s="93"/>
      <c r="VZN32" s="93"/>
      <c r="VZO32" s="93"/>
      <c r="VZP32" s="93"/>
      <c r="VZQ32" s="93"/>
      <c r="VZR32" s="93"/>
      <c r="VZS32" s="93"/>
      <c r="VZT32" s="93"/>
      <c r="VZU32" s="93"/>
      <c r="VZV32" s="93"/>
      <c r="VZW32" s="93"/>
      <c r="VZX32" s="93"/>
      <c r="VZY32" s="93"/>
      <c r="VZZ32" s="93"/>
      <c r="WAA32" s="93"/>
      <c r="WAB32" s="93"/>
      <c r="WAC32" s="93"/>
      <c r="WAD32" s="93"/>
      <c r="WAE32" s="93"/>
      <c r="WAF32" s="93"/>
      <c r="WAG32" s="93"/>
      <c r="WAH32" s="93"/>
      <c r="WAI32" s="93"/>
      <c r="WAJ32" s="93"/>
      <c r="WAK32" s="93"/>
      <c r="WAL32" s="93"/>
      <c r="WAM32" s="93"/>
      <c r="WAN32" s="93"/>
      <c r="WAO32" s="93"/>
      <c r="WAP32" s="93"/>
      <c r="WAQ32" s="93"/>
      <c r="WAR32" s="93"/>
      <c r="WAS32" s="93"/>
      <c r="WAT32" s="93"/>
      <c r="WAU32" s="93"/>
      <c r="WAV32" s="93"/>
      <c r="WAW32" s="93"/>
      <c r="WAX32" s="93"/>
      <c r="WAY32" s="93"/>
      <c r="WAZ32" s="93"/>
      <c r="WBA32" s="93"/>
      <c r="WBB32" s="93"/>
      <c r="WBC32" s="93"/>
      <c r="WBD32" s="93"/>
      <c r="WBE32" s="93"/>
      <c r="WBF32" s="93"/>
      <c r="WBG32" s="93"/>
      <c r="WBH32" s="93"/>
      <c r="WBI32" s="93"/>
      <c r="WBJ32" s="93"/>
      <c r="WBK32" s="93"/>
      <c r="WBL32" s="93"/>
      <c r="WBM32" s="93"/>
      <c r="WBN32" s="93"/>
      <c r="WBO32" s="93"/>
      <c r="WBP32" s="93"/>
      <c r="WBQ32" s="93"/>
      <c r="WBR32" s="93"/>
      <c r="WBS32" s="93"/>
      <c r="WBT32" s="93"/>
      <c r="WBU32" s="93"/>
      <c r="WBV32" s="93"/>
      <c r="WBW32" s="93"/>
      <c r="WBX32" s="93"/>
      <c r="WBY32" s="93"/>
      <c r="WBZ32" s="93"/>
      <c r="WCA32" s="93"/>
      <c r="WCB32" s="93"/>
      <c r="WCC32" s="93"/>
      <c r="WCD32" s="93"/>
      <c r="WCE32" s="93"/>
      <c r="WCF32" s="93"/>
      <c r="WCG32" s="93"/>
      <c r="WCH32" s="93"/>
      <c r="WCI32" s="93"/>
      <c r="WCJ32" s="93"/>
      <c r="WCK32" s="93"/>
      <c r="WCL32" s="93"/>
      <c r="WCM32" s="93"/>
      <c r="WCN32" s="93"/>
      <c r="WCO32" s="93"/>
      <c r="WCP32" s="93"/>
      <c r="WCQ32" s="93"/>
      <c r="WCR32" s="93"/>
      <c r="WCS32" s="93"/>
      <c r="WCT32" s="93"/>
      <c r="WCU32" s="93"/>
      <c r="WCV32" s="93"/>
      <c r="WCW32" s="93"/>
      <c r="WCX32" s="93"/>
      <c r="WCY32" s="93"/>
      <c r="WCZ32" s="93"/>
      <c r="WDA32" s="93"/>
      <c r="WDB32" s="93"/>
      <c r="WDC32" s="93"/>
      <c r="WDD32" s="93"/>
      <c r="WDE32" s="93"/>
      <c r="WDF32" s="93"/>
      <c r="WDG32" s="93"/>
      <c r="WDH32" s="93"/>
      <c r="WDI32" s="93"/>
      <c r="WDJ32" s="93"/>
      <c r="WDK32" s="93"/>
      <c r="WDL32" s="93"/>
      <c r="WDM32" s="93"/>
      <c r="WDN32" s="93"/>
      <c r="WDO32" s="93"/>
      <c r="WDP32" s="93"/>
      <c r="WDQ32" s="93"/>
      <c r="WDR32" s="93"/>
      <c r="WDS32" s="93"/>
      <c r="WDT32" s="93"/>
      <c r="WDU32" s="93"/>
      <c r="WDV32" s="93"/>
      <c r="WDW32" s="93"/>
      <c r="WDX32" s="93"/>
      <c r="WDY32" s="93"/>
      <c r="WDZ32" s="93"/>
      <c r="WEA32" s="93"/>
      <c r="WEB32" s="93"/>
      <c r="WEC32" s="93"/>
      <c r="WED32" s="93"/>
      <c r="WEE32" s="93"/>
      <c r="WEF32" s="93"/>
      <c r="WEG32" s="93"/>
      <c r="WEH32" s="93"/>
      <c r="WEI32" s="93"/>
      <c r="WEJ32" s="93"/>
      <c r="WEK32" s="93"/>
      <c r="WEL32" s="93"/>
      <c r="WEM32" s="93"/>
      <c r="WEN32" s="93"/>
      <c r="WEO32" s="93"/>
      <c r="WEP32" s="93"/>
      <c r="WEQ32" s="93"/>
      <c r="WER32" s="93"/>
      <c r="WES32" s="93"/>
      <c r="WET32" s="93"/>
      <c r="WEU32" s="93"/>
      <c r="WEV32" s="93"/>
      <c r="WEW32" s="93"/>
      <c r="WEX32" s="93"/>
      <c r="WEY32" s="93"/>
      <c r="WEZ32" s="93"/>
      <c r="WFA32" s="93"/>
      <c r="WFB32" s="93"/>
      <c r="WFC32" s="93"/>
      <c r="WFD32" s="93"/>
      <c r="WFE32" s="93"/>
      <c r="WFF32" s="93"/>
      <c r="WFG32" s="93"/>
      <c r="WFH32" s="93"/>
      <c r="WFI32" s="93"/>
      <c r="WFJ32" s="93"/>
      <c r="WFK32" s="93"/>
      <c r="WFL32" s="93"/>
      <c r="WFM32" s="93"/>
      <c r="WFN32" s="93"/>
      <c r="WFO32" s="93"/>
      <c r="WFP32" s="93"/>
      <c r="WFQ32" s="93"/>
      <c r="WFR32" s="93"/>
      <c r="WFS32" s="93"/>
      <c r="WFT32" s="93"/>
      <c r="WFU32" s="93"/>
      <c r="WFV32" s="93"/>
      <c r="WFW32" s="93"/>
      <c r="WFX32" s="93"/>
      <c r="WFY32" s="93"/>
      <c r="WFZ32" s="93"/>
      <c r="WGA32" s="93"/>
      <c r="WGB32" s="93"/>
      <c r="WGC32" s="93"/>
      <c r="WGD32" s="93"/>
      <c r="WGE32" s="93"/>
      <c r="WGF32" s="93"/>
      <c r="WGG32" s="93"/>
      <c r="WGH32" s="93"/>
      <c r="WGI32" s="93"/>
      <c r="WGJ32" s="93"/>
      <c r="WGK32" s="93"/>
      <c r="WGL32" s="93"/>
      <c r="WGM32" s="93"/>
      <c r="WGN32" s="93"/>
      <c r="WGO32" s="93"/>
      <c r="WGP32" s="93"/>
      <c r="WGQ32" s="93"/>
      <c r="WGR32" s="93"/>
      <c r="WGS32" s="93"/>
      <c r="WGT32" s="93"/>
      <c r="WGU32" s="93"/>
      <c r="WGV32" s="93"/>
      <c r="WGW32" s="93"/>
      <c r="WGX32" s="93"/>
      <c r="WGY32" s="93"/>
      <c r="WGZ32" s="93"/>
      <c r="WHA32" s="93"/>
      <c r="WHB32" s="93"/>
      <c r="WHC32" s="93"/>
      <c r="WHD32" s="93"/>
      <c r="WHE32" s="93"/>
      <c r="WHF32" s="93"/>
      <c r="WHG32" s="93"/>
      <c r="WHH32" s="93"/>
      <c r="WHI32" s="93"/>
      <c r="WHJ32" s="93"/>
      <c r="WHK32" s="93"/>
      <c r="WHL32" s="93"/>
      <c r="WHM32" s="93"/>
      <c r="WHN32" s="93"/>
      <c r="WHO32" s="93"/>
      <c r="WHP32" s="93"/>
      <c r="WHQ32" s="93"/>
      <c r="WHR32" s="93"/>
      <c r="WHS32" s="93"/>
      <c r="WHT32" s="93"/>
      <c r="WHU32" s="93"/>
      <c r="WHV32" s="93"/>
      <c r="WHW32" s="93"/>
      <c r="WHX32" s="93"/>
      <c r="WHY32" s="93"/>
      <c r="WHZ32" s="93"/>
      <c r="WIA32" s="93"/>
      <c r="WIB32" s="93"/>
      <c r="WIC32" s="93"/>
      <c r="WID32" s="93"/>
      <c r="WIE32" s="93"/>
      <c r="WIF32" s="93"/>
      <c r="WIG32" s="93"/>
      <c r="WIH32" s="93"/>
      <c r="WII32" s="93"/>
      <c r="WIJ32" s="93"/>
      <c r="WIK32" s="93"/>
      <c r="WIL32" s="93"/>
      <c r="WIM32" s="93"/>
      <c r="WIN32" s="93"/>
      <c r="WIO32" s="93"/>
      <c r="WIP32" s="93"/>
      <c r="WIQ32" s="93"/>
      <c r="WIR32" s="93"/>
      <c r="WIS32" s="93"/>
      <c r="WIT32" s="93"/>
      <c r="WIU32" s="93"/>
      <c r="WIV32" s="93"/>
      <c r="WIW32" s="93"/>
      <c r="WIX32" s="93"/>
      <c r="WIY32" s="93"/>
      <c r="WIZ32" s="93"/>
      <c r="WJA32" s="93"/>
      <c r="WJB32" s="93"/>
      <c r="WJC32" s="93"/>
      <c r="WJD32" s="93"/>
      <c r="WJE32" s="93"/>
      <c r="WJF32" s="93"/>
      <c r="WJG32" s="93"/>
      <c r="WJH32" s="93"/>
      <c r="WJI32" s="93"/>
      <c r="WJJ32" s="93"/>
      <c r="WJK32" s="93"/>
      <c r="WJL32" s="93"/>
      <c r="WJM32" s="93"/>
      <c r="WJN32" s="93"/>
      <c r="WJO32" s="93"/>
      <c r="WJP32" s="93"/>
      <c r="WJQ32" s="93"/>
      <c r="WJR32" s="93"/>
      <c r="WJS32" s="93"/>
      <c r="WJT32" s="93"/>
      <c r="WJU32" s="93"/>
      <c r="WJV32" s="93"/>
      <c r="WJW32" s="93"/>
      <c r="WJX32" s="93"/>
      <c r="WJY32" s="93"/>
      <c r="WJZ32" s="93"/>
      <c r="WKA32" s="93"/>
      <c r="WKB32" s="93"/>
      <c r="WKC32" s="93"/>
      <c r="WKD32" s="93"/>
      <c r="WKE32" s="93"/>
      <c r="WKF32" s="93"/>
      <c r="WKG32" s="93"/>
      <c r="WKH32" s="93"/>
      <c r="WKI32" s="93"/>
      <c r="WKJ32" s="93"/>
      <c r="WKK32" s="93"/>
      <c r="WKL32" s="93"/>
      <c r="WKM32" s="93"/>
      <c r="WKN32" s="93"/>
      <c r="WKO32" s="93"/>
      <c r="WKP32" s="93"/>
      <c r="WKQ32" s="93"/>
      <c r="WKR32" s="93"/>
      <c r="WKS32" s="93"/>
      <c r="WKT32" s="93"/>
      <c r="WKU32" s="93"/>
      <c r="WKV32" s="93"/>
      <c r="WKW32" s="93"/>
      <c r="WKX32" s="93"/>
      <c r="WKY32" s="93"/>
      <c r="WKZ32" s="93"/>
      <c r="WLA32" s="93"/>
      <c r="WLB32" s="93"/>
      <c r="WLC32" s="93"/>
      <c r="WLD32" s="93"/>
      <c r="WLE32" s="93"/>
      <c r="WLF32" s="93"/>
      <c r="WLG32" s="93"/>
      <c r="WLH32" s="93"/>
      <c r="WLI32" s="93"/>
      <c r="WLJ32" s="93"/>
      <c r="WLK32" s="93"/>
      <c r="WLL32" s="93"/>
      <c r="WLM32" s="93"/>
      <c r="WLN32" s="93"/>
      <c r="WLO32" s="93"/>
      <c r="WLP32" s="93"/>
      <c r="WLQ32" s="93"/>
      <c r="WLR32" s="93"/>
      <c r="WLS32" s="93"/>
      <c r="WLT32" s="93"/>
      <c r="WLU32" s="93"/>
      <c r="WLV32" s="93"/>
      <c r="WLW32" s="93"/>
      <c r="WLX32" s="93"/>
      <c r="WLY32" s="93"/>
      <c r="WLZ32" s="93"/>
      <c r="WMA32" s="93"/>
      <c r="WMB32" s="93"/>
      <c r="WMC32" s="93"/>
      <c r="WMD32" s="93"/>
      <c r="WME32" s="93"/>
      <c r="WMF32" s="93"/>
      <c r="WMG32" s="93"/>
      <c r="WMH32" s="93"/>
      <c r="WMI32" s="93"/>
      <c r="WMJ32" s="93"/>
      <c r="WMK32" s="93"/>
      <c r="WML32" s="93"/>
      <c r="WMM32" s="93"/>
      <c r="WMN32" s="93"/>
      <c r="WMO32" s="93"/>
      <c r="WMP32" s="93"/>
      <c r="WMQ32" s="93"/>
      <c r="WMR32" s="93"/>
      <c r="WMS32" s="93"/>
      <c r="WMT32" s="93"/>
      <c r="WMU32" s="93"/>
      <c r="WMV32" s="93"/>
      <c r="WMW32" s="93"/>
      <c r="WMX32" s="93"/>
      <c r="WMY32" s="93"/>
      <c r="WMZ32" s="93"/>
      <c r="WNA32" s="93"/>
      <c r="WNB32" s="93"/>
      <c r="WNC32" s="93"/>
      <c r="WND32" s="93"/>
      <c r="WNE32" s="93"/>
      <c r="WNF32" s="93"/>
      <c r="WNG32" s="93"/>
      <c r="WNH32" s="93"/>
      <c r="WNI32" s="93"/>
      <c r="WNJ32" s="93"/>
      <c r="WNK32" s="93"/>
      <c r="WNL32" s="93"/>
      <c r="WNM32" s="93"/>
      <c r="WNN32" s="93"/>
      <c r="WNO32" s="93"/>
      <c r="WNP32" s="93"/>
      <c r="WNQ32" s="93"/>
      <c r="WNR32" s="93"/>
      <c r="WNS32" s="93"/>
      <c r="WNT32" s="93"/>
      <c r="WNU32" s="93"/>
      <c r="WNV32" s="93"/>
      <c r="WNW32" s="93"/>
      <c r="WNX32" s="93"/>
      <c r="WNY32" s="93"/>
      <c r="WNZ32" s="93"/>
      <c r="WOA32" s="93"/>
      <c r="WOB32" s="93"/>
      <c r="WOC32" s="93"/>
      <c r="WOD32" s="93"/>
      <c r="WOE32" s="93"/>
      <c r="WOF32" s="93"/>
      <c r="WOG32" s="93"/>
      <c r="WOH32" s="93"/>
      <c r="WOI32" s="93"/>
      <c r="WOJ32" s="93"/>
      <c r="WOK32" s="93"/>
      <c r="WOL32" s="93"/>
      <c r="WOM32" s="93"/>
      <c r="WON32" s="93"/>
      <c r="WOO32" s="93"/>
      <c r="WOP32" s="93"/>
      <c r="WOQ32" s="93"/>
      <c r="WOR32" s="93"/>
      <c r="WOS32" s="93"/>
      <c r="WOT32" s="93"/>
      <c r="WOU32" s="93"/>
      <c r="WOV32" s="93"/>
      <c r="WOW32" s="93"/>
      <c r="WOX32" s="93"/>
      <c r="WOY32" s="93"/>
      <c r="WOZ32" s="93"/>
      <c r="WPA32" s="93"/>
      <c r="WPB32" s="93"/>
      <c r="WPC32" s="93"/>
      <c r="WPD32" s="93"/>
      <c r="WPE32" s="93"/>
      <c r="WPF32" s="93"/>
      <c r="WPG32" s="93"/>
      <c r="WPH32" s="93"/>
      <c r="WPI32" s="93"/>
      <c r="WPJ32" s="93"/>
      <c r="WPK32" s="93"/>
      <c r="WPL32" s="93"/>
      <c r="WPM32" s="93"/>
      <c r="WPN32" s="93"/>
      <c r="WPO32" s="93"/>
      <c r="WPP32" s="93"/>
      <c r="WPQ32" s="93"/>
      <c r="WPR32" s="93"/>
      <c r="WPS32" s="93"/>
      <c r="WPT32" s="93"/>
      <c r="WPU32" s="93"/>
      <c r="WPV32" s="93"/>
      <c r="WPW32" s="93"/>
      <c r="WPX32" s="93"/>
      <c r="WPY32" s="93"/>
      <c r="WPZ32" s="93"/>
      <c r="WQA32" s="93"/>
      <c r="WQB32" s="93"/>
      <c r="WQC32" s="93"/>
      <c r="WQD32" s="93"/>
      <c r="WQE32" s="93"/>
      <c r="WQF32" s="93"/>
      <c r="WQG32" s="93"/>
      <c r="WQH32" s="93"/>
      <c r="WQI32" s="93"/>
      <c r="WQJ32" s="93"/>
      <c r="WQK32" s="93"/>
      <c r="WQL32" s="93"/>
      <c r="WQM32" s="93"/>
      <c r="WQN32" s="93"/>
      <c r="WQO32" s="93"/>
      <c r="WQP32" s="93"/>
      <c r="WQQ32" s="93"/>
      <c r="WQR32" s="93"/>
      <c r="WQS32" s="93"/>
      <c r="WQT32" s="93"/>
      <c r="WQU32" s="93"/>
      <c r="WQV32" s="93"/>
      <c r="WQW32" s="93"/>
      <c r="WQX32" s="93"/>
      <c r="WQY32" s="93"/>
      <c r="WQZ32" s="93"/>
      <c r="WRA32" s="93"/>
      <c r="WRB32" s="93"/>
      <c r="WRC32" s="93"/>
      <c r="WRD32" s="93"/>
      <c r="WRE32" s="93"/>
      <c r="WRF32" s="93"/>
      <c r="WRG32" s="93"/>
      <c r="WRH32" s="93"/>
      <c r="WRI32" s="93"/>
      <c r="WRJ32" s="93"/>
      <c r="WRK32" s="93"/>
      <c r="WRL32" s="93"/>
      <c r="WRM32" s="93"/>
      <c r="WRN32" s="93"/>
      <c r="WRO32" s="93"/>
      <c r="WRP32" s="93"/>
      <c r="WRQ32" s="93"/>
      <c r="WRR32" s="93"/>
      <c r="WRS32" s="93"/>
      <c r="WRT32" s="93"/>
      <c r="WRU32" s="93"/>
      <c r="WRV32" s="93"/>
      <c r="WRW32" s="93"/>
      <c r="WRX32" s="93"/>
      <c r="WRY32" s="93"/>
      <c r="WRZ32" s="93"/>
      <c r="WSA32" s="93"/>
      <c r="WSB32" s="93"/>
      <c r="WSC32" s="93"/>
      <c r="WSD32" s="93"/>
      <c r="WSE32" s="93"/>
      <c r="WSF32" s="93"/>
      <c r="WSG32" s="93"/>
      <c r="WSH32" s="93"/>
      <c r="WSI32" s="93"/>
      <c r="WSJ32" s="93"/>
      <c r="WSK32" s="93"/>
      <c r="WSL32" s="93"/>
      <c r="WSM32" s="93"/>
      <c r="WSN32" s="93"/>
      <c r="WSO32" s="93"/>
      <c r="WSP32" s="93"/>
      <c r="WSQ32" s="93"/>
      <c r="WSR32" s="93"/>
      <c r="WSS32" s="93"/>
      <c r="WST32" s="93"/>
      <c r="WSU32" s="93"/>
      <c r="WSV32" s="93"/>
      <c r="WSW32" s="93"/>
      <c r="WSX32" s="93"/>
      <c r="WSY32" s="93"/>
      <c r="WSZ32" s="93"/>
      <c r="WTA32" s="93"/>
      <c r="WTB32" s="93"/>
      <c r="WTC32" s="93"/>
      <c r="WTD32" s="93"/>
      <c r="WTE32" s="93"/>
      <c r="WTF32" s="93"/>
      <c r="WTG32" s="93"/>
      <c r="WTH32" s="93"/>
      <c r="WTI32" s="93"/>
      <c r="WTJ32" s="93"/>
      <c r="WTK32" s="93"/>
      <c r="WTL32" s="93"/>
      <c r="WTM32" s="93"/>
      <c r="WTN32" s="93"/>
      <c r="WTO32" s="93"/>
      <c r="WTP32" s="93"/>
      <c r="WTQ32" s="93"/>
      <c r="WTR32" s="93"/>
      <c r="WTS32" s="93"/>
      <c r="WTT32" s="93"/>
      <c r="WTU32" s="93"/>
      <c r="WTV32" s="93"/>
      <c r="WTW32" s="93"/>
      <c r="WTX32" s="93"/>
      <c r="WTY32" s="93"/>
      <c r="WTZ32" s="93"/>
      <c r="WUA32" s="93"/>
      <c r="WUB32" s="93"/>
      <c r="WUC32" s="93"/>
      <c r="WUD32" s="93"/>
      <c r="WUE32" s="93"/>
      <c r="WUF32" s="93"/>
      <c r="WUG32" s="93"/>
      <c r="WUH32" s="93"/>
      <c r="WUI32" s="93"/>
      <c r="WUJ32" s="93"/>
      <c r="WUK32" s="93"/>
      <c r="WUL32" s="93"/>
      <c r="WUM32" s="93"/>
      <c r="WUN32" s="93"/>
      <c r="WUO32" s="93"/>
      <c r="WUP32" s="93"/>
      <c r="WUQ32" s="93"/>
      <c r="WUR32" s="93"/>
      <c r="WUS32" s="93"/>
      <c r="WUT32" s="93"/>
      <c r="WUU32" s="93"/>
      <c r="WUV32" s="93"/>
      <c r="WUW32" s="93"/>
      <c r="WUX32" s="93"/>
      <c r="WUY32" s="93"/>
      <c r="WUZ32" s="93"/>
      <c r="WVA32" s="93"/>
      <c r="WVB32" s="93"/>
      <c r="WVC32" s="93"/>
      <c r="WVD32" s="93"/>
      <c r="WVE32" s="93"/>
      <c r="WVF32" s="93"/>
      <c r="WVG32" s="93"/>
      <c r="WVH32" s="93"/>
      <c r="WVI32" s="93"/>
      <c r="WVJ32" s="93"/>
      <c r="WVK32" s="93"/>
      <c r="WVL32" s="93"/>
      <c r="WVM32" s="93"/>
      <c r="WVN32" s="93"/>
      <c r="WVO32" s="93"/>
      <c r="WVP32" s="93"/>
      <c r="WVQ32" s="93"/>
      <c r="WVR32" s="93"/>
      <c r="WVS32" s="93"/>
    </row>
    <row r="33" spans="1:16142" ht="165.75" customHeight="1" x14ac:dyDescent="0.25">
      <c r="A33" s="67">
        <v>8</v>
      </c>
      <c r="B33" s="68" t="s">
        <v>40</v>
      </c>
      <c r="C33" s="72" t="s">
        <v>91</v>
      </c>
      <c r="D33" s="62" t="s">
        <v>71</v>
      </c>
      <c r="E33" s="62" t="s">
        <v>32</v>
      </c>
      <c r="F33" s="62">
        <v>700</v>
      </c>
      <c r="G33" s="62">
        <v>1550</v>
      </c>
      <c r="H33" s="74">
        <f>F33*G33/10^6</f>
        <v>1.085</v>
      </c>
      <c r="I33" s="107">
        <v>2</v>
      </c>
      <c r="J33" s="108">
        <f>397000+1998000</f>
        <v>2395000</v>
      </c>
      <c r="K33" s="63">
        <v>954000</v>
      </c>
      <c r="L33" s="75">
        <f>IF(H33&lt;&gt;0,J33*H33*I33+K33*I33,IF(J33&lt;&gt;0,G33*I33*J33,I33*K33))</f>
        <v>7105150</v>
      </c>
      <c r="M33" s="66"/>
      <c r="N33" s="76">
        <f t="shared" si="1"/>
        <v>1908000</v>
      </c>
      <c r="O33" s="70"/>
      <c r="P33" s="40"/>
      <c r="Q33" s="40"/>
      <c r="R33" s="40"/>
      <c r="S33" s="40"/>
      <c r="T33" s="40"/>
      <c r="U33" s="40"/>
      <c r="V33" s="40"/>
      <c r="W33" s="40"/>
      <c r="X33" s="40"/>
      <c r="Y33" s="40"/>
      <c r="Z33" s="40"/>
      <c r="AA33" s="40"/>
      <c r="AB33" s="40"/>
      <c r="AC33" s="40"/>
      <c r="AD33" s="40"/>
      <c r="AE33" s="40"/>
      <c r="AF33" s="40"/>
      <c r="AG33" s="40"/>
      <c r="AH33" s="40"/>
      <c r="AI33" s="40"/>
      <c r="AJ33" s="40"/>
      <c r="AK33" s="40"/>
    </row>
    <row r="34" spans="1:16142" ht="165.75" customHeight="1" x14ac:dyDescent="0.25">
      <c r="A34" s="113">
        <v>9</v>
      </c>
      <c r="B34" s="113" t="s">
        <v>36</v>
      </c>
      <c r="C34" s="72" t="s">
        <v>33</v>
      </c>
      <c r="D34" s="62" t="s">
        <v>76</v>
      </c>
      <c r="E34" s="62"/>
      <c r="F34" s="62">
        <v>2400</v>
      </c>
      <c r="G34" s="62">
        <v>2450</v>
      </c>
      <c r="H34" s="74">
        <f t="shared" si="2"/>
        <v>5.88</v>
      </c>
      <c r="I34" s="62">
        <v>1</v>
      </c>
      <c r="J34" s="108">
        <f>397000+385000+1385000+680000</f>
        <v>2847000</v>
      </c>
      <c r="K34" s="63">
        <v>0</v>
      </c>
      <c r="L34" s="75">
        <f t="shared" si="0"/>
        <v>16740360</v>
      </c>
      <c r="M34" s="66"/>
      <c r="N34" s="76">
        <f t="shared" si="1"/>
        <v>0</v>
      </c>
      <c r="O34" s="70"/>
      <c r="P34" s="40"/>
      <c r="Q34" s="40"/>
      <c r="R34" s="40"/>
      <c r="S34" s="40"/>
      <c r="T34" s="40"/>
      <c r="U34" s="40"/>
      <c r="V34" s="40"/>
      <c r="W34" s="40"/>
      <c r="X34" s="40"/>
      <c r="Y34" s="40"/>
      <c r="Z34" s="40"/>
      <c r="AA34" s="40"/>
      <c r="AB34" s="40"/>
      <c r="AC34" s="40"/>
      <c r="AD34" s="40"/>
      <c r="AE34" s="40"/>
      <c r="AF34" s="40"/>
      <c r="AG34" s="40"/>
      <c r="AH34" s="40"/>
      <c r="AI34" s="40"/>
      <c r="AJ34" s="40"/>
      <c r="AK34" s="40"/>
    </row>
    <row r="35" spans="1:16142" s="94" customFormat="1" ht="32.25" customHeight="1" x14ac:dyDescent="0.25">
      <c r="A35" s="114"/>
      <c r="B35" s="114"/>
      <c r="C35" s="87" t="s">
        <v>68</v>
      </c>
      <c r="D35" s="88"/>
      <c r="E35" s="88"/>
      <c r="F35" s="88">
        <f>600*4</f>
        <v>2400</v>
      </c>
      <c r="G35" s="88">
        <f>G34*2</f>
        <v>4900</v>
      </c>
      <c r="H35" s="89"/>
      <c r="I35" s="88">
        <f>I34</f>
        <v>1</v>
      </c>
      <c r="J35" s="90">
        <v>230000</v>
      </c>
      <c r="K35" s="90"/>
      <c r="L35" s="91">
        <f>(F35+G35)*I35*J35/1000</f>
        <v>1679000</v>
      </c>
      <c r="M35" s="92"/>
      <c r="N35" s="76">
        <f t="shared" si="1"/>
        <v>0</v>
      </c>
      <c r="O35" s="92"/>
      <c r="P35" s="92"/>
      <c r="Q35" s="92"/>
      <c r="R35" s="92"/>
      <c r="S35" s="92"/>
      <c r="T35" s="92"/>
      <c r="U35" s="92"/>
      <c r="V35" s="92"/>
      <c r="W35" s="92"/>
      <c r="X35" s="92"/>
      <c r="Y35" s="92"/>
      <c r="Z35" s="92"/>
      <c r="AA35" s="92"/>
      <c r="AB35" s="92"/>
      <c r="AC35" s="92"/>
      <c r="AD35" s="92"/>
      <c r="AE35" s="92"/>
      <c r="AF35" s="92"/>
      <c r="AG35" s="92"/>
      <c r="AH35" s="92"/>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93"/>
      <c r="GQ35" s="93"/>
      <c r="GR35" s="93"/>
      <c r="GS35" s="93"/>
      <c r="GT35" s="93"/>
      <c r="GU35" s="93"/>
      <c r="GV35" s="93"/>
      <c r="GW35" s="93"/>
      <c r="GX35" s="93"/>
      <c r="GY35" s="93"/>
      <c r="GZ35" s="93"/>
      <c r="HA35" s="93"/>
      <c r="HB35" s="93"/>
      <c r="HC35" s="93"/>
      <c r="HD35" s="93"/>
      <c r="HE35" s="93"/>
      <c r="HF35" s="93"/>
      <c r="HG35" s="93"/>
      <c r="HH35" s="93"/>
      <c r="HI35" s="93"/>
      <c r="HJ35" s="93"/>
      <c r="HK35" s="93"/>
      <c r="HL35" s="93"/>
      <c r="HM35" s="93"/>
      <c r="HN35" s="93"/>
      <c r="HO35" s="93"/>
      <c r="HP35" s="93"/>
      <c r="HQ35" s="93"/>
      <c r="HR35" s="93"/>
      <c r="HS35" s="93"/>
      <c r="HT35" s="93"/>
      <c r="HU35" s="93"/>
      <c r="HV35" s="93"/>
      <c r="HW35" s="93"/>
      <c r="HX35" s="93"/>
      <c r="HY35" s="93"/>
      <c r="HZ35" s="93"/>
      <c r="IA35" s="93"/>
      <c r="IB35" s="93"/>
      <c r="IC35" s="93"/>
      <c r="ID35" s="93"/>
      <c r="IE35" s="93"/>
      <c r="IF35" s="93"/>
      <c r="IG35" s="93"/>
      <c r="IH35" s="93"/>
      <c r="II35" s="93"/>
      <c r="IJ35" s="93"/>
      <c r="IK35" s="93"/>
      <c r="IL35" s="93"/>
      <c r="IM35" s="93"/>
      <c r="IN35" s="93"/>
      <c r="IO35" s="93"/>
      <c r="IP35" s="93"/>
      <c r="IQ35" s="93"/>
      <c r="IR35" s="93"/>
      <c r="IS35" s="93"/>
      <c r="IT35" s="93"/>
      <c r="IU35" s="93"/>
      <c r="IV35" s="93"/>
      <c r="IW35" s="93"/>
      <c r="IX35" s="93"/>
      <c r="IY35" s="93"/>
      <c r="IZ35" s="93"/>
      <c r="JA35" s="93"/>
      <c r="JB35" s="93"/>
      <c r="JC35" s="93"/>
      <c r="JD35" s="93"/>
      <c r="JE35" s="93"/>
      <c r="JF35" s="93"/>
      <c r="JG35" s="93"/>
      <c r="JH35" s="93"/>
      <c r="JI35" s="93"/>
      <c r="JJ35" s="93"/>
      <c r="JK35" s="93"/>
      <c r="JL35" s="93"/>
      <c r="JM35" s="93"/>
      <c r="JN35" s="93"/>
      <c r="JO35" s="93"/>
      <c r="JP35" s="93"/>
      <c r="JQ35" s="93"/>
      <c r="JR35" s="93"/>
      <c r="JS35" s="93"/>
      <c r="JT35" s="93"/>
      <c r="JU35" s="93"/>
      <c r="JV35" s="93"/>
      <c r="JW35" s="93"/>
      <c r="JX35" s="93"/>
      <c r="JY35" s="93"/>
      <c r="JZ35" s="93"/>
      <c r="KA35" s="93"/>
      <c r="KB35" s="93"/>
      <c r="KC35" s="93"/>
      <c r="KD35" s="93"/>
      <c r="KE35" s="93"/>
      <c r="KF35" s="93"/>
      <c r="KG35" s="93"/>
      <c r="KH35" s="93"/>
      <c r="KI35" s="93"/>
      <c r="KJ35" s="93"/>
      <c r="KK35" s="93"/>
      <c r="KL35" s="93"/>
      <c r="KM35" s="93"/>
      <c r="KN35" s="93"/>
      <c r="KO35" s="93"/>
      <c r="KP35" s="93"/>
      <c r="KQ35" s="93"/>
      <c r="KR35" s="93"/>
      <c r="KS35" s="93"/>
      <c r="KT35" s="93"/>
      <c r="KU35" s="93"/>
      <c r="KV35" s="93"/>
      <c r="KW35" s="93"/>
      <c r="KX35" s="93"/>
      <c r="KY35" s="93"/>
      <c r="KZ35" s="93"/>
      <c r="LA35" s="93"/>
      <c r="LB35" s="93"/>
      <c r="LC35" s="93"/>
      <c r="LD35" s="93"/>
      <c r="LE35" s="93"/>
      <c r="LF35" s="93"/>
      <c r="LG35" s="93"/>
      <c r="LH35" s="93"/>
      <c r="LI35" s="93"/>
      <c r="LJ35" s="93"/>
      <c r="LK35" s="93"/>
      <c r="LL35" s="93"/>
      <c r="LM35" s="93"/>
      <c r="LN35" s="93"/>
      <c r="LO35" s="93"/>
      <c r="LP35" s="93"/>
      <c r="LQ35" s="93"/>
      <c r="LR35" s="93"/>
      <c r="LS35" s="93"/>
      <c r="LT35" s="93"/>
      <c r="LU35" s="93"/>
      <c r="LV35" s="93"/>
      <c r="LW35" s="93"/>
      <c r="LX35" s="93"/>
      <c r="LY35" s="93"/>
      <c r="LZ35" s="93"/>
      <c r="MA35" s="93"/>
      <c r="MB35" s="93"/>
      <c r="MC35" s="93"/>
      <c r="MD35" s="93"/>
      <c r="ME35" s="93"/>
      <c r="MF35" s="93"/>
      <c r="MG35" s="93"/>
      <c r="MH35" s="93"/>
      <c r="MI35" s="93"/>
      <c r="MJ35" s="93"/>
      <c r="MK35" s="93"/>
      <c r="ML35" s="93"/>
      <c r="MM35" s="93"/>
      <c r="MN35" s="93"/>
      <c r="MO35" s="93"/>
      <c r="MP35" s="93"/>
      <c r="MQ35" s="93"/>
      <c r="MR35" s="93"/>
      <c r="MS35" s="93"/>
      <c r="MT35" s="93"/>
      <c r="MU35" s="93"/>
      <c r="MV35" s="93"/>
      <c r="MW35" s="93"/>
      <c r="MX35" s="93"/>
      <c r="MY35" s="93"/>
      <c r="MZ35" s="93"/>
      <c r="NA35" s="93"/>
      <c r="NB35" s="93"/>
      <c r="NC35" s="93"/>
      <c r="ND35" s="93"/>
      <c r="NE35" s="93"/>
      <c r="NF35" s="93"/>
      <c r="NG35" s="93"/>
      <c r="NH35" s="93"/>
      <c r="NI35" s="93"/>
      <c r="NJ35" s="93"/>
      <c r="NK35" s="93"/>
      <c r="NL35" s="93"/>
      <c r="NM35" s="93"/>
      <c r="NN35" s="93"/>
      <c r="NO35" s="93"/>
      <c r="NP35" s="93"/>
      <c r="NQ35" s="93"/>
      <c r="NR35" s="93"/>
      <c r="NS35" s="93"/>
      <c r="NT35" s="93"/>
      <c r="NU35" s="93"/>
      <c r="NV35" s="93"/>
      <c r="NW35" s="93"/>
      <c r="NX35" s="93"/>
      <c r="NY35" s="93"/>
      <c r="NZ35" s="93"/>
      <c r="OA35" s="93"/>
      <c r="OB35" s="93"/>
      <c r="OC35" s="93"/>
      <c r="OD35" s="93"/>
      <c r="OE35" s="93"/>
      <c r="OF35" s="93"/>
      <c r="OG35" s="93"/>
      <c r="OH35" s="93"/>
      <c r="OI35" s="93"/>
      <c r="OJ35" s="93"/>
      <c r="OK35" s="93"/>
      <c r="OL35" s="93"/>
      <c r="OM35" s="93"/>
      <c r="ON35" s="93"/>
      <c r="OO35" s="93"/>
      <c r="OP35" s="93"/>
      <c r="OQ35" s="93"/>
      <c r="OR35" s="93"/>
      <c r="OS35" s="93"/>
      <c r="OT35" s="93"/>
      <c r="OU35" s="93"/>
      <c r="OV35" s="93"/>
      <c r="OW35" s="93"/>
      <c r="OX35" s="93"/>
      <c r="OY35" s="93"/>
      <c r="OZ35" s="93"/>
      <c r="PA35" s="93"/>
      <c r="PB35" s="93"/>
      <c r="PC35" s="93"/>
      <c r="PD35" s="93"/>
      <c r="PE35" s="93"/>
      <c r="PF35" s="93"/>
      <c r="PG35" s="93"/>
      <c r="PH35" s="93"/>
      <c r="PI35" s="93"/>
      <c r="PJ35" s="93"/>
      <c r="PK35" s="93"/>
      <c r="PL35" s="93"/>
      <c r="PM35" s="93"/>
      <c r="PN35" s="93"/>
      <c r="PO35" s="93"/>
      <c r="PP35" s="93"/>
      <c r="PQ35" s="93"/>
      <c r="PR35" s="93"/>
      <c r="PS35" s="93"/>
      <c r="PT35" s="93"/>
      <c r="PU35" s="93"/>
      <c r="PV35" s="93"/>
      <c r="PW35" s="93"/>
      <c r="PX35" s="93"/>
      <c r="PY35" s="93"/>
      <c r="PZ35" s="93"/>
      <c r="QA35" s="93"/>
      <c r="QB35" s="93"/>
      <c r="QC35" s="93"/>
      <c r="QD35" s="93"/>
      <c r="QE35" s="93"/>
      <c r="QF35" s="93"/>
      <c r="QG35" s="93"/>
      <c r="QH35" s="93"/>
      <c r="QI35" s="93"/>
      <c r="QJ35" s="93"/>
      <c r="QK35" s="93"/>
      <c r="QL35" s="93"/>
      <c r="QM35" s="93"/>
      <c r="QN35" s="93"/>
      <c r="QO35" s="93"/>
      <c r="QP35" s="93"/>
      <c r="QQ35" s="93"/>
      <c r="QR35" s="93"/>
      <c r="QS35" s="93"/>
      <c r="QT35" s="93"/>
      <c r="QU35" s="93"/>
      <c r="QV35" s="93"/>
      <c r="QW35" s="93"/>
      <c r="QX35" s="93"/>
      <c r="QY35" s="93"/>
      <c r="QZ35" s="93"/>
      <c r="RA35" s="93"/>
      <c r="RB35" s="93"/>
      <c r="RC35" s="93"/>
      <c r="RD35" s="93"/>
      <c r="RE35" s="93"/>
      <c r="RF35" s="93"/>
      <c r="RG35" s="93"/>
      <c r="RH35" s="93"/>
      <c r="RI35" s="93"/>
      <c r="RJ35" s="93"/>
      <c r="RK35" s="93"/>
      <c r="RL35" s="93"/>
      <c r="RM35" s="93"/>
      <c r="RN35" s="93"/>
      <c r="RO35" s="93"/>
      <c r="RP35" s="93"/>
      <c r="RQ35" s="93"/>
      <c r="RR35" s="93"/>
      <c r="RS35" s="93"/>
      <c r="RT35" s="93"/>
      <c r="RU35" s="93"/>
      <c r="RV35" s="93"/>
      <c r="RW35" s="93"/>
      <c r="RX35" s="93"/>
      <c r="RY35" s="93"/>
      <c r="RZ35" s="93"/>
      <c r="SA35" s="93"/>
      <c r="SB35" s="93"/>
      <c r="SC35" s="93"/>
      <c r="SD35" s="93"/>
      <c r="SE35" s="93"/>
      <c r="SF35" s="93"/>
      <c r="SG35" s="93"/>
      <c r="SH35" s="93"/>
      <c r="SI35" s="93"/>
      <c r="SJ35" s="93"/>
      <c r="SK35" s="93"/>
      <c r="SL35" s="93"/>
      <c r="SM35" s="93"/>
      <c r="SN35" s="93"/>
      <c r="SO35" s="93"/>
      <c r="SP35" s="93"/>
      <c r="SQ35" s="93"/>
      <c r="SR35" s="93"/>
      <c r="SS35" s="93"/>
      <c r="ST35" s="93"/>
      <c r="SU35" s="93"/>
      <c r="SV35" s="93"/>
      <c r="SW35" s="93"/>
      <c r="SX35" s="93"/>
      <c r="SY35" s="93"/>
      <c r="SZ35" s="93"/>
      <c r="TA35" s="93"/>
      <c r="TB35" s="93"/>
      <c r="TC35" s="93"/>
      <c r="TD35" s="93"/>
      <c r="TE35" s="93"/>
      <c r="TF35" s="93"/>
      <c r="TG35" s="93"/>
      <c r="TH35" s="93"/>
      <c r="TI35" s="93"/>
      <c r="TJ35" s="93"/>
      <c r="TK35" s="93"/>
      <c r="TL35" s="93"/>
      <c r="TM35" s="93"/>
      <c r="TN35" s="93"/>
      <c r="TO35" s="93"/>
      <c r="TP35" s="93"/>
      <c r="TQ35" s="93"/>
      <c r="TR35" s="93"/>
      <c r="TS35" s="93"/>
      <c r="TT35" s="93"/>
      <c r="TU35" s="93"/>
      <c r="TV35" s="93"/>
      <c r="TW35" s="93"/>
      <c r="TX35" s="93"/>
      <c r="TY35" s="93"/>
      <c r="TZ35" s="93"/>
      <c r="UA35" s="93"/>
      <c r="UB35" s="93"/>
      <c r="UC35" s="93"/>
      <c r="UD35" s="93"/>
      <c r="UE35" s="93"/>
      <c r="UF35" s="93"/>
      <c r="UG35" s="93"/>
      <c r="UH35" s="93"/>
      <c r="UI35" s="93"/>
      <c r="UJ35" s="93"/>
      <c r="UK35" s="93"/>
      <c r="UL35" s="93"/>
      <c r="UM35" s="93"/>
      <c r="UN35" s="93"/>
      <c r="UO35" s="93"/>
      <c r="UP35" s="93"/>
      <c r="UQ35" s="93"/>
      <c r="UR35" s="93"/>
      <c r="US35" s="93"/>
      <c r="UT35" s="93"/>
      <c r="UU35" s="93"/>
      <c r="UV35" s="93"/>
      <c r="UW35" s="93"/>
      <c r="UX35" s="93"/>
      <c r="UY35" s="93"/>
      <c r="UZ35" s="93"/>
      <c r="VA35" s="93"/>
      <c r="VB35" s="93"/>
      <c r="VC35" s="93"/>
      <c r="VD35" s="93"/>
      <c r="VE35" s="93"/>
      <c r="VF35" s="93"/>
      <c r="VG35" s="93"/>
      <c r="VH35" s="93"/>
      <c r="VI35" s="93"/>
      <c r="VJ35" s="93"/>
      <c r="VK35" s="93"/>
      <c r="VL35" s="93"/>
      <c r="VM35" s="93"/>
      <c r="VN35" s="93"/>
      <c r="VO35" s="93"/>
      <c r="VP35" s="93"/>
      <c r="VQ35" s="93"/>
      <c r="VR35" s="93"/>
      <c r="VS35" s="93"/>
      <c r="VT35" s="93"/>
      <c r="VU35" s="93"/>
      <c r="VV35" s="93"/>
      <c r="VW35" s="93"/>
      <c r="VX35" s="93"/>
      <c r="VY35" s="93"/>
      <c r="VZ35" s="93"/>
      <c r="WA35" s="93"/>
      <c r="WB35" s="93"/>
      <c r="WC35" s="93"/>
      <c r="WD35" s="93"/>
      <c r="WE35" s="93"/>
      <c r="WF35" s="93"/>
      <c r="WG35" s="93"/>
      <c r="WH35" s="93"/>
      <c r="WI35" s="93"/>
      <c r="WJ35" s="93"/>
      <c r="WK35" s="93"/>
      <c r="WL35" s="93"/>
      <c r="WM35" s="93"/>
      <c r="WN35" s="93"/>
      <c r="WO35" s="93"/>
      <c r="WP35" s="93"/>
      <c r="WQ35" s="93"/>
      <c r="WR35" s="93"/>
      <c r="WS35" s="93"/>
      <c r="WT35" s="93"/>
      <c r="WU35" s="93"/>
      <c r="WV35" s="93"/>
      <c r="WW35" s="93"/>
      <c r="WX35" s="93"/>
      <c r="WY35" s="93"/>
      <c r="WZ35" s="93"/>
      <c r="XA35" s="93"/>
      <c r="XB35" s="93"/>
      <c r="XC35" s="93"/>
      <c r="XD35" s="93"/>
      <c r="XE35" s="93"/>
      <c r="XF35" s="93"/>
      <c r="XG35" s="93"/>
      <c r="XH35" s="93"/>
      <c r="XI35" s="93"/>
      <c r="XJ35" s="93"/>
      <c r="XK35" s="93"/>
      <c r="XL35" s="93"/>
      <c r="XM35" s="93"/>
      <c r="XN35" s="93"/>
      <c r="XO35" s="93"/>
      <c r="XP35" s="93"/>
      <c r="XQ35" s="93"/>
      <c r="XR35" s="93"/>
      <c r="XS35" s="93"/>
      <c r="XT35" s="93"/>
      <c r="XU35" s="93"/>
      <c r="XV35" s="93"/>
      <c r="XW35" s="93"/>
      <c r="XX35" s="93"/>
      <c r="XY35" s="93"/>
      <c r="XZ35" s="93"/>
      <c r="YA35" s="93"/>
      <c r="YB35" s="93"/>
      <c r="YC35" s="93"/>
      <c r="YD35" s="93"/>
      <c r="YE35" s="93"/>
      <c r="YF35" s="93"/>
      <c r="YG35" s="93"/>
      <c r="YH35" s="93"/>
      <c r="YI35" s="93"/>
      <c r="YJ35" s="93"/>
      <c r="YK35" s="93"/>
      <c r="YL35" s="93"/>
      <c r="YM35" s="93"/>
      <c r="YN35" s="93"/>
      <c r="YO35" s="93"/>
      <c r="YP35" s="93"/>
      <c r="YQ35" s="93"/>
      <c r="YR35" s="93"/>
      <c r="YS35" s="93"/>
      <c r="YT35" s="93"/>
      <c r="YU35" s="93"/>
      <c r="YV35" s="93"/>
      <c r="YW35" s="93"/>
      <c r="YX35" s="93"/>
      <c r="YY35" s="93"/>
      <c r="YZ35" s="93"/>
      <c r="ZA35" s="93"/>
      <c r="ZB35" s="93"/>
      <c r="ZC35" s="93"/>
      <c r="ZD35" s="93"/>
      <c r="ZE35" s="93"/>
      <c r="ZF35" s="93"/>
      <c r="ZG35" s="93"/>
      <c r="ZH35" s="93"/>
      <c r="ZI35" s="93"/>
      <c r="ZJ35" s="93"/>
      <c r="ZK35" s="93"/>
      <c r="ZL35" s="93"/>
      <c r="ZM35" s="93"/>
      <c r="ZN35" s="93"/>
      <c r="ZO35" s="93"/>
      <c r="ZP35" s="93"/>
      <c r="ZQ35" s="93"/>
      <c r="ZR35" s="93"/>
      <c r="ZS35" s="93"/>
      <c r="ZT35" s="93"/>
      <c r="ZU35" s="93"/>
      <c r="ZV35" s="93"/>
      <c r="ZW35" s="93"/>
      <c r="ZX35" s="93"/>
      <c r="ZY35" s="93"/>
      <c r="ZZ35" s="93"/>
      <c r="AAA35" s="93"/>
      <c r="AAB35" s="93"/>
      <c r="AAC35" s="93"/>
      <c r="AAD35" s="93"/>
      <c r="AAE35" s="93"/>
      <c r="AAF35" s="93"/>
      <c r="AAG35" s="93"/>
      <c r="AAH35" s="93"/>
      <c r="AAI35" s="93"/>
      <c r="AAJ35" s="93"/>
      <c r="AAK35" s="93"/>
      <c r="AAL35" s="93"/>
      <c r="AAM35" s="93"/>
      <c r="AAN35" s="93"/>
      <c r="AAO35" s="93"/>
      <c r="AAP35" s="93"/>
      <c r="AAQ35" s="93"/>
      <c r="AAR35" s="93"/>
      <c r="AAS35" s="93"/>
      <c r="AAT35" s="93"/>
      <c r="AAU35" s="93"/>
      <c r="AAV35" s="93"/>
      <c r="AAW35" s="93"/>
      <c r="AAX35" s="93"/>
      <c r="AAY35" s="93"/>
      <c r="AAZ35" s="93"/>
      <c r="ABA35" s="93"/>
      <c r="ABB35" s="93"/>
      <c r="ABC35" s="93"/>
      <c r="ABD35" s="93"/>
      <c r="ABE35" s="93"/>
      <c r="ABF35" s="93"/>
      <c r="ABG35" s="93"/>
      <c r="ABH35" s="93"/>
      <c r="ABI35" s="93"/>
      <c r="ABJ35" s="93"/>
      <c r="ABK35" s="93"/>
      <c r="ABL35" s="93"/>
      <c r="ABM35" s="93"/>
      <c r="ABN35" s="93"/>
      <c r="ABO35" s="93"/>
      <c r="ABP35" s="93"/>
      <c r="ABQ35" s="93"/>
      <c r="ABR35" s="93"/>
      <c r="ABS35" s="93"/>
      <c r="ABT35" s="93"/>
      <c r="ABU35" s="93"/>
      <c r="ABV35" s="93"/>
      <c r="ABW35" s="93"/>
      <c r="ABX35" s="93"/>
      <c r="ABY35" s="93"/>
      <c r="ABZ35" s="93"/>
      <c r="ACA35" s="93"/>
      <c r="ACB35" s="93"/>
      <c r="ACC35" s="93"/>
      <c r="ACD35" s="93"/>
      <c r="ACE35" s="93"/>
      <c r="ACF35" s="93"/>
      <c r="ACG35" s="93"/>
      <c r="ACH35" s="93"/>
      <c r="ACI35" s="93"/>
      <c r="ACJ35" s="93"/>
      <c r="ACK35" s="93"/>
      <c r="ACL35" s="93"/>
      <c r="ACM35" s="93"/>
      <c r="ACN35" s="93"/>
      <c r="ACO35" s="93"/>
      <c r="ACP35" s="93"/>
      <c r="ACQ35" s="93"/>
      <c r="ACR35" s="93"/>
      <c r="ACS35" s="93"/>
      <c r="ACT35" s="93"/>
      <c r="ACU35" s="93"/>
      <c r="ACV35" s="93"/>
      <c r="ACW35" s="93"/>
      <c r="ACX35" s="93"/>
      <c r="ACY35" s="93"/>
      <c r="ACZ35" s="93"/>
      <c r="ADA35" s="93"/>
      <c r="ADB35" s="93"/>
      <c r="ADC35" s="93"/>
      <c r="ADD35" s="93"/>
      <c r="ADE35" s="93"/>
      <c r="ADF35" s="93"/>
      <c r="ADG35" s="93"/>
      <c r="ADH35" s="93"/>
      <c r="ADI35" s="93"/>
      <c r="ADJ35" s="93"/>
      <c r="ADK35" s="93"/>
      <c r="ADL35" s="93"/>
      <c r="ADM35" s="93"/>
      <c r="ADN35" s="93"/>
      <c r="ADO35" s="93"/>
      <c r="ADP35" s="93"/>
      <c r="ADQ35" s="93"/>
      <c r="ADR35" s="93"/>
      <c r="ADS35" s="93"/>
      <c r="ADT35" s="93"/>
      <c r="ADU35" s="93"/>
      <c r="ADV35" s="93"/>
      <c r="ADW35" s="93"/>
      <c r="ADX35" s="93"/>
      <c r="ADY35" s="93"/>
      <c r="ADZ35" s="93"/>
      <c r="AEA35" s="93"/>
      <c r="AEB35" s="93"/>
      <c r="AEC35" s="93"/>
      <c r="AED35" s="93"/>
      <c r="AEE35" s="93"/>
      <c r="AEF35" s="93"/>
      <c r="AEG35" s="93"/>
      <c r="AEH35" s="93"/>
      <c r="AEI35" s="93"/>
      <c r="AEJ35" s="93"/>
      <c r="AEK35" s="93"/>
      <c r="AEL35" s="93"/>
      <c r="AEM35" s="93"/>
      <c r="AEN35" s="93"/>
      <c r="AEO35" s="93"/>
      <c r="AEP35" s="93"/>
      <c r="AEQ35" s="93"/>
      <c r="AER35" s="93"/>
      <c r="AES35" s="93"/>
      <c r="AET35" s="93"/>
      <c r="AEU35" s="93"/>
      <c r="AEV35" s="93"/>
      <c r="AEW35" s="93"/>
      <c r="AEX35" s="93"/>
      <c r="AEY35" s="93"/>
      <c r="AEZ35" s="93"/>
      <c r="AFA35" s="93"/>
      <c r="AFB35" s="93"/>
      <c r="AFC35" s="93"/>
      <c r="AFD35" s="93"/>
      <c r="AFE35" s="93"/>
      <c r="AFF35" s="93"/>
      <c r="AFG35" s="93"/>
      <c r="AFH35" s="93"/>
      <c r="AFI35" s="93"/>
      <c r="AFJ35" s="93"/>
      <c r="AFK35" s="93"/>
      <c r="AFL35" s="93"/>
      <c r="AFM35" s="93"/>
      <c r="AFN35" s="93"/>
      <c r="AFO35" s="93"/>
      <c r="AFP35" s="93"/>
      <c r="AFQ35" s="93"/>
      <c r="AFR35" s="93"/>
      <c r="AFS35" s="93"/>
      <c r="AFT35" s="93"/>
      <c r="AFU35" s="93"/>
      <c r="AFV35" s="93"/>
      <c r="AFW35" s="93"/>
      <c r="AFX35" s="93"/>
      <c r="AFY35" s="93"/>
      <c r="AFZ35" s="93"/>
      <c r="AGA35" s="93"/>
      <c r="AGB35" s="93"/>
      <c r="AGC35" s="93"/>
      <c r="AGD35" s="93"/>
      <c r="AGE35" s="93"/>
      <c r="AGF35" s="93"/>
      <c r="AGG35" s="93"/>
      <c r="AGH35" s="93"/>
      <c r="AGI35" s="93"/>
      <c r="AGJ35" s="93"/>
      <c r="AGK35" s="93"/>
      <c r="AGL35" s="93"/>
      <c r="AGM35" s="93"/>
      <c r="AGN35" s="93"/>
      <c r="AGO35" s="93"/>
      <c r="AGP35" s="93"/>
      <c r="AGQ35" s="93"/>
      <c r="AGR35" s="93"/>
      <c r="AGS35" s="93"/>
      <c r="AGT35" s="93"/>
      <c r="AGU35" s="93"/>
      <c r="AGV35" s="93"/>
      <c r="AGW35" s="93"/>
      <c r="AGX35" s="93"/>
      <c r="AGY35" s="93"/>
      <c r="AGZ35" s="93"/>
      <c r="AHA35" s="93"/>
      <c r="AHB35" s="93"/>
      <c r="AHC35" s="93"/>
      <c r="AHD35" s="93"/>
      <c r="AHE35" s="93"/>
      <c r="AHF35" s="93"/>
      <c r="AHG35" s="93"/>
      <c r="AHH35" s="93"/>
      <c r="AHI35" s="93"/>
      <c r="AHJ35" s="93"/>
      <c r="AHK35" s="93"/>
      <c r="AHL35" s="93"/>
      <c r="AHM35" s="93"/>
      <c r="AHN35" s="93"/>
      <c r="AHO35" s="93"/>
      <c r="AHP35" s="93"/>
      <c r="AHQ35" s="93"/>
      <c r="AHR35" s="93"/>
      <c r="AHS35" s="93"/>
      <c r="AHT35" s="93"/>
      <c r="AHU35" s="93"/>
      <c r="AHV35" s="93"/>
      <c r="AHW35" s="93"/>
      <c r="AHX35" s="93"/>
      <c r="AHY35" s="93"/>
      <c r="AHZ35" s="93"/>
      <c r="AIA35" s="93"/>
      <c r="AIB35" s="93"/>
      <c r="AIC35" s="93"/>
      <c r="AID35" s="93"/>
      <c r="AIE35" s="93"/>
      <c r="AIF35" s="93"/>
      <c r="AIG35" s="93"/>
      <c r="AIH35" s="93"/>
      <c r="AII35" s="93"/>
      <c r="AIJ35" s="93"/>
      <c r="AIK35" s="93"/>
      <c r="AIL35" s="93"/>
      <c r="AIM35" s="93"/>
      <c r="AIN35" s="93"/>
      <c r="AIO35" s="93"/>
      <c r="AIP35" s="93"/>
      <c r="AIQ35" s="93"/>
      <c r="AIR35" s="93"/>
      <c r="AIS35" s="93"/>
      <c r="AIT35" s="93"/>
      <c r="AIU35" s="93"/>
      <c r="AIV35" s="93"/>
      <c r="AIW35" s="93"/>
      <c r="AIX35" s="93"/>
      <c r="AIY35" s="93"/>
      <c r="AIZ35" s="93"/>
      <c r="AJA35" s="93"/>
      <c r="AJB35" s="93"/>
      <c r="AJC35" s="93"/>
      <c r="AJD35" s="93"/>
      <c r="AJE35" s="93"/>
      <c r="AJF35" s="93"/>
      <c r="AJG35" s="93"/>
      <c r="AJH35" s="93"/>
      <c r="AJI35" s="93"/>
      <c r="AJJ35" s="93"/>
      <c r="AJK35" s="93"/>
      <c r="AJL35" s="93"/>
      <c r="AJM35" s="93"/>
      <c r="AJN35" s="93"/>
      <c r="AJO35" s="93"/>
      <c r="AJP35" s="93"/>
      <c r="AJQ35" s="93"/>
      <c r="AJR35" s="93"/>
      <c r="AJS35" s="93"/>
      <c r="AJT35" s="93"/>
      <c r="AJU35" s="93"/>
      <c r="AJV35" s="93"/>
      <c r="AJW35" s="93"/>
      <c r="AJX35" s="93"/>
      <c r="AJY35" s="93"/>
      <c r="AJZ35" s="93"/>
      <c r="AKA35" s="93"/>
      <c r="AKB35" s="93"/>
      <c r="AKC35" s="93"/>
      <c r="AKD35" s="93"/>
      <c r="AKE35" s="93"/>
      <c r="AKF35" s="93"/>
      <c r="AKG35" s="93"/>
      <c r="AKH35" s="93"/>
      <c r="AKI35" s="93"/>
      <c r="AKJ35" s="93"/>
      <c r="AKK35" s="93"/>
      <c r="AKL35" s="93"/>
      <c r="AKM35" s="93"/>
      <c r="AKN35" s="93"/>
      <c r="AKO35" s="93"/>
      <c r="AKP35" s="93"/>
      <c r="AKQ35" s="93"/>
      <c r="AKR35" s="93"/>
      <c r="AKS35" s="93"/>
      <c r="AKT35" s="93"/>
      <c r="AKU35" s="93"/>
      <c r="AKV35" s="93"/>
      <c r="AKW35" s="93"/>
      <c r="AKX35" s="93"/>
      <c r="AKY35" s="93"/>
      <c r="AKZ35" s="93"/>
      <c r="ALA35" s="93"/>
      <c r="ALB35" s="93"/>
      <c r="ALC35" s="93"/>
      <c r="ALD35" s="93"/>
      <c r="ALE35" s="93"/>
      <c r="ALF35" s="93"/>
      <c r="ALG35" s="93"/>
      <c r="ALH35" s="93"/>
      <c r="ALI35" s="93"/>
      <c r="ALJ35" s="93"/>
      <c r="ALK35" s="93"/>
      <c r="ALL35" s="93"/>
      <c r="ALM35" s="93"/>
      <c r="ALN35" s="93"/>
      <c r="ALO35" s="93"/>
      <c r="ALP35" s="93"/>
      <c r="ALQ35" s="93"/>
      <c r="ALR35" s="93"/>
      <c r="ALS35" s="93"/>
      <c r="ALT35" s="93"/>
      <c r="ALU35" s="93"/>
      <c r="ALV35" s="93"/>
      <c r="ALW35" s="93"/>
      <c r="ALX35" s="93"/>
      <c r="ALY35" s="93"/>
      <c r="ALZ35" s="93"/>
      <c r="AMA35" s="93"/>
      <c r="AMB35" s="93"/>
      <c r="AMC35" s="93"/>
      <c r="AMD35" s="93"/>
      <c r="AME35" s="93"/>
      <c r="AMF35" s="93"/>
      <c r="AMG35" s="93"/>
      <c r="AMH35" s="93"/>
      <c r="AMI35" s="93"/>
      <c r="AMJ35" s="93"/>
      <c r="AMK35" s="93"/>
      <c r="AML35" s="93"/>
      <c r="AMM35" s="93"/>
      <c r="AMN35" s="93"/>
      <c r="AMO35" s="93"/>
      <c r="AMP35" s="93"/>
      <c r="AMQ35" s="93"/>
      <c r="AMR35" s="93"/>
      <c r="AMS35" s="93"/>
      <c r="AMT35" s="93"/>
      <c r="AMU35" s="93"/>
      <c r="AMV35" s="93"/>
      <c r="AMW35" s="93"/>
      <c r="AMX35" s="93"/>
      <c r="AMY35" s="93"/>
      <c r="AMZ35" s="93"/>
      <c r="ANA35" s="93"/>
      <c r="ANB35" s="93"/>
      <c r="ANC35" s="93"/>
      <c r="AND35" s="93"/>
      <c r="ANE35" s="93"/>
      <c r="ANF35" s="93"/>
      <c r="ANG35" s="93"/>
      <c r="ANH35" s="93"/>
      <c r="ANI35" s="93"/>
      <c r="ANJ35" s="93"/>
      <c r="ANK35" s="93"/>
      <c r="ANL35" s="93"/>
      <c r="ANM35" s="93"/>
      <c r="ANN35" s="93"/>
      <c r="ANO35" s="93"/>
      <c r="ANP35" s="93"/>
      <c r="ANQ35" s="93"/>
      <c r="ANR35" s="93"/>
      <c r="ANS35" s="93"/>
      <c r="ANT35" s="93"/>
      <c r="ANU35" s="93"/>
      <c r="ANV35" s="93"/>
      <c r="ANW35" s="93"/>
      <c r="ANX35" s="93"/>
      <c r="ANY35" s="93"/>
      <c r="ANZ35" s="93"/>
      <c r="AOA35" s="93"/>
      <c r="AOB35" s="93"/>
      <c r="AOC35" s="93"/>
      <c r="AOD35" s="93"/>
      <c r="AOE35" s="93"/>
      <c r="AOF35" s="93"/>
      <c r="AOG35" s="93"/>
      <c r="AOH35" s="93"/>
      <c r="AOI35" s="93"/>
      <c r="AOJ35" s="93"/>
      <c r="AOK35" s="93"/>
      <c r="AOL35" s="93"/>
      <c r="AOM35" s="93"/>
      <c r="AON35" s="93"/>
      <c r="AOO35" s="93"/>
      <c r="AOP35" s="93"/>
      <c r="AOQ35" s="93"/>
      <c r="AOR35" s="93"/>
      <c r="AOS35" s="93"/>
      <c r="AOT35" s="93"/>
      <c r="AOU35" s="93"/>
      <c r="AOV35" s="93"/>
      <c r="AOW35" s="93"/>
      <c r="AOX35" s="93"/>
      <c r="AOY35" s="93"/>
      <c r="AOZ35" s="93"/>
      <c r="APA35" s="93"/>
      <c r="APB35" s="93"/>
      <c r="APC35" s="93"/>
      <c r="APD35" s="93"/>
      <c r="APE35" s="93"/>
      <c r="APF35" s="93"/>
      <c r="APG35" s="93"/>
      <c r="APH35" s="93"/>
      <c r="API35" s="93"/>
      <c r="APJ35" s="93"/>
      <c r="APK35" s="93"/>
      <c r="APL35" s="93"/>
      <c r="APM35" s="93"/>
      <c r="APN35" s="93"/>
      <c r="APO35" s="93"/>
      <c r="APP35" s="93"/>
      <c r="APQ35" s="93"/>
      <c r="APR35" s="93"/>
      <c r="APS35" s="93"/>
      <c r="APT35" s="93"/>
      <c r="APU35" s="93"/>
      <c r="APV35" s="93"/>
      <c r="APW35" s="93"/>
      <c r="APX35" s="93"/>
      <c r="APY35" s="93"/>
      <c r="APZ35" s="93"/>
      <c r="AQA35" s="93"/>
      <c r="AQB35" s="93"/>
      <c r="AQC35" s="93"/>
      <c r="AQD35" s="93"/>
      <c r="AQE35" s="93"/>
      <c r="AQF35" s="93"/>
      <c r="AQG35" s="93"/>
      <c r="AQH35" s="93"/>
      <c r="AQI35" s="93"/>
      <c r="AQJ35" s="93"/>
      <c r="AQK35" s="93"/>
      <c r="AQL35" s="93"/>
      <c r="AQM35" s="93"/>
      <c r="AQN35" s="93"/>
      <c r="AQO35" s="93"/>
      <c r="AQP35" s="93"/>
      <c r="AQQ35" s="93"/>
      <c r="AQR35" s="93"/>
      <c r="AQS35" s="93"/>
      <c r="AQT35" s="93"/>
      <c r="AQU35" s="93"/>
      <c r="AQV35" s="93"/>
      <c r="AQW35" s="93"/>
      <c r="AQX35" s="93"/>
      <c r="AQY35" s="93"/>
      <c r="AQZ35" s="93"/>
      <c r="ARA35" s="93"/>
      <c r="ARB35" s="93"/>
      <c r="ARC35" s="93"/>
      <c r="ARD35" s="93"/>
      <c r="ARE35" s="93"/>
      <c r="ARF35" s="93"/>
      <c r="ARG35" s="93"/>
      <c r="ARH35" s="93"/>
      <c r="ARI35" s="93"/>
      <c r="ARJ35" s="93"/>
      <c r="ARK35" s="93"/>
      <c r="ARL35" s="93"/>
      <c r="ARM35" s="93"/>
      <c r="ARN35" s="93"/>
      <c r="ARO35" s="93"/>
      <c r="ARP35" s="93"/>
      <c r="ARQ35" s="93"/>
      <c r="ARR35" s="93"/>
      <c r="ARS35" s="93"/>
      <c r="ART35" s="93"/>
      <c r="ARU35" s="93"/>
      <c r="ARV35" s="93"/>
      <c r="ARW35" s="93"/>
      <c r="ARX35" s="93"/>
      <c r="ARY35" s="93"/>
      <c r="ARZ35" s="93"/>
      <c r="ASA35" s="93"/>
      <c r="ASB35" s="93"/>
      <c r="ASC35" s="93"/>
      <c r="ASD35" s="93"/>
      <c r="ASE35" s="93"/>
      <c r="ASF35" s="93"/>
      <c r="ASG35" s="93"/>
      <c r="ASH35" s="93"/>
      <c r="ASI35" s="93"/>
      <c r="ASJ35" s="93"/>
      <c r="ASK35" s="93"/>
      <c r="ASL35" s="93"/>
      <c r="ASM35" s="93"/>
      <c r="ASN35" s="93"/>
      <c r="ASO35" s="93"/>
      <c r="ASP35" s="93"/>
      <c r="ASQ35" s="93"/>
      <c r="ASR35" s="93"/>
      <c r="ASS35" s="93"/>
      <c r="AST35" s="93"/>
      <c r="ASU35" s="93"/>
      <c r="ASV35" s="93"/>
      <c r="ASW35" s="93"/>
      <c r="ASX35" s="93"/>
      <c r="ASY35" s="93"/>
      <c r="ASZ35" s="93"/>
      <c r="ATA35" s="93"/>
      <c r="ATB35" s="93"/>
      <c r="ATC35" s="93"/>
      <c r="ATD35" s="93"/>
      <c r="ATE35" s="93"/>
      <c r="ATF35" s="93"/>
      <c r="ATG35" s="93"/>
      <c r="ATH35" s="93"/>
      <c r="ATI35" s="93"/>
      <c r="ATJ35" s="93"/>
      <c r="ATK35" s="93"/>
      <c r="ATL35" s="93"/>
      <c r="ATM35" s="93"/>
      <c r="ATN35" s="93"/>
      <c r="ATO35" s="93"/>
      <c r="ATP35" s="93"/>
      <c r="ATQ35" s="93"/>
      <c r="ATR35" s="93"/>
      <c r="ATS35" s="93"/>
      <c r="ATT35" s="93"/>
      <c r="ATU35" s="93"/>
      <c r="ATV35" s="93"/>
      <c r="ATW35" s="93"/>
      <c r="ATX35" s="93"/>
      <c r="ATY35" s="93"/>
      <c r="ATZ35" s="93"/>
      <c r="AUA35" s="93"/>
      <c r="AUB35" s="93"/>
      <c r="AUC35" s="93"/>
      <c r="AUD35" s="93"/>
      <c r="AUE35" s="93"/>
      <c r="AUF35" s="93"/>
      <c r="AUG35" s="93"/>
      <c r="AUH35" s="93"/>
      <c r="AUI35" s="93"/>
      <c r="AUJ35" s="93"/>
      <c r="AUK35" s="93"/>
      <c r="AUL35" s="93"/>
      <c r="AUM35" s="93"/>
      <c r="AUN35" s="93"/>
      <c r="AUO35" s="93"/>
      <c r="AUP35" s="93"/>
      <c r="AUQ35" s="93"/>
      <c r="AUR35" s="93"/>
      <c r="AUS35" s="93"/>
      <c r="AUT35" s="93"/>
      <c r="AUU35" s="93"/>
      <c r="AUV35" s="93"/>
      <c r="AUW35" s="93"/>
      <c r="AUX35" s="93"/>
      <c r="AUY35" s="93"/>
      <c r="AUZ35" s="93"/>
      <c r="AVA35" s="93"/>
      <c r="AVB35" s="93"/>
      <c r="AVC35" s="93"/>
      <c r="AVD35" s="93"/>
      <c r="AVE35" s="93"/>
      <c r="AVF35" s="93"/>
      <c r="AVG35" s="93"/>
      <c r="AVH35" s="93"/>
      <c r="AVI35" s="93"/>
      <c r="AVJ35" s="93"/>
      <c r="AVK35" s="93"/>
      <c r="AVL35" s="93"/>
      <c r="AVM35" s="93"/>
      <c r="AVN35" s="93"/>
      <c r="AVO35" s="93"/>
      <c r="AVP35" s="93"/>
      <c r="AVQ35" s="93"/>
      <c r="AVR35" s="93"/>
      <c r="AVS35" s="93"/>
      <c r="AVT35" s="93"/>
      <c r="AVU35" s="93"/>
      <c r="AVV35" s="93"/>
      <c r="AVW35" s="93"/>
      <c r="AVX35" s="93"/>
      <c r="AVY35" s="93"/>
      <c r="AVZ35" s="93"/>
      <c r="AWA35" s="93"/>
      <c r="AWB35" s="93"/>
      <c r="AWC35" s="93"/>
      <c r="AWD35" s="93"/>
      <c r="AWE35" s="93"/>
      <c r="AWF35" s="93"/>
      <c r="AWG35" s="93"/>
      <c r="AWH35" s="93"/>
      <c r="AWI35" s="93"/>
      <c r="AWJ35" s="93"/>
      <c r="AWK35" s="93"/>
      <c r="AWL35" s="93"/>
      <c r="AWM35" s="93"/>
      <c r="AWN35" s="93"/>
      <c r="AWO35" s="93"/>
      <c r="AWP35" s="93"/>
      <c r="AWQ35" s="93"/>
      <c r="AWR35" s="93"/>
      <c r="AWS35" s="93"/>
      <c r="AWT35" s="93"/>
      <c r="AWU35" s="93"/>
      <c r="AWV35" s="93"/>
      <c r="AWW35" s="93"/>
      <c r="AWX35" s="93"/>
      <c r="AWY35" s="93"/>
      <c r="AWZ35" s="93"/>
      <c r="AXA35" s="93"/>
      <c r="AXB35" s="93"/>
      <c r="AXC35" s="93"/>
      <c r="AXD35" s="93"/>
      <c r="AXE35" s="93"/>
      <c r="AXF35" s="93"/>
      <c r="AXG35" s="93"/>
      <c r="AXH35" s="93"/>
      <c r="AXI35" s="93"/>
      <c r="AXJ35" s="93"/>
      <c r="AXK35" s="93"/>
      <c r="AXL35" s="93"/>
      <c r="AXM35" s="93"/>
      <c r="AXN35" s="93"/>
      <c r="AXO35" s="93"/>
      <c r="AXP35" s="93"/>
      <c r="AXQ35" s="93"/>
      <c r="AXR35" s="93"/>
      <c r="AXS35" s="93"/>
      <c r="AXT35" s="93"/>
      <c r="AXU35" s="93"/>
      <c r="AXV35" s="93"/>
      <c r="AXW35" s="93"/>
      <c r="AXX35" s="93"/>
      <c r="AXY35" s="93"/>
      <c r="AXZ35" s="93"/>
      <c r="AYA35" s="93"/>
      <c r="AYB35" s="93"/>
      <c r="AYC35" s="93"/>
      <c r="AYD35" s="93"/>
      <c r="AYE35" s="93"/>
      <c r="AYF35" s="93"/>
      <c r="AYG35" s="93"/>
      <c r="AYH35" s="93"/>
      <c r="AYI35" s="93"/>
      <c r="AYJ35" s="93"/>
      <c r="AYK35" s="93"/>
      <c r="AYL35" s="93"/>
      <c r="AYM35" s="93"/>
      <c r="AYN35" s="93"/>
      <c r="AYO35" s="93"/>
      <c r="AYP35" s="93"/>
      <c r="AYQ35" s="93"/>
      <c r="AYR35" s="93"/>
      <c r="AYS35" s="93"/>
      <c r="AYT35" s="93"/>
      <c r="AYU35" s="93"/>
      <c r="AYV35" s="93"/>
      <c r="AYW35" s="93"/>
      <c r="AYX35" s="93"/>
      <c r="AYY35" s="93"/>
      <c r="AYZ35" s="93"/>
      <c r="AZA35" s="93"/>
      <c r="AZB35" s="93"/>
      <c r="AZC35" s="93"/>
      <c r="AZD35" s="93"/>
      <c r="AZE35" s="93"/>
      <c r="AZF35" s="93"/>
      <c r="AZG35" s="93"/>
      <c r="AZH35" s="93"/>
      <c r="AZI35" s="93"/>
      <c r="AZJ35" s="93"/>
      <c r="AZK35" s="93"/>
      <c r="AZL35" s="93"/>
      <c r="AZM35" s="93"/>
      <c r="AZN35" s="93"/>
      <c r="AZO35" s="93"/>
      <c r="AZP35" s="93"/>
      <c r="AZQ35" s="93"/>
      <c r="AZR35" s="93"/>
      <c r="AZS35" s="93"/>
      <c r="AZT35" s="93"/>
      <c r="AZU35" s="93"/>
      <c r="AZV35" s="93"/>
      <c r="AZW35" s="93"/>
      <c r="AZX35" s="93"/>
      <c r="AZY35" s="93"/>
      <c r="AZZ35" s="93"/>
      <c r="BAA35" s="93"/>
      <c r="BAB35" s="93"/>
      <c r="BAC35" s="93"/>
      <c r="BAD35" s="93"/>
      <c r="BAE35" s="93"/>
      <c r="BAF35" s="93"/>
      <c r="BAG35" s="93"/>
      <c r="BAH35" s="93"/>
      <c r="BAI35" s="93"/>
      <c r="BAJ35" s="93"/>
      <c r="BAK35" s="93"/>
      <c r="BAL35" s="93"/>
      <c r="BAM35" s="93"/>
      <c r="BAN35" s="93"/>
      <c r="BAO35" s="93"/>
      <c r="BAP35" s="93"/>
      <c r="BAQ35" s="93"/>
      <c r="BAR35" s="93"/>
      <c r="BAS35" s="93"/>
      <c r="BAT35" s="93"/>
      <c r="BAU35" s="93"/>
      <c r="BAV35" s="93"/>
      <c r="BAW35" s="93"/>
      <c r="BAX35" s="93"/>
      <c r="BAY35" s="93"/>
      <c r="BAZ35" s="93"/>
      <c r="BBA35" s="93"/>
      <c r="BBB35" s="93"/>
      <c r="BBC35" s="93"/>
      <c r="BBD35" s="93"/>
      <c r="BBE35" s="93"/>
      <c r="BBF35" s="93"/>
      <c r="BBG35" s="93"/>
      <c r="BBH35" s="93"/>
      <c r="BBI35" s="93"/>
      <c r="BBJ35" s="93"/>
      <c r="BBK35" s="93"/>
      <c r="BBL35" s="93"/>
      <c r="BBM35" s="93"/>
      <c r="BBN35" s="93"/>
      <c r="BBO35" s="93"/>
      <c r="BBP35" s="93"/>
      <c r="BBQ35" s="93"/>
      <c r="BBR35" s="93"/>
      <c r="BBS35" s="93"/>
      <c r="BBT35" s="93"/>
      <c r="BBU35" s="93"/>
      <c r="BBV35" s="93"/>
      <c r="BBW35" s="93"/>
      <c r="BBX35" s="93"/>
      <c r="BBY35" s="93"/>
      <c r="BBZ35" s="93"/>
      <c r="BCA35" s="93"/>
      <c r="BCB35" s="93"/>
      <c r="BCC35" s="93"/>
      <c r="BCD35" s="93"/>
      <c r="BCE35" s="93"/>
      <c r="BCF35" s="93"/>
      <c r="BCG35" s="93"/>
      <c r="BCH35" s="93"/>
      <c r="BCI35" s="93"/>
      <c r="BCJ35" s="93"/>
      <c r="BCK35" s="93"/>
      <c r="BCL35" s="93"/>
      <c r="BCM35" s="93"/>
      <c r="BCN35" s="93"/>
      <c r="BCO35" s="93"/>
      <c r="BCP35" s="93"/>
      <c r="BCQ35" s="93"/>
      <c r="BCR35" s="93"/>
      <c r="BCS35" s="93"/>
      <c r="BCT35" s="93"/>
      <c r="BCU35" s="93"/>
      <c r="BCV35" s="93"/>
      <c r="BCW35" s="93"/>
      <c r="BCX35" s="93"/>
      <c r="BCY35" s="93"/>
      <c r="BCZ35" s="93"/>
      <c r="BDA35" s="93"/>
      <c r="BDB35" s="93"/>
      <c r="BDC35" s="93"/>
      <c r="BDD35" s="93"/>
      <c r="BDE35" s="93"/>
      <c r="BDF35" s="93"/>
      <c r="BDG35" s="93"/>
      <c r="BDH35" s="93"/>
      <c r="BDI35" s="93"/>
      <c r="BDJ35" s="93"/>
      <c r="BDK35" s="93"/>
      <c r="BDL35" s="93"/>
      <c r="BDM35" s="93"/>
      <c r="BDN35" s="93"/>
      <c r="BDO35" s="93"/>
      <c r="BDP35" s="93"/>
      <c r="BDQ35" s="93"/>
      <c r="BDR35" s="93"/>
      <c r="BDS35" s="93"/>
      <c r="BDT35" s="93"/>
      <c r="BDU35" s="93"/>
      <c r="BDV35" s="93"/>
      <c r="BDW35" s="93"/>
      <c r="BDX35" s="93"/>
      <c r="BDY35" s="93"/>
      <c r="BDZ35" s="93"/>
      <c r="BEA35" s="93"/>
      <c r="BEB35" s="93"/>
      <c r="BEC35" s="93"/>
      <c r="BED35" s="93"/>
      <c r="BEE35" s="93"/>
      <c r="BEF35" s="93"/>
      <c r="BEG35" s="93"/>
      <c r="BEH35" s="93"/>
      <c r="BEI35" s="93"/>
      <c r="BEJ35" s="93"/>
      <c r="BEK35" s="93"/>
      <c r="BEL35" s="93"/>
      <c r="BEM35" s="93"/>
      <c r="BEN35" s="93"/>
      <c r="BEO35" s="93"/>
      <c r="BEP35" s="93"/>
      <c r="BEQ35" s="93"/>
      <c r="BER35" s="93"/>
      <c r="BES35" s="93"/>
      <c r="BET35" s="93"/>
      <c r="BEU35" s="93"/>
      <c r="BEV35" s="93"/>
      <c r="BEW35" s="93"/>
      <c r="BEX35" s="93"/>
      <c r="BEY35" s="93"/>
      <c r="BEZ35" s="93"/>
      <c r="BFA35" s="93"/>
      <c r="BFB35" s="93"/>
      <c r="BFC35" s="93"/>
      <c r="BFD35" s="93"/>
      <c r="BFE35" s="93"/>
      <c r="BFF35" s="93"/>
      <c r="BFG35" s="93"/>
      <c r="BFH35" s="93"/>
      <c r="BFI35" s="93"/>
      <c r="BFJ35" s="93"/>
      <c r="BFK35" s="93"/>
      <c r="BFL35" s="93"/>
      <c r="BFM35" s="93"/>
      <c r="BFN35" s="93"/>
      <c r="BFO35" s="93"/>
      <c r="BFP35" s="93"/>
      <c r="BFQ35" s="93"/>
      <c r="BFR35" s="93"/>
      <c r="BFS35" s="93"/>
      <c r="BFT35" s="93"/>
      <c r="BFU35" s="93"/>
      <c r="BFV35" s="93"/>
      <c r="BFW35" s="93"/>
      <c r="BFX35" s="93"/>
      <c r="BFY35" s="93"/>
      <c r="BFZ35" s="93"/>
      <c r="BGA35" s="93"/>
      <c r="BGB35" s="93"/>
      <c r="BGC35" s="93"/>
      <c r="BGD35" s="93"/>
      <c r="BGE35" s="93"/>
      <c r="BGF35" s="93"/>
      <c r="BGG35" s="93"/>
      <c r="BGH35" s="93"/>
      <c r="BGI35" s="93"/>
      <c r="BGJ35" s="93"/>
      <c r="BGK35" s="93"/>
      <c r="BGL35" s="93"/>
      <c r="BGM35" s="93"/>
      <c r="BGN35" s="93"/>
      <c r="BGO35" s="93"/>
      <c r="BGP35" s="93"/>
      <c r="BGQ35" s="93"/>
      <c r="BGR35" s="93"/>
      <c r="BGS35" s="93"/>
      <c r="BGT35" s="93"/>
      <c r="BGU35" s="93"/>
      <c r="BGV35" s="93"/>
      <c r="BGW35" s="93"/>
      <c r="BGX35" s="93"/>
      <c r="BGY35" s="93"/>
      <c r="BGZ35" s="93"/>
      <c r="BHA35" s="93"/>
      <c r="BHB35" s="93"/>
      <c r="BHC35" s="93"/>
      <c r="BHD35" s="93"/>
      <c r="BHE35" s="93"/>
      <c r="BHF35" s="93"/>
      <c r="BHG35" s="93"/>
      <c r="BHH35" s="93"/>
      <c r="BHI35" s="93"/>
      <c r="BHJ35" s="93"/>
      <c r="BHK35" s="93"/>
      <c r="BHL35" s="93"/>
      <c r="BHM35" s="93"/>
      <c r="BHN35" s="93"/>
      <c r="BHO35" s="93"/>
      <c r="BHP35" s="93"/>
      <c r="BHQ35" s="93"/>
      <c r="BHR35" s="93"/>
      <c r="BHS35" s="93"/>
      <c r="BHT35" s="93"/>
      <c r="BHU35" s="93"/>
      <c r="BHV35" s="93"/>
      <c r="BHW35" s="93"/>
      <c r="BHX35" s="93"/>
      <c r="BHY35" s="93"/>
      <c r="BHZ35" s="93"/>
      <c r="BIA35" s="93"/>
      <c r="BIB35" s="93"/>
      <c r="BIC35" s="93"/>
      <c r="BID35" s="93"/>
      <c r="BIE35" s="93"/>
      <c r="BIF35" s="93"/>
      <c r="BIG35" s="93"/>
      <c r="BIH35" s="93"/>
      <c r="BII35" s="93"/>
      <c r="BIJ35" s="93"/>
      <c r="BIK35" s="93"/>
      <c r="BIL35" s="93"/>
      <c r="BIM35" s="93"/>
      <c r="BIN35" s="93"/>
      <c r="BIO35" s="93"/>
      <c r="BIP35" s="93"/>
      <c r="BIQ35" s="93"/>
      <c r="BIR35" s="93"/>
      <c r="BIS35" s="93"/>
      <c r="BIT35" s="93"/>
      <c r="BIU35" s="93"/>
      <c r="BIV35" s="93"/>
      <c r="BIW35" s="93"/>
      <c r="BIX35" s="93"/>
      <c r="BIY35" s="93"/>
      <c r="BIZ35" s="93"/>
      <c r="BJA35" s="93"/>
      <c r="BJB35" s="93"/>
      <c r="BJC35" s="93"/>
      <c r="BJD35" s="93"/>
      <c r="BJE35" s="93"/>
      <c r="BJF35" s="93"/>
      <c r="BJG35" s="93"/>
      <c r="BJH35" s="93"/>
      <c r="BJI35" s="93"/>
      <c r="BJJ35" s="93"/>
      <c r="BJK35" s="93"/>
      <c r="BJL35" s="93"/>
      <c r="BJM35" s="93"/>
      <c r="BJN35" s="93"/>
      <c r="BJO35" s="93"/>
      <c r="BJP35" s="93"/>
      <c r="BJQ35" s="93"/>
      <c r="BJR35" s="93"/>
      <c r="BJS35" s="93"/>
      <c r="BJT35" s="93"/>
      <c r="BJU35" s="93"/>
      <c r="BJV35" s="93"/>
      <c r="BJW35" s="93"/>
      <c r="BJX35" s="93"/>
      <c r="BJY35" s="93"/>
      <c r="BJZ35" s="93"/>
      <c r="BKA35" s="93"/>
      <c r="BKB35" s="93"/>
      <c r="BKC35" s="93"/>
      <c r="BKD35" s="93"/>
      <c r="BKE35" s="93"/>
      <c r="BKF35" s="93"/>
      <c r="BKG35" s="93"/>
      <c r="BKH35" s="93"/>
      <c r="BKI35" s="93"/>
      <c r="BKJ35" s="93"/>
      <c r="BKK35" s="93"/>
      <c r="BKL35" s="93"/>
      <c r="BKM35" s="93"/>
      <c r="BKN35" s="93"/>
      <c r="BKO35" s="93"/>
      <c r="BKP35" s="93"/>
      <c r="BKQ35" s="93"/>
      <c r="BKR35" s="93"/>
      <c r="BKS35" s="93"/>
      <c r="BKT35" s="93"/>
      <c r="BKU35" s="93"/>
      <c r="BKV35" s="93"/>
      <c r="BKW35" s="93"/>
      <c r="BKX35" s="93"/>
      <c r="BKY35" s="93"/>
      <c r="BKZ35" s="93"/>
      <c r="BLA35" s="93"/>
      <c r="BLB35" s="93"/>
      <c r="BLC35" s="93"/>
      <c r="BLD35" s="93"/>
      <c r="BLE35" s="93"/>
      <c r="BLF35" s="93"/>
      <c r="BLG35" s="93"/>
      <c r="BLH35" s="93"/>
      <c r="BLI35" s="93"/>
      <c r="BLJ35" s="93"/>
      <c r="BLK35" s="93"/>
      <c r="BLL35" s="93"/>
      <c r="BLM35" s="93"/>
      <c r="BLN35" s="93"/>
      <c r="BLO35" s="93"/>
      <c r="BLP35" s="93"/>
      <c r="BLQ35" s="93"/>
      <c r="BLR35" s="93"/>
      <c r="BLS35" s="93"/>
      <c r="BLT35" s="93"/>
      <c r="BLU35" s="93"/>
      <c r="BLV35" s="93"/>
      <c r="BLW35" s="93"/>
      <c r="BLX35" s="93"/>
      <c r="BLY35" s="93"/>
      <c r="BLZ35" s="93"/>
      <c r="BMA35" s="93"/>
      <c r="BMB35" s="93"/>
      <c r="BMC35" s="93"/>
      <c r="BMD35" s="93"/>
      <c r="BME35" s="93"/>
      <c r="BMF35" s="93"/>
      <c r="BMG35" s="93"/>
      <c r="BMH35" s="93"/>
      <c r="BMI35" s="93"/>
      <c r="BMJ35" s="93"/>
      <c r="BMK35" s="93"/>
      <c r="BML35" s="93"/>
      <c r="BMM35" s="93"/>
      <c r="BMN35" s="93"/>
      <c r="BMO35" s="93"/>
      <c r="BMP35" s="93"/>
      <c r="BMQ35" s="93"/>
      <c r="BMR35" s="93"/>
      <c r="BMS35" s="93"/>
      <c r="BMT35" s="93"/>
      <c r="BMU35" s="93"/>
      <c r="BMV35" s="93"/>
      <c r="BMW35" s="93"/>
      <c r="BMX35" s="93"/>
      <c r="BMY35" s="93"/>
      <c r="BMZ35" s="93"/>
      <c r="BNA35" s="93"/>
      <c r="BNB35" s="93"/>
      <c r="BNC35" s="93"/>
      <c r="BND35" s="93"/>
      <c r="BNE35" s="93"/>
      <c r="BNF35" s="93"/>
      <c r="BNG35" s="93"/>
      <c r="BNH35" s="93"/>
      <c r="BNI35" s="93"/>
      <c r="BNJ35" s="93"/>
      <c r="BNK35" s="93"/>
      <c r="BNL35" s="93"/>
      <c r="BNM35" s="93"/>
      <c r="BNN35" s="93"/>
      <c r="BNO35" s="93"/>
      <c r="BNP35" s="93"/>
      <c r="BNQ35" s="93"/>
      <c r="BNR35" s="93"/>
      <c r="BNS35" s="93"/>
      <c r="BNT35" s="93"/>
      <c r="BNU35" s="93"/>
      <c r="BNV35" s="93"/>
      <c r="BNW35" s="93"/>
      <c r="BNX35" s="93"/>
      <c r="BNY35" s="93"/>
      <c r="BNZ35" s="93"/>
      <c r="BOA35" s="93"/>
      <c r="BOB35" s="93"/>
      <c r="BOC35" s="93"/>
      <c r="BOD35" s="93"/>
      <c r="BOE35" s="93"/>
      <c r="BOF35" s="93"/>
      <c r="BOG35" s="93"/>
      <c r="BOH35" s="93"/>
      <c r="BOI35" s="93"/>
      <c r="BOJ35" s="93"/>
      <c r="BOK35" s="93"/>
      <c r="BOL35" s="93"/>
      <c r="BOM35" s="93"/>
      <c r="BON35" s="93"/>
      <c r="BOO35" s="93"/>
      <c r="BOP35" s="93"/>
      <c r="BOQ35" s="93"/>
      <c r="BOR35" s="93"/>
      <c r="BOS35" s="93"/>
      <c r="BOT35" s="93"/>
      <c r="BOU35" s="93"/>
      <c r="BOV35" s="93"/>
      <c r="BOW35" s="93"/>
      <c r="BOX35" s="93"/>
      <c r="BOY35" s="93"/>
      <c r="BOZ35" s="93"/>
      <c r="BPA35" s="93"/>
      <c r="BPB35" s="93"/>
      <c r="BPC35" s="93"/>
      <c r="BPD35" s="93"/>
      <c r="BPE35" s="93"/>
      <c r="BPF35" s="93"/>
      <c r="BPG35" s="93"/>
      <c r="BPH35" s="93"/>
      <c r="BPI35" s="93"/>
      <c r="BPJ35" s="93"/>
      <c r="BPK35" s="93"/>
      <c r="BPL35" s="93"/>
      <c r="BPM35" s="93"/>
      <c r="BPN35" s="93"/>
      <c r="BPO35" s="93"/>
      <c r="BPP35" s="93"/>
      <c r="BPQ35" s="93"/>
      <c r="BPR35" s="93"/>
      <c r="BPS35" s="93"/>
      <c r="BPT35" s="93"/>
      <c r="BPU35" s="93"/>
      <c r="BPV35" s="93"/>
      <c r="BPW35" s="93"/>
      <c r="BPX35" s="93"/>
      <c r="BPY35" s="93"/>
      <c r="BPZ35" s="93"/>
      <c r="BQA35" s="93"/>
      <c r="BQB35" s="93"/>
      <c r="BQC35" s="93"/>
      <c r="BQD35" s="93"/>
      <c r="BQE35" s="93"/>
      <c r="BQF35" s="93"/>
      <c r="BQG35" s="93"/>
      <c r="BQH35" s="93"/>
      <c r="BQI35" s="93"/>
      <c r="BQJ35" s="93"/>
      <c r="BQK35" s="93"/>
      <c r="BQL35" s="93"/>
      <c r="BQM35" s="93"/>
      <c r="BQN35" s="93"/>
      <c r="BQO35" s="93"/>
      <c r="BQP35" s="93"/>
      <c r="BQQ35" s="93"/>
      <c r="BQR35" s="93"/>
      <c r="BQS35" s="93"/>
      <c r="BQT35" s="93"/>
      <c r="BQU35" s="93"/>
      <c r="BQV35" s="93"/>
      <c r="BQW35" s="93"/>
      <c r="BQX35" s="93"/>
      <c r="BQY35" s="93"/>
      <c r="BQZ35" s="93"/>
      <c r="BRA35" s="93"/>
      <c r="BRB35" s="93"/>
      <c r="BRC35" s="93"/>
      <c r="BRD35" s="93"/>
      <c r="BRE35" s="93"/>
      <c r="BRF35" s="93"/>
      <c r="BRG35" s="93"/>
      <c r="BRH35" s="93"/>
      <c r="BRI35" s="93"/>
      <c r="BRJ35" s="93"/>
      <c r="BRK35" s="93"/>
      <c r="BRL35" s="93"/>
      <c r="BRM35" s="93"/>
      <c r="BRN35" s="93"/>
      <c r="BRO35" s="93"/>
      <c r="BRP35" s="93"/>
      <c r="BRQ35" s="93"/>
      <c r="BRR35" s="93"/>
      <c r="BRS35" s="93"/>
      <c r="BRT35" s="93"/>
      <c r="BRU35" s="93"/>
      <c r="BRV35" s="93"/>
      <c r="BRW35" s="93"/>
      <c r="BRX35" s="93"/>
      <c r="BRY35" s="93"/>
      <c r="BRZ35" s="93"/>
      <c r="BSA35" s="93"/>
      <c r="BSB35" s="93"/>
      <c r="BSC35" s="93"/>
      <c r="BSD35" s="93"/>
      <c r="BSE35" s="93"/>
      <c r="BSF35" s="93"/>
      <c r="BSG35" s="93"/>
      <c r="BSH35" s="93"/>
      <c r="BSI35" s="93"/>
      <c r="BSJ35" s="93"/>
      <c r="BSK35" s="93"/>
      <c r="BSL35" s="93"/>
      <c r="BSM35" s="93"/>
      <c r="BSN35" s="93"/>
      <c r="BSO35" s="93"/>
      <c r="BSP35" s="93"/>
      <c r="BSQ35" s="93"/>
      <c r="BSR35" s="93"/>
      <c r="BSS35" s="93"/>
      <c r="BST35" s="93"/>
      <c r="BSU35" s="93"/>
      <c r="BSV35" s="93"/>
      <c r="BSW35" s="93"/>
      <c r="BSX35" s="93"/>
      <c r="BSY35" s="93"/>
      <c r="BSZ35" s="93"/>
      <c r="BTA35" s="93"/>
      <c r="BTB35" s="93"/>
      <c r="BTC35" s="93"/>
      <c r="BTD35" s="93"/>
      <c r="BTE35" s="93"/>
      <c r="BTF35" s="93"/>
      <c r="BTG35" s="93"/>
      <c r="BTH35" s="93"/>
      <c r="BTI35" s="93"/>
      <c r="BTJ35" s="93"/>
      <c r="BTK35" s="93"/>
      <c r="BTL35" s="93"/>
      <c r="BTM35" s="93"/>
      <c r="BTN35" s="93"/>
      <c r="BTO35" s="93"/>
      <c r="BTP35" s="93"/>
      <c r="BTQ35" s="93"/>
      <c r="BTR35" s="93"/>
      <c r="BTS35" s="93"/>
      <c r="BTT35" s="93"/>
      <c r="BTU35" s="93"/>
      <c r="BTV35" s="93"/>
      <c r="BTW35" s="93"/>
      <c r="BTX35" s="93"/>
      <c r="BTY35" s="93"/>
      <c r="BTZ35" s="93"/>
      <c r="BUA35" s="93"/>
      <c r="BUB35" s="93"/>
      <c r="BUC35" s="93"/>
      <c r="BUD35" s="93"/>
      <c r="BUE35" s="93"/>
      <c r="BUF35" s="93"/>
      <c r="BUG35" s="93"/>
      <c r="BUH35" s="93"/>
      <c r="BUI35" s="93"/>
      <c r="BUJ35" s="93"/>
      <c r="BUK35" s="93"/>
      <c r="BUL35" s="93"/>
      <c r="BUM35" s="93"/>
      <c r="BUN35" s="93"/>
      <c r="BUO35" s="93"/>
      <c r="BUP35" s="93"/>
      <c r="BUQ35" s="93"/>
      <c r="BUR35" s="93"/>
      <c r="BUS35" s="93"/>
      <c r="BUT35" s="93"/>
      <c r="BUU35" s="93"/>
      <c r="BUV35" s="93"/>
      <c r="BUW35" s="93"/>
      <c r="BUX35" s="93"/>
      <c r="BUY35" s="93"/>
      <c r="BUZ35" s="93"/>
      <c r="BVA35" s="93"/>
      <c r="BVB35" s="93"/>
      <c r="BVC35" s="93"/>
      <c r="BVD35" s="93"/>
      <c r="BVE35" s="93"/>
      <c r="BVF35" s="93"/>
      <c r="BVG35" s="93"/>
      <c r="BVH35" s="93"/>
      <c r="BVI35" s="93"/>
      <c r="BVJ35" s="93"/>
      <c r="BVK35" s="93"/>
      <c r="BVL35" s="93"/>
      <c r="BVM35" s="93"/>
      <c r="BVN35" s="93"/>
      <c r="BVO35" s="93"/>
      <c r="BVP35" s="93"/>
      <c r="BVQ35" s="93"/>
      <c r="BVR35" s="93"/>
      <c r="BVS35" s="93"/>
      <c r="BVT35" s="93"/>
      <c r="BVU35" s="93"/>
      <c r="BVV35" s="93"/>
      <c r="BVW35" s="93"/>
      <c r="BVX35" s="93"/>
      <c r="BVY35" s="93"/>
      <c r="BVZ35" s="93"/>
      <c r="BWA35" s="93"/>
      <c r="BWB35" s="93"/>
      <c r="BWC35" s="93"/>
      <c r="BWD35" s="93"/>
      <c r="BWE35" s="93"/>
      <c r="BWF35" s="93"/>
      <c r="BWG35" s="93"/>
      <c r="BWH35" s="93"/>
      <c r="BWI35" s="93"/>
      <c r="BWJ35" s="93"/>
      <c r="BWK35" s="93"/>
      <c r="BWL35" s="93"/>
      <c r="BWM35" s="93"/>
      <c r="BWN35" s="93"/>
      <c r="BWO35" s="93"/>
      <c r="BWP35" s="93"/>
      <c r="BWQ35" s="93"/>
      <c r="BWR35" s="93"/>
      <c r="BWS35" s="93"/>
      <c r="BWT35" s="93"/>
      <c r="BWU35" s="93"/>
      <c r="BWV35" s="93"/>
      <c r="BWW35" s="93"/>
      <c r="BWX35" s="93"/>
      <c r="BWY35" s="93"/>
      <c r="BWZ35" s="93"/>
      <c r="BXA35" s="93"/>
      <c r="BXB35" s="93"/>
      <c r="BXC35" s="93"/>
      <c r="BXD35" s="93"/>
      <c r="BXE35" s="93"/>
      <c r="BXF35" s="93"/>
      <c r="BXG35" s="93"/>
      <c r="BXH35" s="93"/>
      <c r="BXI35" s="93"/>
      <c r="BXJ35" s="93"/>
      <c r="BXK35" s="93"/>
      <c r="BXL35" s="93"/>
      <c r="BXM35" s="93"/>
      <c r="BXN35" s="93"/>
      <c r="BXO35" s="93"/>
      <c r="BXP35" s="93"/>
      <c r="BXQ35" s="93"/>
      <c r="BXR35" s="93"/>
      <c r="BXS35" s="93"/>
      <c r="BXT35" s="93"/>
      <c r="BXU35" s="93"/>
      <c r="BXV35" s="93"/>
      <c r="BXW35" s="93"/>
      <c r="BXX35" s="93"/>
      <c r="BXY35" s="93"/>
      <c r="BXZ35" s="93"/>
      <c r="BYA35" s="93"/>
      <c r="BYB35" s="93"/>
      <c r="BYC35" s="93"/>
      <c r="BYD35" s="93"/>
      <c r="BYE35" s="93"/>
      <c r="BYF35" s="93"/>
      <c r="BYG35" s="93"/>
      <c r="BYH35" s="93"/>
      <c r="BYI35" s="93"/>
      <c r="BYJ35" s="93"/>
      <c r="BYK35" s="93"/>
      <c r="BYL35" s="93"/>
      <c r="BYM35" s="93"/>
      <c r="BYN35" s="93"/>
      <c r="BYO35" s="93"/>
      <c r="BYP35" s="93"/>
      <c r="BYQ35" s="93"/>
      <c r="BYR35" s="93"/>
      <c r="BYS35" s="93"/>
      <c r="BYT35" s="93"/>
      <c r="BYU35" s="93"/>
      <c r="BYV35" s="93"/>
      <c r="BYW35" s="93"/>
      <c r="BYX35" s="93"/>
      <c r="BYY35" s="93"/>
      <c r="BYZ35" s="93"/>
      <c r="BZA35" s="93"/>
      <c r="BZB35" s="93"/>
      <c r="BZC35" s="93"/>
      <c r="BZD35" s="93"/>
      <c r="BZE35" s="93"/>
      <c r="BZF35" s="93"/>
      <c r="BZG35" s="93"/>
      <c r="BZH35" s="93"/>
      <c r="BZI35" s="93"/>
      <c r="BZJ35" s="93"/>
      <c r="BZK35" s="93"/>
      <c r="BZL35" s="93"/>
      <c r="BZM35" s="93"/>
      <c r="BZN35" s="93"/>
      <c r="BZO35" s="93"/>
      <c r="BZP35" s="93"/>
      <c r="BZQ35" s="93"/>
      <c r="BZR35" s="93"/>
      <c r="BZS35" s="93"/>
      <c r="BZT35" s="93"/>
      <c r="BZU35" s="93"/>
      <c r="BZV35" s="93"/>
      <c r="BZW35" s="93"/>
      <c r="BZX35" s="93"/>
      <c r="BZY35" s="93"/>
      <c r="BZZ35" s="93"/>
      <c r="CAA35" s="93"/>
      <c r="CAB35" s="93"/>
      <c r="CAC35" s="93"/>
      <c r="CAD35" s="93"/>
      <c r="CAE35" s="93"/>
      <c r="CAF35" s="93"/>
      <c r="CAG35" s="93"/>
      <c r="CAH35" s="93"/>
      <c r="CAI35" s="93"/>
      <c r="CAJ35" s="93"/>
      <c r="CAK35" s="93"/>
      <c r="CAL35" s="93"/>
      <c r="CAM35" s="93"/>
      <c r="CAN35" s="93"/>
      <c r="CAO35" s="93"/>
      <c r="CAP35" s="93"/>
      <c r="CAQ35" s="93"/>
      <c r="CAR35" s="93"/>
      <c r="CAS35" s="93"/>
      <c r="CAT35" s="93"/>
      <c r="CAU35" s="93"/>
      <c r="CAV35" s="93"/>
      <c r="CAW35" s="93"/>
      <c r="CAX35" s="93"/>
      <c r="CAY35" s="93"/>
      <c r="CAZ35" s="93"/>
      <c r="CBA35" s="93"/>
      <c r="CBB35" s="93"/>
      <c r="CBC35" s="93"/>
      <c r="CBD35" s="93"/>
      <c r="CBE35" s="93"/>
      <c r="CBF35" s="93"/>
      <c r="CBG35" s="93"/>
      <c r="CBH35" s="93"/>
      <c r="CBI35" s="93"/>
      <c r="CBJ35" s="93"/>
      <c r="CBK35" s="93"/>
      <c r="CBL35" s="93"/>
      <c r="CBM35" s="93"/>
      <c r="CBN35" s="93"/>
      <c r="CBO35" s="93"/>
      <c r="CBP35" s="93"/>
      <c r="CBQ35" s="93"/>
      <c r="CBR35" s="93"/>
      <c r="CBS35" s="93"/>
      <c r="CBT35" s="93"/>
      <c r="CBU35" s="93"/>
      <c r="CBV35" s="93"/>
      <c r="CBW35" s="93"/>
      <c r="CBX35" s="93"/>
      <c r="CBY35" s="93"/>
      <c r="CBZ35" s="93"/>
      <c r="CCA35" s="93"/>
      <c r="CCB35" s="93"/>
      <c r="CCC35" s="93"/>
      <c r="CCD35" s="93"/>
      <c r="CCE35" s="93"/>
      <c r="CCF35" s="93"/>
      <c r="CCG35" s="93"/>
      <c r="CCH35" s="93"/>
      <c r="CCI35" s="93"/>
      <c r="CCJ35" s="93"/>
      <c r="CCK35" s="93"/>
      <c r="CCL35" s="93"/>
      <c r="CCM35" s="93"/>
      <c r="CCN35" s="93"/>
      <c r="CCO35" s="93"/>
      <c r="CCP35" s="93"/>
      <c r="CCQ35" s="93"/>
      <c r="CCR35" s="93"/>
      <c r="CCS35" s="93"/>
      <c r="CCT35" s="93"/>
      <c r="CCU35" s="93"/>
      <c r="CCV35" s="93"/>
      <c r="CCW35" s="93"/>
      <c r="CCX35" s="93"/>
      <c r="CCY35" s="93"/>
      <c r="CCZ35" s="93"/>
      <c r="CDA35" s="93"/>
      <c r="CDB35" s="93"/>
      <c r="CDC35" s="93"/>
      <c r="CDD35" s="93"/>
      <c r="CDE35" s="93"/>
      <c r="CDF35" s="93"/>
      <c r="CDG35" s="93"/>
      <c r="CDH35" s="93"/>
      <c r="CDI35" s="93"/>
      <c r="CDJ35" s="93"/>
      <c r="CDK35" s="93"/>
      <c r="CDL35" s="93"/>
      <c r="CDM35" s="93"/>
      <c r="CDN35" s="93"/>
      <c r="CDO35" s="93"/>
      <c r="CDP35" s="93"/>
      <c r="CDQ35" s="93"/>
      <c r="CDR35" s="93"/>
      <c r="CDS35" s="93"/>
      <c r="CDT35" s="93"/>
      <c r="CDU35" s="93"/>
      <c r="CDV35" s="93"/>
      <c r="CDW35" s="93"/>
      <c r="CDX35" s="93"/>
      <c r="CDY35" s="93"/>
      <c r="CDZ35" s="93"/>
      <c r="CEA35" s="93"/>
      <c r="CEB35" s="93"/>
      <c r="CEC35" s="93"/>
      <c r="CED35" s="93"/>
      <c r="CEE35" s="93"/>
      <c r="CEF35" s="93"/>
      <c r="CEG35" s="93"/>
      <c r="CEH35" s="93"/>
      <c r="CEI35" s="93"/>
      <c r="CEJ35" s="93"/>
      <c r="CEK35" s="93"/>
      <c r="CEL35" s="93"/>
      <c r="CEM35" s="93"/>
      <c r="CEN35" s="93"/>
      <c r="CEO35" s="93"/>
      <c r="CEP35" s="93"/>
      <c r="CEQ35" s="93"/>
      <c r="CER35" s="93"/>
      <c r="CES35" s="93"/>
      <c r="CET35" s="93"/>
      <c r="CEU35" s="93"/>
      <c r="CEV35" s="93"/>
      <c r="CEW35" s="93"/>
      <c r="CEX35" s="93"/>
      <c r="CEY35" s="93"/>
      <c r="CEZ35" s="93"/>
      <c r="CFA35" s="93"/>
      <c r="CFB35" s="93"/>
      <c r="CFC35" s="93"/>
      <c r="CFD35" s="93"/>
      <c r="CFE35" s="93"/>
      <c r="CFF35" s="93"/>
      <c r="CFG35" s="93"/>
      <c r="CFH35" s="93"/>
      <c r="CFI35" s="93"/>
      <c r="CFJ35" s="93"/>
      <c r="CFK35" s="93"/>
      <c r="CFL35" s="93"/>
      <c r="CFM35" s="93"/>
      <c r="CFN35" s="93"/>
      <c r="CFO35" s="93"/>
      <c r="CFP35" s="93"/>
      <c r="CFQ35" s="93"/>
      <c r="CFR35" s="93"/>
      <c r="CFS35" s="93"/>
      <c r="CFT35" s="93"/>
      <c r="CFU35" s="93"/>
      <c r="CFV35" s="93"/>
      <c r="CFW35" s="93"/>
      <c r="CFX35" s="93"/>
      <c r="CFY35" s="93"/>
      <c r="CFZ35" s="93"/>
      <c r="CGA35" s="93"/>
      <c r="CGB35" s="93"/>
      <c r="CGC35" s="93"/>
      <c r="CGD35" s="93"/>
      <c r="CGE35" s="93"/>
      <c r="CGF35" s="93"/>
      <c r="CGG35" s="93"/>
      <c r="CGH35" s="93"/>
      <c r="CGI35" s="93"/>
      <c r="CGJ35" s="93"/>
      <c r="CGK35" s="93"/>
      <c r="CGL35" s="93"/>
      <c r="CGM35" s="93"/>
      <c r="CGN35" s="93"/>
      <c r="CGO35" s="93"/>
      <c r="CGP35" s="93"/>
      <c r="CGQ35" s="93"/>
      <c r="CGR35" s="93"/>
      <c r="CGS35" s="93"/>
      <c r="CGT35" s="93"/>
      <c r="CGU35" s="93"/>
      <c r="CGV35" s="93"/>
      <c r="CGW35" s="93"/>
      <c r="CGX35" s="93"/>
      <c r="CGY35" s="93"/>
      <c r="CGZ35" s="93"/>
      <c r="CHA35" s="93"/>
      <c r="CHB35" s="93"/>
      <c r="CHC35" s="93"/>
      <c r="CHD35" s="93"/>
      <c r="CHE35" s="93"/>
      <c r="CHF35" s="93"/>
      <c r="CHG35" s="93"/>
      <c r="CHH35" s="93"/>
      <c r="CHI35" s="93"/>
      <c r="CHJ35" s="93"/>
      <c r="CHK35" s="93"/>
      <c r="CHL35" s="93"/>
      <c r="CHM35" s="93"/>
      <c r="CHN35" s="93"/>
      <c r="CHO35" s="93"/>
      <c r="CHP35" s="93"/>
      <c r="CHQ35" s="93"/>
      <c r="CHR35" s="93"/>
      <c r="CHS35" s="93"/>
      <c r="CHT35" s="93"/>
      <c r="CHU35" s="93"/>
      <c r="CHV35" s="93"/>
      <c r="CHW35" s="93"/>
      <c r="CHX35" s="93"/>
      <c r="CHY35" s="93"/>
      <c r="CHZ35" s="93"/>
      <c r="CIA35" s="93"/>
      <c r="CIB35" s="93"/>
      <c r="CIC35" s="93"/>
      <c r="CID35" s="93"/>
      <c r="CIE35" s="93"/>
      <c r="CIF35" s="93"/>
      <c r="CIG35" s="93"/>
      <c r="CIH35" s="93"/>
      <c r="CII35" s="93"/>
      <c r="CIJ35" s="93"/>
      <c r="CIK35" s="93"/>
      <c r="CIL35" s="93"/>
      <c r="CIM35" s="93"/>
      <c r="CIN35" s="93"/>
      <c r="CIO35" s="93"/>
      <c r="CIP35" s="93"/>
      <c r="CIQ35" s="93"/>
      <c r="CIR35" s="93"/>
      <c r="CIS35" s="93"/>
      <c r="CIT35" s="93"/>
      <c r="CIU35" s="93"/>
      <c r="CIV35" s="93"/>
      <c r="CIW35" s="93"/>
      <c r="CIX35" s="93"/>
      <c r="CIY35" s="93"/>
      <c r="CIZ35" s="93"/>
      <c r="CJA35" s="93"/>
      <c r="CJB35" s="93"/>
      <c r="CJC35" s="93"/>
      <c r="CJD35" s="93"/>
      <c r="CJE35" s="93"/>
      <c r="CJF35" s="93"/>
      <c r="CJG35" s="93"/>
      <c r="CJH35" s="93"/>
      <c r="CJI35" s="93"/>
      <c r="CJJ35" s="93"/>
      <c r="CJK35" s="93"/>
      <c r="CJL35" s="93"/>
      <c r="CJM35" s="93"/>
      <c r="CJN35" s="93"/>
      <c r="CJO35" s="93"/>
      <c r="CJP35" s="93"/>
      <c r="CJQ35" s="93"/>
      <c r="CJR35" s="93"/>
      <c r="CJS35" s="93"/>
      <c r="CJT35" s="93"/>
      <c r="CJU35" s="93"/>
      <c r="CJV35" s="93"/>
      <c r="CJW35" s="93"/>
      <c r="CJX35" s="93"/>
      <c r="CJY35" s="93"/>
      <c r="CJZ35" s="93"/>
      <c r="CKA35" s="93"/>
      <c r="CKB35" s="93"/>
      <c r="CKC35" s="93"/>
      <c r="CKD35" s="93"/>
      <c r="CKE35" s="93"/>
      <c r="CKF35" s="93"/>
      <c r="CKG35" s="93"/>
      <c r="CKH35" s="93"/>
      <c r="CKI35" s="93"/>
      <c r="CKJ35" s="93"/>
      <c r="CKK35" s="93"/>
      <c r="CKL35" s="93"/>
      <c r="CKM35" s="93"/>
      <c r="CKN35" s="93"/>
      <c r="CKO35" s="93"/>
      <c r="CKP35" s="93"/>
      <c r="CKQ35" s="93"/>
      <c r="CKR35" s="93"/>
      <c r="CKS35" s="93"/>
      <c r="CKT35" s="93"/>
      <c r="CKU35" s="93"/>
      <c r="CKV35" s="93"/>
      <c r="CKW35" s="93"/>
      <c r="CKX35" s="93"/>
      <c r="CKY35" s="93"/>
      <c r="CKZ35" s="93"/>
      <c r="CLA35" s="93"/>
      <c r="CLB35" s="93"/>
      <c r="CLC35" s="93"/>
      <c r="CLD35" s="93"/>
      <c r="CLE35" s="93"/>
      <c r="CLF35" s="93"/>
      <c r="CLG35" s="93"/>
      <c r="CLH35" s="93"/>
      <c r="CLI35" s="93"/>
      <c r="CLJ35" s="93"/>
      <c r="CLK35" s="93"/>
      <c r="CLL35" s="93"/>
      <c r="CLM35" s="93"/>
      <c r="CLN35" s="93"/>
      <c r="CLO35" s="93"/>
      <c r="CLP35" s="93"/>
      <c r="CLQ35" s="93"/>
      <c r="CLR35" s="93"/>
      <c r="CLS35" s="93"/>
      <c r="CLT35" s="93"/>
      <c r="CLU35" s="93"/>
      <c r="CLV35" s="93"/>
      <c r="CLW35" s="93"/>
      <c r="CLX35" s="93"/>
      <c r="CLY35" s="93"/>
      <c r="CLZ35" s="93"/>
      <c r="CMA35" s="93"/>
      <c r="CMB35" s="93"/>
      <c r="CMC35" s="93"/>
      <c r="CMD35" s="93"/>
      <c r="CME35" s="93"/>
      <c r="CMF35" s="93"/>
      <c r="CMG35" s="93"/>
      <c r="CMH35" s="93"/>
      <c r="CMI35" s="93"/>
      <c r="CMJ35" s="93"/>
      <c r="CMK35" s="93"/>
      <c r="CML35" s="93"/>
      <c r="CMM35" s="93"/>
      <c r="CMN35" s="93"/>
      <c r="CMO35" s="93"/>
      <c r="CMP35" s="93"/>
      <c r="CMQ35" s="93"/>
      <c r="CMR35" s="93"/>
      <c r="CMS35" s="93"/>
      <c r="CMT35" s="93"/>
      <c r="CMU35" s="93"/>
      <c r="CMV35" s="93"/>
      <c r="CMW35" s="93"/>
      <c r="CMX35" s="93"/>
      <c r="CMY35" s="93"/>
      <c r="CMZ35" s="93"/>
      <c r="CNA35" s="93"/>
      <c r="CNB35" s="93"/>
      <c r="CNC35" s="93"/>
      <c r="CND35" s="93"/>
      <c r="CNE35" s="93"/>
      <c r="CNF35" s="93"/>
      <c r="CNG35" s="93"/>
      <c r="CNH35" s="93"/>
      <c r="CNI35" s="93"/>
      <c r="CNJ35" s="93"/>
      <c r="CNK35" s="93"/>
      <c r="CNL35" s="93"/>
      <c r="CNM35" s="93"/>
      <c r="CNN35" s="93"/>
      <c r="CNO35" s="93"/>
      <c r="CNP35" s="93"/>
      <c r="CNQ35" s="93"/>
      <c r="CNR35" s="93"/>
      <c r="CNS35" s="93"/>
      <c r="CNT35" s="93"/>
      <c r="CNU35" s="93"/>
      <c r="CNV35" s="93"/>
      <c r="CNW35" s="93"/>
      <c r="CNX35" s="93"/>
      <c r="CNY35" s="93"/>
      <c r="CNZ35" s="93"/>
      <c r="COA35" s="93"/>
      <c r="COB35" s="93"/>
      <c r="COC35" s="93"/>
      <c r="COD35" s="93"/>
      <c r="COE35" s="93"/>
      <c r="COF35" s="93"/>
      <c r="COG35" s="93"/>
      <c r="COH35" s="93"/>
      <c r="COI35" s="93"/>
      <c r="COJ35" s="93"/>
      <c r="COK35" s="93"/>
      <c r="COL35" s="93"/>
      <c r="COM35" s="93"/>
      <c r="CON35" s="93"/>
      <c r="COO35" s="93"/>
      <c r="COP35" s="93"/>
      <c r="COQ35" s="93"/>
      <c r="COR35" s="93"/>
      <c r="COS35" s="93"/>
      <c r="COT35" s="93"/>
      <c r="COU35" s="93"/>
      <c r="COV35" s="93"/>
      <c r="COW35" s="93"/>
      <c r="COX35" s="93"/>
      <c r="COY35" s="93"/>
      <c r="COZ35" s="93"/>
      <c r="CPA35" s="93"/>
      <c r="CPB35" s="93"/>
      <c r="CPC35" s="93"/>
      <c r="CPD35" s="93"/>
      <c r="CPE35" s="93"/>
      <c r="CPF35" s="93"/>
      <c r="CPG35" s="93"/>
      <c r="CPH35" s="93"/>
      <c r="CPI35" s="93"/>
      <c r="CPJ35" s="93"/>
      <c r="CPK35" s="93"/>
      <c r="CPL35" s="93"/>
      <c r="CPM35" s="93"/>
      <c r="CPN35" s="93"/>
      <c r="CPO35" s="93"/>
      <c r="CPP35" s="93"/>
      <c r="CPQ35" s="93"/>
      <c r="CPR35" s="93"/>
      <c r="CPS35" s="93"/>
      <c r="CPT35" s="93"/>
      <c r="CPU35" s="93"/>
      <c r="CPV35" s="93"/>
      <c r="CPW35" s="93"/>
      <c r="CPX35" s="93"/>
      <c r="CPY35" s="93"/>
      <c r="CPZ35" s="93"/>
      <c r="CQA35" s="93"/>
      <c r="CQB35" s="93"/>
      <c r="CQC35" s="93"/>
      <c r="CQD35" s="93"/>
      <c r="CQE35" s="93"/>
      <c r="CQF35" s="93"/>
      <c r="CQG35" s="93"/>
      <c r="CQH35" s="93"/>
      <c r="CQI35" s="93"/>
      <c r="CQJ35" s="93"/>
      <c r="CQK35" s="93"/>
      <c r="CQL35" s="93"/>
      <c r="CQM35" s="93"/>
      <c r="CQN35" s="93"/>
      <c r="CQO35" s="93"/>
      <c r="CQP35" s="93"/>
      <c r="CQQ35" s="93"/>
      <c r="CQR35" s="93"/>
      <c r="CQS35" s="93"/>
      <c r="CQT35" s="93"/>
      <c r="CQU35" s="93"/>
      <c r="CQV35" s="93"/>
      <c r="CQW35" s="93"/>
      <c r="CQX35" s="93"/>
      <c r="CQY35" s="93"/>
      <c r="CQZ35" s="93"/>
      <c r="CRA35" s="93"/>
      <c r="CRB35" s="93"/>
      <c r="CRC35" s="93"/>
      <c r="CRD35" s="93"/>
      <c r="CRE35" s="93"/>
      <c r="CRF35" s="93"/>
      <c r="CRG35" s="93"/>
      <c r="CRH35" s="93"/>
      <c r="CRI35" s="93"/>
      <c r="CRJ35" s="93"/>
      <c r="CRK35" s="93"/>
      <c r="CRL35" s="93"/>
      <c r="CRM35" s="93"/>
      <c r="CRN35" s="93"/>
      <c r="CRO35" s="93"/>
      <c r="CRP35" s="93"/>
      <c r="CRQ35" s="93"/>
      <c r="CRR35" s="93"/>
      <c r="CRS35" s="93"/>
      <c r="CRT35" s="93"/>
      <c r="CRU35" s="93"/>
      <c r="CRV35" s="93"/>
      <c r="CRW35" s="93"/>
      <c r="CRX35" s="93"/>
      <c r="CRY35" s="93"/>
      <c r="CRZ35" s="93"/>
      <c r="CSA35" s="93"/>
      <c r="CSB35" s="93"/>
      <c r="CSC35" s="93"/>
      <c r="CSD35" s="93"/>
      <c r="CSE35" s="93"/>
      <c r="CSF35" s="93"/>
      <c r="CSG35" s="93"/>
      <c r="CSH35" s="93"/>
      <c r="CSI35" s="93"/>
      <c r="CSJ35" s="93"/>
      <c r="CSK35" s="93"/>
      <c r="CSL35" s="93"/>
      <c r="CSM35" s="93"/>
      <c r="CSN35" s="93"/>
      <c r="CSO35" s="93"/>
      <c r="CSP35" s="93"/>
      <c r="CSQ35" s="93"/>
      <c r="CSR35" s="93"/>
      <c r="CSS35" s="93"/>
      <c r="CST35" s="93"/>
      <c r="CSU35" s="93"/>
      <c r="CSV35" s="93"/>
      <c r="CSW35" s="93"/>
      <c r="CSX35" s="93"/>
      <c r="CSY35" s="93"/>
      <c r="CSZ35" s="93"/>
      <c r="CTA35" s="93"/>
      <c r="CTB35" s="93"/>
      <c r="CTC35" s="93"/>
      <c r="CTD35" s="93"/>
      <c r="CTE35" s="93"/>
      <c r="CTF35" s="93"/>
      <c r="CTG35" s="93"/>
      <c r="CTH35" s="93"/>
      <c r="CTI35" s="93"/>
      <c r="CTJ35" s="93"/>
      <c r="CTK35" s="93"/>
      <c r="CTL35" s="93"/>
      <c r="CTM35" s="93"/>
      <c r="CTN35" s="93"/>
      <c r="CTO35" s="93"/>
      <c r="CTP35" s="93"/>
      <c r="CTQ35" s="93"/>
      <c r="CTR35" s="93"/>
      <c r="CTS35" s="93"/>
      <c r="CTT35" s="93"/>
      <c r="CTU35" s="93"/>
      <c r="CTV35" s="93"/>
      <c r="CTW35" s="93"/>
      <c r="CTX35" s="93"/>
      <c r="CTY35" s="93"/>
      <c r="CTZ35" s="93"/>
      <c r="CUA35" s="93"/>
      <c r="CUB35" s="93"/>
      <c r="CUC35" s="93"/>
      <c r="CUD35" s="93"/>
      <c r="CUE35" s="93"/>
      <c r="CUF35" s="93"/>
      <c r="CUG35" s="93"/>
      <c r="CUH35" s="93"/>
      <c r="CUI35" s="93"/>
      <c r="CUJ35" s="93"/>
      <c r="CUK35" s="93"/>
      <c r="CUL35" s="93"/>
      <c r="CUM35" s="93"/>
      <c r="CUN35" s="93"/>
      <c r="CUO35" s="93"/>
      <c r="CUP35" s="93"/>
      <c r="CUQ35" s="93"/>
      <c r="CUR35" s="93"/>
      <c r="CUS35" s="93"/>
      <c r="CUT35" s="93"/>
      <c r="CUU35" s="93"/>
      <c r="CUV35" s="93"/>
      <c r="CUW35" s="93"/>
      <c r="CUX35" s="93"/>
      <c r="CUY35" s="93"/>
      <c r="CUZ35" s="93"/>
      <c r="CVA35" s="93"/>
      <c r="CVB35" s="93"/>
      <c r="CVC35" s="93"/>
      <c r="CVD35" s="93"/>
      <c r="CVE35" s="93"/>
      <c r="CVF35" s="93"/>
      <c r="CVG35" s="93"/>
      <c r="CVH35" s="93"/>
      <c r="CVI35" s="93"/>
      <c r="CVJ35" s="93"/>
      <c r="CVK35" s="93"/>
      <c r="CVL35" s="93"/>
      <c r="CVM35" s="93"/>
      <c r="CVN35" s="93"/>
      <c r="CVO35" s="93"/>
      <c r="CVP35" s="93"/>
      <c r="CVQ35" s="93"/>
      <c r="CVR35" s="93"/>
      <c r="CVS35" s="93"/>
      <c r="CVT35" s="93"/>
      <c r="CVU35" s="93"/>
      <c r="CVV35" s="93"/>
      <c r="CVW35" s="93"/>
      <c r="CVX35" s="93"/>
      <c r="CVY35" s="93"/>
      <c r="CVZ35" s="93"/>
      <c r="CWA35" s="93"/>
      <c r="CWB35" s="93"/>
      <c r="CWC35" s="93"/>
      <c r="CWD35" s="93"/>
      <c r="CWE35" s="93"/>
      <c r="CWF35" s="93"/>
      <c r="CWG35" s="93"/>
      <c r="CWH35" s="93"/>
      <c r="CWI35" s="93"/>
      <c r="CWJ35" s="93"/>
      <c r="CWK35" s="93"/>
      <c r="CWL35" s="93"/>
      <c r="CWM35" s="93"/>
      <c r="CWN35" s="93"/>
      <c r="CWO35" s="93"/>
      <c r="CWP35" s="93"/>
      <c r="CWQ35" s="93"/>
      <c r="CWR35" s="93"/>
      <c r="CWS35" s="93"/>
      <c r="CWT35" s="93"/>
      <c r="CWU35" s="93"/>
      <c r="CWV35" s="93"/>
      <c r="CWW35" s="93"/>
      <c r="CWX35" s="93"/>
      <c r="CWY35" s="93"/>
      <c r="CWZ35" s="93"/>
      <c r="CXA35" s="93"/>
      <c r="CXB35" s="93"/>
      <c r="CXC35" s="93"/>
      <c r="CXD35" s="93"/>
      <c r="CXE35" s="93"/>
      <c r="CXF35" s="93"/>
      <c r="CXG35" s="93"/>
      <c r="CXH35" s="93"/>
      <c r="CXI35" s="93"/>
      <c r="CXJ35" s="93"/>
      <c r="CXK35" s="93"/>
      <c r="CXL35" s="93"/>
      <c r="CXM35" s="93"/>
      <c r="CXN35" s="93"/>
      <c r="CXO35" s="93"/>
      <c r="CXP35" s="93"/>
      <c r="CXQ35" s="93"/>
      <c r="CXR35" s="93"/>
      <c r="CXS35" s="93"/>
      <c r="CXT35" s="93"/>
      <c r="CXU35" s="93"/>
      <c r="CXV35" s="93"/>
      <c r="CXW35" s="93"/>
      <c r="CXX35" s="93"/>
      <c r="CXY35" s="93"/>
      <c r="CXZ35" s="93"/>
      <c r="CYA35" s="93"/>
      <c r="CYB35" s="93"/>
      <c r="CYC35" s="93"/>
      <c r="CYD35" s="93"/>
      <c r="CYE35" s="93"/>
      <c r="CYF35" s="93"/>
      <c r="CYG35" s="93"/>
      <c r="CYH35" s="93"/>
      <c r="CYI35" s="93"/>
      <c r="CYJ35" s="93"/>
      <c r="CYK35" s="93"/>
      <c r="CYL35" s="93"/>
      <c r="CYM35" s="93"/>
      <c r="CYN35" s="93"/>
      <c r="CYO35" s="93"/>
      <c r="CYP35" s="93"/>
      <c r="CYQ35" s="93"/>
      <c r="CYR35" s="93"/>
      <c r="CYS35" s="93"/>
      <c r="CYT35" s="93"/>
      <c r="CYU35" s="93"/>
      <c r="CYV35" s="93"/>
      <c r="CYW35" s="93"/>
      <c r="CYX35" s="93"/>
      <c r="CYY35" s="93"/>
      <c r="CYZ35" s="93"/>
      <c r="CZA35" s="93"/>
      <c r="CZB35" s="93"/>
      <c r="CZC35" s="93"/>
      <c r="CZD35" s="93"/>
      <c r="CZE35" s="93"/>
      <c r="CZF35" s="93"/>
      <c r="CZG35" s="93"/>
      <c r="CZH35" s="93"/>
      <c r="CZI35" s="93"/>
      <c r="CZJ35" s="93"/>
      <c r="CZK35" s="93"/>
      <c r="CZL35" s="93"/>
      <c r="CZM35" s="93"/>
      <c r="CZN35" s="93"/>
      <c r="CZO35" s="93"/>
      <c r="CZP35" s="93"/>
      <c r="CZQ35" s="93"/>
      <c r="CZR35" s="93"/>
      <c r="CZS35" s="93"/>
      <c r="CZT35" s="93"/>
      <c r="CZU35" s="93"/>
      <c r="CZV35" s="93"/>
      <c r="CZW35" s="93"/>
      <c r="CZX35" s="93"/>
      <c r="CZY35" s="93"/>
      <c r="CZZ35" s="93"/>
      <c r="DAA35" s="93"/>
      <c r="DAB35" s="93"/>
      <c r="DAC35" s="93"/>
      <c r="DAD35" s="93"/>
      <c r="DAE35" s="93"/>
      <c r="DAF35" s="93"/>
      <c r="DAG35" s="93"/>
      <c r="DAH35" s="93"/>
      <c r="DAI35" s="93"/>
      <c r="DAJ35" s="93"/>
      <c r="DAK35" s="93"/>
      <c r="DAL35" s="93"/>
      <c r="DAM35" s="93"/>
      <c r="DAN35" s="93"/>
      <c r="DAO35" s="93"/>
      <c r="DAP35" s="93"/>
      <c r="DAQ35" s="93"/>
      <c r="DAR35" s="93"/>
      <c r="DAS35" s="93"/>
      <c r="DAT35" s="93"/>
      <c r="DAU35" s="93"/>
      <c r="DAV35" s="93"/>
      <c r="DAW35" s="93"/>
      <c r="DAX35" s="93"/>
      <c r="DAY35" s="93"/>
      <c r="DAZ35" s="93"/>
      <c r="DBA35" s="93"/>
      <c r="DBB35" s="93"/>
      <c r="DBC35" s="93"/>
      <c r="DBD35" s="93"/>
      <c r="DBE35" s="93"/>
      <c r="DBF35" s="93"/>
      <c r="DBG35" s="93"/>
      <c r="DBH35" s="93"/>
      <c r="DBI35" s="93"/>
      <c r="DBJ35" s="93"/>
      <c r="DBK35" s="93"/>
      <c r="DBL35" s="93"/>
      <c r="DBM35" s="93"/>
      <c r="DBN35" s="93"/>
      <c r="DBO35" s="93"/>
      <c r="DBP35" s="93"/>
      <c r="DBQ35" s="93"/>
      <c r="DBR35" s="93"/>
      <c r="DBS35" s="93"/>
      <c r="DBT35" s="93"/>
      <c r="DBU35" s="93"/>
      <c r="DBV35" s="93"/>
      <c r="DBW35" s="93"/>
      <c r="DBX35" s="93"/>
      <c r="DBY35" s="93"/>
      <c r="DBZ35" s="93"/>
      <c r="DCA35" s="93"/>
      <c r="DCB35" s="93"/>
      <c r="DCC35" s="93"/>
      <c r="DCD35" s="93"/>
      <c r="DCE35" s="93"/>
      <c r="DCF35" s="93"/>
      <c r="DCG35" s="93"/>
      <c r="DCH35" s="93"/>
      <c r="DCI35" s="93"/>
      <c r="DCJ35" s="93"/>
      <c r="DCK35" s="93"/>
      <c r="DCL35" s="93"/>
      <c r="DCM35" s="93"/>
      <c r="DCN35" s="93"/>
      <c r="DCO35" s="93"/>
      <c r="DCP35" s="93"/>
      <c r="DCQ35" s="93"/>
      <c r="DCR35" s="93"/>
      <c r="DCS35" s="93"/>
      <c r="DCT35" s="93"/>
      <c r="DCU35" s="93"/>
      <c r="DCV35" s="93"/>
      <c r="DCW35" s="93"/>
      <c r="DCX35" s="93"/>
      <c r="DCY35" s="93"/>
      <c r="DCZ35" s="93"/>
      <c r="DDA35" s="93"/>
      <c r="DDB35" s="93"/>
      <c r="DDC35" s="93"/>
      <c r="DDD35" s="93"/>
      <c r="DDE35" s="93"/>
      <c r="DDF35" s="93"/>
      <c r="DDG35" s="93"/>
      <c r="DDH35" s="93"/>
      <c r="DDI35" s="93"/>
      <c r="DDJ35" s="93"/>
      <c r="DDK35" s="93"/>
      <c r="DDL35" s="93"/>
      <c r="DDM35" s="93"/>
      <c r="DDN35" s="93"/>
      <c r="DDO35" s="93"/>
      <c r="DDP35" s="93"/>
      <c r="DDQ35" s="93"/>
      <c r="DDR35" s="93"/>
      <c r="DDS35" s="93"/>
      <c r="DDT35" s="93"/>
      <c r="DDU35" s="93"/>
      <c r="DDV35" s="93"/>
      <c r="DDW35" s="93"/>
      <c r="DDX35" s="93"/>
      <c r="DDY35" s="93"/>
      <c r="DDZ35" s="93"/>
      <c r="DEA35" s="93"/>
      <c r="DEB35" s="93"/>
      <c r="DEC35" s="93"/>
      <c r="DED35" s="93"/>
      <c r="DEE35" s="93"/>
      <c r="DEF35" s="93"/>
      <c r="DEG35" s="93"/>
      <c r="DEH35" s="93"/>
      <c r="DEI35" s="93"/>
      <c r="DEJ35" s="93"/>
      <c r="DEK35" s="93"/>
      <c r="DEL35" s="93"/>
      <c r="DEM35" s="93"/>
      <c r="DEN35" s="93"/>
      <c r="DEO35" s="93"/>
      <c r="DEP35" s="93"/>
      <c r="DEQ35" s="93"/>
      <c r="DER35" s="93"/>
      <c r="DES35" s="93"/>
      <c r="DET35" s="93"/>
      <c r="DEU35" s="93"/>
      <c r="DEV35" s="93"/>
      <c r="DEW35" s="93"/>
      <c r="DEX35" s="93"/>
      <c r="DEY35" s="93"/>
      <c r="DEZ35" s="93"/>
      <c r="DFA35" s="93"/>
      <c r="DFB35" s="93"/>
      <c r="DFC35" s="93"/>
      <c r="DFD35" s="93"/>
      <c r="DFE35" s="93"/>
      <c r="DFF35" s="93"/>
      <c r="DFG35" s="93"/>
      <c r="DFH35" s="93"/>
      <c r="DFI35" s="93"/>
      <c r="DFJ35" s="93"/>
      <c r="DFK35" s="93"/>
      <c r="DFL35" s="93"/>
      <c r="DFM35" s="93"/>
      <c r="DFN35" s="93"/>
      <c r="DFO35" s="93"/>
      <c r="DFP35" s="93"/>
      <c r="DFQ35" s="93"/>
      <c r="DFR35" s="93"/>
      <c r="DFS35" s="93"/>
      <c r="DFT35" s="93"/>
      <c r="DFU35" s="93"/>
      <c r="DFV35" s="93"/>
      <c r="DFW35" s="93"/>
      <c r="DFX35" s="93"/>
      <c r="DFY35" s="93"/>
      <c r="DFZ35" s="93"/>
      <c r="DGA35" s="93"/>
      <c r="DGB35" s="93"/>
      <c r="DGC35" s="93"/>
      <c r="DGD35" s="93"/>
      <c r="DGE35" s="93"/>
      <c r="DGF35" s="93"/>
      <c r="DGG35" s="93"/>
      <c r="DGH35" s="93"/>
      <c r="DGI35" s="93"/>
      <c r="DGJ35" s="93"/>
      <c r="DGK35" s="93"/>
      <c r="DGL35" s="93"/>
      <c r="DGM35" s="93"/>
      <c r="DGN35" s="93"/>
      <c r="DGO35" s="93"/>
      <c r="DGP35" s="93"/>
      <c r="DGQ35" s="93"/>
      <c r="DGR35" s="93"/>
      <c r="DGS35" s="93"/>
      <c r="DGT35" s="93"/>
      <c r="DGU35" s="93"/>
      <c r="DGV35" s="93"/>
      <c r="DGW35" s="93"/>
      <c r="DGX35" s="93"/>
      <c r="DGY35" s="93"/>
      <c r="DGZ35" s="93"/>
      <c r="DHA35" s="93"/>
      <c r="DHB35" s="93"/>
      <c r="DHC35" s="93"/>
      <c r="DHD35" s="93"/>
      <c r="DHE35" s="93"/>
      <c r="DHF35" s="93"/>
      <c r="DHG35" s="93"/>
      <c r="DHH35" s="93"/>
      <c r="DHI35" s="93"/>
      <c r="DHJ35" s="93"/>
      <c r="DHK35" s="93"/>
      <c r="DHL35" s="93"/>
      <c r="DHM35" s="93"/>
      <c r="DHN35" s="93"/>
      <c r="DHO35" s="93"/>
      <c r="DHP35" s="93"/>
      <c r="DHQ35" s="93"/>
      <c r="DHR35" s="93"/>
      <c r="DHS35" s="93"/>
      <c r="DHT35" s="93"/>
      <c r="DHU35" s="93"/>
      <c r="DHV35" s="93"/>
      <c r="DHW35" s="93"/>
      <c r="DHX35" s="93"/>
      <c r="DHY35" s="93"/>
      <c r="DHZ35" s="93"/>
      <c r="DIA35" s="93"/>
      <c r="DIB35" s="93"/>
      <c r="DIC35" s="93"/>
      <c r="DID35" s="93"/>
      <c r="DIE35" s="93"/>
      <c r="DIF35" s="93"/>
      <c r="DIG35" s="93"/>
      <c r="DIH35" s="93"/>
      <c r="DII35" s="93"/>
      <c r="DIJ35" s="93"/>
      <c r="DIK35" s="93"/>
      <c r="DIL35" s="93"/>
      <c r="DIM35" s="93"/>
      <c r="DIN35" s="93"/>
      <c r="DIO35" s="93"/>
      <c r="DIP35" s="93"/>
      <c r="DIQ35" s="93"/>
      <c r="DIR35" s="93"/>
      <c r="DIS35" s="93"/>
      <c r="DIT35" s="93"/>
      <c r="DIU35" s="93"/>
      <c r="DIV35" s="93"/>
      <c r="DIW35" s="93"/>
      <c r="DIX35" s="93"/>
      <c r="DIY35" s="93"/>
      <c r="DIZ35" s="93"/>
      <c r="DJA35" s="93"/>
      <c r="DJB35" s="93"/>
      <c r="DJC35" s="93"/>
      <c r="DJD35" s="93"/>
      <c r="DJE35" s="93"/>
      <c r="DJF35" s="93"/>
      <c r="DJG35" s="93"/>
      <c r="DJH35" s="93"/>
      <c r="DJI35" s="93"/>
      <c r="DJJ35" s="93"/>
      <c r="DJK35" s="93"/>
      <c r="DJL35" s="93"/>
      <c r="DJM35" s="93"/>
      <c r="DJN35" s="93"/>
      <c r="DJO35" s="93"/>
      <c r="DJP35" s="93"/>
      <c r="DJQ35" s="93"/>
      <c r="DJR35" s="93"/>
      <c r="DJS35" s="93"/>
      <c r="DJT35" s="93"/>
      <c r="DJU35" s="93"/>
      <c r="DJV35" s="93"/>
      <c r="DJW35" s="93"/>
      <c r="DJX35" s="93"/>
      <c r="DJY35" s="93"/>
      <c r="DJZ35" s="93"/>
      <c r="DKA35" s="93"/>
      <c r="DKB35" s="93"/>
      <c r="DKC35" s="93"/>
      <c r="DKD35" s="93"/>
      <c r="DKE35" s="93"/>
      <c r="DKF35" s="93"/>
      <c r="DKG35" s="93"/>
      <c r="DKH35" s="93"/>
      <c r="DKI35" s="93"/>
      <c r="DKJ35" s="93"/>
      <c r="DKK35" s="93"/>
      <c r="DKL35" s="93"/>
      <c r="DKM35" s="93"/>
      <c r="DKN35" s="93"/>
      <c r="DKO35" s="93"/>
      <c r="DKP35" s="93"/>
      <c r="DKQ35" s="93"/>
      <c r="DKR35" s="93"/>
      <c r="DKS35" s="93"/>
      <c r="DKT35" s="93"/>
      <c r="DKU35" s="93"/>
      <c r="DKV35" s="93"/>
      <c r="DKW35" s="93"/>
      <c r="DKX35" s="93"/>
      <c r="DKY35" s="93"/>
      <c r="DKZ35" s="93"/>
      <c r="DLA35" s="93"/>
      <c r="DLB35" s="93"/>
      <c r="DLC35" s="93"/>
      <c r="DLD35" s="93"/>
      <c r="DLE35" s="93"/>
      <c r="DLF35" s="93"/>
      <c r="DLG35" s="93"/>
      <c r="DLH35" s="93"/>
      <c r="DLI35" s="93"/>
      <c r="DLJ35" s="93"/>
      <c r="DLK35" s="93"/>
      <c r="DLL35" s="93"/>
      <c r="DLM35" s="93"/>
      <c r="DLN35" s="93"/>
      <c r="DLO35" s="93"/>
      <c r="DLP35" s="93"/>
      <c r="DLQ35" s="93"/>
      <c r="DLR35" s="93"/>
      <c r="DLS35" s="93"/>
      <c r="DLT35" s="93"/>
      <c r="DLU35" s="93"/>
      <c r="DLV35" s="93"/>
      <c r="DLW35" s="93"/>
      <c r="DLX35" s="93"/>
      <c r="DLY35" s="93"/>
      <c r="DLZ35" s="93"/>
      <c r="DMA35" s="93"/>
      <c r="DMB35" s="93"/>
      <c r="DMC35" s="93"/>
      <c r="DMD35" s="93"/>
      <c r="DME35" s="93"/>
      <c r="DMF35" s="93"/>
      <c r="DMG35" s="93"/>
      <c r="DMH35" s="93"/>
      <c r="DMI35" s="93"/>
      <c r="DMJ35" s="93"/>
      <c r="DMK35" s="93"/>
      <c r="DML35" s="93"/>
      <c r="DMM35" s="93"/>
      <c r="DMN35" s="93"/>
      <c r="DMO35" s="93"/>
      <c r="DMP35" s="93"/>
      <c r="DMQ35" s="93"/>
      <c r="DMR35" s="93"/>
      <c r="DMS35" s="93"/>
      <c r="DMT35" s="93"/>
      <c r="DMU35" s="93"/>
      <c r="DMV35" s="93"/>
      <c r="DMW35" s="93"/>
      <c r="DMX35" s="93"/>
      <c r="DMY35" s="93"/>
      <c r="DMZ35" s="93"/>
      <c r="DNA35" s="93"/>
      <c r="DNB35" s="93"/>
      <c r="DNC35" s="93"/>
      <c r="DND35" s="93"/>
      <c r="DNE35" s="93"/>
      <c r="DNF35" s="93"/>
      <c r="DNG35" s="93"/>
      <c r="DNH35" s="93"/>
      <c r="DNI35" s="93"/>
      <c r="DNJ35" s="93"/>
      <c r="DNK35" s="93"/>
      <c r="DNL35" s="93"/>
      <c r="DNM35" s="93"/>
      <c r="DNN35" s="93"/>
      <c r="DNO35" s="93"/>
      <c r="DNP35" s="93"/>
      <c r="DNQ35" s="93"/>
      <c r="DNR35" s="93"/>
      <c r="DNS35" s="93"/>
      <c r="DNT35" s="93"/>
      <c r="DNU35" s="93"/>
      <c r="DNV35" s="93"/>
      <c r="DNW35" s="93"/>
      <c r="DNX35" s="93"/>
      <c r="DNY35" s="93"/>
      <c r="DNZ35" s="93"/>
      <c r="DOA35" s="93"/>
      <c r="DOB35" s="93"/>
      <c r="DOC35" s="93"/>
      <c r="DOD35" s="93"/>
      <c r="DOE35" s="93"/>
      <c r="DOF35" s="93"/>
      <c r="DOG35" s="93"/>
      <c r="DOH35" s="93"/>
      <c r="DOI35" s="93"/>
      <c r="DOJ35" s="93"/>
      <c r="DOK35" s="93"/>
      <c r="DOL35" s="93"/>
      <c r="DOM35" s="93"/>
      <c r="DON35" s="93"/>
      <c r="DOO35" s="93"/>
      <c r="DOP35" s="93"/>
      <c r="DOQ35" s="93"/>
      <c r="DOR35" s="93"/>
      <c r="DOS35" s="93"/>
      <c r="DOT35" s="93"/>
      <c r="DOU35" s="93"/>
      <c r="DOV35" s="93"/>
      <c r="DOW35" s="93"/>
      <c r="DOX35" s="93"/>
      <c r="DOY35" s="93"/>
      <c r="DOZ35" s="93"/>
      <c r="DPA35" s="93"/>
      <c r="DPB35" s="93"/>
      <c r="DPC35" s="93"/>
      <c r="DPD35" s="93"/>
      <c r="DPE35" s="93"/>
      <c r="DPF35" s="93"/>
      <c r="DPG35" s="93"/>
      <c r="DPH35" s="93"/>
      <c r="DPI35" s="93"/>
      <c r="DPJ35" s="93"/>
      <c r="DPK35" s="93"/>
      <c r="DPL35" s="93"/>
      <c r="DPM35" s="93"/>
      <c r="DPN35" s="93"/>
      <c r="DPO35" s="93"/>
      <c r="DPP35" s="93"/>
      <c r="DPQ35" s="93"/>
      <c r="DPR35" s="93"/>
      <c r="DPS35" s="93"/>
      <c r="DPT35" s="93"/>
      <c r="DPU35" s="93"/>
      <c r="DPV35" s="93"/>
      <c r="DPW35" s="93"/>
      <c r="DPX35" s="93"/>
      <c r="DPY35" s="93"/>
      <c r="DPZ35" s="93"/>
      <c r="DQA35" s="93"/>
      <c r="DQB35" s="93"/>
      <c r="DQC35" s="93"/>
      <c r="DQD35" s="93"/>
      <c r="DQE35" s="93"/>
      <c r="DQF35" s="93"/>
      <c r="DQG35" s="93"/>
      <c r="DQH35" s="93"/>
      <c r="DQI35" s="93"/>
      <c r="DQJ35" s="93"/>
      <c r="DQK35" s="93"/>
      <c r="DQL35" s="93"/>
      <c r="DQM35" s="93"/>
      <c r="DQN35" s="93"/>
      <c r="DQO35" s="93"/>
      <c r="DQP35" s="93"/>
      <c r="DQQ35" s="93"/>
      <c r="DQR35" s="93"/>
      <c r="DQS35" s="93"/>
      <c r="DQT35" s="93"/>
      <c r="DQU35" s="93"/>
      <c r="DQV35" s="93"/>
      <c r="DQW35" s="93"/>
      <c r="DQX35" s="93"/>
      <c r="DQY35" s="93"/>
      <c r="DQZ35" s="93"/>
      <c r="DRA35" s="93"/>
      <c r="DRB35" s="93"/>
      <c r="DRC35" s="93"/>
      <c r="DRD35" s="93"/>
      <c r="DRE35" s="93"/>
      <c r="DRF35" s="93"/>
      <c r="DRG35" s="93"/>
      <c r="DRH35" s="93"/>
      <c r="DRI35" s="93"/>
      <c r="DRJ35" s="93"/>
      <c r="DRK35" s="93"/>
      <c r="DRL35" s="93"/>
      <c r="DRM35" s="93"/>
      <c r="DRN35" s="93"/>
      <c r="DRO35" s="93"/>
      <c r="DRP35" s="93"/>
      <c r="DRQ35" s="93"/>
      <c r="DRR35" s="93"/>
      <c r="DRS35" s="93"/>
      <c r="DRT35" s="93"/>
      <c r="DRU35" s="93"/>
      <c r="DRV35" s="93"/>
      <c r="DRW35" s="93"/>
      <c r="DRX35" s="93"/>
      <c r="DRY35" s="93"/>
      <c r="DRZ35" s="93"/>
      <c r="DSA35" s="93"/>
      <c r="DSB35" s="93"/>
      <c r="DSC35" s="93"/>
      <c r="DSD35" s="93"/>
      <c r="DSE35" s="93"/>
      <c r="DSF35" s="93"/>
      <c r="DSG35" s="93"/>
      <c r="DSH35" s="93"/>
      <c r="DSI35" s="93"/>
      <c r="DSJ35" s="93"/>
      <c r="DSK35" s="93"/>
      <c r="DSL35" s="93"/>
      <c r="DSM35" s="93"/>
      <c r="DSN35" s="93"/>
      <c r="DSO35" s="93"/>
      <c r="DSP35" s="93"/>
      <c r="DSQ35" s="93"/>
      <c r="DSR35" s="93"/>
      <c r="DSS35" s="93"/>
      <c r="DST35" s="93"/>
      <c r="DSU35" s="93"/>
      <c r="DSV35" s="93"/>
      <c r="DSW35" s="93"/>
      <c r="DSX35" s="93"/>
      <c r="DSY35" s="93"/>
      <c r="DSZ35" s="93"/>
      <c r="DTA35" s="93"/>
      <c r="DTB35" s="93"/>
      <c r="DTC35" s="93"/>
      <c r="DTD35" s="93"/>
      <c r="DTE35" s="93"/>
      <c r="DTF35" s="93"/>
      <c r="DTG35" s="93"/>
      <c r="DTH35" s="93"/>
      <c r="DTI35" s="93"/>
      <c r="DTJ35" s="93"/>
      <c r="DTK35" s="93"/>
      <c r="DTL35" s="93"/>
      <c r="DTM35" s="93"/>
      <c r="DTN35" s="93"/>
      <c r="DTO35" s="93"/>
      <c r="DTP35" s="93"/>
      <c r="DTQ35" s="93"/>
      <c r="DTR35" s="93"/>
      <c r="DTS35" s="93"/>
      <c r="DTT35" s="93"/>
      <c r="DTU35" s="93"/>
      <c r="DTV35" s="93"/>
      <c r="DTW35" s="93"/>
      <c r="DTX35" s="93"/>
      <c r="DTY35" s="93"/>
      <c r="DTZ35" s="93"/>
      <c r="DUA35" s="93"/>
      <c r="DUB35" s="93"/>
      <c r="DUC35" s="93"/>
      <c r="DUD35" s="93"/>
      <c r="DUE35" s="93"/>
      <c r="DUF35" s="93"/>
      <c r="DUG35" s="93"/>
      <c r="DUH35" s="93"/>
      <c r="DUI35" s="93"/>
      <c r="DUJ35" s="93"/>
      <c r="DUK35" s="93"/>
      <c r="DUL35" s="93"/>
      <c r="DUM35" s="93"/>
      <c r="DUN35" s="93"/>
      <c r="DUO35" s="93"/>
      <c r="DUP35" s="93"/>
      <c r="DUQ35" s="93"/>
      <c r="DUR35" s="93"/>
      <c r="DUS35" s="93"/>
      <c r="DUT35" s="93"/>
      <c r="DUU35" s="93"/>
      <c r="DUV35" s="93"/>
      <c r="DUW35" s="93"/>
      <c r="DUX35" s="93"/>
      <c r="DUY35" s="93"/>
      <c r="DUZ35" s="93"/>
      <c r="DVA35" s="93"/>
      <c r="DVB35" s="93"/>
      <c r="DVC35" s="93"/>
      <c r="DVD35" s="93"/>
      <c r="DVE35" s="93"/>
      <c r="DVF35" s="93"/>
      <c r="DVG35" s="93"/>
      <c r="DVH35" s="93"/>
      <c r="DVI35" s="93"/>
      <c r="DVJ35" s="93"/>
      <c r="DVK35" s="93"/>
      <c r="DVL35" s="93"/>
      <c r="DVM35" s="93"/>
      <c r="DVN35" s="93"/>
      <c r="DVO35" s="93"/>
      <c r="DVP35" s="93"/>
      <c r="DVQ35" s="93"/>
      <c r="DVR35" s="93"/>
      <c r="DVS35" s="93"/>
      <c r="DVT35" s="93"/>
      <c r="DVU35" s="93"/>
      <c r="DVV35" s="93"/>
      <c r="DVW35" s="93"/>
      <c r="DVX35" s="93"/>
      <c r="DVY35" s="93"/>
      <c r="DVZ35" s="93"/>
      <c r="DWA35" s="93"/>
      <c r="DWB35" s="93"/>
      <c r="DWC35" s="93"/>
      <c r="DWD35" s="93"/>
      <c r="DWE35" s="93"/>
      <c r="DWF35" s="93"/>
      <c r="DWG35" s="93"/>
      <c r="DWH35" s="93"/>
      <c r="DWI35" s="93"/>
      <c r="DWJ35" s="93"/>
      <c r="DWK35" s="93"/>
      <c r="DWL35" s="93"/>
      <c r="DWM35" s="93"/>
      <c r="DWN35" s="93"/>
      <c r="DWO35" s="93"/>
      <c r="DWP35" s="93"/>
      <c r="DWQ35" s="93"/>
      <c r="DWR35" s="93"/>
      <c r="DWS35" s="93"/>
      <c r="DWT35" s="93"/>
      <c r="DWU35" s="93"/>
      <c r="DWV35" s="93"/>
      <c r="DWW35" s="93"/>
      <c r="DWX35" s="93"/>
      <c r="DWY35" s="93"/>
      <c r="DWZ35" s="93"/>
      <c r="DXA35" s="93"/>
      <c r="DXB35" s="93"/>
      <c r="DXC35" s="93"/>
      <c r="DXD35" s="93"/>
      <c r="DXE35" s="93"/>
      <c r="DXF35" s="93"/>
      <c r="DXG35" s="93"/>
      <c r="DXH35" s="93"/>
      <c r="DXI35" s="93"/>
      <c r="DXJ35" s="93"/>
      <c r="DXK35" s="93"/>
      <c r="DXL35" s="93"/>
      <c r="DXM35" s="93"/>
      <c r="DXN35" s="93"/>
      <c r="DXO35" s="93"/>
      <c r="DXP35" s="93"/>
      <c r="DXQ35" s="93"/>
      <c r="DXR35" s="93"/>
      <c r="DXS35" s="93"/>
      <c r="DXT35" s="93"/>
      <c r="DXU35" s="93"/>
      <c r="DXV35" s="93"/>
      <c r="DXW35" s="93"/>
      <c r="DXX35" s="93"/>
      <c r="DXY35" s="93"/>
      <c r="DXZ35" s="93"/>
      <c r="DYA35" s="93"/>
      <c r="DYB35" s="93"/>
      <c r="DYC35" s="93"/>
      <c r="DYD35" s="93"/>
      <c r="DYE35" s="93"/>
      <c r="DYF35" s="93"/>
      <c r="DYG35" s="93"/>
      <c r="DYH35" s="93"/>
      <c r="DYI35" s="93"/>
      <c r="DYJ35" s="93"/>
      <c r="DYK35" s="93"/>
      <c r="DYL35" s="93"/>
      <c r="DYM35" s="93"/>
      <c r="DYN35" s="93"/>
      <c r="DYO35" s="93"/>
      <c r="DYP35" s="93"/>
      <c r="DYQ35" s="93"/>
      <c r="DYR35" s="93"/>
      <c r="DYS35" s="93"/>
      <c r="DYT35" s="93"/>
      <c r="DYU35" s="93"/>
      <c r="DYV35" s="93"/>
      <c r="DYW35" s="93"/>
      <c r="DYX35" s="93"/>
      <c r="DYY35" s="93"/>
      <c r="DYZ35" s="93"/>
      <c r="DZA35" s="93"/>
      <c r="DZB35" s="93"/>
      <c r="DZC35" s="93"/>
      <c r="DZD35" s="93"/>
      <c r="DZE35" s="93"/>
      <c r="DZF35" s="93"/>
      <c r="DZG35" s="93"/>
      <c r="DZH35" s="93"/>
      <c r="DZI35" s="93"/>
      <c r="DZJ35" s="93"/>
      <c r="DZK35" s="93"/>
      <c r="DZL35" s="93"/>
      <c r="DZM35" s="93"/>
      <c r="DZN35" s="93"/>
      <c r="DZO35" s="93"/>
      <c r="DZP35" s="93"/>
      <c r="DZQ35" s="93"/>
      <c r="DZR35" s="93"/>
      <c r="DZS35" s="93"/>
      <c r="DZT35" s="93"/>
      <c r="DZU35" s="93"/>
      <c r="DZV35" s="93"/>
      <c r="DZW35" s="93"/>
      <c r="DZX35" s="93"/>
      <c r="DZY35" s="93"/>
      <c r="DZZ35" s="93"/>
      <c r="EAA35" s="93"/>
      <c r="EAB35" s="93"/>
      <c r="EAC35" s="93"/>
      <c r="EAD35" s="93"/>
      <c r="EAE35" s="93"/>
      <c r="EAF35" s="93"/>
      <c r="EAG35" s="93"/>
      <c r="EAH35" s="93"/>
      <c r="EAI35" s="93"/>
      <c r="EAJ35" s="93"/>
      <c r="EAK35" s="93"/>
      <c r="EAL35" s="93"/>
      <c r="EAM35" s="93"/>
      <c r="EAN35" s="93"/>
      <c r="EAO35" s="93"/>
      <c r="EAP35" s="93"/>
      <c r="EAQ35" s="93"/>
      <c r="EAR35" s="93"/>
      <c r="EAS35" s="93"/>
      <c r="EAT35" s="93"/>
      <c r="EAU35" s="93"/>
      <c r="EAV35" s="93"/>
      <c r="EAW35" s="93"/>
      <c r="EAX35" s="93"/>
      <c r="EAY35" s="93"/>
      <c r="EAZ35" s="93"/>
      <c r="EBA35" s="93"/>
      <c r="EBB35" s="93"/>
      <c r="EBC35" s="93"/>
      <c r="EBD35" s="93"/>
      <c r="EBE35" s="93"/>
      <c r="EBF35" s="93"/>
      <c r="EBG35" s="93"/>
      <c r="EBH35" s="93"/>
      <c r="EBI35" s="93"/>
      <c r="EBJ35" s="93"/>
      <c r="EBK35" s="93"/>
      <c r="EBL35" s="93"/>
      <c r="EBM35" s="93"/>
      <c r="EBN35" s="93"/>
      <c r="EBO35" s="93"/>
      <c r="EBP35" s="93"/>
      <c r="EBQ35" s="93"/>
      <c r="EBR35" s="93"/>
      <c r="EBS35" s="93"/>
      <c r="EBT35" s="93"/>
      <c r="EBU35" s="93"/>
      <c r="EBV35" s="93"/>
      <c r="EBW35" s="93"/>
      <c r="EBX35" s="93"/>
      <c r="EBY35" s="93"/>
      <c r="EBZ35" s="93"/>
      <c r="ECA35" s="93"/>
      <c r="ECB35" s="93"/>
      <c r="ECC35" s="93"/>
      <c r="ECD35" s="93"/>
      <c r="ECE35" s="93"/>
      <c r="ECF35" s="93"/>
      <c r="ECG35" s="93"/>
      <c r="ECH35" s="93"/>
      <c r="ECI35" s="93"/>
      <c r="ECJ35" s="93"/>
      <c r="ECK35" s="93"/>
      <c r="ECL35" s="93"/>
      <c r="ECM35" s="93"/>
      <c r="ECN35" s="93"/>
      <c r="ECO35" s="93"/>
      <c r="ECP35" s="93"/>
      <c r="ECQ35" s="93"/>
      <c r="ECR35" s="93"/>
      <c r="ECS35" s="93"/>
      <c r="ECT35" s="93"/>
      <c r="ECU35" s="93"/>
      <c r="ECV35" s="93"/>
      <c r="ECW35" s="93"/>
      <c r="ECX35" s="93"/>
      <c r="ECY35" s="93"/>
      <c r="ECZ35" s="93"/>
      <c r="EDA35" s="93"/>
      <c r="EDB35" s="93"/>
      <c r="EDC35" s="93"/>
      <c r="EDD35" s="93"/>
      <c r="EDE35" s="93"/>
      <c r="EDF35" s="93"/>
      <c r="EDG35" s="93"/>
      <c r="EDH35" s="93"/>
      <c r="EDI35" s="93"/>
      <c r="EDJ35" s="93"/>
      <c r="EDK35" s="93"/>
      <c r="EDL35" s="93"/>
      <c r="EDM35" s="93"/>
      <c r="EDN35" s="93"/>
      <c r="EDO35" s="93"/>
      <c r="EDP35" s="93"/>
      <c r="EDQ35" s="93"/>
      <c r="EDR35" s="93"/>
      <c r="EDS35" s="93"/>
      <c r="EDT35" s="93"/>
      <c r="EDU35" s="93"/>
      <c r="EDV35" s="93"/>
      <c r="EDW35" s="93"/>
      <c r="EDX35" s="93"/>
      <c r="EDY35" s="93"/>
      <c r="EDZ35" s="93"/>
      <c r="EEA35" s="93"/>
      <c r="EEB35" s="93"/>
      <c r="EEC35" s="93"/>
      <c r="EED35" s="93"/>
      <c r="EEE35" s="93"/>
      <c r="EEF35" s="93"/>
      <c r="EEG35" s="93"/>
      <c r="EEH35" s="93"/>
      <c r="EEI35" s="93"/>
      <c r="EEJ35" s="93"/>
      <c r="EEK35" s="93"/>
      <c r="EEL35" s="93"/>
      <c r="EEM35" s="93"/>
      <c r="EEN35" s="93"/>
      <c r="EEO35" s="93"/>
      <c r="EEP35" s="93"/>
      <c r="EEQ35" s="93"/>
      <c r="EER35" s="93"/>
      <c r="EES35" s="93"/>
      <c r="EET35" s="93"/>
      <c r="EEU35" s="93"/>
      <c r="EEV35" s="93"/>
      <c r="EEW35" s="93"/>
      <c r="EEX35" s="93"/>
      <c r="EEY35" s="93"/>
      <c r="EEZ35" s="93"/>
      <c r="EFA35" s="93"/>
      <c r="EFB35" s="93"/>
      <c r="EFC35" s="93"/>
      <c r="EFD35" s="93"/>
      <c r="EFE35" s="93"/>
      <c r="EFF35" s="93"/>
      <c r="EFG35" s="93"/>
      <c r="EFH35" s="93"/>
      <c r="EFI35" s="93"/>
      <c r="EFJ35" s="93"/>
      <c r="EFK35" s="93"/>
      <c r="EFL35" s="93"/>
      <c r="EFM35" s="93"/>
      <c r="EFN35" s="93"/>
      <c r="EFO35" s="93"/>
      <c r="EFP35" s="93"/>
      <c r="EFQ35" s="93"/>
      <c r="EFR35" s="93"/>
      <c r="EFS35" s="93"/>
      <c r="EFT35" s="93"/>
      <c r="EFU35" s="93"/>
      <c r="EFV35" s="93"/>
      <c r="EFW35" s="93"/>
      <c r="EFX35" s="93"/>
      <c r="EFY35" s="93"/>
      <c r="EFZ35" s="93"/>
      <c r="EGA35" s="93"/>
      <c r="EGB35" s="93"/>
      <c r="EGC35" s="93"/>
      <c r="EGD35" s="93"/>
      <c r="EGE35" s="93"/>
      <c r="EGF35" s="93"/>
      <c r="EGG35" s="93"/>
      <c r="EGH35" s="93"/>
      <c r="EGI35" s="93"/>
      <c r="EGJ35" s="93"/>
      <c r="EGK35" s="93"/>
      <c r="EGL35" s="93"/>
      <c r="EGM35" s="93"/>
      <c r="EGN35" s="93"/>
      <c r="EGO35" s="93"/>
      <c r="EGP35" s="93"/>
      <c r="EGQ35" s="93"/>
      <c r="EGR35" s="93"/>
      <c r="EGS35" s="93"/>
      <c r="EGT35" s="93"/>
      <c r="EGU35" s="93"/>
      <c r="EGV35" s="93"/>
      <c r="EGW35" s="93"/>
      <c r="EGX35" s="93"/>
      <c r="EGY35" s="93"/>
      <c r="EGZ35" s="93"/>
      <c r="EHA35" s="93"/>
      <c r="EHB35" s="93"/>
      <c r="EHC35" s="93"/>
      <c r="EHD35" s="93"/>
      <c r="EHE35" s="93"/>
      <c r="EHF35" s="93"/>
      <c r="EHG35" s="93"/>
      <c r="EHH35" s="93"/>
      <c r="EHI35" s="93"/>
      <c r="EHJ35" s="93"/>
      <c r="EHK35" s="93"/>
      <c r="EHL35" s="93"/>
      <c r="EHM35" s="93"/>
      <c r="EHN35" s="93"/>
      <c r="EHO35" s="93"/>
      <c r="EHP35" s="93"/>
      <c r="EHQ35" s="93"/>
      <c r="EHR35" s="93"/>
      <c r="EHS35" s="93"/>
      <c r="EHT35" s="93"/>
      <c r="EHU35" s="93"/>
      <c r="EHV35" s="93"/>
      <c r="EHW35" s="93"/>
      <c r="EHX35" s="93"/>
      <c r="EHY35" s="93"/>
      <c r="EHZ35" s="93"/>
      <c r="EIA35" s="93"/>
      <c r="EIB35" s="93"/>
      <c r="EIC35" s="93"/>
      <c r="EID35" s="93"/>
      <c r="EIE35" s="93"/>
      <c r="EIF35" s="93"/>
      <c r="EIG35" s="93"/>
      <c r="EIH35" s="93"/>
      <c r="EII35" s="93"/>
      <c r="EIJ35" s="93"/>
      <c r="EIK35" s="93"/>
      <c r="EIL35" s="93"/>
      <c r="EIM35" s="93"/>
      <c r="EIN35" s="93"/>
      <c r="EIO35" s="93"/>
      <c r="EIP35" s="93"/>
      <c r="EIQ35" s="93"/>
      <c r="EIR35" s="93"/>
      <c r="EIS35" s="93"/>
      <c r="EIT35" s="93"/>
      <c r="EIU35" s="93"/>
      <c r="EIV35" s="93"/>
      <c r="EIW35" s="93"/>
      <c r="EIX35" s="93"/>
      <c r="EIY35" s="93"/>
      <c r="EIZ35" s="93"/>
      <c r="EJA35" s="93"/>
      <c r="EJB35" s="93"/>
      <c r="EJC35" s="93"/>
      <c r="EJD35" s="93"/>
      <c r="EJE35" s="93"/>
      <c r="EJF35" s="93"/>
      <c r="EJG35" s="93"/>
      <c r="EJH35" s="93"/>
      <c r="EJI35" s="93"/>
      <c r="EJJ35" s="93"/>
      <c r="EJK35" s="93"/>
      <c r="EJL35" s="93"/>
      <c r="EJM35" s="93"/>
      <c r="EJN35" s="93"/>
      <c r="EJO35" s="93"/>
      <c r="EJP35" s="93"/>
      <c r="EJQ35" s="93"/>
      <c r="EJR35" s="93"/>
      <c r="EJS35" s="93"/>
      <c r="EJT35" s="93"/>
      <c r="EJU35" s="93"/>
      <c r="EJV35" s="93"/>
      <c r="EJW35" s="93"/>
      <c r="EJX35" s="93"/>
      <c r="EJY35" s="93"/>
      <c r="EJZ35" s="93"/>
      <c r="EKA35" s="93"/>
      <c r="EKB35" s="93"/>
      <c r="EKC35" s="93"/>
      <c r="EKD35" s="93"/>
      <c r="EKE35" s="93"/>
      <c r="EKF35" s="93"/>
      <c r="EKG35" s="93"/>
      <c r="EKH35" s="93"/>
      <c r="EKI35" s="93"/>
      <c r="EKJ35" s="93"/>
      <c r="EKK35" s="93"/>
      <c r="EKL35" s="93"/>
      <c r="EKM35" s="93"/>
      <c r="EKN35" s="93"/>
      <c r="EKO35" s="93"/>
      <c r="EKP35" s="93"/>
      <c r="EKQ35" s="93"/>
      <c r="EKR35" s="93"/>
      <c r="EKS35" s="93"/>
      <c r="EKT35" s="93"/>
      <c r="EKU35" s="93"/>
      <c r="EKV35" s="93"/>
      <c r="EKW35" s="93"/>
      <c r="EKX35" s="93"/>
      <c r="EKY35" s="93"/>
      <c r="EKZ35" s="93"/>
      <c r="ELA35" s="93"/>
      <c r="ELB35" s="93"/>
      <c r="ELC35" s="93"/>
      <c r="ELD35" s="93"/>
      <c r="ELE35" s="93"/>
      <c r="ELF35" s="93"/>
      <c r="ELG35" s="93"/>
      <c r="ELH35" s="93"/>
      <c r="ELI35" s="93"/>
      <c r="ELJ35" s="93"/>
      <c r="ELK35" s="93"/>
      <c r="ELL35" s="93"/>
      <c r="ELM35" s="93"/>
      <c r="ELN35" s="93"/>
      <c r="ELO35" s="93"/>
      <c r="ELP35" s="93"/>
      <c r="ELQ35" s="93"/>
      <c r="ELR35" s="93"/>
      <c r="ELS35" s="93"/>
      <c r="ELT35" s="93"/>
      <c r="ELU35" s="93"/>
      <c r="ELV35" s="93"/>
      <c r="ELW35" s="93"/>
      <c r="ELX35" s="93"/>
      <c r="ELY35" s="93"/>
      <c r="ELZ35" s="93"/>
      <c r="EMA35" s="93"/>
      <c r="EMB35" s="93"/>
      <c r="EMC35" s="93"/>
      <c r="EMD35" s="93"/>
      <c r="EME35" s="93"/>
      <c r="EMF35" s="93"/>
      <c r="EMG35" s="93"/>
      <c r="EMH35" s="93"/>
      <c r="EMI35" s="93"/>
      <c r="EMJ35" s="93"/>
      <c r="EMK35" s="93"/>
      <c r="EML35" s="93"/>
      <c r="EMM35" s="93"/>
      <c r="EMN35" s="93"/>
      <c r="EMO35" s="93"/>
      <c r="EMP35" s="93"/>
      <c r="EMQ35" s="93"/>
      <c r="EMR35" s="93"/>
      <c r="EMS35" s="93"/>
      <c r="EMT35" s="93"/>
      <c r="EMU35" s="93"/>
      <c r="EMV35" s="93"/>
      <c r="EMW35" s="93"/>
      <c r="EMX35" s="93"/>
      <c r="EMY35" s="93"/>
      <c r="EMZ35" s="93"/>
      <c r="ENA35" s="93"/>
      <c r="ENB35" s="93"/>
      <c r="ENC35" s="93"/>
      <c r="END35" s="93"/>
      <c r="ENE35" s="93"/>
      <c r="ENF35" s="93"/>
      <c r="ENG35" s="93"/>
      <c r="ENH35" s="93"/>
      <c r="ENI35" s="93"/>
      <c r="ENJ35" s="93"/>
      <c r="ENK35" s="93"/>
      <c r="ENL35" s="93"/>
      <c r="ENM35" s="93"/>
      <c r="ENN35" s="93"/>
      <c r="ENO35" s="93"/>
      <c r="ENP35" s="93"/>
      <c r="ENQ35" s="93"/>
      <c r="ENR35" s="93"/>
      <c r="ENS35" s="93"/>
      <c r="ENT35" s="93"/>
      <c r="ENU35" s="93"/>
      <c r="ENV35" s="93"/>
      <c r="ENW35" s="93"/>
      <c r="ENX35" s="93"/>
      <c r="ENY35" s="93"/>
      <c r="ENZ35" s="93"/>
      <c r="EOA35" s="93"/>
      <c r="EOB35" s="93"/>
      <c r="EOC35" s="93"/>
      <c r="EOD35" s="93"/>
      <c r="EOE35" s="93"/>
      <c r="EOF35" s="93"/>
      <c r="EOG35" s="93"/>
      <c r="EOH35" s="93"/>
      <c r="EOI35" s="93"/>
      <c r="EOJ35" s="93"/>
      <c r="EOK35" s="93"/>
      <c r="EOL35" s="93"/>
      <c r="EOM35" s="93"/>
      <c r="EON35" s="93"/>
      <c r="EOO35" s="93"/>
      <c r="EOP35" s="93"/>
      <c r="EOQ35" s="93"/>
      <c r="EOR35" s="93"/>
      <c r="EOS35" s="93"/>
      <c r="EOT35" s="93"/>
      <c r="EOU35" s="93"/>
      <c r="EOV35" s="93"/>
      <c r="EOW35" s="93"/>
      <c r="EOX35" s="93"/>
      <c r="EOY35" s="93"/>
      <c r="EOZ35" s="93"/>
      <c r="EPA35" s="93"/>
      <c r="EPB35" s="93"/>
      <c r="EPC35" s="93"/>
      <c r="EPD35" s="93"/>
      <c r="EPE35" s="93"/>
      <c r="EPF35" s="93"/>
      <c r="EPG35" s="93"/>
      <c r="EPH35" s="93"/>
      <c r="EPI35" s="93"/>
      <c r="EPJ35" s="93"/>
      <c r="EPK35" s="93"/>
      <c r="EPL35" s="93"/>
      <c r="EPM35" s="93"/>
      <c r="EPN35" s="93"/>
      <c r="EPO35" s="93"/>
      <c r="EPP35" s="93"/>
      <c r="EPQ35" s="93"/>
      <c r="EPR35" s="93"/>
      <c r="EPS35" s="93"/>
      <c r="EPT35" s="93"/>
      <c r="EPU35" s="93"/>
      <c r="EPV35" s="93"/>
      <c r="EPW35" s="93"/>
      <c r="EPX35" s="93"/>
      <c r="EPY35" s="93"/>
      <c r="EPZ35" s="93"/>
      <c r="EQA35" s="93"/>
      <c r="EQB35" s="93"/>
      <c r="EQC35" s="93"/>
      <c r="EQD35" s="93"/>
      <c r="EQE35" s="93"/>
      <c r="EQF35" s="93"/>
      <c r="EQG35" s="93"/>
      <c r="EQH35" s="93"/>
      <c r="EQI35" s="93"/>
      <c r="EQJ35" s="93"/>
      <c r="EQK35" s="93"/>
      <c r="EQL35" s="93"/>
      <c r="EQM35" s="93"/>
      <c r="EQN35" s="93"/>
      <c r="EQO35" s="93"/>
      <c r="EQP35" s="93"/>
      <c r="EQQ35" s="93"/>
      <c r="EQR35" s="93"/>
      <c r="EQS35" s="93"/>
      <c r="EQT35" s="93"/>
      <c r="EQU35" s="93"/>
      <c r="EQV35" s="93"/>
      <c r="EQW35" s="93"/>
      <c r="EQX35" s="93"/>
      <c r="EQY35" s="93"/>
      <c r="EQZ35" s="93"/>
      <c r="ERA35" s="93"/>
      <c r="ERB35" s="93"/>
      <c r="ERC35" s="93"/>
      <c r="ERD35" s="93"/>
      <c r="ERE35" s="93"/>
      <c r="ERF35" s="93"/>
      <c r="ERG35" s="93"/>
      <c r="ERH35" s="93"/>
      <c r="ERI35" s="93"/>
      <c r="ERJ35" s="93"/>
      <c r="ERK35" s="93"/>
      <c r="ERL35" s="93"/>
      <c r="ERM35" s="93"/>
      <c r="ERN35" s="93"/>
      <c r="ERO35" s="93"/>
      <c r="ERP35" s="93"/>
      <c r="ERQ35" s="93"/>
      <c r="ERR35" s="93"/>
      <c r="ERS35" s="93"/>
      <c r="ERT35" s="93"/>
      <c r="ERU35" s="93"/>
      <c r="ERV35" s="93"/>
      <c r="ERW35" s="93"/>
      <c r="ERX35" s="93"/>
      <c r="ERY35" s="93"/>
      <c r="ERZ35" s="93"/>
      <c r="ESA35" s="93"/>
      <c r="ESB35" s="93"/>
      <c r="ESC35" s="93"/>
      <c r="ESD35" s="93"/>
      <c r="ESE35" s="93"/>
      <c r="ESF35" s="93"/>
      <c r="ESG35" s="93"/>
      <c r="ESH35" s="93"/>
      <c r="ESI35" s="93"/>
      <c r="ESJ35" s="93"/>
      <c r="ESK35" s="93"/>
      <c r="ESL35" s="93"/>
      <c r="ESM35" s="93"/>
      <c r="ESN35" s="93"/>
      <c r="ESO35" s="93"/>
      <c r="ESP35" s="93"/>
      <c r="ESQ35" s="93"/>
      <c r="ESR35" s="93"/>
      <c r="ESS35" s="93"/>
      <c r="EST35" s="93"/>
      <c r="ESU35" s="93"/>
      <c r="ESV35" s="93"/>
      <c r="ESW35" s="93"/>
      <c r="ESX35" s="93"/>
      <c r="ESY35" s="93"/>
      <c r="ESZ35" s="93"/>
      <c r="ETA35" s="93"/>
      <c r="ETB35" s="93"/>
      <c r="ETC35" s="93"/>
      <c r="ETD35" s="93"/>
      <c r="ETE35" s="93"/>
      <c r="ETF35" s="93"/>
      <c r="ETG35" s="93"/>
      <c r="ETH35" s="93"/>
      <c r="ETI35" s="93"/>
      <c r="ETJ35" s="93"/>
      <c r="ETK35" s="93"/>
      <c r="ETL35" s="93"/>
      <c r="ETM35" s="93"/>
      <c r="ETN35" s="93"/>
      <c r="ETO35" s="93"/>
      <c r="ETP35" s="93"/>
      <c r="ETQ35" s="93"/>
      <c r="ETR35" s="93"/>
      <c r="ETS35" s="93"/>
      <c r="ETT35" s="93"/>
      <c r="ETU35" s="93"/>
      <c r="ETV35" s="93"/>
      <c r="ETW35" s="93"/>
      <c r="ETX35" s="93"/>
      <c r="ETY35" s="93"/>
      <c r="ETZ35" s="93"/>
      <c r="EUA35" s="93"/>
      <c r="EUB35" s="93"/>
      <c r="EUC35" s="93"/>
      <c r="EUD35" s="93"/>
      <c r="EUE35" s="93"/>
      <c r="EUF35" s="93"/>
      <c r="EUG35" s="93"/>
      <c r="EUH35" s="93"/>
      <c r="EUI35" s="93"/>
      <c r="EUJ35" s="93"/>
      <c r="EUK35" s="93"/>
      <c r="EUL35" s="93"/>
      <c r="EUM35" s="93"/>
      <c r="EUN35" s="93"/>
      <c r="EUO35" s="93"/>
      <c r="EUP35" s="93"/>
      <c r="EUQ35" s="93"/>
      <c r="EUR35" s="93"/>
      <c r="EUS35" s="93"/>
      <c r="EUT35" s="93"/>
      <c r="EUU35" s="93"/>
      <c r="EUV35" s="93"/>
      <c r="EUW35" s="93"/>
      <c r="EUX35" s="93"/>
      <c r="EUY35" s="93"/>
      <c r="EUZ35" s="93"/>
      <c r="EVA35" s="93"/>
      <c r="EVB35" s="93"/>
      <c r="EVC35" s="93"/>
      <c r="EVD35" s="93"/>
      <c r="EVE35" s="93"/>
      <c r="EVF35" s="93"/>
      <c r="EVG35" s="93"/>
      <c r="EVH35" s="93"/>
      <c r="EVI35" s="93"/>
      <c r="EVJ35" s="93"/>
      <c r="EVK35" s="93"/>
      <c r="EVL35" s="93"/>
      <c r="EVM35" s="93"/>
      <c r="EVN35" s="93"/>
      <c r="EVO35" s="93"/>
      <c r="EVP35" s="93"/>
      <c r="EVQ35" s="93"/>
      <c r="EVR35" s="93"/>
      <c r="EVS35" s="93"/>
      <c r="EVT35" s="93"/>
      <c r="EVU35" s="93"/>
      <c r="EVV35" s="93"/>
      <c r="EVW35" s="93"/>
      <c r="EVX35" s="93"/>
      <c r="EVY35" s="93"/>
      <c r="EVZ35" s="93"/>
      <c r="EWA35" s="93"/>
      <c r="EWB35" s="93"/>
      <c r="EWC35" s="93"/>
      <c r="EWD35" s="93"/>
      <c r="EWE35" s="93"/>
      <c r="EWF35" s="93"/>
      <c r="EWG35" s="93"/>
      <c r="EWH35" s="93"/>
      <c r="EWI35" s="93"/>
      <c r="EWJ35" s="93"/>
      <c r="EWK35" s="93"/>
      <c r="EWL35" s="93"/>
      <c r="EWM35" s="93"/>
      <c r="EWN35" s="93"/>
      <c r="EWO35" s="93"/>
      <c r="EWP35" s="93"/>
      <c r="EWQ35" s="93"/>
      <c r="EWR35" s="93"/>
      <c r="EWS35" s="93"/>
      <c r="EWT35" s="93"/>
      <c r="EWU35" s="93"/>
      <c r="EWV35" s="93"/>
      <c r="EWW35" s="93"/>
      <c r="EWX35" s="93"/>
      <c r="EWY35" s="93"/>
      <c r="EWZ35" s="93"/>
      <c r="EXA35" s="93"/>
      <c r="EXB35" s="93"/>
      <c r="EXC35" s="93"/>
      <c r="EXD35" s="93"/>
      <c r="EXE35" s="93"/>
      <c r="EXF35" s="93"/>
      <c r="EXG35" s="93"/>
      <c r="EXH35" s="93"/>
      <c r="EXI35" s="93"/>
      <c r="EXJ35" s="93"/>
      <c r="EXK35" s="93"/>
      <c r="EXL35" s="93"/>
      <c r="EXM35" s="93"/>
      <c r="EXN35" s="93"/>
      <c r="EXO35" s="93"/>
      <c r="EXP35" s="93"/>
      <c r="EXQ35" s="93"/>
      <c r="EXR35" s="93"/>
      <c r="EXS35" s="93"/>
      <c r="EXT35" s="93"/>
      <c r="EXU35" s="93"/>
      <c r="EXV35" s="93"/>
      <c r="EXW35" s="93"/>
      <c r="EXX35" s="93"/>
      <c r="EXY35" s="93"/>
      <c r="EXZ35" s="93"/>
      <c r="EYA35" s="93"/>
      <c r="EYB35" s="93"/>
      <c r="EYC35" s="93"/>
      <c r="EYD35" s="93"/>
      <c r="EYE35" s="93"/>
      <c r="EYF35" s="93"/>
      <c r="EYG35" s="93"/>
      <c r="EYH35" s="93"/>
      <c r="EYI35" s="93"/>
      <c r="EYJ35" s="93"/>
      <c r="EYK35" s="93"/>
      <c r="EYL35" s="93"/>
      <c r="EYM35" s="93"/>
      <c r="EYN35" s="93"/>
      <c r="EYO35" s="93"/>
      <c r="EYP35" s="93"/>
      <c r="EYQ35" s="93"/>
      <c r="EYR35" s="93"/>
      <c r="EYS35" s="93"/>
      <c r="EYT35" s="93"/>
      <c r="EYU35" s="93"/>
      <c r="EYV35" s="93"/>
      <c r="EYW35" s="93"/>
      <c r="EYX35" s="93"/>
      <c r="EYY35" s="93"/>
      <c r="EYZ35" s="93"/>
      <c r="EZA35" s="93"/>
      <c r="EZB35" s="93"/>
      <c r="EZC35" s="93"/>
      <c r="EZD35" s="93"/>
      <c r="EZE35" s="93"/>
      <c r="EZF35" s="93"/>
      <c r="EZG35" s="93"/>
      <c r="EZH35" s="93"/>
      <c r="EZI35" s="93"/>
      <c r="EZJ35" s="93"/>
      <c r="EZK35" s="93"/>
      <c r="EZL35" s="93"/>
      <c r="EZM35" s="93"/>
      <c r="EZN35" s="93"/>
      <c r="EZO35" s="93"/>
      <c r="EZP35" s="93"/>
      <c r="EZQ35" s="93"/>
      <c r="EZR35" s="93"/>
      <c r="EZS35" s="93"/>
      <c r="EZT35" s="93"/>
      <c r="EZU35" s="93"/>
      <c r="EZV35" s="93"/>
      <c r="EZW35" s="93"/>
      <c r="EZX35" s="93"/>
      <c r="EZY35" s="93"/>
      <c r="EZZ35" s="93"/>
      <c r="FAA35" s="93"/>
      <c r="FAB35" s="93"/>
      <c r="FAC35" s="93"/>
      <c r="FAD35" s="93"/>
      <c r="FAE35" s="93"/>
      <c r="FAF35" s="93"/>
      <c r="FAG35" s="93"/>
      <c r="FAH35" s="93"/>
      <c r="FAI35" s="93"/>
      <c r="FAJ35" s="93"/>
      <c r="FAK35" s="93"/>
      <c r="FAL35" s="93"/>
      <c r="FAM35" s="93"/>
      <c r="FAN35" s="93"/>
      <c r="FAO35" s="93"/>
      <c r="FAP35" s="93"/>
      <c r="FAQ35" s="93"/>
      <c r="FAR35" s="93"/>
      <c r="FAS35" s="93"/>
      <c r="FAT35" s="93"/>
      <c r="FAU35" s="93"/>
      <c r="FAV35" s="93"/>
      <c r="FAW35" s="93"/>
      <c r="FAX35" s="93"/>
      <c r="FAY35" s="93"/>
      <c r="FAZ35" s="93"/>
      <c r="FBA35" s="93"/>
      <c r="FBB35" s="93"/>
      <c r="FBC35" s="93"/>
      <c r="FBD35" s="93"/>
      <c r="FBE35" s="93"/>
      <c r="FBF35" s="93"/>
      <c r="FBG35" s="93"/>
      <c r="FBH35" s="93"/>
      <c r="FBI35" s="93"/>
      <c r="FBJ35" s="93"/>
      <c r="FBK35" s="93"/>
      <c r="FBL35" s="93"/>
      <c r="FBM35" s="93"/>
      <c r="FBN35" s="93"/>
      <c r="FBO35" s="93"/>
      <c r="FBP35" s="93"/>
      <c r="FBQ35" s="93"/>
      <c r="FBR35" s="93"/>
      <c r="FBS35" s="93"/>
      <c r="FBT35" s="93"/>
      <c r="FBU35" s="93"/>
      <c r="FBV35" s="93"/>
      <c r="FBW35" s="93"/>
      <c r="FBX35" s="93"/>
      <c r="FBY35" s="93"/>
      <c r="FBZ35" s="93"/>
      <c r="FCA35" s="93"/>
      <c r="FCB35" s="93"/>
      <c r="FCC35" s="93"/>
      <c r="FCD35" s="93"/>
      <c r="FCE35" s="93"/>
      <c r="FCF35" s="93"/>
      <c r="FCG35" s="93"/>
      <c r="FCH35" s="93"/>
      <c r="FCI35" s="93"/>
      <c r="FCJ35" s="93"/>
      <c r="FCK35" s="93"/>
      <c r="FCL35" s="93"/>
      <c r="FCM35" s="93"/>
      <c r="FCN35" s="93"/>
      <c r="FCO35" s="93"/>
      <c r="FCP35" s="93"/>
      <c r="FCQ35" s="93"/>
      <c r="FCR35" s="93"/>
      <c r="FCS35" s="93"/>
      <c r="FCT35" s="93"/>
      <c r="FCU35" s="93"/>
      <c r="FCV35" s="93"/>
      <c r="FCW35" s="93"/>
      <c r="FCX35" s="93"/>
      <c r="FCY35" s="93"/>
      <c r="FCZ35" s="93"/>
      <c r="FDA35" s="93"/>
      <c r="FDB35" s="93"/>
      <c r="FDC35" s="93"/>
      <c r="FDD35" s="93"/>
      <c r="FDE35" s="93"/>
      <c r="FDF35" s="93"/>
      <c r="FDG35" s="93"/>
      <c r="FDH35" s="93"/>
      <c r="FDI35" s="93"/>
      <c r="FDJ35" s="93"/>
      <c r="FDK35" s="93"/>
      <c r="FDL35" s="93"/>
      <c r="FDM35" s="93"/>
      <c r="FDN35" s="93"/>
      <c r="FDO35" s="93"/>
      <c r="FDP35" s="93"/>
      <c r="FDQ35" s="93"/>
      <c r="FDR35" s="93"/>
      <c r="FDS35" s="93"/>
      <c r="FDT35" s="93"/>
      <c r="FDU35" s="93"/>
      <c r="FDV35" s="93"/>
      <c r="FDW35" s="93"/>
      <c r="FDX35" s="93"/>
      <c r="FDY35" s="93"/>
      <c r="FDZ35" s="93"/>
      <c r="FEA35" s="93"/>
      <c r="FEB35" s="93"/>
      <c r="FEC35" s="93"/>
      <c r="FED35" s="93"/>
      <c r="FEE35" s="93"/>
      <c r="FEF35" s="93"/>
      <c r="FEG35" s="93"/>
      <c r="FEH35" s="93"/>
      <c r="FEI35" s="93"/>
      <c r="FEJ35" s="93"/>
      <c r="FEK35" s="93"/>
      <c r="FEL35" s="93"/>
      <c r="FEM35" s="93"/>
      <c r="FEN35" s="93"/>
      <c r="FEO35" s="93"/>
      <c r="FEP35" s="93"/>
      <c r="FEQ35" s="93"/>
      <c r="FER35" s="93"/>
      <c r="FES35" s="93"/>
      <c r="FET35" s="93"/>
      <c r="FEU35" s="93"/>
      <c r="FEV35" s="93"/>
      <c r="FEW35" s="93"/>
      <c r="FEX35" s="93"/>
      <c r="FEY35" s="93"/>
      <c r="FEZ35" s="93"/>
      <c r="FFA35" s="93"/>
      <c r="FFB35" s="93"/>
      <c r="FFC35" s="93"/>
      <c r="FFD35" s="93"/>
      <c r="FFE35" s="93"/>
      <c r="FFF35" s="93"/>
      <c r="FFG35" s="93"/>
      <c r="FFH35" s="93"/>
      <c r="FFI35" s="93"/>
      <c r="FFJ35" s="93"/>
      <c r="FFK35" s="93"/>
      <c r="FFL35" s="93"/>
      <c r="FFM35" s="93"/>
      <c r="FFN35" s="93"/>
      <c r="FFO35" s="93"/>
      <c r="FFP35" s="93"/>
      <c r="FFQ35" s="93"/>
      <c r="FFR35" s="93"/>
      <c r="FFS35" s="93"/>
      <c r="FFT35" s="93"/>
      <c r="FFU35" s="93"/>
      <c r="FFV35" s="93"/>
      <c r="FFW35" s="93"/>
      <c r="FFX35" s="93"/>
      <c r="FFY35" s="93"/>
      <c r="FFZ35" s="93"/>
      <c r="FGA35" s="93"/>
      <c r="FGB35" s="93"/>
      <c r="FGC35" s="93"/>
      <c r="FGD35" s="93"/>
      <c r="FGE35" s="93"/>
      <c r="FGF35" s="93"/>
      <c r="FGG35" s="93"/>
      <c r="FGH35" s="93"/>
      <c r="FGI35" s="93"/>
      <c r="FGJ35" s="93"/>
      <c r="FGK35" s="93"/>
      <c r="FGL35" s="93"/>
      <c r="FGM35" s="93"/>
      <c r="FGN35" s="93"/>
      <c r="FGO35" s="93"/>
      <c r="FGP35" s="93"/>
      <c r="FGQ35" s="93"/>
      <c r="FGR35" s="93"/>
      <c r="FGS35" s="93"/>
      <c r="FGT35" s="93"/>
      <c r="FGU35" s="93"/>
      <c r="FGV35" s="93"/>
      <c r="FGW35" s="93"/>
      <c r="FGX35" s="93"/>
      <c r="FGY35" s="93"/>
      <c r="FGZ35" s="93"/>
      <c r="FHA35" s="93"/>
      <c r="FHB35" s="93"/>
      <c r="FHC35" s="93"/>
      <c r="FHD35" s="93"/>
      <c r="FHE35" s="93"/>
      <c r="FHF35" s="93"/>
      <c r="FHG35" s="93"/>
      <c r="FHH35" s="93"/>
      <c r="FHI35" s="93"/>
      <c r="FHJ35" s="93"/>
      <c r="FHK35" s="93"/>
      <c r="FHL35" s="93"/>
      <c r="FHM35" s="93"/>
      <c r="FHN35" s="93"/>
      <c r="FHO35" s="93"/>
      <c r="FHP35" s="93"/>
      <c r="FHQ35" s="93"/>
      <c r="FHR35" s="93"/>
      <c r="FHS35" s="93"/>
      <c r="FHT35" s="93"/>
      <c r="FHU35" s="93"/>
      <c r="FHV35" s="93"/>
      <c r="FHW35" s="93"/>
      <c r="FHX35" s="93"/>
      <c r="FHY35" s="93"/>
      <c r="FHZ35" s="93"/>
      <c r="FIA35" s="93"/>
      <c r="FIB35" s="93"/>
      <c r="FIC35" s="93"/>
      <c r="FID35" s="93"/>
      <c r="FIE35" s="93"/>
      <c r="FIF35" s="93"/>
      <c r="FIG35" s="93"/>
      <c r="FIH35" s="93"/>
      <c r="FII35" s="93"/>
      <c r="FIJ35" s="93"/>
      <c r="FIK35" s="93"/>
      <c r="FIL35" s="93"/>
      <c r="FIM35" s="93"/>
      <c r="FIN35" s="93"/>
      <c r="FIO35" s="93"/>
      <c r="FIP35" s="93"/>
      <c r="FIQ35" s="93"/>
      <c r="FIR35" s="93"/>
      <c r="FIS35" s="93"/>
      <c r="FIT35" s="93"/>
      <c r="FIU35" s="93"/>
      <c r="FIV35" s="93"/>
      <c r="FIW35" s="93"/>
      <c r="FIX35" s="93"/>
      <c r="FIY35" s="93"/>
      <c r="FIZ35" s="93"/>
      <c r="FJA35" s="93"/>
      <c r="FJB35" s="93"/>
      <c r="FJC35" s="93"/>
      <c r="FJD35" s="93"/>
      <c r="FJE35" s="93"/>
      <c r="FJF35" s="93"/>
      <c r="FJG35" s="93"/>
      <c r="FJH35" s="93"/>
      <c r="FJI35" s="93"/>
      <c r="FJJ35" s="93"/>
      <c r="FJK35" s="93"/>
      <c r="FJL35" s="93"/>
      <c r="FJM35" s="93"/>
      <c r="FJN35" s="93"/>
      <c r="FJO35" s="93"/>
      <c r="FJP35" s="93"/>
      <c r="FJQ35" s="93"/>
      <c r="FJR35" s="93"/>
      <c r="FJS35" s="93"/>
      <c r="FJT35" s="93"/>
      <c r="FJU35" s="93"/>
      <c r="FJV35" s="93"/>
      <c r="FJW35" s="93"/>
      <c r="FJX35" s="93"/>
      <c r="FJY35" s="93"/>
      <c r="FJZ35" s="93"/>
      <c r="FKA35" s="93"/>
      <c r="FKB35" s="93"/>
      <c r="FKC35" s="93"/>
      <c r="FKD35" s="93"/>
      <c r="FKE35" s="93"/>
      <c r="FKF35" s="93"/>
      <c r="FKG35" s="93"/>
      <c r="FKH35" s="93"/>
      <c r="FKI35" s="93"/>
      <c r="FKJ35" s="93"/>
      <c r="FKK35" s="93"/>
      <c r="FKL35" s="93"/>
      <c r="FKM35" s="93"/>
      <c r="FKN35" s="93"/>
      <c r="FKO35" s="93"/>
      <c r="FKP35" s="93"/>
      <c r="FKQ35" s="93"/>
      <c r="FKR35" s="93"/>
      <c r="FKS35" s="93"/>
      <c r="FKT35" s="93"/>
      <c r="FKU35" s="93"/>
      <c r="FKV35" s="93"/>
      <c r="FKW35" s="93"/>
      <c r="FKX35" s="93"/>
      <c r="FKY35" s="93"/>
      <c r="FKZ35" s="93"/>
      <c r="FLA35" s="93"/>
      <c r="FLB35" s="93"/>
      <c r="FLC35" s="93"/>
      <c r="FLD35" s="93"/>
      <c r="FLE35" s="93"/>
      <c r="FLF35" s="93"/>
      <c r="FLG35" s="93"/>
      <c r="FLH35" s="93"/>
      <c r="FLI35" s="93"/>
      <c r="FLJ35" s="93"/>
      <c r="FLK35" s="93"/>
      <c r="FLL35" s="93"/>
      <c r="FLM35" s="93"/>
      <c r="FLN35" s="93"/>
      <c r="FLO35" s="93"/>
      <c r="FLP35" s="93"/>
      <c r="FLQ35" s="93"/>
      <c r="FLR35" s="93"/>
      <c r="FLS35" s="93"/>
      <c r="FLT35" s="93"/>
      <c r="FLU35" s="93"/>
      <c r="FLV35" s="93"/>
      <c r="FLW35" s="93"/>
      <c r="FLX35" s="93"/>
      <c r="FLY35" s="93"/>
      <c r="FLZ35" s="93"/>
      <c r="FMA35" s="93"/>
      <c r="FMB35" s="93"/>
      <c r="FMC35" s="93"/>
      <c r="FMD35" s="93"/>
      <c r="FME35" s="93"/>
      <c r="FMF35" s="93"/>
      <c r="FMG35" s="93"/>
      <c r="FMH35" s="93"/>
      <c r="FMI35" s="93"/>
      <c r="FMJ35" s="93"/>
      <c r="FMK35" s="93"/>
      <c r="FML35" s="93"/>
      <c r="FMM35" s="93"/>
      <c r="FMN35" s="93"/>
      <c r="FMO35" s="93"/>
      <c r="FMP35" s="93"/>
      <c r="FMQ35" s="93"/>
      <c r="FMR35" s="93"/>
      <c r="FMS35" s="93"/>
      <c r="FMT35" s="93"/>
      <c r="FMU35" s="93"/>
      <c r="FMV35" s="93"/>
      <c r="FMW35" s="93"/>
      <c r="FMX35" s="93"/>
      <c r="FMY35" s="93"/>
      <c r="FMZ35" s="93"/>
      <c r="FNA35" s="93"/>
      <c r="FNB35" s="93"/>
      <c r="FNC35" s="93"/>
      <c r="FND35" s="93"/>
      <c r="FNE35" s="93"/>
      <c r="FNF35" s="93"/>
      <c r="FNG35" s="93"/>
      <c r="FNH35" s="93"/>
      <c r="FNI35" s="93"/>
      <c r="FNJ35" s="93"/>
      <c r="FNK35" s="93"/>
      <c r="FNL35" s="93"/>
      <c r="FNM35" s="93"/>
      <c r="FNN35" s="93"/>
      <c r="FNO35" s="93"/>
      <c r="FNP35" s="93"/>
      <c r="FNQ35" s="93"/>
      <c r="FNR35" s="93"/>
      <c r="FNS35" s="93"/>
      <c r="FNT35" s="93"/>
      <c r="FNU35" s="93"/>
      <c r="FNV35" s="93"/>
      <c r="FNW35" s="93"/>
      <c r="FNX35" s="93"/>
      <c r="FNY35" s="93"/>
      <c r="FNZ35" s="93"/>
      <c r="FOA35" s="93"/>
      <c r="FOB35" s="93"/>
      <c r="FOC35" s="93"/>
      <c r="FOD35" s="93"/>
      <c r="FOE35" s="93"/>
      <c r="FOF35" s="93"/>
      <c r="FOG35" s="93"/>
      <c r="FOH35" s="93"/>
      <c r="FOI35" s="93"/>
      <c r="FOJ35" s="93"/>
      <c r="FOK35" s="93"/>
      <c r="FOL35" s="93"/>
      <c r="FOM35" s="93"/>
      <c r="FON35" s="93"/>
      <c r="FOO35" s="93"/>
      <c r="FOP35" s="93"/>
      <c r="FOQ35" s="93"/>
      <c r="FOR35" s="93"/>
      <c r="FOS35" s="93"/>
      <c r="FOT35" s="93"/>
      <c r="FOU35" s="93"/>
      <c r="FOV35" s="93"/>
      <c r="FOW35" s="93"/>
      <c r="FOX35" s="93"/>
      <c r="FOY35" s="93"/>
      <c r="FOZ35" s="93"/>
      <c r="FPA35" s="93"/>
      <c r="FPB35" s="93"/>
      <c r="FPC35" s="93"/>
      <c r="FPD35" s="93"/>
      <c r="FPE35" s="93"/>
      <c r="FPF35" s="93"/>
      <c r="FPG35" s="93"/>
      <c r="FPH35" s="93"/>
      <c r="FPI35" s="93"/>
      <c r="FPJ35" s="93"/>
      <c r="FPK35" s="93"/>
      <c r="FPL35" s="93"/>
      <c r="FPM35" s="93"/>
      <c r="FPN35" s="93"/>
      <c r="FPO35" s="93"/>
      <c r="FPP35" s="93"/>
      <c r="FPQ35" s="93"/>
      <c r="FPR35" s="93"/>
      <c r="FPS35" s="93"/>
      <c r="FPT35" s="93"/>
      <c r="FPU35" s="93"/>
      <c r="FPV35" s="93"/>
      <c r="FPW35" s="93"/>
      <c r="FPX35" s="93"/>
      <c r="FPY35" s="93"/>
      <c r="FPZ35" s="93"/>
      <c r="FQA35" s="93"/>
      <c r="FQB35" s="93"/>
      <c r="FQC35" s="93"/>
      <c r="FQD35" s="93"/>
      <c r="FQE35" s="93"/>
      <c r="FQF35" s="93"/>
      <c r="FQG35" s="93"/>
      <c r="FQH35" s="93"/>
      <c r="FQI35" s="93"/>
      <c r="FQJ35" s="93"/>
      <c r="FQK35" s="93"/>
      <c r="FQL35" s="93"/>
      <c r="FQM35" s="93"/>
      <c r="FQN35" s="93"/>
      <c r="FQO35" s="93"/>
      <c r="FQP35" s="93"/>
      <c r="FQQ35" s="93"/>
      <c r="FQR35" s="93"/>
      <c r="FQS35" s="93"/>
      <c r="FQT35" s="93"/>
      <c r="FQU35" s="93"/>
      <c r="FQV35" s="93"/>
      <c r="FQW35" s="93"/>
      <c r="FQX35" s="93"/>
      <c r="FQY35" s="93"/>
      <c r="FQZ35" s="93"/>
      <c r="FRA35" s="93"/>
      <c r="FRB35" s="93"/>
      <c r="FRC35" s="93"/>
      <c r="FRD35" s="93"/>
      <c r="FRE35" s="93"/>
      <c r="FRF35" s="93"/>
      <c r="FRG35" s="93"/>
      <c r="FRH35" s="93"/>
      <c r="FRI35" s="93"/>
      <c r="FRJ35" s="93"/>
      <c r="FRK35" s="93"/>
      <c r="FRL35" s="93"/>
      <c r="FRM35" s="93"/>
      <c r="FRN35" s="93"/>
      <c r="FRO35" s="93"/>
      <c r="FRP35" s="93"/>
      <c r="FRQ35" s="93"/>
      <c r="FRR35" s="93"/>
      <c r="FRS35" s="93"/>
      <c r="FRT35" s="93"/>
      <c r="FRU35" s="93"/>
      <c r="FRV35" s="93"/>
      <c r="FRW35" s="93"/>
      <c r="FRX35" s="93"/>
      <c r="FRY35" s="93"/>
      <c r="FRZ35" s="93"/>
      <c r="FSA35" s="93"/>
      <c r="FSB35" s="93"/>
      <c r="FSC35" s="93"/>
      <c r="FSD35" s="93"/>
      <c r="FSE35" s="93"/>
      <c r="FSF35" s="93"/>
      <c r="FSG35" s="93"/>
      <c r="FSH35" s="93"/>
      <c r="FSI35" s="93"/>
      <c r="FSJ35" s="93"/>
      <c r="FSK35" s="93"/>
      <c r="FSL35" s="93"/>
      <c r="FSM35" s="93"/>
      <c r="FSN35" s="93"/>
      <c r="FSO35" s="93"/>
      <c r="FSP35" s="93"/>
      <c r="FSQ35" s="93"/>
      <c r="FSR35" s="93"/>
      <c r="FSS35" s="93"/>
      <c r="FST35" s="93"/>
      <c r="FSU35" s="93"/>
      <c r="FSV35" s="93"/>
      <c r="FSW35" s="93"/>
      <c r="FSX35" s="93"/>
      <c r="FSY35" s="93"/>
      <c r="FSZ35" s="93"/>
      <c r="FTA35" s="93"/>
      <c r="FTB35" s="93"/>
      <c r="FTC35" s="93"/>
      <c r="FTD35" s="93"/>
      <c r="FTE35" s="93"/>
      <c r="FTF35" s="93"/>
      <c r="FTG35" s="93"/>
      <c r="FTH35" s="93"/>
      <c r="FTI35" s="93"/>
      <c r="FTJ35" s="93"/>
      <c r="FTK35" s="93"/>
      <c r="FTL35" s="93"/>
      <c r="FTM35" s="93"/>
      <c r="FTN35" s="93"/>
      <c r="FTO35" s="93"/>
      <c r="FTP35" s="93"/>
      <c r="FTQ35" s="93"/>
      <c r="FTR35" s="93"/>
      <c r="FTS35" s="93"/>
      <c r="FTT35" s="93"/>
      <c r="FTU35" s="93"/>
      <c r="FTV35" s="93"/>
      <c r="FTW35" s="93"/>
      <c r="FTX35" s="93"/>
      <c r="FTY35" s="93"/>
      <c r="FTZ35" s="93"/>
      <c r="FUA35" s="93"/>
      <c r="FUB35" s="93"/>
      <c r="FUC35" s="93"/>
      <c r="FUD35" s="93"/>
      <c r="FUE35" s="93"/>
      <c r="FUF35" s="93"/>
      <c r="FUG35" s="93"/>
      <c r="FUH35" s="93"/>
      <c r="FUI35" s="93"/>
      <c r="FUJ35" s="93"/>
      <c r="FUK35" s="93"/>
      <c r="FUL35" s="93"/>
      <c r="FUM35" s="93"/>
      <c r="FUN35" s="93"/>
      <c r="FUO35" s="93"/>
      <c r="FUP35" s="93"/>
      <c r="FUQ35" s="93"/>
      <c r="FUR35" s="93"/>
      <c r="FUS35" s="93"/>
      <c r="FUT35" s="93"/>
      <c r="FUU35" s="93"/>
      <c r="FUV35" s="93"/>
      <c r="FUW35" s="93"/>
      <c r="FUX35" s="93"/>
      <c r="FUY35" s="93"/>
      <c r="FUZ35" s="93"/>
      <c r="FVA35" s="93"/>
      <c r="FVB35" s="93"/>
      <c r="FVC35" s="93"/>
      <c r="FVD35" s="93"/>
      <c r="FVE35" s="93"/>
      <c r="FVF35" s="93"/>
      <c r="FVG35" s="93"/>
      <c r="FVH35" s="93"/>
      <c r="FVI35" s="93"/>
      <c r="FVJ35" s="93"/>
      <c r="FVK35" s="93"/>
      <c r="FVL35" s="93"/>
      <c r="FVM35" s="93"/>
      <c r="FVN35" s="93"/>
      <c r="FVO35" s="93"/>
      <c r="FVP35" s="93"/>
      <c r="FVQ35" s="93"/>
      <c r="FVR35" s="93"/>
      <c r="FVS35" s="93"/>
      <c r="FVT35" s="93"/>
      <c r="FVU35" s="93"/>
      <c r="FVV35" s="93"/>
      <c r="FVW35" s="93"/>
      <c r="FVX35" s="93"/>
      <c r="FVY35" s="93"/>
      <c r="FVZ35" s="93"/>
      <c r="FWA35" s="93"/>
      <c r="FWB35" s="93"/>
      <c r="FWC35" s="93"/>
      <c r="FWD35" s="93"/>
      <c r="FWE35" s="93"/>
      <c r="FWF35" s="93"/>
      <c r="FWG35" s="93"/>
      <c r="FWH35" s="93"/>
      <c r="FWI35" s="93"/>
      <c r="FWJ35" s="93"/>
      <c r="FWK35" s="93"/>
      <c r="FWL35" s="93"/>
      <c r="FWM35" s="93"/>
      <c r="FWN35" s="93"/>
      <c r="FWO35" s="93"/>
      <c r="FWP35" s="93"/>
      <c r="FWQ35" s="93"/>
      <c r="FWR35" s="93"/>
      <c r="FWS35" s="93"/>
      <c r="FWT35" s="93"/>
      <c r="FWU35" s="93"/>
      <c r="FWV35" s="93"/>
      <c r="FWW35" s="93"/>
      <c r="FWX35" s="93"/>
      <c r="FWY35" s="93"/>
      <c r="FWZ35" s="93"/>
      <c r="FXA35" s="93"/>
      <c r="FXB35" s="93"/>
      <c r="FXC35" s="93"/>
      <c r="FXD35" s="93"/>
      <c r="FXE35" s="93"/>
      <c r="FXF35" s="93"/>
      <c r="FXG35" s="93"/>
      <c r="FXH35" s="93"/>
      <c r="FXI35" s="93"/>
      <c r="FXJ35" s="93"/>
      <c r="FXK35" s="93"/>
      <c r="FXL35" s="93"/>
      <c r="FXM35" s="93"/>
      <c r="FXN35" s="93"/>
      <c r="FXO35" s="93"/>
      <c r="FXP35" s="93"/>
      <c r="FXQ35" s="93"/>
      <c r="FXR35" s="93"/>
      <c r="FXS35" s="93"/>
      <c r="FXT35" s="93"/>
      <c r="FXU35" s="93"/>
      <c r="FXV35" s="93"/>
      <c r="FXW35" s="93"/>
      <c r="FXX35" s="93"/>
      <c r="FXY35" s="93"/>
      <c r="FXZ35" s="93"/>
      <c r="FYA35" s="93"/>
      <c r="FYB35" s="93"/>
      <c r="FYC35" s="93"/>
      <c r="FYD35" s="93"/>
      <c r="FYE35" s="93"/>
      <c r="FYF35" s="93"/>
      <c r="FYG35" s="93"/>
      <c r="FYH35" s="93"/>
      <c r="FYI35" s="93"/>
      <c r="FYJ35" s="93"/>
      <c r="FYK35" s="93"/>
      <c r="FYL35" s="93"/>
      <c r="FYM35" s="93"/>
      <c r="FYN35" s="93"/>
      <c r="FYO35" s="93"/>
      <c r="FYP35" s="93"/>
      <c r="FYQ35" s="93"/>
      <c r="FYR35" s="93"/>
      <c r="FYS35" s="93"/>
      <c r="FYT35" s="93"/>
      <c r="FYU35" s="93"/>
      <c r="FYV35" s="93"/>
      <c r="FYW35" s="93"/>
      <c r="FYX35" s="93"/>
      <c r="FYY35" s="93"/>
      <c r="FYZ35" s="93"/>
      <c r="FZA35" s="93"/>
      <c r="FZB35" s="93"/>
      <c r="FZC35" s="93"/>
      <c r="FZD35" s="93"/>
      <c r="FZE35" s="93"/>
      <c r="FZF35" s="93"/>
      <c r="FZG35" s="93"/>
      <c r="FZH35" s="93"/>
      <c r="FZI35" s="93"/>
      <c r="FZJ35" s="93"/>
      <c r="FZK35" s="93"/>
      <c r="FZL35" s="93"/>
      <c r="FZM35" s="93"/>
      <c r="FZN35" s="93"/>
      <c r="FZO35" s="93"/>
      <c r="FZP35" s="93"/>
      <c r="FZQ35" s="93"/>
      <c r="FZR35" s="93"/>
      <c r="FZS35" s="93"/>
      <c r="FZT35" s="93"/>
      <c r="FZU35" s="93"/>
      <c r="FZV35" s="93"/>
      <c r="FZW35" s="93"/>
      <c r="FZX35" s="93"/>
      <c r="FZY35" s="93"/>
      <c r="FZZ35" s="93"/>
      <c r="GAA35" s="93"/>
      <c r="GAB35" s="93"/>
      <c r="GAC35" s="93"/>
      <c r="GAD35" s="93"/>
      <c r="GAE35" s="93"/>
      <c r="GAF35" s="93"/>
      <c r="GAG35" s="93"/>
      <c r="GAH35" s="93"/>
      <c r="GAI35" s="93"/>
      <c r="GAJ35" s="93"/>
      <c r="GAK35" s="93"/>
      <c r="GAL35" s="93"/>
      <c r="GAM35" s="93"/>
      <c r="GAN35" s="93"/>
      <c r="GAO35" s="93"/>
      <c r="GAP35" s="93"/>
      <c r="GAQ35" s="93"/>
      <c r="GAR35" s="93"/>
      <c r="GAS35" s="93"/>
      <c r="GAT35" s="93"/>
      <c r="GAU35" s="93"/>
      <c r="GAV35" s="93"/>
      <c r="GAW35" s="93"/>
      <c r="GAX35" s="93"/>
      <c r="GAY35" s="93"/>
      <c r="GAZ35" s="93"/>
      <c r="GBA35" s="93"/>
      <c r="GBB35" s="93"/>
      <c r="GBC35" s="93"/>
      <c r="GBD35" s="93"/>
      <c r="GBE35" s="93"/>
      <c r="GBF35" s="93"/>
      <c r="GBG35" s="93"/>
      <c r="GBH35" s="93"/>
      <c r="GBI35" s="93"/>
      <c r="GBJ35" s="93"/>
      <c r="GBK35" s="93"/>
      <c r="GBL35" s="93"/>
      <c r="GBM35" s="93"/>
      <c r="GBN35" s="93"/>
      <c r="GBO35" s="93"/>
      <c r="GBP35" s="93"/>
      <c r="GBQ35" s="93"/>
      <c r="GBR35" s="93"/>
      <c r="GBS35" s="93"/>
      <c r="GBT35" s="93"/>
      <c r="GBU35" s="93"/>
      <c r="GBV35" s="93"/>
      <c r="GBW35" s="93"/>
      <c r="GBX35" s="93"/>
      <c r="GBY35" s="93"/>
      <c r="GBZ35" s="93"/>
      <c r="GCA35" s="93"/>
      <c r="GCB35" s="93"/>
      <c r="GCC35" s="93"/>
      <c r="GCD35" s="93"/>
      <c r="GCE35" s="93"/>
      <c r="GCF35" s="93"/>
      <c r="GCG35" s="93"/>
      <c r="GCH35" s="93"/>
      <c r="GCI35" s="93"/>
      <c r="GCJ35" s="93"/>
      <c r="GCK35" s="93"/>
      <c r="GCL35" s="93"/>
      <c r="GCM35" s="93"/>
      <c r="GCN35" s="93"/>
      <c r="GCO35" s="93"/>
      <c r="GCP35" s="93"/>
      <c r="GCQ35" s="93"/>
      <c r="GCR35" s="93"/>
      <c r="GCS35" s="93"/>
      <c r="GCT35" s="93"/>
      <c r="GCU35" s="93"/>
      <c r="GCV35" s="93"/>
      <c r="GCW35" s="93"/>
      <c r="GCX35" s="93"/>
      <c r="GCY35" s="93"/>
      <c r="GCZ35" s="93"/>
      <c r="GDA35" s="93"/>
      <c r="GDB35" s="93"/>
      <c r="GDC35" s="93"/>
      <c r="GDD35" s="93"/>
      <c r="GDE35" s="93"/>
      <c r="GDF35" s="93"/>
      <c r="GDG35" s="93"/>
      <c r="GDH35" s="93"/>
      <c r="GDI35" s="93"/>
      <c r="GDJ35" s="93"/>
      <c r="GDK35" s="93"/>
      <c r="GDL35" s="93"/>
      <c r="GDM35" s="93"/>
      <c r="GDN35" s="93"/>
      <c r="GDO35" s="93"/>
      <c r="GDP35" s="93"/>
      <c r="GDQ35" s="93"/>
      <c r="GDR35" s="93"/>
      <c r="GDS35" s="93"/>
      <c r="GDT35" s="93"/>
      <c r="GDU35" s="93"/>
      <c r="GDV35" s="93"/>
      <c r="GDW35" s="93"/>
      <c r="GDX35" s="93"/>
      <c r="GDY35" s="93"/>
      <c r="GDZ35" s="93"/>
      <c r="GEA35" s="93"/>
      <c r="GEB35" s="93"/>
      <c r="GEC35" s="93"/>
      <c r="GED35" s="93"/>
      <c r="GEE35" s="93"/>
      <c r="GEF35" s="93"/>
      <c r="GEG35" s="93"/>
      <c r="GEH35" s="93"/>
      <c r="GEI35" s="93"/>
      <c r="GEJ35" s="93"/>
      <c r="GEK35" s="93"/>
      <c r="GEL35" s="93"/>
      <c r="GEM35" s="93"/>
      <c r="GEN35" s="93"/>
      <c r="GEO35" s="93"/>
      <c r="GEP35" s="93"/>
      <c r="GEQ35" s="93"/>
      <c r="GER35" s="93"/>
      <c r="GES35" s="93"/>
      <c r="GET35" s="93"/>
      <c r="GEU35" s="93"/>
      <c r="GEV35" s="93"/>
      <c r="GEW35" s="93"/>
      <c r="GEX35" s="93"/>
      <c r="GEY35" s="93"/>
      <c r="GEZ35" s="93"/>
      <c r="GFA35" s="93"/>
      <c r="GFB35" s="93"/>
      <c r="GFC35" s="93"/>
      <c r="GFD35" s="93"/>
      <c r="GFE35" s="93"/>
      <c r="GFF35" s="93"/>
      <c r="GFG35" s="93"/>
      <c r="GFH35" s="93"/>
      <c r="GFI35" s="93"/>
      <c r="GFJ35" s="93"/>
      <c r="GFK35" s="93"/>
      <c r="GFL35" s="93"/>
      <c r="GFM35" s="93"/>
      <c r="GFN35" s="93"/>
      <c r="GFO35" s="93"/>
      <c r="GFP35" s="93"/>
      <c r="GFQ35" s="93"/>
      <c r="GFR35" s="93"/>
      <c r="GFS35" s="93"/>
      <c r="GFT35" s="93"/>
      <c r="GFU35" s="93"/>
      <c r="GFV35" s="93"/>
      <c r="GFW35" s="93"/>
      <c r="GFX35" s="93"/>
      <c r="GFY35" s="93"/>
      <c r="GFZ35" s="93"/>
      <c r="GGA35" s="93"/>
      <c r="GGB35" s="93"/>
      <c r="GGC35" s="93"/>
      <c r="GGD35" s="93"/>
      <c r="GGE35" s="93"/>
      <c r="GGF35" s="93"/>
      <c r="GGG35" s="93"/>
      <c r="GGH35" s="93"/>
      <c r="GGI35" s="93"/>
      <c r="GGJ35" s="93"/>
      <c r="GGK35" s="93"/>
      <c r="GGL35" s="93"/>
      <c r="GGM35" s="93"/>
      <c r="GGN35" s="93"/>
      <c r="GGO35" s="93"/>
      <c r="GGP35" s="93"/>
      <c r="GGQ35" s="93"/>
      <c r="GGR35" s="93"/>
      <c r="GGS35" s="93"/>
      <c r="GGT35" s="93"/>
      <c r="GGU35" s="93"/>
      <c r="GGV35" s="93"/>
      <c r="GGW35" s="93"/>
      <c r="GGX35" s="93"/>
      <c r="GGY35" s="93"/>
      <c r="GGZ35" s="93"/>
      <c r="GHA35" s="93"/>
      <c r="GHB35" s="93"/>
      <c r="GHC35" s="93"/>
      <c r="GHD35" s="93"/>
      <c r="GHE35" s="93"/>
      <c r="GHF35" s="93"/>
      <c r="GHG35" s="93"/>
      <c r="GHH35" s="93"/>
      <c r="GHI35" s="93"/>
      <c r="GHJ35" s="93"/>
      <c r="GHK35" s="93"/>
      <c r="GHL35" s="93"/>
      <c r="GHM35" s="93"/>
      <c r="GHN35" s="93"/>
      <c r="GHO35" s="93"/>
      <c r="GHP35" s="93"/>
      <c r="GHQ35" s="93"/>
      <c r="GHR35" s="93"/>
      <c r="GHS35" s="93"/>
      <c r="GHT35" s="93"/>
      <c r="GHU35" s="93"/>
      <c r="GHV35" s="93"/>
      <c r="GHW35" s="93"/>
      <c r="GHX35" s="93"/>
      <c r="GHY35" s="93"/>
      <c r="GHZ35" s="93"/>
      <c r="GIA35" s="93"/>
      <c r="GIB35" s="93"/>
      <c r="GIC35" s="93"/>
      <c r="GID35" s="93"/>
      <c r="GIE35" s="93"/>
      <c r="GIF35" s="93"/>
      <c r="GIG35" s="93"/>
      <c r="GIH35" s="93"/>
      <c r="GII35" s="93"/>
      <c r="GIJ35" s="93"/>
      <c r="GIK35" s="93"/>
      <c r="GIL35" s="93"/>
      <c r="GIM35" s="93"/>
      <c r="GIN35" s="93"/>
      <c r="GIO35" s="93"/>
      <c r="GIP35" s="93"/>
      <c r="GIQ35" s="93"/>
      <c r="GIR35" s="93"/>
      <c r="GIS35" s="93"/>
      <c r="GIT35" s="93"/>
      <c r="GIU35" s="93"/>
      <c r="GIV35" s="93"/>
      <c r="GIW35" s="93"/>
      <c r="GIX35" s="93"/>
      <c r="GIY35" s="93"/>
      <c r="GIZ35" s="93"/>
      <c r="GJA35" s="93"/>
      <c r="GJB35" s="93"/>
      <c r="GJC35" s="93"/>
      <c r="GJD35" s="93"/>
      <c r="GJE35" s="93"/>
      <c r="GJF35" s="93"/>
      <c r="GJG35" s="93"/>
      <c r="GJH35" s="93"/>
      <c r="GJI35" s="93"/>
      <c r="GJJ35" s="93"/>
      <c r="GJK35" s="93"/>
      <c r="GJL35" s="93"/>
      <c r="GJM35" s="93"/>
      <c r="GJN35" s="93"/>
      <c r="GJO35" s="93"/>
      <c r="GJP35" s="93"/>
      <c r="GJQ35" s="93"/>
      <c r="GJR35" s="93"/>
      <c r="GJS35" s="93"/>
      <c r="GJT35" s="93"/>
      <c r="GJU35" s="93"/>
      <c r="GJV35" s="93"/>
      <c r="GJW35" s="93"/>
      <c r="GJX35" s="93"/>
      <c r="GJY35" s="93"/>
      <c r="GJZ35" s="93"/>
      <c r="GKA35" s="93"/>
      <c r="GKB35" s="93"/>
      <c r="GKC35" s="93"/>
      <c r="GKD35" s="93"/>
      <c r="GKE35" s="93"/>
      <c r="GKF35" s="93"/>
      <c r="GKG35" s="93"/>
      <c r="GKH35" s="93"/>
      <c r="GKI35" s="93"/>
      <c r="GKJ35" s="93"/>
      <c r="GKK35" s="93"/>
      <c r="GKL35" s="93"/>
      <c r="GKM35" s="93"/>
      <c r="GKN35" s="93"/>
      <c r="GKO35" s="93"/>
      <c r="GKP35" s="93"/>
      <c r="GKQ35" s="93"/>
      <c r="GKR35" s="93"/>
      <c r="GKS35" s="93"/>
      <c r="GKT35" s="93"/>
      <c r="GKU35" s="93"/>
      <c r="GKV35" s="93"/>
      <c r="GKW35" s="93"/>
      <c r="GKX35" s="93"/>
      <c r="GKY35" s="93"/>
      <c r="GKZ35" s="93"/>
      <c r="GLA35" s="93"/>
      <c r="GLB35" s="93"/>
      <c r="GLC35" s="93"/>
      <c r="GLD35" s="93"/>
      <c r="GLE35" s="93"/>
      <c r="GLF35" s="93"/>
      <c r="GLG35" s="93"/>
      <c r="GLH35" s="93"/>
      <c r="GLI35" s="93"/>
      <c r="GLJ35" s="93"/>
      <c r="GLK35" s="93"/>
      <c r="GLL35" s="93"/>
      <c r="GLM35" s="93"/>
      <c r="GLN35" s="93"/>
      <c r="GLO35" s="93"/>
      <c r="GLP35" s="93"/>
      <c r="GLQ35" s="93"/>
      <c r="GLR35" s="93"/>
      <c r="GLS35" s="93"/>
      <c r="GLT35" s="93"/>
      <c r="GLU35" s="93"/>
      <c r="GLV35" s="93"/>
      <c r="GLW35" s="93"/>
      <c r="GLX35" s="93"/>
      <c r="GLY35" s="93"/>
      <c r="GLZ35" s="93"/>
      <c r="GMA35" s="93"/>
      <c r="GMB35" s="93"/>
      <c r="GMC35" s="93"/>
      <c r="GMD35" s="93"/>
      <c r="GME35" s="93"/>
      <c r="GMF35" s="93"/>
      <c r="GMG35" s="93"/>
      <c r="GMH35" s="93"/>
      <c r="GMI35" s="93"/>
      <c r="GMJ35" s="93"/>
      <c r="GMK35" s="93"/>
      <c r="GML35" s="93"/>
      <c r="GMM35" s="93"/>
      <c r="GMN35" s="93"/>
      <c r="GMO35" s="93"/>
      <c r="GMP35" s="93"/>
      <c r="GMQ35" s="93"/>
      <c r="GMR35" s="93"/>
      <c r="GMS35" s="93"/>
      <c r="GMT35" s="93"/>
      <c r="GMU35" s="93"/>
      <c r="GMV35" s="93"/>
      <c r="GMW35" s="93"/>
      <c r="GMX35" s="93"/>
      <c r="GMY35" s="93"/>
      <c r="GMZ35" s="93"/>
      <c r="GNA35" s="93"/>
      <c r="GNB35" s="93"/>
      <c r="GNC35" s="93"/>
      <c r="GND35" s="93"/>
      <c r="GNE35" s="93"/>
      <c r="GNF35" s="93"/>
      <c r="GNG35" s="93"/>
      <c r="GNH35" s="93"/>
      <c r="GNI35" s="93"/>
      <c r="GNJ35" s="93"/>
      <c r="GNK35" s="93"/>
      <c r="GNL35" s="93"/>
      <c r="GNM35" s="93"/>
      <c r="GNN35" s="93"/>
      <c r="GNO35" s="93"/>
      <c r="GNP35" s="93"/>
      <c r="GNQ35" s="93"/>
      <c r="GNR35" s="93"/>
      <c r="GNS35" s="93"/>
      <c r="GNT35" s="93"/>
      <c r="GNU35" s="93"/>
      <c r="GNV35" s="93"/>
      <c r="GNW35" s="93"/>
      <c r="GNX35" s="93"/>
      <c r="GNY35" s="93"/>
      <c r="GNZ35" s="93"/>
      <c r="GOA35" s="93"/>
      <c r="GOB35" s="93"/>
      <c r="GOC35" s="93"/>
      <c r="GOD35" s="93"/>
      <c r="GOE35" s="93"/>
      <c r="GOF35" s="93"/>
      <c r="GOG35" s="93"/>
      <c r="GOH35" s="93"/>
      <c r="GOI35" s="93"/>
      <c r="GOJ35" s="93"/>
      <c r="GOK35" s="93"/>
      <c r="GOL35" s="93"/>
      <c r="GOM35" s="93"/>
      <c r="GON35" s="93"/>
      <c r="GOO35" s="93"/>
      <c r="GOP35" s="93"/>
      <c r="GOQ35" s="93"/>
      <c r="GOR35" s="93"/>
      <c r="GOS35" s="93"/>
      <c r="GOT35" s="93"/>
      <c r="GOU35" s="93"/>
      <c r="GOV35" s="93"/>
      <c r="GOW35" s="93"/>
      <c r="GOX35" s="93"/>
      <c r="GOY35" s="93"/>
      <c r="GOZ35" s="93"/>
      <c r="GPA35" s="93"/>
      <c r="GPB35" s="93"/>
      <c r="GPC35" s="93"/>
      <c r="GPD35" s="93"/>
      <c r="GPE35" s="93"/>
      <c r="GPF35" s="93"/>
      <c r="GPG35" s="93"/>
      <c r="GPH35" s="93"/>
      <c r="GPI35" s="93"/>
      <c r="GPJ35" s="93"/>
      <c r="GPK35" s="93"/>
      <c r="GPL35" s="93"/>
      <c r="GPM35" s="93"/>
      <c r="GPN35" s="93"/>
      <c r="GPO35" s="93"/>
      <c r="GPP35" s="93"/>
      <c r="GPQ35" s="93"/>
      <c r="GPR35" s="93"/>
      <c r="GPS35" s="93"/>
      <c r="GPT35" s="93"/>
      <c r="GPU35" s="93"/>
      <c r="GPV35" s="93"/>
      <c r="GPW35" s="93"/>
      <c r="GPX35" s="93"/>
      <c r="GPY35" s="93"/>
      <c r="GPZ35" s="93"/>
      <c r="GQA35" s="93"/>
      <c r="GQB35" s="93"/>
      <c r="GQC35" s="93"/>
      <c r="GQD35" s="93"/>
      <c r="GQE35" s="93"/>
      <c r="GQF35" s="93"/>
      <c r="GQG35" s="93"/>
      <c r="GQH35" s="93"/>
      <c r="GQI35" s="93"/>
      <c r="GQJ35" s="93"/>
      <c r="GQK35" s="93"/>
      <c r="GQL35" s="93"/>
      <c r="GQM35" s="93"/>
      <c r="GQN35" s="93"/>
      <c r="GQO35" s="93"/>
      <c r="GQP35" s="93"/>
      <c r="GQQ35" s="93"/>
      <c r="GQR35" s="93"/>
      <c r="GQS35" s="93"/>
      <c r="GQT35" s="93"/>
      <c r="GQU35" s="93"/>
      <c r="GQV35" s="93"/>
      <c r="GQW35" s="93"/>
      <c r="GQX35" s="93"/>
      <c r="GQY35" s="93"/>
      <c r="GQZ35" s="93"/>
      <c r="GRA35" s="93"/>
      <c r="GRB35" s="93"/>
      <c r="GRC35" s="93"/>
      <c r="GRD35" s="93"/>
      <c r="GRE35" s="93"/>
      <c r="GRF35" s="93"/>
      <c r="GRG35" s="93"/>
      <c r="GRH35" s="93"/>
      <c r="GRI35" s="93"/>
      <c r="GRJ35" s="93"/>
      <c r="GRK35" s="93"/>
      <c r="GRL35" s="93"/>
      <c r="GRM35" s="93"/>
      <c r="GRN35" s="93"/>
      <c r="GRO35" s="93"/>
      <c r="GRP35" s="93"/>
      <c r="GRQ35" s="93"/>
      <c r="GRR35" s="93"/>
      <c r="GRS35" s="93"/>
      <c r="GRT35" s="93"/>
      <c r="GRU35" s="93"/>
      <c r="GRV35" s="93"/>
      <c r="GRW35" s="93"/>
      <c r="GRX35" s="93"/>
      <c r="GRY35" s="93"/>
      <c r="GRZ35" s="93"/>
      <c r="GSA35" s="93"/>
      <c r="GSB35" s="93"/>
      <c r="GSC35" s="93"/>
      <c r="GSD35" s="93"/>
      <c r="GSE35" s="93"/>
      <c r="GSF35" s="93"/>
      <c r="GSG35" s="93"/>
      <c r="GSH35" s="93"/>
      <c r="GSI35" s="93"/>
      <c r="GSJ35" s="93"/>
      <c r="GSK35" s="93"/>
      <c r="GSL35" s="93"/>
      <c r="GSM35" s="93"/>
      <c r="GSN35" s="93"/>
      <c r="GSO35" s="93"/>
      <c r="GSP35" s="93"/>
      <c r="GSQ35" s="93"/>
      <c r="GSR35" s="93"/>
      <c r="GSS35" s="93"/>
      <c r="GST35" s="93"/>
      <c r="GSU35" s="93"/>
      <c r="GSV35" s="93"/>
      <c r="GSW35" s="93"/>
      <c r="GSX35" s="93"/>
      <c r="GSY35" s="93"/>
      <c r="GSZ35" s="93"/>
      <c r="GTA35" s="93"/>
      <c r="GTB35" s="93"/>
      <c r="GTC35" s="93"/>
      <c r="GTD35" s="93"/>
      <c r="GTE35" s="93"/>
      <c r="GTF35" s="93"/>
      <c r="GTG35" s="93"/>
      <c r="GTH35" s="93"/>
      <c r="GTI35" s="93"/>
      <c r="GTJ35" s="93"/>
      <c r="GTK35" s="93"/>
      <c r="GTL35" s="93"/>
      <c r="GTM35" s="93"/>
      <c r="GTN35" s="93"/>
      <c r="GTO35" s="93"/>
      <c r="GTP35" s="93"/>
      <c r="GTQ35" s="93"/>
      <c r="GTR35" s="93"/>
      <c r="GTS35" s="93"/>
      <c r="GTT35" s="93"/>
      <c r="GTU35" s="93"/>
      <c r="GTV35" s="93"/>
      <c r="GTW35" s="93"/>
      <c r="GTX35" s="93"/>
      <c r="GTY35" s="93"/>
      <c r="GTZ35" s="93"/>
      <c r="GUA35" s="93"/>
      <c r="GUB35" s="93"/>
      <c r="GUC35" s="93"/>
      <c r="GUD35" s="93"/>
      <c r="GUE35" s="93"/>
      <c r="GUF35" s="93"/>
      <c r="GUG35" s="93"/>
      <c r="GUH35" s="93"/>
      <c r="GUI35" s="93"/>
      <c r="GUJ35" s="93"/>
      <c r="GUK35" s="93"/>
      <c r="GUL35" s="93"/>
      <c r="GUM35" s="93"/>
      <c r="GUN35" s="93"/>
      <c r="GUO35" s="93"/>
      <c r="GUP35" s="93"/>
      <c r="GUQ35" s="93"/>
      <c r="GUR35" s="93"/>
      <c r="GUS35" s="93"/>
      <c r="GUT35" s="93"/>
      <c r="GUU35" s="93"/>
      <c r="GUV35" s="93"/>
      <c r="GUW35" s="93"/>
      <c r="GUX35" s="93"/>
      <c r="GUY35" s="93"/>
      <c r="GUZ35" s="93"/>
      <c r="GVA35" s="93"/>
      <c r="GVB35" s="93"/>
      <c r="GVC35" s="93"/>
      <c r="GVD35" s="93"/>
      <c r="GVE35" s="93"/>
      <c r="GVF35" s="93"/>
      <c r="GVG35" s="93"/>
      <c r="GVH35" s="93"/>
      <c r="GVI35" s="93"/>
      <c r="GVJ35" s="93"/>
      <c r="GVK35" s="93"/>
      <c r="GVL35" s="93"/>
      <c r="GVM35" s="93"/>
      <c r="GVN35" s="93"/>
      <c r="GVO35" s="93"/>
      <c r="GVP35" s="93"/>
      <c r="GVQ35" s="93"/>
      <c r="GVR35" s="93"/>
      <c r="GVS35" s="93"/>
      <c r="GVT35" s="93"/>
      <c r="GVU35" s="93"/>
      <c r="GVV35" s="93"/>
      <c r="GVW35" s="93"/>
      <c r="GVX35" s="93"/>
      <c r="GVY35" s="93"/>
      <c r="GVZ35" s="93"/>
      <c r="GWA35" s="93"/>
      <c r="GWB35" s="93"/>
      <c r="GWC35" s="93"/>
      <c r="GWD35" s="93"/>
      <c r="GWE35" s="93"/>
      <c r="GWF35" s="93"/>
      <c r="GWG35" s="93"/>
      <c r="GWH35" s="93"/>
      <c r="GWI35" s="93"/>
      <c r="GWJ35" s="93"/>
      <c r="GWK35" s="93"/>
      <c r="GWL35" s="93"/>
      <c r="GWM35" s="93"/>
      <c r="GWN35" s="93"/>
      <c r="GWO35" s="93"/>
      <c r="GWP35" s="93"/>
      <c r="GWQ35" s="93"/>
      <c r="GWR35" s="93"/>
      <c r="GWS35" s="93"/>
      <c r="GWT35" s="93"/>
      <c r="GWU35" s="93"/>
      <c r="GWV35" s="93"/>
      <c r="GWW35" s="93"/>
      <c r="GWX35" s="93"/>
      <c r="GWY35" s="93"/>
      <c r="GWZ35" s="93"/>
      <c r="GXA35" s="93"/>
      <c r="GXB35" s="93"/>
      <c r="GXC35" s="93"/>
      <c r="GXD35" s="93"/>
      <c r="GXE35" s="93"/>
      <c r="GXF35" s="93"/>
      <c r="GXG35" s="93"/>
      <c r="GXH35" s="93"/>
      <c r="GXI35" s="93"/>
      <c r="GXJ35" s="93"/>
      <c r="GXK35" s="93"/>
      <c r="GXL35" s="93"/>
      <c r="GXM35" s="93"/>
      <c r="GXN35" s="93"/>
      <c r="GXO35" s="93"/>
      <c r="GXP35" s="93"/>
      <c r="GXQ35" s="93"/>
      <c r="GXR35" s="93"/>
      <c r="GXS35" s="93"/>
      <c r="GXT35" s="93"/>
      <c r="GXU35" s="93"/>
      <c r="GXV35" s="93"/>
      <c r="GXW35" s="93"/>
      <c r="GXX35" s="93"/>
      <c r="GXY35" s="93"/>
      <c r="GXZ35" s="93"/>
      <c r="GYA35" s="93"/>
      <c r="GYB35" s="93"/>
      <c r="GYC35" s="93"/>
      <c r="GYD35" s="93"/>
      <c r="GYE35" s="93"/>
      <c r="GYF35" s="93"/>
      <c r="GYG35" s="93"/>
      <c r="GYH35" s="93"/>
      <c r="GYI35" s="93"/>
      <c r="GYJ35" s="93"/>
      <c r="GYK35" s="93"/>
      <c r="GYL35" s="93"/>
      <c r="GYM35" s="93"/>
      <c r="GYN35" s="93"/>
      <c r="GYO35" s="93"/>
      <c r="GYP35" s="93"/>
      <c r="GYQ35" s="93"/>
      <c r="GYR35" s="93"/>
      <c r="GYS35" s="93"/>
      <c r="GYT35" s="93"/>
      <c r="GYU35" s="93"/>
      <c r="GYV35" s="93"/>
      <c r="GYW35" s="93"/>
      <c r="GYX35" s="93"/>
      <c r="GYY35" s="93"/>
      <c r="GYZ35" s="93"/>
      <c r="GZA35" s="93"/>
      <c r="GZB35" s="93"/>
      <c r="GZC35" s="93"/>
      <c r="GZD35" s="93"/>
      <c r="GZE35" s="93"/>
      <c r="GZF35" s="93"/>
      <c r="GZG35" s="93"/>
      <c r="GZH35" s="93"/>
      <c r="GZI35" s="93"/>
      <c r="GZJ35" s="93"/>
      <c r="GZK35" s="93"/>
      <c r="GZL35" s="93"/>
      <c r="GZM35" s="93"/>
      <c r="GZN35" s="93"/>
      <c r="GZO35" s="93"/>
      <c r="GZP35" s="93"/>
      <c r="GZQ35" s="93"/>
      <c r="GZR35" s="93"/>
      <c r="GZS35" s="93"/>
      <c r="GZT35" s="93"/>
      <c r="GZU35" s="93"/>
      <c r="GZV35" s="93"/>
      <c r="GZW35" s="93"/>
      <c r="GZX35" s="93"/>
      <c r="GZY35" s="93"/>
      <c r="GZZ35" s="93"/>
      <c r="HAA35" s="93"/>
      <c r="HAB35" s="93"/>
      <c r="HAC35" s="93"/>
      <c r="HAD35" s="93"/>
      <c r="HAE35" s="93"/>
      <c r="HAF35" s="93"/>
      <c r="HAG35" s="93"/>
      <c r="HAH35" s="93"/>
      <c r="HAI35" s="93"/>
      <c r="HAJ35" s="93"/>
      <c r="HAK35" s="93"/>
      <c r="HAL35" s="93"/>
      <c r="HAM35" s="93"/>
      <c r="HAN35" s="93"/>
      <c r="HAO35" s="93"/>
      <c r="HAP35" s="93"/>
      <c r="HAQ35" s="93"/>
      <c r="HAR35" s="93"/>
      <c r="HAS35" s="93"/>
      <c r="HAT35" s="93"/>
      <c r="HAU35" s="93"/>
      <c r="HAV35" s="93"/>
      <c r="HAW35" s="93"/>
      <c r="HAX35" s="93"/>
      <c r="HAY35" s="93"/>
      <c r="HAZ35" s="93"/>
      <c r="HBA35" s="93"/>
      <c r="HBB35" s="93"/>
      <c r="HBC35" s="93"/>
      <c r="HBD35" s="93"/>
      <c r="HBE35" s="93"/>
      <c r="HBF35" s="93"/>
      <c r="HBG35" s="93"/>
      <c r="HBH35" s="93"/>
      <c r="HBI35" s="93"/>
      <c r="HBJ35" s="93"/>
      <c r="HBK35" s="93"/>
      <c r="HBL35" s="93"/>
      <c r="HBM35" s="93"/>
      <c r="HBN35" s="93"/>
      <c r="HBO35" s="93"/>
      <c r="HBP35" s="93"/>
      <c r="HBQ35" s="93"/>
      <c r="HBR35" s="93"/>
      <c r="HBS35" s="93"/>
      <c r="HBT35" s="93"/>
      <c r="HBU35" s="93"/>
      <c r="HBV35" s="93"/>
      <c r="HBW35" s="93"/>
      <c r="HBX35" s="93"/>
      <c r="HBY35" s="93"/>
      <c r="HBZ35" s="93"/>
      <c r="HCA35" s="93"/>
      <c r="HCB35" s="93"/>
      <c r="HCC35" s="93"/>
      <c r="HCD35" s="93"/>
      <c r="HCE35" s="93"/>
      <c r="HCF35" s="93"/>
      <c r="HCG35" s="93"/>
      <c r="HCH35" s="93"/>
      <c r="HCI35" s="93"/>
      <c r="HCJ35" s="93"/>
      <c r="HCK35" s="93"/>
      <c r="HCL35" s="93"/>
      <c r="HCM35" s="93"/>
      <c r="HCN35" s="93"/>
      <c r="HCO35" s="93"/>
      <c r="HCP35" s="93"/>
      <c r="HCQ35" s="93"/>
      <c r="HCR35" s="93"/>
      <c r="HCS35" s="93"/>
      <c r="HCT35" s="93"/>
      <c r="HCU35" s="93"/>
      <c r="HCV35" s="93"/>
      <c r="HCW35" s="93"/>
      <c r="HCX35" s="93"/>
      <c r="HCY35" s="93"/>
      <c r="HCZ35" s="93"/>
      <c r="HDA35" s="93"/>
      <c r="HDB35" s="93"/>
      <c r="HDC35" s="93"/>
      <c r="HDD35" s="93"/>
      <c r="HDE35" s="93"/>
      <c r="HDF35" s="93"/>
      <c r="HDG35" s="93"/>
      <c r="HDH35" s="93"/>
      <c r="HDI35" s="93"/>
      <c r="HDJ35" s="93"/>
      <c r="HDK35" s="93"/>
      <c r="HDL35" s="93"/>
      <c r="HDM35" s="93"/>
      <c r="HDN35" s="93"/>
      <c r="HDO35" s="93"/>
      <c r="HDP35" s="93"/>
      <c r="HDQ35" s="93"/>
      <c r="HDR35" s="93"/>
      <c r="HDS35" s="93"/>
      <c r="HDT35" s="93"/>
      <c r="HDU35" s="93"/>
      <c r="HDV35" s="93"/>
      <c r="HDW35" s="93"/>
      <c r="HDX35" s="93"/>
      <c r="HDY35" s="93"/>
      <c r="HDZ35" s="93"/>
      <c r="HEA35" s="93"/>
      <c r="HEB35" s="93"/>
      <c r="HEC35" s="93"/>
      <c r="HED35" s="93"/>
      <c r="HEE35" s="93"/>
      <c r="HEF35" s="93"/>
      <c r="HEG35" s="93"/>
      <c r="HEH35" s="93"/>
      <c r="HEI35" s="93"/>
      <c r="HEJ35" s="93"/>
      <c r="HEK35" s="93"/>
      <c r="HEL35" s="93"/>
      <c r="HEM35" s="93"/>
      <c r="HEN35" s="93"/>
      <c r="HEO35" s="93"/>
      <c r="HEP35" s="93"/>
      <c r="HEQ35" s="93"/>
      <c r="HER35" s="93"/>
      <c r="HES35" s="93"/>
      <c r="HET35" s="93"/>
      <c r="HEU35" s="93"/>
      <c r="HEV35" s="93"/>
      <c r="HEW35" s="93"/>
      <c r="HEX35" s="93"/>
      <c r="HEY35" s="93"/>
      <c r="HEZ35" s="93"/>
      <c r="HFA35" s="93"/>
      <c r="HFB35" s="93"/>
      <c r="HFC35" s="93"/>
      <c r="HFD35" s="93"/>
      <c r="HFE35" s="93"/>
      <c r="HFF35" s="93"/>
      <c r="HFG35" s="93"/>
      <c r="HFH35" s="93"/>
      <c r="HFI35" s="93"/>
      <c r="HFJ35" s="93"/>
      <c r="HFK35" s="93"/>
      <c r="HFL35" s="93"/>
      <c r="HFM35" s="93"/>
      <c r="HFN35" s="93"/>
      <c r="HFO35" s="93"/>
      <c r="HFP35" s="93"/>
      <c r="HFQ35" s="93"/>
      <c r="HFR35" s="93"/>
      <c r="HFS35" s="93"/>
      <c r="HFT35" s="93"/>
      <c r="HFU35" s="93"/>
      <c r="HFV35" s="93"/>
      <c r="HFW35" s="93"/>
      <c r="HFX35" s="93"/>
      <c r="HFY35" s="93"/>
      <c r="HFZ35" s="93"/>
      <c r="HGA35" s="93"/>
      <c r="HGB35" s="93"/>
      <c r="HGC35" s="93"/>
      <c r="HGD35" s="93"/>
      <c r="HGE35" s="93"/>
      <c r="HGF35" s="93"/>
      <c r="HGG35" s="93"/>
      <c r="HGH35" s="93"/>
      <c r="HGI35" s="93"/>
      <c r="HGJ35" s="93"/>
      <c r="HGK35" s="93"/>
      <c r="HGL35" s="93"/>
      <c r="HGM35" s="93"/>
      <c r="HGN35" s="93"/>
      <c r="HGO35" s="93"/>
      <c r="HGP35" s="93"/>
      <c r="HGQ35" s="93"/>
      <c r="HGR35" s="93"/>
      <c r="HGS35" s="93"/>
      <c r="HGT35" s="93"/>
      <c r="HGU35" s="93"/>
      <c r="HGV35" s="93"/>
      <c r="HGW35" s="93"/>
      <c r="HGX35" s="93"/>
      <c r="HGY35" s="93"/>
      <c r="HGZ35" s="93"/>
      <c r="HHA35" s="93"/>
      <c r="HHB35" s="93"/>
      <c r="HHC35" s="93"/>
      <c r="HHD35" s="93"/>
      <c r="HHE35" s="93"/>
      <c r="HHF35" s="93"/>
      <c r="HHG35" s="93"/>
      <c r="HHH35" s="93"/>
      <c r="HHI35" s="93"/>
      <c r="HHJ35" s="93"/>
      <c r="HHK35" s="93"/>
      <c r="HHL35" s="93"/>
      <c r="HHM35" s="93"/>
      <c r="HHN35" s="93"/>
      <c r="HHO35" s="93"/>
      <c r="HHP35" s="93"/>
      <c r="HHQ35" s="93"/>
      <c r="HHR35" s="93"/>
      <c r="HHS35" s="93"/>
      <c r="HHT35" s="93"/>
      <c r="HHU35" s="93"/>
      <c r="HHV35" s="93"/>
      <c r="HHW35" s="93"/>
      <c r="HHX35" s="93"/>
      <c r="HHY35" s="93"/>
      <c r="HHZ35" s="93"/>
      <c r="HIA35" s="93"/>
      <c r="HIB35" s="93"/>
      <c r="HIC35" s="93"/>
      <c r="HID35" s="93"/>
      <c r="HIE35" s="93"/>
      <c r="HIF35" s="93"/>
      <c r="HIG35" s="93"/>
      <c r="HIH35" s="93"/>
      <c r="HII35" s="93"/>
      <c r="HIJ35" s="93"/>
      <c r="HIK35" s="93"/>
      <c r="HIL35" s="93"/>
      <c r="HIM35" s="93"/>
      <c r="HIN35" s="93"/>
      <c r="HIO35" s="93"/>
      <c r="HIP35" s="93"/>
      <c r="HIQ35" s="93"/>
      <c r="HIR35" s="93"/>
      <c r="HIS35" s="93"/>
      <c r="HIT35" s="93"/>
      <c r="HIU35" s="93"/>
      <c r="HIV35" s="93"/>
      <c r="HIW35" s="93"/>
      <c r="HIX35" s="93"/>
      <c r="HIY35" s="93"/>
      <c r="HIZ35" s="93"/>
      <c r="HJA35" s="93"/>
      <c r="HJB35" s="93"/>
      <c r="HJC35" s="93"/>
      <c r="HJD35" s="93"/>
      <c r="HJE35" s="93"/>
      <c r="HJF35" s="93"/>
      <c r="HJG35" s="93"/>
      <c r="HJH35" s="93"/>
      <c r="HJI35" s="93"/>
      <c r="HJJ35" s="93"/>
      <c r="HJK35" s="93"/>
      <c r="HJL35" s="93"/>
      <c r="HJM35" s="93"/>
      <c r="HJN35" s="93"/>
      <c r="HJO35" s="93"/>
      <c r="HJP35" s="93"/>
      <c r="HJQ35" s="93"/>
      <c r="HJR35" s="93"/>
      <c r="HJS35" s="93"/>
      <c r="HJT35" s="93"/>
      <c r="HJU35" s="93"/>
      <c r="HJV35" s="93"/>
      <c r="HJW35" s="93"/>
      <c r="HJX35" s="93"/>
      <c r="HJY35" s="93"/>
      <c r="HJZ35" s="93"/>
      <c r="HKA35" s="93"/>
      <c r="HKB35" s="93"/>
      <c r="HKC35" s="93"/>
      <c r="HKD35" s="93"/>
      <c r="HKE35" s="93"/>
      <c r="HKF35" s="93"/>
      <c r="HKG35" s="93"/>
      <c r="HKH35" s="93"/>
      <c r="HKI35" s="93"/>
      <c r="HKJ35" s="93"/>
      <c r="HKK35" s="93"/>
      <c r="HKL35" s="93"/>
      <c r="HKM35" s="93"/>
      <c r="HKN35" s="93"/>
      <c r="HKO35" s="93"/>
      <c r="HKP35" s="93"/>
      <c r="HKQ35" s="93"/>
      <c r="HKR35" s="93"/>
      <c r="HKS35" s="93"/>
      <c r="HKT35" s="93"/>
      <c r="HKU35" s="93"/>
      <c r="HKV35" s="93"/>
      <c r="HKW35" s="93"/>
      <c r="HKX35" s="93"/>
      <c r="HKY35" s="93"/>
      <c r="HKZ35" s="93"/>
      <c r="HLA35" s="93"/>
      <c r="HLB35" s="93"/>
      <c r="HLC35" s="93"/>
      <c r="HLD35" s="93"/>
      <c r="HLE35" s="93"/>
      <c r="HLF35" s="93"/>
      <c r="HLG35" s="93"/>
      <c r="HLH35" s="93"/>
      <c r="HLI35" s="93"/>
      <c r="HLJ35" s="93"/>
      <c r="HLK35" s="93"/>
      <c r="HLL35" s="93"/>
      <c r="HLM35" s="93"/>
      <c r="HLN35" s="93"/>
      <c r="HLO35" s="93"/>
      <c r="HLP35" s="93"/>
      <c r="HLQ35" s="93"/>
      <c r="HLR35" s="93"/>
      <c r="HLS35" s="93"/>
      <c r="HLT35" s="93"/>
      <c r="HLU35" s="93"/>
      <c r="HLV35" s="93"/>
      <c r="HLW35" s="93"/>
      <c r="HLX35" s="93"/>
      <c r="HLY35" s="93"/>
      <c r="HLZ35" s="93"/>
      <c r="HMA35" s="93"/>
      <c r="HMB35" s="93"/>
      <c r="HMC35" s="93"/>
      <c r="HMD35" s="93"/>
      <c r="HME35" s="93"/>
      <c r="HMF35" s="93"/>
      <c r="HMG35" s="93"/>
      <c r="HMH35" s="93"/>
      <c r="HMI35" s="93"/>
      <c r="HMJ35" s="93"/>
      <c r="HMK35" s="93"/>
      <c r="HML35" s="93"/>
      <c r="HMM35" s="93"/>
      <c r="HMN35" s="93"/>
      <c r="HMO35" s="93"/>
      <c r="HMP35" s="93"/>
      <c r="HMQ35" s="93"/>
      <c r="HMR35" s="93"/>
      <c r="HMS35" s="93"/>
      <c r="HMT35" s="93"/>
      <c r="HMU35" s="93"/>
      <c r="HMV35" s="93"/>
      <c r="HMW35" s="93"/>
      <c r="HMX35" s="93"/>
      <c r="HMY35" s="93"/>
      <c r="HMZ35" s="93"/>
      <c r="HNA35" s="93"/>
      <c r="HNB35" s="93"/>
      <c r="HNC35" s="93"/>
      <c r="HND35" s="93"/>
      <c r="HNE35" s="93"/>
      <c r="HNF35" s="93"/>
      <c r="HNG35" s="93"/>
      <c r="HNH35" s="93"/>
      <c r="HNI35" s="93"/>
      <c r="HNJ35" s="93"/>
      <c r="HNK35" s="93"/>
      <c r="HNL35" s="93"/>
      <c r="HNM35" s="93"/>
      <c r="HNN35" s="93"/>
      <c r="HNO35" s="93"/>
      <c r="HNP35" s="93"/>
      <c r="HNQ35" s="93"/>
      <c r="HNR35" s="93"/>
      <c r="HNS35" s="93"/>
      <c r="HNT35" s="93"/>
      <c r="HNU35" s="93"/>
      <c r="HNV35" s="93"/>
      <c r="HNW35" s="93"/>
      <c r="HNX35" s="93"/>
      <c r="HNY35" s="93"/>
      <c r="HNZ35" s="93"/>
      <c r="HOA35" s="93"/>
      <c r="HOB35" s="93"/>
      <c r="HOC35" s="93"/>
      <c r="HOD35" s="93"/>
      <c r="HOE35" s="93"/>
      <c r="HOF35" s="93"/>
      <c r="HOG35" s="93"/>
      <c r="HOH35" s="93"/>
      <c r="HOI35" s="93"/>
      <c r="HOJ35" s="93"/>
      <c r="HOK35" s="93"/>
      <c r="HOL35" s="93"/>
      <c r="HOM35" s="93"/>
      <c r="HON35" s="93"/>
      <c r="HOO35" s="93"/>
      <c r="HOP35" s="93"/>
      <c r="HOQ35" s="93"/>
      <c r="HOR35" s="93"/>
      <c r="HOS35" s="93"/>
      <c r="HOT35" s="93"/>
      <c r="HOU35" s="93"/>
      <c r="HOV35" s="93"/>
      <c r="HOW35" s="93"/>
      <c r="HOX35" s="93"/>
      <c r="HOY35" s="93"/>
      <c r="HOZ35" s="93"/>
      <c r="HPA35" s="93"/>
      <c r="HPB35" s="93"/>
      <c r="HPC35" s="93"/>
      <c r="HPD35" s="93"/>
      <c r="HPE35" s="93"/>
      <c r="HPF35" s="93"/>
      <c r="HPG35" s="93"/>
      <c r="HPH35" s="93"/>
      <c r="HPI35" s="93"/>
      <c r="HPJ35" s="93"/>
      <c r="HPK35" s="93"/>
      <c r="HPL35" s="93"/>
      <c r="HPM35" s="93"/>
      <c r="HPN35" s="93"/>
      <c r="HPO35" s="93"/>
      <c r="HPP35" s="93"/>
      <c r="HPQ35" s="93"/>
      <c r="HPR35" s="93"/>
      <c r="HPS35" s="93"/>
      <c r="HPT35" s="93"/>
      <c r="HPU35" s="93"/>
      <c r="HPV35" s="93"/>
      <c r="HPW35" s="93"/>
      <c r="HPX35" s="93"/>
      <c r="HPY35" s="93"/>
      <c r="HPZ35" s="93"/>
      <c r="HQA35" s="93"/>
      <c r="HQB35" s="93"/>
      <c r="HQC35" s="93"/>
      <c r="HQD35" s="93"/>
      <c r="HQE35" s="93"/>
      <c r="HQF35" s="93"/>
      <c r="HQG35" s="93"/>
      <c r="HQH35" s="93"/>
      <c r="HQI35" s="93"/>
      <c r="HQJ35" s="93"/>
      <c r="HQK35" s="93"/>
      <c r="HQL35" s="93"/>
      <c r="HQM35" s="93"/>
      <c r="HQN35" s="93"/>
      <c r="HQO35" s="93"/>
      <c r="HQP35" s="93"/>
      <c r="HQQ35" s="93"/>
      <c r="HQR35" s="93"/>
      <c r="HQS35" s="93"/>
      <c r="HQT35" s="93"/>
      <c r="HQU35" s="93"/>
      <c r="HQV35" s="93"/>
      <c r="HQW35" s="93"/>
      <c r="HQX35" s="93"/>
      <c r="HQY35" s="93"/>
      <c r="HQZ35" s="93"/>
      <c r="HRA35" s="93"/>
      <c r="HRB35" s="93"/>
      <c r="HRC35" s="93"/>
      <c r="HRD35" s="93"/>
      <c r="HRE35" s="93"/>
      <c r="HRF35" s="93"/>
      <c r="HRG35" s="93"/>
      <c r="HRH35" s="93"/>
      <c r="HRI35" s="93"/>
      <c r="HRJ35" s="93"/>
      <c r="HRK35" s="93"/>
      <c r="HRL35" s="93"/>
      <c r="HRM35" s="93"/>
      <c r="HRN35" s="93"/>
      <c r="HRO35" s="93"/>
      <c r="HRP35" s="93"/>
      <c r="HRQ35" s="93"/>
      <c r="HRR35" s="93"/>
      <c r="HRS35" s="93"/>
      <c r="HRT35" s="93"/>
      <c r="HRU35" s="93"/>
      <c r="HRV35" s="93"/>
      <c r="HRW35" s="93"/>
      <c r="HRX35" s="93"/>
      <c r="HRY35" s="93"/>
      <c r="HRZ35" s="93"/>
      <c r="HSA35" s="93"/>
      <c r="HSB35" s="93"/>
      <c r="HSC35" s="93"/>
      <c r="HSD35" s="93"/>
      <c r="HSE35" s="93"/>
      <c r="HSF35" s="93"/>
      <c r="HSG35" s="93"/>
      <c r="HSH35" s="93"/>
      <c r="HSI35" s="93"/>
      <c r="HSJ35" s="93"/>
      <c r="HSK35" s="93"/>
      <c r="HSL35" s="93"/>
      <c r="HSM35" s="93"/>
      <c r="HSN35" s="93"/>
      <c r="HSO35" s="93"/>
      <c r="HSP35" s="93"/>
      <c r="HSQ35" s="93"/>
      <c r="HSR35" s="93"/>
      <c r="HSS35" s="93"/>
      <c r="HST35" s="93"/>
      <c r="HSU35" s="93"/>
      <c r="HSV35" s="93"/>
      <c r="HSW35" s="93"/>
      <c r="HSX35" s="93"/>
      <c r="HSY35" s="93"/>
      <c r="HSZ35" s="93"/>
      <c r="HTA35" s="93"/>
      <c r="HTB35" s="93"/>
      <c r="HTC35" s="93"/>
      <c r="HTD35" s="93"/>
      <c r="HTE35" s="93"/>
      <c r="HTF35" s="93"/>
      <c r="HTG35" s="93"/>
      <c r="HTH35" s="93"/>
      <c r="HTI35" s="93"/>
      <c r="HTJ35" s="93"/>
      <c r="HTK35" s="93"/>
      <c r="HTL35" s="93"/>
      <c r="HTM35" s="93"/>
      <c r="HTN35" s="93"/>
      <c r="HTO35" s="93"/>
      <c r="HTP35" s="93"/>
      <c r="HTQ35" s="93"/>
      <c r="HTR35" s="93"/>
      <c r="HTS35" s="93"/>
      <c r="HTT35" s="93"/>
      <c r="HTU35" s="93"/>
      <c r="HTV35" s="93"/>
      <c r="HTW35" s="93"/>
      <c r="HTX35" s="93"/>
      <c r="HTY35" s="93"/>
      <c r="HTZ35" s="93"/>
      <c r="HUA35" s="93"/>
      <c r="HUB35" s="93"/>
      <c r="HUC35" s="93"/>
      <c r="HUD35" s="93"/>
      <c r="HUE35" s="93"/>
      <c r="HUF35" s="93"/>
      <c r="HUG35" s="93"/>
      <c r="HUH35" s="93"/>
      <c r="HUI35" s="93"/>
      <c r="HUJ35" s="93"/>
      <c r="HUK35" s="93"/>
      <c r="HUL35" s="93"/>
      <c r="HUM35" s="93"/>
      <c r="HUN35" s="93"/>
      <c r="HUO35" s="93"/>
      <c r="HUP35" s="93"/>
      <c r="HUQ35" s="93"/>
      <c r="HUR35" s="93"/>
      <c r="HUS35" s="93"/>
      <c r="HUT35" s="93"/>
      <c r="HUU35" s="93"/>
      <c r="HUV35" s="93"/>
      <c r="HUW35" s="93"/>
      <c r="HUX35" s="93"/>
      <c r="HUY35" s="93"/>
      <c r="HUZ35" s="93"/>
      <c r="HVA35" s="93"/>
      <c r="HVB35" s="93"/>
      <c r="HVC35" s="93"/>
      <c r="HVD35" s="93"/>
      <c r="HVE35" s="93"/>
      <c r="HVF35" s="93"/>
      <c r="HVG35" s="93"/>
      <c r="HVH35" s="93"/>
      <c r="HVI35" s="93"/>
      <c r="HVJ35" s="93"/>
      <c r="HVK35" s="93"/>
      <c r="HVL35" s="93"/>
      <c r="HVM35" s="93"/>
      <c r="HVN35" s="93"/>
      <c r="HVO35" s="93"/>
      <c r="HVP35" s="93"/>
      <c r="HVQ35" s="93"/>
      <c r="HVR35" s="93"/>
      <c r="HVS35" s="93"/>
      <c r="HVT35" s="93"/>
      <c r="HVU35" s="93"/>
      <c r="HVV35" s="93"/>
      <c r="HVW35" s="93"/>
      <c r="HVX35" s="93"/>
      <c r="HVY35" s="93"/>
      <c r="HVZ35" s="93"/>
      <c r="HWA35" s="93"/>
      <c r="HWB35" s="93"/>
      <c r="HWC35" s="93"/>
      <c r="HWD35" s="93"/>
      <c r="HWE35" s="93"/>
      <c r="HWF35" s="93"/>
      <c r="HWG35" s="93"/>
      <c r="HWH35" s="93"/>
      <c r="HWI35" s="93"/>
      <c r="HWJ35" s="93"/>
      <c r="HWK35" s="93"/>
      <c r="HWL35" s="93"/>
      <c r="HWM35" s="93"/>
      <c r="HWN35" s="93"/>
      <c r="HWO35" s="93"/>
      <c r="HWP35" s="93"/>
      <c r="HWQ35" s="93"/>
      <c r="HWR35" s="93"/>
      <c r="HWS35" s="93"/>
      <c r="HWT35" s="93"/>
      <c r="HWU35" s="93"/>
      <c r="HWV35" s="93"/>
      <c r="HWW35" s="93"/>
      <c r="HWX35" s="93"/>
      <c r="HWY35" s="93"/>
      <c r="HWZ35" s="93"/>
      <c r="HXA35" s="93"/>
      <c r="HXB35" s="93"/>
      <c r="HXC35" s="93"/>
      <c r="HXD35" s="93"/>
      <c r="HXE35" s="93"/>
      <c r="HXF35" s="93"/>
      <c r="HXG35" s="93"/>
      <c r="HXH35" s="93"/>
      <c r="HXI35" s="93"/>
      <c r="HXJ35" s="93"/>
      <c r="HXK35" s="93"/>
      <c r="HXL35" s="93"/>
      <c r="HXM35" s="93"/>
      <c r="HXN35" s="93"/>
      <c r="HXO35" s="93"/>
      <c r="HXP35" s="93"/>
      <c r="HXQ35" s="93"/>
      <c r="HXR35" s="93"/>
      <c r="HXS35" s="93"/>
      <c r="HXT35" s="93"/>
      <c r="HXU35" s="93"/>
      <c r="HXV35" s="93"/>
      <c r="HXW35" s="93"/>
      <c r="HXX35" s="93"/>
      <c r="HXY35" s="93"/>
      <c r="HXZ35" s="93"/>
      <c r="HYA35" s="93"/>
      <c r="HYB35" s="93"/>
      <c r="HYC35" s="93"/>
      <c r="HYD35" s="93"/>
      <c r="HYE35" s="93"/>
      <c r="HYF35" s="93"/>
      <c r="HYG35" s="93"/>
      <c r="HYH35" s="93"/>
      <c r="HYI35" s="93"/>
      <c r="HYJ35" s="93"/>
      <c r="HYK35" s="93"/>
      <c r="HYL35" s="93"/>
      <c r="HYM35" s="93"/>
      <c r="HYN35" s="93"/>
      <c r="HYO35" s="93"/>
      <c r="HYP35" s="93"/>
      <c r="HYQ35" s="93"/>
      <c r="HYR35" s="93"/>
      <c r="HYS35" s="93"/>
      <c r="HYT35" s="93"/>
      <c r="HYU35" s="93"/>
      <c r="HYV35" s="93"/>
      <c r="HYW35" s="93"/>
      <c r="HYX35" s="93"/>
      <c r="HYY35" s="93"/>
      <c r="HYZ35" s="93"/>
      <c r="HZA35" s="93"/>
      <c r="HZB35" s="93"/>
      <c r="HZC35" s="93"/>
      <c r="HZD35" s="93"/>
      <c r="HZE35" s="93"/>
      <c r="HZF35" s="93"/>
      <c r="HZG35" s="93"/>
      <c r="HZH35" s="93"/>
      <c r="HZI35" s="93"/>
      <c r="HZJ35" s="93"/>
      <c r="HZK35" s="93"/>
      <c r="HZL35" s="93"/>
      <c r="HZM35" s="93"/>
      <c r="HZN35" s="93"/>
      <c r="HZO35" s="93"/>
      <c r="HZP35" s="93"/>
      <c r="HZQ35" s="93"/>
      <c r="HZR35" s="93"/>
      <c r="HZS35" s="93"/>
      <c r="HZT35" s="93"/>
      <c r="HZU35" s="93"/>
      <c r="HZV35" s="93"/>
      <c r="HZW35" s="93"/>
      <c r="HZX35" s="93"/>
      <c r="HZY35" s="93"/>
      <c r="HZZ35" s="93"/>
      <c r="IAA35" s="93"/>
      <c r="IAB35" s="93"/>
      <c r="IAC35" s="93"/>
      <c r="IAD35" s="93"/>
      <c r="IAE35" s="93"/>
      <c r="IAF35" s="93"/>
      <c r="IAG35" s="93"/>
      <c r="IAH35" s="93"/>
      <c r="IAI35" s="93"/>
      <c r="IAJ35" s="93"/>
      <c r="IAK35" s="93"/>
      <c r="IAL35" s="93"/>
      <c r="IAM35" s="93"/>
      <c r="IAN35" s="93"/>
      <c r="IAO35" s="93"/>
      <c r="IAP35" s="93"/>
      <c r="IAQ35" s="93"/>
      <c r="IAR35" s="93"/>
      <c r="IAS35" s="93"/>
      <c r="IAT35" s="93"/>
      <c r="IAU35" s="93"/>
      <c r="IAV35" s="93"/>
      <c r="IAW35" s="93"/>
      <c r="IAX35" s="93"/>
      <c r="IAY35" s="93"/>
      <c r="IAZ35" s="93"/>
      <c r="IBA35" s="93"/>
      <c r="IBB35" s="93"/>
      <c r="IBC35" s="93"/>
      <c r="IBD35" s="93"/>
      <c r="IBE35" s="93"/>
      <c r="IBF35" s="93"/>
      <c r="IBG35" s="93"/>
      <c r="IBH35" s="93"/>
      <c r="IBI35" s="93"/>
      <c r="IBJ35" s="93"/>
      <c r="IBK35" s="93"/>
      <c r="IBL35" s="93"/>
      <c r="IBM35" s="93"/>
      <c r="IBN35" s="93"/>
      <c r="IBO35" s="93"/>
      <c r="IBP35" s="93"/>
      <c r="IBQ35" s="93"/>
      <c r="IBR35" s="93"/>
      <c r="IBS35" s="93"/>
      <c r="IBT35" s="93"/>
      <c r="IBU35" s="93"/>
      <c r="IBV35" s="93"/>
      <c r="IBW35" s="93"/>
      <c r="IBX35" s="93"/>
      <c r="IBY35" s="93"/>
      <c r="IBZ35" s="93"/>
      <c r="ICA35" s="93"/>
      <c r="ICB35" s="93"/>
      <c r="ICC35" s="93"/>
      <c r="ICD35" s="93"/>
      <c r="ICE35" s="93"/>
      <c r="ICF35" s="93"/>
      <c r="ICG35" s="93"/>
      <c r="ICH35" s="93"/>
      <c r="ICI35" s="93"/>
      <c r="ICJ35" s="93"/>
      <c r="ICK35" s="93"/>
      <c r="ICL35" s="93"/>
      <c r="ICM35" s="93"/>
      <c r="ICN35" s="93"/>
      <c r="ICO35" s="93"/>
      <c r="ICP35" s="93"/>
      <c r="ICQ35" s="93"/>
      <c r="ICR35" s="93"/>
      <c r="ICS35" s="93"/>
      <c r="ICT35" s="93"/>
      <c r="ICU35" s="93"/>
      <c r="ICV35" s="93"/>
      <c r="ICW35" s="93"/>
      <c r="ICX35" s="93"/>
      <c r="ICY35" s="93"/>
      <c r="ICZ35" s="93"/>
      <c r="IDA35" s="93"/>
      <c r="IDB35" s="93"/>
      <c r="IDC35" s="93"/>
      <c r="IDD35" s="93"/>
      <c r="IDE35" s="93"/>
      <c r="IDF35" s="93"/>
      <c r="IDG35" s="93"/>
      <c r="IDH35" s="93"/>
      <c r="IDI35" s="93"/>
      <c r="IDJ35" s="93"/>
      <c r="IDK35" s="93"/>
      <c r="IDL35" s="93"/>
      <c r="IDM35" s="93"/>
      <c r="IDN35" s="93"/>
      <c r="IDO35" s="93"/>
      <c r="IDP35" s="93"/>
      <c r="IDQ35" s="93"/>
      <c r="IDR35" s="93"/>
      <c r="IDS35" s="93"/>
      <c r="IDT35" s="93"/>
      <c r="IDU35" s="93"/>
      <c r="IDV35" s="93"/>
      <c r="IDW35" s="93"/>
      <c r="IDX35" s="93"/>
      <c r="IDY35" s="93"/>
      <c r="IDZ35" s="93"/>
      <c r="IEA35" s="93"/>
      <c r="IEB35" s="93"/>
      <c r="IEC35" s="93"/>
      <c r="IED35" s="93"/>
      <c r="IEE35" s="93"/>
      <c r="IEF35" s="93"/>
      <c r="IEG35" s="93"/>
      <c r="IEH35" s="93"/>
      <c r="IEI35" s="93"/>
      <c r="IEJ35" s="93"/>
      <c r="IEK35" s="93"/>
      <c r="IEL35" s="93"/>
      <c r="IEM35" s="93"/>
      <c r="IEN35" s="93"/>
      <c r="IEO35" s="93"/>
      <c r="IEP35" s="93"/>
      <c r="IEQ35" s="93"/>
      <c r="IER35" s="93"/>
      <c r="IES35" s="93"/>
      <c r="IET35" s="93"/>
      <c r="IEU35" s="93"/>
      <c r="IEV35" s="93"/>
      <c r="IEW35" s="93"/>
      <c r="IEX35" s="93"/>
      <c r="IEY35" s="93"/>
      <c r="IEZ35" s="93"/>
      <c r="IFA35" s="93"/>
      <c r="IFB35" s="93"/>
      <c r="IFC35" s="93"/>
      <c r="IFD35" s="93"/>
      <c r="IFE35" s="93"/>
      <c r="IFF35" s="93"/>
      <c r="IFG35" s="93"/>
      <c r="IFH35" s="93"/>
      <c r="IFI35" s="93"/>
      <c r="IFJ35" s="93"/>
      <c r="IFK35" s="93"/>
      <c r="IFL35" s="93"/>
      <c r="IFM35" s="93"/>
      <c r="IFN35" s="93"/>
      <c r="IFO35" s="93"/>
      <c r="IFP35" s="93"/>
      <c r="IFQ35" s="93"/>
      <c r="IFR35" s="93"/>
      <c r="IFS35" s="93"/>
      <c r="IFT35" s="93"/>
      <c r="IFU35" s="93"/>
      <c r="IFV35" s="93"/>
      <c r="IFW35" s="93"/>
      <c r="IFX35" s="93"/>
      <c r="IFY35" s="93"/>
      <c r="IFZ35" s="93"/>
      <c r="IGA35" s="93"/>
      <c r="IGB35" s="93"/>
      <c r="IGC35" s="93"/>
      <c r="IGD35" s="93"/>
      <c r="IGE35" s="93"/>
      <c r="IGF35" s="93"/>
      <c r="IGG35" s="93"/>
      <c r="IGH35" s="93"/>
      <c r="IGI35" s="93"/>
      <c r="IGJ35" s="93"/>
      <c r="IGK35" s="93"/>
      <c r="IGL35" s="93"/>
      <c r="IGM35" s="93"/>
      <c r="IGN35" s="93"/>
      <c r="IGO35" s="93"/>
      <c r="IGP35" s="93"/>
      <c r="IGQ35" s="93"/>
      <c r="IGR35" s="93"/>
      <c r="IGS35" s="93"/>
      <c r="IGT35" s="93"/>
      <c r="IGU35" s="93"/>
      <c r="IGV35" s="93"/>
      <c r="IGW35" s="93"/>
      <c r="IGX35" s="93"/>
      <c r="IGY35" s="93"/>
      <c r="IGZ35" s="93"/>
      <c r="IHA35" s="93"/>
      <c r="IHB35" s="93"/>
      <c r="IHC35" s="93"/>
      <c r="IHD35" s="93"/>
      <c r="IHE35" s="93"/>
      <c r="IHF35" s="93"/>
      <c r="IHG35" s="93"/>
      <c r="IHH35" s="93"/>
      <c r="IHI35" s="93"/>
      <c r="IHJ35" s="93"/>
      <c r="IHK35" s="93"/>
      <c r="IHL35" s="93"/>
      <c r="IHM35" s="93"/>
      <c r="IHN35" s="93"/>
      <c r="IHO35" s="93"/>
      <c r="IHP35" s="93"/>
      <c r="IHQ35" s="93"/>
      <c r="IHR35" s="93"/>
      <c r="IHS35" s="93"/>
      <c r="IHT35" s="93"/>
      <c r="IHU35" s="93"/>
      <c r="IHV35" s="93"/>
      <c r="IHW35" s="93"/>
      <c r="IHX35" s="93"/>
      <c r="IHY35" s="93"/>
      <c r="IHZ35" s="93"/>
      <c r="IIA35" s="93"/>
      <c r="IIB35" s="93"/>
      <c r="IIC35" s="93"/>
      <c r="IID35" s="93"/>
      <c r="IIE35" s="93"/>
      <c r="IIF35" s="93"/>
      <c r="IIG35" s="93"/>
      <c r="IIH35" s="93"/>
      <c r="III35" s="93"/>
      <c r="IIJ35" s="93"/>
      <c r="IIK35" s="93"/>
      <c r="IIL35" s="93"/>
      <c r="IIM35" s="93"/>
      <c r="IIN35" s="93"/>
      <c r="IIO35" s="93"/>
      <c r="IIP35" s="93"/>
      <c r="IIQ35" s="93"/>
      <c r="IIR35" s="93"/>
      <c r="IIS35" s="93"/>
      <c r="IIT35" s="93"/>
      <c r="IIU35" s="93"/>
      <c r="IIV35" s="93"/>
      <c r="IIW35" s="93"/>
      <c r="IIX35" s="93"/>
      <c r="IIY35" s="93"/>
      <c r="IIZ35" s="93"/>
      <c r="IJA35" s="93"/>
      <c r="IJB35" s="93"/>
      <c r="IJC35" s="93"/>
      <c r="IJD35" s="93"/>
      <c r="IJE35" s="93"/>
      <c r="IJF35" s="93"/>
      <c r="IJG35" s="93"/>
      <c r="IJH35" s="93"/>
      <c r="IJI35" s="93"/>
      <c r="IJJ35" s="93"/>
      <c r="IJK35" s="93"/>
      <c r="IJL35" s="93"/>
      <c r="IJM35" s="93"/>
      <c r="IJN35" s="93"/>
      <c r="IJO35" s="93"/>
      <c r="IJP35" s="93"/>
      <c r="IJQ35" s="93"/>
      <c r="IJR35" s="93"/>
      <c r="IJS35" s="93"/>
      <c r="IJT35" s="93"/>
      <c r="IJU35" s="93"/>
      <c r="IJV35" s="93"/>
      <c r="IJW35" s="93"/>
      <c r="IJX35" s="93"/>
      <c r="IJY35" s="93"/>
      <c r="IJZ35" s="93"/>
      <c r="IKA35" s="93"/>
      <c r="IKB35" s="93"/>
      <c r="IKC35" s="93"/>
      <c r="IKD35" s="93"/>
      <c r="IKE35" s="93"/>
      <c r="IKF35" s="93"/>
      <c r="IKG35" s="93"/>
      <c r="IKH35" s="93"/>
      <c r="IKI35" s="93"/>
      <c r="IKJ35" s="93"/>
      <c r="IKK35" s="93"/>
      <c r="IKL35" s="93"/>
      <c r="IKM35" s="93"/>
      <c r="IKN35" s="93"/>
      <c r="IKO35" s="93"/>
      <c r="IKP35" s="93"/>
      <c r="IKQ35" s="93"/>
      <c r="IKR35" s="93"/>
      <c r="IKS35" s="93"/>
      <c r="IKT35" s="93"/>
      <c r="IKU35" s="93"/>
      <c r="IKV35" s="93"/>
      <c r="IKW35" s="93"/>
      <c r="IKX35" s="93"/>
      <c r="IKY35" s="93"/>
      <c r="IKZ35" s="93"/>
      <c r="ILA35" s="93"/>
      <c r="ILB35" s="93"/>
      <c r="ILC35" s="93"/>
      <c r="ILD35" s="93"/>
      <c r="ILE35" s="93"/>
      <c r="ILF35" s="93"/>
      <c r="ILG35" s="93"/>
      <c r="ILH35" s="93"/>
      <c r="ILI35" s="93"/>
      <c r="ILJ35" s="93"/>
      <c r="ILK35" s="93"/>
      <c r="ILL35" s="93"/>
      <c r="ILM35" s="93"/>
      <c r="ILN35" s="93"/>
      <c r="ILO35" s="93"/>
      <c r="ILP35" s="93"/>
      <c r="ILQ35" s="93"/>
      <c r="ILR35" s="93"/>
      <c r="ILS35" s="93"/>
      <c r="ILT35" s="93"/>
      <c r="ILU35" s="93"/>
      <c r="ILV35" s="93"/>
      <c r="ILW35" s="93"/>
      <c r="ILX35" s="93"/>
      <c r="ILY35" s="93"/>
      <c r="ILZ35" s="93"/>
      <c r="IMA35" s="93"/>
      <c r="IMB35" s="93"/>
      <c r="IMC35" s="93"/>
      <c r="IMD35" s="93"/>
      <c r="IME35" s="93"/>
      <c r="IMF35" s="93"/>
      <c r="IMG35" s="93"/>
      <c r="IMH35" s="93"/>
      <c r="IMI35" s="93"/>
      <c r="IMJ35" s="93"/>
      <c r="IMK35" s="93"/>
      <c r="IML35" s="93"/>
      <c r="IMM35" s="93"/>
      <c r="IMN35" s="93"/>
      <c r="IMO35" s="93"/>
      <c r="IMP35" s="93"/>
      <c r="IMQ35" s="93"/>
      <c r="IMR35" s="93"/>
      <c r="IMS35" s="93"/>
      <c r="IMT35" s="93"/>
      <c r="IMU35" s="93"/>
      <c r="IMV35" s="93"/>
      <c r="IMW35" s="93"/>
      <c r="IMX35" s="93"/>
      <c r="IMY35" s="93"/>
      <c r="IMZ35" s="93"/>
      <c r="INA35" s="93"/>
      <c r="INB35" s="93"/>
      <c r="INC35" s="93"/>
      <c r="IND35" s="93"/>
      <c r="INE35" s="93"/>
      <c r="INF35" s="93"/>
      <c r="ING35" s="93"/>
      <c r="INH35" s="93"/>
      <c r="INI35" s="93"/>
      <c r="INJ35" s="93"/>
      <c r="INK35" s="93"/>
      <c r="INL35" s="93"/>
      <c r="INM35" s="93"/>
      <c r="INN35" s="93"/>
      <c r="INO35" s="93"/>
      <c r="INP35" s="93"/>
      <c r="INQ35" s="93"/>
      <c r="INR35" s="93"/>
      <c r="INS35" s="93"/>
      <c r="INT35" s="93"/>
      <c r="INU35" s="93"/>
      <c r="INV35" s="93"/>
      <c r="INW35" s="93"/>
      <c r="INX35" s="93"/>
      <c r="INY35" s="93"/>
      <c r="INZ35" s="93"/>
      <c r="IOA35" s="93"/>
      <c r="IOB35" s="93"/>
      <c r="IOC35" s="93"/>
      <c r="IOD35" s="93"/>
      <c r="IOE35" s="93"/>
      <c r="IOF35" s="93"/>
      <c r="IOG35" s="93"/>
      <c r="IOH35" s="93"/>
      <c r="IOI35" s="93"/>
      <c r="IOJ35" s="93"/>
      <c r="IOK35" s="93"/>
      <c r="IOL35" s="93"/>
      <c r="IOM35" s="93"/>
      <c r="ION35" s="93"/>
      <c r="IOO35" s="93"/>
      <c r="IOP35" s="93"/>
      <c r="IOQ35" s="93"/>
      <c r="IOR35" s="93"/>
      <c r="IOS35" s="93"/>
      <c r="IOT35" s="93"/>
      <c r="IOU35" s="93"/>
      <c r="IOV35" s="93"/>
      <c r="IOW35" s="93"/>
      <c r="IOX35" s="93"/>
      <c r="IOY35" s="93"/>
      <c r="IOZ35" s="93"/>
      <c r="IPA35" s="93"/>
      <c r="IPB35" s="93"/>
      <c r="IPC35" s="93"/>
      <c r="IPD35" s="93"/>
      <c r="IPE35" s="93"/>
      <c r="IPF35" s="93"/>
      <c r="IPG35" s="93"/>
      <c r="IPH35" s="93"/>
      <c r="IPI35" s="93"/>
      <c r="IPJ35" s="93"/>
      <c r="IPK35" s="93"/>
      <c r="IPL35" s="93"/>
      <c r="IPM35" s="93"/>
      <c r="IPN35" s="93"/>
      <c r="IPO35" s="93"/>
      <c r="IPP35" s="93"/>
      <c r="IPQ35" s="93"/>
      <c r="IPR35" s="93"/>
      <c r="IPS35" s="93"/>
      <c r="IPT35" s="93"/>
      <c r="IPU35" s="93"/>
      <c r="IPV35" s="93"/>
      <c r="IPW35" s="93"/>
      <c r="IPX35" s="93"/>
      <c r="IPY35" s="93"/>
      <c r="IPZ35" s="93"/>
      <c r="IQA35" s="93"/>
      <c r="IQB35" s="93"/>
      <c r="IQC35" s="93"/>
      <c r="IQD35" s="93"/>
      <c r="IQE35" s="93"/>
      <c r="IQF35" s="93"/>
      <c r="IQG35" s="93"/>
      <c r="IQH35" s="93"/>
      <c r="IQI35" s="93"/>
      <c r="IQJ35" s="93"/>
      <c r="IQK35" s="93"/>
      <c r="IQL35" s="93"/>
      <c r="IQM35" s="93"/>
      <c r="IQN35" s="93"/>
      <c r="IQO35" s="93"/>
      <c r="IQP35" s="93"/>
      <c r="IQQ35" s="93"/>
      <c r="IQR35" s="93"/>
      <c r="IQS35" s="93"/>
      <c r="IQT35" s="93"/>
      <c r="IQU35" s="93"/>
      <c r="IQV35" s="93"/>
      <c r="IQW35" s="93"/>
      <c r="IQX35" s="93"/>
      <c r="IQY35" s="93"/>
      <c r="IQZ35" s="93"/>
      <c r="IRA35" s="93"/>
      <c r="IRB35" s="93"/>
      <c r="IRC35" s="93"/>
      <c r="IRD35" s="93"/>
      <c r="IRE35" s="93"/>
      <c r="IRF35" s="93"/>
      <c r="IRG35" s="93"/>
      <c r="IRH35" s="93"/>
      <c r="IRI35" s="93"/>
      <c r="IRJ35" s="93"/>
      <c r="IRK35" s="93"/>
      <c r="IRL35" s="93"/>
      <c r="IRM35" s="93"/>
      <c r="IRN35" s="93"/>
      <c r="IRO35" s="93"/>
      <c r="IRP35" s="93"/>
      <c r="IRQ35" s="93"/>
      <c r="IRR35" s="93"/>
      <c r="IRS35" s="93"/>
      <c r="IRT35" s="93"/>
      <c r="IRU35" s="93"/>
      <c r="IRV35" s="93"/>
      <c r="IRW35" s="93"/>
      <c r="IRX35" s="93"/>
      <c r="IRY35" s="93"/>
      <c r="IRZ35" s="93"/>
      <c r="ISA35" s="93"/>
      <c r="ISB35" s="93"/>
      <c r="ISC35" s="93"/>
      <c r="ISD35" s="93"/>
      <c r="ISE35" s="93"/>
      <c r="ISF35" s="93"/>
      <c r="ISG35" s="93"/>
      <c r="ISH35" s="93"/>
      <c r="ISI35" s="93"/>
      <c r="ISJ35" s="93"/>
      <c r="ISK35" s="93"/>
      <c r="ISL35" s="93"/>
      <c r="ISM35" s="93"/>
      <c r="ISN35" s="93"/>
      <c r="ISO35" s="93"/>
      <c r="ISP35" s="93"/>
      <c r="ISQ35" s="93"/>
      <c r="ISR35" s="93"/>
      <c r="ISS35" s="93"/>
      <c r="IST35" s="93"/>
      <c r="ISU35" s="93"/>
      <c r="ISV35" s="93"/>
      <c r="ISW35" s="93"/>
      <c r="ISX35" s="93"/>
      <c r="ISY35" s="93"/>
      <c r="ISZ35" s="93"/>
      <c r="ITA35" s="93"/>
      <c r="ITB35" s="93"/>
      <c r="ITC35" s="93"/>
      <c r="ITD35" s="93"/>
      <c r="ITE35" s="93"/>
      <c r="ITF35" s="93"/>
      <c r="ITG35" s="93"/>
      <c r="ITH35" s="93"/>
      <c r="ITI35" s="93"/>
      <c r="ITJ35" s="93"/>
      <c r="ITK35" s="93"/>
      <c r="ITL35" s="93"/>
      <c r="ITM35" s="93"/>
      <c r="ITN35" s="93"/>
      <c r="ITO35" s="93"/>
      <c r="ITP35" s="93"/>
      <c r="ITQ35" s="93"/>
      <c r="ITR35" s="93"/>
      <c r="ITS35" s="93"/>
      <c r="ITT35" s="93"/>
      <c r="ITU35" s="93"/>
      <c r="ITV35" s="93"/>
      <c r="ITW35" s="93"/>
      <c r="ITX35" s="93"/>
      <c r="ITY35" s="93"/>
      <c r="ITZ35" s="93"/>
      <c r="IUA35" s="93"/>
      <c r="IUB35" s="93"/>
      <c r="IUC35" s="93"/>
      <c r="IUD35" s="93"/>
      <c r="IUE35" s="93"/>
      <c r="IUF35" s="93"/>
      <c r="IUG35" s="93"/>
      <c r="IUH35" s="93"/>
      <c r="IUI35" s="93"/>
      <c r="IUJ35" s="93"/>
      <c r="IUK35" s="93"/>
      <c r="IUL35" s="93"/>
      <c r="IUM35" s="93"/>
      <c r="IUN35" s="93"/>
      <c r="IUO35" s="93"/>
      <c r="IUP35" s="93"/>
      <c r="IUQ35" s="93"/>
      <c r="IUR35" s="93"/>
      <c r="IUS35" s="93"/>
      <c r="IUT35" s="93"/>
      <c r="IUU35" s="93"/>
      <c r="IUV35" s="93"/>
      <c r="IUW35" s="93"/>
      <c r="IUX35" s="93"/>
      <c r="IUY35" s="93"/>
      <c r="IUZ35" s="93"/>
      <c r="IVA35" s="93"/>
      <c r="IVB35" s="93"/>
      <c r="IVC35" s="93"/>
      <c r="IVD35" s="93"/>
      <c r="IVE35" s="93"/>
      <c r="IVF35" s="93"/>
      <c r="IVG35" s="93"/>
      <c r="IVH35" s="93"/>
      <c r="IVI35" s="93"/>
      <c r="IVJ35" s="93"/>
      <c r="IVK35" s="93"/>
      <c r="IVL35" s="93"/>
      <c r="IVM35" s="93"/>
      <c r="IVN35" s="93"/>
      <c r="IVO35" s="93"/>
      <c r="IVP35" s="93"/>
      <c r="IVQ35" s="93"/>
      <c r="IVR35" s="93"/>
      <c r="IVS35" s="93"/>
      <c r="IVT35" s="93"/>
      <c r="IVU35" s="93"/>
      <c r="IVV35" s="93"/>
      <c r="IVW35" s="93"/>
      <c r="IVX35" s="93"/>
      <c r="IVY35" s="93"/>
      <c r="IVZ35" s="93"/>
      <c r="IWA35" s="93"/>
      <c r="IWB35" s="93"/>
      <c r="IWC35" s="93"/>
      <c r="IWD35" s="93"/>
      <c r="IWE35" s="93"/>
      <c r="IWF35" s="93"/>
      <c r="IWG35" s="93"/>
      <c r="IWH35" s="93"/>
      <c r="IWI35" s="93"/>
      <c r="IWJ35" s="93"/>
      <c r="IWK35" s="93"/>
      <c r="IWL35" s="93"/>
      <c r="IWM35" s="93"/>
      <c r="IWN35" s="93"/>
      <c r="IWO35" s="93"/>
      <c r="IWP35" s="93"/>
      <c r="IWQ35" s="93"/>
      <c r="IWR35" s="93"/>
      <c r="IWS35" s="93"/>
      <c r="IWT35" s="93"/>
      <c r="IWU35" s="93"/>
      <c r="IWV35" s="93"/>
      <c r="IWW35" s="93"/>
      <c r="IWX35" s="93"/>
      <c r="IWY35" s="93"/>
      <c r="IWZ35" s="93"/>
      <c r="IXA35" s="93"/>
      <c r="IXB35" s="93"/>
      <c r="IXC35" s="93"/>
      <c r="IXD35" s="93"/>
      <c r="IXE35" s="93"/>
      <c r="IXF35" s="93"/>
      <c r="IXG35" s="93"/>
      <c r="IXH35" s="93"/>
      <c r="IXI35" s="93"/>
      <c r="IXJ35" s="93"/>
      <c r="IXK35" s="93"/>
      <c r="IXL35" s="93"/>
      <c r="IXM35" s="93"/>
      <c r="IXN35" s="93"/>
      <c r="IXO35" s="93"/>
      <c r="IXP35" s="93"/>
      <c r="IXQ35" s="93"/>
      <c r="IXR35" s="93"/>
      <c r="IXS35" s="93"/>
      <c r="IXT35" s="93"/>
      <c r="IXU35" s="93"/>
      <c r="IXV35" s="93"/>
      <c r="IXW35" s="93"/>
      <c r="IXX35" s="93"/>
      <c r="IXY35" s="93"/>
      <c r="IXZ35" s="93"/>
      <c r="IYA35" s="93"/>
      <c r="IYB35" s="93"/>
      <c r="IYC35" s="93"/>
      <c r="IYD35" s="93"/>
      <c r="IYE35" s="93"/>
      <c r="IYF35" s="93"/>
      <c r="IYG35" s="93"/>
      <c r="IYH35" s="93"/>
      <c r="IYI35" s="93"/>
      <c r="IYJ35" s="93"/>
      <c r="IYK35" s="93"/>
      <c r="IYL35" s="93"/>
      <c r="IYM35" s="93"/>
      <c r="IYN35" s="93"/>
      <c r="IYO35" s="93"/>
      <c r="IYP35" s="93"/>
      <c r="IYQ35" s="93"/>
      <c r="IYR35" s="93"/>
      <c r="IYS35" s="93"/>
      <c r="IYT35" s="93"/>
      <c r="IYU35" s="93"/>
      <c r="IYV35" s="93"/>
      <c r="IYW35" s="93"/>
      <c r="IYX35" s="93"/>
      <c r="IYY35" s="93"/>
      <c r="IYZ35" s="93"/>
      <c r="IZA35" s="93"/>
      <c r="IZB35" s="93"/>
      <c r="IZC35" s="93"/>
      <c r="IZD35" s="93"/>
      <c r="IZE35" s="93"/>
      <c r="IZF35" s="93"/>
      <c r="IZG35" s="93"/>
      <c r="IZH35" s="93"/>
      <c r="IZI35" s="93"/>
      <c r="IZJ35" s="93"/>
      <c r="IZK35" s="93"/>
      <c r="IZL35" s="93"/>
      <c r="IZM35" s="93"/>
      <c r="IZN35" s="93"/>
      <c r="IZO35" s="93"/>
      <c r="IZP35" s="93"/>
      <c r="IZQ35" s="93"/>
      <c r="IZR35" s="93"/>
      <c r="IZS35" s="93"/>
      <c r="IZT35" s="93"/>
      <c r="IZU35" s="93"/>
      <c r="IZV35" s="93"/>
      <c r="IZW35" s="93"/>
      <c r="IZX35" s="93"/>
      <c r="IZY35" s="93"/>
      <c r="IZZ35" s="93"/>
      <c r="JAA35" s="93"/>
      <c r="JAB35" s="93"/>
      <c r="JAC35" s="93"/>
      <c r="JAD35" s="93"/>
      <c r="JAE35" s="93"/>
      <c r="JAF35" s="93"/>
      <c r="JAG35" s="93"/>
      <c r="JAH35" s="93"/>
      <c r="JAI35" s="93"/>
      <c r="JAJ35" s="93"/>
      <c r="JAK35" s="93"/>
      <c r="JAL35" s="93"/>
      <c r="JAM35" s="93"/>
      <c r="JAN35" s="93"/>
      <c r="JAO35" s="93"/>
      <c r="JAP35" s="93"/>
      <c r="JAQ35" s="93"/>
      <c r="JAR35" s="93"/>
      <c r="JAS35" s="93"/>
      <c r="JAT35" s="93"/>
      <c r="JAU35" s="93"/>
      <c r="JAV35" s="93"/>
      <c r="JAW35" s="93"/>
      <c r="JAX35" s="93"/>
      <c r="JAY35" s="93"/>
      <c r="JAZ35" s="93"/>
      <c r="JBA35" s="93"/>
      <c r="JBB35" s="93"/>
      <c r="JBC35" s="93"/>
      <c r="JBD35" s="93"/>
      <c r="JBE35" s="93"/>
      <c r="JBF35" s="93"/>
      <c r="JBG35" s="93"/>
      <c r="JBH35" s="93"/>
      <c r="JBI35" s="93"/>
      <c r="JBJ35" s="93"/>
      <c r="JBK35" s="93"/>
      <c r="JBL35" s="93"/>
      <c r="JBM35" s="93"/>
      <c r="JBN35" s="93"/>
      <c r="JBO35" s="93"/>
      <c r="JBP35" s="93"/>
      <c r="JBQ35" s="93"/>
      <c r="JBR35" s="93"/>
      <c r="JBS35" s="93"/>
      <c r="JBT35" s="93"/>
      <c r="JBU35" s="93"/>
      <c r="JBV35" s="93"/>
      <c r="JBW35" s="93"/>
      <c r="JBX35" s="93"/>
      <c r="JBY35" s="93"/>
      <c r="JBZ35" s="93"/>
      <c r="JCA35" s="93"/>
      <c r="JCB35" s="93"/>
      <c r="JCC35" s="93"/>
      <c r="JCD35" s="93"/>
      <c r="JCE35" s="93"/>
      <c r="JCF35" s="93"/>
      <c r="JCG35" s="93"/>
      <c r="JCH35" s="93"/>
      <c r="JCI35" s="93"/>
      <c r="JCJ35" s="93"/>
      <c r="JCK35" s="93"/>
      <c r="JCL35" s="93"/>
      <c r="JCM35" s="93"/>
      <c r="JCN35" s="93"/>
      <c r="JCO35" s="93"/>
      <c r="JCP35" s="93"/>
      <c r="JCQ35" s="93"/>
      <c r="JCR35" s="93"/>
      <c r="JCS35" s="93"/>
      <c r="JCT35" s="93"/>
      <c r="JCU35" s="93"/>
      <c r="JCV35" s="93"/>
      <c r="JCW35" s="93"/>
      <c r="JCX35" s="93"/>
      <c r="JCY35" s="93"/>
      <c r="JCZ35" s="93"/>
      <c r="JDA35" s="93"/>
      <c r="JDB35" s="93"/>
      <c r="JDC35" s="93"/>
      <c r="JDD35" s="93"/>
      <c r="JDE35" s="93"/>
      <c r="JDF35" s="93"/>
      <c r="JDG35" s="93"/>
      <c r="JDH35" s="93"/>
      <c r="JDI35" s="93"/>
      <c r="JDJ35" s="93"/>
      <c r="JDK35" s="93"/>
      <c r="JDL35" s="93"/>
      <c r="JDM35" s="93"/>
      <c r="JDN35" s="93"/>
      <c r="JDO35" s="93"/>
      <c r="JDP35" s="93"/>
      <c r="JDQ35" s="93"/>
      <c r="JDR35" s="93"/>
      <c r="JDS35" s="93"/>
      <c r="JDT35" s="93"/>
      <c r="JDU35" s="93"/>
      <c r="JDV35" s="93"/>
      <c r="JDW35" s="93"/>
      <c r="JDX35" s="93"/>
      <c r="JDY35" s="93"/>
      <c r="JDZ35" s="93"/>
      <c r="JEA35" s="93"/>
      <c r="JEB35" s="93"/>
      <c r="JEC35" s="93"/>
      <c r="JED35" s="93"/>
      <c r="JEE35" s="93"/>
      <c r="JEF35" s="93"/>
      <c r="JEG35" s="93"/>
      <c r="JEH35" s="93"/>
      <c r="JEI35" s="93"/>
      <c r="JEJ35" s="93"/>
      <c r="JEK35" s="93"/>
      <c r="JEL35" s="93"/>
      <c r="JEM35" s="93"/>
      <c r="JEN35" s="93"/>
      <c r="JEO35" s="93"/>
      <c r="JEP35" s="93"/>
      <c r="JEQ35" s="93"/>
      <c r="JER35" s="93"/>
      <c r="JES35" s="93"/>
      <c r="JET35" s="93"/>
      <c r="JEU35" s="93"/>
      <c r="JEV35" s="93"/>
      <c r="JEW35" s="93"/>
      <c r="JEX35" s="93"/>
      <c r="JEY35" s="93"/>
      <c r="JEZ35" s="93"/>
      <c r="JFA35" s="93"/>
      <c r="JFB35" s="93"/>
      <c r="JFC35" s="93"/>
      <c r="JFD35" s="93"/>
      <c r="JFE35" s="93"/>
      <c r="JFF35" s="93"/>
      <c r="JFG35" s="93"/>
      <c r="JFH35" s="93"/>
      <c r="JFI35" s="93"/>
      <c r="JFJ35" s="93"/>
      <c r="JFK35" s="93"/>
      <c r="JFL35" s="93"/>
      <c r="JFM35" s="93"/>
      <c r="JFN35" s="93"/>
      <c r="JFO35" s="93"/>
      <c r="JFP35" s="93"/>
      <c r="JFQ35" s="93"/>
      <c r="JFR35" s="93"/>
      <c r="JFS35" s="93"/>
      <c r="JFT35" s="93"/>
      <c r="JFU35" s="93"/>
      <c r="JFV35" s="93"/>
      <c r="JFW35" s="93"/>
      <c r="JFX35" s="93"/>
      <c r="JFY35" s="93"/>
      <c r="JFZ35" s="93"/>
      <c r="JGA35" s="93"/>
      <c r="JGB35" s="93"/>
      <c r="JGC35" s="93"/>
      <c r="JGD35" s="93"/>
      <c r="JGE35" s="93"/>
      <c r="JGF35" s="93"/>
      <c r="JGG35" s="93"/>
      <c r="JGH35" s="93"/>
      <c r="JGI35" s="93"/>
      <c r="JGJ35" s="93"/>
      <c r="JGK35" s="93"/>
      <c r="JGL35" s="93"/>
      <c r="JGM35" s="93"/>
      <c r="JGN35" s="93"/>
      <c r="JGO35" s="93"/>
      <c r="JGP35" s="93"/>
      <c r="JGQ35" s="93"/>
      <c r="JGR35" s="93"/>
      <c r="JGS35" s="93"/>
      <c r="JGT35" s="93"/>
      <c r="JGU35" s="93"/>
      <c r="JGV35" s="93"/>
      <c r="JGW35" s="93"/>
      <c r="JGX35" s="93"/>
      <c r="JGY35" s="93"/>
      <c r="JGZ35" s="93"/>
      <c r="JHA35" s="93"/>
      <c r="JHB35" s="93"/>
      <c r="JHC35" s="93"/>
      <c r="JHD35" s="93"/>
      <c r="JHE35" s="93"/>
      <c r="JHF35" s="93"/>
      <c r="JHG35" s="93"/>
      <c r="JHH35" s="93"/>
      <c r="JHI35" s="93"/>
      <c r="JHJ35" s="93"/>
      <c r="JHK35" s="93"/>
      <c r="JHL35" s="93"/>
      <c r="JHM35" s="93"/>
      <c r="JHN35" s="93"/>
      <c r="JHO35" s="93"/>
      <c r="JHP35" s="93"/>
      <c r="JHQ35" s="93"/>
      <c r="JHR35" s="93"/>
      <c r="JHS35" s="93"/>
      <c r="JHT35" s="93"/>
      <c r="JHU35" s="93"/>
      <c r="JHV35" s="93"/>
      <c r="JHW35" s="93"/>
      <c r="JHX35" s="93"/>
      <c r="JHY35" s="93"/>
      <c r="JHZ35" s="93"/>
      <c r="JIA35" s="93"/>
      <c r="JIB35" s="93"/>
      <c r="JIC35" s="93"/>
      <c r="JID35" s="93"/>
      <c r="JIE35" s="93"/>
      <c r="JIF35" s="93"/>
      <c r="JIG35" s="93"/>
      <c r="JIH35" s="93"/>
      <c r="JII35" s="93"/>
      <c r="JIJ35" s="93"/>
      <c r="JIK35" s="93"/>
      <c r="JIL35" s="93"/>
      <c r="JIM35" s="93"/>
      <c r="JIN35" s="93"/>
      <c r="JIO35" s="93"/>
      <c r="JIP35" s="93"/>
      <c r="JIQ35" s="93"/>
      <c r="JIR35" s="93"/>
      <c r="JIS35" s="93"/>
      <c r="JIT35" s="93"/>
      <c r="JIU35" s="93"/>
      <c r="JIV35" s="93"/>
      <c r="JIW35" s="93"/>
      <c r="JIX35" s="93"/>
      <c r="JIY35" s="93"/>
      <c r="JIZ35" s="93"/>
      <c r="JJA35" s="93"/>
      <c r="JJB35" s="93"/>
      <c r="JJC35" s="93"/>
      <c r="JJD35" s="93"/>
      <c r="JJE35" s="93"/>
      <c r="JJF35" s="93"/>
      <c r="JJG35" s="93"/>
      <c r="JJH35" s="93"/>
      <c r="JJI35" s="93"/>
      <c r="JJJ35" s="93"/>
      <c r="JJK35" s="93"/>
      <c r="JJL35" s="93"/>
      <c r="JJM35" s="93"/>
      <c r="JJN35" s="93"/>
      <c r="JJO35" s="93"/>
      <c r="JJP35" s="93"/>
      <c r="JJQ35" s="93"/>
      <c r="JJR35" s="93"/>
      <c r="JJS35" s="93"/>
      <c r="JJT35" s="93"/>
      <c r="JJU35" s="93"/>
      <c r="JJV35" s="93"/>
      <c r="JJW35" s="93"/>
      <c r="JJX35" s="93"/>
      <c r="JJY35" s="93"/>
      <c r="JJZ35" s="93"/>
      <c r="JKA35" s="93"/>
      <c r="JKB35" s="93"/>
      <c r="JKC35" s="93"/>
      <c r="JKD35" s="93"/>
      <c r="JKE35" s="93"/>
      <c r="JKF35" s="93"/>
      <c r="JKG35" s="93"/>
      <c r="JKH35" s="93"/>
      <c r="JKI35" s="93"/>
      <c r="JKJ35" s="93"/>
      <c r="JKK35" s="93"/>
      <c r="JKL35" s="93"/>
      <c r="JKM35" s="93"/>
      <c r="JKN35" s="93"/>
      <c r="JKO35" s="93"/>
      <c r="JKP35" s="93"/>
      <c r="JKQ35" s="93"/>
      <c r="JKR35" s="93"/>
      <c r="JKS35" s="93"/>
      <c r="JKT35" s="93"/>
      <c r="JKU35" s="93"/>
      <c r="JKV35" s="93"/>
      <c r="JKW35" s="93"/>
      <c r="JKX35" s="93"/>
      <c r="JKY35" s="93"/>
      <c r="JKZ35" s="93"/>
      <c r="JLA35" s="93"/>
      <c r="JLB35" s="93"/>
      <c r="JLC35" s="93"/>
      <c r="JLD35" s="93"/>
      <c r="JLE35" s="93"/>
      <c r="JLF35" s="93"/>
      <c r="JLG35" s="93"/>
      <c r="JLH35" s="93"/>
      <c r="JLI35" s="93"/>
      <c r="JLJ35" s="93"/>
      <c r="JLK35" s="93"/>
      <c r="JLL35" s="93"/>
      <c r="JLM35" s="93"/>
      <c r="JLN35" s="93"/>
      <c r="JLO35" s="93"/>
      <c r="JLP35" s="93"/>
      <c r="JLQ35" s="93"/>
      <c r="JLR35" s="93"/>
      <c r="JLS35" s="93"/>
      <c r="JLT35" s="93"/>
      <c r="JLU35" s="93"/>
      <c r="JLV35" s="93"/>
      <c r="JLW35" s="93"/>
      <c r="JLX35" s="93"/>
      <c r="JLY35" s="93"/>
      <c r="JLZ35" s="93"/>
      <c r="JMA35" s="93"/>
      <c r="JMB35" s="93"/>
      <c r="JMC35" s="93"/>
      <c r="JMD35" s="93"/>
      <c r="JME35" s="93"/>
      <c r="JMF35" s="93"/>
      <c r="JMG35" s="93"/>
      <c r="JMH35" s="93"/>
      <c r="JMI35" s="93"/>
      <c r="JMJ35" s="93"/>
      <c r="JMK35" s="93"/>
      <c r="JML35" s="93"/>
      <c r="JMM35" s="93"/>
      <c r="JMN35" s="93"/>
      <c r="JMO35" s="93"/>
      <c r="JMP35" s="93"/>
      <c r="JMQ35" s="93"/>
      <c r="JMR35" s="93"/>
      <c r="JMS35" s="93"/>
      <c r="JMT35" s="93"/>
      <c r="JMU35" s="93"/>
      <c r="JMV35" s="93"/>
      <c r="JMW35" s="93"/>
      <c r="JMX35" s="93"/>
      <c r="JMY35" s="93"/>
      <c r="JMZ35" s="93"/>
      <c r="JNA35" s="93"/>
      <c r="JNB35" s="93"/>
      <c r="JNC35" s="93"/>
      <c r="JND35" s="93"/>
      <c r="JNE35" s="93"/>
      <c r="JNF35" s="93"/>
      <c r="JNG35" s="93"/>
      <c r="JNH35" s="93"/>
      <c r="JNI35" s="93"/>
      <c r="JNJ35" s="93"/>
      <c r="JNK35" s="93"/>
      <c r="JNL35" s="93"/>
      <c r="JNM35" s="93"/>
      <c r="JNN35" s="93"/>
      <c r="JNO35" s="93"/>
      <c r="JNP35" s="93"/>
      <c r="JNQ35" s="93"/>
      <c r="JNR35" s="93"/>
      <c r="JNS35" s="93"/>
      <c r="JNT35" s="93"/>
      <c r="JNU35" s="93"/>
      <c r="JNV35" s="93"/>
      <c r="JNW35" s="93"/>
      <c r="JNX35" s="93"/>
      <c r="JNY35" s="93"/>
      <c r="JNZ35" s="93"/>
      <c r="JOA35" s="93"/>
      <c r="JOB35" s="93"/>
      <c r="JOC35" s="93"/>
      <c r="JOD35" s="93"/>
      <c r="JOE35" s="93"/>
      <c r="JOF35" s="93"/>
      <c r="JOG35" s="93"/>
      <c r="JOH35" s="93"/>
      <c r="JOI35" s="93"/>
      <c r="JOJ35" s="93"/>
      <c r="JOK35" s="93"/>
      <c r="JOL35" s="93"/>
      <c r="JOM35" s="93"/>
      <c r="JON35" s="93"/>
      <c r="JOO35" s="93"/>
      <c r="JOP35" s="93"/>
      <c r="JOQ35" s="93"/>
      <c r="JOR35" s="93"/>
      <c r="JOS35" s="93"/>
      <c r="JOT35" s="93"/>
      <c r="JOU35" s="93"/>
      <c r="JOV35" s="93"/>
      <c r="JOW35" s="93"/>
      <c r="JOX35" s="93"/>
      <c r="JOY35" s="93"/>
      <c r="JOZ35" s="93"/>
      <c r="JPA35" s="93"/>
      <c r="JPB35" s="93"/>
      <c r="JPC35" s="93"/>
      <c r="JPD35" s="93"/>
      <c r="JPE35" s="93"/>
      <c r="JPF35" s="93"/>
      <c r="JPG35" s="93"/>
      <c r="JPH35" s="93"/>
      <c r="JPI35" s="93"/>
      <c r="JPJ35" s="93"/>
      <c r="JPK35" s="93"/>
      <c r="JPL35" s="93"/>
      <c r="JPM35" s="93"/>
      <c r="JPN35" s="93"/>
      <c r="JPO35" s="93"/>
      <c r="JPP35" s="93"/>
      <c r="JPQ35" s="93"/>
      <c r="JPR35" s="93"/>
      <c r="JPS35" s="93"/>
      <c r="JPT35" s="93"/>
      <c r="JPU35" s="93"/>
      <c r="JPV35" s="93"/>
      <c r="JPW35" s="93"/>
      <c r="JPX35" s="93"/>
      <c r="JPY35" s="93"/>
      <c r="JPZ35" s="93"/>
      <c r="JQA35" s="93"/>
      <c r="JQB35" s="93"/>
      <c r="JQC35" s="93"/>
      <c r="JQD35" s="93"/>
      <c r="JQE35" s="93"/>
      <c r="JQF35" s="93"/>
      <c r="JQG35" s="93"/>
      <c r="JQH35" s="93"/>
      <c r="JQI35" s="93"/>
      <c r="JQJ35" s="93"/>
      <c r="JQK35" s="93"/>
      <c r="JQL35" s="93"/>
      <c r="JQM35" s="93"/>
      <c r="JQN35" s="93"/>
      <c r="JQO35" s="93"/>
      <c r="JQP35" s="93"/>
      <c r="JQQ35" s="93"/>
      <c r="JQR35" s="93"/>
      <c r="JQS35" s="93"/>
      <c r="JQT35" s="93"/>
      <c r="JQU35" s="93"/>
      <c r="JQV35" s="93"/>
      <c r="JQW35" s="93"/>
      <c r="JQX35" s="93"/>
      <c r="JQY35" s="93"/>
      <c r="JQZ35" s="93"/>
      <c r="JRA35" s="93"/>
      <c r="JRB35" s="93"/>
      <c r="JRC35" s="93"/>
      <c r="JRD35" s="93"/>
      <c r="JRE35" s="93"/>
      <c r="JRF35" s="93"/>
      <c r="JRG35" s="93"/>
      <c r="JRH35" s="93"/>
      <c r="JRI35" s="93"/>
      <c r="JRJ35" s="93"/>
      <c r="JRK35" s="93"/>
      <c r="JRL35" s="93"/>
      <c r="JRM35" s="93"/>
      <c r="JRN35" s="93"/>
      <c r="JRO35" s="93"/>
      <c r="JRP35" s="93"/>
      <c r="JRQ35" s="93"/>
      <c r="JRR35" s="93"/>
      <c r="JRS35" s="93"/>
      <c r="JRT35" s="93"/>
      <c r="JRU35" s="93"/>
      <c r="JRV35" s="93"/>
      <c r="JRW35" s="93"/>
      <c r="JRX35" s="93"/>
      <c r="JRY35" s="93"/>
      <c r="JRZ35" s="93"/>
      <c r="JSA35" s="93"/>
      <c r="JSB35" s="93"/>
      <c r="JSC35" s="93"/>
      <c r="JSD35" s="93"/>
      <c r="JSE35" s="93"/>
      <c r="JSF35" s="93"/>
      <c r="JSG35" s="93"/>
      <c r="JSH35" s="93"/>
      <c r="JSI35" s="93"/>
      <c r="JSJ35" s="93"/>
      <c r="JSK35" s="93"/>
      <c r="JSL35" s="93"/>
      <c r="JSM35" s="93"/>
      <c r="JSN35" s="93"/>
      <c r="JSO35" s="93"/>
      <c r="JSP35" s="93"/>
      <c r="JSQ35" s="93"/>
      <c r="JSR35" s="93"/>
      <c r="JSS35" s="93"/>
      <c r="JST35" s="93"/>
      <c r="JSU35" s="93"/>
      <c r="JSV35" s="93"/>
      <c r="JSW35" s="93"/>
      <c r="JSX35" s="93"/>
      <c r="JSY35" s="93"/>
      <c r="JSZ35" s="93"/>
      <c r="JTA35" s="93"/>
      <c r="JTB35" s="93"/>
      <c r="JTC35" s="93"/>
      <c r="JTD35" s="93"/>
      <c r="JTE35" s="93"/>
      <c r="JTF35" s="93"/>
      <c r="JTG35" s="93"/>
      <c r="JTH35" s="93"/>
      <c r="JTI35" s="93"/>
      <c r="JTJ35" s="93"/>
      <c r="JTK35" s="93"/>
      <c r="JTL35" s="93"/>
      <c r="JTM35" s="93"/>
      <c r="JTN35" s="93"/>
      <c r="JTO35" s="93"/>
      <c r="JTP35" s="93"/>
      <c r="JTQ35" s="93"/>
      <c r="JTR35" s="93"/>
      <c r="JTS35" s="93"/>
      <c r="JTT35" s="93"/>
      <c r="JTU35" s="93"/>
      <c r="JTV35" s="93"/>
      <c r="JTW35" s="93"/>
      <c r="JTX35" s="93"/>
      <c r="JTY35" s="93"/>
      <c r="JTZ35" s="93"/>
      <c r="JUA35" s="93"/>
      <c r="JUB35" s="93"/>
      <c r="JUC35" s="93"/>
      <c r="JUD35" s="93"/>
      <c r="JUE35" s="93"/>
      <c r="JUF35" s="93"/>
      <c r="JUG35" s="93"/>
      <c r="JUH35" s="93"/>
      <c r="JUI35" s="93"/>
      <c r="JUJ35" s="93"/>
      <c r="JUK35" s="93"/>
      <c r="JUL35" s="93"/>
      <c r="JUM35" s="93"/>
      <c r="JUN35" s="93"/>
      <c r="JUO35" s="93"/>
      <c r="JUP35" s="93"/>
      <c r="JUQ35" s="93"/>
      <c r="JUR35" s="93"/>
      <c r="JUS35" s="93"/>
      <c r="JUT35" s="93"/>
      <c r="JUU35" s="93"/>
      <c r="JUV35" s="93"/>
      <c r="JUW35" s="93"/>
      <c r="JUX35" s="93"/>
      <c r="JUY35" s="93"/>
      <c r="JUZ35" s="93"/>
      <c r="JVA35" s="93"/>
      <c r="JVB35" s="93"/>
      <c r="JVC35" s="93"/>
      <c r="JVD35" s="93"/>
      <c r="JVE35" s="93"/>
      <c r="JVF35" s="93"/>
      <c r="JVG35" s="93"/>
      <c r="JVH35" s="93"/>
      <c r="JVI35" s="93"/>
      <c r="JVJ35" s="93"/>
      <c r="JVK35" s="93"/>
      <c r="JVL35" s="93"/>
      <c r="JVM35" s="93"/>
      <c r="JVN35" s="93"/>
      <c r="JVO35" s="93"/>
      <c r="JVP35" s="93"/>
      <c r="JVQ35" s="93"/>
      <c r="JVR35" s="93"/>
      <c r="JVS35" s="93"/>
      <c r="JVT35" s="93"/>
      <c r="JVU35" s="93"/>
      <c r="JVV35" s="93"/>
      <c r="JVW35" s="93"/>
      <c r="JVX35" s="93"/>
      <c r="JVY35" s="93"/>
      <c r="JVZ35" s="93"/>
      <c r="JWA35" s="93"/>
      <c r="JWB35" s="93"/>
      <c r="JWC35" s="93"/>
      <c r="JWD35" s="93"/>
      <c r="JWE35" s="93"/>
      <c r="JWF35" s="93"/>
      <c r="JWG35" s="93"/>
      <c r="JWH35" s="93"/>
      <c r="JWI35" s="93"/>
      <c r="JWJ35" s="93"/>
      <c r="JWK35" s="93"/>
      <c r="JWL35" s="93"/>
      <c r="JWM35" s="93"/>
      <c r="JWN35" s="93"/>
      <c r="JWO35" s="93"/>
      <c r="JWP35" s="93"/>
      <c r="JWQ35" s="93"/>
      <c r="JWR35" s="93"/>
      <c r="JWS35" s="93"/>
      <c r="JWT35" s="93"/>
      <c r="JWU35" s="93"/>
      <c r="JWV35" s="93"/>
      <c r="JWW35" s="93"/>
      <c r="JWX35" s="93"/>
      <c r="JWY35" s="93"/>
      <c r="JWZ35" s="93"/>
      <c r="JXA35" s="93"/>
      <c r="JXB35" s="93"/>
      <c r="JXC35" s="93"/>
      <c r="JXD35" s="93"/>
      <c r="JXE35" s="93"/>
      <c r="JXF35" s="93"/>
      <c r="JXG35" s="93"/>
      <c r="JXH35" s="93"/>
      <c r="JXI35" s="93"/>
      <c r="JXJ35" s="93"/>
      <c r="JXK35" s="93"/>
      <c r="JXL35" s="93"/>
      <c r="JXM35" s="93"/>
      <c r="JXN35" s="93"/>
      <c r="JXO35" s="93"/>
      <c r="JXP35" s="93"/>
      <c r="JXQ35" s="93"/>
      <c r="JXR35" s="93"/>
      <c r="JXS35" s="93"/>
      <c r="JXT35" s="93"/>
      <c r="JXU35" s="93"/>
      <c r="JXV35" s="93"/>
      <c r="JXW35" s="93"/>
      <c r="JXX35" s="93"/>
      <c r="JXY35" s="93"/>
      <c r="JXZ35" s="93"/>
      <c r="JYA35" s="93"/>
      <c r="JYB35" s="93"/>
      <c r="JYC35" s="93"/>
      <c r="JYD35" s="93"/>
      <c r="JYE35" s="93"/>
      <c r="JYF35" s="93"/>
      <c r="JYG35" s="93"/>
      <c r="JYH35" s="93"/>
      <c r="JYI35" s="93"/>
      <c r="JYJ35" s="93"/>
      <c r="JYK35" s="93"/>
      <c r="JYL35" s="93"/>
      <c r="JYM35" s="93"/>
      <c r="JYN35" s="93"/>
      <c r="JYO35" s="93"/>
      <c r="JYP35" s="93"/>
      <c r="JYQ35" s="93"/>
      <c r="JYR35" s="93"/>
      <c r="JYS35" s="93"/>
      <c r="JYT35" s="93"/>
      <c r="JYU35" s="93"/>
      <c r="JYV35" s="93"/>
      <c r="JYW35" s="93"/>
      <c r="JYX35" s="93"/>
      <c r="JYY35" s="93"/>
      <c r="JYZ35" s="93"/>
      <c r="JZA35" s="93"/>
      <c r="JZB35" s="93"/>
      <c r="JZC35" s="93"/>
      <c r="JZD35" s="93"/>
      <c r="JZE35" s="93"/>
      <c r="JZF35" s="93"/>
      <c r="JZG35" s="93"/>
      <c r="JZH35" s="93"/>
      <c r="JZI35" s="93"/>
      <c r="JZJ35" s="93"/>
      <c r="JZK35" s="93"/>
      <c r="JZL35" s="93"/>
      <c r="JZM35" s="93"/>
      <c r="JZN35" s="93"/>
      <c r="JZO35" s="93"/>
      <c r="JZP35" s="93"/>
      <c r="JZQ35" s="93"/>
      <c r="JZR35" s="93"/>
      <c r="JZS35" s="93"/>
      <c r="JZT35" s="93"/>
      <c r="JZU35" s="93"/>
      <c r="JZV35" s="93"/>
      <c r="JZW35" s="93"/>
      <c r="JZX35" s="93"/>
      <c r="JZY35" s="93"/>
      <c r="JZZ35" s="93"/>
      <c r="KAA35" s="93"/>
      <c r="KAB35" s="93"/>
      <c r="KAC35" s="93"/>
      <c r="KAD35" s="93"/>
      <c r="KAE35" s="93"/>
      <c r="KAF35" s="93"/>
      <c r="KAG35" s="93"/>
      <c r="KAH35" s="93"/>
      <c r="KAI35" s="93"/>
      <c r="KAJ35" s="93"/>
      <c r="KAK35" s="93"/>
      <c r="KAL35" s="93"/>
      <c r="KAM35" s="93"/>
      <c r="KAN35" s="93"/>
      <c r="KAO35" s="93"/>
      <c r="KAP35" s="93"/>
      <c r="KAQ35" s="93"/>
      <c r="KAR35" s="93"/>
      <c r="KAS35" s="93"/>
      <c r="KAT35" s="93"/>
      <c r="KAU35" s="93"/>
      <c r="KAV35" s="93"/>
      <c r="KAW35" s="93"/>
      <c r="KAX35" s="93"/>
      <c r="KAY35" s="93"/>
      <c r="KAZ35" s="93"/>
      <c r="KBA35" s="93"/>
      <c r="KBB35" s="93"/>
      <c r="KBC35" s="93"/>
      <c r="KBD35" s="93"/>
      <c r="KBE35" s="93"/>
      <c r="KBF35" s="93"/>
      <c r="KBG35" s="93"/>
      <c r="KBH35" s="93"/>
      <c r="KBI35" s="93"/>
      <c r="KBJ35" s="93"/>
      <c r="KBK35" s="93"/>
      <c r="KBL35" s="93"/>
      <c r="KBM35" s="93"/>
      <c r="KBN35" s="93"/>
      <c r="KBO35" s="93"/>
      <c r="KBP35" s="93"/>
      <c r="KBQ35" s="93"/>
      <c r="KBR35" s="93"/>
      <c r="KBS35" s="93"/>
      <c r="KBT35" s="93"/>
      <c r="KBU35" s="93"/>
      <c r="KBV35" s="93"/>
      <c r="KBW35" s="93"/>
      <c r="KBX35" s="93"/>
      <c r="KBY35" s="93"/>
      <c r="KBZ35" s="93"/>
      <c r="KCA35" s="93"/>
      <c r="KCB35" s="93"/>
      <c r="KCC35" s="93"/>
      <c r="KCD35" s="93"/>
      <c r="KCE35" s="93"/>
      <c r="KCF35" s="93"/>
      <c r="KCG35" s="93"/>
      <c r="KCH35" s="93"/>
      <c r="KCI35" s="93"/>
      <c r="KCJ35" s="93"/>
      <c r="KCK35" s="93"/>
      <c r="KCL35" s="93"/>
      <c r="KCM35" s="93"/>
      <c r="KCN35" s="93"/>
      <c r="KCO35" s="93"/>
      <c r="KCP35" s="93"/>
      <c r="KCQ35" s="93"/>
      <c r="KCR35" s="93"/>
      <c r="KCS35" s="93"/>
      <c r="KCT35" s="93"/>
      <c r="KCU35" s="93"/>
      <c r="KCV35" s="93"/>
      <c r="KCW35" s="93"/>
      <c r="KCX35" s="93"/>
      <c r="KCY35" s="93"/>
      <c r="KCZ35" s="93"/>
      <c r="KDA35" s="93"/>
      <c r="KDB35" s="93"/>
      <c r="KDC35" s="93"/>
      <c r="KDD35" s="93"/>
      <c r="KDE35" s="93"/>
      <c r="KDF35" s="93"/>
      <c r="KDG35" s="93"/>
      <c r="KDH35" s="93"/>
      <c r="KDI35" s="93"/>
      <c r="KDJ35" s="93"/>
      <c r="KDK35" s="93"/>
      <c r="KDL35" s="93"/>
      <c r="KDM35" s="93"/>
      <c r="KDN35" s="93"/>
      <c r="KDO35" s="93"/>
      <c r="KDP35" s="93"/>
      <c r="KDQ35" s="93"/>
      <c r="KDR35" s="93"/>
      <c r="KDS35" s="93"/>
      <c r="KDT35" s="93"/>
      <c r="KDU35" s="93"/>
      <c r="KDV35" s="93"/>
      <c r="KDW35" s="93"/>
      <c r="KDX35" s="93"/>
      <c r="KDY35" s="93"/>
      <c r="KDZ35" s="93"/>
      <c r="KEA35" s="93"/>
      <c r="KEB35" s="93"/>
      <c r="KEC35" s="93"/>
      <c r="KED35" s="93"/>
      <c r="KEE35" s="93"/>
      <c r="KEF35" s="93"/>
      <c r="KEG35" s="93"/>
      <c r="KEH35" s="93"/>
      <c r="KEI35" s="93"/>
      <c r="KEJ35" s="93"/>
      <c r="KEK35" s="93"/>
      <c r="KEL35" s="93"/>
      <c r="KEM35" s="93"/>
      <c r="KEN35" s="93"/>
      <c r="KEO35" s="93"/>
      <c r="KEP35" s="93"/>
      <c r="KEQ35" s="93"/>
      <c r="KER35" s="93"/>
      <c r="KES35" s="93"/>
      <c r="KET35" s="93"/>
      <c r="KEU35" s="93"/>
      <c r="KEV35" s="93"/>
      <c r="KEW35" s="93"/>
      <c r="KEX35" s="93"/>
      <c r="KEY35" s="93"/>
      <c r="KEZ35" s="93"/>
      <c r="KFA35" s="93"/>
      <c r="KFB35" s="93"/>
      <c r="KFC35" s="93"/>
      <c r="KFD35" s="93"/>
      <c r="KFE35" s="93"/>
      <c r="KFF35" s="93"/>
      <c r="KFG35" s="93"/>
      <c r="KFH35" s="93"/>
      <c r="KFI35" s="93"/>
      <c r="KFJ35" s="93"/>
      <c r="KFK35" s="93"/>
      <c r="KFL35" s="93"/>
      <c r="KFM35" s="93"/>
      <c r="KFN35" s="93"/>
      <c r="KFO35" s="93"/>
      <c r="KFP35" s="93"/>
      <c r="KFQ35" s="93"/>
      <c r="KFR35" s="93"/>
      <c r="KFS35" s="93"/>
      <c r="KFT35" s="93"/>
      <c r="KFU35" s="93"/>
      <c r="KFV35" s="93"/>
      <c r="KFW35" s="93"/>
      <c r="KFX35" s="93"/>
      <c r="KFY35" s="93"/>
      <c r="KFZ35" s="93"/>
      <c r="KGA35" s="93"/>
      <c r="KGB35" s="93"/>
      <c r="KGC35" s="93"/>
      <c r="KGD35" s="93"/>
      <c r="KGE35" s="93"/>
      <c r="KGF35" s="93"/>
      <c r="KGG35" s="93"/>
      <c r="KGH35" s="93"/>
      <c r="KGI35" s="93"/>
      <c r="KGJ35" s="93"/>
      <c r="KGK35" s="93"/>
      <c r="KGL35" s="93"/>
      <c r="KGM35" s="93"/>
      <c r="KGN35" s="93"/>
      <c r="KGO35" s="93"/>
      <c r="KGP35" s="93"/>
      <c r="KGQ35" s="93"/>
      <c r="KGR35" s="93"/>
      <c r="KGS35" s="93"/>
      <c r="KGT35" s="93"/>
      <c r="KGU35" s="93"/>
      <c r="KGV35" s="93"/>
      <c r="KGW35" s="93"/>
      <c r="KGX35" s="93"/>
      <c r="KGY35" s="93"/>
      <c r="KGZ35" s="93"/>
      <c r="KHA35" s="93"/>
      <c r="KHB35" s="93"/>
      <c r="KHC35" s="93"/>
      <c r="KHD35" s="93"/>
      <c r="KHE35" s="93"/>
      <c r="KHF35" s="93"/>
      <c r="KHG35" s="93"/>
      <c r="KHH35" s="93"/>
      <c r="KHI35" s="93"/>
      <c r="KHJ35" s="93"/>
      <c r="KHK35" s="93"/>
      <c r="KHL35" s="93"/>
      <c r="KHM35" s="93"/>
      <c r="KHN35" s="93"/>
      <c r="KHO35" s="93"/>
      <c r="KHP35" s="93"/>
      <c r="KHQ35" s="93"/>
      <c r="KHR35" s="93"/>
      <c r="KHS35" s="93"/>
      <c r="KHT35" s="93"/>
      <c r="KHU35" s="93"/>
      <c r="KHV35" s="93"/>
      <c r="KHW35" s="93"/>
      <c r="KHX35" s="93"/>
      <c r="KHY35" s="93"/>
      <c r="KHZ35" s="93"/>
      <c r="KIA35" s="93"/>
      <c r="KIB35" s="93"/>
      <c r="KIC35" s="93"/>
      <c r="KID35" s="93"/>
      <c r="KIE35" s="93"/>
      <c r="KIF35" s="93"/>
      <c r="KIG35" s="93"/>
      <c r="KIH35" s="93"/>
      <c r="KII35" s="93"/>
      <c r="KIJ35" s="93"/>
      <c r="KIK35" s="93"/>
      <c r="KIL35" s="93"/>
      <c r="KIM35" s="93"/>
      <c r="KIN35" s="93"/>
      <c r="KIO35" s="93"/>
      <c r="KIP35" s="93"/>
      <c r="KIQ35" s="93"/>
      <c r="KIR35" s="93"/>
      <c r="KIS35" s="93"/>
      <c r="KIT35" s="93"/>
      <c r="KIU35" s="93"/>
      <c r="KIV35" s="93"/>
      <c r="KIW35" s="93"/>
      <c r="KIX35" s="93"/>
      <c r="KIY35" s="93"/>
      <c r="KIZ35" s="93"/>
      <c r="KJA35" s="93"/>
      <c r="KJB35" s="93"/>
      <c r="KJC35" s="93"/>
      <c r="KJD35" s="93"/>
      <c r="KJE35" s="93"/>
      <c r="KJF35" s="93"/>
      <c r="KJG35" s="93"/>
      <c r="KJH35" s="93"/>
      <c r="KJI35" s="93"/>
      <c r="KJJ35" s="93"/>
      <c r="KJK35" s="93"/>
      <c r="KJL35" s="93"/>
      <c r="KJM35" s="93"/>
      <c r="KJN35" s="93"/>
      <c r="KJO35" s="93"/>
      <c r="KJP35" s="93"/>
      <c r="KJQ35" s="93"/>
      <c r="KJR35" s="93"/>
      <c r="KJS35" s="93"/>
      <c r="KJT35" s="93"/>
      <c r="KJU35" s="93"/>
      <c r="KJV35" s="93"/>
      <c r="KJW35" s="93"/>
      <c r="KJX35" s="93"/>
      <c r="KJY35" s="93"/>
      <c r="KJZ35" s="93"/>
      <c r="KKA35" s="93"/>
      <c r="KKB35" s="93"/>
      <c r="KKC35" s="93"/>
      <c r="KKD35" s="93"/>
      <c r="KKE35" s="93"/>
      <c r="KKF35" s="93"/>
      <c r="KKG35" s="93"/>
      <c r="KKH35" s="93"/>
      <c r="KKI35" s="93"/>
      <c r="KKJ35" s="93"/>
      <c r="KKK35" s="93"/>
      <c r="KKL35" s="93"/>
      <c r="KKM35" s="93"/>
      <c r="KKN35" s="93"/>
      <c r="KKO35" s="93"/>
      <c r="KKP35" s="93"/>
      <c r="KKQ35" s="93"/>
      <c r="KKR35" s="93"/>
      <c r="KKS35" s="93"/>
      <c r="KKT35" s="93"/>
      <c r="KKU35" s="93"/>
      <c r="KKV35" s="93"/>
      <c r="KKW35" s="93"/>
      <c r="KKX35" s="93"/>
      <c r="KKY35" s="93"/>
      <c r="KKZ35" s="93"/>
      <c r="KLA35" s="93"/>
      <c r="KLB35" s="93"/>
      <c r="KLC35" s="93"/>
      <c r="KLD35" s="93"/>
      <c r="KLE35" s="93"/>
      <c r="KLF35" s="93"/>
      <c r="KLG35" s="93"/>
      <c r="KLH35" s="93"/>
      <c r="KLI35" s="93"/>
      <c r="KLJ35" s="93"/>
      <c r="KLK35" s="93"/>
      <c r="KLL35" s="93"/>
      <c r="KLM35" s="93"/>
      <c r="KLN35" s="93"/>
      <c r="KLO35" s="93"/>
      <c r="KLP35" s="93"/>
      <c r="KLQ35" s="93"/>
      <c r="KLR35" s="93"/>
      <c r="KLS35" s="93"/>
      <c r="KLT35" s="93"/>
      <c r="KLU35" s="93"/>
      <c r="KLV35" s="93"/>
      <c r="KLW35" s="93"/>
      <c r="KLX35" s="93"/>
      <c r="KLY35" s="93"/>
      <c r="KLZ35" s="93"/>
      <c r="KMA35" s="93"/>
      <c r="KMB35" s="93"/>
      <c r="KMC35" s="93"/>
      <c r="KMD35" s="93"/>
      <c r="KME35" s="93"/>
      <c r="KMF35" s="93"/>
      <c r="KMG35" s="93"/>
      <c r="KMH35" s="93"/>
      <c r="KMI35" s="93"/>
      <c r="KMJ35" s="93"/>
      <c r="KMK35" s="93"/>
      <c r="KML35" s="93"/>
      <c r="KMM35" s="93"/>
      <c r="KMN35" s="93"/>
      <c r="KMO35" s="93"/>
      <c r="KMP35" s="93"/>
      <c r="KMQ35" s="93"/>
      <c r="KMR35" s="93"/>
      <c r="KMS35" s="93"/>
      <c r="KMT35" s="93"/>
      <c r="KMU35" s="93"/>
      <c r="KMV35" s="93"/>
      <c r="KMW35" s="93"/>
      <c r="KMX35" s="93"/>
      <c r="KMY35" s="93"/>
      <c r="KMZ35" s="93"/>
      <c r="KNA35" s="93"/>
      <c r="KNB35" s="93"/>
      <c r="KNC35" s="93"/>
      <c r="KND35" s="93"/>
      <c r="KNE35" s="93"/>
      <c r="KNF35" s="93"/>
      <c r="KNG35" s="93"/>
      <c r="KNH35" s="93"/>
      <c r="KNI35" s="93"/>
      <c r="KNJ35" s="93"/>
      <c r="KNK35" s="93"/>
      <c r="KNL35" s="93"/>
      <c r="KNM35" s="93"/>
      <c r="KNN35" s="93"/>
      <c r="KNO35" s="93"/>
      <c r="KNP35" s="93"/>
      <c r="KNQ35" s="93"/>
      <c r="KNR35" s="93"/>
      <c r="KNS35" s="93"/>
      <c r="KNT35" s="93"/>
      <c r="KNU35" s="93"/>
      <c r="KNV35" s="93"/>
      <c r="KNW35" s="93"/>
      <c r="KNX35" s="93"/>
      <c r="KNY35" s="93"/>
      <c r="KNZ35" s="93"/>
      <c r="KOA35" s="93"/>
      <c r="KOB35" s="93"/>
      <c r="KOC35" s="93"/>
      <c r="KOD35" s="93"/>
      <c r="KOE35" s="93"/>
      <c r="KOF35" s="93"/>
      <c r="KOG35" s="93"/>
      <c r="KOH35" s="93"/>
      <c r="KOI35" s="93"/>
      <c r="KOJ35" s="93"/>
      <c r="KOK35" s="93"/>
      <c r="KOL35" s="93"/>
      <c r="KOM35" s="93"/>
      <c r="KON35" s="93"/>
      <c r="KOO35" s="93"/>
      <c r="KOP35" s="93"/>
      <c r="KOQ35" s="93"/>
      <c r="KOR35" s="93"/>
      <c r="KOS35" s="93"/>
      <c r="KOT35" s="93"/>
      <c r="KOU35" s="93"/>
      <c r="KOV35" s="93"/>
      <c r="KOW35" s="93"/>
      <c r="KOX35" s="93"/>
      <c r="KOY35" s="93"/>
      <c r="KOZ35" s="93"/>
      <c r="KPA35" s="93"/>
      <c r="KPB35" s="93"/>
      <c r="KPC35" s="93"/>
      <c r="KPD35" s="93"/>
      <c r="KPE35" s="93"/>
      <c r="KPF35" s="93"/>
      <c r="KPG35" s="93"/>
      <c r="KPH35" s="93"/>
      <c r="KPI35" s="93"/>
      <c r="KPJ35" s="93"/>
      <c r="KPK35" s="93"/>
      <c r="KPL35" s="93"/>
      <c r="KPM35" s="93"/>
      <c r="KPN35" s="93"/>
      <c r="KPO35" s="93"/>
      <c r="KPP35" s="93"/>
      <c r="KPQ35" s="93"/>
      <c r="KPR35" s="93"/>
      <c r="KPS35" s="93"/>
      <c r="KPT35" s="93"/>
      <c r="KPU35" s="93"/>
      <c r="KPV35" s="93"/>
      <c r="KPW35" s="93"/>
      <c r="KPX35" s="93"/>
      <c r="KPY35" s="93"/>
      <c r="KPZ35" s="93"/>
      <c r="KQA35" s="93"/>
      <c r="KQB35" s="93"/>
      <c r="KQC35" s="93"/>
      <c r="KQD35" s="93"/>
      <c r="KQE35" s="93"/>
      <c r="KQF35" s="93"/>
      <c r="KQG35" s="93"/>
      <c r="KQH35" s="93"/>
      <c r="KQI35" s="93"/>
      <c r="KQJ35" s="93"/>
      <c r="KQK35" s="93"/>
      <c r="KQL35" s="93"/>
      <c r="KQM35" s="93"/>
      <c r="KQN35" s="93"/>
      <c r="KQO35" s="93"/>
      <c r="KQP35" s="93"/>
      <c r="KQQ35" s="93"/>
      <c r="KQR35" s="93"/>
      <c r="KQS35" s="93"/>
      <c r="KQT35" s="93"/>
      <c r="KQU35" s="93"/>
      <c r="KQV35" s="93"/>
      <c r="KQW35" s="93"/>
      <c r="KQX35" s="93"/>
      <c r="KQY35" s="93"/>
      <c r="KQZ35" s="93"/>
      <c r="KRA35" s="93"/>
      <c r="KRB35" s="93"/>
      <c r="KRC35" s="93"/>
      <c r="KRD35" s="93"/>
      <c r="KRE35" s="93"/>
      <c r="KRF35" s="93"/>
      <c r="KRG35" s="93"/>
      <c r="KRH35" s="93"/>
      <c r="KRI35" s="93"/>
      <c r="KRJ35" s="93"/>
      <c r="KRK35" s="93"/>
      <c r="KRL35" s="93"/>
      <c r="KRM35" s="93"/>
      <c r="KRN35" s="93"/>
      <c r="KRO35" s="93"/>
      <c r="KRP35" s="93"/>
      <c r="KRQ35" s="93"/>
      <c r="KRR35" s="93"/>
      <c r="KRS35" s="93"/>
      <c r="KRT35" s="93"/>
      <c r="KRU35" s="93"/>
      <c r="KRV35" s="93"/>
      <c r="KRW35" s="93"/>
      <c r="KRX35" s="93"/>
      <c r="KRY35" s="93"/>
      <c r="KRZ35" s="93"/>
      <c r="KSA35" s="93"/>
      <c r="KSB35" s="93"/>
      <c r="KSC35" s="93"/>
      <c r="KSD35" s="93"/>
      <c r="KSE35" s="93"/>
      <c r="KSF35" s="93"/>
      <c r="KSG35" s="93"/>
      <c r="KSH35" s="93"/>
      <c r="KSI35" s="93"/>
      <c r="KSJ35" s="93"/>
      <c r="KSK35" s="93"/>
      <c r="KSL35" s="93"/>
      <c r="KSM35" s="93"/>
      <c r="KSN35" s="93"/>
      <c r="KSO35" s="93"/>
      <c r="KSP35" s="93"/>
      <c r="KSQ35" s="93"/>
      <c r="KSR35" s="93"/>
      <c r="KSS35" s="93"/>
      <c r="KST35" s="93"/>
      <c r="KSU35" s="93"/>
      <c r="KSV35" s="93"/>
      <c r="KSW35" s="93"/>
      <c r="KSX35" s="93"/>
      <c r="KSY35" s="93"/>
      <c r="KSZ35" s="93"/>
      <c r="KTA35" s="93"/>
      <c r="KTB35" s="93"/>
      <c r="KTC35" s="93"/>
      <c r="KTD35" s="93"/>
      <c r="KTE35" s="93"/>
      <c r="KTF35" s="93"/>
      <c r="KTG35" s="93"/>
      <c r="KTH35" s="93"/>
      <c r="KTI35" s="93"/>
      <c r="KTJ35" s="93"/>
      <c r="KTK35" s="93"/>
      <c r="KTL35" s="93"/>
      <c r="KTM35" s="93"/>
      <c r="KTN35" s="93"/>
      <c r="KTO35" s="93"/>
      <c r="KTP35" s="93"/>
      <c r="KTQ35" s="93"/>
      <c r="KTR35" s="93"/>
      <c r="KTS35" s="93"/>
      <c r="KTT35" s="93"/>
      <c r="KTU35" s="93"/>
      <c r="KTV35" s="93"/>
      <c r="KTW35" s="93"/>
      <c r="KTX35" s="93"/>
      <c r="KTY35" s="93"/>
      <c r="KTZ35" s="93"/>
      <c r="KUA35" s="93"/>
      <c r="KUB35" s="93"/>
      <c r="KUC35" s="93"/>
      <c r="KUD35" s="93"/>
      <c r="KUE35" s="93"/>
      <c r="KUF35" s="93"/>
      <c r="KUG35" s="93"/>
      <c r="KUH35" s="93"/>
      <c r="KUI35" s="93"/>
      <c r="KUJ35" s="93"/>
      <c r="KUK35" s="93"/>
      <c r="KUL35" s="93"/>
      <c r="KUM35" s="93"/>
      <c r="KUN35" s="93"/>
      <c r="KUO35" s="93"/>
      <c r="KUP35" s="93"/>
      <c r="KUQ35" s="93"/>
      <c r="KUR35" s="93"/>
      <c r="KUS35" s="93"/>
      <c r="KUT35" s="93"/>
      <c r="KUU35" s="93"/>
      <c r="KUV35" s="93"/>
      <c r="KUW35" s="93"/>
      <c r="KUX35" s="93"/>
      <c r="KUY35" s="93"/>
      <c r="KUZ35" s="93"/>
      <c r="KVA35" s="93"/>
      <c r="KVB35" s="93"/>
      <c r="KVC35" s="93"/>
      <c r="KVD35" s="93"/>
      <c r="KVE35" s="93"/>
      <c r="KVF35" s="93"/>
      <c r="KVG35" s="93"/>
      <c r="KVH35" s="93"/>
      <c r="KVI35" s="93"/>
      <c r="KVJ35" s="93"/>
      <c r="KVK35" s="93"/>
      <c r="KVL35" s="93"/>
      <c r="KVM35" s="93"/>
      <c r="KVN35" s="93"/>
      <c r="KVO35" s="93"/>
      <c r="KVP35" s="93"/>
      <c r="KVQ35" s="93"/>
      <c r="KVR35" s="93"/>
      <c r="KVS35" s="93"/>
      <c r="KVT35" s="93"/>
      <c r="KVU35" s="93"/>
      <c r="KVV35" s="93"/>
      <c r="KVW35" s="93"/>
      <c r="KVX35" s="93"/>
      <c r="KVY35" s="93"/>
      <c r="KVZ35" s="93"/>
      <c r="KWA35" s="93"/>
      <c r="KWB35" s="93"/>
      <c r="KWC35" s="93"/>
      <c r="KWD35" s="93"/>
      <c r="KWE35" s="93"/>
      <c r="KWF35" s="93"/>
      <c r="KWG35" s="93"/>
      <c r="KWH35" s="93"/>
      <c r="KWI35" s="93"/>
      <c r="KWJ35" s="93"/>
      <c r="KWK35" s="93"/>
      <c r="KWL35" s="93"/>
      <c r="KWM35" s="93"/>
      <c r="KWN35" s="93"/>
      <c r="KWO35" s="93"/>
      <c r="KWP35" s="93"/>
      <c r="KWQ35" s="93"/>
      <c r="KWR35" s="93"/>
      <c r="KWS35" s="93"/>
      <c r="KWT35" s="93"/>
      <c r="KWU35" s="93"/>
      <c r="KWV35" s="93"/>
      <c r="KWW35" s="93"/>
      <c r="KWX35" s="93"/>
      <c r="KWY35" s="93"/>
      <c r="KWZ35" s="93"/>
      <c r="KXA35" s="93"/>
      <c r="KXB35" s="93"/>
      <c r="KXC35" s="93"/>
      <c r="KXD35" s="93"/>
      <c r="KXE35" s="93"/>
      <c r="KXF35" s="93"/>
      <c r="KXG35" s="93"/>
      <c r="KXH35" s="93"/>
      <c r="KXI35" s="93"/>
      <c r="KXJ35" s="93"/>
      <c r="KXK35" s="93"/>
      <c r="KXL35" s="93"/>
      <c r="KXM35" s="93"/>
      <c r="KXN35" s="93"/>
      <c r="KXO35" s="93"/>
      <c r="KXP35" s="93"/>
      <c r="KXQ35" s="93"/>
      <c r="KXR35" s="93"/>
      <c r="KXS35" s="93"/>
      <c r="KXT35" s="93"/>
      <c r="KXU35" s="93"/>
      <c r="KXV35" s="93"/>
      <c r="KXW35" s="93"/>
      <c r="KXX35" s="93"/>
      <c r="KXY35" s="93"/>
      <c r="KXZ35" s="93"/>
      <c r="KYA35" s="93"/>
      <c r="KYB35" s="93"/>
      <c r="KYC35" s="93"/>
      <c r="KYD35" s="93"/>
      <c r="KYE35" s="93"/>
      <c r="KYF35" s="93"/>
      <c r="KYG35" s="93"/>
      <c r="KYH35" s="93"/>
      <c r="KYI35" s="93"/>
      <c r="KYJ35" s="93"/>
      <c r="KYK35" s="93"/>
      <c r="KYL35" s="93"/>
      <c r="KYM35" s="93"/>
      <c r="KYN35" s="93"/>
      <c r="KYO35" s="93"/>
      <c r="KYP35" s="93"/>
      <c r="KYQ35" s="93"/>
      <c r="KYR35" s="93"/>
      <c r="KYS35" s="93"/>
      <c r="KYT35" s="93"/>
      <c r="KYU35" s="93"/>
      <c r="KYV35" s="93"/>
      <c r="KYW35" s="93"/>
      <c r="KYX35" s="93"/>
      <c r="KYY35" s="93"/>
      <c r="KYZ35" s="93"/>
      <c r="KZA35" s="93"/>
      <c r="KZB35" s="93"/>
      <c r="KZC35" s="93"/>
      <c r="KZD35" s="93"/>
      <c r="KZE35" s="93"/>
      <c r="KZF35" s="93"/>
      <c r="KZG35" s="93"/>
      <c r="KZH35" s="93"/>
      <c r="KZI35" s="93"/>
      <c r="KZJ35" s="93"/>
      <c r="KZK35" s="93"/>
      <c r="KZL35" s="93"/>
      <c r="KZM35" s="93"/>
      <c r="KZN35" s="93"/>
      <c r="KZO35" s="93"/>
      <c r="KZP35" s="93"/>
      <c r="KZQ35" s="93"/>
      <c r="KZR35" s="93"/>
      <c r="KZS35" s="93"/>
      <c r="KZT35" s="93"/>
      <c r="KZU35" s="93"/>
      <c r="KZV35" s="93"/>
      <c r="KZW35" s="93"/>
      <c r="KZX35" s="93"/>
      <c r="KZY35" s="93"/>
      <c r="KZZ35" s="93"/>
      <c r="LAA35" s="93"/>
      <c r="LAB35" s="93"/>
      <c r="LAC35" s="93"/>
      <c r="LAD35" s="93"/>
      <c r="LAE35" s="93"/>
      <c r="LAF35" s="93"/>
      <c r="LAG35" s="93"/>
      <c r="LAH35" s="93"/>
      <c r="LAI35" s="93"/>
      <c r="LAJ35" s="93"/>
      <c r="LAK35" s="93"/>
      <c r="LAL35" s="93"/>
      <c r="LAM35" s="93"/>
      <c r="LAN35" s="93"/>
      <c r="LAO35" s="93"/>
      <c r="LAP35" s="93"/>
      <c r="LAQ35" s="93"/>
      <c r="LAR35" s="93"/>
      <c r="LAS35" s="93"/>
      <c r="LAT35" s="93"/>
      <c r="LAU35" s="93"/>
      <c r="LAV35" s="93"/>
      <c r="LAW35" s="93"/>
      <c r="LAX35" s="93"/>
      <c r="LAY35" s="93"/>
      <c r="LAZ35" s="93"/>
      <c r="LBA35" s="93"/>
      <c r="LBB35" s="93"/>
      <c r="LBC35" s="93"/>
      <c r="LBD35" s="93"/>
      <c r="LBE35" s="93"/>
      <c r="LBF35" s="93"/>
      <c r="LBG35" s="93"/>
      <c r="LBH35" s="93"/>
      <c r="LBI35" s="93"/>
      <c r="LBJ35" s="93"/>
      <c r="LBK35" s="93"/>
      <c r="LBL35" s="93"/>
      <c r="LBM35" s="93"/>
      <c r="LBN35" s="93"/>
      <c r="LBO35" s="93"/>
      <c r="LBP35" s="93"/>
      <c r="LBQ35" s="93"/>
      <c r="LBR35" s="93"/>
      <c r="LBS35" s="93"/>
      <c r="LBT35" s="93"/>
      <c r="LBU35" s="93"/>
      <c r="LBV35" s="93"/>
      <c r="LBW35" s="93"/>
      <c r="LBX35" s="93"/>
      <c r="LBY35" s="93"/>
      <c r="LBZ35" s="93"/>
      <c r="LCA35" s="93"/>
      <c r="LCB35" s="93"/>
      <c r="LCC35" s="93"/>
      <c r="LCD35" s="93"/>
      <c r="LCE35" s="93"/>
      <c r="LCF35" s="93"/>
      <c r="LCG35" s="93"/>
      <c r="LCH35" s="93"/>
      <c r="LCI35" s="93"/>
      <c r="LCJ35" s="93"/>
      <c r="LCK35" s="93"/>
      <c r="LCL35" s="93"/>
      <c r="LCM35" s="93"/>
      <c r="LCN35" s="93"/>
      <c r="LCO35" s="93"/>
      <c r="LCP35" s="93"/>
      <c r="LCQ35" s="93"/>
      <c r="LCR35" s="93"/>
      <c r="LCS35" s="93"/>
      <c r="LCT35" s="93"/>
      <c r="LCU35" s="93"/>
      <c r="LCV35" s="93"/>
      <c r="LCW35" s="93"/>
      <c r="LCX35" s="93"/>
      <c r="LCY35" s="93"/>
      <c r="LCZ35" s="93"/>
      <c r="LDA35" s="93"/>
      <c r="LDB35" s="93"/>
      <c r="LDC35" s="93"/>
      <c r="LDD35" s="93"/>
      <c r="LDE35" s="93"/>
      <c r="LDF35" s="93"/>
      <c r="LDG35" s="93"/>
      <c r="LDH35" s="93"/>
      <c r="LDI35" s="93"/>
      <c r="LDJ35" s="93"/>
      <c r="LDK35" s="93"/>
      <c r="LDL35" s="93"/>
      <c r="LDM35" s="93"/>
      <c r="LDN35" s="93"/>
      <c r="LDO35" s="93"/>
      <c r="LDP35" s="93"/>
      <c r="LDQ35" s="93"/>
      <c r="LDR35" s="93"/>
      <c r="LDS35" s="93"/>
      <c r="LDT35" s="93"/>
      <c r="LDU35" s="93"/>
      <c r="LDV35" s="93"/>
      <c r="LDW35" s="93"/>
      <c r="LDX35" s="93"/>
      <c r="LDY35" s="93"/>
      <c r="LDZ35" s="93"/>
      <c r="LEA35" s="93"/>
      <c r="LEB35" s="93"/>
      <c r="LEC35" s="93"/>
      <c r="LED35" s="93"/>
      <c r="LEE35" s="93"/>
      <c r="LEF35" s="93"/>
      <c r="LEG35" s="93"/>
      <c r="LEH35" s="93"/>
      <c r="LEI35" s="93"/>
      <c r="LEJ35" s="93"/>
      <c r="LEK35" s="93"/>
      <c r="LEL35" s="93"/>
      <c r="LEM35" s="93"/>
      <c r="LEN35" s="93"/>
      <c r="LEO35" s="93"/>
      <c r="LEP35" s="93"/>
      <c r="LEQ35" s="93"/>
      <c r="LER35" s="93"/>
      <c r="LES35" s="93"/>
      <c r="LET35" s="93"/>
      <c r="LEU35" s="93"/>
      <c r="LEV35" s="93"/>
      <c r="LEW35" s="93"/>
      <c r="LEX35" s="93"/>
      <c r="LEY35" s="93"/>
      <c r="LEZ35" s="93"/>
      <c r="LFA35" s="93"/>
      <c r="LFB35" s="93"/>
      <c r="LFC35" s="93"/>
      <c r="LFD35" s="93"/>
      <c r="LFE35" s="93"/>
      <c r="LFF35" s="93"/>
      <c r="LFG35" s="93"/>
      <c r="LFH35" s="93"/>
      <c r="LFI35" s="93"/>
      <c r="LFJ35" s="93"/>
      <c r="LFK35" s="93"/>
      <c r="LFL35" s="93"/>
      <c r="LFM35" s="93"/>
      <c r="LFN35" s="93"/>
      <c r="LFO35" s="93"/>
      <c r="LFP35" s="93"/>
      <c r="LFQ35" s="93"/>
      <c r="LFR35" s="93"/>
      <c r="LFS35" s="93"/>
      <c r="LFT35" s="93"/>
      <c r="LFU35" s="93"/>
      <c r="LFV35" s="93"/>
      <c r="LFW35" s="93"/>
      <c r="LFX35" s="93"/>
      <c r="LFY35" s="93"/>
      <c r="LFZ35" s="93"/>
      <c r="LGA35" s="93"/>
      <c r="LGB35" s="93"/>
      <c r="LGC35" s="93"/>
      <c r="LGD35" s="93"/>
      <c r="LGE35" s="93"/>
      <c r="LGF35" s="93"/>
      <c r="LGG35" s="93"/>
      <c r="LGH35" s="93"/>
      <c r="LGI35" s="93"/>
      <c r="LGJ35" s="93"/>
      <c r="LGK35" s="93"/>
      <c r="LGL35" s="93"/>
      <c r="LGM35" s="93"/>
      <c r="LGN35" s="93"/>
      <c r="LGO35" s="93"/>
      <c r="LGP35" s="93"/>
      <c r="LGQ35" s="93"/>
      <c r="LGR35" s="93"/>
      <c r="LGS35" s="93"/>
      <c r="LGT35" s="93"/>
      <c r="LGU35" s="93"/>
      <c r="LGV35" s="93"/>
      <c r="LGW35" s="93"/>
      <c r="LGX35" s="93"/>
      <c r="LGY35" s="93"/>
      <c r="LGZ35" s="93"/>
      <c r="LHA35" s="93"/>
      <c r="LHB35" s="93"/>
      <c r="LHC35" s="93"/>
      <c r="LHD35" s="93"/>
      <c r="LHE35" s="93"/>
      <c r="LHF35" s="93"/>
      <c r="LHG35" s="93"/>
      <c r="LHH35" s="93"/>
      <c r="LHI35" s="93"/>
      <c r="LHJ35" s="93"/>
      <c r="LHK35" s="93"/>
      <c r="LHL35" s="93"/>
      <c r="LHM35" s="93"/>
      <c r="LHN35" s="93"/>
      <c r="LHO35" s="93"/>
      <c r="LHP35" s="93"/>
      <c r="LHQ35" s="93"/>
      <c r="LHR35" s="93"/>
      <c r="LHS35" s="93"/>
      <c r="LHT35" s="93"/>
      <c r="LHU35" s="93"/>
      <c r="LHV35" s="93"/>
      <c r="LHW35" s="93"/>
      <c r="LHX35" s="93"/>
      <c r="LHY35" s="93"/>
      <c r="LHZ35" s="93"/>
      <c r="LIA35" s="93"/>
      <c r="LIB35" s="93"/>
      <c r="LIC35" s="93"/>
      <c r="LID35" s="93"/>
      <c r="LIE35" s="93"/>
      <c r="LIF35" s="93"/>
      <c r="LIG35" s="93"/>
      <c r="LIH35" s="93"/>
      <c r="LII35" s="93"/>
      <c r="LIJ35" s="93"/>
      <c r="LIK35" s="93"/>
      <c r="LIL35" s="93"/>
      <c r="LIM35" s="93"/>
      <c r="LIN35" s="93"/>
      <c r="LIO35" s="93"/>
      <c r="LIP35" s="93"/>
      <c r="LIQ35" s="93"/>
      <c r="LIR35" s="93"/>
      <c r="LIS35" s="93"/>
      <c r="LIT35" s="93"/>
      <c r="LIU35" s="93"/>
      <c r="LIV35" s="93"/>
      <c r="LIW35" s="93"/>
      <c r="LIX35" s="93"/>
      <c r="LIY35" s="93"/>
      <c r="LIZ35" s="93"/>
      <c r="LJA35" s="93"/>
      <c r="LJB35" s="93"/>
      <c r="LJC35" s="93"/>
      <c r="LJD35" s="93"/>
      <c r="LJE35" s="93"/>
      <c r="LJF35" s="93"/>
      <c r="LJG35" s="93"/>
      <c r="LJH35" s="93"/>
      <c r="LJI35" s="93"/>
      <c r="LJJ35" s="93"/>
      <c r="LJK35" s="93"/>
      <c r="LJL35" s="93"/>
      <c r="LJM35" s="93"/>
      <c r="LJN35" s="93"/>
      <c r="LJO35" s="93"/>
      <c r="LJP35" s="93"/>
      <c r="LJQ35" s="93"/>
      <c r="LJR35" s="93"/>
      <c r="LJS35" s="93"/>
      <c r="LJT35" s="93"/>
      <c r="LJU35" s="93"/>
      <c r="LJV35" s="93"/>
      <c r="LJW35" s="93"/>
      <c r="LJX35" s="93"/>
      <c r="LJY35" s="93"/>
      <c r="LJZ35" s="93"/>
      <c r="LKA35" s="93"/>
      <c r="LKB35" s="93"/>
      <c r="LKC35" s="93"/>
      <c r="LKD35" s="93"/>
      <c r="LKE35" s="93"/>
      <c r="LKF35" s="93"/>
      <c r="LKG35" s="93"/>
      <c r="LKH35" s="93"/>
      <c r="LKI35" s="93"/>
      <c r="LKJ35" s="93"/>
      <c r="LKK35" s="93"/>
      <c r="LKL35" s="93"/>
      <c r="LKM35" s="93"/>
      <c r="LKN35" s="93"/>
      <c r="LKO35" s="93"/>
      <c r="LKP35" s="93"/>
      <c r="LKQ35" s="93"/>
      <c r="LKR35" s="93"/>
      <c r="LKS35" s="93"/>
      <c r="LKT35" s="93"/>
      <c r="LKU35" s="93"/>
      <c r="LKV35" s="93"/>
      <c r="LKW35" s="93"/>
      <c r="LKX35" s="93"/>
      <c r="LKY35" s="93"/>
      <c r="LKZ35" s="93"/>
      <c r="LLA35" s="93"/>
      <c r="LLB35" s="93"/>
      <c r="LLC35" s="93"/>
      <c r="LLD35" s="93"/>
      <c r="LLE35" s="93"/>
      <c r="LLF35" s="93"/>
      <c r="LLG35" s="93"/>
      <c r="LLH35" s="93"/>
      <c r="LLI35" s="93"/>
      <c r="LLJ35" s="93"/>
      <c r="LLK35" s="93"/>
      <c r="LLL35" s="93"/>
      <c r="LLM35" s="93"/>
      <c r="LLN35" s="93"/>
      <c r="LLO35" s="93"/>
      <c r="LLP35" s="93"/>
      <c r="LLQ35" s="93"/>
      <c r="LLR35" s="93"/>
      <c r="LLS35" s="93"/>
      <c r="LLT35" s="93"/>
      <c r="LLU35" s="93"/>
      <c r="LLV35" s="93"/>
      <c r="LLW35" s="93"/>
      <c r="LLX35" s="93"/>
      <c r="LLY35" s="93"/>
      <c r="LLZ35" s="93"/>
      <c r="LMA35" s="93"/>
      <c r="LMB35" s="93"/>
      <c r="LMC35" s="93"/>
      <c r="LMD35" s="93"/>
      <c r="LME35" s="93"/>
      <c r="LMF35" s="93"/>
      <c r="LMG35" s="93"/>
      <c r="LMH35" s="93"/>
      <c r="LMI35" s="93"/>
      <c r="LMJ35" s="93"/>
      <c r="LMK35" s="93"/>
      <c r="LML35" s="93"/>
      <c r="LMM35" s="93"/>
      <c r="LMN35" s="93"/>
      <c r="LMO35" s="93"/>
      <c r="LMP35" s="93"/>
      <c r="LMQ35" s="93"/>
      <c r="LMR35" s="93"/>
      <c r="LMS35" s="93"/>
      <c r="LMT35" s="93"/>
      <c r="LMU35" s="93"/>
      <c r="LMV35" s="93"/>
      <c r="LMW35" s="93"/>
      <c r="LMX35" s="93"/>
      <c r="LMY35" s="93"/>
      <c r="LMZ35" s="93"/>
      <c r="LNA35" s="93"/>
      <c r="LNB35" s="93"/>
      <c r="LNC35" s="93"/>
      <c r="LND35" s="93"/>
      <c r="LNE35" s="93"/>
      <c r="LNF35" s="93"/>
      <c r="LNG35" s="93"/>
      <c r="LNH35" s="93"/>
      <c r="LNI35" s="93"/>
      <c r="LNJ35" s="93"/>
      <c r="LNK35" s="93"/>
      <c r="LNL35" s="93"/>
      <c r="LNM35" s="93"/>
      <c r="LNN35" s="93"/>
      <c r="LNO35" s="93"/>
      <c r="LNP35" s="93"/>
      <c r="LNQ35" s="93"/>
      <c r="LNR35" s="93"/>
      <c r="LNS35" s="93"/>
      <c r="LNT35" s="93"/>
      <c r="LNU35" s="93"/>
      <c r="LNV35" s="93"/>
      <c r="LNW35" s="93"/>
      <c r="LNX35" s="93"/>
      <c r="LNY35" s="93"/>
      <c r="LNZ35" s="93"/>
      <c r="LOA35" s="93"/>
      <c r="LOB35" s="93"/>
      <c r="LOC35" s="93"/>
      <c r="LOD35" s="93"/>
      <c r="LOE35" s="93"/>
      <c r="LOF35" s="93"/>
      <c r="LOG35" s="93"/>
      <c r="LOH35" s="93"/>
      <c r="LOI35" s="93"/>
      <c r="LOJ35" s="93"/>
      <c r="LOK35" s="93"/>
      <c r="LOL35" s="93"/>
      <c r="LOM35" s="93"/>
      <c r="LON35" s="93"/>
      <c r="LOO35" s="93"/>
      <c r="LOP35" s="93"/>
      <c r="LOQ35" s="93"/>
      <c r="LOR35" s="93"/>
      <c r="LOS35" s="93"/>
      <c r="LOT35" s="93"/>
      <c r="LOU35" s="93"/>
      <c r="LOV35" s="93"/>
      <c r="LOW35" s="93"/>
      <c r="LOX35" s="93"/>
      <c r="LOY35" s="93"/>
      <c r="LOZ35" s="93"/>
      <c r="LPA35" s="93"/>
      <c r="LPB35" s="93"/>
      <c r="LPC35" s="93"/>
      <c r="LPD35" s="93"/>
      <c r="LPE35" s="93"/>
      <c r="LPF35" s="93"/>
      <c r="LPG35" s="93"/>
      <c r="LPH35" s="93"/>
      <c r="LPI35" s="93"/>
      <c r="LPJ35" s="93"/>
      <c r="LPK35" s="93"/>
      <c r="LPL35" s="93"/>
      <c r="LPM35" s="93"/>
      <c r="LPN35" s="93"/>
      <c r="LPO35" s="93"/>
      <c r="LPP35" s="93"/>
      <c r="LPQ35" s="93"/>
      <c r="LPR35" s="93"/>
      <c r="LPS35" s="93"/>
      <c r="LPT35" s="93"/>
      <c r="LPU35" s="93"/>
      <c r="LPV35" s="93"/>
      <c r="LPW35" s="93"/>
      <c r="LPX35" s="93"/>
      <c r="LPY35" s="93"/>
      <c r="LPZ35" s="93"/>
      <c r="LQA35" s="93"/>
      <c r="LQB35" s="93"/>
      <c r="LQC35" s="93"/>
      <c r="LQD35" s="93"/>
      <c r="LQE35" s="93"/>
      <c r="LQF35" s="93"/>
      <c r="LQG35" s="93"/>
      <c r="LQH35" s="93"/>
      <c r="LQI35" s="93"/>
      <c r="LQJ35" s="93"/>
      <c r="LQK35" s="93"/>
      <c r="LQL35" s="93"/>
      <c r="LQM35" s="93"/>
      <c r="LQN35" s="93"/>
      <c r="LQO35" s="93"/>
      <c r="LQP35" s="93"/>
      <c r="LQQ35" s="93"/>
      <c r="LQR35" s="93"/>
      <c r="LQS35" s="93"/>
      <c r="LQT35" s="93"/>
      <c r="LQU35" s="93"/>
      <c r="LQV35" s="93"/>
      <c r="LQW35" s="93"/>
      <c r="LQX35" s="93"/>
      <c r="LQY35" s="93"/>
      <c r="LQZ35" s="93"/>
      <c r="LRA35" s="93"/>
      <c r="LRB35" s="93"/>
      <c r="LRC35" s="93"/>
      <c r="LRD35" s="93"/>
      <c r="LRE35" s="93"/>
      <c r="LRF35" s="93"/>
      <c r="LRG35" s="93"/>
      <c r="LRH35" s="93"/>
      <c r="LRI35" s="93"/>
      <c r="LRJ35" s="93"/>
      <c r="LRK35" s="93"/>
      <c r="LRL35" s="93"/>
      <c r="LRM35" s="93"/>
      <c r="LRN35" s="93"/>
      <c r="LRO35" s="93"/>
      <c r="LRP35" s="93"/>
      <c r="LRQ35" s="93"/>
      <c r="LRR35" s="93"/>
      <c r="LRS35" s="93"/>
      <c r="LRT35" s="93"/>
      <c r="LRU35" s="93"/>
      <c r="LRV35" s="93"/>
      <c r="LRW35" s="93"/>
      <c r="LRX35" s="93"/>
      <c r="LRY35" s="93"/>
      <c r="LRZ35" s="93"/>
      <c r="LSA35" s="93"/>
      <c r="LSB35" s="93"/>
      <c r="LSC35" s="93"/>
      <c r="LSD35" s="93"/>
      <c r="LSE35" s="93"/>
      <c r="LSF35" s="93"/>
      <c r="LSG35" s="93"/>
      <c r="LSH35" s="93"/>
      <c r="LSI35" s="93"/>
      <c r="LSJ35" s="93"/>
      <c r="LSK35" s="93"/>
      <c r="LSL35" s="93"/>
      <c r="LSM35" s="93"/>
      <c r="LSN35" s="93"/>
      <c r="LSO35" s="93"/>
      <c r="LSP35" s="93"/>
      <c r="LSQ35" s="93"/>
      <c r="LSR35" s="93"/>
      <c r="LSS35" s="93"/>
      <c r="LST35" s="93"/>
      <c r="LSU35" s="93"/>
      <c r="LSV35" s="93"/>
      <c r="LSW35" s="93"/>
      <c r="LSX35" s="93"/>
      <c r="LSY35" s="93"/>
      <c r="LSZ35" s="93"/>
      <c r="LTA35" s="93"/>
      <c r="LTB35" s="93"/>
      <c r="LTC35" s="93"/>
      <c r="LTD35" s="93"/>
      <c r="LTE35" s="93"/>
      <c r="LTF35" s="93"/>
      <c r="LTG35" s="93"/>
      <c r="LTH35" s="93"/>
      <c r="LTI35" s="93"/>
      <c r="LTJ35" s="93"/>
      <c r="LTK35" s="93"/>
      <c r="LTL35" s="93"/>
      <c r="LTM35" s="93"/>
      <c r="LTN35" s="93"/>
      <c r="LTO35" s="93"/>
      <c r="LTP35" s="93"/>
      <c r="LTQ35" s="93"/>
      <c r="LTR35" s="93"/>
      <c r="LTS35" s="93"/>
      <c r="LTT35" s="93"/>
      <c r="LTU35" s="93"/>
      <c r="LTV35" s="93"/>
      <c r="LTW35" s="93"/>
      <c r="LTX35" s="93"/>
      <c r="LTY35" s="93"/>
      <c r="LTZ35" s="93"/>
      <c r="LUA35" s="93"/>
      <c r="LUB35" s="93"/>
      <c r="LUC35" s="93"/>
      <c r="LUD35" s="93"/>
      <c r="LUE35" s="93"/>
      <c r="LUF35" s="93"/>
      <c r="LUG35" s="93"/>
      <c r="LUH35" s="93"/>
      <c r="LUI35" s="93"/>
      <c r="LUJ35" s="93"/>
      <c r="LUK35" s="93"/>
      <c r="LUL35" s="93"/>
      <c r="LUM35" s="93"/>
      <c r="LUN35" s="93"/>
      <c r="LUO35" s="93"/>
      <c r="LUP35" s="93"/>
      <c r="LUQ35" s="93"/>
      <c r="LUR35" s="93"/>
      <c r="LUS35" s="93"/>
      <c r="LUT35" s="93"/>
      <c r="LUU35" s="93"/>
      <c r="LUV35" s="93"/>
      <c r="LUW35" s="93"/>
      <c r="LUX35" s="93"/>
      <c r="LUY35" s="93"/>
      <c r="LUZ35" s="93"/>
      <c r="LVA35" s="93"/>
      <c r="LVB35" s="93"/>
      <c r="LVC35" s="93"/>
      <c r="LVD35" s="93"/>
      <c r="LVE35" s="93"/>
      <c r="LVF35" s="93"/>
      <c r="LVG35" s="93"/>
      <c r="LVH35" s="93"/>
      <c r="LVI35" s="93"/>
      <c r="LVJ35" s="93"/>
      <c r="LVK35" s="93"/>
      <c r="LVL35" s="93"/>
      <c r="LVM35" s="93"/>
      <c r="LVN35" s="93"/>
      <c r="LVO35" s="93"/>
      <c r="LVP35" s="93"/>
      <c r="LVQ35" s="93"/>
      <c r="LVR35" s="93"/>
      <c r="LVS35" s="93"/>
      <c r="LVT35" s="93"/>
      <c r="LVU35" s="93"/>
      <c r="LVV35" s="93"/>
      <c r="LVW35" s="93"/>
      <c r="LVX35" s="93"/>
      <c r="LVY35" s="93"/>
      <c r="LVZ35" s="93"/>
      <c r="LWA35" s="93"/>
      <c r="LWB35" s="93"/>
      <c r="LWC35" s="93"/>
      <c r="LWD35" s="93"/>
      <c r="LWE35" s="93"/>
      <c r="LWF35" s="93"/>
      <c r="LWG35" s="93"/>
      <c r="LWH35" s="93"/>
      <c r="LWI35" s="93"/>
      <c r="LWJ35" s="93"/>
      <c r="LWK35" s="93"/>
      <c r="LWL35" s="93"/>
      <c r="LWM35" s="93"/>
      <c r="LWN35" s="93"/>
      <c r="LWO35" s="93"/>
      <c r="LWP35" s="93"/>
      <c r="LWQ35" s="93"/>
      <c r="LWR35" s="93"/>
      <c r="LWS35" s="93"/>
      <c r="LWT35" s="93"/>
      <c r="LWU35" s="93"/>
      <c r="LWV35" s="93"/>
      <c r="LWW35" s="93"/>
      <c r="LWX35" s="93"/>
      <c r="LWY35" s="93"/>
      <c r="LWZ35" s="93"/>
      <c r="LXA35" s="93"/>
      <c r="LXB35" s="93"/>
      <c r="LXC35" s="93"/>
      <c r="LXD35" s="93"/>
      <c r="LXE35" s="93"/>
      <c r="LXF35" s="93"/>
      <c r="LXG35" s="93"/>
      <c r="LXH35" s="93"/>
      <c r="LXI35" s="93"/>
      <c r="LXJ35" s="93"/>
      <c r="LXK35" s="93"/>
      <c r="LXL35" s="93"/>
      <c r="LXM35" s="93"/>
      <c r="LXN35" s="93"/>
      <c r="LXO35" s="93"/>
      <c r="LXP35" s="93"/>
      <c r="LXQ35" s="93"/>
      <c r="LXR35" s="93"/>
      <c r="LXS35" s="93"/>
      <c r="LXT35" s="93"/>
      <c r="LXU35" s="93"/>
      <c r="LXV35" s="93"/>
      <c r="LXW35" s="93"/>
      <c r="LXX35" s="93"/>
      <c r="LXY35" s="93"/>
      <c r="LXZ35" s="93"/>
      <c r="LYA35" s="93"/>
      <c r="LYB35" s="93"/>
      <c r="LYC35" s="93"/>
      <c r="LYD35" s="93"/>
      <c r="LYE35" s="93"/>
      <c r="LYF35" s="93"/>
      <c r="LYG35" s="93"/>
      <c r="LYH35" s="93"/>
      <c r="LYI35" s="93"/>
      <c r="LYJ35" s="93"/>
      <c r="LYK35" s="93"/>
      <c r="LYL35" s="93"/>
      <c r="LYM35" s="93"/>
      <c r="LYN35" s="93"/>
      <c r="LYO35" s="93"/>
      <c r="LYP35" s="93"/>
      <c r="LYQ35" s="93"/>
      <c r="LYR35" s="93"/>
      <c r="LYS35" s="93"/>
      <c r="LYT35" s="93"/>
      <c r="LYU35" s="93"/>
      <c r="LYV35" s="93"/>
      <c r="LYW35" s="93"/>
      <c r="LYX35" s="93"/>
      <c r="LYY35" s="93"/>
      <c r="LYZ35" s="93"/>
      <c r="LZA35" s="93"/>
      <c r="LZB35" s="93"/>
      <c r="LZC35" s="93"/>
      <c r="LZD35" s="93"/>
      <c r="LZE35" s="93"/>
      <c r="LZF35" s="93"/>
      <c r="LZG35" s="93"/>
      <c r="LZH35" s="93"/>
      <c r="LZI35" s="93"/>
      <c r="LZJ35" s="93"/>
      <c r="LZK35" s="93"/>
      <c r="LZL35" s="93"/>
      <c r="LZM35" s="93"/>
      <c r="LZN35" s="93"/>
      <c r="LZO35" s="93"/>
      <c r="LZP35" s="93"/>
      <c r="LZQ35" s="93"/>
      <c r="LZR35" s="93"/>
      <c r="LZS35" s="93"/>
      <c r="LZT35" s="93"/>
      <c r="LZU35" s="93"/>
      <c r="LZV35" s="93"/>
      <c r="LZW35" s="93"/>
      <c r="LZX35" s="93"/>
      <c r="LZY35" s="93"/>
      <c r="LZZ35" s="93"/>
      <c r="MAA35" s="93"/>
      <c r="MAB35" s="93"/>
      <c r="MAC35" s="93"/>
      <c r="MAD35" s="93"/>
      <c r="MAE35" s="93"/>
      <c r="MAF35" s="93"/>
      <c r="MAG35" s="93"/>
      <c r="MAH35" s="93"/>
      <c r="MAI35" s="93"/>
      <c r="MAJ35" s="93"/>
      <c r="MAK35" s="93"/>
      <c r="MAL35" s="93"/>
      <c r="MAM35" s="93"/>
      <c r="MAN35" s="93"/>
      <c r="MAO35" s="93"/>
      <c r="MAP35" s="93"/>
      <c r="MAQ35" s="93"/>
      <c r="MAR35" s="93"/>
      <c r="MAS35" s="93"/>
      <c r="MAT35" s="93"/>
      <c r="MAU35" s="93"/>
      <c r="MAV35" s="93"/>
      <c r="MAW35" s="93"/>
      <c r="MAX35" s="93"/>
      <c r="MAY35" s="93"/>
      <c r="MAZ35" s="93"/>
      <c r="MBA35" s="93"/>
      <c r="MBB35" s="93"/>
      <c r="MBC35" s="93"/>
      <c r="MBD35" s="93"/>
      <c r="MBE35" s="93"/>
      <c r="MBF35" s="93"/>
      <c r="MBG35" s="93"/>
      <c r="MBH35" s="93"/>
      <c r="MBI35" s="93"/>
      <c r="MBJ35" s="93"/>
      <c r="MBK35" s="93"/>
      <c r="MBL35" s="93"/>
      <c r="MBM35" s="93"/>
      <c r="MBN35" s="93"/>
      <c r="MBO35" s="93"/>
      <c r="MBP35" s="93"/>
      <c r="MBQ35" s="93"/>
      <c r="MBR35" s="93"/>
      <c r="MBS35" s="93"/>
      <c r="MBT35" s="93"/>
      <c r="MBU35" s="93"/>
      <c r="MBV35" s="93"/>
      <c r="MBW35" s="93"/>
      <c r="MBX35" s="93"/>
      <c r="MBY35" s="93"/>
      <c r="MBZ35" s="93"/>
      <c r="MCA35" s="93"/>
      <c r="MCB35" s="93"/>
      <c r="MCC35" s="93"/>
      <c r="MCD35" s="93"/>
      <c r="MCE35" s="93"/>
      <c r="MCF35" s="93"/>
      <c r="MCG35" s="93"/>
      <c r="MCH35" s="93"/>
      <c r="MCI35" s="93"/>
      <c r="MCJ35" s="93"/>
      <c r="MCK35" s="93"/>
      <c r="MCL35" s="93"/>
      <c r="MCM35" s="93"/>
      <c r="MCN35" s="93"/>
      <c r="MCO35" s="93"/>
      <c r="MCP35" s="93"/>
      <c r="MCQ35" s="93"/>
      <c r="MCR35" s="93"/>
      <c r="MCS35" s="93"/>
      <c r="MCT35" s="93"/>
      <c r="MCU35" s="93"/>
      <c r="MCV35" s="93"/>
      <c r="MCW35" s="93"/>
      <c r="MCX35" s="93"/>
      <c r="MCY35" s="93"/>
      <c r="MCZ35" s="93"/>
      <c r="MDA35" s="93"/>
      <c r="MDB35" s="93"/>
      <c r="MDC35" s="93"/>
      <c r="MDD35" s="93"/>
      <c r="MDE35" s="93"/>
      <c r="MDF35" s="93"/>
      <c r="MDG35" s="93"/>
      <c r="MDH35" s="93"/>
      <c r="MDI35" s="93"/>
      <c r="MDJ35" s="93"/>
      <c r="MDK35" s="93"/>
      <c r="MDL35" s="93"/>
      <c r="MDM35" s="93"/>
      <c r="MDN35" s="93"/>
      <c r="MDO35" s="93"/>
      <c r="MDP35" s="93"/>
      <c r="MDQ35" s="93"/>
      <c r="MDR35" s="93"/>
      <c r="MDS35" s="93"/>
      <c r="MDT35" s="93"/>
      <c r="MDU35" s="93"/>
      <c r="MDV35" s="93"/>
      <c r="MDW35" s="93"/>
      <c r="MDX35" s="93"/>
      <c r="MDY35" s="93"/>
      <c r="MDZ35" s="93"/>
      <c r="MEA35" s="93"/>
      <c r="MEB35" s="93"/>
      <c r="MEC35" s="93"/>
      <c r="MED35" s="93"/>
      <c r="MEE35" s="93"/>
      <c r="MEF35" s="93"/>
      <c r="MEG35" s="93"/>
      <c r="MEH35" s="93"/>
      <c r="MEI35" s="93"/>
      <c r="MEJ35" s="93"/>
      <c r="MEK35" s="93"/>
      <c r="MEL35" s="93"/>
      <c r="MEM35" s="93"/>
      <c r="MEN35" s="93"/>
      <c r="MEO35" s="93"/>
      <c r="MEP35" s="93"/>
      <c r="MEQ35" s="93"/>
      <c r="MER35" s="93"/>
      <c r="MES35" s="93"/>
      <c r="MET35" s="93"/>
      <c r="MEU35" s="93"/>
      <c r="MEV35" s="93"/>
      <c r="MEW35" s="93"/>
      <c r="MEX35" s="93"/>
      <c r="MEY35" s="93"/>
      <c r="MEZ35" s="93"/>
      <c r="MFA35" s="93"/>
      <c r="MFB35" s="93"/>
      <c r="MFC35" s="93"/>
      <c r="MFD35" s="93"/>
      <c r="MFE35" s="93"/>
      <c r="MFF35" s="93"/>
      <c r="MFG35" s="93"/>
      <c r="MFH35" s="93"/>
      <c r="MFI35" s="93"/>
      <c r="MFJ35" s="93"/>
      <c r="MFK35" s="93"/>
      <c r="MFL35" s="93"/>
      <c r="MFM35" s="93"/>
      <c r="MFN35" s="93"/>
      <c r="MFO35" s="93"/>
      <c r="MFP35" s="93"/>
      <c r="MFQ35" s="93"/>
      <c r="MFR35" s="93"/>
      <c r="MFS35" s="93"/>
      <c r="MFT35" s="93"/>
      <c r="MFU35" s="93"/>
      <c r="MFV35" s="93"/>
      <c r="MFW35" s="93"/>
      <c r="MFX35" s="93"/>
      <c r="MFY35" s="93"/>
      <c r="MFZ35" s="93"/>
      <c r="MGA35" s="93"/>
      <c r="MGB35" s="93"/>
      <c r="MGC35" s="93"/>
      <c r="MGD35" s="93"/>
      <c r="MGE35" s="93"/>
      <c r="MGF35" s="93"/>
      <c r="MGG35" s="93"/>
      <c r="MGH35" s="93"/>
      <c r="MGI35" s="93"/>
      <c r="MGJ35" s="93"/>
      <c r="MGK35" s="93"/>
      <c r="MGL35" s="93"/>
      <c r="MGM35" s="93"/>
      <c r="MGN35" s="93"/>
      <c r="MGO35" s="93"/>
      <c r="MGP35" s="93"/>
      <c r="MGQ35" s="93"/>
      <c r="MGR35" s="93"/>
      <c r="MGS35" s="93"/>
      <c r="MGT35" s="93"/>
      <c r="MGU35" s="93"/>
      <c r="MGV35" s="93"/>
      <c r="MGW35" s="93"/>
      <c r="MGX35" s="93"/>
      <c r="MGY35" s="93"/>
      <c r="MGZ35" s="93"/>
      <c r="MHA35" s="93"/>
      <c r="MHB35" s="93"/>
      <c r="MHC35" s="93"/>
      <c r="MHD35" s="93"/>
      <c r="MHE35" s="93"/>
      <c r="MHF35" s="93"/>
      <c r="MHG35" s="93"/>
      <c r="MHH35" s="93"/>
      <c r="MHI35" s="93"/>
      <c r="MHJ35" s="93"/>
      <c r="MHK35" s="93"/>
      <c r="MHL35" s="93"/>
      <c r="MHM35" s="93"/>
      <c r="MHN35" s="93"/>
      <c r="MHO35" s="93"/>
      <c r="MHP35" s="93"/>
      <c r="MHQ35" s="93"/>
      <c r="MHR35" s="93"/>
      <c r="MHS35" s="93"/>
      <c r="MHT35" s="93"/>
      <c r="MHU35" s="93"/>
      <c r="MHV35" s="93"/>
      <c r="MHW35" s="93"/>
      <c r="MHX35" s="93"/>
      <c r="MHY35" s="93"/>
      <c r="MHZ35" s="93"/>
      <c r="MIA35" s="93"/>
      <c r="MIB35" s="93"/>
      <c r="MIC35" s="93"/>
      <c r="MID35" s="93"/>
      <c r="MIE35" s="93"/>
      <c r="MIF35" s="93"/>
      <c r="MIG35" s="93"/>
      <c r="MIH35" s="93"/>
      <c r="MII35" s="93"/>
      <c r="MIJ35" s="93"/>
      <c r="MIK35" s="93"/>
      <c r="MIL35" s="93"/>
      <c r="MIM35" s="93"/>
      <c r="MIN35" s="93"/>
      <c r="MIO35" s="93"/>
      <c r="MIP35" s="93"/>
      <c r="MIQ35" s="93"/>
      <c r="MIR35" s="93"/>
      <c r="MIS35" s="93"/>
      <c r="MIT35" s="93"/>
      <c r="MIU35" s="93"/>
      <c r="MIV35" s="93"/>
      <c r="MIW35" s="93"/>
      <c r="MIX35" s="93"/>
      <c r="MIY35" s="93"/>
      <c r="MIZ35" s="93"/>
      <c r="MJA35" s="93"/>
      <c r="MJB35" s="93"/>
      <c r="MJC35" s="93"/>
      <c r="MJD35" s="93"/>
      <c r="MJE35" s="93"/>
      <c r="MJF35" s="93"/>
      <c r="MJG35" s="93"/>
      <c r="MJH35" s="93"/>
      <c r="MJI35" s="93"/>
      <c r="MJJ35" s="93"/>
      <c r="MJK35" s="93"/>
      <c r="MJL35" s="93"/>
      <c r="MJM35" s="93"/>
      <c r="MJN35" s="93"/>
      <c r="MJO35" s="93"/>
      <c r="MJP35" s="93"/>
      <c r="MJQ35" s="93"/>
      <c r="MJR35" s="93"/>
      <c r="MJS35" s="93"/>
      <c r="MJT35" s="93"/>
      <c r="MJU35" s="93"/>
      <c r="MJV35" s="93"/>
      <c r="MJW35" s="93"/>
      <c r="MJX35" s="93"/>
      <c r="MJY35" s="93"/>
      <c r="MJZ35" s="93"/>
      <c r="MKA35" s="93"/>
      <c r="MKB35" s="93"/>
      <c r="MKC35" s="93"/>
      <c r="MKD35" s="93"/>
      <c r="MKE35" s="93"/>
      <c r="MKF35" s="93"/>
      <c r="MKG35" s="93"/>
      <c r="MKH35" s="93"/>
      <c r="MKI35" s="93"/>
      <c r="MKJ35" s="93"/>
      <c r="MKK35" s="93"/>
      <c r="MKL35" s="93"/>
      <c r="MKM35" s="93"/>
      <c r="MKN35" s="93"/>
      <c r="MKO35" s="93"/>
      <c r="MKP35" s="93"/>
      <c r="MKQ35" s="93"/>
      <c r="MKR35" s="93"/>
      <c r="MKS35" s="93"/>
      <c r="MKT35" s="93"/>
      <c r="MKU35" s="93"/>
      <c r="MKV35" s="93"/>
      <c r="MKW35" s="93"/>
      <c r="MKX35" s="93"/>
      <c r="MKY35" s="93"/>
      <c r="MKZ35" s="93"/>
      <c r="MLA35" s="93"/>
      <c r="MLB35" s="93"/>
      <c r="MLC35" s="93"/>
      <c r="MLD35" s="93"/>
      <c r="MLE35" s="93"/>
      <c r="MLF35" s="93"/>
      <c r="MLG35" s="93"/>
      <c r="MLH35" s="93"/>
      <c r="MLI35" s="93"/>
      <c r="MLJ35" s="93"/>
      <c r="MLK35" s="93"/>
      <c r="MLL35" s="93"/>
      <c r="MLM35" s="93"/>
      <c r="MLN35" s="93"/>
      <c r="MLO35" s="93"/>
      <c r="MLP35" s="93"/>
      <c r="MLQ35" s="93"/>
      <c r="MLR35" s="93"/>
      <c r="MLS35" s="93"/>
      <c r="MLT35" s="93"/>
      <c r="MLU35" s="93"/>
      <c r="MLV35" s="93"/>
      <c r="MLW35" s="93"/>
      <c r="MLX35" s="93"/>
      <c r="MLY35" s="93"/>
      <c r="MLZ35" s="93"/>
      <c r="MMA35" s="93"/>
      <c r="MMB35" s="93"/>
      <c r="MMC35" s="93"/>
      <c r="MMD35" s="93"/>
      <c r="MME35" s="93"/>
      <c r="MMF35" s="93"/>
      <c r="MMG35" s="93"/>
      <c r="MMH35" s="93"/>
      <c r="MMI35" s="93"/>
      <c r="MMJ35" s="93"/>
      <c r="MMK35" s="93"/>
      <c r="MML35" s="93"/>
      <c r="MMM35" s="93"/>
      <c r="MMN35" s="93"/>
      <c r="MMO35" s="93"/>
      <c r="MMP35" s="93"/>
      <c r="MMQ35" s="93"/>
      <c r="MMR35" s="93"/>
      <c r="MMS35" s="93"/>
      <c r="MMT35" s="93"/>
      <c r="MMU35" s="93"/>
      <c r="MMV35" s="93"/>
      <c r="MMW35" s="93"/>
      <c r="MMX35" s="93"/>
      <c r="MMY35" s="93"/>
      <c r="MMZ35" s="93"/>
      <c r="MNA35" s="93"/>
      <c r="MNB35" s="93"/>
      <c r="MNC35" s="93"/>
      <c r="MND35" s="93"/>
      <c r="MNE35" s="93"/>
      <c r="MNF35" s="93"/>
      <c r="MNG35" s="93"/>
      <c r="MNH35" s="93"/>
      <c r="MNI35" s="93"/>
      <c r="MNJ35" s="93"/>
      <c r="MNK35" s="93"/>
      <c r="MNL35" s="93"/>
      <c r="MNM35" s="93"/>
      <c r="MNN35" s="93"/>
      <c r="MNO35" s="93"/>
      <c r="MNP35" s="93"/>
      <c r="MNQ35" s="93"/>
      <c r="MNR35" s="93"/>
      <c r="MNS35" s="93"/>
      <c r="MNT35" s="93"/>
      <c r="MNU35" s="93"/>
      <c r="MNV35" s="93"/>
      <c r="MNW35" s="93"/>
      <c r="MNX35" s="93"/>
      <c r="MNY35" s="93"/>
      <c r="MNZ35" s="93"/>
      <c r="MOA35" s="93"/>
      <c r="MOB35" s="93"/>
      <c r="MOC35" s="93"/>
      <c r="MOD35" s="93"/>
      <c r="MOE35" s="93"/>
      <c r="MOF35" s="93"/>
      <c r="MOG35" s="93"/>
      <c r="MOH35" s="93"/>
      <c r="MOI35" s="93"/>
      <c r="MOJ35" s="93"/>
      <c r="MOK35" s="93"/>
      <c r="MOL35" s="93"/>
      <c r="MOM35" s="93"/>
      <c r="MON35" s="93"/>
      <c r="MOO35" s="93"/>
      <c r="MOP35" s="93"/>
      <c r="MOQ35" s="93"/>
      <c r="MOR35" s="93"/>
      <c r="MOS35" s="93"/>
      <c r="MOT35" s="93"/>
      <c r="MOU35" s="93"/>
      <c r="MOV35" s="93"/>
      <c r="MOW35" s="93"/>
      <c r="MOX35" s="93"/>
      <c r="MOY35" s="93"/>
      <c r="MOZ35" s="93"/>
      <c r="MPA35" s="93"/>
      <c r="MPB35" s="93"/>
      <c r="MPC35" s="93"/>
      <c r="MPD35" s="93"/>
      <c r="MPE35" s="93"/>
      <c r="MPF35" s="93"/>
      <c r="MPG35" s="93"/>
      <c r="MPH35" s="93"/>
      <c r="MPI35" s="93"/>
      <c r="MPJ35" s="93"/>
      <c r="MPK35" s="93"/>
      <c r="MPL35" s="93"/>
      <c r="MPM35" s="93"/>
      <c r="MPN35" s="93"/>
      <c r="MPO35" s="93"/>
      <c r="MPP35" s="93"/>
      <c r="MPQ35" s="93"/>
      <c r="MPR35" s="93"/>
      <c r="MPS35" s="93"/>
      <c r="MPT35" s="93"/>
      <c r="MPU35" s="93"/>
      <c r="MPV35" s="93"/>
      <c r="MPW35" s="93"/>
      <c r="MPX35" s="93"/>
      <c r="MPY35" s="93"/>
      <c r="MPZ35" s="93"/>
      <c r="MQA35" s="93"/>
      <c r="MQB35" s="93"/>
      <c r="MQC35" s="93"/>
      <c r="MQD35" s="93"/>
      <c r="MQE35" s="93"/>
      <c r="MQF35" s="93"/>
      <c r="MQG35" s="93"/>
      <c r="MQH35" s="93"/>
      <c r="MQI35" s="93"/>
      <c r="MQJ35" s="93"/>
      <c r="MQK35" s="93"/>
      <c r="MQL35" s="93"/>
      <c r="MQM35" s="93"/>
      <c r="MQN35" s="93"/>
      <c r="MQO35" s="93"/>
      <c r="MQP35" s="93"/>
      <c r="MQQ35" s="93"/>
      <c r="MQR35" s="93"/>
      <c r="MQS35" s="93"/>
      <c r="MQT35" s="93"/>
      <c r="MQU35" s="93"/>
      <c r="MQV35" s="93"/>
      <c r="MQW35" s="93"/>
      <c r="MQX35" s="93"/>
      <c r="MQY35" s="93"/>
      <c r="MQZ35" s="93"/>
      <c r="MRA35" s="93"/>
      <c r="MRB35" s="93"/>
      <c r="MRC35" s="93"/>
      <c r="MRD35" s="93"/>
      <c r="MRE35" s="93"/>
      <c r="MRF35" s="93"/>
      <c r="MRG35" s="93"/>
      <c r="MRH35" s="93"/>
      <c r="MRI35" s="93"/>
      <c r="MRJ35" s="93"/>
      <c r="MRK35" s="93"/>
      <c r="MRL35" s="93"/>
      <c r="MRM35" s="93"/>
      <c r="MRN35" s="93"/>
      <c r="MRO35" s="93"/>
      <c r="MRP35" s="93"/>
      <c r="MRQ35" s="93"/>
      <c r="MRR35" s="93"/>
      <c r="MRS35" s="93"/>
      <c r="MRT35" s="93"/>
      <c r="MRU35" s="93"/>
      <c r="MRV35" s="93"/>
      <c r="MRW35" s="93"/>
      <c r="MRX35" s="93"/>
      <c r="MRY35" s="93"/>
      <c r="MRZ35" s="93"/>
      <c r="MSA35" s="93"/>
      <c r="MSB35" s="93"/>
      <c r="MSC35" s="93"/>
      <c r="MSD35" s="93"/>
      <c r="MSE35" s="93"/>
      <c r="MSF35" s="93"/>
      <c r="MSG35" s="93"/>
      <c r="MSH35" s="93"/>
      <c r="MSI35" s="93"/>
      <c r="MSJ35" s="93"/>
      <c r="MSK35" s="93"/>
      <c r="MSL35" s="93"/>
      <c r="MSM35" s="93"/>
      <c r="MSN35" s="93"/>
      <c r="MSO35" s="93"/>
      <c r="MSP35" s="93"/>
      <c r="MSQ35" s="93"/>
      <c r="MSR35" s="93"/>
      <c r="MSS35" s="93"/>
      <c r="MST35" s="93"/>
      <c r="MSU35" s="93"/>
      <c r="MSV35" s="93"/>
      <c r="MSW35" s="93"/>
      <c r="MSX35" s="93"/>
      <c r="MSY35" s="93"/>
      <c r="MSZ35" s="93"/>
      <c r="MTA35" s="93"/>
      <c r="MTB35" s="93"/>
      <c r="MTC35" s="93"/>
      <c r="MTD35" s="93"/>
      <c r="MTE35" s="93"/>
      <c r="MTF35" s="93"/>
      <c r="MTG35" s="93"/>
      <c r="MTH35" s="93"/>
      <c r="MTI35" s="93"/>
      <c r="MTJ35" s="93"/>
      <c r="MTK35" s="93"/>
      <c r="MTL35" s="93"/>
      <c r="MTM35" s="93"/>
      <c r="MTN35" s="93"/>
      <c r="MTO35" s="93"/>
      <c r="MTP35" s="93"/>
      <c r="MTQ35" s="93"/>
      <c r="MTR35" s="93"/>
      <c r="MTS35" s="93"/>
      <c r="MTT35" s="93"/>
      <c r="MTU35" s="93"/>
      <c r="MTV35" s="93"/>
      <c r="MTW35" s="93"/>
      <c r="MTX35" s="93"/>
      <c r="MTY35" s="93"/>
      <c r="MTZ35" s="93"/>
      <c r="MUA35" s="93"/>
      <c r="MUB35" s="93"/>
      <c r="MUC35" s="93"/>
      <c r="MUD35" s="93"/>
      <c r="MUE35" s="93"/>
      <c r="MUF35" s="93"/>
      <c r="MUG35" s="93"/>
      <c r="MUH35" s="93"/>
      <c r="MUI35" s="93"/>
      <c r="MUJ35" s="93"/>
      <c r="MUK35" s="93"/>
      <c r="MUL35" s="93"/>
      <c r="MUM35" s="93"/>
      <c r="MUN35" s="93"/>
      <c r="MUO35" s="93"/>
      <c r="MUP35" s="93"/>
      <c r="MUQ35" s="93"/>
      <c r="MUR35" s="93"/>
      <c r="MUS35" s="93"/>
      <c r="MUT35" s="93"/>
      <c r="MUU35" s="93"/>
      <c r="MUV35" s="93"/>
      <c r="MUW35" s="93"/>
      <c r="MUX35" s="93"/>
      <c r="MUY35" s="93"/>
      <c r="MUZ35" s="93"/>
      <c r="MVA35" s="93"/>
      <c r="MVB35" s="93"/>
      <c r="MVC35" s="93"/>
      <c r="MVD35" s="93"/>
      <c r="MVE35" s="93"/>
      <c r="MVF35" s="93"/>
      <c r="MVG35" s="93"/>
      <c r="MVH35" s="93"/>
      <c r="MVI35" s="93"/>
      <c r="MVJ35" s="93"/>
      <c r="MVK35" s="93"/>
      <c r="MVL35" s="93"/>
      <c r="MVM35" s="93"/>
      <c r="MVN35" s="93"/>
      <c r="MVO35" s="93"/>
      <c r="MVP35" s="93"/>
      <c r="MVQ35" s="93"/>
      <c r="MVR35" s="93"/>
      <c r="MVS35" s="93"/>
      <c r="MVT35" s="93"/>
      <c r="MVU35" s="93"/>
      <c r="MVV35" s="93"/>
      <c r="MVW35" s="93"/>
      <c r="MVX35" s="93"/>
      <c r="MVY35" s="93"/>
      <c r="MVZ35" s="93"/>
      <c r="MWA35" s="93"/>
      <c r="MWB35" s="93"/>
      <c r="MWC35" s="93"/>
      <c r="MWD35" s="93"/>
      <c r="MWE35" s="93"/>
      <c r="MWF35" s="93"/>
      <c r="MWG35" s="93"/>
      <c r="MWH35" s="93"/>
      <c r="MWI35" s="93"/>
      <c r="MWJ35" s="93"/>
      <c r="MWK35" s="93"/>
      <c r="MWL35" s="93"/>
      <c r="MWM35" s="93"/>
      <c r="MWN35" s="93"/>
      <c r="MWO35" s="93"/>
      <c r="MWP35" s="93"/>
      <c r="MWQ35" s="93"/>
      <c r="MWR35" s="93"/>
      <c r="MWS35" s="93"/>
      <c r="MWT35" s="93"/>
      <c r="MWU35" s="93"/>
      <c r="MWV35" s="93"/>
      <c r="MWW35" s="93"/>
      <c r="MWX35" s="93"/>
      <c r="MWY35" s="93"/>
      <c r="MWZ35" s="93"/>
      <c r="MXA35" s="93"/>
      <c r="MXB35" s="93"/>
      <c r="MXC35" s="93"/>
      <c r="MXD35" s="93"/>
      <c r="MXE35" s="93"/>
      <c r="MXF35" s="93"/>
      <c r="MXG35" s="93"/>
      <c r="MXH35" s="93"/>
      <c r="MXI35" s="93"/>
      <c r="MXJ35" s="93"/>
      <c r="MXK35" s="93"/>
      <c r="MXL35" s="93"/>
      <c r="MXM35" s="93"/>
      <c r="MXN35" s="93"/>
      <c r="MXO35" s="93"/>
      <c r="MXP35" s="93"/>
      <c r="MXQ35" s="93"/>
      <c r="MXR35" s="93"/>
      <c r="MXS35" s="93"/>
      <c r="MXT35" s="93"/>
      <c r="MXU35" s="93"/>
      <c r="MXV35" s="93"/>
      <c r="MXW35" s="93"/>
      <c r="MXX35" s="93"/>
      <c r="MXY35" s="93"/>
      <c r="MXZ35" s="93"/>
      <c r="MYA35" s="93"/>
      <c r="MYB35" s="93"/>
      <c r="MYC35" s="93"/>
      <c r="MYD35" s="93"/>
      <c r="MYE35" s="93"/>
      <c r="MYF35" s="93"/>
      <c r="MYG35" s="93"/>
      <c r="MYH35" s="93"/>
      <c r="MYI35" s="93"/>
      <c r="MYJ35" s="93"/>
      <c r="MYK35" s="93"/>
      <c r="MYL35" s="93"/>
      <c r="MYM35" s="93"/>
      <c r="MYN35" s="93"/>
      <c r="MYO35" s="93"/>
      <c r="MYP35" s="93"/>
      <c r="MYQ35" s="93"/>
      <c r="MYR35" s="93"/>
      <c r="MYS35" s="93"/>
      <c r="MYT35" s="93"/>
      <c r="MYU35" s="93"/>
      <c r="MYV35" s="93"/>
      <c r="MYW35" s="93"/>
      <c r="MYX35" s="93"/>
      <c r="MYY35" s="93"/>
      <c r="MYZ35" s="93"/>
      <c r="MZA35" s="93"/>
      <c r="MZB35" s="93"/>
      <c r="MZC35" s="93"/>
      <c r="MZD35" s="93"/>
      <c r="MZE35" s="93"/>
      <c r="MZF35" s="93"/>
      <c r="MZG35" s="93"/>
      <c r="MZH35" s="93"/>
      <c r="MZI35" s="93"/>
      <c r="MZJ35" s="93"/>
      <c r="MZK35" s="93"/>
      <c r="MZL35" s="93"/>
      <c r="MZM35" s="93"/>
      <c r="MZN35" s="93"/>
      <c r="MZO35" s="93"/>
      <c r="MZP35" s="93"/>
      <c r="MZQ35" s="93"/>
      <c r="MZR35" s="93"/>
      <c r="MZS35" s="93"/>
      <c r="MZT35" s="93"/>
      <c r="MZU35" s="93"/>
      <c r="MZV35" s="93"/>
      <c r="MZW35" s="93"/>
      <c r="MZX35" s="93"/>
      <c r="MZY35" s="93"/>
      <c r="MZZ35" s="93"/>
      <c r="NAA35" s="93"/>
      <c r="NAB35" s="93"/>
      <c r="NAC35" s="93"/>
      <c r="NAD35" s="93"/>
      <c r="NAE35" s="93"/>
      <c r="NAF35" s="93"/>
      <c r="NAG35" s="93"/>
      <c r="NAH35" s="93"/>
      <c r="NAI35" s="93"/>
      <c r="NAJ35" s="93"/>
      <c r="NAK35" s="93"/>
      <c r="NAL35" s="93"/>
      <c r="NAM35" s="93"/>
      <c r="NAN35" s="93"/>
      <c r="NAO35" s="93"/>
      <c r="NAP35" s="93"/>
      <c r="NAQ35" s="93"/>
      <c r="NAR35" s="93"/>
      <c r="NAS35" s="93"/>
      <c r="NAT35" s="93"/>
      <c r="NAU35" s="93"/>
      <c r="NAV35" s="93"/>
      <c r="NAW35" s="93"/>
      <c r="NAX35" s="93"/>
      <c r="NAY35" s="93"/>
      <c r="NAZ35" s="93"/>
      <c r="NBA35" s="93"/>
      <c r="NBB35" s="93"/>
      <c r="NBC35" s="93"/>
      <c r="NBD35" s="93"/>
      <c r="NBE35" s="93"/>
      <c r="NBF35" s="93"/>
      <c r="NBG35" s="93"/>
      <c r="NBH35" s="93"/>
      <c r="NBI35" s="93"/>
      <c r="NBJ35" s="93"/>
      <c r="NBK35" s="93"/>
      <c r="NBL35" s="93"/>
      <c r="NBM35" s="93"/>
      <c r="NBN35" s="93"/>
      <c r="NBO35" s="93"/>
      <c r="NBP35" s="93"/>
      <c r="NBQ35" s="93"/>
      <c r="NBR35" s="93"/>
      <c r="NBS35" s="93"/>
      <c r="NBT35" s="93"/>
      <c r="NBU35" s="93"/>
      <c r="NBV35" s="93"/>
      <c r="NBW35" s="93"/>
      <c r="NBX35" s="93"/>
      <c r="NBY35" s="93"/>
      <c r="NBZ35" s="93"/>
      <c r="NCA35" s="93"/>
      <c r="NCB35" s="93"/>
      <c r="NCC35" s="93"/>
      <c r="NCD35" s="93"/>
      <c r="NCE35" s="93"/>
      <c r="NCF35" s="93"/>
      <c r="NCG35" s="93"/>
      <c r="NCH35" s="93"/>
      <c r="NCI35" s="93"/>
      <c r="NCJ35" s="93"/>
      <c r="NCK35" s="93"/>
      <c r="NCL35" s="93"/>
      <c r="NCM35" s="93"/>
      <c r="NCN35" s="93"/>
      <c r="NCO35" s="93"/>
      <c r="NCP35" s="93"/>
      <c r="NCQ35" s="93"/>
      <c r="NCR35" s="93"/>
      <c r="NCS35" s="93"/>
      <c r="NCT35" s="93"/>
      <c r="NCU35" s="93"/>
      <c r="NCV35" s="93"/>
      <c r="NCW35" s="93"/>
      <c r="NCX35" s="93"/>
      <c r="NCY35" s="93"/>
      <c r="NCZ35" s="93"/>
      <c r="NDA35" s="93"/>
      <c r="NDB35" s="93"/>
      <c r="NDC35" s="93"/>
      <c r="NDD35" s="93"/>
      <c r="NDE35" s="93"/>
      <c r="NDF35" s="93"/>
      <c r="NDG35" s="93"/>
      <c r="NDH35" s="93"/>
      <c r="NDI35" s="93"/>
      <c r="NDJ35" s="93"/>
      <c r="NDK35" s="93"/>
      <c r="NDL35" s="93"/>
      <c r="NDM35" s="93"/>
      <c r="NDN35" s="93"/>
      <c r="NDO35" s="93"/>
      <c r="NDP35" s="93"/>
      <c r="NDQ35" s="93"/>
      <c r="NDR35" s="93"/>
      <c r="NDS35" s="93"/>
      <c r="NDT35" s="93"/>
      <c r="NDU35" s="93"/>
      <c r="NDV35" s="93"/>
      <c r="NDW35" s="93"/>
      <c r="NDX35" s="93"/>
      <c r="NDY35" s="93"/>
      <c r="NDZ35" s="93"/>
      <c r="NEA35" s="93"/>
      <c r="NEB35" s="93"/>
      <c r="NEC35" s="93"/>
      <c r="NED35" s="93"/>
      <c r="NEE35" s="93"/>
      <c r="NEF35" s="93"/>
      <c r="NEG35" s="93"/>
      <c r="NEH35" s="93"/>
      <c r="NEI35" s="93"/>
      <c r="NEJ35" s="93"/>
      <c r="NEK35" s="93"/>
      <c r="NEL35" s="93"/>
      <c r="NEM35" s="93"/>
      <c r="NEN35" s="93"/>
      <c r="NEO35" s="93"/>
      <c r="NEP35" s="93"/>
      <c r="NEQ35" s="93"/>
      <c r="NER35" s="93"/>
      <c r="NES35" s="93"/>
      <c r="NET35" s="93"/>
      <c r="NEU35" s="93"/>
      <c r="NEV35" s="93"/>
      <c r="NEW35" s="93"/>
      <c r="NEX35" s="93"/>
      <c r="NEY35" s="93"/>
      <c r="NEZ35" s="93"/>
      <c r="NFA35" s="93"/>
      <c r="NFB35" s="93"/>
      <c r="NFC35" s="93"/>
      <c r="NFD35" s="93"/>
      <c r="NFE35" s="93"/>
      <c r="NFF35" s="93"/>
      <c r="NFG35" s="93"/>
      <c r="NFH35" s="93"/>
      <c r="NFI35" s="93"/>
      <c r="NFJ35" s="93"/>
      <c r="NFK35" s="93"/>
      <c r="NFL35" s="93"/>
      <c r="NFM35" s="93"/>
      <c r="NFN35" s="93"/>
      <c r="NFO35" s="93"/>
      <c r="NFP35" s="93"/>
      <c r="NFQ35" s="93"/>
      <c r="NFR35" s="93"/>
      <c r="NFS35" s="93"/>
      <c r="NFT35" s="93"/>
      <c r="NFU35" s="93"/>
      <c r="NFV35" s="93"/>
      <c r="NFW35" s="93"/>
      <c r="NFX35" s="93"/>
      <c r="NFY35" s="93"/>
      <c r="NFZ35" s="93"/>
      <c r="NGA35" s="93"/>
      <c r="NGB35" s="93"/>
      <c r="NGC35" s="93"/>
      <c r="NGD35" s="93"/>
      <c r="NGE35" s="93"/>
      <c r="NGF35" s="93"/>
      <c r="NGG35" s="93"/>
      <c r="NGH35" s="93"/>
      <c r="NGI35" s="93"/>
      <c r="NGJ35" s="93"/>
      <c r="NGK35" s="93"/>
      <c r="NGL35" s="93"/>
      <c r="NGM35" s="93"/>
      <c r="NGN35" s="93"/>
      <c r="NGO35" s="93"/>
      <c r="NGP35" s="93"/>
      <c r="NGQ35" s="93"/>
      <c r="NGR35" s="93"/>
      <c r="NGS35" s="93"/>
      <c r="NGT35" s="93"/>
      <c r="NGU35" s="93"/>
      <c r="NGV35" s="93"/>
      <c r="NGW35" s="93"/>
      <c r="NGX35" s="93"/>
      <c r="NGY35" s="93"/>
      <c r="NGZ35" s="93"/>
      <c r="NHA35" s="93"/>
      <c r="NHB35" s="93"/>
      <c r="NHC35" s="93"/>
      <c r="NHD35" s="93"/>
      <c r="NHE35" s="93"/>
      <c r="NHF35" s="93"/>
      <c r="NHG35" s="93"/>
      <c r="NHH35" s="93"/>
      <c r="NHI35" s="93"/>
      <c r="NHJ35" s="93"/>
      <c r="NHK35" s="93"/>
      <c r="NHL35" s="93"/>
      <c r="NHM35" s="93"/>
      <c r="NHN35" s="93"/>
      <c r="NHO35" s="93"/>
      <c r="NHP35" s="93"/>
      <c r="NHQ35" s="93"/>
      <c r="NHR35" s="93"/>
      <c r="NHS35" s="93"/>
      <c r="NHT35" s="93"/>
      <c r="NHU35" s="93"/>
      <c r="NHV35" s="93"/>
      <c r="NHW35" s="93"/>
      <c r="NHX35" s="93"/>
      <c r="NHY35" s="93"/>
      <c r="NHZ35" s="93"/>
      <c r="NIA35" s="93"/>
      <c r="NIB35" s="93"/>
      <c r="NIC35" s="93"/>
      <c r="NID35" s="93"/>
      <c r="NIE35" s="93"/>
      <c r="NIF35" s="93"/>
      <c r="NIG35" s="93"/>
      <c r="NIH35" s="93"/>
      <c r="NII35" s="93"/>
      <c r="NIJ35" s="93"/>
      <c r="NIK35" s="93"/>
      <c r="NIL35" s="93"/>
      <c r="NIM35" s="93"/>
      <c r="NIN35" s="93"/>
      <c r="NIO35" s="93"/>
      <c r="NIP35" s="93"/>
      <c r="NIQ35" s="93"/>
      <c r="NIR35" s="93"/>
      <c r="NIS35" s="93"/>
      <c r="NIT35" s="93"/>
      <c r="NIU35" s="93"/>
      <c r="NIV35" s="93"/>
      <c r="NIW35" s="93"/>
      <c r="NIX35" s="93"/>
      <c r="NIY35" s="93"/>
      <c r="NIZ35" s="93"/>
      <c r="NJA35" s="93"/>
      <c r="NJB35" s="93"/>
      <c r="NJC35" s="93"/>
      <c r="NJD35" s="93"/>
      <c r="NJE35" s="93"/>
      <c r="NJF35" s="93"/>
      <c r="NJG35" s="93"/>
      <c r="NJH35" s="93"/>
      <c r="NJI35" s="93"/>
      <c r="NJJ35" s="93"/>
      <c r="NJK35" s="93"/>
      <c r="NJL35" s="93"/>
      <c r="NJM35" s="93"/>
      <c r="NJN35" s="93"/>
      <c r="NJO35" s="93"/>
      <c r="NJP35" s="93"/>
      <c r="NJQ35" s="93"/>
      <c r="NJR35" s="93"/>
      <c r="NJS35" s="93"/>
      <c r="NJT35" s="93"/>
      <c r="NJU35" s="93"/>
      <c r="NJV35" s="93"/>
      <c r="NJW35" s="93"/>
      <c r="NJX35" s="93"/>
      <c r="NJY35" s="93"/>
      <c r="NJZ35" s="93"/>
      <c r="NKA35" s="93"/>
      <c r="NKB35" s="93"/>
      <c r="NKC35" s="93"/>
      <c r="NKD35" s="93"/>
      <c r="NKE35" s="93"/>
      <c r="NKF35" s="93"/>
      <c r="NKG35" s="93"/>
      <c r="NKH35" s="93"/>
      <c r="NKI35" s="93"/>
      <c r="NKJ35" s="93"/>
      <c r="NKK35" s="93"/>
      <c r="NKL35" s="93"/>
      <c r="NKM35" s="93"/>
      <c r="NKN35" s="93"/>
      <c r="NKO35" s="93"/>
      <c r="NKP35" s="93"/>
      <c r="NKQ35" s="93"/>
      <c r="NKR35" s="93"/>
      <c r="NKS35" s="93"/>
      <c r="NKT35" s="93"/>
      <c r="NKU35" s="93"/>
      <c r="NKV35" s="93"/>
      <c r="NKW35" s="93"/>
      <c r="NKX35" s="93"/>
      <c r="NKY35" s="93"/>
      <c r="NKZ35" s="93"/>
      <c r="NLA35" s="93"/>
      <c r="NLB35" s="93"/>
      <c r="NLC35" s="93"/>
      <c r="NLD35" s="93"/>
      <c r="NLE35" s="93"/>
      <c r="NLF35" s="93"/>
      <c r="NLG35" s="93"/>
      <c r="NLH35" s="93"/>
      <c r="NLI35" s="93"/>
      <c r="NLJ35" s="93"/>
      <c r="NLK35" s="93"/>
      <c r="NLL35" s="93"/>
      <c r="NLM35" s="93"/>
      <c r="NLN35" s="93"/>
      <c r="NLO35" s="93"/>
      <c r="NLP35" s="93"/>
      <c r="NLQ35" s="93"/>
      <c r="NLR35" s="93"/>
      <c r="NLS35" s="93"/>
      <c r="NLT35" s="93"/>
      <c r="NLU35" s="93"/>
      <c r="NLV35" s="93"/>
      <c r="NLW35" s="93"/>
      <c r="NLX35" s="93"/>
      <c r="NLY35" s="93"/>
      <c r="NLZ35" s="93"/>
      <c r="NMA35" s="93"/>
      <c r="NMB35" s="93"/>
      <c r="NMC35" s="93"/>
      <c r="NMD35" s="93"/>
      <c r="NME35" s="93"/>
      <c r="NMF35" s="93"/>
      <c r="NMG35" s="93"/>
      <c r="NMH35" s="93"/>
      <c r="NMI35" s="93"/>
      <c r="NMJ35" s="93"/>
      <c r="NMK35" s="93"/>
      <c r="NML35" s="93"/>
      <c r="NMM35" s="93"/>
      <c r="NMN35" s="93"/>
      <c r="NMO35" s="93"/>
      <c r="NMP35" s="93"/>
      <c r="NMQ35" s="93"/>
      <c r="NMR35" s="93"/>
      <c r="NMS35" s="93"/>
      <c r="NMT35" s="93"/>
      <c r="NMU35" s="93"/>
      <c r="NMV35" s="93"/>
      <c r="NMW35" s="93"/>
      <c r="NMX35" s="93"/>
      <c r="NMY35" s="93"/>
      <c r="NMZ35" s="93"/>
      <c r="NNA35" s="93"/>
      <c r="NNB35" s="93"/>
      <c r="NNC35" s="93"/>
      <c r="NND35" s="93"/>
      <c r="NNE35" s="93"/>
      <c r="NNF35" s="93"/>
      <c r="NNG35" s="93"/>
      <c r="NNH35" s="93"/>
      <c r="NNI35" s="93"/>
      <c r="NNJ35" s="93"/>
      <c r="NNK35" s="93"/>
      <c r="NNL35" s="93"/>
      <c r="NNM35" s="93"/>
      <c r="NNN35" s="93"/>
      <c r="NNO35" s="93"/>
      <c r="NNP35" s="93"/>
      <c r="NNQ35" s="93"/>
      <c r="NNR35" s="93"/>
      <c r="NNS35" s="93"/>
      <c r="NNT35" s="93"/>
      <c r="NNU35" s="93"/>
      <c r="NNV35" s="93"/>
      <c r="NNW35" s="93"/>
      <c r="NNX35" s="93"/>
      <c r="NNY35" s="93"/>
      <c r="NNZ35" s="93"/>
      <c r="NOA35" s="93"/>
      <c r="NOB35" s="93"/>
      <c r="NOC35" s="93"/>
      <c r="NOD35" s="93"/>
      <c r="NOE35" s="93"/>
      <c r="NOF35" s="93"/>
      <c r="NOG35" s="93"/>
      <c r="NOH35" s="93"/>
      <c r="NOI35" s="93"/>
      <c r="NOJ35" s="93"/>
      <c r="NOK35" s="93"/>
      <c r="NOL35" s="93"/>
      <c r="NOM35" s="93"/>
      <c r="NON35" s="93"/>
      <c r="NOO35" s="93"/>
      <c r="NOP35" s="93"/>
      <c r="NOQ35" s="93"/>
      <c r="NOR35" s="93"/>
      <c r="NOS35" s="93"/>
      <c r="NOT35" s="93"/>
      <c r="NOU35" s="93"/>
      <c r="NOV35" s="93"/>
      <c r="NOW35" s="93"/>
      <c r="NOX35" s="93"/>
      <c r="NOY35" s="93"/>
      <c r="NOZ35" s="93"/>
      <c r="NPA35" s="93"/>
      <c r="NPB35" s="93"/>
      <c r="NPC35" s="93"/>
      <c r="NPD35" s="93"/>
      <c r="NPE35" s="93"/>
      <c r="NPF35" s="93"/>
      <c r="NPG35" s="93"/>
      <c r="NPH35" s="93"/>
      <c r="NPI35" s="93"/>
      <c r="NPJ35" s="93"/>
      <c r="NPK35" s="93"/>
      <c r="NPL35" s="93"/>
      <c r="NPM35" s="93"/>
      <c r="NPN35" s="93"/>
      <c r="NPO35" s="93"/>
      <c r="NPP35" s="93"/>
      <c r="NPQ35" s="93"/>
      <c r="NPR35" s="93"/>
      <c r="NPS35" s="93"/>
      <c r="NPT35" s="93"/>
      <c r="NPU35" s="93"/>
      <c r="NPV35" s="93"/>
      <c r="NPW35" s="93"/>
      <c r="NPX35" s="93"/>
      <c r="NPY35" s="93"/>
      <c r="NPZ35" s="93"/>
      <c r="NQA35" s="93"/>
      <c r="NQB35" s="93"/>
      <c r="NQC35" s="93"/>
      <c r="NQD35" s="93"/>
      <c r="NQE35" s="93"/>
      <c r="NQF35" s="93"/>
      <c r="NQG35" s="93"/>
      <c r="NQH35" s="93"/>
      <c r="NQI35" s="93"/>
      <c r="NQJ35" s="93"/>
      <c r="NQK35" s="93"/>
      <c r="NQL35" s="93"/>
      <c r="NQM35" s="93"/>
      <c r="NQN35" s="93"/>
      <c r="NQO35" s="93"/>
      <c r="NQP35" s="93"/>
      <c r="NQQ35" s="93"/>
      <c r="NQR35" s="93"/>
      <c r="NQS35" s="93"/>
      <c r="NQT35" s="93"/>
      <c r="NQU35" s="93"/>
      <c r="NQV35" s="93"/>
      <c r="NQW35" s="93"/>
      <c r="NQX35" s="93"/>
      <c r="NQY35" s="93"/>
      <c r="NQZ35" s="93"/>
      <c r="NRA35" s="93"/>
      <c r="NRB35" s="93"/>
      <c r="NRC35" s="93"/>
      <c r="NRD35" s="93"/>
      <c r="NRE35" s="93"/>
      <c r="NRF35" s="93"/>
      <c r="NRG35" s="93"/>
      <c r="NRH35" s="93"/>
      <c r="NRI35" s="93"/>
      <c r="NRJ35" s="93"/>
      <c r="NRK35" s="93"/>
      <c r="NRL35" s="93"/>
      <c r="NRM35" s="93"/>
      <c r="NRN35" s="93"/>
      <c r="NRO35" s="93"/>
      <c r="NRP35" s="93"/>
      <c r="NRQ35" s="93"/>
      <c r="NRR35" s="93"/>
      <c r="NRS35" s="93"/>
      <c r="NRT35" s="93"/>
      <c r="NRU35" s="93"/>
      <c r="NRV35" s="93"/>
      <c r="NRW35" s="93"/>
      <c r="NRX35" s="93"/>
      <c r="NRY35" s="93"/>
      <c r="NRZ35" s="93"/>
      <c r="NSA35" s="93"/>
      <c r="NSB35" s="93"/>
      <c r="NSC35" s="93"/>
      <c r="NSD35" s="93"/>
      <c r="NSE35" s="93"/>
      <c r="NSF35" s="93"/>
      <c r="NSG35" s="93"/>
      <c r="NSH35" s="93"/>
      <c r="NSI35" s="93"/>
      <c r="NSJ35" s="93"/>
      <c r="NSK35" s="93"/>
      <c r="NSL35" s="93"/>
      <c r="NSM35" s="93"/>
      <c r="NSN35" s="93"/>
      <c r="NSO35" s="93"/>
      <c r="NSP35" s="93"/>
      <c r="NSQ35" s="93"/>
      <c r="NSR35" s="93"/>
      <c r="NSS35" s="93"/>
      <c r="NST35" s="93"/>
      <c r="NSU35" s="93"/>
      <c r="NSV35" s="93"/>
      <c r="NSW35" s="93"/>
      <c r="NSX35" s="93"/>
      <c r="NSY35" s="93"/>
      <c r="NSZ35" s="93"/>
      <c r="NTA35" s="93"/>
      <c r="NTB35" s="93"/>
      <c r="NTC35" s="93"/>
      <c r="NTD35" s="93"/>
      <c r="NTE35" s="93"/>
      <c r="NTF35" s="93"/>
      <c r="NTG35" s="93"/>
      <c r="NTH35" s="93"/>
      <c r="NTI35" s="93"/>
      <c r="NTJ35" s="93"/>
      <c r="NTK35" s="93"/>
      <c r="NTL35" s="93"/>
      <c r="NTM35" s="93"/>
      <c r="NTN35" s="93"/>
      <c r="NTO35" s="93"/>
      <c r="NTP35" s="93"/>
      <c r="NTQ35" s="93"/>
      <c r="NTR35" s="93"/>
      <c r="NTS35" s="93"/>
      <c r="NTT35" s="93"/>
      <c r="NTU35" s="93"/>
      <c r="NTV35" s="93"/>
      <c r="NTW35" s="93"/>
      <c r="NTX35" s="93"/>
      <c r="NTY35" s="93"/>
      <c r="NTZ35" s="93"/>
      <c r="NUA35" s="93"/>
      <c r="NUB35" s="93"/>
      <c r="NUC35" s="93"/>
      <c r="NUD35" s="93"/>
      <c r="NUE35" s="93"/>
      <c r="NUF35" s="93"/>
      <c r="NUG35" s="93"/>
      <c r="NUH35" s="93"/>
      <c r="NUI35" s="93"/>
      <c r="NUJ35" s="93"/>
      <c r="NUK35" s="93"/>
      <c r="NUL35" s="93"/>
      <c r="NUM35" s="93"/>
      <c r="NUN35" s="93"/>
      <c r="NUO35" s="93"/>
      <c r="NUP35" s="93"/>
      <c r="NUQ35" s="93"/>
      <c r="NUR35" s="93"/>
      <c r="NUS35" s="93"/>
      <c r="NUT35" s="93"/>
      <c r="NUU35" s="93"/>
      <c r="NUV35" s="93"/>
      <c r="NUW35" s="93"/>
      <c r="NUX35" s="93"/>
      <c r="NUY35" s="93"/>
      <c r="NUZ35" s="93"/>
      <c r="NVA35" s="93"/>
      <c r="NVB35" s="93"/>
      <c r="NVC35" s="93"/>
      <c r="NVD35" s="93"/>
      <c r="NVE35" s="93"/>
      <c r="NVF35" s="93"/>
      <c r="NVG35" s="93"/>
      <c r="NVH35" s="93"/>
      <c r="NVI35" s="93"/>
      <c r="NVJ35" s="93"/>
      <c r="NVK35" s="93"/>
      <c r="NVL35" s="93"/>
      <c r="NVM35" s="93"/>
      <c r="NVN35" s="93"/>
      <c r="NVO35" s="93"/>
      <c r="NVP35" s="93"/>
      <c r="NVQ35" s="93"/>
      <c r="NVR35" s="93"/>
      <c r="NVS35" s="93"/>
      <c r="NVT35" s="93"/>
      <c r="NVU35" s="93"/>
      <c r="NVV35" s="93"/>
      <c r="NVW35" s="93"/>
      <c r="NVX35" s="93"/>
      <c r="NVY35" s="93"/>
      <c r="NVZ35" s="93"/>
      <c r="NWA35" s="93"/>
      <c r="NWB35" s="93"/>
      <c r="NWC35" s="93"/>
      <c r="NWD35" s="93"/>
      <c r="NWE35" s="93"/>
      <c r="NWF35" s="93"/>
      <c r="NWG35" s="93"/>
      <c r="NWH35" s="93"/>
      <c r="NWI35" s="93"/>
      <c r="NWJ35" s="93"/>
      <c r="NWK35" s="93"/>
      <c r="NWL35" s="93"/>
      <c r="NWM35" s="93"/>
      <c r="NWN35" s="93"/>
      <c r="NWO35" s="93"/>
      <c r="NWP35" s="93"/>
      <c r="NWQ35" s="93"/>
      <c r="NWR35" s="93"/>
      <c r="NWS35" s="93"/>
      <c r="NWT35" s="93"/>
      <c r="NWU35" s="93"/>
      <c r="NWV35" s="93"/>
      <c r="NWW35" s="93"/>
      <c r="NWX35" s="93"/>
      <c r="NWY35" s="93"/>
      <c r="NWZ35" s="93"/>
      <c r="NXA35" s="93"/>
      <c r="NXB35" s="93"/>
      <c r="NXC35" s="93"/>
      <c r="NXD35" s="93"/>
      <c r="NXE35" s="93"/>
      <c r="NXF35" s="93"/>
      <c r="NXG35" s="93"/>
      <c r="NXH35" s="93"/>
      <c r="NXI35" s="93"/>
      <c r="NXJ35" s="93"/>
      <c r="NXK35" s="93"/>
      <c r="NXL35" s="93"/>
      <c r="NXM35" s="93"/>
      <c r="NXN35" s="93"/>
      <c r="NXO35" s="93"/>
      <c r="NXP35" s="93"/>
      <c r="NXQ35" s="93"/>
      <c r="NXR35" s="93"/>
      <c r="NXS35" s="93"/>
      <c r="NXT35" s="93"/>
      <c r="NXU35" s="93"/>
      <c r="NXV35" s="93"/>
      <c r="NXW35" s="93"/>
      <c r="NXX35" s="93"/>
      <c r="NXY35" s="93"/>
      <c r="NXZ35" s="93"/>
      <c r="NYA35" s="93"/>
      <c r="NYB35" s="93"/>
      <c r="NYC35" s="93"/>
      <c r="NYD35" s="93"/>
      <c r="NYE35" s="93"/>
      <c r="NYF35" s="93"/>
      <c r="NYG35" s="93"/>
      <c r="NYH35" s="93"/>
      <c r="NYI35" s="93"/>
      <c r="NYJ35" s="93"/>
      <c r="NYK35" s="93"/>
      <c r="NYL35" s="93"/>
      <c r="NYM35" s="93"/>
      <c r="NYN35" s="93"/>
      <c r="NYO35" s="93"/>
      <c r="NYP35" s="93"/>
      <c r="NYQ35" s="93"/>
      <c r="NYR35" s="93"/>
      <c r="NYS35" s="93"/>
      <c r="NYT35" s="93"/>
      <c r="NYU35" s="93"/>
      <c r="NYV35" s="93"/>
      <c r="NYW35" s="93"/>
      <c r="NYX35" s="93"/>
      <c r="NYY35" s="93"/>
      <c r="NYZ35" s="93"/>
      <c r="NZA35" s="93"/>
      <c r="NZB35" s="93"/>
      <c r="NZC35" s="93"/>
      <c r="NZD35" s="93"/>
      <c r="NZE35" s="93"/>
      <c r="NZF35" s="93"/>
      <c r="NZG35" s="93"/>
      <c r="NZH35" s="93"/>
      <c r="NZI35" s="93"/>
      <c r="NZJ35" s="93"/>
      <c r="NZK35" s="93"/>
      <c r="NZL35" s="93"/>
      <c r="NZM35" s="93"/>
      <c r="NZN35" s="93"/>
      <c r="NZO35" s="93"/>
      <c r="NZP35" s="93"/>
      <c r="NZQ35" s="93"/>
      <c r="NZR35" s="93"/>
      <c r="NZS35" s="93"/>
      <c r="NZT35" s="93"/>
      <c r="NZU35" s="93"/>
      <c r="NZV35" s="93"/>
      <c r="NZW35" s="93"/>
      <c r="NZX35" s="93"/>
      <c r="NZY35" s="93"/>
      <c r="NZZ35" s="93"/>
      <c r="OAA35" s="93"/>
      <c r="OAB35" s="93"/>
      <c r="OAC35" s="93"/>
      <c r="OAD35" s="93"/>
      <c r="OAE35" s="93"/>
      <c r="OAF35" s="93"/>
      <c r="OAG35" s="93"/>
      <c r="OAH35" s="93"/>
      <c r="OAI35" s="93"/>
      <c r="OAJ35" s="93"/>
      <c r="OAK35" s="93"/>
      <c r="OAL35" s="93"/>
      <c r="OAM35" s="93"/>
      <c r="OAN35" s="93"/>
      <c r="OAO35" s="93"/>
      <c r="OAP35" s="93"/>
      <c r="OAQ35" s="93"/>
      <c r="OAR35" s="93"/>
      <c r="OAS35" s="93"/>
      <c r="OAT35" s="93"/>
      <c r="OAU35" s="93"/>
      <c r="OAV35" s="93"/>
      <c r="OAW35" s="93"/>
      <c r="OAX35" s="93"/>
      <c r="OAY35" s="93"/>
      <c r="OAZ35" s="93"/>
      <c r="OBA35" s="93"/>
      <c r="OBB35" s="93"/>
      <c r="OBC35" s="93"/>
      <c r="OBD35" s="93"/>
      <c r="OBE35" s="93"/>
      <c r="OBF35" s="93"/>
      <c r="OBG35" s="93"/>
      <c r="OBH35" s="93"/>
      <c r="OBI35" s="93"/>
      <c r="OBJ35" s="93"/>
      <c r="OBK35" s="93"/>
      <c r="OBL35" s="93"/>
      <c r="OBM35" s="93"/>
      <c r="OBN35" s="93"/>
      <c r="OBO35" s="93"/>
      <c r="OBP35" s="93"/>
      <c r="OBQ35" s="93"/>
      <c r="OBR35" s="93"/>
      <c r="OBS35" s="93"/>
      <c r="OBT35" s="93"/>
      <c r="OBU35" s="93"/>
      <c r="OBV35" s="93"/>
      <c r="OBW35" s="93"/>
      <c r="OBX35" s="93"/>
      <c r="OBY35" s="93"/>
      <c r="OBZ35" s="93"/>
      <c r="OCA35" s="93"/>
      <c r="OCB35" s="93"/>
      <c r="OCC35" s="93"/>
      <c r="OCD35" s="93"/>
      <c r="OCE35" s="93"/>
      <c r="OCF35" s="93"/>
      <c r="OCG35" s="93"/>
      <c r="OCH35" s="93"/>
      <c r="OCI35" s="93"/>
      <c r="OCJ35" s="93"/>
      <c r="OCK35" s="93"/>
      <c r="OCL35" s="93"/>
      <c r="OCM35" s="93"/>
      <c r="OCN35" s="93"/>
      <c r="OCO35" s="93"/>
      <c r="OCP35" s="93"/>
      <c r="OCQ35" s="93"/>
      <c r="OCR35" s="93"/>
      <c r="OCS35" s="93"/>
      <c r="OCT35" s="93"/>
      <c r="OCU35" s="93"/>
      <c r="OCV35" s="93"/>
      <c r="OCW35" s="93"/>
      <c r="OCX35" s="93"/>
      <c r="OCY35" s="93"/>
      <c r="OCZ35" s="93"/>
      <c r="ODA35" s="93"/>
      <c r="ODB35" s="93"/>
      <c r="ODC35" s="93"/>
      <c r="ODD35" s="93"/>
      <c r="ODE35" s="93"/>
      <c r="ODF35" s="93"/>
      <c r="ODG35" s="93"/>
      <c r="ODH35" s="93"/>
      <c r="ODI35" s="93"/>
      <c r="ODJ35" s="93"/>
      <c r="ODK35" s="93"/>
      <c r="ODL35" s="93"/>
      <c r="ODM35" s="93"/>
      <c r="ODN35" s="93"/>
      <c r="ODO35" s="93"/>
      <c r="ODP35" s="93"/>
      <c r="ODQ35" s="93"/>
      <c r="ODR35" s="93"/>
      <c r="ODS35" s="93"/>
      <c r="ODT35" s="93"/>
      <c r="ODU35" s="93"/>
      <c r="ODV35" s="93"/>
      <c r="ODW35" s="93"/>
      <c r="ODX35" s="93"/>
      <c r="ODY35" s="93"/>
      <c r="ODZ35" s="93"/>
      <c r="OEA35" s="93"/>
      <c r="OEB35" s="93"/>
      <c r="OEC35" s="93"/>
      <c r="OED35" s="93"/>
      <c r="OEE35" s="93"/>
      <c r="OEF35" s="93"/>
      <c r="OEG35" s="93"/>
      <c r="OEH35" s="93"/>
      <c r="OEI35" s="93"/>
      <c r="OEJ35" s="93"/>
      <c r="OEK35" s="93"/>
      <c r="OEL35" s="93"/>
      <c r="OEM35" s="93"/>
      <c r="OEN35" s="93"/>
      <c r="OEO35" s="93"/>
      <c r="OEP35" s="93"/>
      <c r="OEQ35" s="93"/>
      <c r="OER35" s="93"/>
      <c r="OES35" s="93"/>
      <c r="OET35" s="93"/>
      <c r="OEU35" s="93"/>
      <c r="OEV35" s="93"/>
      <c r="OEW35" s="93"/>
      <c r="OEX35" s="93"/>
      <c r="OEY35" s="93"/>
      <c r="OEZ35" s="93"/>
      <c r="OFA35" s="93"/>
      <c r="OFB35" s="93"/>
      <c r="OFC35" s="93"/>
      <c r="OFD35" s="93"/>
      <c r="OFE35" s="93"/>
      <c r="OFF35" s="93"/>
      <c r="OFG35" s="93"/>
      <c r="OFH35" s="93"/>
      <c r="OFI35" s="93"/>
      <c r="OFJ35" s="93"/>
      <c r="OFK35" s="93"/>
      <c r="OFL35" s="93"/>
      <c r="OFM35" s="93"/>
      <c r="OFN35" s="93"/>
      <c r="OFO35" s="93"/>
      <c r="OFP35" s="93"/>
      <c r="OFQ35" s="93"/>
      <c r="OFR35" s="93"/>
      <c r="OFS35" s="93"/>
      <c r="OFT35" s="93"/>
      <c r="OFU35" s="93"/>
      <c r="OFV35" s="93"/>
      <c r="OFW35" s="93"/>
      <c r="OFX35" s="93"/>
      <c r="OFY35" s="93"/>
      <c r="OFZ35" s="93"/>
      <c r="OGA35" s="93"/>
      <c r="OGB35" s="93"/>
      <c r="OGC35" s="93"/>
      <c r="OGD35" s="93"/>
      <c r="OGE35" s="93"/>
      <c r="OGF35" s="93"/>
      <c r="OGG35" s="93"/>
      <c r="OGH35" s="93"/>
      <c r="OGI35" s="93"/>
      <c r="OGJ35" s="93"/>
      <c r="OGK35" s="93"/>
      <c r="OGL35" s="93"/>
      <c r="OGM35" s="93"/>
      <c r="OGN35" s="93"/>
      <c r="OGO35" s="93"/>
      <c r="OGP35" s="93"/>
      <c r="OGQ35" s="93"/>
      <c r="OGR35" s="93"/>
      <c r="OGS35" s="93"/>
      <c r="OGT35" s="93"/>
      <c r="OGU35" s="93"/>
      <c r="OGV35" s="93"/>
      <c r="OGW35" s="93"/>
      <c r="OGX35" s="93"/>
      <c r="OGY35" s="93"/>
      <c r="OGZ35" s="93"/>
      <c r="OHA35" s="93"/>
      <c r="OHB35" s="93"/>
      <c r="OHC35" s="93"/>
      <c r="OHD35" s="93"/>
      <c r="OHE35" s="93"/>
      <c r="OHF35" s="93"/>
      <c r="OHG35" s="93"/>
      <c r="OHH35" s="93"/>
      <c r="OHI35" s="93"/>
      <c r="OHJ35" s="93"/>
      <c r="OHK35" s="93"/>
      <c r="OHL35" s="93"/>
      <c r="OHM35" s="93"/>
      <c r="OHN35" s="93"/>
      <c r="OHO35" s="93"/>
      <c r="OHP35" s="93"/>
      <c r="OHQ35" s="93"/>
      <c r="OHR35" s="93"/>
      <c r="OHS35" s="93"/>
      <c r="OHT35" s="93"/>
      <c r="OHU35" s="93"/>
      <c r="OHV35" s="93"/>
      <c r="OHW35" s="93"/>
      <c r="OHX35" s="93"/>
      <c r="OHY35" s="93"/>
      <c r="OHZ35" s="93"/>
      <c r="OIA35" s="93"/>
      <c r="OIB35" s="93"/>
      <c r="OIC35" s="93"/>
      <c r="OID35" s="93"/>
      <c r="OIE35" s="93"/>
      <c r="OIF35" s="93"/>
      <c r="OIG35" s="93"/>
      <c r="OIH35" s="93"/>
      <c r="OII35" s="93"/>
      <c r="OIJ35" s="93"/>
      <c r="OIK35" s="93"/>
      <c r="OIL35" s="93"/>
      <c r="OIM35" s="93"/>
      <c r="OIN35" s="93"/>
      <c r="OIO35" s="93"/>
      <c r="OIP35" s="93"/>
      <c r="OIQ35" s="93"/>
      <c r="OIR35" s="93"/>
      <c r="OIS35" s="93"/>
      <c r="OIT35" s="93"/>
      <c r="OIU35" s="93"/>
      <c r="OIV35" s="93"/>
      <c r="OIW35" s="93"/>
      <c r="OIX35" s="93"/>
      <c r="OIY35" s="93"/>
      <c r="OIZ35" s="93"/>
      <c r="OJA35" s="93"/>
      <c r="OJB35" s="93"/>
      <c r="OJC35" s="93"/>
      <c r="OJD35" s="93"/>
      <c r="OJE35" s="93"/>
      <c r="OJF35" s="93"/>
      <c r="OJG35" s="93"/>
      <c r="OJH35" s="93"/>
      <c r="OJI35" s="93"/>
      <c r="OJJ35" s="93"/>
      <c r="OJK35" s="93"/>
      <c r="OJL35" s="93"/>
      <c r="OJM35" s="93"/>
      <c r="OJN35" s="93"/>
      <c r="OJO35" s="93"/>
      <c r="OJP35" s="93"/>
      <c r="OJQ35" s="93"/>
      <c r="OJR35" s="93"/>
      <c r="OJS35" s="93"/>
      <c r="OJT35" s="93"/>
      <c r="OJU35" s="93"/>
      <c r="OJV35" s="93"/>
      <c r="OJW35" s="93"/>
      <c r="OJX35" s="93"/>
      <c r="OJY35" s="93"/>
      <c r="OJZ35" s="93"/>
      <c r="OKA35" s="93"/>
      <c r="OKB35" s="93"/>
      <c r="OKC35" s="93"/>
      <c r="OKD35" s="93"/>
      <c r="OKE35" s="93"/>
      <c r="OKF35" s="93"/>
      <c r="OKG35" s="93"/>
      <c r="OKH35" s="93"/>
      <c r="OKI35" s="93"/>
      <c r="OKJ35" s="93"/>
      <c r="OKK35" s="93"/>
      <c r="OKL35" s="93"/>
      <c r="OKM35" s="93"/>
      <c r="OKN35" s="93"/>
      <c r="OKO35" s="93"/>
      <c r="OKP35" s="93"/>
      <c r="OKQ35" s="93"/>
      <c r="OKR35" s="93"/>
      <c r="OKS35" s="93"/>
      <c r="OKT35" s="93"/>
      <c r="OKU35" s="93"/>
      <c r="OKV35" s="93"/>
      <c r="OKW35" s="93"/>
      <c r="OKX35" s="93"/>
      <c r="OKY35" s="93"/>
      <c r="OKZ35" s="93"/>
      <c r="OLA35" s="93"/>
      <c r="OLB35" s="93"/>
      <c r="OLC35" s="93"/>
      <c r="OLD35" s="93"/>
      <c r="OLE35" s="93"/>
      <c r="OLF35" s="93"/>
      <c r="OLG35" s="93"/>
      <c r="OLH35" s="93"/>
      <c r="OLI35" s="93"/>
      <c r="OLJ35" s="93"/>
      <c r="OLK35" s="93"/>
      <c r="OLL35" s="93"/>
      <c r="OLM35" s="93"/>
      <c r="OLN35" s="93"/>
      <c r="OLO35" s="93"/>
      <c r="OLP35" s="93"/>
      <c r="OLQ35" s="93"/>
      <c r="OLR35" s="93"/>
      <c r="OLS35" s="93"/>
      <c r="OLT35" s="93"/>
      <c r="OLU35" s="93"/>
      <c r="OLV35" s="93"/>
      <c r="OLW35" s="93"/>
      <c r="OLX35" s="93"/>
      <c r="OLY35" s="93"/>
      <c r="OLZ35" s="93"/>
      <c r="OMA35" s="93"/>
      <c r="OMB35" s="93"/>
      <c r="OMC35" s="93"/>
      <c r="OMD35" s="93"/>
      <c r="OME35" s="93"/>
      <c r="OMF35" s="93"/>
      <c r="OMG35" s="93"/>
      <c r="OMH35" s="93"/>
      <c r="OMI35" s="93"/>
      <c r="OMJ35" s="93"/>
      <c r="OMK35" s="93"/>
      <c r="OML35" s="93"/>
      <c r="OMM35" s="93"/>
      <c r="OMN35" s="93"/>
      <c r="OMO35" s="93"/>
      <c r="OMP35" s="93"/>
      <c r="OMQ35" s="93"/>
      <c r="OMR35" s="93"/>
      <c r="OMS35" s="93"/>
      <c r="OMT35" s="93"/>
      <c r="OMU35" s="93"/>
      <c r="OMV35" s="93"/>
      <c r="OMW35" s="93"/>
      <c r="OMX35" s="93"/>
      <c r="OMY35" s="93"/>
      <c r="OMZ35" s="93"/>
      <c r="ONA35" s="93"/>
      <c r="ONB35" s="93"/>
      <c r="ONC35" s="93"/>
      <c r="OND35" s="93"/>
      <c r="ONE35" s="93"/>
      <c r="ONF35" s="93"/>
      <c r="ONG35" s="93"/>
      <c r="ONH35" s="93"/>
      <c r="ONI35" s="93"/>
      <c r="ONJ35" s="93"/>
      <c r="ONK35" s="93"/>
      <c r="ONL35" s="93"/>
      <c r="ONM35" s="93"/>
      <c r="ONN35" s="93"/>
      <c r="ONO35" s="93"/>
      <c r="ONP35" s="93"/>
      <c r="ONQ35" s="93"/>
      <c r="ONR35" s="93"/>
      <c r="ONS35" s="93"/>
      <c r="ONT35" s="93"/>
      <c r="ONU35" s="93"/>
      <c r="ONV35" s="93"/>
      <c r="ONW35" s="93"/>
      <c r="ONX35" s="93"/>
      <c r="ONY35" s="93"/>
      <c r="ONZ35" s="93"/>
      <c r="OOA35" s="93"/>
      <c r="OOB35" s="93"/>
      <c r="OOC35" s="93"/>
      <c r="OOD35" s="93"/>
      <c r="OOE35" s="93"/>
      <c r="OOF35" s="93"/>
      <c r="OOG35" s="93"/>
      <c r="OOH35" s="93"/>
      <c r="OOI35" s="93"/>
      <c r="OOJ35" s="93"/>
      <c r="OOK35" s="93"/>
      <c r="OOL35" s="93"/>
      <c r="OOM35" s="93"/>
      <c r="OON35" s="93"/>
      <c r="OOO35" s="93"/>
      <c r="OOP35" s="93"/>
      <c r="OOQ35" s="93"/>
      <c r="OOR35" s="93"/>
      <c r="OOS35" s="93"/>
      <c r="OOT35" s="93"/>
      <c r="OOU35" s="93"/>
      <c r="OOV35" s="93"/>
      <c r="OOW35" s="93"/>
      <c r="OOX35" s="93"/>
      <c r="OOY35" s="93"/>
      <c r="OOZ35" s="93"/>
      <c r="OPA35" s="93"/>
      <c r="OPB35" s="93"/>
      <c r="OPC35" s="93"/>
      <c r="OPD35" s="93"/>
      <c r="OPE35" s="93"/>
      <c r="OPF35" s="93"/>
      <c r="OPG35" s="93"/>
      <c r="OPH35" s="93"/>
      <c r="OPI35" s="93"/>
      <c r="OPJ35" s="93"/>
      <c r="OPK35" s="93"/>
      <c r="OPL35" s="93"/>
      <c r="OPM35" s="93"/>
      <c r="OPN35" s="93"/>
      <c r="OPO35" s="93"/>
      <c r="OPP35" s="93"/>
      <c r="OPQ35" s="93"/>
      <c r="OPR35" s="93"/>
      <c r="OPS35" s="93"/>
      <c r="OPT35" s="93"/>
      <c r="OPU35" s="93"/>
      <c r="OPV35" s="93"/>
      <c r="OPW35" s="93"/>
      <c r="OPX35" s="93"/>
      <c r="OPY35" s="93"/>
      <c r="OPZ35" s="93"/>
      <c r="OQA35" s="93"/>
      <c r="OQB35" s="93"/>
      <c r="OQC35" s="93"/>
      <c r="OQD35" s="93"/>
      <c r="OQE35" s="93"/>
      <c r="OQF35" s="93"/>
      <c r="OQG35" s="93"/>
      <c r="OQH35" s="93"/>
      <c r="OQI35" s="93"/>
      <c r="OQJ35" s="93"/>
      <c r="OQK35" s="93"/>
      <c r="OQL35" s="93"/>
      <c r="OQM35" s="93"/>
      <c r="OQN35" s="93"/>
      <c r="OQO35" s="93"/>
      <c r="OQP35" s="93"/>
      <c r="OQQ35" s="93"/>
      <c r="OQR35" s="93"/>
      <c r="OQS35" s="93"/>
      <c r="OQT35" s="93"/>
      <c r="OQU35" s="93"/>
      <c r="OQV35" s="93"/>
      <c r="OQW35" s="93"/>
      <c r="OQX35" s="93"/>
      <c r="OQY35" s="93"/>
      <c r="OQZ35" s="93"/>
      <c r="ORA35" s="93"/>
      <c r="ORB35" s="93"/>
      <c r="ORC35" s="93"/>
      <c r="ORD35" s="93"/>
      <c r="ORE35" s="93"/>
      <c r="ORF35" s="93"/>
      <c r="ORG35" s="93"/>
      <c r="ORH35" s="93"/>
      <c r="ORI35" s="93"/>
      <c r="ORJ35" s="93"/>
      <c r="ORK35" s="93"/>
      <c r="ORL35" s="93"/>
      <c r="ORM35" s="93"/>
      <c r="ORN35" s="93"/>
      <c r="ORO35" s="93"/>
      <c r="ORP35" s="93"/>
      <c r="ORQ35" s="93"/>
      <c r="ORR35" s="93"/>
      <c r="ORS35" s="93"/>
      <c r="ORT35" s="93"/>
      <c r="ORU35" s="93"/>
      <c r="ORV35" s="93"/>
      <c r="ORW35" s="93"/>
      <c r="ORX35" s="93"/>
      <c r="ORY35" s="93"/>
      <c r="ORZ35" s="93"/>
      <c r="OSA35" s="93"/>
      <c r="OSB35" s="93"/>
      <c r="OSC35" s="93"/>
      <c r="OSD35" s="93"/>
      <c r="OSE35" s="93"/>
      <c r="OSF35" s="93"/>
      <c r="OSG35" s="93"/>
      <c r="OSH35" s="93"/>
      <c r="OSI35" s="93"/>
      <c r="OSJ35" s="93"/>
      <c r="OSK35" s="93"/>
      <c r="OSL35" s="93"/>
      <c r="OSM35" s="93"/>
      <c r="OSN35" s="93"/>
      <c r="OSO35" s="93"/>
      <c r="OSP35" s="93"/>
      <c r="OSQ35" s="93"/>
      <c r="OSR35" s="93"/>
      <c r="OSS35" s="93"/>
      <c r="OST35" s="93"/>
      <c r="OSU35" s="93"/>
      <c r="OSV35" s="93"/>
      <c r="OSW35" s="93"/>
      <c r="OSX35" s="93"/>
      <c r="OSY35" s="93"/>
      <c r="OSZ35" s="93"/>
      <c r="OTA35" s="93"/>
      <c r="OTB35" s="93"/>
      <c r="OTC35" s="93"/>
      <c r="OTD35" s="93"/>
      <c r="OTE35" s="93"/>
      <c r="OTF35" s="93"/>
      <c r="OTG35" s="93"/>
      <c r="OTH35" s="93"/>
      <c r="OTI35" s="93"/>
      <c r="OTJ35" s="93"/>
      <c r="OTK35" s="93"/>
      <c r="OTL35" s="93"/>
      <c r="OTM35" s="93"/>
      <c r="OTN35" s="93"/>
      <c r="OTO35" s="93"/>
      <c r="OTP35" s="93"/>
      <c r="OTQ35" s="93"/>
      <c r="OTR35" s="93"/>
      <c r="OTS35" s="93"/>
      <c r="OTT35" s="93"/>
      <c r="OTU35" s="93"/>
      <c r="OTV35" s="93"/>
      <c r="OTW35" s="93"/>
      <c r="OTX35" s="93"/>
      <c r="OTY35" s="93"/>
      <c r="OTZ35" s="93"/>
      <c r="OUA35" s="93"/>
      <c r="OUB35" s="93"/>
      <c r="OUC35" s="93"/>
      <c r="OUD35" s="93"/>
      <c r="OUE35" s="93"/>
      <c r="OUF35" s="93"/>
      <c r="OUG35" s="93"/>
      <c r="OUH35" s="93"/>
      <c r="OUI35" s="93"/>
      <c r="OUJ35" s="93"/>
      <c r="OUK35" s="93"/>
      <c r="OUL35" s="93"/>
      <c r="OUM35" s="93"/>
      <c r="OUN35" s="93"/>
      <c r="OUO35" s="93"/>
      <c r="OUP35" s="93"/>
      <c r="OUQ35" s="93"/>
      <c r="OUR35" s="93"/>
      <c r="OUS35" s="93"/>
      <c r="OUT35" s="93"/>
      <c r="OUU35" s="93"/>
      <c r="OUV35" s="93"/>
      <c r="OUW35" s="93"/>
      <c r="OUX35" s="93"/>
      <c r="OUY35" s="93"/>
      <c r="OUZ35" s="93"/>
      <c r="OVA35" s="93"/>
      <c r="OVB35" s="93"/>
      <c r="OVC35" s="93"/>
      <c r="OVD35" s="93"/>
      <c r="OVE35" s="93"/>
      <c r="OVF35" s="93"/>
      <c r="OVG35" s="93"/>
      <c r="OVH35" s="93"/>
      <c r="OVI35" s="93"/>
      <c r="OVJ35" s="93"/>
      <c r="OVK35" s="93"/>
      <c r="OVL35" s="93"/>
      <c r="OVM35" s="93"/>
      <c r="OVN35" s="93"/>
      <c r="OVO35" s="93"/>
      <c r="OVP35" s="93"/>
      <c r="OVQ35" s="93"/>
      <c r="OVR35" s="93"/>
      <c r="OVS35" s="93"/>
      <c r="OVT35" s="93"/>
      <c r="OVU35" s="93"/>
      <c r="OVV35" s="93"/>
      <c r="OVW35" s="93"/>
      <c r="OVX35" s="93"/>
      <c r="OVY35" s="93"/>
      <c r="OVZ35" s="93"/>
      <c r="OWA35" s="93"/>
      <c r="OWB35" s="93"/>
      <c r="OWC35" s="93"/>
      <c r="OWD35" s="93"/>
      <c r="OWE35" s="93"/>
      <c r="OWF35" s="93"/>
      <c r="OWG35" s="93"/>
      <c r="OWH35" s="93"/>
      <c r="OWI35" s="93"/>
      <c r="OWJ35" s="93"/>
      <c r="OWK35" s="93"/>
      <c r="OWL35" s="93"/>
      <c r="OWM35" s="93"/>
      <c r="OWN35" s="93"/>
      <c r="OWO35" s="93"/>
      <c r="OWP35" s="93"/>
      <c r="OWQ35" s="93"/>
      <c r="OWR35" s="93"/>
      <c r="OWS35" s="93"/>
      <c r="OWT35" s="93"/>
      <c r="OWU35" s="93"/>
      <c r="OWV35" s="93"/>
      <c r="OWW35" s="93"/>
      <c r="OWX35" s="93"/>
      <c r="OWY35" s="93"/>
      <c r="OWZ35" s="93"/>
      <c r="OXA35" s="93"/>
      <c r="OXB35" s="93"/>
      <c r="OXC35" s="93"/>
      <c r="OXD35" s="93"/>
      <c r="OXE35" s="93"/>
      <c r="OXF35" s="93"/>
      <c r="OXG35" s="93"/>
      <c r="OXH35" s="93"/>
      <c r="OXI35" s="93"/>
      <c r="OXJ35" s="93"/>
      <c r="OXK35" s="93"/>
      <c r="OXL35" s="93"/>
      <c r="OXM35" s="93"/>
      <c r="OXN35" s="93"/>
      <c r="OXO35" s="93"/>
      <c r="OXP35" s="93"/>
      <c r="OXQ35" s="93"/>
      <c r="OXR35" s="93"/>
      <c r="OXS35" s="93"/>
      <c r="OXT35" s="93"/>
      <c r="OXU35" s="93"/>
      <c r="OXV35" s="93"/>
      <c r="OXW35" s="93"/>
      <c r="OXX35" s="93"/>
      <c r="OXY35" s="93"/>
      <c r="OXZ35" s="93"/>
      <c r="OYA35" s="93"/>
      <c r="OYB35" s="93"/>
      <c r="OYC35" s="93"/>
      <c r="OYD35" s="93"/>
      <c r="OYE35" s="93"/>
      <c r="OYF35" s="93"/>
      <c r="OYG35" s="93"/>
      <c r="OYH35" s="93"/>
      <c r="OYI35" s="93"/>
      <c r="OYJ35" s="93"/>
      <c r="OYK35" s="93"/>
      <c r="OYL35" s="93"/>
      <c r="OYM35" s="93"/>
      <c r="OYN35" s="93"/>
      <c r="OYO35" s="93"/>
      <c r="OYP35" s="93"/>
      <c r="OYQ35" s="93"/>
      <c r="OYR35" s="93"/>
      <c r="OYS35" s="93"/>
      <c r="OYT35" s="93"/>
      <c r="OYU35" s="93"/>
      <c r="OYV35" s="93"/>
      <c r="OYW35" s="93"/>
      <c r="OYX35" s="93"/>
      <c r="OYY35" s="93"/>
      <c r="OYZ35" s="93"/>
      <c r="OZA35" s="93"/>
      <c r="OZB35" s="93"/>
      <c r="OZC35" s="93"/>
      <c r="OZD35" s="93"/>
      <c r="OZE35" s="93"/>
      <c r="OZF35" s="93"/>
      <c r="OZG35" s="93"/>
      <c r="OZH35" s="93"/>
      <c r="OZI35" s="93"/>
      <c r="OZJ35" s="93"/>
      <c r="OZK35" s="93"/>
      <c r="OZL35" s="93"/>
      <c r="OZM35" s="93"/>
      <c r="OZN35" s="93"/>
      <c r="OZO35" s="93"/>
      <c r="OZP35" s="93"/>
      <c r="OZQ35" s="93"/>
      <c r="OZR35" s="93"/>
      <c r="OZS35" s="93"/>
      <c r="OZT35" s="93"/>
      <c r="OZU35" s="93"/>
      <c r="OZV35" s="93"/>
      <c r="OZW35" s="93"/>
      <c r="OZX35" s="93"/>
      <c r="OZY35" s="93"/>
      <c r="OZZ35" s="93"/>
      <c r="PAA35" s="93"/>
      <c r="PAB35" s="93"/>
      <c r="PAC35" s="93"/>
      <c r="PAD35" s="93"/>
      <c r="PAE35" s="93"/>
      <c r="PAF35" s="93"/>
      <c r="PAG35" s="93"/>
      <c r="PAH35" s="93"/>
      <c r="PAI35" s="93"/>
      <c r="PAJ35" s="93"/>
      <c r="PAK35" s="93"/>
      <c r="PAL35" s="93"/>
      <c r="PAM35" s="93"/>
      <c r="PAN35" s="93"/>
      <c r="PAO35" s="93"/>
      <c r="PAP35" s="93"/>
      <c r="PAQ35" s="93"/>
      <c r="PAR35" s="93"/>
      <c r="PAS35" s="93"/>
      <c r="PAT35" s="93"/>
      <c r="PAU35" s="93"/>
      <c r="PAV35" s="93"/>
      <c r="PAW35" s="93"/>
      <c r="PAX35" s="93"/>
      <c r="PAY35" s="93"/>
      <c r="PAZ35" s="93"/>
      <c r="PBA35" s="93"/>
      <c r="PBB35" s="93"/>
      <c r="PBC35" s="93"/>
      <c r="PBD35" s="93"/>
      <c r="PBE35" s="93"/>
      <c r="PBF35" s="93"/>
      <c r="PBG35" s="93"/>
      <c r="PBH35" s="93"/>
      <c r="PBI35" s="93"/>
      <c r="PBJ35" s="93"/>
      <c r="PBK35" s="93"/>
      <c r="PBL35" s="93"/>
      <c r="PBM35" s="93"/>
      <c r="PBN35" s="93"/>
      <c r="PBO35" s="93"/>
      <c r="PBP35" s="93"/>
      <c r="PBQ35" s="93"/>
      <c r="PBR35" s="93"/>
      <c r="PBS35" s="93"/>
      <c r="PBT35" s="93"/>
      <c r="PBU35" s="93"/>
      <c r="PBV35" s="93"/>
      <c r="PBW35" s="93"/>
      <c r="PBX35" s="93"/>
      <c r="PBY35" s="93"/>
      <c r="PBZ35" s="93"/>
      <c r="PCA35" s="93"/>
      <c r="PCB35" s="93"/>
      <c r="PCC35" s="93"/>
      <c r="PCD35" s="93"/>
      <c r="PCE35" s="93"/>
      <c r="PCF35" s="93"/>
      <c r="PCG35" s="93"/>
      <c r="PCH35" s="93"/>
      <c r="PCI35" s="93"/>
      <c r="PCJ35" s="93"/>
      <c r="PCK35" s="93"/>
      <c r="PCL35" s="93"/>
      <c r="PCM35" s="93"/>
      <c r="PCN35" s="93"/>
      <c r="PCO35" s="93"/>
      <c r="PCP35" s="93"/>
      <c r="PCQ35" s="93"/>
      <c r="PCR35" s="93"/>
      <c r="PCS35" s="93"/>
      <c r="PCT35" s="93"/>
      <c r="PCU35" s="93"/>
      <c r="PCV35" s="93"/>
      <c r="PCW35" s="93"/>
      <c r="PCX35" s="93"/>
      <c r="PCY35" s="93"/>
      <c r="PCZ35" s="93"/>
      <c r="PDA35" s="93"/>
      <c r="PDB35" s="93"/>
      <c r="PDC35" s="93"/>
      <c r="PDD35" s="93"/>
      <c r="PDE35" s="93"/>
      <c r="PDF35" s="93"/>
      <c r="PDG35" s="93"/>
      <c r="PDH35" s="93"/>
      <c r="PDI35" s="93"/>
      <c r="PDJ35" s="93"/>
      <c r="PDK35" s="93"/>
      <c r="PDL35" s="93"/>
      <c r="PDM35" s="93"/>
      <c r="PDN35" s="93"/>
      <c r="PDO35" s="93"/>
      <c r="PDP35" s="93"/>
      <c r="PDQ35" s="93"/>
      <c r="PDR35" s="93"/>
      <c r="PDS35" s="93"/>
      <c r="PDT35" s="93"/>
      <c r="PDU35" s="93"/>
      <c r="PDV35" s="93"/>
      <c r="PDW35" s="93"/>
      <c r="PDX35" s="93"/>
      <c r="PDY35" s="93"/>
      <c r="PDZ35" s="93"/>
      <c r="PEA35" s="93"/>
      <c r="PEB35" s="93"/>
      <c r="PEC35" s="93"/>
      <c r="PED35" s="93"/>
      <c r="PEE35" s="93"/>
      <c r="PEF35" s="93"/>
      <c r="PEG35" s="93"/>
      <c r="PEH35" s="93"/>
      <c r="PEI35" s="93"/>
      <c r="PEJ35" s="93"/>
      <c r="PEK35" s="93"/>
      <c r="PEL35" s="93"/>
      <c r="PEM35" s="93"/>
      <c r="PEN35" s="93"/>
      <c r="PEO35" s="93"/>
      <c r="PEP35" s="93"/>
      <c r="PEQ35" s="93"/>
      <c r="PER35" s="93"/>
      <c r="PES35" s="93"/>
      <c r="PET35" s="93"/>
      <c r="PEU35" s="93"/>
      <c r="PEV35" s="93"/>
      <c r="PEW35" s="93"/>
      <c r="PEX35" s="93"/>
      <c r="PEY35" s="93"/>
      <c r="PEZ35" s="93"/>
      <c r="PFA35" s="93"/>
      <c r="PFB35" s="93"/>
      <c r="PFC35" s="93"/>
      <c r="PFD35" s="93"/>
      <c r="PFE35" s="93"/>
      <c r="PFF35" s="93"/>
      <c r="PFG35" s="93"/>
      <c r="PFH35" s="93"/>
      <c r="PFI35" s="93"/>
      <c r="PFJ35" s="93"/>
      <c r="PFK35" s="93"/>
      <c r="PFL35" s="93"/>
      <c r="PFM35" s="93"/>
      <c r="PFN35" s="93"/>
      <c r="PFO35" s="93"/>
      <c r="PFP35" s="93"/>
      <c r="PFQ35" s="93"/>
      <c r="PFR35" s="93"/>
      <c r="PFS35" s="93"/>
      <c r="PFT35" s="93"/>
      <c r="PFU35" s="93"/>
      <c r="PFV35" s="93"/>
      <c r="PFW35" s="93"/>
      <c r="PFX35" s="93"/>
      <c r="PFY35" s="93"/>
      <c r="PFZ35" s="93"/>
      <c r="PGA35" s="93"/>
      <c r="PGB35" s="93"/>
      <c r="PGC35" s="93"/>
      <c r="PGD35" s="93"/>
      <c r="PGE35" s="93"/>
      <c r="PGF35" s="93"/>
      <c r="PGG35" s="93"/>
      <c r="PGH35" s="93"/>
      <c r="PGI35" s="93"/>
      <c r="PGJ35" s="93"/>
      <c r="PGK35" s="93"/>
      <c r="PGL35" s="93"/>
      <c r="PGM35" s="93"/>
      <c r="PGN35" s="93"/>
      <c r="PGO35" s="93"/>
      <c r="PGP35" s="93"/>
      <c r="PGQ35" s="93"/>
      <c r="PGR35" s="93"/>
      <c r="PGS35" s="93"/>
      <c r="PGT35" s="93"/>
      <c r="PGU35" s="93"/>
      <c r="PGV35" s="93"/>
      <c r="PGW35" s="93"/>
      <c r="PGX35" s="93"/>
      <c r="PGY35" s="93"/>
      <c r="PGZ35" s="93"/>
      <c r="PHA35" s="93"/>
      <c r="PHB35" s="93"/>
      <c r="PHC35" s="93"/>
      <c r="PHD35" s="93"/>
      <c r="PHE35" s="93"/>
      <c r="PHF35" s="93"/>
      <c r="PHG35" s="93"/>
      <c r="PHH35" s="93"/>
      <c r="PHI35" s="93"/>
      <c r="PHJ35" s="93"/>
      <c r="PHK35" s="93"/>
      <c r="PHL35" s="93"/>
      <c r="PHM35" s="93"/>
      <c r="PHN35" s="93"/>
      <c r="PHO35" s="93"/>
      <c r="PHP35" s="93"/>
      <c r="PHQ35" s="93"/>
      <c r="PHR35" s="93"/>
      <c r="PHS35" s="93"/>
      <c r="PHT35" s="93"/>
      <c r="PHU35" s="93"/>
      <c r="PHV35" s="93"/>
      <c r="PHW35" s="93"/>
      <c r="PHX35" s="93"/>
      <c r="PHY35" s="93"/>
      <c r="PHZ35" s="93"/>
      <c r="PIA35" s="93"/>
      <c r="PIB35" s="93"/>
      <c r="PIC35" s="93"/>
      <c r="PID35" s="93"/>
      <c r="PIE35" s="93"/>
      <c r="PIF35" s="93"/>
      <c r="PIG35" s="93"/>
      <c r="PIH35" s="93"/>
      <c r="PII35" s="93"/>
      <c r="PIJ35" s="93"/>
      <c r="PIK35" s="93"/>
      <c r="PIL35" s="93"/>
      <c r="PIM35" s="93"/>
      <c r="PIN35" s="93"/>
      <c r="PIO35" s="93"/>
      <c r="PIP35" s="93"/>
      <c r="PIQ35" s="93"/>
      <c r="PIR35" s="93"/>
      <c r="PIS35" s="93"/>
      <c r="PIT35" s="93"/>
      <c r="PIU35" s="93"/>
      <c r="PIV35" s="93"/>
      <c r="PIW35" s="93"/>
      <c r="PIX35" s="93"/>
      <c r="PIY35" s="93"/>
      <c r="PIZ35" s="93"/>
      <c r="PJA35" s="93"/>
      <c r="PJB35" s="93"/>
      <c r="PJC35" s="93"/>
      <c r="PJD35" s="93"/>
      <c r="PJE35" s="93"/>
      <c r="PJF35" s="93"/>
      <c r="PJG35" s="93"/>
      <c r="PJH35" s="93"/>
      <c r="PJI35" s="93"/>
      <c r="PJJ35" s="93"/>
      <c r="PJK35" s="93"/>
      <c r="PJL35" s="93"/>
      <c r="PJM35" s="93"/>
      <c r="PJN35" s="93"/>
      <c r="PJO35" s="93"/>
      <c r="PJP35" s="93"/>
      <c r="PJQ35" s="93"/>
      <c r="PJR35" s="93"/>
      <c r="PJS35" s="93"/>
      <c r="PJT35" s="93"/>
      <c r="PJU35" s="93"/>
      <c r="PJV35" s="93"/>
      <c r="PJW35" s="93"/>
      <c r="PJX35" s="93"/>
      <c r="PJY35" s="93"/>
      <c r="PJZ35" s="93"/>
      <c r="PKA35" s="93"/>
      <c r="PKB35" s="93"/>
      <c r="PKC35" s="93"/>
      <c r="PKD35" s="93"/>
      <c r="PKE35" s="93"/>
      <c r="PKF35" s="93"/>
      <c r="PKG35" s="93"/>
      <c r="PKH35" s="93"/>
      <c r="PKI35" s="93"/>
      <c r="PKJ35" s="93"/>
      <c r="PKK35" s="93"/>
      <c r="PKL35" s="93"/>
      <c r="PKM35" s="93"/>
      <c r="PKN35" s="93"/>
      <c r="PKO35" s="93"/>
      <c r="PKP35" s="93"/>
      <c r="PKQ35" s="93"/>
      <c r="PKR35" s="93"/>
      <c r="PKS35" s="93"/>
      <c r="PKT35" s="93"/>
      <c r="PKU35" s="93"/>
      <c r="PKV35" s="93"/>
      <c r="PKW35" s="93"/>
      <c r="PKX35" s="93"/>
      <c r="PKY35" s="93"/>
      <c r="PKZ35" s="93"/>
      <c r="PLA35" s="93"/>
      <c r="PLB35" s="93"/>
      <c r="PLC35" s="93"/>
      <c r="PLD35" s="93"/>
      <c r="PLE35" s="93"/>
      <c r="PLF35" s="93"/>
      <c r="PLG35" s="93"/>
      <c r="PLH35" s="93"/>
      <c r="PLI35" s="93"/>
      <c r="PLJ35" s="93"/>
      <c r="PLK35" s="93"/>
      <c r="PLL35" s="93"/>
      <c r="PLM35" s="93"/>
      <c r="PLN35" s="93"/>
      <c r="PLO35" s="93"/>
      <c r="PLP35" s="93"/>
      <c r="PLQ35" s="93"/>
      <c r="PLR35" s="93"/>
      <c r="PLS35" s="93"/>
      <c r="PLT35" s="93"/>
      <c r="PLU35" s="93"/>
      <c r="PLV35" s="93"/>
      <c r="PLW35" s="93"/>
      <c r="PLX35" s="93"/>
      <c r="PLY35" s="93"/>
      <c r="PLZ35" s="93"/>
      <c r="PMA35" s="93"/>
      <c r="PMB35" s="93"/>
      <c r="PMC35" s="93"/>
      <c r="PMD35" s="93"/>
      <c r="PME35" s="93"/>
      <c r="PMF35" s="93"/>
      <c r="PMG35" s="93"/>
      <c r="PMH35" s="93"/>
      <c r="PMI35" s="93"/>
      <c r="PMJ35" s="93"/>
      <c r="PMK35" s="93"/>
      <c r="PML35" s="93"/>
      <c r="PMM35" s="93"/>
      <c r="PMN35" s="93"/>
      <c r="PMO35" s="93"/>
      <c r="PMP35" s="93"/>
      <c r="PMQ35" s="93"/>
      <c r="PMR35" s="93"/>
      <c r="PMS35" s="93"/>
      <c r="PMT35" s="93"/>
      <c r="PMU35" s="93"/>
      <c r="PMV35" s="93"/>
      <c r="PMW35" s="93"/>
      <c r="PMX35" s="93"/>
      <c r="PMY35" s="93"/>
      <c r="PMZ35" s="93"/>
      <c r="PNA35" s="93"/>
      <c r="PNB35" s="93"/>
      <c r="PNC35" s="93"/>
      <c r="PND35" s="93"/>
      <c r="PNE35" s="93"/>
      <c r="PNF35" s="93"/>
      <c r="PNG35" s="93"/>
      <c r="PNH35" s="93"/>
      <c r="PNI35" s="93"/>
      <c r="PNJ35" s="93"/>
      <c r="PNK35" s="93"/>
      <c r="PNL35" s="93"/>
      <c r="PNM35" s="93"/>
      <c r="PNN35" s="93"/>
      <c r="PNO35" s="93"/>
      <c r="PNP35" s="93"/>
      <c r="PNQ35" s="93"/>
      <c r="PNR35" s="93"/>
      <c r="PNS35" s="93"/>
      <c r="PNT35" s="93"/>
      <c r="PNU35" s="93"/>
      <c r="PNV35" s="93"/>
      <c r="PNW35" s="93"/>
      <c r="PNX35" s="93"/>
      <c r="PNY35" s="93"/>
      <c r="PNZ35" s="93"/>
      <c r="POA35" s="93"/>
      <c r="POB35" s="93"/>
      <c r="POC35" s="93"/>
      <c r="POD35" s="93"/>
      <c r="POE35" s="93"/>
      <c r="POF35" s="93"/>
      <c r="POG35" s="93"/>
      <c r="POH35" s="93"/>
      <c r="POI35" s="93"/>
      <c r="POJ35" s="93"/>
      <c r="POK35" s="93"/>
      <c r="POL35" s="93"/>
      <c r="POM35" s="93"/>
      <c r="PON35" s="93"/>
      <c r="POO35" s="93"/>
      <c r="POP35" s="93"/>
      <c r="POQ35" s="93"/>
      <c r="POR35" s="93"/>
      <c r="POS35" s="93"/>
      <c r="POT35" s="93"/>
      <c r="POU35" s="93"/>
      <c r="POV35" s="93"/>
      <c r="POW35" s="93"/>
      <c r="POX35" s="93"/>
      <c r="POY35" s="93"/>
      <c r="POZ35" s="93"/>
      <c r="PPA35" s="93"/>
      <c r="PPB35" s="93"/>
      <c r="PPC35" s="93"/>
      <c r="PPD35" s="93"/>
      <c r="PPE35" s="93"/>
      <c r="PPF35" s="93"/>
      <c r="PPG35" s="93"/>
      <c r="PPH35" s="93"/>
      <c r="PPI35" s="93"/>
      <c r="PPJ35" s="93"/>
      <c r="PPK35" s="93"/>
      <c r="PPL35" s="93"/>
      <c r="PPM35" s="93"/>
      <c r="PPN35" s="93"/>
      <c r="PPO35" s="93"/>
      <c r="PPP35" s="93"/>
      <c r="PPQ35" s="93"/>
      <c r="PPR35" s="93"/>
      <c r="PPS35" s="93"/>
      <c r="PPT35" s="93"/>
      <c r="PPU35" s="93"/>
      <c r="PPV35" s="93"/>
      <c r="PPW35" s="93"/>
      <c r="PPX35" s="93"/>
      <c r="PPY35" s="93"/>
      <c r="PPZ35" s="93"/>
      <c r="PQA35" s="93"/>
      <c r="PQB35" s="93"/>
      <c r="PQC35" s="93"/>
      <c r="PQD35" s="93"/>
      <c r="PQE35" s="93"/>
      <c r="PQF35" s="93"/>
      <c r="PQG35" s="93"/>
      <c r="PQH35" s="93"/>
      <c r="PQI35" s="93"/>
      <c r="PQJ35" s="93"/>
      <c r="PQK35" s="93"/>
      <c r="PQL35" s="93"/>
      <c r="PQM35" s="93"/>
      <c r="PQN35" s="93"/>
      <c r="PQO35" s="93"/>
      <c r="PQP35" s="93"/>
      <c r="PQQ35" s="93"/>
      <c r="PQR35" s="93"/>
      <c r="PQS35" s="93"/>
      <c r="PQT35" s="93"/>
      <c r="PQU35" s="93"/>
      <c r="PQV35" s="93"/>
      <c r="PQW35" s="93"/>
      <c r="PQX35" s="93"/>
      <c r="PQY35" s="93"/>
      <c r="PQZ35" s="93"/>
      <c r="PRA35" s="93"/>
      <c r="PRB35" s="93"/>
      <c r="PRC35" s="93"/>
      <c r="PRD35" s="93"/>
      <c r="PRE35" s="93"/>
      <c r="PRF35" s="93"/>
      <c r="PRG35" s="93"/>
      <c r="PRH35" s="93"/>
      <c r="PRI35" s="93"/>
      <c r="PRJ35" s="93"/>
      <c r="PRK35" s="93"/>
      <c r="PRL35" s="93"/>
      <c r="PRM35" s="93"/>
      <c r="PRN35" s="93"/>
      <c r="PRO35" s="93"/>
      <c r="PRP35" s="93"/>
      <c r="PRQ35" s="93"/>
      <c r="PRR35" s="93"/>
      <c r="PRS35" s="93"/>
      <c r="PRT35" s="93"/>
      <c r="PRU35" s="93"/>
      <c r="PRV35" s="93"/>
      <c r="PRW35" s="93"/>
      <c r="PRX35" s="93"/>
      <c r="PRY35" s="93"/>
      <c r="PRZ35" s="93"/>
      <c r="PSA35" s="93"/>
      <c r="PSB35" s="93"/>
      <c r="PSC35" s="93"/>
      <c r="PSD35" s="93"/>
      <c r="PSE35" s="93"/>
      <c r="PSF35" s="93"/>
      <c r="PSG35" s="93"/>
      <c r="PSH35" s="93"/>
      <c r="PSI35" s="93"/>
      <c r="PSJ35" s="93"/>
      <c r="PSK35" s="93"/>
      <c r="PSL35" s="93"/>
      <c r="PSM35" s="93"/>
      <c r="PSN35" s="93"/>
      <c r="PSO35" s="93"/>
      <c r="PSP35" s="93"/>
      <c r="PSQ35" s="93"/>
      <c r="PSR35" s="93"/>
      <c r="PSS35" s="93"/>
      <c r="PST35" s="93"/>
      <c r="PSU35" s="93"/>
      <c r="PSV35" s="93"/>
      <c r="PSW35" s="93"/>
      <c r="PSX35" s="93"/>
      <c r="PSY35" s="93"/>
      <c r="PSZ35" s="93"/>
      <c r="PTA35" s="93"/>
      <c r="PTB35" s="93"/>
      <c r="PTC35" s="93"/>
      <c r="PTD35" s="93"/>
      <c r="PTE35" s="93"/>
      <c r="PTF35" s="93"/>
      <c r="PTG35" s="93"/>
      <c r="PTH35" s="93"/>
      <c r="PTI35" s="93"/>
      <c r="PTJ35" s="93"/>
      <c r="PTK35" s="93"/>
      <c r="PTL35" s="93"/>
      <c r="PTM35" s="93"/>
      <c r="PTN35" s="93"/>
      <c r="PTO35" s="93"/>
      <c r="PTP35" s="93"/>
      <c r="PTQ35" s="93"/>
      <c r="PTR35" s="93"/>
      <c r="PTS35" s="93"/>
      <c r="PTT35" s="93"/>
      <c r="PTU35" s="93"/>
      <c r="PTV35" s="93"/>
      <c r="PTW35" s="93"/>
      <c r="PTX35" s="93"/>
      <c r="PTY35" s="93"/>
      <c r="PTZ35" s="93"/>
      <c r="PUA35" s="93"/>
      <c r="PUB35" s="93"/>
      <c r="PUC35" s="93"/>
      <c r="PUD35" s="93"/>
      <c r="PUE35" s="93"/>
      <c r="PUF35" s="93"/>
      <c r="PUG35" s="93"/>
      <c r="PUH35" s="93"/>
      <c r="PUI35" s="93"/>
      <c r="PUJ35" s="93"/>
      <c r="PUK35" s="93"/>
      <c r="PUL35" s="93"/>
      <c r="PUM35" s="93"/>
      <c r="PUN35" s="93"/>
      <c r="PUO35" s="93"/>
      <c r="PUP35" s="93"/>
      <c r="PUQ35" s="93"/>
      <c r="PUR35" s="93"/>
      <c r="PUS35" s="93"/>
      <c r="PUT35" s="93"/>
      <c r="PUU35" s="93"/>
      <c r="PUV35" s="93"/>
      <c r="PUW35" s="93"/>
      <c r="PUX35" s="93"/>
      <c r="PUY35" s="93"/>
      <c r="PUZ35" s="93"/>
      <c r="PVA35" s="93"/>
      <c r="PVB35" s="93"/>
      <c r="PVC35" s="93"/>
      <c r="PVD35" s="93"/>
      <c r="PVE35" s="93"/>
      <c r="PVF35" s="93"/>
      <c r="PVG35" s="93"/>
      <c r="PVH35" s="93"/>
      <c r="PVI35" s="93"/>
      <c r="PVJ35" s="93"/>
      <c r="PVK35" s="93"/>
      <c r="PVL35" s="93"/>
      <c r="PVM35" s="93"/>
      <c r="PVN35" s="93"/>
      <c r="PVO35" s="93"/>
      <c r="PVP35" s="93"/>
      <c r="PVQ35" s="93"/>
      <c r="PVR35" s="93"/>
      <c r="PVS35" s="93"/>
      <c r="PVT35" s="93"/>
      <c r="PVU35" s="93"/>
      <c r="PVV35" s="93"/>
      <c r="PVW35" s="93"/>
      <c r="PVX35" s="93"/>
      <c r="PVY35" s="93"/>
      <c r="PVZ35" s="93"/>
      <c r="PWA35" s="93"/>
      <c r="PWB35" s="93"/>
      <c r="PWC35" s="93"/>
      <c r="PWD35" s="93"/>
      <c r="PWE35" s="93"/>
      <c r="PWF35" s="93"/>
      <c r="PWG35" s="93"/>
      <c r="PWH35" s="93"/>
      <c r="PWI35" s="93"/>
      <c r="PWJ35" s="93"/>
      <c r="PWK35" s="93"/>
      <c r="PWL35" s="93"/>
      <c r="PWM35" s="93"/>
      <c r="PWN35" s="93"/>
      <c r="PWO35" s="93"/>
      <c r="PWP35" s="93"/>
      <c r="PWQ35" s="93"/>
      <c r="PWR35" s="93"/>
      <c r="PWS35" s="93"/>
      <c r="PWT35" s="93"/>
      <c r="PWU35" s="93"/>
      <c r="PWV35" s="93"/>
      <c r="PWW35" s="93"/>
      <c r="PWX35" s="93"/>
      <c r="PWY35" s="93"/>
      <c r="PWZ35" s="93"/>
      <c r="PXA35" s="93"/>
      <c r="PXB35" s="93"/>
      <c r="PXC35" s="93"/>
      <c r="PXD35" s="93"/>
      <c r="PXE35" s="93"/>
      <c r="PXF35" s="93"/>
      <c r="PXG35" s="93"/>
      <c r="PXH35" s="93"/>
      <c r="PXI35" s="93"/>
      <c r="PXJ35" s="93"/>
      <c r="PXK35" s="93"/>
      <c r="PXL35" s="93"/>
      <c r="PXM35" s="93"/>
      <c r="PXN35" s="93"/>
      <c r="PXO35" s="93"/>
      <c r="PXP35" s="93"/>
      <c r="PXQ35" s="93"/>
      <c r="PXR35" s="93"/>
      <c r="PXS35" s="93"/>
      <c r="PXT35" s="93"/>
      <c r="PXU35" s="93"/>
      <c r="PXV35" s="93"/>
      <c r="PXW35" s="93"/>
      <c r="PXX35" s="93"/>
      <c r="PXY35" s="93"/>
      <c r="PXZ35" s="93"/>
      <c r="PYA35" s="93"/>
      <c r="PYB35" s="93"/>
      <c r="PYC35" s="93"/>
      <c r="PYD35" s="93"/>
      <c r="PYE35" s="93"/>
      <c r="PYF35" s="93"/>
      <c r="PYG35" s="93"/>
      <c r="PYH35" s="93"/>
      <c r="PYI35" s="93"/>
      <c r="PYJ35" s="93"/>
      <c r="PYK35" s="93"/>
      <c r="PYL35" s="93"/>
      <c r="PYM35" s="93"/>
      <c r="PYN35" s="93"/>
      <c r="PYO35" s="93"/>
      <c r="PYP35" s="93"/>
      <c r="PYQ35" s="93"/>
      <c r="PYR35" s="93"/>
      <c r="PYS35" s="93"/>
      <c r="PYT35" s="93"/>
      <c r="PYU35" s="93"/>
      <c r="PYV35" s="93"/>
      <c r="PYW35" s="93"/>
      <c r="PYX35" s="93"/>
      <c r="PYY35" s="93"/>
      <c r="PYZ35" s="93"/>
      <c r="PZA35" s="93"/>
      <c r="PZB35" s="93"/>
      <c r="PZC35" s="93"/>
      <c r="PZD35" s="93"/>
      <c r="PZE35" s="93"/>
      <c r="PZF35" s="93"/>
      <c r="PZG35" s="93"/>
      <c r="PZH35" s="93"/>
      <c r="PZI35" s="93"/>
      <c r="PZJ35" s="93"/>
      <c r="PZK35" s="93"/>
      <c r="PZL35" s="93"/>
      <c r="PZM35" s="93"/>
      <c r="PZN35" s="93"/>
      <c r="PZO35" s="93"/>
      <c r="PZP35" s="93"/>
      <c r="PZQ35" s="93"/>
      <c r="PZR35" s="93"/>
      <c r="PZS35" s="93"/>
      <c r="PZT35" s="93"/>
      <c r="PZU35" s="93"/>
      <c r="PZV35" s="93"/>
      <c r="PZW35" s="93"/>
      <c r="PZX35" s="93"/>
      <c r="PZY35" s="93"/>
      <c r="PZZ35" s="93"/>
      <c r="QAA35" s="93"/>
      <c r="QAB35" s="93"/>
      <c r="QAC35" s="93"/>
      <c r="QAD35" s="93"/>
      <c r="QAE35" s="93"/>
      <c r="QAF35" s="93"/>
      <c r="QAG35" s="93"/>
      <c r="QAH35" s="93"/>
      <c r="QAI35" s="93"/>
      <c r="QAJ35" s="93"/>
      <c r="QAK35" s="93"/>
      <c r="QAL35" s="93"/>
      <c r="QAM35" s="93"/>
      <c r="QAN35" s="93"/>
      <c r="QAO35" s="93"/>
      <c r="QAP35" s="93"/>
      <c r="QAQ35" s="93"/>
      <c r="QAR35" s="93"/>
      <c r="QAS35" s="93"/>
      <c r="QAT35" s="93"/>
      <c r="QAU35" s="93"/>
      <c r="QAV35" s="93"/>
      <c r="QAW35" s="93"/>
      <c r="QAX35" s="93"/>
      <c r="QAY35" s="93"/>
      <c r="QAZ35" s="93"/>
      <c r="QBA35" s="93"/>
      <c r="QBB35" s="93"/>
      <c r="QBC35" s="93"/>
      <c r="QBD35" s="93"/>
      <c r="QBE35" s="93"/>
      <c r="QBF35" s="93"/>
      <c r="QBG35" s="93"/>
      <c r="QBH35" s="93"/>
      <c r="QBI35" s="93"/>
      <c r="QBJ35" s="93"/>
      <c r="QBK35" s="93"/>
      <c r="QBL35" s="93"/>
      <c r="QBM35" s="93"/>
      <c r="QBN35" s="93"/>
      <c r="QBO35" s="93"/>
      <c r="QBP35" s="93"/>
      <c r="QBQ35" s="93"/>
      <c r="QBR35" s="93"/>
      <c r="QBS35" s="93"/>
      <c r="QBT35" s="93"/>
      <c r="QBU35" s="93"/>
      <c r="QBV35" s="93"/>
      <c r="QBW35" s="93"/>
      <c r="QBX35" s="93"/>
      <c r="QBY35" s="93"/>
      <c r="QBZ35" s="93"/>
      <c r="QCA35" s="93"/>
      <c r="QCB35" s="93"/>
      <c r="QCC35" s="93"/>
      <c r="QCD35" s="93"/>
      <c r="QCE35" s="93"/>
      <c r="QCF35" s="93"/>
      <c r="QCG35" s="93"/>
      <c r="QCH35" s="93"/>
      <c r="QCI35" s="93"/>
      <c r="QCJ35" s="93"/>
      <c r="QCK35" s="93"/>
      <c r="QCL35" s="93"/>
      <c r="QCM35" s="93"/>
      <c r="QCN35" s="93"/>
      <c r="QCO35" s="93"/>
      <c r="QCP35" s="93"/>
      <c r="QCQ35" s="93"/>
      <c r="QCR35" s="93"/>
      <c r="QCS35" s="93"/>
      <c r="QCT35" s="93"/>
      <c r="QCU35" s="93"/>
      <c r="QCV35" s="93"/>
      <c r="QCW35" s="93"/>
      <c r="QCX35" s="93"/>
      <c r="QCY35" s="93"/>
      <c r="QCZ35" s="93"/>
      <c r="QDA35" s="93"/>
      <c r="QDB35" s="93"/>
      <c r="QDC35" s="93"/>
      <c r="QDD35" s="93"/>
      <c r="QDE35" s="93"/>
      <c r="QDF35" s="93"/>
      <c r="QDG35" s="93"/>
      <c r="QDH35" s="93"/>
      <c r="QDI35" s="93"/>
      <c r="QDJ35" s="93"/>
      <c r="QDK35" s="93"/>
      <c r="QDL35" s="93"/>
      <c r="QDM35" s="93"/>
      <c r="QDN35" s="93"/>
      <c r="QDO35" s="93"/>
      <c r="QDP35" s="93"/>
      <c r="QDQ35" s="93"/>
      <c r="QDR35" s="93"/>
      <c r="QDS35" s="93"/>
      <c r="QDT35" s="93"/>
      <c r="QDU35" s="93"/>
      <c r="QDV35" s="93"/>
      <c r="QDW35" s="93"/>
      <c r="QDX35" s="93"/>
      <c r="QDY35" s="93"/>
      <c r="QDZ35" s="93"/>
      <c r="QEA35" s="93"/>
      <c r="QEB35" s="93"/>
      <c r="QEC35" s="93"/>
      <c r="QED35" s="93"/>
      <c r="QEE35" s="93"/>
      <c r="QEF35" s="93"/>
      <c r="QEG35" s="93"/>
      <c r="QEH35" s="93"/>
      <c r="QEI35" s="93"/>
      <c r="QEJ35" s="93"/>
      <c r="QEK35" s="93"/>
      <c r="QEL35" s="93"/>
      <c r="QEM35" s="93"/>
      <c r="QEN35" s="93"/>
      <c r="QEO35" s="93"/>
      <c r="QEP35" s="93"/>
      <c r="QEQ35" s="93"/>
      <c r="QER35" s="93"/>
      <c r="QES35" s="93"/>
      <c r="QET35" s="93"/>
      <c r="QEU35" s="93"/>
      <c r="QEV35" s="93"/>
      <c r="QEW35" s="93"/>
      <c r="QEX35" s="93"/>
      <c r="QEY35" s="93"/>
      <c r="QEZ35" s="93"/>
      <c r="QFA35" s="93"/>
      <c r="QFB35" s="93"/>
      <c r="QFC35" s="93"/>
      <c r="QFD35" s="93"/>
      <c r="QFE35" s="93"/>
      <c r="QFF35" s="93"/>
      <c r="QFG35" s="93"/>
      <c r="QFH35" s="93"/>
      <c r="QFI35" s="93"/>
      <c r="QFJ35" s="93"/>
      <c r="QFK35" s="93"/>
      <c r="QFL35" s="93"/>
      <c r="QFM35" s="93"/>
      <c r="QFN35" s="93"/>
      <c r="QFO35" s="93"/>
      <c r="QFP35" s="93"/>
      <c r="QFQ35" s="93"/>
      <c r="QFR35" s="93"/>
      <c r="QFS35" s="93"/>
      <c r="QFT35" s="93"/>
      <c r="QFU35" s="93"/>
      <c r="QFV35" s="93"/>
      <c r="QFW35" s="93"/>
      <c r="QFX35" s="93"/>
      <c r="QFY35" s="93"/>
      <c r="QFZ35" s="93"/>
      <c r="QGA35" s="93"/>
      <c r="QGB35" s="93"/>
      <c r="QGC35" s="93"/>
      <c r="QGD35" s="93"/>
      <c r="QGE35" s="93"/>
      <c r="QGF35" s="93"/>
      <c r="QGG35" s="93"/>
      <c r="QGH35" s="93"/>
      <c r="QGI35" s="93"/>
      <c r="QGJ35" s="93"/>
      <c r="QGK35" s="93"/>
      <c r="QGL35" s="93"/>
      <c r="QGM35" s="93"/>
      <c r="QGN35" s="93"/>
      <c r="QGO35" s="93"/>
      <c r="QGP35" s="93"/>
      <c r="QGQ35" s="93"/>
      <c r="QGR35" s="93"/>
      <c r="QGS35" s="93"/>
      <c r="QGT35" s="93"/>
      <c r="QGU35" s="93"/>
      <c r="QGV35" s="93"/>
      <c r="QGW35" s="93"/>
      <c r="QGX35" s="93"/>
      <c r="QGY35" s="93"/>
      <c r="QGZ35" s="93"/>
      <c r="QHA35" s="93"/>
      <c r="QHB35" s="93"/>
      <c r="QHC35" s="93"/>
      <c r="QHD35" s="93"/>
      <c r="QHE35" s="93"/>
      <c r="QHF35" s="93"/>
      <c r="QHG35" s="93"/>
      <c r="QHH35" s="93"/>
      <c r="QHI35" s="93"/>
      <c r="QHJ35" s="93"/>
      <c r="QHK35" s="93"/>
      <c r="QHL35" s="93"/>
      <c r="QHM35" s="93"/>
      <c r="QHN35" s="93"/>
      <c r="QHO35" s="93"/>
      <c r="QHP35" s="93"/>
      <c r="QHQ35" s="93"/>
      <c r="QHR35" s="93"/>
      <c r="QHS35" s="93"/>
      <c r="QHT35" s="93"/>
      <c r="QHU35" s="93"/>
      <c r="QHV35" s="93"/>
      <c r="QHW35" s="93"/>
      <c r="QHX35" s="93"/>
      <c r="QHY35" s="93"/>
      <c r="QHZ35" s="93"/>
      <c r="QIA35" s="93"/>
      <c r="QIB35" s="93"/>
      <c r="QIC35" s="93"/>
      <c r="QID35" s="93"/>
      <c r="QIE35" s="93"/>
      <c r="QIF35" s="93"/>
      <c r="QIG35" s="93"/>
      <c r="QIH35" s="93"/>
      <c r="QII35" s="93"/>
      <c r="QIJ35" s="93"/>
      <c r="QIK35" s="93"/>
      <c r="QIL35" s="93"/>
      <c r="QIM35" s="93"/>
      <c r="QIN35" s="93"/>
      <c r="QIO35" s="93"/>
      <c r="QIP35" s="93"/>
      <c r="QIQ35" s="93"/>
      <c r="QIR35" s="93"/>
      <c r="QIS35" s="93"/>
      <c r="QIT35" s="93"/>
      <c r="QIU35" s="93"/>
      <c r="QIV35" s="93"/>
      <c r="QIW35" s="93"/>
      <c r="QIX35" s="93"/>
      <c r="QIY35" s="93"/>
      <c r="QIZ35" s="93"/>
      <c r="QJA35" s="93"/>
      <c r="QJB35" s="93"/>
      <c r="QJC35" s="93"/>
      <c r="QJD35" s="93"/>
      <c r="QJE35" s="93"/>
      <c r="QJF35" s="93"/>
      <c r="QJG35" s="93"/>
      <c r="QJH35" s="93"/>
      <c r="QJI35" s="93"/>
      <c r="QJJ35" s="93"/>
      <c r="QJK35" s="93"/>
      <c r="QJL35" s="93"/>
      <c r="QJM35" s="93"/>
      <c r="QJN35" s="93"/>
      <c r="QJO35" s="93"/>
      <c r="QJP35" s="93"/>
      <c r="QJQ35" s="93"/>
      <c r="QJR35" s="93"/>
      <c r="QJS35" s="93"/>
      <c r="QJT35" s="93"/>
      <c r="QJU35" s="93"/>
      <c r="QJV35" s="93"/>
      <c r="QJW35" s="93"/>
      <c r="QJX35" s="93"/>
      <c r="QJY35" s="93"/>
      <c r="QJZ35" s="93"/>
      <c r="QKA35" s="93"/>
      <c r="QKB35" s="93"/>
      <c r="QKC35" s="93"/>
      <c r="QKD35" s="93"/>
      <c r="QKE35" s="93"/>
      <c r="QKF35" s="93"/>
      <c r="QKG35" s="93"/>
      <c r="QKH35" s="93"/>
      <c r="QKI35" s="93"/>
      <c r="QKJ35" s="93"/>
      <c r="QKK35" s="93"/>
      <c r="QKL35" s="93"/>
      <c r="QKM35" s="93"/>
      <c r="QKN35" s="93"/>
      <c r="QKO35" s="93"/>
      <c r="QKP35" s="93"/>
      <c r="QKQ35" s="93"/>
      <c r="QKR35" s="93"/>
      <c r="QKS35" s="93"/>
      <c r="QKT35" s="93"/>
      <c r="QKU35" s="93"/>
      <c r="QKV35" s="93"/>
      <c r="QKW35" s="93"/>
      <c r="QKX35" s="93"/>
      <c r="QKY35" s="93"/>
      <c r="QKZ35" s="93"/>
      <c r="QLA35" s="93"/>
      <c r="QLB35" s="93"/>
      <c r="QLC35" s="93"/>
      <c r="QLD35" s="93"/>
      <c r="QLE35" s="93"/>
      <c r="QLF35" s="93"/>
      <c r="QLG35" s="93"/>
      <c r="QLH35" s="93"/>
      <c r="QLI35" s="93"/>
      <c r="QLJ35" s="93"/>
      <c r="QLK35" s="93"/>
      <c r="QLL35" s="93"/>
      <c r="QLM35" s="93"/>
      <c r="QLN35" s="93"/>
      <c r="QLO35" s="93"/>
      <c r="QLP35" s="93"/>
      <c r="QLQ35" s="93"/>
      <c r="QLR35" s="93"/>
      <c r="QLS35" s="93"/>
      <c r="QLT35" s="93"/>
      <c r="QLU35" s="93"/>
      <c r="QLV35" s="93"/>
      <c r="QLW35" s="93"/>
      <c r="QLX35" s="93"/>
      <c r="QLY35" s="93"/>
      <c r="QLZ35" s="93"/>
      <c r="QMA35" s="93"/>
      <c r="QMB35" s="93"/>
      <c r="QMC35" s="93"/>
      <c r="QMD35" s="93"/>
      <c r="QME35" s="93"/>
      <c r="QMF35" s="93"/>
      <c r="QMG35" s="93"/>
      <c r="QMH35" s="93"/>
      <c r="QMI35" s="93"/>
      <c r="QMJ35" s="93"/>
      <c r="QMK35" s="93"/>
      <c r="QML35" s="93"/>
      <c r="QMM35" s="93"/>
      <c r="QMN35" s="93"/>
      <c r="QMO35" s="93"/>
      <c r="QMP35" s="93"/>
      <c r="QMQ35" s="93"/>
      <c r="QMR35" s="93"/>
      <c r="QMS35" s="93"/>
      <c r="QMT35" s="93"/>
      <c r="QMU35" s="93"/>
      <c r="QMV35" s="93"/>
      <c r="QMW35" s="93"/>
      <c r="QMX35" s="93"/>
      <c r="QMY35" s="93"/>
      <c r="QMZ35" s="93"/>
      <c r="QNA35" s="93"/>
      <c r="QNB35" s="93"/>
      <c r="QNC35" s="93"/>
      <c r="QND35" s="93"/>
      <c r="QNE35" s="93"/>
      <c r="QNF35" s="93"/>
      <c r="QNG35" s="93"/>
      <c r="QNH35" s="93"/>
      <c r="QNI35" s="93"/>
      <c r="QNJ35" s="93"/>
      <c r="QNK35" s="93"/>
      <c r="QNL35" s="93"/>
      <c r="QNM35" s="93"/>
      <c r="QNN35" s="93"/>
      <c r="QNO35" s="93"/>
      <c r="QNP35" s="93"/>
      <c r="QNQ35" s="93"/>
      <c r="QNR35" s="93"/>
      <c r="QNS35" s="93"/>
      <c r="QNT35" s="93"/>
      <c r="QNU35" s="93"/>
      <c r="QNV35" s="93"/>
      <c r="QNW35" s="93"/>
      <c r="QNX35" s="93"/>
      <c r="QNY35" s="93"/>
      <c r="QNZ35" s="93"/>
      <c r="QOA35" s="93"/>
      <c r="QOB35" s="93"/>
      <c r="QOC35" s="93"/>
      <c r="QOD35" s="93"/>
      <c r="QOE35" s="93"/>
      <c r="QOF35" s="93"/>
      <c r="QOG35" s="93"/>
      <c r="QOH35" s="93"/>
      <c r="QOI35" s="93"/>
      <c r="QOJ35" s="93"/>
      <c r="QOK35" s="93"/>
      <c r="QOL35" s="93"/>
      <c r="QOM35" s="93"/>
      <c r="QON35" s="93"/>
      <c r="QOO35" s="93"/>
      <c r="QOP35" s="93"/>
      <c r="QOQ35" s="93"/>
      <c r="QOR35" s="93"/>
      <c r="QOS35" s="93"/>
      <c r="QOT35" s="93"/>
      <c r="QOU35" s="93"/>
      <c r="QOV35" s="93"/>
      <c r="QOW35" s="93"/>
      <c r="QOX35" s="93"/>
      <c r="QOY35" s="93"/>
      <c r="QOZ35" s="93"/>
      <c r="QPA35" s="93"/>
      <c r="QPB35" s="93"/>
      <c r="QPC35" s="93"/>
      <c r="QPD35" s="93"/>
      <c r="QPE35" s="93"/>
      <c r="QPF35" s="93"/>
      <c r="QPG35" s="93"/>
      <c r="QPH35" s="93"/>
      <c r="QPI35" s="93"/>
      <c r="QPJ35" s="93"/>
      <c r="QPK35" s="93"/>
      <c r="QPL35" s="93"/>
      <c r="QPM35" s="93"/>
      <c r="QPN35" s="93"/>
      <c r="QPO35" s="93"/>
      <c r="QPP35" s="93"/>
      <c r="QPQ35" s="93"/>
      <c r="QPR35" s="93"/>
      <c r="QPS35" s="93"/>
      <c r="QPT35" s="93"/>
      <c r="QPU35" s="93"/>
      <c r="QPV35" s="93"/>
      <c r="QPW35" s="93"/>
      <c r="QPX35" s="93"/>
      <c r="QPY35" s="93"/>
      <c r="QPZ35" s="93"/>
      <c r="QQA35" s="93"/>
      <c r="QQB35" s="93"/>
      <c r="QQC35" s="93"/>
      <c r="QQD35" s="93"/>
      <c r="QQE35" s="93"/>
      <c r="QQF35" s="93"/>
      <c r="QQG35" s="93"/>
      <c r="QQH35" s="93"/>
      <c r="QQI35" s="93"/>
      <c r="QQJ35" s="93"/>
      <c r="QQK35" s="93"/>
      <c r="QQL35" s="93"/>
      <c r="QQM35" s="93"/>
      <c r="QQN35" s="93"/>
      <c r="QQO35" s="93"/>
      <c r="QQP35" s="93"/>
      <c r="QQQ35" s="93"/>
      <c r="QQR35" s="93"/>
      <c r="QQS35" s="93"/>
      <c r="QQT35" s="93"/>
      <c r="QQU35" s="93"/>
      <c r="QQV35" s="93"/>
      <c r="QQW35" s="93"/>
      <c r="QQX35" s="93"/>
      <c r="QQY35" s="93"/>
      <c r="QQZ35" s="93"/>
      <c r="QRA35" s="93"/>
      <c r="QRB35" s="93"/>
      <c r="QRC35" s="93"/>
      <c r="QRD35" s="93"/>
      <c r="QRE35" s="93"/>
      <c r="QRF35" s="93"/>
      <c r="QRG35" s="93"/>
      <c r="QRH35" s="93"/>
      <c r="QRI35" s="93"/>
      <c r="QRJ35" s="93"/>
      <c r="QRK35" s="93"/>
      <c r="QRL35" s="93"/>
      <c r="QRM35" s="93"/>
      <c r="QRN35" s="93"/>
      <c r="QRO35" s="93"/>
      <c r="QRP35" s="93"/>
      <c r="QRQ35" s="93"/>
      <c r="QRR35" s="93"/>
      <c r="QRS35" s="93"/>
      <c r="QRT35" s="93"/>
      <c r="QRU35" s="93"/>
      <c r="QRV35" s="93"/>
      <c r="QRW35" s="93"/>
      <c r="QRX35" s="93"/>
      <c r="QRY35" s="93"/>
      <c r="QRZ35" s="93"/>
      <c r="QSA35" s="93"/>
      <c r="QSB35" s="93"/>
      <c r="QSC35" s="93"/>
      <c r="QSD35" s="93"/>
      <c r="QSE35" s="93"/>
      <c r="QSF35" s="93"/>
      <c r="QSG35" s="93"/>
      <c r="QSH35" s="93"/>
      <c r="QSI35" s="93"/>
      <c r="QSJ35" s="93"/>
      <c r="QSK35" s="93"/>
      <c r="QSL35" s="93"/>
      <c r="QSM35" s="93"/>
      <c r="QSN35" s="93"/>
      <c r="QSO35" s="93"/>
      <c r="QSP35" s="93"/>
      <c r="QSQ35" s="93"/>
      <c r="QSR35" s="93"/>
      <c r="QSS35" s="93"/>
      <c r="QST35" s="93"/>
      <c r="QSU35" s="93"/>
      <c r="QSV35" s="93"/>
      <c r="QSW35" s="93"/>
      <c r="QSX35" s="93"/>
      <c r="QSY35" s="93"/>
      <c r="QSZ35" s="93"/>
      <c r="QTA35" s="93"/>
      <c r="QTB35" s="93"/>
      <c r="QTC35" s="93"/>
      <c r="QTD35" s="93"/>
      <c r="QTE35" s="93"/>
      <c r="QTF35" s="93"/>
      <c r="QTG35" s="93"/>
      <c r="QTH35" s="93"/>
      <c r="QTI35" s="93"/>
      <c r="QTJ35" s="93"/>
      <c r="QTK35" s="93"/>
      <c r="QTL35" s="93"/>
      <c r="QTM35" s="93"/>
      <c r="QTN35" s="93"/>
      <c r="QTO35" s="93"/>
      <c r="QTP35" s="93"/>
      <c r="QTQ35" s="93"/>
      <c r="QTR35" s="93"/>
      <c r="QTS35" s="93"/>
      <c r="QTT35" s="93"/>
      <c r="QTU35" s="93"/>
      <c r="QTV35" s="93"/>
      <c r="QTW35" s="93"/>
      <c r="QTX35" s="93"/>
      <c r="QTY35" s="93"/>
      <c r="QTZ35" s="93"/>
      <c r="QUA35" s="93"/>
      <c r="QUB35" s="93"/>
      <c r="QUC35" s="93"/>
      <c r="QUD35" s="93"/>
      <c r="QUE35" s="93"/>
      <c r="QUF35" s="93"/>
      <c r="QUG35" s="93"/>
      <c r="QUH35" s="93"/>
      <c r="QUI35" s="93"/>
      <c r="QUJ35" s="93"/>
      <c r="QUK35" s="93"/>
      <c r="QUL35" s="93"/>
      <c r="QUM35" s="93"/>
      <c r="QUN35" s="93"/>
      <c r="QUO35" s="93"/>
      <c r="QUP35" s="93"/>
      <c r="QUQ35" s="93"/>
      <c r="QUR35" s="93"/>
      <c r="QUS35" s="93"/>
      <c r="QUT35" s="93"/>
      <c r="QUU35" s="93"/>
      <c r="QUV35" s="93"/>
      <c r="QUW35" s="93"/>
      <c r="QUX35" s="93"/>
      <c r="QUY35" s="93"/>
      <c r="QUZ35" s="93"/>
      <c r="QVA35" s="93"/>
      <c r="QVB35" s="93"/>
      <c r="QVC35" s="93"/>
      <c r="QVD35" s="93"/>
      <c r="QVE35" s="93"/>
      <c r="QVF35" s="93"/>
      <c r="QVG35" s="93"/>
      <c r="QVH35" s="93"/>
      <c r="QVI35" s="93"/>
      <c r="QVJ35" s="93"/>
      <c r="QVK35" s="93"/>
      <c r="QVL35" s="93"/>
      <c r="QVM35" s="93"/>
      <c r="QVN35" s="93"/>
      <c r="QVO35" s="93"/>
      <c r="QVP35" s="93"/>
      <c r="QVQ35" s="93"/>
      <c r="QVR35" s="93"/>
      <c r="QVS35" s="93"/>
      <c r="QVT35" s="93"/>
      <c r="QVU35" s="93"/>
      <c r="QVV35" s="93"/>
      <c r="QVW35" s="93"/>
      <c r="QVX35" s="93"/>
      <c r="QVY35" s="93"/>
      <c r="QVZ35" s="93"/>
      <c r="QWA35" s="93"/>
      <c r="QWB35" s="93"/>
      <c r="QWC35" s="93"/>
      <c r="QWD35" s="93"/>
      <c r="QWE35" s="93"/>
      <c r="QWF35" s="93"/>
      <c r="QWG35" s="93"/>
      <c r="QWH35" s="93"/>
      <c r="QWI35" s="93"/>
      <c r="QWJ35" s="93"/>
      <c r="QWK35" s="93"/>
      <c r="QWL35" s="93"/>
      <c r="QWM35" s="93"/>
      <c r="QWN35" s="93"/>
      <c r="QWO35" s="93"/>
      <c r="QWP35" s="93"/>
      <c r="QWQ35" s="93"/>
      <c r="QWR35" s="93"/>
      <c r="QWS35" s="93"/>
      <c r="QWT35" s="93"/>
      <c r="QWU35" s="93"/>
      <c r="QWV35" s="93"/>
      <c r="QWW35" s="93"/>
      <c r="QWX35" s="93"/>
      <c r="QWY35" s="93"/>
      <c r="QWZ35" s="93"/>
      <c r="QXA35" s="93"/>
      <c r="QXB35" s="93"/>
      <c r="QXC35" s="93"/>
      <c r="QXD35" s="93"/>
      <c r="QXE35" s="93"/>
      <c r="QXF35" s="93"/>
      <c r="QXG35" s="93"/>
      <c r="QXH35" s="93"/>
      <c r="QXI35" s="93"/>
      <c r="QXJ35" s="93"/>
      <c r="QXK35" s="93"/>
      <c r="QXL35" s="93"/>
      <c r="QXM35" s="93"/>
      <c r="QXN35" s="93"/>
      <c r="QXO35" s="93"/>
      <c r="QXP35" s="93"/>
      <c r="QXQ35" s="93"/>
      <c r="QXR35" s="93"/>
      <c r="QXS35" s="93"/>
      <c r="QXT35" s="93"/>
      <c r="QXU35" s="93"/>
      <c r="QXV35" s="93"/>
      <c r="QXW35" s="93"/>
      <c r="QXX35" s="93"/>
      <c r="QXY35" s="93"/>
      <c r="QXZ35" s="93"/>
      <c r="QYA35" s="93"/>
      <c r="QYB35" s="93"/>
      <c r="QYC35" s="93"/>
      <c r="QYD35" s="93"/>
      <c r="QYE35" s="93"/>
      <c r="QYF35" s="93"/>
      <c r="QYG35" s="93"/>
      <c r="QYH35" s="93"/>
      <c r="QYI35" s="93"/>
      <c r="QYJ35" s="93"/>
      <c r="QYK35" s="93"/>
      <c r="QYL35" s="93"/>
      <c r="QYM35" s="93"/>
      <c r="QYN35" s="93"/>
      <c r="QYO35" s="93"/>
      <c r="QYP35" s="93"/>
      <c r="QYQ35" s="93"/>
      <c r="QYR35" s="93"/>
      <c r="QYS35" s="93"/>
      <c r="QYT35" s="93"/>
      <c r="QYU35" s="93"/>
      <c r="QYV35" s="93"/>
      <c r="QYW35" s="93"/>
      <c r="QYX35" s="93"/>
      <c r="QYY35" s="93"/>
      <c r="QYZ35" s="93"/>
      <c r="QZA35" s="93"/>
      <c r="QZB35" s="93"/>
      <c r="QZC35" s="93"/>
      <c r="QZD35" s="93"/>
      <c r="QZE35" s="93"/>
      <c r="QZF35" s="93"/>
      <c r="QZG35" s="93"/>
      <c r="QZH35" s="93"/>
      <c r="QZI35" s="93"/>
      <c r="QZJ35" s="93"/>
      <c r="QZK35" s="93"/>
      <c r="QZL35" s="93"/>
      <c r="QZM35" s="93"/>
      <c r="QZN35" s="93"/>
      <c r="QZO35" s="93"/>
      <c r="QZP35" s="93"/>
      <c r="QZQ35" s="93"/>
      <c r="QZR35" s="93"/>
      <c r="QZS35" s="93"/>
      <c r="QZT35" s="93"/>
      <c r="QZU35" s="93"/>
      <c r="QZV35" s="93"/>
      <c r="QZW35" s="93"/>
      <c r="QZX35" s="93"/>
      <c r="QZY35" s="93"/>
      <c r="QZZ35" s="93"/>
      <c r="RAA35" s="93"/>
      <c r="RAB35" s="93"/>
      <c r="RAC35" s="93"/>
      <c r="RAD35" s="93"/>
      <c r="RAE35" s="93"/>
      <c r="RAF35" s="93"/>
      <c r="RAG35" s="93"/>
      <c r="RAH35" s="93"/>
      <c r="RAI35" s="93"/>
      <c r="RAJ35" s="93"/>
      <c r="RAK35" s="93"/>
      <c r="RAL35" s="93"/>
      <c r="RAM35" s="93"/>
      <c r="RAN35" s="93"/>
      <c r="RAO35" s="93"/>
      <c r="RAP35" s="93"/>
      <c r="RAQ35" s="93"/>
      <c r="RAR35" s="93"/>
      <c r="RAS35" s="93"/>
      <c r="RAT35" s="93"/>
      <c r="RAU35" s="93"/>
      <c r="RAV35" s="93"/>
      <c r="RAW35" s="93"/>
      <c r="RAX35" s="93"/>
      <c r="RAY35" s="93"/>
      <c r="RAZ35" s="93"/>
      <c r="RBA35" s="93"/>
      <c r="RBB35" s="93"/>
      <c r="RBC35" s="93"/>
      <c r="RBD35" s="93"/>
      <c r="RBE35" s="93"/>
      <c r="RBF35" s="93"/>
      <c r="RBG35" s="93"/>
      <c r="RBH35" s="93"/>
      <c r="RBI35" s="93"/>
      <c r="RBJ35" s="93"/>
      <c r="RBK35" s="93"/>
      <c r="RBL35" s="93"/>
      <c r="RBM35" s="93"/>
      <c r="RBN35" s="93"/>
      <c r="RBO35" s="93"/>
      <c r="RBP35" s="93"/>
      <c r="RBQ35" s="93"/>
      <c r="RBR35" s="93"/>
      <c r="RBS35" s="93"/>
      <c r="RBT35" s="93"/>
      <c r="RBU35" s="93"/>
      <c r="RBV35" s="93"/>
      <c r="RBW35" s="93"/>
      <c r="RBX35" s="93"/>
      <c r="RBY35" s="93"/>
      <c r="RBZ35" s="93"/>
      <c r="RCA35" s="93"/>
      <c r="RCB35" s="93"/>
      <c r="RCC35" s="93"/>
      <c r="RCD35" s="93"/>
      <c r="RCE35" s="93"/>
      <c r="RCF35" s="93"/>
      <c r="RCG35" s="93"/>
      <c r="RCH35" s="93"/>
      <c r="RCI35" s="93"/>
      <c r="RCJ35" s="93"/>
      <c r="RCK35" s="93"/>
      <c r="RCL35" s="93"/>
      <c r="RCM35" s="93"/>
      <c r="RCN35" s="93"/>
      <c r="RCO35" s="93"/>
      <c r="RCP35" s="93"/>
      <c r="RCQ35" s="93"/>
      <c r="RCR35" s="93"/>
      <c r="RCS35" s="93"/>
      <c r="RCT35" s="93"/>
      <c r="RCU35" s="93"/>
      <c r="RCV35" s="93"/>
      <c r="RCW35" s="93"/>
      <c r="RCX35" s="93"/>
      <c r="RCY35" s="93"/>
      <c r="RCZ35" s="93"/>
      <c r="RDA35" s="93"/>
      <c r="RDB35" s="93"/>
      <c r="RDC35" s="93"/>
      <c r="RDD35" s="93"/>
      <c r="RDE35" s="93"/>
      <c r="RDF35" s="93"/>
      <c r="RDG35" s="93"/>
      <c r="RDH35" s="93"/>
      <c r="RDI35" s="93"/>
      <c r="RDJ35" s="93"/>
      <c r="RDK35" s="93"/>
      <c r="RDL35" s="93"/>
      <c r="RDM35" s="93"/>
      <c r="RDN35" s="93"/>
      <c r="RDO35" s="93"/>
      <c r="RDP35" s="93"/>
      <c r="RDQ35" s="93"/>
      <c r="RDR35" s="93"/>
      <c r="RDS35" s="93"/>
      <c r="RDT35" s="93"/>
      <c r="RDU35" s="93"/>
      <c r="RDV35" s="93"/>
      <c r="RDW35" s="93"/>
      <c r="RDX35" s="93"/>
      <c r="RDY35" s="93"/>
      <c r="RDZ35" s="93"/>
      <c r="REA35" s="93"/>
      <c r="REB35" s="93"/>
      <c r="REC35" s="93"/>
      <c r="RED35" s="93"/>
      <c r="REE35" s="93"/>
      <c r="REF35" s="93"/>
      <c r="REG35" s="93"/>
      <c r="REH35" s="93"/>
      <c r="REI35" s="93"/>
      <c r="REJ35" s="93"/>
      <c r="REK35" s="93"/>
      <c r="REL35" s="93"/>
      <c r="REM35" s="93"/>
      <c r="REN35" s="93"/>
      <c r="REO35" s="93"/>
      <c r="REP35" s="93"/>
      <c r="REQ35" s="93"/>
      <c r="RER35" s="93"/>
      <c r="RES35" s="93"/>
      <c r="RET35" s="93"/>
      <c r="REU35" s="93"/>
      <c r="REV35" s="93"/>
      <c r="REW35" s="93"/>
      <c r="REX35" s="93"/>
      <c r="REY35" s="93"/>
      <c r="REZ35" s="93"/>
      <c r="RFA35" s="93"/>
      <c r="RFB35" s="93"/>
      <c r="RFC35" s="93"/>
      <c r="RFD35" s="93"/>
      <c r="RFE35" s="93"/>
      <c r="RFF35" s="93"/>
      <c r="RFG35" s="93"/>
      <c r="RFH35" s="93"/>
      <c r="RFI35" s="93"/>
      <c r="RFJ35" s="93"/>
      <c r="RFK35" s="93"/>
      <c r="RFL35" s="93"/>
      <c r="RFM35" s="93"/>
      <c r="RFN35" s="93"/>
      <c r="RFO35" s="93"/>
      <c r="RFP35" s="93"/>
      <c r="RFQ35" s="93"/>
      <c r="RFR35" s="93"/>
      <c r="RFS35" s="93"/>
      <c r="RFT35" s="93"/>
      <c r="RFU35" s="93"/>
      <c r="RFV35" s="93"/>
      <c r="RFW35" s="93"/>
      <c r="RFX35" s="93"/>
      <c r="RFY35" s="93"/>
      <c r="RFZ35" s="93"/>
      <c r="RGA35" s="93"/>
      <c r="RGB35" s="93"/>
      <c r="RGC35" s="93"/>
      <c r="RGD35" s="93"/>
      <c r="RGE35" s="93"/>
      <c r="RGF35" s="93"/>
      <c r="RGG35" s="93"/>
      <c r="RGH35" s="93"/>
      <c r="RGI35" s="93"/>
      <c r="RGJ35" s="93"/>
      <c r="RGK35" s="93"/>
      <c r="RGL35" s="93"/>
      <c r="RGM35" s="93"/>
      <c r="RGN35" s="93"/>
      <c r="RGO35" s="93"/>
      <c r="RGP35" s="93"/>
      <c r="RGQ35" s="93"/>
      <c r="RGR35" s="93"/>
      <c r="RGS35" s="93"/>
      <c r="RGT35" s="93"/>
      <c r="RGU35" s="93"/>
      <c r="RGV35" s="93"/>
      <c r="RGW35" s="93"/>
      <c r="RGX35" s="93"/>
      <c r="RGY35" s="93"/>
      <c r="RGZ35" s="93"/>
      <c r="RHA35" s="93"/>
      <c r="RHB35" s="93"/>
      <c r="RHC35" s="93"/>
      <c r="RHD35" s="93"/>
      <c r="RHE35" s="93"/>
      <c r="RHF35" s="93"/>
      <c r="RHG35" s="93"/>
      <c r="RHH35" s="93"/>
      <c r="RHI35" s="93"/>
      <c r="RHJ35" s="93"/>
      <c r="RHK35" s="93"/>
      <c r="RHL35" s="93"/>
      <c r="RHM35" s="93"/>
      <c r="RHN35" s="93"/>
      <c r="RHO35" s="93"/>
      <c r="RHP35" s="93"/>
      <c r="RHQ35" s="93"/>
      <c r="RHR35" s="93"/>
      <c r="RHS35" s="93"/>
      <c r="RHT35" s="93"/>
      <c r="RHU35" s="93"/>
      <c r="RHV35" s="93"/>
      <c r="RHW35" s="93"/>
      <c r="RHX35" s="93"/>
      <c r="RHY35" s="93"/>
      <c r="RHZ35" s="93"/>
      <c r="RIA35" s="93"/>
      <c r="RIB35" s="93"/>
      <c r="RIC35" s="93"/>
      <c r="RID35" s="93"/>
      <c r="RIE35" s="93"/>
      <c r="RIF35" s="93"/>
      <c r="RIG35" s="93"/>
      <c r="RIH35" s="93"/>
      <c r="RII35" s="93"/>
      <c r="RIJ35" s="93"/>
      <c r="RIK35" s="93"/>
      <c r="RIL35" s="93"/>
      <c r="RIM35" s="93"/>
      <c r="RIN35" s="93"/>
      <c r="RIO35" s="93"/>
      <c r="RIP35" s="93"/>
      <c r="RIQ35" s="93"/>
      <c r="RIR35" s="93"/>
      <c r="RIS35" s="93"/>
      <c r="RIT35" s="93"/>
      <c r="RIU35" s="93"/>
      <c r="RIV35" s="93"/>
      <c r="RIW35" s="93"/>
      <c r="RIX35" s="93"/>
      <c r="RIY35" s="93"/>
      <c r="RIZ35" s="93"/>
      <c r="RJA35" s="93"/>
      <c r="RJB35" s="93"/>
      <c r="RJC35" s="93"/>
      <c r="RJD35" s="93"/>
      <c r="RJE35" s="93"/>
      <c r="RJF35" s="93"/>
      <c r="RJG35" s="93"/>
      <c r="RJH35" s="93"/>
      <c r="RJI35" s="93"/>
      <c r="RJJ35" s="93"/>
      <c r="RJK35" s="93"/>
      <c r="RJL35" s="93"/>
      <c r="RJM35" s="93"/>
      <c r="RJN35" s="93"/>
      <c r="RJO35" s="93"/>
      <c r="RJP35" s="93"/>
      <c r="RJQ35" s="93"/>
      <c r="RJR35" s="93"/>
      <c r="RJS35" s="93"/>
      <c r="RJT35" s="93"/>
      <c r="RJU35" s="93"/>
      <c r="RJV35" s="93"/>
      <c r="RJW35" s="93"/>
      <c r="RJX35" s="93"/>
      <c r="RJY35" s="93"/>
      <c r="RJZ35" s="93"/>
      <c r="RKA35" s="93"/>
      <c r="RKB35" s="93"/>
      <c r="RKC35" s="93"/>
      <c r="RKD35" s="93"/>
      <c r="RKE35" s="93"/>
      <c r="RKF35" s="93"/>
      <c r="RKG35" s="93"/>
      <c r="RKH35" s="93"/>
      <c r="RKI35" s="93"/>
      <c r="RKJ35" s="93"/>
      <c r="RKK35" s="93"/>
      <c r="RKL35" s="93"/>
      <c r="RKM35" s="93"/>
      <c r="RKN35" s="93"/>
      <c r="RKO35" s="93"/>
      <c r="RKP35" s="93"/>
      <c r="RKQ35" s="93"/>
      <c r="RKR35" s="93"/>
      <c r="RKS35" s="93"/>
      <c r="RKT35" s="93"/>
      <c r="RKU35" s="93"/>
      <c r="RKV35" s="93"/>
      <c r="RKW35" s="93"/>
      <c r="RKX35" s="93"/>
      <c r="RKY35" s="93"/>
      <c r="RKZ35" s="93"/>
      <c r="RLA35" s="93"/>
      <c r="RLB35" s="93"/>
      <c r="RLC35" s="93"/>
      <c r="RLD35" s="93"/>
      <c r="RLE35" s="93"/>
      <c r="RLF35" s="93"/>
      <c r="RLG35" s="93"/>
      <c r="RLH35" s="93"/>
      <c r="RLI35" s="93"/>
      <c r="RLJ35" s="93"/>
      <c r="RLK35" s="93"/>
      <c r="RLL35" s="93"/>
      <c r="RLM35" s="93"/>
      <c r="RLN35" s="93"/>
      <c r="RLO35" s="93"/>
      <c r="RLP35" s="93"/>
      <c r="RLQ35" s="93"/>
      <c r="RLR35" s="93"/>
      <c r="RLS35" s="93"/>
      <c r="RLT35" s="93"/>
      <c r="RLU35" s="93"/>
      <c r="RLV35" s="93"/>
      <c r="RLW35" s="93"/>
      <c r="RLX35" s="93"/>
      <c r="RLY35" s="93"/>
      <c r="RLZ35" s="93"/>
      <c r="RMA35" s="93"/>
      <c r="RMB35" s="93"/>
      <c r="RMC35" s="93"/>
      <c r="RMD35" s="93"/>
      <c r="RME35" s="93"/>
      <c r="RMF35" s="93"/>
      <c r="RMG35" s="93"/>
      <c r="RMH35" s="93"/>
      <c r="RMI35" s="93"/>
      <c r="RMJ35" s="93"/>
      <c r="RMK35" s="93"/>
      <c r="RML35" s="93"/>
      <c r="RMM35" s="93"/>
      <c r="RMN35" s="93"/>
      <c r="RMO35" s="93"/>
      <c r="RMP35" s="93"/>
      <c r="RMQ35" s="93"/>
      <c r="RMR35" s="93"/>
      <c r="RMS35" s="93"/>
      <c r="RMT35" s="93"/>
      <c r="RMU35" s="93"/>
      <c r="RMV35" s="93"/>
      <c r="RMW35" s="93"/>
      <c r="RMX35" s="93"/>
      <c r="RMY35" s="93"/>
      <c r="RMZ35" s="93"/>
      <c r="RNA35" s="93"/>
      <c r="RNB35" s="93"/>
      <c r="RNC35" s="93"/>
      <c r="RND35" s="93"/>
      <c r="RNE35" s="93"/>
      <c r="RNF35" s="93"/>
      <c r="RNG35" s="93"/>
      <c r="RNH35" s="93"/>
      <c r="RNI35" s="93"/>
      <c r="RNJ35" s="93"/>
      <c r="RNK35" s="93"/>
      <c r="RNL35" s="93"/>
      <c r="RNM35" s="93"/>
      <c r="RNN35" s="93"/>
      <c r="RNO35" s="93"/>
      <c r="RNP35" s="93"/>
      <c r="RNQ35" s="93"/>
      <c r="RNR35" s="93"/>
      <c r="RNS35" s="93"/>
      <c r="RNT35" s="93"/>
      <c r="RNU35" s="93"/>
      <c r="RNV35" s="93"/>
      <c r="RNW35" s="93"/>
      <c r="RNX35" s="93"/>
      <c r="RNY35" s="93"/>
      <c r="RNZ35" s="93"/>
      <c r="ROA35" s="93"/>
      <c r="ROB35" s="93"/>
      <c r="ROC35" s="93"/>
      <c r="ROD35" s="93"/>
      <c r="ROE35" s="93"/>
      <c r="ROF35" s="93"/>
      <c r="ROG35" s="93"/>
      <c r="ROH35" s="93"/>
      <c r="ROI35" s="93"/>
      <c r="ROJ35" s="93"/>
      <c r="ROK35" s="93"/>
      <c r="ROL35" s="93"/>
      <c r="ROM35" s="93"/>
      <c r="RON35" s="93"/>
      <c r="ROO35" s="93"/>
      <c r="ROP35" s="93"/>
      <c r="ROQ35" s="93"/>
      <c r="ROR35" s="93"/>
      <c r="ROS35" s="93"/>
      <c r="ROT35" s="93"/>
      <c r="ROU35" s="93"/>
      <c r="ROV35" s="93"/>
      <c r="ROW35" s="93"/>
      <c r="ROX35" s="93"/>
      <c r="ROY35" s="93"/>
      <c r="ROZ35" s="93"/>
      <c r="RPA35" s="93"/>
      <c r="RPB35" s="93"/>
      <c r="RPC35" s="93"/>
      <c r="RPD35" s="93"/>
      <c r="RPE35" s="93"/>
      <c r="RPF35" s="93"/>
      <c r="RPG35" s="93"/>
      <c r="RPH35" s="93"/>
      <c r="RPI35" s="93"/>
      <c r="RPJ35" s="93"/>
      <c r="RPK35" s="93"/>
      <c r="RPL35" s="93"/>
      <c r="RPM35" s="93"/>
      <c r="RPN35" s="93"/>
      <c r="RPO35" s="93"/>
      <c r="RPP35" s="93"/>
      <c r="RPQ35" s="93"/>
      <c r="RPR35" s="93"/>
      <c r="RPS35" s="93"/>
      <c r="RPT35" s="93"/>
      <c r="RPU35" s="93"/>
      <c r="RPV35" s="93"/>
      <c r="RPW35" s="93"/>
      <c r="RPX35" s="93"/>
      <c r="RPY35" s="93"/>
      <c r="RPZ35" s="93"/>
      <c r="RQA35" s="93"/>
      <c r="RQB35" s="93"/>
      <c r="RQC35" s="93"/>
      <c r="RQD35" s="93"/>
      <c r="RQE35" s="93"/>
      <c r="RQF35" s="93"/>
      <c r="RQG35" s="93"/>
      <c r="RQH35" s="93"/>
      <c r="RQI35" s="93"/>
      <c r="RQJ35" s="93"/>
      <c r="RQK35" s="93"/>
      <c r="RQL35" s="93"/>
      <c r="RQM35" s="93"/>
      <c r="RQN35" s="93"/>
      <c r="RQO35" s="93"/>
      <c r="RQP35" s="93"/>
      <c r="RQQ35" s="93"/>
      <c r="RQR35" s="93"/>
      <c r="RQS35" s="93"/>
      <c r="RQT35" s="93"/>
      <c r="RQU35" s="93"/>
      <c r="RQV35" s="93"/>
      <c r="RQW35" s="93"/>
      <c r="RQX35" s="93"/>
      <c r="RQY35" s="93"/>
      <c r="RQZ35" s="93"/>
      <c r="RRA35" s="93"/>
      <c r="RRB35" s="93"/>
      <c r="RRC35" s="93"/>
      <c r="RRD35" s="93"/>
      <c r="RRE35" s="93"/>
      <c r="RRF35" s="93"/>
      <c r="RRG35" s="93"/>
      <c r="RRH35" s="93"/>
      <c r="RRI35" s="93"/>
      <c r="RRJ35" s="93"/>
      <c r="RRK35" s="93"/>
      <c r="RRL35" s="93"/>
      <c r="RRM35" s="93"/>
      <c r="RRN35" s="93"/>
      <c r="RRO35" s="93"/>
      <c r="RRP35" s="93"/>
      <c r="RRQ35" s="93"/>
      <c r="RRR35" s="93"/>
      <c r="RRS35" s="93"/>
      <c r="RRT35" s="93"/>
      <c r="RRU35" s="93"/>
      <c r="RRV35" s="93"/>
      <c r="RRW35" s="93"/>
      <c r="RRX35" s="93"/>
      <c r="RRY35" s="93"/>
      <c r="RRZ35" s="93"/>
      <c r="RSA35" s="93"/>
      <c r="RSB35" s="93"/>
      <c r="RSC35" s="93"/>
      <c r="RSD35" s="93"/>
      <c r="RSE35" s="93"/>
      <c r="RSF35" s="93"/>
      <c r="RSG35" s="93"/>
      <c r="RSH35" s="93"/>
      <c r="RSI35" s="93"/>
      <c r="RSJ35" s="93"/>
      <c r="RSK35" s="93"/>
      <c r="RSL35" s="93"/>
      <c r="RSM35" s="93"/>
      <c r="RSN35" s="93"/>
      <c r="RSO35" s="93"/>
      <c r="RSP35" s="93"/>
      <c r="RSQ35" s="93"/>
      <c r="RSR35" s="93"/>
      <c r="RSS35" s="93"/>
      <c r="RST35" s="93"/>
      <c r="RSU35" s="93"/>
      <c r="RSV35" s="93"/>
      <c r="RSW35" s="93"/>
      <c r="RSX35" s="93"/>
      <c r="RSY35" s="93"/>
      <c r="RSZ35" s="93"/>
      <c r="RTA35" s="93"/>
      <c r="RTB35" s="93"/>
      <c r="RTC35" s="93"/>
      <c r="RTD35" s="93"/>
      <c r="RTE35" s="93"/>
      <c r="RTF35" s="93"/>
      <c r="RTG35" s="93"/>
      <c r="RTH35" s="93"/>
      <c r="RTI35" s="93"/>
      <c r="RTJ35" s="93"/>
      <c r="RTK35" s="93"/>
      <c r="RTL35" s="93"/>
      <c r="RTM35" s="93"/>
      <c r="RTN35" s="93"/>
      <c r="RTO35" s="93"/>
      <c r="RTP35" s="93"/>
      <c r="RTQ35" s="93"/>
      <c r="RTR35" s="93"/>
      <c r="RTS35" s="93"/>
      <c r="RTT35" s="93"/>
      <c r="RTU35" s="93"/>
      <c r="RTV35" s="93"/>
      <c r="RTW35" s="93"/>
      <c r="RTX35" s="93"/>
      <c r="RTY35" s="93"/>
      <c r="RTZ35" s="93"/>
      <c r="RUA35" s="93"/>
      <c r="RUB35" s="93"/>
      <c r="RUC35" s="93"/>
      <c r="RUD35" s="93"/>
      <c r="RUE35" s="93"/>
      <c r="RUF35" s="93"/>
      <c r="RUG35" s="93"/>
      <c r="RUH35" s="93"/>
      <c r="RUI35" s="93"/>
      <c r="RUJ35" s="93"/>
      <c r="RUK35" s="93"/>
      <c r="RUL35" s="93"/>
      <c r="RUM35" s="93"/>
      <c r="RUN35" s="93"/>
      <c r="RUO35" s="93"/>
      <c r="RUP35" s="93"/>
      <c r="RUQ35" s="93"/>
      <c r="RUR35" s="93"/>
      <c r="RUS35" s="93"/>
      <c r="RUT35" s="93"/>
      <c r="RUU35" s="93"/>
      <c r="RUV35" s="93"/>
      <c r="RUW35" s="93"/>
      <c r="RUX35" s="93"/>
      <c r="RUY35" s="93"/>
      <c r="RUZ35" s="93"/>
      <c r="RVA35" s="93"/>
      <c r="RVB35" s="93"/>
      <c r="RVC35" s="93"/>
      <c r="RVD35" s="93"/>
      <c r="RVE35" s="93"/>
      <c r="RVF35" s="93"/>
      <c r="RVG35" s="93"/>
      <c r="RVH35" s="93"/>
      <c r="RVI35" s="93"/>
      <c r="RVJ35" s="93"/>
      <c r="RVK35" s="93"/>
      <c r="RVL35" s="93"/>
      <c r="RVM35" s="93"/>
      <c r="RVN35" s="93"/>
      <c r="RVO35" s="93"/>
      <c r="RVP35" s="93"/>
      <c r="RVQ35" s="93"/>
      <c r="RVR35" s="93"/>
      <c r="RVS35" s="93"/>
      <c r="RVT35" s="93"/>
      <c r="RVU35" s="93"/>
      <c r="RVV35" s="93"/>
      <c r="RVW35" s="93"/>
      <c r="RVX35" s="93"/>
      <c r="RVY35" s="93"/>
      <c r="RVZ35" s="93"/>
      <c r="RWA35" s="93"/>
      <c r="RWB35" s="93"/>
      <c r="RWC35" s="93"/>
      <c r="RWD35" s="93"/>
      <c r="RWE35" s="93"/>
      <c r="RWF35" s="93"/>
      <c r="RWG35" s="93"/>
      <c r="RWH35" s="93"/>
      <c r="RWI35" s="93"/>
      <c r="RWJ35" s="93"/>
      <c r="RWK35" s="93"/>
      <c r="RWL35" s="93"/>
      <c r="RWM35" s="93"/>
      <c r="RWN35" s="93"/>
      <c r="RWO35" s="93"/>
      <c r="RWP35" s="93"/>
      <c r="RWQ35" s="93"/>
      <c r="RWR35" s="93"/>
      <c r="RWS35" s="93"/>
      <c r="RWT35" s="93"/>
      <c r="RWU35" s="93"/>
      <c r="RWV35" s="93"/>
      <c r="RWW35" s="93"/>
      <c r="RWX35" s="93"/>
      <c r="RWY35" s="93"/>
      <c r="RWZ35" s="93"/>
      <c r="RXA35" s="93"/>
      <c r="RXB35" s="93"/>
      <c r="RXC35" s="93"/>
      <c r="RXD35" s="93"/>
      <c r="RXE35" s="93"/>
      <c r="RXF35" s="93"/>
      <c r="RXG35" s="93"/>
      <c r="RXH35" s="93"/>
      <c r="RXI35" s="93"/>
      <c r="RXJ35" s="93"/>
      <c r="RXK35" s="93"/>
      <c r="RXL35" s="93"/>
      <c r="RXM35" s="93"/>
      <c r="RXN35" s="93"/>
      <c r="RXO35" s="93"/>
      <c r="RXP35" s="93"/>
      <c r="RXQ35" s="93"/>
      <c r="RXR35" s="93"/>
      <c r="RXS35" s="93"/>
      <c r="RXT35" s="93"/>
      <c r="RXU35" s="93"/>
      <c r="RXV35" s="93"/>
      <c r="RXW35" s="93"/>
      <c r="RXX35" s="93"/>
      <c r="RXY35" s="93"/>
      <c r="RXZ35" s="93"/>
      <c r="RYA35" s="93"/>
      <c r="RYB35" s="93"/>
      <c r="RYC35" s="93"/>
      <c r="RYD35" s="93"/>
      <c r="RYE35" s="93"/>
      <c r="RYF35" s="93"/>
      <c r="RYG35" s="93"/>
      <c r="RYH35" s="93"/>
      <c r="RYI35" s="93"/>
      <c r="RYJ35" s="93"/>
      <c r="RYK35" s="93"/>
      <c r="RYL35" s="93"/>
      <c r="RYM35" s="93"/>
      <c r="RYN35" s="93"/>
      <c r="RYO35" s="93"/>
      <c r="RYP35" s="93"/>
      <c r="RYQ35" s="93"/>
      <c r="RYR35" s="93"/>
      <c r="RYS35" s="93"/>
      <c r="RYT35" s="93"/>
      <c r="RYU35" s="93"/>
      <c r="RYV35" s="93"/>
      <c r="RYW35" s="93"/>
      <c r="RYX35" s="93"/>
      <c r="RYY35" s="93"/>
      <c r="RYZ35" s="93"/>
      <c r="RZA35" s="93"/>
      <c r="RZB35" s="93"/>
      <c r="RZC35" s="93"/>
      <c r="RZD35" s="93"/>
      <c r="RZE35" s="93"/>
      <c r="RZF35" s="93"/>
      <c r="RZG35" s="93"/>
      <c r="RZH35" s="93"/>
      <c r="RZI35" s="93"/>
      <c r="RZJ35" s="93"/>
      <c r="RZK35" s="93"/>
      <c r="RZL35" s="93"/>
      <c r="RZM35" s="93"/>
      <c r="RZN35" s="93"/>
      <c r="RZO35" s="93"/>
      <c r="RZP35" s="93"/>
      <c r="RZQ35" s="93"/>
      <c r="RZR35" s="93"/>
      <c r="RZS35" s="93"/>
      <c r="RZT35" s="93"/>
      <c r="RZU35" s="93"/>
      <c r="RZV35" s="93"/>
      <c r="RZW35" s="93"/>
      <c r="RZX35" s="93"/>
      <c r="RZY35" s="93"/>
      <c r="RZZ35" s="93"/>
      <c r="SAA35" s="93"/>
      <c r="SAB35" s="93"/>
      <c r="SAC35" s="93"/>
      <c r="SAD35" s="93"/>
      <c r="SAE35" s="93"/>
      <c r="SAF35" s="93"/>
      <c r="SAG35" s="93"/>
      <c r="SAH35" s="93"/>
      <c r="SAI35" s="93"/>
      <c r="SAJ35" s="93"/>
      <c r="SAK35" s="93"/>
      <c r="SAL35" s="93"/>
      <c r="SAM35" s="93"/>
      <c r="SAN35" s="93"/>
      <c r="SAO35" s="93"/>
      <c r="SAP35" s="93"/>
      <c r="SAQ35" s="93"/>
      <c r="SAR35" s="93"/>
      <c r="SAS35" s="93"/>
      <c r="SAT35" s="93"/>
      <c r="SAU35" s="93"/>
      <c r="SAV35" s="93"/>
      <c r="SAW35" s="93"/>
      <c r="SAX35" s="93"/>
      <c r="SAY35" s="93"/>
      <c r="SAZ35" s="93"/>
      <c r="SBA35" s="93"/>
      <c r="SBB35" s="93"/>
      <c r="SBC35" s="93"/>
      <c r="SBD35" s="93"/>
      <c r="SBE35" s="93"/>
      <c r="SBF35" s="93"/>
      <c r="SBG35" s="93"/>
      <c r="SBH35" s="93"/>
      <c r="SBI35" s="93"/>
      <c r="SBJ35" s="93"/>
      <c r="SBK35" s="93"/>
      <c r="SBL35" s="93"/>
      <c r="SBM35" s="93"/>
      <c r="SBN35" s="93"/>
      <c r="SBO35" s="93"/>
      <c r="SBP35" s="93"/>
      <c r="SBQ35" s="93"/>
      <c r="SBR35" s="93"/>
      <c r="SBS35" s="93"/>
      <c r="SBT35" s="93"/>
      <c r="SBU35" s="93"/>
      <c r="SBV35" s="93"/>
      <c r="SBW35" s="93"/>
      <c r="SBX35" s="93"/>
      <c r="SBY35" s="93"/>
      <c r="SBZ35" s="93"/>
      <c r="SCA35" s="93"/>
      <c r="SCB35" s="93"/>
      <c r="SCC35" s="93"/>
      <c r="SCD35" s="93"/>
      <c r="SCE35" s="93"/>
      <c r="SCF35" s="93"/>
      <c r="SCG35" s="93"/>
      <c r="SCH35" s="93"/>
      <c r="SCI35" s="93"/>
      <c r="SCJ35" s="93"/>
      <c r="SCK35" s="93"/>
      <c r="SCL35" s="93"/>
      <c r="SCM35" s="93"/>
      <c r="SCN35" s="93"/>
      <c r="SCO35" s="93"/>
      <c r="SCP35" s="93"/>
      <c r="SCQ35" s="93"/>
      <c r="SCR35" s="93"/>
      <c r="SCS35" s="93"/>
      <c r="SCT35" s="93"/>
      <c r="SCU35" s="93"/>
      <c r="SCV35" s="93"/>
      <c r="SCW35" s="93"/>
      <c r="SCX35" s="93"/>
      <c r="SCY35" s="93"/>
      <c r="SCZ35" s="93"/>
      <c r="SDA35" s="93"/>
      <c r="SDB35" s="93"/>
      <c r="SDC35" s="93"/>
      <c r="SDD35" s="93"/>
      <c r="SDE35" s="93"/>
      <c r="SDF35" s="93"/>
      <c r="SDG35" s="93"/>
      <c r="SDH35" s="93"/>
      <c r="SDI35" s="93"/>
      <c r="SDJ35" s="93"/>
      <c r="SDK35" s="93"/>
      <c r="SDL35" s="93"/>
      <c r="SDM35" s="93"/>
      <c r="SDN35" s="93"/>
      <c r="SDO35" s="93"/>
      <c r="SDP35" s="93"/>
      <c r="SDQ35" s="93"/>
      <c r="SDR35" s="93"/>
      <c r="SDS35" s="93"/>
      <c r="SDT35" s="93"/>
      <c r="SDU35" s="93"/>
      <c r="SDV35" s="93"/>
      <c r="SDW35" s="93"/>
      <c r="SDX35" s="93"/>
      <c r="SDY35" s="93"/>
      <c r="SDZ35" s="93"/>
      <c r="SEA35" s="93"/>
      <c r="SEB35" s="93"/>
      <c r="SEC35" s="93"/>
      <c r="SED35" s="93"/>
      <c r="SEE35" s="93"/>
      <c r="SEF35" s="93"/>
      <c r="SEG35" s="93"/>
      <c r="SEH35" s="93"/>
      <c r="SEI35" s="93"/>
      <c r="SEJ35" s="93"/>
      <c r="SEK35" s="93"/>
      <c r="SEL35" s="93"/>
      <c r="SEM35" s="93"/>
      <c r="SEN35" s="93"/>
      <c r="SEO35" s="93"/>
      <c r="SEP35" s="93"/>
      <c r="SEQ35" s="93"/>
      <c r="SER35" s="93"/>
      <c r="SES35" s="93"/>
      <c r="SET35" s="93"/>
      <c r="SEU35" s="93"/>
      <c r="SEV35" s="93"/>
      <c r="SEW35" s="93"/>
      <c r="SEX35" s="93"/>
      <c r="SEY35" s="93"/>
      <c r="SEZ35" s="93"/>
      <c r="SFA35" s="93"/>
      <c r="SFB35" s="93"/>
      <c r="SFC35" s="93"/>
      <c r="SFD35" s="93"/>
      <c r="SFE35" s="93"/>
      <c r="SFF35" s="93"/>
      <c r="SFG35" s="93"/>
      <c r="SFH35" s="93"/>
      <c r="SFI35" s="93"/>
      <c r="SFJ35" s="93"/>
      <c r="SFK35" s="93"/>
      <c r="SFL35" s="93"/>
      <c r="SFM35" s="93"/>
      <c r="SFN35" s="93"/>
      <c r="SFO35" s="93"/>
      <c r="SFP35" s="93"/>
      <c r="SFQ35" s="93"/>
      <c r="SFR35" s="93"/>
      <c r="SFS35" s="93"/>
      <c r="SFT35" s="93"/>
      <c r="SFU35" s="93"/>
      <c r="SFV35" s="93"/>
      <c r="SFW35" s="93"/>
      <c r="SFX35" s="93"/>
      <c r="SFY35" s="93"/>
      <c r="SFZ35" s="93"/>
      <c r="SGA35" s="93"/>
      <c r="SGB35" s="93"/>
      <c r="SGC35" s="93"/>
      <c r="SGD35" s="93"/>
      <c r="SGE35" s="93"/>
      <c r="SGF35" s="93"/>
      <c r="SGG35" s="93"/>
      <c r="SGH35" s="93"/>
      <c r="SGI35" s="93"/>
      <c r="SGJ35" s="93"/>
      <c r="SGK35" s="93"/>
      <c r="SGL35" s="93"/>
      <c r="SGM35" s="93"/>
      <c r="SGN35" s="93"/>
      <c r="SGO35" s="93"/>
      <c r="SGP35" s="93"/>
      <c r="SGQ35" s="93"/>
      <c r="SGR35" s="93"/>
      <c r="SGS35" s="93"/>
      <c r="SGT35" s="93"/>
      <c r="SGU35" s="93"/>
      <c r="SGV35" s="93"/>
      <c r="SGW35" s="93"/>
      <c r="SGX35" s="93"/>
      <c r="SGY35" s="93"/>
      <c r="SGZ35" s="93"/>
      <c r="SHA35" s="93"/>
      <c r="SHB35" s="93"/>
      <c r="SHC35" s="93"/>
      <c r="SHD35" s="93"/>
      <c r="SHE35" s="93"/>
      <c r="SHF35" s="93"/>
      <c r="SHG35" s="93"/>
      <c r="SHH35" s="93"/>
      <c r="SHI35" s="93"/>
      <c r="SHJ35" s="93"/>
      <c r="SHK35" s="93"/>
      <c r="SHL35" s="93"/>
      <c r="SHM35" s="93"/>
      <c r="SHN35" s="93"/>
      <c r="SHO35" s="93"/>
      <c r="SHP35" s="93"/>
      <c r="SHQ35" s="93"/>
      <c r="SHR35" s="93"/>
      <c r="SHS35" s="93"/>
      <c r="SHT35" s="93"/>
      <c r="SHU35" s="93"/>
      <c r="SHV35" s="93"/>
      <c r="SHW35" s="93"/>
      <c r="SHX35" s="93"/>
      <c r="SHY35" s="93"/>
      <c r="SHZ35" s="93"/>
      <c r="SIA35" s="93"/>
      <c r="SIB35" s="93"/>
      <c r="SIC35" s="93"/>
      <c r="SID35" s="93"/>
      <c r="SIE35" s="93"/>
      <c r="SIF35" s="93"/>
      <c r="SIG35" s="93"/>
      <c r="SIH35" s="93"/>
      <c r="SII35" s="93"/>
      <c r="SIJ35" s="93"/>
      <c r="SIK35" s="93"/>
      <c r="SIL35" s="93"/>
      <c r="SIM35" s="93"/>
      <c r="SIN35" s="93"/>
      <c r="SIO35" s="93"/>
      <c r="SIP35" s="93"/>
      <c r="SIQ35" s="93"/>
      <c r="SIR35" s="93"/>
      <c r="SIS35" s="93"/>
      <c r="SIT35" s="93"/>
      <c r="SIU35" s="93"/>
      <c r="SIV35" s="93"/>
      <c r="SIW35" s="93"/>
      <c r="SIX35" s="93"/>
      <c r="SIY35" s="93"/>
      <c r="SIZ35" s="93"/>
      <c r="SJA35" s="93"/>
      <c r="SJB35" s="93"/>
      <c r="SJC35" s="93"/>
      <c r="SJD35" s="93"/>
      <c r="SJE35" s="93"/>
      <c r="SJF35" s="93"/>
      <c r="SJG35" s="93"/>
      <c r="SJH35" s="93"/>
      <c r="SJI35" s="93"/>
      <c r="SJJ35" s="93"/>
      <c r="SJK35" s="93"/>
      <c r="SJL35" s="93"/>
      <c r="SJM35" s="93"/>
      <c r="SJN35" s="93"/>
      <c r="SJO35" s="93"/>
      <c r="SJP35" s="93"/>
      <c r="SJQ35" s="93"/>
      <c r="SJR35" s="93"/>
      <c r="SJS35" s="93"/>
      <c r="SJT35" s="93"/>
      <c r="SJU35" s="93"/>
      <c r="SJV35" s="93"/>
      <c r="SJW35" s="93"/>
      <c r="SJX35" s="93"/>
      <c r="SJY35" s="93"/>
      <c r="SJZ35" s="93"/>
      <c r="SKA35" s="93"/>
      <c r="SKB35" s="93"/>
      <c r="SKC35" s="93"/>
      <c r="SKD35" s="93"/>
      <c r="SKE35" s="93"/>
      <c r="SKF35" s="93"/>
      <c r="SKG35" s="93"/>
      <c r="SKH35" s="93"/>
      <c r="SKI35" s="93"/>
      <c r="SKJ35" s="93"/>
      <c r="SKK35" s="93"/>
      <c r="SKL35" s="93"/>
      <c r="SKM35" s="93"/>
      <c r="SKN35" s="93"/>
      <c r="SKO35" s="93"/>
      <c r="SKP35" s="93"/>
      <c r="SKQ35" s="93"/>
      <c r="SKR35" s="93"/>
      <c r="SKS35" s="93"/>
      <c r="SKT35" s="93"/>
      <c r="SKU35" s="93"/>
      <c r="SKV35" s="93"/>
      <c r="SKW35" s="93"/>
      <c r="SKX35" s="93"/>
      <c r="SKY35" s="93"/>
      <c r="SKZ35" s="93"/>
      <c r="SLA35" s="93"/>
      <c r="SLB35" s="93"/>
      <c r="SLC35" s="93"/>
      <c r="SLD35" s="93"/>
      <c r="SLE35" s="93"/>
      <c r="SLF35" s="93"/>
      <c r="SLG35" s="93"/>
      <c r="SLH35" s="93"/>
      <c r="SLI35" s="93"/>
      <c r="SLJ35" s="93"/>
      <c r="SLK35" s="93"/>
      <c r="SLL35" s="93"/>
      <c r="SLM35" s="93"/>
      <c r="SLN35" s="93"/>
      <c r="SLO35" s="93"/>
      <c r="SLP35" s="93"/>
      <c r="SLQ35" s="93"/>
      <c r="SLR35" s="93"/>
      <c r="SLS35" s="93"/>
      <c r="SLT35" s="93"/>
      <c r="SLU35" s="93"/>
      <c r="SLV35" s="93"/>
      <c r="SLW35" s="93"/>
      <c r="SLX35" s="93"/>
      <c r="SLY35" s="93"/>
      <c r="SLZ35" s="93"/>
      <c r="SMA35" s="93"/>
      <c r="SMB35" s="93"/>
      <c r="SMC35" s="93"/>
      <c r="SMD35" s="93"/>
      <c r="SME35" s="93"/>
      <c r="SMF35" s="93"/>
      <c r="SMG35" s="93"/>
      <c r="SMH35" s="93"/>
      <c r="SMI35" s="93"/>
      <c r="SMJ35" s="93"/>
      <c r="SMK35" s="93"/>
      <c r="SML35" s="93"/>
      <c r="SMM35" s="93"/>
      <c r="SMN35" s="93"/>
      <c r="SMO35" s="93"/>
      <c r="SMP35" s="93"/>
      <c r="SMQ35" s="93"/>
      <c r="SMR35" s="93"/>
      <c r="SMS35" s="93"/>
      <c r="SMT35" s="93"/>
      <c r="SMU35" s="93"/>
      <c r="SMV35" s="93"/>
      <c r="SMW35" s="93"/>
      <c r="SMX35" s="93"/>
      <c r="SMY35" s="93"/>
      <c r="SMZ35" s="93"/>
      <c r="SNA35" s="93"/>
      <c r="SNB35" s="93"/>
      <c r="SNC35" s="93"/>
      <c r="SND35" s="93"/>
      <c r="SNE35" s="93"/>
      <c r="SNF35" s="93"/>
      <c r="SNG35" s="93"/>
      <c r="SNH35" s="93"/>
      <c r="SNI35" s="93"/>
      <c r="SNJ35" s="93"/>
      <c r="SNK35" s="93"/>
      <c r="SNL35" s="93"/>
      <c r="SNM35" s="93"/>
      <c r="SNN35" s="93"/>
      <c r="SNO35" s="93"/>
      <c r="SNP35" s="93"/>
      <c r="SNQ35" s="93"/>
      <c r="SNR35" s="93"/>
      <c r="SNS35" s="93"/>
      <c r="SNT35" s="93"/>
      <c r="SNU35" s="93"/>
      <c r="SNV35" s="93"/>
      <c r="SNW35" s="93"/>
      <c r="SNX35" s="93"/>
      <c r="SNY35" s="93"/>
      <c r="SNZ35" s="93"/>
      <c r="SOA35" s="93"/>
      <c r="SOB35" s="93"/>
      <c r="SOC35" s="93"/>
      <c r="SOD35" s="93"/>
      <c r="SOE35" s="93"/>
      <c r="SOF35" s="93"/>
      <c r="SOG35" s="93"/>
      <c r="SOH35" s="93"/>
      <c r="SOI35" s="93"/>
      <c r="SOJ35" s="93"/>
      <c r="SOK35" s="93"/>
      <c r="SOL35" s="93"/>
      <c r="SOM35" s="93"/>
      <c r="SON35" s="93"/>
      <c r="SOO35" s="93"/>
      <c r="SOP35" s="93"/>
      <c r="SOQ35" s="93"/>
      <c r="SOR35" s="93"/>
      <c r="SOS35" s="93"/>
      <c r="SOT35" s="93"/>
      <c r="SOU35" s="93"/>
      <c r="SOV35" s="93"/>
      <c r="SOW35" s="93"/>
      <c r="SOX35" s="93"/>
      <c r="SOY35" s="93"/>
      <c r="SOZ35" s="93"/>
      <c r="SPA35" s="93"/>
      <c r="SPB35" s="93"/>
      <c r="SPC35" s="93"/>
      <c r="SPD35" s="93"/>
      <c r="SPE35" s="93"/>
      <c r="SPF35" s="93"/>
      <c r="SPG35" s="93"/>
      <c r="SPH35" s="93"/>
      <c r="SPI35" s="93"/>
      <c r="SPJ35" s="93"/>
      <c r="SPK35" s="93"/>
      <c r="SPL35" s="93"/>
      <c r="SPM35" s="93"/>
      <c r="SPN35" s="93"/>
      <c r="SPO35" s="93"/>
      <c r="SPP35" s="93"/>
      <c r="SPQ35" s="93"/>
      <c r="SPR35" s="93"/>
      <c r="SPS35" s="93"/>
      <c r="SPT35" s="93"/>
      <c r="SPU35" s="93"/>
      <c r="SPV35" s="93"/>
      <c r="SPW35" s="93"/>
      <c r="SPX35" s="93"/>
      <c r="SPY35" s="93"/>
      <c r="SPZ35" s="93"/>
      <c r="SQA35" s="93"/>
      <c r="SQB35" s="93"/>
      <c r="SQC35" s="93"/>
      <c r="SQD35" s="93"/>
      <c r="SQE35" s="93"/>
      <c r="SQF35" s="93"/>
      <c r="SQG35" s="93"/>
      <c r="SQH35" s="93"/>
      <c r="SQI35" s="93"/>
      <c r="SQJ35" s="93"/>
      <c r="SQK35" s="93"/>
      <c r="SQL35" s="93"/>
      <c r="SQM35" s="93"/>
      <c r="SQN35" s="93"/>
      <c r="SQO35" s="93"/>
      <c r="SQP35" s="93"/>
      <c r="SQQ35" s="93"/>
      <c r="SQR35" s="93"/>
      <c r="SQS35" s="93"/>
      <c r="SQT35" s="93"/>
      <c r="SQU35" s="93"/>
      <c r="SQV35" s="93"/>
      <c r="SQW35" s="93"/>
      <c r="SQX35" s="93"/>
      <c r="SQY35" s="93"/>
      <c r="SQZ35" s="93"/>
      <c r="SRA35" s="93"/>
      <c r="SRB35" s="93"/>
      <c r="SRC35" s="93"/>
      <c r="SRD35" s="93"/>
      <c r="SRE35" s="93"/>
      <c r="SRF35" s="93"/>
      <c r="SRG35" s="93"/>
      <c r="SRH35" s="93"/>
      <c r="SRI35" s="93"/>
      <c r="SRJ35" s="93"/>
      <c r="SRK35" s="93"/>
      <c r="SRL35" s="93"/>
      <c r="SRM35" s="93"/>
      <c r="SRN35" s="93"/>
      <c r="SRO35" s="93"/>
      <c r="SRP35" s="93"/>
      <c r="SRQ35" s="93"/>
      <c r="SRR35" s="93"/>
      <c r="SRS35" s="93"/>
      <c r="SRT35" s="93"/>
      <c r="SRU35" s="93"/>
      <c r="SRV35" s="93"/>
      <c r="SRW35" s="93"/>
      <c r="SRX35" s="93"/>
      <c r="SRY35" s="93"/>
      <c r="SRZ35" s="93"/>
      <c r="SSA35" s="93"/>
      <c r="SSB35" s="93"/>
      <c r="SSC35" s="93"/>
      <c r="SSD35" s="93"/>
      <c r="SSE35" s="93"/>
      <c r="SSF35" s="93"/>
      <c r="SSG35" s="93"/>
      <c r="SSH35" s="93"/>
      <c r="SSI35" s="93"/>
      <c r="SSJ35" s="93"/>
      <c r="SSK35" s="93"/>
      <c r="SSL35" s="93"/>
      <c r="SSM35" s="93"/>
      <c r="SSN35" s="93"/>
      <c r="SSO35" s="93"/>
      <c r="SSP35" s="93"/>
      <c r="SSQ35" s="93"/>
      <c r="SSR35" s="93"/>
      <c r="SSS35" s="93"/>
      <c r="SST35" s="93"/>
      <c r="SSU35" s="93"/>
      <c r="SSV35" s="93"/>
      <c r="SSW35" s="93"/>
      <c r="SSX35" s="93"/>
      <c r="SSY35" s="93"/>
      <c r="SSZ35" s="93"/>
      <c r="STA35" s="93"/>
      <c r="STB35" s="93"/>
      <c r="STC35" s="93"/>
      <c r="STD35" s="93"/>
      <c r="STE35" s="93"/>
      <c r="STF35" s="93"/>
      <c r="STG35" s="93"/>
      <c r="STH35" s="93"/>
      <c r="STI35" s="93"/>
      <c r="STJ35" s="93"/>
      <c r="STK35" s="93"/>
      <c r="STL35" s="93"/>
      <c r="STM35" s="93"/>
      <c r="STN35" s="93"/>
      <c r="STO35" s="93"/>
      <c r="STP35" s="93"/>
      <c r="STQ35" s="93"/>
      <c r="STR35" s="93"/>
      <c r="STS35" s="93"/>
      <c r="STT35" s="93"/>
      <c r="STU35" s="93"/>
      <c r="STV35" s="93"/>
      <c r="STW35" s="93"/>
      <c r="STX35" s="93"/>
      <c r="STY35" s="93"/>
      <c r="STZ35" s="93"/>
      <c r="SUA35" s="93"/>
      <c r="SUB35" s="93"/>
      <c r="SUC35" s="93"/>
      <c r="SUD35" s="93"/>
      <c r="SUE35" s="93"/>
      <c r="SUF35" s="93"/>
      <c r="SUG35" s="93"/>
      <c r="SUH35" s="93"/>
      <c r="SUI35" s="93"/>
      <c r="SUJ35" s="93"/>
      <c r="SUK35" s="93"/>
      <c r="SUL35" s="93"/>
      <c r="SUM35" s="93"/>
      <c r="SUN35" s="93"/>
      <c r="SUO35" s="93"/>
      <c r="SUP35" s="93"/>
      <c r="SUQ35" s="93"/>
      <c r="SUR35" s="93"/>
      <c r="SUS35" s="93"/>
      <c r="SUT35" s="93"/>
      <c r="SUU35" s="93"/>
      <c r="SUV35" s="93"/>
      <c r="SUW35" s="93"/>
      <c r="SUX35" s="93"/>
      <c r="SUY35" s="93"/>
      <c r="SUZ35" s="93"/>
      <c r="SVA35" s="93"/>
      <c r="SVB35" s="93"/>
      <c r="SVC35" s="93"/>
      <c r="SVD35" s="93"/>
      <c r="SVE35" s="93"/>
      <c r="SVF35" s="93"/>
      <c r="SVG35" s="93"/>
      <c r="SVH35" s="93"/>
      <c r="SVI35" s="93"/>
      <c r="SVJ35" s="93"/>
      <c r="SVK35" s="93"/>
      <c r="SVL35" s="93"/>
      <c r="SVM35" s="93"/>
      <c r="SVN35" s="93"/>
      <c r="SVO35" s="93"/>
      <c r="SVP35" s="93"/>
      <c r="SVQ35" s="93"/>
      <c r="SVR35" s="93"/>
      <c r="SVS35" s="93"/>
      <c r="SVT35" s="93"/>
      <c r="SVU35" s="93"/>
      <c r="SVV35" s="93"/>
      <c r="SVW35" s="93"/>
      <c r="SVX35" s="93"/>
      <c r="SVY35" s="93"/>
      <c r="SVZ35" s="93"/>
      <c r="SWA35" s="93"/>
      <c r="SWB35" s="93"/>
      <c r="SWC35" s="93"/>
      <c r="SWD35" s="93"/>
      <c r="SWE35" s="93"/>
      <c r="SWF35" s="93"/>
      <c r="SWG35" s="93"/>
      <c r="SWH35" s="93"/>
      <c r="SWI35" s="93"/>
      <c r="SWJ35" s="93"/>
      <c r="SWK35" s="93"/>
      <c r="SWL35" s="93"/>
      <c r="SWM35" s="93"/>
      <c r="SWN35" s="93"/>
      <c r="SWO35" s="93"/>
      <c r="SWP35" s="93"/>
      <c r="SWQ35" s="93"/>
      <c r="SWR35" s="93"/>
      <c r="SWS35" s="93"/>
      <c r="SWT35" s="93"/>
      <c r="SWU35" s="93"/>
      <c r="SWV35" s="93"/>
      <c r="SWW35" s="93"/>
      <c r="SWX35" s="93"/>
      <c r="SWY35" s="93"/>
      <c r="SWZ35" s="93"/>
      <c r="SXA35" s="93"/>
      <c r="SXB35" s="93"/>
      <c r="SXC35" s="93"/>
      <c r="SXD35" s="93"/>
      <c r="SXE35" s="93"/>
      <c r="SXF35" s="93"/>
      <c r="SXG35" s="93"/>
      <c r="SXH35" s="93"/>
      <c r="SXI35" s="93"/>
      <c r="SXJ35" s="93"/>
      <c r="SXK35" s="93"/>
      <c r="SXL35" s="93"/>
      <c r="SXM35" s="93"/>
      <c r="SXN35" s="93"/>
      <c r="SXO35" s="93"/>
      <c r="SXP35" s="93"/>
      <c r="SXQ35" s="93"/>
      <c r="SXR35" s="93"/>
      <c r="SXS35" s="93"/>
      <c r="SXT35" s="93"/>
      <c r="SXU35" s="93"/>
      <c r="SXV35" s="93"/>
      <c r="SXW35" s="93"/>
      <c r="SXX35" s="93"/>
      <c r="SXY35" s="93"/>
      <c r="SXZ35" s="93"/>
      <c r="SYA35" s="93"/>
      <c r="SYB35" s="93"/>
      <c r="SYC35" s="93"/>
      <c r="SYD35" s="93"/>
      <c r="SYE35" s="93"/>
      <c r="SYF35" s="93"/>
      <c r="SYG35" s="93"/>
      <c r="SYH35" s="93"/>
      <c r="SYI35" s="93"/>
      <c r="SYJ35" s="93"/>
      <c r="SYK35" s="93"/>
      <c r="SYL35" s="93"/>
      <c r="SYM35" s="93"/>
      <c r="SYN35" s="93"/>
      <c r="SYO35" s="93"/>
      <c r="SYP35" s="93"/>
      <c r="SYQ35" s="93"/>
      <c r="SYR35" s="93"/>
      <c r="SYS35" s="93"/>
      <c r="SYT35" s="93"/>
      <c r="SYU35" s="93"/>
      <c r="SYV35" s="93"/>
      <c r="SYW35" s="93"/>
      <c r="SYX35" s="93"/>
      <c r="SYY35" s="93"/>
      <c r="SYZ35" s="93"/>
      <c r="SZA35" s="93"/>
      <c r="SZB35" s="93"/>
      <c r="SZC35" s="93"/>
      <c r="SZD35" s="93"/>
      <c r="SZE35" s="93"/>
      <c r="SZF35" s="93"/>
      <c r="SZG35" s="93"/>
      <c r="SZH35" s="93"/>
      <c r="SZI35" s="93"/>
      <c r="SZJ35" s="93"/>
      <c r="SZK35" s="93"/>
      <c r="SZL35" s="93"/>
      <c r="SZM35" s="93"/>
      <c r="SZN35" s="93"/>
      <c r="SZO35" s="93"/>
      <c r="SZP35" s="93"/>
      <c r="SZQ35" s="93"/>
      <c r="SZR35" s="93"/>
      <c r="SZS35" s="93"/>
      <c r="SZT35" s="93"/>
      <c r="SZU35" s="93"/>
      <c r="SZV35" s="93"/>
      <c r="SZW35" s="93"/>
      <c r="SZX35" s="93"/>
      <c r="SZY35" s="93"/>
      <c r="SZZ35" s="93"/>
      <c r="TAA35" s="93"/>
      <c r="TAB35" s="93"/>
      <c r="TAC35" s="93"/>
      <c r="TAD35" s="93"/>
      <c r="TAE35" s="93"/>
      <c r="TAF35" s="93"/>
      <c r="TAG35" s="93"/>
      <c r="TAH35" s="93"/>
      <c r="TAI35" s="93"/>
      <c r="TAJ35" s="93"/>
      <c r="TAK35" s="93"/>
      <c r="TAL35" s="93"/>
      <c r="TAM35" s="93"/>
      <c r="TAN35" s="93"/>
      <c r="TAO35" s="93"/>
      <c r="TAP35" s="93"/>
      <c r="TAQ35" s="93"/>
      <c r="TAR35" s="93"/>
      <c r="TAS35" s="93"/>
      <c r="TAT35" s="93"/>
      <c r="TAU35" s="93"/>
      <c r="TAV35" s="93"/>
      <c r="TAW35" s="93"/>
      <c r="TAX35" s="93"/>
      <c r="TAY35" s="93"/>
      <c r="TAZ35" s="93"/>
      <c r="TBA35" s="93"/>
      <c r="TBB35" s="93"/>
      <c r="TBC35" s="93"/>
      <c r="TBD35" s="93"/>
      <c r="TBE35" s="93"/>
      <c r="TBF35" s="93"/>
      <c r="TBG35" s="93"/>
      <c r="TBH35" s="93"/>
      <c r="TBI35" s="93"/>
      <c r="TBJ35" s="93"/>
      <c r="TBK35" s="93"/>
      <c r="TBL35" s="93"/>
      <c r="TBM35" s="93"/>
      <c r="TBN35" s="93"/>
      <c r="TBO35" s="93"/>
      <c r="TBP35" s="93"/>
      <c r="TBQ35" s="93"/>
      <c r="TBR35" s="93"/>
      <c r="TBS35" s="93"/>
      <c r="TBT35" s="93"/>
      <c r="TBU35" s="93"/>
      <c r="TBV35" s="93"/>
      <c r="TBW35" s="93"/>
      <c r="TBX35" s="93"/>
      <c r="TBY35" s="93"/>
      <c r="TBZ35" s="93"/>
      <c r="TCA35" s="93"/>
      <c r="TCB35" s="93"/>
      <c r="TCC35" s="93"/>
      <c r="TCD35" s="93"/>
      <c r="TCE35" s="93"/>
      <c r="TCF35" s="93"/>
      <c r="TCG35" s="93"/>
      <c r="TCH35" s="93"/>
      <c r="TCI35" s="93"/>
      <c r="TCJ35" s="93"/>
      <c r="TCK35" s="93"/>
      <c r="TCL35" s="93"/>
      <c r="TCM35" s="93"/>
      <c r="TCN35" s="93"/>
      <c r="TCO35" s="93"/>
      <c r="TCP35" s="93"/>
      <c r="TCQ35" s="93"/>
      <c r="TCR35" s="93"/>
      <c r="TCS35" s="93"/>
      <c r="TCT35" s="93"/>
      <c r="TCU35" s="93"/>
      <c r="TCV35" s="93"/>
      <c r="TCW35" s="93"/>
      <c r="TCX35" s="93"/>
      <c r="TCY35" s="93"/>
      <c r="TCZ35" s="93"/>
      <c r="TDA35" s="93"/>
      <c r="TDB35" s="93"/>
      <c r="TDC35" s="93"/>
      <c r="TDD35" s="93"/>
      <c r="TDE35" s="93"/>
      <c r="TDF35" s="93"/>
      <c r="TDG35" s="93"/>
      <c r="TDH35" s="93"/>
      <c r="TDI35" s="93"/>
      <c r="TDJ35" s="93"/>
      <c r="TDK35" s="93"/>
      <c r="TDL35" s="93"/>
      <c r="TDM35" s="93"/>
      <c r="TDN35" s="93"/>
      <c r="TDO35" s="93"/>
      <c r="TDP35" s="93"/>
      <c r="TDQ35" s="93"/>
      <c r="TDR35" s="93"/>
      <c r="TDS35" s="93"/>
      <c r="TDT35" s="93"/>
      <c r="TDU35" s="93"/>
      <c r="TDV35" s="93"/>
      <c r="TDW35" s="93"/>
      <c r="TDX35" s="93"/>
      <c r="TDY35" s="93"/>
      <c r="TDZ35" s="93"/>
      <c r="TEA35" s="93"/>
      <c r="TEB35" s="93"/>
      <c r="TEC35" s="93"/>
      <c r="TED35" s="93"/>
      <c r="TEE35" s="93"/>
      <c r="TEF35" s="93"/>
      <c r="TEG35" s="93"/>
      <c r="TEH35" s="93"/>
      <c r="TEI35" s="93"/>
      <c r="TEJ35" s="93"/>
      <c r="TEK35" s="93"/>
      <c r="TEL35" s="93"/>
      <c r="TEM35" s="93"/>
      <c r="TEN35" s="93"/>
      <c r="TEO35" s="93"/>
      <c r="TEP35" s="93"/>
      <c r="TEQ35" s="93"/>
      <c r="TER35" s="93"/>
      <c r="TES35" s="93"/>
      <c r="TET35" s="93"/>
      <c r="TEU35" s="93"/>
      <c r="TEV35" s="93"/>
      <c r="TEW35" s="93"/>
      <c r="TEX35" s="93"/>
      <c r="TEY35" s="93"/>
      <c r="TEZ35" s="93"/>
      <c r="TFA35" s="93"/>
      <c r="TFB35" s="93"/>
      <c r="TFC35" s="93"/>
      <c r="TFD35" s="93"/>
      <c r="TFE35" s="93"/>
      <c r="TFF35" s="93"/>
      <c r="TFG35" s="93"/>
      <c r="TFH35" s="93"/>
      <c r="TFI35" s="93"/>
      <c r="TFJ35" s="93"/>
      <c r="TFK35" s="93"/>
      <c r="TFL35" s="93"/>
      <c r="TFM35" s="93"/>
      <c r="TFN35" s="93"/>
      <c r="TFO35" s="93"/>
      <c r="TFP35" s="93"/>
      <c r="TFQ35" s="93"/>
      <c r="TFR35" s="93"/>
      <c r="TFS35" s="93"/>
      <c r="TFT35" s="93"/>
      <c r="TFU35" s="93"/>
      <c r="TFV35" s="93"/>
      <c r="TFW35" s="93"/>
      <c r="TFX35" s="93"/>
      <c r="TFY35" s="93"/>
      <c r="TFZ35" s="93"/>
      <c r="TGA35" s="93"/>
      <c r="TGB35" s="93"/>
      <c r="TGC35" s="93"/>
      <c r="TGD35" s="93"/>
      <c r="TGE35" s="93"/>
      <c r="TGF35" s="93"/>
      <c r="TGG35" s="93"/>
      <c r="TGH35" s="93"/>
      <c r="TGI35" s="93"/>
      <c r="TGJ35" s="93"/>
      <c r="TGK35" s="93"/>
      <c r="TGL35" s="93"/>
      <c r="TGM35" s="93"/>
      <c r="TGN35" s="93"/>
      <c r="TGO35" s="93"/>
      <c r="TGP35" s="93"/>
      <c r="TGQ35" s="93"/>
      <c r="TGR35" s="93"/>
      <c r="TGS35" s="93"/>
      <c r="TGT35" s="93"/>
      <c r="TGU35" s="93"/>
      <c r="TGV35" s="93"/>
      <c r="TGW35" s="93"/>
      <c r="TGX35" s="93"/>
      <c r="TGY35" s="93"/>
      <c r="TGZ35" s="93"/>
      <c r="THA35" s="93"/>
      <c r="THB35" s="93"/>
      <c r="THC35" s="93"/>
      <c r="THD35" s="93"/>
      <c r="THE35" s="93"/>
      <c r="THF35" s="93"/>
      <c r="THG35" s="93"/>
      <c r="THH35" s="93"/>
      <c r="THI35" s="93"/>
      <c r="THJ35" s="93"/>
      <c r="THK35" s="93"/>
      <c r="THL35" s="93"/>
      <c r="THM35" s="93"/>
      <c r="THN35" s="93"/>
      <c r="THO35" s="93"/>
      <c r="THP35" s="93"/>
      <c r="THQ35" s="93"/>
      <c r="THR35" s="93"/>
      <c r="THS35" s="93"/>
      <c r="THT35" s="93"/>
      <c r="THU35" s="93"/>
      <c r="THV35" s="93"/>
      <c r="THW35" s="93"/>
      <c r="THX35" s="93"/>
      <c r="THY35" s="93"/>
      <c r="THZ35" s="93"/>
      <c r="TIA35" s="93"/>
      <c r="TIB35" s="93"/>
      <c r="TIC35" s="93"/>
      <c r="TID35" s="93"/>
      <c r="TIE35" s="93"/>
      <c r="TIF35" s="93"/>
      <c r="TIG35" s="93"/>
      <c r="TIH35" s="93"/>
      <c r="TII35" s="93"/>
      <c r="TIJ35" s="93"/>
      <c r="TIK35" s="93"/>
      <c r="TIL35" s="93"/>
      <c r="TIM35" s="93"/>
      <c r="TIN35" s="93"/>
      <c r="TIO35" s="93"/>
      <c r="TIP35" s="93"/>
      <c r="TIQ35" s="93"/>
      <c r="TIR35" s="93"/>
      <c r="TIS35" s="93"/>
      <c r="TIT35" s="93"/>
      <c r="TIU35" s="93"/>
      <c r="TIV35" s="93"/>
      <c r="TIW35" s="93"/>
      <c r="TIX35" s="93"/>
      <c r="TIY35" s="93"/>
      <c r="TIZ35" s="93"/>
      <c r="TJA35" s="93"/>
      <c r="TJB35" s="93"/>
      <c r="TJC35" s="93"/>
      <c r="TJD35" s="93"/>
      <c r="TJE35" s="93"/>
      <c r="TJF35" s="93"/>
      <c r="TJG35" s="93"/>
      <c r="TJH35" s="93"/>
      <c r="TJI35" s="93"/>
      <c r="TJJ35" s="93"/>
      <c r="TJK35" s="93"/>
      <c r="TJL35" s="93"/>
      <c r="TJM35" s="93"/>
      <c r="TJN35" s="93"/>
      <c r="TJO35" s="93"/>
      <c r="TJP35" s="93"/>
      <c r="TJQ35" s="93"/>
      <c r="TJR35" s="93"/>
      <c r="TJS35" s="93"/>
      <c r="TJT35" s="93"/>
      <c r="TJU35" s="93"/>
      <c r="TJV35" s="93"/>
      <c r="TJW35" s="93"/>
      <c r="TJX35" s="93"/>
      <c r="TJY35" s="93"/>
      <c r="TJZ35" s="93"/>
      <c r="TKA35" s="93"/>
      <c r="TKB35" s="93"/>
      <c r="TKC35" s="93"/>
      <c r="TKD35" s="93"/>
      <c r="TKE35" s="93"/>
      <c r="TKF35" s="93"/>
      <c r="TKG35" s="93"/>
      <c r="TKH35" s="93"/>
      <c r="TKI35" s="93"/>
      <c r="TKJ35" s="93"/>
      <c r="TKK35" s="93"/>
      <c r="TKL35" s="93"/>
      <c r="TKM35" s="93"/>
      <c r="TKN35" s="93"/>
      <c r="TKO35" s="93"/>
      <c r="TKP35" s="93"/>
      <c r="TKQ35" s="93"/>
      <c r="TKR35" s="93"/>
      <c r="TKS35" s="93"/>
      <c r="TKT35" s="93"/>
      <c r="TKU35" s="93"/>
      <c r="TKV35" s="93"/>
      <c r="TKW35" s="93"/>
      <c r="TKX35" s="93"/>
      <c r="TKY35" s="93"/>
      <c r="TKZ35" s="93"/>
      <c r="TLA35" s="93"/>
      <c r="TLB35" s="93"/>
      <c r="TLC35" s="93"/>
      <c r="TLD35" s="93"/>
      <c r="TLE35" s="93"/>
      <c r="TLF35" s="93"/>
      <c r="TLG35" s="93"/>
      <c r="TLH35" s="93"/>
      <c r="TLI35" s="93"/>
      <c r="TLJ35" s="93"/>
      <c r="TLK35" s="93"/>
      <c r="TLL35" s="93"/>
      <c r="TLM35" s="93"/>
      <c r="TLN35" s="93"/>
      <c r="TLO35" s="93"/>
      <c r="TLP35" s="93"/>
      <c r="TLQ35" s="93"/>
      <c r="TLR35" s="93"/>
      <c r="TLS35" s="93"/>
      <c r="TLT35" s="93"/>
      <c r="TLU35" s="93"/>
      <c r="TLV35" s="93"/>
      <c r="TLW35" s="93"/>
      <c r="TLX35" s="93"/>
      <c r="TLY35" s="93"/>
      <c r="TLZ35" s="93"/>
      <c r="TMA35" s="93"/>
      <c r="TMB35" s="93"/>
      <c r="TMC35" s="93"/>
      <c r="TMD35" s="93"/>
      <c r="TME35" s="93"/>
      <c r="TMF35" s="93"/>
      <c r="TMG35" s="93"/>
      <c r="TMH35" s="93"/>
      <c r="TMI35" s="93"/>
      <c r="TMJ35" s="93"/>
      <c r="TMK35" s="93"/>
      <c r="TML35" s="93"/>
      <c r="TMM35" s="93"/>
      <c r="TMN35" s="93"/>
      <c r="TMO35" s="93"/>
      <c r="TMP35" s="93"/>
      <c r="TMQ35" s="93"/>
      <c r="TMR35" s="93"/>
      <c r="TMS35" s="93"/>
      <c r="TMT35" s="93"/>
      <c r="TMU35" s="93"/>
      <c r="TMV35" s="93"/>
      <c r="TMW35" s="93"/>
      <c r="TMX35" s="93"/>
      <c r="TMY35" s="93"/>
      <c r="TMZ35" s="93"/>
      <c r="TNA35" s="93"/>
      <c r="TNB35" s="93"/>
      <c r="TNC35" s="93"/>
      <c r="TND35" s="93"/>
      <c r="TNE35" s="93"/>
      <c r="TNF35" s="93"/>
      <c r="TNG35" s="93"/>
      <c r="TNH35" s="93"/>
      <c r="TNI35" s="93"/>
      <c r="TNJ35" s="93"/>
      <c r="TNK35" s="93"/>
      <c r="TNL35" s="93"/>
      <c r="TNM35" s="93"/>
      <c r="TNN35" s="93"/>
      <c r="TNO35" s="93"/>
      <c r="TNP35" s="93"/>
      <c r="TNQ35" s="93"/>
      <c r="TNR35" s="93"/>
      <c r="TNS35" s="93"/>
      <c r="TNT35" s="93"/>
      <c r="TNU35" s="93"/>
      <c r="TNV35" s="93"/>
      <c r="TNW35" s="93"/>
      <c r="TNX35" s="93"/>
      <c r="TNY35" s="93"/>
      <c r="TNZ35" s="93"/>
      <c r="TOA35" s="93"/>
      <c r="TOB35" s="93"/>
      <c r="TOC35" s="93"/>
      <c r="TOD35" s="93"/>
      <c r="TOE35" s="93"/>
      <c r="TOF35" s="93"/>
      <c r="TOG35" s="93"/>
      <c r="TOH35" s="93"/>
      <c r="TOI35" s="93"/>
      <c r="TOJ35" s="93"/>
      <c r="TOK35" s="93"/>
      <c r="TOL35" s="93"/>
      <c r="TOM35" s="93"/>
      <c r="TON35" s="93"/>
      <c r="TOO35" s="93"/>
      <c r="TOP35" s="93"/>
      <c r="TOQ35" s="93"/>
      <c r="TOR35" s="93"/>
      <c r="TOS35" s="93"/>
      <c r="TOT35" s="93"/>
      <c r="TOU35" s="93"/>
      <c r="TOV35" s="93"/>
      <c r="TOW35" s="93"/>
      <c r="TOX35" s="93"/>
      <c r="TOY35" s="93"/>
      <c r="TOZ35" s="93"/>
      <c r="TPA35" s="93"/>
      <c r="TPB35" s="93"/>
      <c r="TPC35" s="93"/>
      <c r="TPD35" s="93"/>
      <c r="TPE35" s="93"/>
      <c r="TPF35" s="93"/>
      <c r="TPG35" s="93"/>
      <c r="TPH35" s="93"/>
      <c r="TPI35" s="93"/>
      <c r="TPJ35" s="93"/>
      <c r="TPK35" s="93"/>
      <c r="TPL35" s="93"/>
      <c r="TPM35" s="93"/>
      <c r="TPN35" s="93"/>
      <c r="TPO35" s="93"/>
      <c r="TPP35" s="93"/>
      <c r="TPQ35" s="93"/>
      <c r="TPR35" s="93"/>
      <c r="TPS35" s="93"/>
      <c r="TPT35" s="93"/>
      <c r="TPU35" s="93"/>
      <c r="TPV35" s="93"/>
      <c r="TPW35" s="93"/>
      <c r="TPX35" s="93"/>
      <c r="TPY35" s="93"/>
      <c r="TPZ35" s="93"/>
      <c r="TQA35" s="93"/>
      <c r="TQB35" s="93"/>
      <c r="TQC35" s="93"/>
      <c r="TQD35" s="93"/>
      <c r="TQE35" s="93"/>
      <c r="TQF35" s="93"/>
      <c r="TQG35" s="93"/>
      <c r="TQH35" s="93"/>
      <c r="TQI35" s="93"/>
      <c r="TQJ35" s="93"/>
      <c r="TQK35" s="93"/>
      <c r="TQL35" s="93"/>
      <c r="TQM35" s="93"/>
      <c r="TQN35" s="93"/>
      <c r="TQO35" s="93"/>
      <c r="TQP35" s="93"/>
      <c r="TQQ35" s="93"/>
      <c r="TQR35" s="93"/>
      <c r="TQS35" s="93"/>
      <c r="TQT35" s="93"/>
      <c r="TQU35" s="93"/>
      <c r="TQV35" s="93"/>
      <c r="TQW35" s="93"/>
      <c r="TQX35" s="93"/>
      <c r="TQY35" s="93"/>
      <c r="TQZ35" s="93"/>
      <c r="TRA35" s="93"/>
      <c r="TRB35" s="93"/>
      <c r="TRC35" s="93"/>
      <c r="TRD35" s="93"/>
      <c r="TRE35" s="93"/>
      <c r="TRF35" s="93"/>
      <c r="TRG35" s="93"/>
      <c r="TRH35" s="93"/>
      <c r="TRI35" s="93"/>
      <c r="TRJ35" s="93"/>
      <c r="TRK35" s="93"/>
      <c r="TRL35" s="93"/>
      <c r="TRM35" s="93"/>
      <c r="TRN35" s="93"/>
      <c r="TRO35" s="93"/>
      <c r="TRP35" s="93"/>
      <c r="TRQ35" s="93"/>
      <c r="TRR35" s="93"/>
      <c r="TRS35" s="93"/>
      <c r="TRT35" s="93"/>
      <c r="TRU35" s="93"/>
      <c r="TRV35" s="93"/>
      <c r="TRW35" s="93"/>
      <c r="TRX35" s="93"/>
      <c r="TRY35" s="93"/>
      <c r="TRZ35" s="93"/>
      <c r="TSA35" s="93"/>
      <c r="TSB35" s="93"/>
      <c r="TSC35" s="93"/>
      <c r="TSD35" s="93"/>
      <c r="TSE35" s="93"/>
      <c r="TSF35" s="93"/>
      <c r="TSG35" s="93"/>
      <c r="TSH35" s="93"/>
      <c r="TSI35" s="93"/>
      <c r="TSJ35" s="93"/>
      <c r="TSK35" s="93"/>
      <c r="TSL35" s="93"/>
      <c r="TSM35" s="93"/>
      <c r="TSN35" s="93"/>
      <c r="TSO35" s="93"/>
      <c r="TSP35" s="93"/>
      <c r="TSQ35" s="93"/>
      <c r="TSR35" s="93"/>
      <c r="TSS35" s="93"/>
      <c r="TST35" s="93"/>
      <c r="TSU35" s="93"/>
      <c r="TSV35" s="93"/>
      <c r="TSW35" s="93"/>
      <c r="TSX35" s="93"/>
      <c r="TSY35" s="93"/>
      <c r="TSZ35" s="93"/>
      <c r="TTA35" s="93"/>
      <c r="TTB35" s="93"/>
      <c r="TTC35" s="93"/>
      <c r="TTD35" s="93"/>
      <c r="TTE35" s="93"/>
      <c r="TTF35" s="93"/>
      <c r="TTG35" s="93"/>
      <c r="TTH35" s="93"/>
      <c r="TTI35" s="93"/>
      <c r="TTJ35" s="93"/>
      <c r="TTK35" s="93"/>
      <c r="TTL35" s="93"/>
      <c r="TTM35" s="93"/>
      <c r="TTN35" s="93"/>
      <c r="TTO35" s="93"/>
      <c r="TTP35" s="93"/>
      <c r="TTQ35" s="93"/>
      <c r="TTR35" s="93"/>
      <c r="TTS35" s="93"/>
      <c r="TTT35" s="93"/>
      <c r="TTU35" s="93"/>
      <c r="TTV35" s="93"/>
      <c r="TTW35" s="93"/>
      <c r="TTX35" s="93"/>
      <c r="TTY35" s="93"/>
      <c r="TTZ35" s="93"/>
      <c r="TUA35" s="93"/>
      <c r="TUB35" s="93"/>
      <c r="TUC35" s="93"/>
      <c r="TUD35" s="93"/>
      <c r="TUE35" s="93"/>
      <c r="TUF35" s="93"/>
      <c r="TUG35" s="93"/>
      <c r="TUH35" s="93"/>
      <c r="TUI35" s="93"/>
      <c r="TUJ35" s="93"/>
      <c r="TUK35" s="93"/>
      <c r="TUL35" s="93"/>
      <c r="TUM35" s="93"/>
      <c r="TUN35" s="93"/>
      <c r="TUO35" s="93"/>
      <c r="TUP35" s="93"/>
      <c r="TUQ35" s="93"/>
      <c r="TUR35" s="93"/>
      <c r="TUS35" s="93"/>
      <c r="TUT35" s="93"/>
      <c r="TUU35" s="93"/>
      <c r="TUV35" s="93"/>
      <c r="TUW35" s="93"/>
      <c r="TUX35" s="93"/>
      <c r="TUY35" s="93"/>
      <c r="TUZ35" s="93"/>
      <c r="TVA35" s="93"/>
      <c r="TVB35" s="93"/>
      <c r="TVC35" s="93"/>
      <c r="TVD35" s="93"/>
      <c r="TVE35" s="93"/>
      <c r="TVF35" s="93"/>
      <c r="TVG35" s="93"/>
      <c r="TVH35" s="93"/>
      <c r="TVI35" s="93"/>
      <c r="TVJ35" s="93"/>
      <c r="TVK35" s="93"/>
      <c r="TVL35" s="93"/>
      <c r="TVM35" s="93"/>
      <c r="TVN35" s="93"/>
      <c r="TVO35" s="93"/>
      <c r="TVP35" s="93"/>
      <c r="TVQ35" s="93"/>
      <c r="TVR35" s="93"/>
      <c r="TVS35" s="93"/>
      <c r="TVT35" s="93"/>
      <c r="TVU35" s="93"/>
      <c r="TVV35" s="93"/>
      <c r="TVW35" s="93"/>
      <c r="TVX35" s="93"/>
      <c r="TVY35" s="93"/>
      <c r="TVZ35" s="93"/>
      <c r="TWA35" s="93"/>
      <c r="TWB35" s="93"/>
      <c r="TWC35" s="93"/>
      <c r="TWD35" s="93"/>
      <c r="TWE35" s="93"/>
      <c r="TWF35" s="93"/>
      <c r="TWG35" s="93"/>
      <c r="TWH35" s="93"/>
      <c r="TWI35" s="93"/>
      <c r="TWJ35" s="93"/>
      <c r="TWK35" s="93"/>
      <c r="TWL35" s="93"/>
      <c r="TWM35" s="93"/>
      <c r="TWN35" s="93"/>
      <c r="TWO35" s="93"/>
      <c r="TWP35" s="93"/>
      <c r="TWQ35" s="93"/>
      <c r="TWR35" s="93"/>
      <c r="TWS35" s="93"/>
      <c r="TWT35" s="93"/>
      <c r="TWU35" s="93"/>
      <c r="TWV35" s="93"/>
      <c r="TWW35" s="93"/>
      <c r="TWX35" s="93"/>
      <c r="TWY35" s="93"/>
      <c r="TWZ35" s="93"/>
      <c r="TXA35" s="93"/>
      <c r="TXB35" s="93"/>
      <c r="TXC35" s="93"/>
      <c r="TXD35" s="93"/>
      <c r="TXE35" s="93"/>
      <c r="TXF35" s="93"/>
      <c r="TXG35" s="93"/>
      <c r="TXH35" s="93"/>
      <c r="TXI35" s="93"/>
      <c r="TXJ35" s="93"/>
      <c r="TXK35" s="93"/>
      <c r="TXL35" s="93"/>
      <c r="TXM35" s="93"/>
      <c r="TXN35" s="93"/>
      <c r="TXO35" s="93"/>
      <c r="TXP35" s="93"/>
      <c r="TXQ35" s="93"/>
      <c r="TXR35" s="93"/>
      <c r="TXS35" s="93"/>
      <c r="TXT35" s="93"/>
      <c r="TXU35" s="93"/>
      <c r="TXV35" s="93"/>
      <c r="TXW35" s="93"/>
      <c r="TXX35" s="93"/>
      <c r="TXY35" s="93"/>
      <c r="TXZ35" s="93"/>
      <c r="TYA35" s="93"/>
      <c r="TYB35" s="93"/>
      <c r="TYC35" s="93"/>
      <c r="TYD35" s="93"/>
      <c r="TYE35" s="93"/>
      <c r="TYF35" s="93"/>
      <c r="TYG35" s="93"/>
      <c r="TYH35" s="93"/>
      <c r="TYI35" s="93"/>
      <c r="TYJ35" s="93"/>
      <c r="TYK35" s="93"/>
      <c r="TYL35" s="93"/>
      <c r="TYM35" s="93"/>
      <c r="TYN35" s="93"/>
      <c r="TYO35" s="93"/>
      <c r="TYP35" s="93"/>
      <c r="TYQ35" s="93"/>
      <c r="TYR35" s="93"/>
      <c r="TYS35" s="93"/>
      <c r="TYT35" s="93"/>
      <c r="TYU35" s="93"/>
      <c r="TYV35" s="93"/>
      <c r="TYW35" s="93"/>
      <c r="TYX35" s="93"/>
      <c r="TYY35" s="93"/>
      <c r="TYZ35" s="93"/>
      <c r="TZA35" s="93"/>
      <c r="TZB35" s="93"/>
      <c r="TZC35" s="93"/>
      <c r="TZD35" s="93"/>
      <c r="TZE35" s="93"/>
      <c r="TZF35" s="93"/>
      <c r="TZG35" s="93"/>
      <c r="TZH35" s="93"/>
      <c r="TZI35" s="93"/>
      <c r="TZJ35" s="93"/>
      <c r="TZK35" s="93"/>
      <c r="TZL35" s="93"/>
      <c r="TZM35" s="93"/>
      <c r="TZN35" s="93"/>
      <c r="TZO35" s="93"/>
      <c r="TZP35" s="93"/>
      <c r="TZQ35" s="93"/>
      <c r="TZR35" s="93"/>
      <c r="TZS35" s="93"/>
      <c r="TZT35" s="93"/>
      <c r="TZU35" s="93"/>
      <c r="TZV35" s="93"/>
      <c r="TZW35" s="93"/>
      <c r="TZX35" s="93"/>
      <c r="TZY35" s="93"/>
      <c r="TZZ35" s="93"/>
      <c r="UAA35" s="93"/>
      <c r="UAB35" s="93"/>
      <c r="UAC35" s="93"/>
      <c r="UAD35" s="93"/>
      <c r="UAE35" s="93"/>
      <c r="UAF35" s="93"/>
      <c r="UAG35" s="93"/>
      <c r="UAH35" s="93"/>
      <c r="UAI35" s="93"/>
      <c r="UAJ35" s="93"/>
      <c r="UAK35" s="93"/>
      <c r="UAL35" s="93"/>
      <c r="UAM35" s="93"/>
      <c r="UAN35" s="93"/>
      <c r="UAO35" s="93"/>
      <c r="UAP35" s="93"/>
      <c r="UAQ35" s="93"/>
      <c r="UAR35" s="93"/>
      <c r="UAS35" s="93"/>
      <c r="UAT35" s="93"/>
      <c r="UAU35" s="93"/>
      <c r="UAV35" s="93"/>
      <c r="UAW35" s="93"/>
      <c r="UAX35" s="93"/>
      <c r="UAY35" s="93"/>
      <c r="UAZ35" s="93"/>
      <c r="UBA35" s="93"/>
      <c r="UBB35" s="93"/>
      <c r="UBC35" s="93"/>
      <c r="UBD35" s="93"/>
      <c r="UBE35" s="93"/>
      <c r="UBF35" s="93"/>
      <c r="UBG35" s="93"/>
      <c r="UBH35" s="93"/>
      <c r="UBI35" s="93"/>
      <c r="UBJ35" s="93"/>
      <c r="UBK35" s="93"/>
      <c r="UBL35" s="93"/>
      <c r="UBM35" s="93"/>
      <c r="UBN35" s="93"/>
      <c r="UBO35" s="93"/>
      <c r="UBP35" s="93"/>
      <c r="UBQ35" s="93"/>
      <c r="UBR35" s="93"/>
      <c r="UBS35" s="93"/>
      <c r="UBT35" s="93"/>
      <c r="UBU35" s="93"/>
      <c r="UBV35" s="93"/>
      <c r="UBW35" s="93"/>
      <c r="UBX35" s="93"/>
      <c r="UBY35" s="93"/>
      <c r="UBZ35" s="93"/>
      <c r="UCA35" s="93"/>
      <c r="UCB35" s="93"/>
      <c r="UCC35" s="93"/>
      <c r="UCD35" s="93"/>
      <c r="UCE35" s="93"/>
      <c r="UCF35" s="93"/>
      <c r="UCG35" s="93"/>
      <c r="UCH35" s="93"/>
      <c r="UCI35" s="93"/>
      <c r="UCJ35" s="93"/>
      <c r="UCK35" s="93"/>
      <c r="UCL35" s="93"/>
      <c r="UCM35" s="93"/>
      <c r="UCN35" s="93"/>
      <c r="UCO35" s="93"/>
      <c r="UCP35" s="93"/>
      <c r="UCQ35" s="93"/>
      <c r="UCR35" s="93"/>
      <c r="UCS35" s="93"/>
      <c r="UCT35" s="93"/>
      <c r="UCU35" s="93"/>
      <c r="UCV35" s="93"/>
      <c r="UCW35" s="93"/>
      <c r="UCX35" s="93"/>
      <c r="UCY35" s="93"/>
      <c r="UCZ35" s="93"/>
      <c r="UDA35" s="93"/>
      <c r="UDB35" s="93"/>
      <c r="UDC35" s="93"/>
      <c r="UDD35" s="93"/>
      <c r="UDE35" s="93"/>
      <c r="UDF35" s="93"/>
      <c r="UDG35" s="93"/>
      <c r="UDH35" s="93"/>
      <c r="UDI35" s="93"/>
      <c r="UDJ35" s="93"/>
      <c r="UDK35" s="93"/>
      <c r="UDL35" s="93"/>
      <c r="UDM35" s="93"/>
      <c r="UDN35" s="93"/>
      <c r="UDO35" s="93"/>
      <c r="UDP35" s="93"/>
      <c r="UDQ35" s="93"/>
      <c r="UDR35" s="93"/>
      <c r="UDS35" s="93"/>
      <c r="UDT35" s="93"/>
      <c r="UDU35" s="93"/>
      <c r="UDV35" s="93"/>
      <c r="UDW35" s="93"/>
      <c r="UDX35" s="93"/>
      <c r="UDY35" s="93"/>
      <c r="UDZ35" s="93"/>
      <c r="UEA35" s="93"/>
      <c r="UEB35" s="93"/>
      <c r="UEC35" s="93"/>
      <c r="UED35" s="93"/>
      <c r="UEE35" s="93"/>
      <c r="UEF35" s="93"/>
      <c r="UEG35" s="93"/>
      <c r="UEH35" s="93"/>
      <c r="UEI35" s="93"/>
      <c r="UEJ35" s="93"/>
      <c r="UEK35" s="93"/>
      <c r="UEL35" s="93"/>
      <c r="UEM35" s="93"/>
      <c r="UEN35" s="93"/>
      <c r="UEO35" s="93"/>
      <c r="UEP35" s="93"/>
      <c r="UEQ35" s="93"/>
      <c r="UER35" s="93"/>
      <c r="UES35" s="93"/>
      <c r="UET35" s="93"/>
      <c r="UEU35" s="93"/>
      <c r="UEV35" s="93"/>
      <c r="UEW35" s="93"/>
      <c r="UEX35" s="93"/>
      <c r="UEY35" s="93"/>
      <c r="UEZ35" s="93"/>
      <c r="UFA35" s="93"/>
      <c r="UFB35" s="93"/>
      <c r="UFC35" s="93"/>
      <c r="UFD35" s="93"/>
      <c r="UFE35" s="93"/>
      <c r="UFF35" s="93"/>
      <c r="UFG35" s="93"/>
      <c r="UFH35" s="93"/>
      <c r="UFI35" s="93"/>
      <c r="UFJ35" s="93"/>
      <c r="UFK35" s="93"/>
      <c r="UFL35" s="93"/>
      <c r="UFM35" s="93"/>
      <c r="UFN35" s="93"/>
      <c r="UFO35" s="93"/>
      <c r="UFP35" s="93"/>
      <c r="UFQ35" s="93"/>
      <c r="UFR35" s="93"/>
      <c r="UFS35" s="93"/>
      <c r="UFT35" s="93"/>
      <c r="UFU35" s="93"/>
      <c r="UFV35" s="93"/>
      <c r="UFW35" s="93"/>
      <c r="UFX35" s="93"/>
      <c r="UFY35" s="93"/>
      <c r="UFZ35" s="93"/>
      <c r="UGA35" s="93"/>
      <c r="UGB35" s="93"/>
      <c r="UGC35" s="93"/>
      <c r="UGD35" s="93"/>
      <c r="UGE35" s="93"/>
      <c r="UGF35" s="93"/>
      <c r="UGG35" s="93"/>
      <c r="UGH35" s="93"/>
      <c r="UGI35" s="93"/>
      <c r="UGJ35" s="93"/>
      <c r="UGK35" s="93"/>
      <c r="UGL35" s="93"/>
      <c r="UGM35" s="93"/>
      <c r="UGN35" s="93"/>
      <c r="UGO35" s="93"/>
      <c r="UGP35" s="93"/>
      <c r="UGQ35" s="93"/>
      <c r="UGR35" s="93"/>
      <c r="UGS35" s="93"/>
      <c r="UGT35" s="93"/>
      <c r="UGU35" s="93"/>
      <c r="UGV35" s="93"/>
      <c r="UGW35" s="93"/>
      <c r="UGX35" s="93"/>
      <c r="UGY35" s="93"/>
      <c r="UGZ35" s="93"/>
      <c r="UHA35" s="93"/>
      <c r="UHB35" s="93"/>
      <c r="UHC35" s="93"/>
      <c r="UHD35" s="93"/>
      <c r="UHE35" s="93"/>
      <c r="UHF35" s="93"/>
      <c r="UHG35" s="93"/>
      <c r="UHH35" s="93"/>
      <c r="UHI35" s="93"/>
      <c r="UHJ35" s="93"/>
      <c r="UHK35" s="93"/>
      <c r="UHL35" s="93"/>
      <c r="UHM35" s="93"/>
      <c r="UHN35" s="93"/>
      <c r="UHO35" s="93"/>
      <c r="UHP35" s="93"/>
      <c r="UHQ35" s="93"/>
      <c r="UHR35" s="93"/>
      <c r="UHS35" s="93"/>
      <c r="UHT35" s="93"/>
      <c r="UHU35" s="93"/>
      <c r="UHV35" s="93"/>
      <c r="UHW35" s="93"/>
      <c r="UHX35" s="93"/>
      <c r="UHY35" s="93"/>
      <c r="UHZ35" s="93"/>
      <c r="UIA35" s="93"/>
      <c r="UIB35" s="93"/>
      <c r="UIC35" s="93"/>
      <c r="UID35" s="93"/>
      <c r="UIE35" s="93"/>
      <c r="UIF35" s="93"/>
      <c r="UIG35" s="93"/>
      <c r="UIH35" s="93"/>
      <c r="UII35" s="93"/>
      <c r="UIJ35" s="93"/>
      <c r="UIK35" s="93"/>
      <c r="UIL35" s="93"/>
      <c r="UIM35" s="93"/>
      <c r="UIN35" s="93"/>
      <c r="UIO35" s="93"/>
      <c r="UIP35" s="93"/>
      <c r="UIQ35" s="93"/>
      <c r="UIR35" s="93"/>
      <c r="UIS35" s="93"/>
      <c r="UIT35" s="93"/>
      <c r="UIU35" s="93"/>
      <c r="UIV35" s="93"/>
      <c r="UIW35" s="93"/>
      <c r="UIX35" s="93"/>
      <c r="UIY35" s="93"/>
      <c r="UIZ35" s="93"/>
      <c r="UJA35" s="93"/>
      <c r="UJB35" s="93"/>
      <c r="UJC35" s="93"/>
      <c r="UJD35" s="93"/>
      <c r="UJE35" s="93"/>
      <c r="UJF35" s="93"/>
      <c r="UJG35" s="93"/>
      <c r="UJH35" s="93"/>
      <c r="UJI35" s="93"/>
      <c r="UJJ35" s="93"/>
      <c r="UJK35" s="93"/>
      <c r="UJL35" s="93"/>
      <c r="UJM35" s="93"/>
      <c r="UJN35" s="93"/>
      <c r="UJO35" s="93"/>
      <c r="UJP35" s="93"/>
      <c r="UJQ35" s="93"/>
      <c r="UJR35" s="93"/>
      <c r="UJS35" s="93"/>
      <c r="UJT35" s="93"/>
      <c r="UJU35" s="93"/>
      <c r="UJV35" s="93"/>
      <c r="UJW35" s="93"/>
      <c r="UJX35" s="93"/>
      <c r="UJY35" s="93"/>
      <c r="UJZ35" s="93"/>
      <c r="UKA35" s="93"/>
      <c r="UKB35" s="93"/>
      <c r="UKC35" s="93"/>
      <c r="UKD35" s="93"/>
      <c r="UKE35" s="93"/>
      <c r="UKF35" s="93"/>
      <c r="UKG35" s="93"/>
      <c r="UKH35" s="93"/>
      <c r="UKI35" s="93"/>
      <c r="UKJ35" s="93"/>
      <c r="UKK35" s="93"/>
      <c r="UKL35" s="93"/>
      <c r="UKM35" s="93"/>
      <c r="UKN35" s="93"/>
      <c r="UKO35" s="93"/>
      <c r="UKP35" s="93"/>
      <c r="UKQ35" s="93"/>
      <c r="UKR35" s="93"/>
      <c r="UKS35" s="93"/>
      <c r="UKT35" s="93"/>
      <c r="UKU35" s="93"/>
      <c r="UKV35" s="93"/>
      <c r="UKW35" s="93"/>
      <c r="UKX35" s="93"/>
      <c r="UKY35" s="93"/>
      <c r="UKZ35" s="93"/>
      <c r="ULA35" s="93"/>
      <c r="ULB35" s="93"/>
      <c r="ULC35" s="93"/>
      <c r="ULD35" s="93"/>
      <c r="ULE35" s="93"/>
      <c r="ULF35" s="93"/>
      <c r="ULG35" s="93"/>
      <c r="ULH35" s="93"/>
      <c r="ULI35" s="93"/>
      <c r="ULJ35" s="93"/>
      <c r="ULK35" s="93"/>
      <c r="ULL35" s="93"/>
      <c r="ULM35" s="93"/>
      <c r="ULN35" s="93"/>
      <c r="ULO35" s="93"/>
      <c r="ULP35" s="93"/>
      <c r="ULQ35" s="93"/>
      <c r="ULR35" s="93"/>
      <c r="ULS35" s="93"/>
      <c r="ULT35" s="93"/>
      <c r="ULU35" s="93"/>
      <c r="ULV35" s="93"/>
      <c r="ULW35" s="93"/>
      <c r="ULX35" s="93"/>
      <c r="ULY35" s="93"/>
      <c r="ULZ35" s="93"/>
      <c r="UMA35" s="93"/>
      <c r="UMB35" s="93"/>
      <c r="UMC35" s="93"/>
      <c r="UMD35" s="93"/>
      <c r="UME35" s="93"/>
      <c r="UMF35" s="93"/>
      <c r="UMG35" s="93"/>
      <c r="UMH35" s="93"/>
      <c r="UMI35" s="93"/>
      <c r="UMJ35" s="93"/>
      <c r="UMK35" s="93"/>
      <c r="UML35" s="93"/>
      <c r="UMM35" s="93"/>
      <c r="UMN35" s="93"/>
      <c r="UMO35" s="93"/>
      <c r="UMP35" s="93"/>
      <c r="UMQ35" s="93"/>
      <c r="UMR35" s="93"/>
      <c r="UMS35" s="93"/>
      <c r="UMT35" s="93"/>
      <c r="UMU35" s="93"/>
      <c r="UMV35" s="93"/>
      <c r="UMW35" s="93"/>
      <c r="UMX35" s="93"/>
      <c r="UMY35" s="93"/>
      <c r="UMZ35" s="93"/>
      <c r="UNA35" s="93"/>
      <c r="UNB35" s="93"/>
      <c r="UNC35" s="93"/>
      <c r="UND35" s="93"/>
      <c r="UNE35" s="93"/>
      <c r="UNF35" s="93"/>
      <c r="UNG35" s="93"/>
      <c r="UNH35" s="93"/>
      <c r="UNI35" s="93"/>
      <c r="UNJ35" s="93"/>
      <c r="UNK35" s="93"/>
      <c r="UNL35" s="93"/>
      <c r="UNM35" s="93"/>
      <c r="UNN35" s="93"/>
      <c r="UNO35" s="93"/>
      <c r="UNP35" s="93"/>
      <c r="UNQ35" s="93"/>
      <c r="UNR35" s="93"/>
      <c r="UNS35" s="93"/>
      <c r="UNT35" s="93"/>
      <c r="UNU35" s="93"/>
      <c r="UNV35" s="93"/>
      <c r="UNW35" s="93"/>
      <c r="UNX35" s="93"/>
      <c r="UNY35" s="93"/>
      <c r="UNZ35" s="93"/>
      <c r="UOA35" s="93"/>
      <c r="UOB35" s="93"/>
      <c r="UOC35" s="93"/>
      <c r="UOD35" s="93"/>
      <c r="UOE35" s="93"/>
      <c r="UOF35" s="93"/>
      <c r="UOG35" s="93"/>
      <c r="UOH35" s="93"/>
      <c r="UOI35" s="93"/>
      <c r="UOJ35" s="93"/>
      <c r="UOK35" s="93"/>
      <c r="UOL35" s="93"/>
      <c r="UOM35" s="93"/>
      <c r="UON35" s="93"/>
      <c r="UOO35" s="93"/>
      <c r="UOP35" s="93"/>
      <c r="UOQ35" s="93"/>
      <c r="UOR35" s="93"/>
      <c r="UOS35" s="93"/>
      <c r="UOT35" s="93"/>
      <c r="UOU35" s="93"/>
      <c r="UOV35" s="93"/>
      <c r="UOW35" s="93"/>
      <c r="UOX35" s="93"/>
      <c r="UOY35" s="93"/>
      <c r="UOZ35" s="93"/>
      <c r="UPA35" s="93"/>
      <c r="UPB35" s="93"/>
      <c r="UPC35" s="93"/>
      <c r="UPD35" s="93"/>
      <c r="UPE35" s="93"/>
      <c r="UPF35" s="93"/>
      <c r="UPG35" s="93"/>
      <c r="UPH35" s="93"/>
      <c r="UPI35" s="93"/>
      <c r="UPJ35" s="93"/>
      <c r="UPK35" s="93"/>
      <c r="UPL35" s="93"/>
      <c r="UPM35" s="93"/>
      <c r="UPN35" s="93"/>
      <c r="UPO35" s="93"/>
      <c r="UPP35" s="93"/>
      <c r="UPQ35" s="93"/>
      <c r="UPR35" s="93"/>
      <c r="UPS35" s="93"/>
      <c r="UPT35" s="93"/>
      <c r="UPU35" s="93"/>
      <c r="UPV35" s="93"/>
      <c r="UPW35" s="93"/>
      <c r="UPX35" s="93"/>
      <c r="UPY35" s="93"/>
      <c r="UPZ35" s="93"/>
      <c r="UQA35" s="93"/>
      <c r="UQB35" s="93"/>
      <c r="UQC35" s="93"/>
      <c r="UQD35" s="93"/>
      <c r="UQE35" s="93"/>
      <c r="UQF35" s="93"/>
      <c r="UQG35" s="93"/>
      <c r="UQH35" s="93"/>
      <c r="UQI35" s="93"/>
      <c r="UQJ35" s="93"/>
      <c r="UQK35" s="93"/>
      <c r="UQL35" s="93"/>
      <c r="UQM35" s="93"/>
      <c r="UQN35" s="93"/>
      <c r="UQO35" s="93"/>
      <c r="UQP35" s="93"/>
      <c r="UQQ35" s="93"/>
      <c r="UQR35" s="93"/>
      <c r="UQS35" s="93"/>
      <c r="UQT35" s="93"/>
      <c r="UQU35" s="93"/>
      <c r="UQV35" s="93"/>
      <c r="UQW35" s="93"/>
      <c r="UQX35" s="93"/>
      <c r="UQY35" s="93"/>
      <c r="UQZ35" s="93"/>
      <c r="URA35" s="93"/>
      <c r="URB35" s="93"/>
      <c r="URC35" s="93"/>
      <c r="URD35" s="93"/>
      <c r="URE35" s="93"/>
      <c r="URF35" s="93"/>
      <c r="URG35" s="93"/>
      <c r="URH35" s="93"/>
      <c r="URI35" s="93"/>
      <c r="URJ35" s="93"/>
      <c r="URK35" s="93"/>
      <c r="URL35" s="93"/>
      <c r="URM35" s="93"/>
      <c r="URN35" s="93"/>
      <c r="URO35" s="93"/>
      <c r="URP35" s="93"/>
      <c r="URQ35" s="93"/>
      <c r="URR35" s="93"/>
      <c r="URS35" s="93"/>
      <c r="URT35" s="93"/>
      <c r="URU35" s="93"/>
      <c r="URV35" s="93"/>
      <c r="URW35" s="93"/>
      <c r="URX35" s="93"/>
      <c r="URY35" s="93"/>
      <c r="URZ35" s="93"/>
      <c r="USA35" s="93"/>
      <c r="USB35" s="93"/>
      <c r="USC35" s="93"/>
      <c r="USD35" s="93"/>
      <c r="USE35" s="93"/>
      <c r="USF35" s="93"/>
      <c r="USG35" s="93"/>
      <c r="USH35" s="93"/>
      <c r="USI35" s="93"/>
      <c r="USJ35" s="93"/>
      <c r="USK35" s="93"/>
      <c r="USL35" s="93"/>
      <c r="USM35" s="93"/>
      <c r="USN35" s="93"/>
      <c r="USO35" s="93"/>
      <c r="USP35" s="93"/>
      <c r="USQ35" s="93"/>
      <c r="USR35" s="93"/>
      <c r="USS35" s="93"/>
      <c r="UST35" s="93"/>
      <c r="USU35" s="93"/>
      <c r="USV35" s="93"/>
      <c r="USW35" s="93"/>
      <c r="USX35" s="93"/>
      <c r="USY35" s="93"/>
      <c r="USZ35" s="93"/>
      <c r="UTA35" s="93"/>
      <c r="UTB35" s="93"/>
      <c r="UTC35" s="93"/>
      <c r="UTD35" s="93"/>
      <c r="UTE35" s="93"/>
      <c r="UTF35" s="93"/>
      <c r="UTG35" s="93"/>
      <c r="UTH35" s="93"/>
      <c r="UTI35" s="93"/>
      <c r="UTJ35" s="93"/>
      <c r="UTK35" s="93"/>
      <c r="UTL35" s="93"/>
      <c r="UTM35" s="93"/>
      <c r="UTN35" s="93"/>
      <c r="UTO35" s="93"/>
      <c r="UTP35" s="93"/>
      <c r="UTQ35" s="93"/>
      <c r="UTR35" s="93"/>
      <c r="UTS35" s="93"/>
      <c r="UTT35" s="93"/>
      <c r="UTU35" s="93"/>
      <c r="UTV35" s="93"/>
      <c r="UTW35" s="93"/>
      <c r="UTX35" s="93"/>
      <c r="UTY35" s="93"/>
      <c r="UTZ35" s="93"/>
      <c r="UUA35" s="93"/>
      <c r="UUB35" s="93"/>
      <c r="UUC35" s="93"/>
      <c r="UUD35" s="93"/>
      <c r="UUE35" s="93"/>
      <c r="UUF35" s="93"/>
      <c r="UUG35" s="93"/>
      <c r="UUH35" s="93"/>
      <c r="UUI35" s="93"/>
      <c r="UUJ35" s="93"/>
      <c r="UUK35" s="93"/>
      <c r="UUL35" s="93"/>
      <c r="UUM35" s="93"/>
      <c r="UUN35" s="93"/>
      <c r="UUO35" s="93"/>
      <c r="UUP35" s="93"/>
      <c r="UUQ35" s="93"/>
      <c r="UUR35" s="93"/>
      <c r="UUS35" s="93"/>
      <c r="UUT35" s="93"/>
      <c r="UUU35" s="93"/>
      <c r="UUV35" s="93"/>
      <c r="UUW35" s="93"/>
      <c r="UUX35" s="93"/>
      <c r="UUY35" s="93"/>
      <c r="UUZ35" s="93"/>
      <c r="UVA35" s="93"/>
      <c r="UVB35" s="93"/>
      <c r="UVC35" s="93"/>
      <c r="UVD35" s="93"/>
      <c r="UVE35" s="93"/>
      <c r="UVF35" s="93"/>
      <c r="UVG35" s="93"/>
      <c r="UVH35" s="93"/>
      <c r="UVI35" s="93"/>
      <c r="UVJ35" s="93"/>
      <c r="UVK35" s="93"/>
      <c r="UVL35" s="93"/>
      <c r="UVM35" s="93"/>
      <c r="UVN35" s="93"/>
      <c r="UVO35" s="93"/>
      <c r="UVP35" s="93"/>
      <c r="UVQ35" s="93"/>
      <c r="UVR35" s="93"/>
      <c r="UVS35" s="93"/>
      <c r="UVT35" s="93"/>
      <c r="UVU35" s="93"/>
      <c r="UVV35" s="93"/>
      <c r="UVW35" s="93"/>
      <c r="UVX35" s="93"/>
      <c r="UVY35" s="93"/>
      <c r="UVZ35" s="93"/>
      <c r="UWA35" s="93"/>
      <c r="UWB35" s="93"/>
      <c r="UWC35" s="93"/>
      <c r="UWD35" s="93"/>
      <c r="UWE35" s="93"/>
      <c r="UWF35" s="93"/>
      <c r="UWG35" s="93"/>
      <c r="UWH35" s="93"/>
      <c r="UWI35" s="93"/>
      <c r="UWJ35" s="93"/>
      <c r="UWK35" s="93"/>
      <c r="UWL35" s="93"/>
      <c r="UWM35" s="93"/>
      <c r="UWN35" s="93"/>
      <c r="UWO35" s="93"/>
      <c r="UWP35" s="93"/>
      <c r="UWQ35" s="93"/>
      <c r="UWR35" s="93"/>
      <c r="UWS35" s="93"/>
      <c r="UWT35" s="93"/>
      <c r="UWU35" s="93"/>
      <c r="UWV35" s="93"/>
      <c r="UWW35" s="93"/>
      <c r="UWX35" s="93"/>
      <c r="UWY35" s="93"/>
      <c r="UWZ35" s="93"/>
      <c r="UXA35" s="93"/>
      <c r="UXB35" s="93"/>
      <c r="UXC35" s="93"/>
      <c r="UXD35" s="93"/>
      <c r="UXE35" s="93"/>
      <c r="UXF35" s="93"/>
      <c r="UXG35" s="93"/>
      <c r="UXH35" s="93"/>
      <c r="UXI35" s="93"/>
      <c r="UXJ35" s="93"/>
      <c r="UXK35" s="93"/>
      <c r="UXL35" s="93"/>
      <c r="UXM35" s="93"/>
      <c r="UXN35" s="93"/>
      <c r="UXO35" s="93"/>
      <c r="UXP35" s="93"/>
      <c r="UXQ35" s="93"/>
      <c r="UXR35" s="93"/>
      <c r="UXS35" s="93"/>
      <c r="UXT35" s="93"/>
      <c r="UXU35" s="93"/>
      <c r="UXV35" s="93"/>
      <c r="UXW35" s="93"/>
      <c r="UXX35" s="93"/>
      <c r="UXY35" s="93"/>
      <c r="UXZ35" s="93"/>
      <c r="UYA35" s="93"/>
      <c r="UYB35" s="93"/>
      <c r="UYC35" s="93"/>
      <c r="UYD35" s="93"/>
      <c r="UYE35" s="93"/>
      <c r="UYF35" s="93"/>
      <c r="UYG35" s="93"/>
      <c r="UYH35" s="93"/>
      <c r="UYI35" s="93"/>
      <c r="UYJ35" s="93"/>
      <c r="UYK35" s="93"/>
      <c r="UYL35" s="93"/>
      <c r="UYM35" s="93"/>
      <c r="UYN35" s="93"/>
      <c r="UYO35" s="93"/>
      <c r="UYP35" s="93"/>
      <c r="UYQ35" s="93"/>
      <c r="UYR35" s="93"/>
      <c r="UYS35" s="93"/>
      <c r="UYT35" s="93"/>
      <c r="UYU35" s="93"/>
      <c r="UYV35" s="93"/>
      <c r="UYW35" s="93"/>
      <c r="UYX35" s="93"/>
      <c r="UYY35" s="93"/>
      <c r="UYZ35" s="93"/>
      <c r="UZA35" s="93"/>
      <c r="UZB35" s="93"/>
      <c r="UZC35" s="93"/>
      <c r="UZD35" s="93"/>
      <c r="UZE35" s="93"/>
      <c r="UZF35" s="93"/>
      <c r="UZG35" s="93"/>
      <c r="UZH35" s="93"/>
      <c r="UZI35" s="93"/>
      <c r="UZJ35" s="93"/>
      <c r="UZK35" s="93"/>
      <c r="UZL35" s="93"/>
      <c r="UZM35" s="93"/>
      <c r="UZN35" s="93"/>
      <c r="UZO35" s="93"/>
      <c r="UZP35" s="93"/>
      <c r="UZQ35" s="93"/>
      <c r="UZR35" s="93"/>
      <c r="UZS35" s="93"/>
      <c r="UZT35" s="93"/>
      <c r="UZU35" s="93"/>
      <c r="UZV35" s="93"/>
      <c r="UZW35" s="93"/>
      <c r="UZX35" s="93"/>
      <c r="UZY35" s="93"/>
      <c r="UZZ35" s="93"/>
      <c r="VAA35" s="93"/>
      <c r="VAB35" s="93"/>
      <c r="VAC35" s="93"/>
      <c r="VAD35" s="93"/>
      <c r="VAE35" s="93"/>
      <c r="VAF35" s="93"/>
      <c r="VAG35" s="93"/>
      <c r="VAH35" s="93"/>
      <c r="VAI35" s="93"/>
      <c r="VAJ35" s="93"/>
      <c r="VAK35" s="93"/>
      <c r="VAL35" s="93"/>
      <c r="VAM35" s="93"/>
      <c r="VAN35" s="93"/>
      <c r="VAO35" s="93"/>
      <c r="VAP35" s="93"/>
      <c r="VAQ35" s="93"/>
      <c r="VAR35" s="93"/>
      <c r="VAS35" s="93"/>
      <c r="VAT35" s="93"/>
      <c r="VAU35" s="93"/>
      <c r="VAV35" s="93"/>
      <c r="VAW35" s="93"/>
      <c r="VAX35" s="93"/>
      <c r="VAY35" s="93"/>
      <c r="VAZ35" s="93"/>
      <c r="VBA35" s="93"/>
      <c r="VBB35" s="93"/>
      <c r="VBC35" s="93"/>
      <c r="VBD35" s="93"/>
      <c r="VBE35" s="93"/>
      <c r="VBF35" s="93"/>
      <c r="VBG35" s="93"/>
      <c r="VBH35" s="93"/>
      <c r="VBI35" s="93"/>
      <c r="VBJ35" s="93"/>
      <c r="VBK35" s="93"/>
      <c r="VBL35" s="93"/>
      <c r="VBM35" s="93"/>
      <c r="VBN35" s="93"/>
      <c r="VBO35" s="93"/>
      <c r="VBP35" s="93"/>
      <c r="VBQ35" s="93"/>
      <c r="VBR35" s="93"/>
      <c r="VBS35" s="93"/>
      <c r="VBT35" s="93"/>
      <c r="VBU35" s="93"/>
      <c r="VBV35" s="93"/>
      <c r="VBW35" s="93"/>
      <c r="VBX35" s="93"/>
      <c r="VBY35" s="93"/>
      <c r="VBZ35" s="93"/>
      <c r="VCA35" s="93"/>
      <c r="VCB35" s="93"/>
      <c r="VCC35" s="93"/>
      <c r="VCD35" s="93"/>
      <c r="VCE35" s="93"/>
      <c r="VCF35" s="93"/>
      <c r="VCG35" s="93"/>
      <c r="VCH35" s="93"/>
      <c r="VCI35" s="93"/>
      <c r="VCJ35" s="93"/>
      <c r="VCK35" s="93"/>
      <c r="VCL35" s="93"/>
      <c r="VCM35" s="93"/>
      <c r="VCN35" s="93"/>
      <c r="VCO35" s="93"/>
      <c r="VCP35" s="93"/>
      <c r="VCQ35" s="93"/>
      <c r="VCR35" s="93"/>
      <c r="VCS35" s="93"/>
      <c r="VCT35" s="93"/>
      <c r="VCU35" s="93"/>
      <c r="VCV35" s="93"/>
      <c r="VCW35" s="93"/>
      <c r="VCX35" s="93"/>
      <c r="VCY35" s="93"/>
      <c r="VCZ35" s="93"/>
      <c r="VDA35" s="93"/>
      <c r="VDB35" s="93"/>
      <c r="VDC35" s="93"/>
      <c r="VDD35" s="93"/>
      <c r="VDE35" s="93"/>
      <c r="VDF35" s="93"/>
      <c r="VDG35" s="93"/>
      <c r="VDH35" s="93"/>
      <c r="VDI35" s="93"/>
      <c r="VDJ35" s="93"/>
      <c r="VDK35" s="93"/>
      <c r="VDL35" s="93"/>
      <c r="VDM35" s="93"/>
      <c r="VDN35" s="93"/>
      <c r="VDO35" s="93"/>
      <c r="VDP35" s="93"/>
      <c r="VDQ35" s="93"/>
      <c r="VDR35" s="93"/>
      <c r="VDS35" s="93"/>
      <c r="VDT35" s="93"/>
      <c r="VDU35" s="93"/>
      <c r="VDV35" s="93"/>
      <c r="VDW35" s="93"/>
      <c r="VDX35" s="93"/>
      <c r="VDY35" s="93"/>
      <c r="VDZ35" s="93"/>
      <c r="VEA35" s="93"/>
      <c r="VEB35" s="93"/>
      <c r="VEC35" s="93"/>
      <c r="VED35" s="93"/>
      <c r="VEE35" s="93"/>
      <c r="VEF35" s="93"/>
      <c r="VEG35" s="93"/>
      <c r="VEH35" s="93"/>
      <c r="VEI35" s="93"/>
      <c r="VEJ35" s="93"/>
      <c r="VEK35" s="93"/>
      <c r="VEL35" s="93"/>
      <c r="VEM35" s="93"/>
      <c r="VEN35" s="93"/>
      <c r="VEO35" s="93"/>
      <c r="VEP35" s="93"/>
      <c r="VEQ35" s="93"/>
      <c r="VER35" s="93"/>
      <c r="VES35" s="93"/>
      <c r="VET35" s="93"/>
      <c r="VEU35" s="93"/>
      <c r="VEV35" s="93"/>
      <c r="VEW35" s="93"/>
      <c r="VEX35" s="93"/>
      <c r="VEY35" s="93"/>
      <c r="VEZ35" s="93"/>
      <c r="VFA35" s="93"/>
      <c r="VFB35" s="93"/>
      <c r="VFC35" s="93"/>
      <c r="VFD35" s="93"/>
      <c r="VFE35" s="93"/>
      <c r="VFF35" s="93"/>
      <c r="VFG35" s="93"/>
      <c r="VFH35" s="93"/>
      <c r="VFI35" s="93"/>
      <c r="VFJ35" s="93"/>
      <c r="VFK35" s="93"/>
      <c r="VFL35" s="93"/>
      <c r="VFM35" s="93"/>
      <c r="VFN35" s="93"/>
      <c r="VFO35" s="93"/>
      <c r="VFP35" s="93"/>
      <c r="VFQ35" s="93"/>
      <c r="VFR35" s="93"/>
      <c r="VFS35" s="93"/>
      <c r="VFT35" s="93"/>
      <c r="VFU35" s="93"/>
      <c r="VFV35" s="93"/>
      <c r="VFW35" s="93"/>
      <c r="VFX35" s="93"/>
      <c r="VFY35" s="93"/>
      <c r="VFZ35" s="93"/>
      <c r="VGA35" s="93"/>
      <c r="VGB35" s="93"/>
      <c r="VGC35" s="93"/>
      <c r="VGD35" s="93"/>
      <c r="VGE35" s="93"/>
      <c r="VGF35" s="93"/>
      <c r="VGG35" s="93"/>
      <c r="VGH35" s="93"/>
      <c r="VGI35" s="93"/>
      <c r="VGJ35" s="93"/>
      <c r="VGK35" s="93"/>
      <c r="VGL35" s="93"/>
      <c r="VGM35" s="93"/>
      <c r="VGN35" s="93"/>
      <c r="VGO35" s="93"/>
      <c r="VGP35" s="93"/>
      <c r="VGQ35" s="93"/>
      <c r="VGR35" s="93"/>
      <c r="VGS35" s="93"/>
      <c r="VGT35" s="93"/>
      <c r="VGU35" s="93"/>
      <c r="VGV35" s="93"/>
      <c r="VGW35" s="93"/>
      <c r="VGX35" s="93"/>
      <c r="VGY35" s="93"/>
      <c r="VGZ35" s="93"/>
      <c r="VHA35" s="93"/>
      <c r="VHB35" s="93"/>
      <c r="VHC35" s="93"/>
      <c r="VHD35" s="93"/>
      <c r="VHE35" s="93"/>
      <c r="VHF35" s="93"/>
      <c r="VHG35" s="93"/>
      <c r="VHH35" s="93"/>
      <c r="VHI35" s="93"/>
      <c r="VHJ35" s="93"/>
      <c r="VHK35" s="93"/>
      <c r="VHL35" s="93"/>
      <c r="VHM35" s="93"/>
      <c r="VHN35" s="93"/>
      <c r="VHO35" s="93"/>
      <c r="VHP35" s="93"/>
      <c r="VHQ35" s="93"/>
      <c r="VHR35" s="93"/>
      <c r="VHS35" s="93"/>
      <c r="VHT35" s="93"/>
      <c r="VHU35" s="93"/>
      <c r="VHV35" s="93"/>
      <c r="VHW35" s="93"/>
      <c r="VHX35" s="93"/>
      <c r="VHY35" s="93"/>
      <c r="VHZ35" s="93"/>
      <c r="VIA35" s="93"/>
      <c r="VIB35" s="93"/>
      <c r="VIC35" s="93"/>
      <c r="VID35" s="93"/>
      <c r="VIE35" s="93"/>
      <c r="VIF35" s="93"/>
      <c r="VIG35" s="93"/>
      <c r="VIH35" s="93"/>
      <c r="VII35" s="93"/>
      <c r="VIJ35" s="93"/>
      <c r="VIK35" s="93"/>
      <c r="VIL35" s="93"/>
      <c r="VIM35" s="93"/>
      <c r="VIN35" s="93"/>
      <c r="VIO35" s="93"/>
      <c r="VIP35" s="93"/>
      <c r="VIQ35" s="93"/>
      <c r="VIR35" s="93"/>
      <c r="VIS35" s="93"/>
      <c r="VIT35" s="93"/>
      <c r="VIU35" s="93"/>
      <c r="VIV35" s="93"/>
      <c r="VIW35" s="93"/>
      <c r="VIX35" s="93"/>
      <c r="VIY35" s="93"/>
      <c r="VIZ35" s="93"/>
      <c r="VJA35" s="93"/>
      <c r="VJB35" s="93"/>
      <c r="VJC35" s="93"/>
      <c r="VJD35" s="93"/>
      <c r="VJE35" s="93"/>
      <c r="VJF35" s="93"/>
      <c r="VJG35" s="93"/>
      <c r="VJH35" s="93"/>
      <c r="VJI35" s="93"/>
      <c r="VJJ35" s="93"/>
      <c r="VJK35" s="93"/>
      <c r="VJL35" s="93"/>
      <c r="VJM35" s="93"/>
      <c r="VJN35" s="93"/>
      <c r="VJO35" s="93"/>
      <c r="VJP35" s="93"/>
      <c r="VJQ35" s="93"/>
      <c r="VJR35" s="93"/>
      <c r="VJS35" s="93"/>
      <c r="VJT35" s="93"/>
      <c r="VJU35" s="93"/>
      <c r="VJV35" s="93"/>
      <c r="VJW35" s="93"/>
      <c r="VJX35" s="93"/>
      <c r="VJY35" s="93"/>
      <c r="VJZ35" s="93"/>
      <c r="VKA35" s="93"/>
      <c r="VKB35" s="93"/>
      <c r="VKC35" s="93"/>
      <c r="VKD35" s="93"/>
      <c r="VKE35" s="93"/>
      <c r="VKF35" s="93"/>
      <c r="VKG35" s="93"/>
      <c r="VKH35" s="93"/>
      <c r="VKI35" s="93"/>
      <c r="VKJ35" s="93"/>
      <c r="VKK35" s="93"/>
      <c r="VKL35" s="93"/>
      <c r="VKM35" s="93"/>
      <c r="VKN35" s="93"/>
      <c r="VKO35" s="93"/>
      <c r="VKP35" s="93"/>
      <c r="VKQ35" s="93"/>
      <c r="VKR35" s="93"/>
      <c r="VKS35" s="93"/>
      <c r="VKT35" s="93"/>
      <c r="VKU35" s="93"/>
      <c r="VKV35" s="93"/>
      <c r="VKW35" s="93"/>
      <c r="VKX35" s="93"/>
      <c r="VKY35" s="93"/>
      <c r="VKZ35" s="93"/>
      <c r="VLA35" s="93"/>
      <c r="VLB35" s="93"/>
      <c r="VLC35" s="93"/>
      <c r="VLD35" s="93"/>
      <c r="VLE35" s="93"/>
      <c r="VLF35" s="93"/>
      <c r="VLG35" s="93"/>
      <c r="VLH35" s="93"/>
      <c r="VLI35" s="93"/>
      <c r="VLJ35" s="93"/>
      <c r="VLK35" s="93"/>
      <c r="VLL35" s="93"/>
      <c r="VLM35" s="93"/>
      <c r="VLN35" s="93"/>
      <c r="VLO35" s="93"/>
      <c r="VLP35" s="93"/>
      <c r="VLQ35" s="93"/>
      <c r="VLR35" s="93"/>
      <c r="VLS35" s="93"/>
      <c r="VLT35" s="93"/>
      <c r="VLU35" s="93"/>
      <c r="VLV35" s="93"/>
      <c r="VLW35" s="93"/>
      <c r="VLX35" s="93"/>
      <c r="VLY35" s="93"/>
      <c r="VLZ35" s="93"/>
      <c r="VMA35" s="93"/>
      <c r="VMB35" s="93"/>
      <c r="VMC35" s="93"/>
      <c r="VMD35" s="93"/>
      <c r="VME35" s="93"/>
      <c r="VMF35" s="93"/>
      <c r="VMG35" s="93"/>
      <c r="VMH35" s="93"/>
      <c r="VMI35" s="93"/>
      <c r="VMJ35" s="93"/>
      <c r="VMK35" s="93"/>
      <c r="VML35" s="93"/>
      <c r="VMM35" s="93"/>
      <c r="VMN35" s="93"/>
      <c r="VMO35" s="93"/>
      <c r="VMP35" s="93"/>
      <c r="VMQ35" s="93"/>
      <c r="VMR35" s="93"/>
      <c r="VMS35" s="93"/>
      <c r="VMT35" s="93"/>
      <c r="VMU35" s="93"/>
      <c r="VMV35" s="93"/>
      <c r="VMW35" s="93"/>
      <c r="VMX35" s="93"/>
      <c r="VMY35" s="93"/>
      <c r="VMZ35" s="93"/>
      <c r="VNA35" s="93"/>
      <c r="VNB35" s="93"/>
      <c r="VNC35" s="93"/>
      <c r="VND35" s="93"/>
      <c r="VNE35" s="93"/>
      <c r="VNF35" s="93"/>
      <c r="VNG35" s="93"/>
      <c r="VNH35" s="93"/>
      <c r="VNI35" s="93"/>
      <c r="VNJ35" s="93"/>
      <c r="VNK35" s="93"/>
      <c r="VNL35" s="93"/>
      <c r="VNM35" s="93"/>
      <c r="VNN35" s="93"/>
      <c r="VNO35" s="93"/>
      <c r="VNP35" s="93"/>
      <c r="VNQ35" s="93"/>
      <c r="VNR35" s="93"/>
      <c r="VNS35" s="93"/>
      <c r="VNT35" s="93"/>
      <c r="VNU35" s="93"/>
      <c r="VNV35" s="93"/>
      <c r="VNW35" s="93"/>
      <c r="VNX35" s="93"/>
      <c r="VNY35" s="93"/>
      <c r="VNZ35" s="93"/>
      <c r="VOA35" s="93"/>
      <c r="VOB35" s="93"/>
      <c r="VOC35" s="93"/>
      <c r="VOD35" s="93"/>
      <c r="VOE35" s="93"/>
      <c r="VOF35" s="93"/>
      <c r="VOG35" s="93"/>
      <c r="VOH35" s="93"/>
      <c r="VOI35" s="93"/>
      <c r="VOJ35" s="93"/>
      <c r="VOK35" s="93"/>
      <c r="VOL35" s="93"/>
      <c r="VOM35" s="93"/>
      <c r="VON35" s="93"/>
      <c r="VOO35" s="93"/>
      <c r="VOP35" s="93"/>
      <c r="VOQ35" s="93"/>
      <c r="VOR35" s="93"/>
      <c r="VOS35" s="93"/>
      <c r="VOT35" s="93"/>
      <c r="VOU35" s="93"/>
      <c r="VOV35" s="93"/>
      <c r="VOW35" s="93"/>
      <c r="VOX35" s="93"/>
      <c r="VOY35" s="93"/>
      <c r="VOZ35" s="93"/>
      <c r="VPA35" s="93"/>
      <c r="VPB35" s="93"/>
      <c r="VPC35" s="93"/>
      <c r="VPD35" s="93"/>
      <c r="VPE35" s="93"/>
      <c r="VPF35" s="93"/>
      <c r="VPG35" s="93"/>
      <c r="VPH35" s="93"/>
      <c r="VPI35" s="93"/>
      <c r="VPJ35" s="93"/>
      <c r="VPK35" s="93"/>
      <c r="VPL35" s="93"/>
      <c r="VPM35" s="93"/>
      <c r="VPN35" s="93"/>
      <c r="VPO35" s="93"/>
      <c r="VPP35" s="93"/>
      <c r="VPQ35" s="93"/>
      <c r="VPR35" s="93"/>
      <c r="VPS35" s="93"/>
      <c r="VPT35" s="93"/>
      <c r="VPU35" s="93"/>
      <c r="VPV35" s="93"/>
      <c r="VPW35" s="93"/>
      <c r="VPX35" s="93"/>
      <c r="VPY35" s="93"/>
      <c r="VPZ35" s="93"/>
      <c r="VQA35" s="93"/>
      <c r="VQB35" s="93"/>
      <c r="VQC35" s="93"/>
      <c r="VQD35" s="93"/>
      <c r="VQE35" s="93"/>
      <c r="VQF35" s="93"/>
      <c r="VQG35" s="93"/>
      <c r="VQH35" s="93"/>
      <c r="VQI35" s="93"/>
      <c r="VQJ35" s="93"/>
      <c r="VQK35" s="93"/>
      <c r="VQL35" s="93"/>
      <c r="VQM35" s="93"/>
      <c r="VQN35" s="93"/>
      <c r="VQO35" s="93"/>
      <c r="VQP35" s="93"/>
      <c r="VQQ35" s="93"/>
      <c r="VQR35" s="93"/>
      <c r="VQS35" s="93"/>
      <c r="VQT35" s="93"/>
      <c r="VQU35" s="93"/>
      <c r="VQV35" s="93"/>
      <c r="VQW35" s="93"/>
      <c r="VQX35" s="93"/>
      <c r="VQY35" s="93"/>
      <c r="VQZ35" s="93"/>
      <c r="VRA35" s="93"/>
      <c r="VRB35" s="93"/>
      <c r="VRC35" s="93"/>
      <c r="VRD35" s="93"/>
      <c r="VRE35" s="93"/>
      <c r="VRF35" s="93"/>
      <c r="VRG35" s="93"/>
      <c r="VRH35" s="93"/>
      <c r="VRI35" s="93"/>
      <c r="VRJ35" s="93"/>
      <c r="VRK35" s="93"/>
      <c r="VRL35" s="93"/>
      <c r="VRM35" s="93"/>
      <c r="VRN35" s="93"/>
      <c r="VRO35" s="93"/>
      <c r="VRP35" s="93"/>
      <c r="VRQ35" s="93"/>
      <c r="VRR35" s="93"/>
      <c r="VRS35" s="93"/>
      <c r="VRT35" s="93"/>
      <c r="VRU35" s="93"/>
      <c r="VRV35" s="93"/>
      <c r="VRW35" s="93"/>
      <c r="VRX35" s="93"/>
      <c r="VRY35" s="93"/>
      <c r="VRZ35" s="93"/>
      <c r="VSA35" s="93"/>
      <c r="VSB35" s="93"/>
      <c r="VSC35" s="93"/>
      <c r="VSD35" s="93"/>
      <c r="VSE35" s="93"/>
      <c r="VSF35" s="93"/>
      <c r="VSG35" s="93"/>
      <c r="VSH35" s="93"/>
      <c r="VSI35" s="93"/>
      <c r="VSJ35" s="93"/>
      <c r="VSK35" s="93"/>
      <c r="VSL35" s="93"/>
      <c r="VSM35" s="93"/>
      <c r="VSN35" s="93"/>
      <c r="VSO35" s="93"/>
      <c r="VSP35" s="93"/>
      <c r="VSQ35" s="93"/>
      <c r="VSR35" s="93"/>
      <c r="VSS35" s="93"/>
      <c r="VST35" s="93"/>
      <c r="VSU35" s="93"/>
      <c r="VSV35" s="93"/>
      <c r="VSW35" s="93"/>
      <c r="VSX35" s="93"/>
      <c r="VSY35" s="93"/>
      <c r="VSZ35" s="93"/>
      <c r="VTA35" s="93"/>
      <c r="VTB35" s="93"/>
      <c r="VTC35" s="93"/>
      <c r="VTD35" s="93"/>
      <c r="VTE35" s="93"/>
      <c r="VTF35" s="93"/>
      <c r="VTG35" s="93"/>
      <c r="VTH35" s="93"/>
      <c r="VTI35" s="93"/>
      <c r="VTJ35" s="93"/>
      <c r="VTK35" s="93"/>
      <c r="VTL35" s="93"/>
      <c r="VTM35" s="93"/>
      <c r="VTN35" s="93"/>
      <c r="VTO35" s="93"/>
      <c r="VTP35" s="93"/>
      <c r="VTQ35" s="93"/>
      <c r="VTR35" s="93"/>
      <c r="VTS35" s="93"/>
      <c r="VTT35" s="93"/>
      <c r="VTU35" s="93"/>
      <c r="VTV35" s="93"/>
      <c r="VTW35" s="93"/>
      <c r="VTX35" s="93"/>
      <c r="VTY35" s="93"/>
      <c r="VTZ35" s="93"/>
      <c r="VUA35" s="93"/>
      <c r="VUB35" s="93"/>
      <c r="VUC35" s="93"/>
      <c r="VUD35" s="93"/>
      <c r="VUE35" s="93"/>
      <c r="VUF35" s="93"/>
      <c r="VUG35" s="93"/>
      <c r="VUH35" s="93"/>
      <c r="VUI35" s="93"/>
      <c r="VUJ35" s="93"/>
      <c r="VUK35" s="93"/>
      <c r="VUL35" s="93"/>
      <c r="VUM35" s="93"/>
      <c r="VUN35" s="93"/>
      <c r="VUO35" s="93"/>
      <c r="VUP35" s="93"/>
      <c r="VUQ35" s="93"/>
      <c r="VUR35" s="93"/>
      <c r="VUS35" s="93"/>
      <c r="VUT35" s="93"/>
      <c r="VUU35" s="93"/>
      <c r="VUV35" s="93"/>
      <c r="VUW35" s="93"/>
      <c r="VUX35" s="93"/>
      <c r="VUY35" s="93"/>
      <c r="VUZ35" s="93"/>
      <c r="VVA35" s="93"/>
      <c r="VVB35" s="93"/>
      <c r="VVC35" s="93"/>
      <c r="VVD35" s="93"/>
      <c r="VVE35" s="93"/>
      <c r="VVF35" s="93"/>
      <c r="VVG35" s="93"/>
      <c r="VVH35" s="93"/>
      <c r="VVI35" s="93"/>
      <c r="VVJ35" s="93"/>
      <c r="VVK35" s="93"/>
      <c r="VVL35" s="93"/>
      <c r="VVM35" s="93"/>
      <c r="VVN35" s="93"/>
      <c r="VVO35" s="93"/>
      <c r="VVP35" s="93"/>
      <c r="VVQ35" s="93"/>
      <c r="VVR35" s="93"/>
      <c r="VVS35" s="93"/>
      <c r="VVT35" s="93"/>
      <c r="VVU35" s="93"/>
      <c r="VVV35" s="93"/>
      <c r="VVW35" s="93"/>
      <c r="VVX35" s="93"/>
      <c r="VVY35" s="93"/>
      <c r="VVZ35" s="93"/>
      <c r="VWA35" s="93"/>
      <c r="VWB35" s="93"/>
      <c r="VWC35" s="93"/>
      <c r="VWD35" s="93"/>
      <c r="VWE35" s="93"/>
      <c r="VWF35" s="93"/>
      <c r="VWG35" s="93"/>
      <c r="VWH35" s="93"/>
      <c r="VWI35" s="93"/>
      <c r="VWJ35" s="93"/>
      <c r="VWK35" s="93"/>
      <c r="VWL35" s="93"/>
      <c r="VWM35" s="93"/>
      <c r="VWN35" s="93"/>
      <c r="VWO35" s="93"/>
      <c r="VWP35" s="93"/>
      <c r="VWQ35" s="93"/>
      <c r="VWR35" s="93"/>
      <c r="VWS35" s="93"/>
      <c r="VWT35" s="93"/>
      <c r="VWU35" s="93"/>
      <c r="VWV35" s="93"/>
      <c r="VWW35" s="93"/>
      <c r="VWX35" s="93"/>
      <c r="VWY35" s="93"/>
      <c r="VWZ35" s="93"/>
      <c r="VXA35" s="93"/>
      <c r="VXB35" s="93"/>
      <c r="VXC35" s="93"/>
      <c r="VXD35" s="93"/>
      <c r="VXE35" s="93"/>
      <c r="VXF35" s="93"/>
      <c r="VXG35" s="93"/>
      <c r="VXH35" s="93"/>
      <c r="VXI35" s="93"/>
      <c r="VXJ35" s="93"/>
      <c r="VXK35" s="93"/>
      <c r="VXL35" s="93"/>
      <c r="VXM35" s="93"/>
      <c r="VXN35" s="93"/>
      <c r="VXO35" s="93"/>
      <c r="VXP35" s="93"/>
      <c r="VXQ35" s="93"/>
      <c r="VXR35" s="93"/>
      <c r="VXS35" s="93"/>
      <c r="VXT35" s="93"/>
      <c r="VXU35" s="93"/>
      <c r="VXV35" s="93"/>
      <c r="VXW35" s="93"/>
      <c r="VXX35" s="93"/>
      <c r="VXY35" s="93"/>
      <c r="VXZ35" s="93"/>
      <c r="VYA35" s="93"/>
      <c r="VYB35" s="93"/>
      <c r="VYC35" s="93"/>
      <c r="VYD35" s="93"/>
      <c r="VYE35" s="93"/>
      <c r="VYF35" s="93"/>
      <c r="VYG35" s="93"/>
      <c r="VYH35" s="93"/>
      <c r="VYI35" s="93"/>
      <c r="VYJ35" s="93"/>
      <c r="VYK35" s="93"/>
      <c r="VYL35" s="93"/>
      <c r="VYM35" s="93"/>
      <c r="VYN35" s="93"/>
      <c r="VYO35" s="93"/>
      <c r="VYP35" s="93"/>
      <c r="VYQ35" s="93"/>
      <c r="VYR35" s="93"/>
      <c r="VYS35" s="93"/>
      <c r="VYT35" s="93"/>
      <c r="VYU35" s="93"/>
      <c r="VYV35" s="93"/>
      <c r="VYW35" s="93"/>
      <c r="VYX35" s="93"/>
      <c r="VYY35" s="93"/>
      <c r="VYZ35" s="93"/>
      <c r="VZA35" s="93"/>
      <c r="VZB35" s="93"/>
      <c r="VZC35" s="93"/>
      <c r="VZD35" s="93"/>
      <c r="VZE35" s="93"/>
      <c r="VZF35" s="93"/>
      <c r="VZG35" s="93"/>
      <c r="VZH35" s="93"/>
      <c r="VZI35" s="93"/>
      <c r="VZJ35" s="93"/>
      <c r="VZK35" s="93"/>
      <c r="VZL35" s="93"/>
      <c r="VZM35" s="93"/>
      <c r="VZN35" s="93"/>
      <c r="VZO35" s="93"/>
      <c r="VZP35" s="93"/>
      <c r="VZQ35" s="93"/>
      <c r="VZR35" s="93"/>
      <c r="VZS35" s="93"/>
      <c r="VZT35" s="93"/>
      <c r="VZU35" s="93"/>
      <c r="VZV35" s="93"/>
      <c r="VZW35" s="93"/>
      <c r="VZX35" s="93"/>
      <c r="VZY35" s="93"/>
      <c r="VZZ35" s="93"/>
      <c r="WAA35" s="93"/>
      <c r="WAB35" s="93"/>
      <c r="WAC35" s="93"/>
      <c r="WAD35" s="93"/>
      <c r="WAE35" s="93"/>
      <c r="WAF35" s="93"/>
      <c r="WAG35" s="93"/>
      <c r="WAH35" s="93"/>
      <c r="WAI35" s="93"/>
      <c r="WAJ35" s="93"/>
      <c r="WAK35" s="93"/>
      <c r="WAL35" s="93"/>
      <c r="WAM35" s="93"/>
      <c r="WAN35" s="93"/>
      <c r="WAO35" s="93"/>
      <c r="WAP35" s="93"/>
      <c r="WAQ35" s="93"/>
      <c r="WAR35" s="93"/>
      <c r="WAS35" s="93"/>
      <c r="WAT35" s="93"/>
      <c r="WAU35" s="93"/>
      <c r="WAV35" s="93"/>
      <c r="WAW35" s="93"/>
      <c r="WAX35" s="93"/>
      <c r="WAY35" s="93"/>
      <c r="WAZ35" s="93"/>
      <c r="WBA35" s="93"/>
      <c r="WBB35" s="93"/>
      <c r="WBC35" s="93"/>
      <c r="WBD35" s="93"/>
      <c r="WBE35" s="93"/>
      <c r="WBF35" s="93"/>
      <c r="WBG35" s="93"/>
      <c r="WBH35" s="93"/>
      <c r="WBI35" s="93"/>
      <c r="WBJ35" s="93"/>
      <c r="WBK35" s="93"/>
      <c r="WBL35" s="93"/>
      <c r="WBM35" s="93"/>
      <c r="WBN35" s="93"/>
      <c r="WBO35" s="93"/>
      <c r="WBP35" s="93"/>
      <c r="WBQ35" s="93"/>
      <c r="WBR35" s="93"/>
      <c r="WBS35" s="93"/>
      <c r="WBT35" s="93"/>
      <c r="WBU35" s="93"/>
      <c r="WBV35" s="93"/>
      <c r="WBW35" s="93"/>
      <c r="WBX35" s="93"/>
      <c r="WBY35" s="93"/>
      <c r="WBZ35" s="93"/>
      <c r="WCA35" s="93"/>
      <c r="WCB35" s="93"/>
      <c r="WCC35" s="93"/>
      <c r="WCD35" s="93"/>
      <c r="WCE35" s="93"/>
      <c r="WCF35" s="93"/>
      <c r="WCG35" s="93"/>
      <c r="WCH35" s="93"/>
      <c r="WCI35" s="93"/>
      <c r="WCJ35" s="93"/>
      <c r="WCK35" s="93"/>
      <c r="WCL35" s="93"/>
      <c r="WCM35" s="93"/>
      <c r="WCN35" s="93"/>
      <c r="WCO35" s="93"/>
      <c r="WCP35" s="93"/>
      <c r="WCQ35" s="93"/>
      <c r="WCR35" s="93"/>
      <c r="WCS35" s="93"/>
      <c r="WCT35" s="93"/>
      <c r="WCU35" s="93"/>
      <c r="WCV35" s="93"/>
      <c r="WCW35" s="93"/>
      <c r="WCX35" s="93"/>
      <c r="WCY35" s="93"/>
      <c r="WCZ35" s="93"/>
      <c r="WDA35" s="93"/>
      <c r="WDB35" s="93"/>
      <c r="WDC35" s="93"/>
      <c r="WDD35" s="93"/>
      <c r="WDE35" s="93"/>
      <c r="WDF35" s="93"/>
      <c r="WDG35" s="93"/>
      <c r="WDH35" s="93"/>
      <c r="WDI35" s="93"/>
      <c r="WDJ35" s="93"/>
      <c r="WDK35" s="93"/>
      <c r="WDL35" s="93"/>
      <c r="WDM35" s="93"/>
      <c r="WDN35" s="93"/>
      <c r="WDO35" s="93"/>
      <c r="WDP35" s="93"/>
      <c r="WDQ35" s="93"/>
      <c r="WDR35" s="93"/>
      <c r="WDS35" s="93"/>
      <c r="WDT35" s="93"/>
      <c r="WDU35" s="93"/>
      <c r="WDV35" s="93"/>
      <c r="WDW35" s="93"/>
      <c r="WDX35" s="93"/>
      <c r="WDY35" s="93"/>
      <c r="WDZ35" s="93"/>
      <c r="WEA35" s="93"/>
      <c r="WEB35" s="93"/>
      <c r="WEC35" s="93"/>
      <c r="WED35" s="93"/>
      <c r="WEE35" s="93"/>
      <c r="WEF35" s="93"/>
      <c r="WEG35" s="93"/>
      <c r="WEH35" s="93"/>
      <c r="WEI35" s="93"/>
      <c r="WEJ35" s="93"/>
      <c r="WEK35" s="93"/>
      <c r="WEL35" s="93"/>
      <c r="WEM35" s="93"/>
      <c r="WEN35" s="93"/>
      <c r="WEO35" s="93"/>
      <c r="WEP35" s="93"/>
      <c r="WEQ35" s="93"/>
      <c r="WER35" s="93"/>
      <c r="WES35" s="93"/>
      <c r="WET35" s="93"/>
      <c r="WEU35" s="93"/>
      <c r="WEV35" s="93"/>
      <c r="WEW35" s="93"/>
      <c r="WEX35" s="93"/>
      <c r="WEY35" s="93"/>
      <c r="WEZ35" s="93"/>
      <c r="WFA35" s="93"/>
      <c r="WFB35" s="93"/>
      <c r="WFC35" s="93"/>
      <c r="WFD35" s="93"/>
      <c r="WFE35" s="93"/>
      <c r="WFF35" s="93"/>
      <c r="WFG35" s="93"/>
      <c r="WFH35" s="93"/>
      <c r="WFI35" s="93"/>
      <c r="WFJ35" s="93"/>
      <c r="WFK35" s="93"/>
      <c r="WFL35" s="93"/>
      <c r="WFM35" s="93"/>
      <c r="WFN35" s="93"/>
      <c r="WFO35" s="93"/>
      <c r="WFP35" s="93"/>
      <c r="WFQ35" s="93"/>
      <c r="WFR35" s="93"/>
      <c r="WFS35" s="93"/>
      <c r="WFT35" s="93"/>
      <c r="WFU35" s="93"/>
      <c r="WFV35" s="93"/>
      <c r="WFW35" s="93"/>
      <c r="WFX35" s="93"/>
      <c r="WFY35" s="93"/>
      <c r="WFZ35" s="93"/>
      <c r="WGA35" s="93"/>
      <c r="WGB35" s="93"/>
      <c r="WGC35" s="93"/>
      <c r="WGD35" s="93"/>
      <c r="WGE35" s="93"/>
      <c r="WGF35" s="93"/>
      <c r="WGG35" s="93"/>
      <c r="WGH35" s="93"/>
      <c r="WGI35" s="93"/>
      <c r="WGJ35" s="93"/>
      <c r="WGK35" s="93"/>
      <c r="WGL35" s="93"/>
      <c r="WGM35" s="93"/>
      <c r="WGN35" s="93"/>
      <c r="WGO35" s="93"/>
      <c r="WGP35" s="93"/>
      <c r="WGQ35" s="93"/>
      <c r="WGR35" s="93"/>
      <c r="WGS35" s="93"/>
      <c r="WGT35" s="93"/>
      <c r="WGU35" s="93"/>
      <c r="WGV35" s="93"/>
      <c r="WGW35" s="93"/>
      <c r="WGX35" s="93"/>
      <c r="WGY35" s="93"/>
      <c r="WGZ35" s="93"/>
      <c r="WHA35" s="93"/>
      <c r="WHB35" s="93"/>
      <c r="WHC35" s="93"/>
      <c r="WHD35" s="93"/>
      <c r="WHE35" s="93"/>
      <c r="WHF35" s="93"/>
      <c r="WHG35" s="93"/>
      <c r="WHH35" s="93"/>
      <c r="WHI35" s="93"/>
      <c r="WHJ35" s="93"/>
      <c r="WHK35" s="93"/>
      <c r="WHL35" s="93"/>
      <c r="WHM35" s="93"/>
      <c r="WHN35" s="93"/>
      <c r="WHO35" s="93"/>
      <c r="WHP35" s="93"/>
      <c r="WHQ35" s="93"/>
      <c r="WHR35" s="93"/>
      <c r="WHS35" s="93"/>
      <c r="WHT35" s="93"/>
      <c r="WHU35" s="93"/>
      <c r="WHV35" s="93"/>
      <c r="WHW35" s="93"/>
      <c r="WHX35" s="93"/>
      <c r="WHY35" s="93"/>
      <c r="WHZ35" s="93"/>
      <c r="WIA35" s="93"/>
      <c r="WIB35" s="93"/>
      <c r="WIC35" s="93"/>
      <c r="WID35" s="93"/>
      <c r="WIE35" s="93"/>
      <c r="WIF35" s="93"/>
      <c r="WIG35" s="93"/>
      <c r="WIH35" s="93"/>
      <c r="WII35" s="93"/>
      <c r="WIJ35" s="93"/>
      <c r="WIK35" s="93"/>
      <c r="WIL35" s="93"/>
      <c r="WIM35" s="93"/>
      <c r="WIN35" s="93"/>
      <c r="WIO35" s="93"/>
      <c r="WIP35" s="93"/>
      <c r="WIQ35" s="93"/>
      <c r="WIR35" s="93"/>
      <c r="WIS35" s="93"/>
      <c r="WIT35" s="93"/>
      <c r="WIU35" s="93"/>
      <c r="WIV35" s="93"/>
      <c r="WIW35" s="93"/>
      <c r="WIX35" s="93"/>
      <c r="WIY35" s="93"/>
      <c r="WIZ35" s="93"/>
      <c r="WJA35" s="93"/>
      <c r="WJB35" s="93"/>
      <c r="WJC35" s="93"/>
      <c r="WJD35" s="93"/>
      <c r="WJE35" s="93"/>
      <c r="WJF35" s="93"/>
      <c r="WJG35" s="93"/>
      <c r="WJH35" s="93"/>
      <c r="WJI35" s="93"/>
      <c r="WJJ35" s="93"/>
      <c r="WJK35" s="93"/>
      <c r="WJL35" s="93"/>
      <c r="WJM35" s="93"/>
      <c r="WJN35" s="93"/>
      <c r="WJO35" s="93"/>
      <c r="WJP35" s="93"/>
      <c r="WJQ35" s="93"/>
      <c r="WJR35" s="93"/>
      <c r="WJS35" s="93"/>
      <c r="WJT35" s="93"/>
      <c r="WJU35" s="93"/>
      <c r="WJV35" s="93"/>
      <c r="WJW35" s="93"/>
      <c r="WJX35" s="93"/>
      <c r="WJY35" s="93"/>
      <c r="WJZ35" s="93"/>
      <c r="WKA35" s="93"/>
      <c r="WKB35" s="93"/>
      <c r="WKC35" s="93"/>
      <c r="WKD35" s="93"/>
      <c r="WKE35" s="93"/>
      <c r="WKF35" s="93"/>
      <c r="WKG35" s="93"/>
      <c r="WKH35" s="93"/>
      <c r="WKI35" s="93"/>
      <c r="WKJ35" s="93"/>
      <c r="WKK35" s="93"/>
      <c r="WKL35" s="93"/>
      <c r="WKM35" s="93"/>
      <c r="WKN35" s="93"/>
      <c r="WKO35" s="93"/>
      <c r="WKP35" s="93"/>
      <c r="WKQ35" s="93"/>
      <c r="WKR35" s="93"/>
      <c r="WKS35" s="93"/>
      <c r="WKT35" s="93"/>
      <c r="WKU35" s="93"/>
      <c r="WKV35" s="93"/>
      <c r="WKW35" s="93"/>
      <c r="WKX35" s="93"/>
      <c r="WKY35" s="93"/>
      <c r="WKZ35" s="93"/>
      <c r="WLA35" s="93"/>
      <c r="WLB35" s="93"/>
      <c r="WLC35" s="93"/>
      <c r="WLD35" s="93"/>
      <c r="WLE35" s="93"/>
      <c r="WLF35" s="93"/>
      <c r="WLG35" s="93"/>
      <c r="WLH35" s="93"/>
      <c r="WLI35" s="93"/>
      <c r="WLJ35" s="93"/>
      <c r="WLK35" s="93"/>
      <c r="WLL35" s="93"/>
      <c r="WLM35" s="93"/>
      <c r="WLN35" s="93"/>
      <c r="WLO35" s="93"/>
      <c r="WLP35" s="93"/>
      <c r="WLQ35" s="93"/>
      <c r="WLR35" s="93"/>
      <c r="WLS35" s="93"/>
      <c r="WLT35" s="93"/>
      <c r="WLU35" s="93"/>
      <c r="WLV35" s="93"/>
      <c r="WLW35" s="93"/>
      <c r="WLX35" s="93"/>
      <c r="WLY35" s="93"/>
      <c r="WLZ35" s="93"/>
      <c r="WMA35" s="93"/>
      <c r="WMB35" s="93"/>
      <c r="WMC35" s="93"/>
      <c r="WMD35" s="93"/>
      <c r="WME35" s="93"/>
      <c r="WMF35" s="93"/>
      <c r="WMG35" s="93"/>
      <c r="WMH35" s="93"/>
      <c r="WMI35" s="93"/>
      <c r="WMJ35" s="93"/>
      <c r="WMK35" s="93"/>
      <c r="WML35" s="93"/>
      <c r="WMM35" s="93"/>
      <c r="WMN35" s="93"/>
      <c r="WMO35" s="93"/>
      <c r="WMP35" s="93"/>
      <c r="WMQ35" s="93"/>
      <c r="WMR35" s="93"/>
      <c r="WMS35" s="93"/>
      <c r="WMT35" s="93"/>
      <c r="WMU35" s="93"/>
      <c r="WMV35" s="93"/>
      <c r="WMW35" s="93"/>
      <c r="WMX35" s="93"/>
      <c r="WMY35" s="93"/>
      <c r="WMZ35" s="93"/>
      <c r="WNA35" s="93"/>
      <c r="WNB35" s="93"/>
      <c r="WNC35" s="93"/>
      <c r="WND35" s="93"/>
      <c r="WNE35" s="93"/>
      <c r="WNF35" s="93"/>
      <c r="WNG35" s="93"/>
      <c r="WNH35" s="93"/>
      <c r="WNI35" s="93"/>
      <c r="WNJ35" s="93"/>
      <c r="WNK35" s="93"/>
      <c r="WNL35" s="93"/>
      <c r="WNM35" s="93"/>
      <c r="WNN35" s="93"/>
      <c r="WNO35" s="93"/>
      <c r="WNP35" s="93"/>
      <c r="WNQ35" s="93"/>
      <c r="WNR35" s="93"/>
      <c r="WNS35" s="93"/>
      <c r="WNT35" s="93"/>
      <c r="WNU35" s="93"/>
      <c r="WNV35" s="93"/>
      <c r="WNW35" s="93"/>
      <c r="WNX35" s="93"/>
      <c r="WNY35" s="93"/>
      <c r="WNZ35" s="93"/>
      <c r="WOA35" s="93"/>
      <c r="WOB35" s="93"/>
      <c r="WOC35" s="93"/>
      <c r="WOD35" s="93"/>
      <c r="WOE35" s="93"/>
      <c r="WOF35" s="93"/>
      <c r="WOG35" s="93"/>
      <c r="WOH35" s="93"/>
      <c r="WOI35" s="93"/>
      <c r="WOJ35" s="93"/>
      <c r="WOK35" s="93"/>
      <c r="WOL35" s="93"/>
      <c r="WOM35" s="93"/>
      <c r="WON35" s="93"/>
      <c r="WOO35" s="93"/>
      <c r="WOP35" s="93"/>
      <c r="WOQ35" s="93"/>
      <c r="WOR35" s="93"/>
      <c r="WOS35" s="93"/>
      <c r="WOT35" s="93"/>
      <c r="WOU35" s="93"/>
      <c r="WOV35" s="93"/>
      <c r="WOW35" s="93"/>
      <c r="WOX35" s="93"/>
      <c r="WOY35" s="93"/>
      <c r="WOZ35" s="93"/>
      <c r="WPA35" s="93"/>
      <c r="WPB35" s="93"/>
      <c r="WPC35" s="93"/>
      <c r="WPD35" s="93"/>
      <c r="WPE35" s="93"/>
      <c r="WPF35" s="93"/>
      <c r="WPG35" s="93"/>
      <c r="WPH35" s="93"/>
      <c r="WPI35" s="93"/>
      <c r="WPJ35" s="93"/>
      <c r="WPK35" s="93"/>
      <c r="WPL35" s="93"/>
      <c r="WPM35" s="93"/>
      <c r="WPN35" s="93"/>
      <c r="WPO35" s="93"/>
      <c r="WPP35" s="93"/>
      <c r="WPQ35" s="93"/>
      <c r="WPR35" s="93"/>
      <c r="WPS35" s="93"/>
      <c r="WPT35" s="93"/>
      <c r="WPU35" s="93"/>
      <c r="WPV35" s="93"/>
      <c r="WPW35" s="93"/>
      <c r="WPX35" s="93"/>
      <c r="WPY35" s="93"/>
      <c r="WPZ35" s="93"/>
      <c r="WQA35" s="93"/>
      <c r="WQB35" s="93"/>
      <c r="WQC35" s="93"/>
      <c r="WQD35" s="93"/>
      <c r="WQE35" s="93"/>
      <c r="WQF35" s="93"/>
      <c r="WQG35" s="93"/>
      <c r="WQH35" s="93"/>
      <c r="WQI35" s="93"/>
      <c r="WQJ35" s="93"/>
      <c r="WQK35" s="93"/>
      <c r="WQL35" s="93"/>
      <c r="WQM35" s="93"/>
      <c r="WQN35" s="93"/>
      <c r="WQO35" s="93"/>
      <c r="WQP35" s="93"/>
      <c r="WQQ35" s="93"/>
      <c r="WQR35" s="93"/>
      <c r="WQS35" s="93"/>
      <c r="WQT35" s="93"/>
      <c r="WQU35" s="93"/>
      <c r="WQV35" s="93"/>
      <c r="WQW35" s="93"/>
      <c r="WQX35" s="93"/>
      <c r="WQY35" s="93"/>
      <c r="WQZ35" s="93"/>
      <c r="WRA35" s="93"/>
      <c r="WRB35" s="93"/>
      <c r="WRC35" s="93"/>
      <c r="WRD35" s="93"/>
      <c r="WRE35" s="93"/>
      <c r="WRF35" s="93"/>
      <c r="WRG35" s="93"/>
      <c r="WRH35" s="93"/>
      <c r="WRI35" s="93"/>
      <c r="WRJ35" s="93"/>
      <c r="WRK35" s="93"/>
      <c r="WRL35" s="93"/>
      <c r="WRM35" s="93"/>
      <c r="WRN35" s="93"/>
      <c r="WRO35" s="93"/>
      <c r="WRP35" s="93"/>
      <c r="WRQ35" s="93"/>
      <c r="WRR35" s="93"/>
      <c r="WRS35" s="93"/>
      <c r="WRT35" s="93"/>
      <c r="WRU35" s="93"/>
      <c r="WRV35" s="93"/>
      <c r="WRW35" s="93"/>
      <c r="WRX35" s="93"/>
      <c r="WRY35" s="93"/>
      <c r="WRZ35" s="93"/>
      <c r="WSA35" s="93"/>
      <c r="WSB35" s="93"/>
      <c r="WSC35" s="93"/>
      <c r="WSD35" s="93"/>
      <c r="WSE35" s="93"/>
      <c r="WSF35" s="93"/>
      <c r="WSG35" s="93"/>
      <c r="WSH35" s="93"/>
      <c r="WSI35" s="93"/>
      <c r="WSJ35" s="93"/>
      <c r="WSK35" s="93"/>
      <c r="WSL35" s="93"/>
      <c r="WSM35" s="93"/>
      <c r="WSN35" s="93"/>
      <c r="WSO35" s="93"/>
      <c r="WSP35" s="93"/>
      <c r="WSQ35" s="93"/>
      <c r="WSR35" s="93"/>
      <c r="WSS35" s="93"/>
      <c r="WST35" s="93"/>
      <c r="WSU35" s="93"/>
      <c r="WSV35" s="93"/>
      <c r="WSW35" s="93"/>
      <c r="WSX35" s="93"/>
      <c r="WSY35" s="93"/>
      <c r="WSZ35" s="93"/>
      <c r="WTA35" s="93"/>
      <c r="WTB35" s="93"/>
      <c r="WTC35" s="93"/>
      <c r="WTD35" s="93"/>
      <c r="WTE35" s="93"/>
      <c r="WTF35" s="93"/>
      <c r="WTG35" s="93"/>
      <c r="WTH35" s="93"/>
      <c r="WTI35" s="93"/>
      <c r="WTJ35" s="93"/>
      <c r="WTK35" s="93"/>
      <c r="WTL35" s="93"/>
      <c r="WTM35" s="93"/>
      <c r="WTN35" s="93"/>
      <c r="WTO35" s="93"/>
      <c r="WTP35" s="93"/>
      <c r="WTQ35" s="93"/>
      <c r="WTR35" s="93"/>
      <c r="WTS35" s="93"/>
      <c r="WTT35" s="93"/>
      <c r="WTU35" s="93"/>
      <c r="WTV35" s="93"/>
      <c r="WTW35" s="93"/>
      <c r="WTX35" s="93"/>
      <c r="WTY35" s="93"/>
      <c r="WTZ35" s="93"/>
      <c r="WUA35" s="93"/>
      <c r="WUB35" s="93"/>
      <c r="WUC35" s="93"/>
      <c r="WUD35" s="93"/>
      <c r="WUE35" s="93"/>
      <c r="WUF35" s="93"/>
      <c r="WUG35" s="93"/>
      <c r="WUH35" s="93"/>
      <c r="WUI35" s="93"/>
      <c r="WUJ35" s="93"/>
      <c r="WUK35" s="93"/>
      <c r="WUL35" s="93"/>
      <c r="WUM35" s="93"/>
      <c r="WUN35" s="93"/>
      <c r="WUO35" s="93"/>
      <c r="WUP35" s="93"/>
      <c r="WUQ35" s="93"/>
      <c r="WUR35" s="93"/>
      <c r="WUS35" s="93"/>
      <c r="WUT35" s="93"/>
      <c r="WUU35" s="93"/>
      <c r="WUV35" s="93"/>
      <c r="WUW35" s="93"/>
      <c r="WUX35" s="93"/>
      <c r="WUY35" s="93"/>
      <c r="WUZ35" s="93"/>
      <c r="WVA35" s="93"/>
      <c r="WVB35" s="93"/>
      <c r="WVC35" s="93"/>
      <c r="WVD35" s="93"/>
      <c r="WVE35" s="93"/>
      <c r="WVF35" s="93"/>
      <c r="WVG35" s="93"/>
      <c r="WVH35" s="93"/>
      <c r="WVI35" s="93"/>
      <c r="WVJ35" s="93"/>
      <c r="WVK35" s="93"/>
      <c r="WVL35" s="93"/>
      <c r="WVM35" s="93"/>
      <c r="WVN35" s="93"/>
      <c r="WVO35" s="93"/>
      <c r="WVP35" s="93"/>
      <c r="WVQ35" s="93"/>
      <c r="WVR35" s="93"/>
      <c r="WVS35" s="93"/>
    </row>
    <row r="36" spans="1:16142" s="94" customFormat="1" ht="32.25" customHeight="1" x14ac:dyDescent="0.25">
      <c r="A36" s="114"/>
      <c r="B36" s="114"/>
      <c r="C36" s="87" t="s">
        <v>97</v>
      </c>
      <c r="D36" s="88"/>
      <c r="E36" s="88"/>
      <c r="F36" s="88"/>
      <c r="G36" s="88"/>
      <c r="H36" s="89"/>
      <c r="I36" s="88">
        <v>2</v>
      </c>
      <c r="J36" s="90">
        <v>230000</v>
      </c>
      <c r="K36" s="90"/>
      <c r="L36" s="91">
        <f>J36*I36</f>
        <v>460000</v>
      </c>
      <c r="M36" s="92"/>
      <c r="N36" s="76">
        <f t="shared" si="1"/>
        <v>0</v>
      </c>
      <c r="O36" s="92"/>
      <c r="P36" s="92"/>
      <c r="Q36" s="92"/>
      <c r="R36" s="92"/>
      <c r="S36" s="92"/>
      <c r="T36" s="92"/>
      <c r="U36" s="92"/>
      <c r="V36" s="92"/>
      <c r="W36" s="92"/>
      <c r="X36" s="92"/>
      <c r="Y36" s="92"/>
      <c r="Z36" s="92"/>
      <c r="AA36" s="92"/>
      <c r="AB36" s="92"/>
      <c r="AC36" s="92"/>
      <c r="AD36" s="92"/>
      <c r="AE36" s="92"/>
      <c r="AF36" s="92"/>
      <c r="AG36" s="92"/>
      <c r="AH36" s="92"/>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93"/>
      <c r="GQ36" s="93"/>
      <c r="GR36" s="93"/>
      <c r="GS36" s="93"/>
      <c r="GT36" s="93"/>
      <c r="GU36" s="93"/>
      <c r="GV36" s="93"/>
      <c r="GW36" s="93"/>
      <c r="GX36" s="93"/>
      <c r="GY36" s="93"/>
      <c r="GZ36" s="93"/>
      <c r="HA36" s="93"/>
      <c r="HB36" s="93"/>
      <c r="HC36" s="93"/>
      <c r="HD36" s="93"/>
      <c r="HE36" s="93"/>
      <c r="HF36" s="93"/>
      <c r="HG36" s="93"/>
      <c r="HH36" s="93"/>
      <c r="HI36" s="93"/>
      <c r="HJ36" s="93"/>
      <c r="HK36" s="93"/>
      <c r="HL36" s="93"/>
      <c r="HM36" s="93"/>
      <c r="HN36" s="93"/>
      <c r="HO36" s="93"/>
      <c r="HP36" s="93"/>
      <c r="HQ36" s="93"/>
      <c r="HR36" s="93"/>
      <c r="HS36" s="93"/>
      <c r="HT36" s="93"/>
      <c r="HU36" s="93"/>
      <c r="HV36" s="93"/>
      <c r="HW36" s="93"/>
      <c r="HX36" s="93"/>
      <c r="HY36" s="93"/>
      <c r="HZ36" s="93"/>
      <c r="IA36" s="93"/>
      <c r="IB36" s="93"/>
      <c r="IC36" s="93"/>
      <c r="ID36" s="93"/>
      <c r="IE36" s="93"/>
      <c r="IF36" s="93"/>
      <c r="IG36" s="93"/>
      <c r="IH36" s="93"/>
      <c r="II36" s="93"/>
      <c r="IJ36" s="93"/>
      <c r="IK36" s="93"/>
      <c r="IL36" s="93"/>
      <c r="IM36" s="93"/>
      <c r="IN36" s="93"/>
      <c r="IO36" s="93"/>
      <c r="IP36" s="93"/>
      <c r="IQ36" s="93"/>
      <c r="IR36" s="93"/>
      <c r="IS36" s="93"/>
      <c r="IT36" s="93"/>
      <c r="IU36" s="93"/>
      <c r="IV36" s="93"/>
      <c r="IW36" s="93"/>
      <c r="IX36" s="93"/>
      <c r="IY36" s="93"/>
      <c r="IZ36" s="93"/>
      <c r="JA36" s="93"/>
      <c r="JB36" s="93"/>
      <c r="JC36" s="93"/>
      <c r="JD36" s="93"/>
      <c r="JE36" s="93"/>
      <c r="JF36" s="93"/>
      <c r="JG36" s="93"/>
      <c r="JH36" s="93"/>
      <c r="JI36" s="93"/>
      <c r="JJ36" s="93"/>
      <c r="JK36" s="93"/>
      <c r="JL36" s="93"/>
      <c r="JM36" s="93"/>
      <c r="JN36" s="93"/>
      <c r="JO36" s="93"/>
      <c r="JP36" s="93"/>
      <c r="JQ36" s="93"/>
      <c r="JR36" s="93"/>
      <c r="JS36" s="93"/>
      <c r="JT36" s="93"/>
      <c r="JU36" s="93"/>
      <c r="JV36" s="93"/>
      <c r="JW36" s="93"/>
      <c r="JX36" s="93"/>
      <c r="JY36" s="93"/>
      <c r="JZ36" s="93"/>
      <c r="KA36" s="93"/>
      <c r="KB36" s="93"/>
      <c r="KC36" s="93"/>
      <c r="KD36" s="93"/>
      <c r="KE36" s="93"/>
      <c r="KF36" s="93"/>
      <c r="KG36" s="93"/>
      <c r="KH36" s="93"/>
      <c r="KI36" s="93"/>
      <c r="KJ36" s="93"/>
      <c r="KK36" s="93"/>
      <c r="KL36" s="93"/>
      <c r="KM36" s="93"/>
      <c r="KN36" s="93"/>
      <c r="KO36" s="93"/>
      <c r="KP36" s="93"/>
      <c r="KQ36" s="93"/>
      <c r="KR36" s="93"/>
      <c r="KS36" s="93"/>
      <c r="KT36" s="93"/>
      <c r="KU36" s="93"/>
      <c r="KV36" s="93"/>
      <c r="KW36" s="93"/>
      <c r="KX36" s="93"/>
      <c r="KY36" s="93"/>
      <c r="KZ36" s="93"/>
      <c r="LA36" s="93"/>
      <c r="LB36" s="93"/>
      <c r="LC36" s="93"/>
      <c r="LD36" s="93"/>
      <c r="LE36" s="93"/>
      <c r="LF36" s="93"/>
      <c r="LG36" s="93"/>
      <c r="LH36" s="93"/>
      <c r="LI36" s="93"/>
      <c r="LJ36" s="93"/>
      <c r="LK36" s="93"/>
      <c r="LL36" s="93"/>
      <c r="LM36" s="93"/>
      <c r="LN36" s="93"/>
      <c r="LO36" s="93"/>
      <c r="LP36" s="93"/>
      <c r="LQ36" s="93"/>
      <c r="LR36" s="93"/>
      <c r="LS36" s="93"/>
      <c r="LT36" s="93"/>
      <c r="LU36" s="93"/>
      <c r="LV36" s="93"/>
      <c r="LW36" s="93"/>
      <c r="LX36" s="93"/>
      <c r="LY36" s="93"/>
      <c r="LZ36" s="93"/>
      <c r="MA36" s="93"/>
      <c r="MB36" s="93"/>
      <c r="MC36" s="93"/>
      <c r="MD36" s="93"/>
      <c r="ME36" s="93"/>
      <c r="MF36" s="93"/>
      <c r="MG36" s="93"/>
      <c r="MH36" s="93"/>
      <c r="MI36" s="93"/>
      <c r="MJ36" s="93"/>
      <c r="MK36" s="93"/>
      <c r="ML36" s="93"/>
      <c r="MM36" s="93"/>
      <c r="MN36" s="93"/>
      <c r="MO36" s="93"/>
      <c r="MP36" s="93"/>
      <c r="MQ36" s="93"/>
      <c r="MR36" s="93"/>
      <c r="MS36" s="93"/>
      <c r="MT36" s="93"/>
      <c r="MU36" s="93"/>
      <c r="MV36" s="93"/>
      <c r="MW36" s="93"/>
      <c r="MX36" s="93"/>
      <c r="MY36" s="93"/>
      <c r="MZ36" s="93"/>
      <c r="NA36" s="93"/>
      <c r="NB36" s="93"/>
      <c r="NC36" s="93"/>
      <c r="ND36" s="93"/>
      <c r="NE36" s="93"/>
      <c r="NF36" s="93"/>
      <c r="NG36" s="93"/>
      <c r="NH36" s="93"/>
      <c r="NI36" s="93"/>
      <c r="NJ36" s="93"/>
      <c r="NK36" s="93"/>
      <c r="NL36" s="93"/>
      <c r="NM36" s="93"/>
      <c r="NN36" s="93"/>
      <c r="NO36" s="93"/>
      <c r="NP36" s="93"/>
      <c r="NQ36" s="93"/>
      <c r="NR36" s="93"/>
      <c r="NS36" s="93"/>
      <c r="NT36" s="93"/>
      <c r="NU36" s="93"/>
      <c r="NV36" s="93"/>
      <c r="NW36" s="93"/>
      <c r="NX36" s="93"/>
      <c r="NY36" s="93"/>
      <c r="NZ36" s="93"/>
      <c r="OA36" s="93"/>
      <c r="OB36" s="93"/>
      <c r="OC36" s="93"/>
      <c r="OD36" s="93"/>
      <c r="OE36" s="93"/>
      <c r="OF36" s="93"/>
      <c r="OG36" s="93"/>
      <c r="OH36" s="93"/>
      <c r="OI36" s="93"/>
      <c r="OJ36" s="93"/>
      <c r="OK36" s="93"/>
      <c r="OL36" s="93"/>
      <c r="OM36" s="93"/>
      <c r="ON36" s="93"/>
      <c r="OO36" s="93"/>
      <c r="OP36" s="93"/>
      <c r="OQ36" s="93"/>
      <c r="OR36" s="93"/>
      <c r="OS36" s="93"/>
      <c r="OT36" s="93"/>
      <c r="OU36" s="93"/>
      <c r="OV36" s="93"/>
      <c r="OW36" s="93"/>
      <c r="OX36" s="93"/>
      <c r="OY36" s="93"/>
      <c r="OZ36" s="93"/>
      <c r="PA36" s="93"/>
      <c r="PB36" s="93"/>
      <c r="PC36" s="93"/>
      <c r="PD36" s="93"/>
      <c r="PE36" s="93"/>
      <c r="PF36" s="93"/>
      <c r="PG36" s="93"/>
      <c r="PH36" s="93"/>
      <c r="PI36" s="93"/>
      <c r="PJ36" s="93"/>
      <c r="PK36" s="93"/>
      <c r="PL36" s="93"/>
      <c r="PM36" s="93"/>
      <c r="PN36" s="93"/>
      <c r="PO36" s="93"/>
      <c r="PP36" s="93"/>
      <c r="PQ36" s="93"/>
      <c r="PR36" s="93"/>
      <c r="PS36" s="93"/>
      <c r="PT36" s="93"/>
      <c r="PU36" s="93"/>
      <c r="PV36" s="93"/>
      <c r="PW36" s="93"/>
      <c r="PX36" s="93"/>
      <c r="PY36" s="93"/>
      <c r="PZ36" s="93"/>
      <c r="QA36" s="93"/>
      <c r="QB36" s="93"/>
      <c r="QC36" s="93"/>
      <c r="QD36" s="93"/>
      <c r="QE36" s="93"/>
      <c r="QF36" s="93"/>
      <c r="QG36" s="93"/>
      <c r="QH36" s="93"/>
      <c r="QI36" s="93"/>
      <c r="QJ36" s="93"/>
      <c r="QK36" s="93"/>
      <c r="QL36" s="93"/>
      <c r="QM36" s="93"/>
      <c r="QN36" s="93"/>
      <c r="QO36" s="93"/>
      <c r="QP36" s="93"/>
      <c r="QQ36" s="93"/>
      <c r="QR36" s="93"/>
      <c r="QS36" s="93"/>
      <c r="QT36" s="93"/>
      <c r="QU36" s="93"/>
      <c r="QV36" s="93"/>
      <c r="QW36" s="93"/>
      <c r="QX36" s="93"/>
      <c r="QY36" s="93"/>
      <c r="QZ36" s="93"/>
      <c r="RA36" s="93"/>
      <c r="RB36" s="93"/>
      <c r="RC36" s="93"/>
      <c r="RD36" s="93"/>
      <c r="RE36" s="93"/>
      <c r="RF36" s="93"/>
      <c r="RG36" s="93"/>
      <c r="RH36" s="93"/>
      <c r="RI36" s="93"/>
      <c r="RJ36" s="93"/>
      <c r="RK36" s="93"/>
      <c r="RL36" s="93"/>
      <c r="RM36" s="93"/>
      <c r="RN36" s="93"/>
      <c r="RO36" s="93"/>
      <c r="RP36" s="93"/>
      <c r="RQ36" s="93"/>
      <c r="RR36" s="93"/>
      <c r="RS36" s="93"/>
      <c r="RT36" s="93"/>
      <c r="RU36" s="93"/>
      <c r="RV36" s="93"/>
      <c r="RW36" s="93"/>
      <c r="RX36" s="93"/>
      <c r="RY36" s="93"/>
      <c r="RZ36" s="93"/>
      <c r="SA36" s="93"/>
      <c r="SB36" s="93"/>
      <c r="SC36" s="93"/>
      <c r="SD36" s="93"/>
      <c r="SE36" s="93"/>
      <c r="SF36" s="93"/>
      <c r="SG36" s="93"/>
      <c r="SH36" s="93"/>
      <c r="SI36" s="93"/>
      <c r="SJ36" s="93"/>
      <c r="SK36" s="93"/>
      <c r="SL36" s="93"/>
      <c r="SM36" s="93"/>
      <c r="SN36" s="93"/>
      <c r="SO36" s="93"/>
      <c r="SP36" s="93"/>
      <c r="SQ36" s="93"/>
      <c r="SR36" s="93"/>
      <c r="SS36" s="93"/>
      <c r="ST36" s="93"/>
      <c r="SU36" s="93"/>
      <c r="SV36" s="93"/>
      <c r="SW36" s="93"/>
      <c r="SX36" s="93"/>
      <c r="SY36" s="93"/>
      <c r="SZ36" s="93"/>
      <c r="TA36" s="93"/>
      <c r="TB36" s="93"/>
      <c r="TC36" s="93"/>
      <c r="TD36" s="93"/>
      <c r="TE36" s="93"/>
      <c r="TF36" s="93"/>
      <c r="TG36" s="93"/>
      <c r="TH36" s="93"/>
      <c r="TI36" s="93"/>
      <c r="TJ36" s="93"/>
      <c r="TK36" s="93"/>
      <c r="TL36" s="93"/>
      <c r="TM36" s="93"/>
      <c r="TN36" s="93"/>
      <c r="TO36" s="93"/>
      <c r="TP36" s="93"/>
      <c r="TQ36" s="93"/>
      <c r="TR36" s="93"/>
      <c r="TS36" s="93"/>
      <c r="TT36" s="93"/>
      <c r="TU36" s="93"/>
      <c r="TV36" s="93"/>
      <c r="TW36" s="93"/>
      <c r="TX36" s="93"/>
      <c r="TY36" s="93"/>
      <c r="TZ36" s="93"/>
      <c r="UA36" s="93"/>
      <c r="UB36" s="93"/>
      <c r="UC36" s="93"/>
      <c r="UD36" s="93"/>
      <c r="UE36" s="93"/>
      <c r="UF36" s="93"/>
      <c r="UG36" s="93"/>
      <c r="UH36" s="93"/>
      <c r="UI36" s="93"/>
      <c r="UJ36" s="93"/>
      <c r="UK36" s="93"/>
      <c r="UL36" s="93"/>
      <c r="UM36" s="93"/>
      <c r="UN36" s="93"/>
      <c r="UO36" s="93"/>
      <c r="UP36" s="93"/>
      <c r="UQ36" s="93"/>
      <c r="UR36" s="93"/>
      <c r="US36" s="93"/>
      <c r="UT36" s="93"/>
      <c r="UU36" s="93"/>
      <c r="UV36" s="93"/>
      <c r="UW36" s="93"/>
      <c r="UX36" s="93"/>
      <c r="UY36" s="93"/>
      <c r="UZ36" s="93"/>
      <c r="VA36" s="93"/>
      <c r="VB36" s="93"/>
      <c r="VC36" s="93"/>
      <c r="VD36" s="93"/>
      <c r="VE36" s="93"/>
      <c r="VF36" s="93"/>
      <c r="VG36" s="93"/>
      <c r="VH36" s="93"/>
      <c r="VI36" s="93"/>
      <c r="VJ36" s="93"/>
      <c r="VK36" s="93"/>
      <c r="VL36" s="93"/>
      <c r="VM36" s="93"/>
      <c r="VN36" s="93"/>
      <c r="VO36" s="93"/>
      <c r="VP36" s="93"/>
      <c r="VQ36" s="93"/>
      <c r="VR36" s="93"/>
      <c r="VS36" s="93"/>
      <c r="VT36" s="93"/>
      <c r="VU36" s="93"/>
      <c r="VV36" s="93"/>
      <c r="VW36" s="93"/>
      <c r="VX36" s="93"/>
      <c r="VY36" s="93"/>
      <c r="VZ36" s="93"/>
      <c r="WA36" s="93"/>
      <c r="WB36" s="93"/>
      <c r="WC36" s="93"/>
      <c r="WD36" s="93"/>
      <c r="WE36" s="93"/>
      <c r="WF36" s="93"/>
      <c r="WG36" s="93"/>
      <c r="WH36" s="93"/>
      <c r="WI36" s="93"/>
      <c r="WJ36" s="93"/>
      <c r="WK36" s="93"/>
      <c r="WL36" s="93"/>
      <c r="WM36" s="93"/>
      <c r="WN36" s="93"/>
      <c r="WO36" s="93"/>
      <c r="WP36" s="93"/>
      <c r="WQ36" s="93"/>
      <c r="WR36" s="93"/>
      <c r="WS36" s="93"/>
      <c r="WT36" s="93"/>
      <c r="WU36" s="93"/>
      <c r="WV36" s="93"/>
      <c r="WW36" s="93"/>
      <c r="WX36" s="93"/>
      <c r="WY36" s="93"/>
      <c r="WZ36" s="93"/>
      <c r="XA36" s="93"/>
      <c r="XB36" s="93"/>
      <c r="XC36" s="93"/>
      <c r="XD36" s="93"/>
      <c r="XE36" s="93"/>
      <c r="XF36" s="93"/>
      <c r="XG36" s="93"/>
      <c r="XH36" s="93"/>
      <c r="XI36" s="93"/>
      <c r="XJ36" s="93"/>
      <c r="XK36" s="93"/>
      <c r="XL36" s="93"/>
      <c r="XM36" s="93"/>
      <c r="XN36" s="93"/>
      <c r="XO36" s="93"/>
      <c r="XP36" s="93"/>
      <c r="XQ36" s="93"/>
      <c r="XR36" s="93"/>
      <c r="XS36" s="93"/>
      <c r="XT36" s="93"/>
      <c r="XU36" s="93"/>
      <c r="XV36" s="93"/>
      <c r="XW36" s="93"/>
      <c r="XX36" s="93"/>
      <c r="XY36" s="93"/>
      <c r="XZ36" s="93"/>
      <c r="YA36" s="93"/>
      <c r="YB36" s="93"/>
      <c r="YC36" s="93"/>
      <c r="YD36" s="93"/>
      <c r="YE36" s="93"/>
      <c r="YF36" s="93"/>
      <c r="YG36" s="93"/>
      <c r="YH36" s="93"/>
      <c r="YI36" s="93"/>
      <c r="YJ36" s="93"/>
      <c r="YK36" s="93"/>
      <c r="YL36" s="93"/>
      <c r="YM36" s="93"/>
      <c r="YN36" s="93"/>
      <c r="YO36" s="93"/>
      <c r="YP36" s="93"/>
      <c r="YQ36" s="93"/>
      <c r="YR36" s="93"/>
      <c r="YS36" s="93"/>
      <c r="YT36" s="93"/>
      <c r="YU36" s="93"/>
      <c r="YV36" s="93"/>
      <c r="YW36" s="93"/>
      <c r="YX36" s="93"/>
      <c r="YY36" s="93"/>
      <c r="YZ36" s="93"/>
      <c r="ZA36" s="93"/>
      <c r="ZB36" s="93"/>
      <c r="ZC36" s="93"/>
      <c r="ZD36" s="93"/>
      <c r="ZE36" s="93"/>
      <c r="ZF36" s="93"/>
      <c r="ZG36" s="93"/>
      <c r="ZH36" s="93"/>
      <c r="ZI36" s="93"/>
      <c r="ZJ36" s="93"/>
      <c r="ZK36" s="93"/>
      <c r="ZL36" s="93"/>
      <c r="ZM36" s="93"/>
      <c r="ZN36" s="93"/>
      <c r="ZO36" s="93"/>
      <c r="ZP36" s="93"/>
      <c r="ZQ36" s="93"/>
      <c r="ZR36" s="93"/>
      <c r="ZS36" s="93"/>
      <c r="ZT36" s="93"/>
      <c r="ZU36" s="93"/>
      <c r="ZV36" s="93"/>
      <c r="ZW36" s="93"/>
      <c r="ZX36" s="93"/>
      <c r="ZY36" s="93"/>
      <c r="ZZ36" s="93"/>
      <c r="AAA36" s="93"/>
      <c r="AAB36" s="93"/>
      <c r="AAC36" s="93"/>
      <c r="AAD36" s="93"/>
      <c r="AAE36" s="93"/>
      <c r="AAF36" s="93"/>
      <c r="AAG36" s="93"/>
      <c r="AAH36" s="93"/>
      <c r="AAI36" s="93"/>
      <c r="AAJ36" s="93"/>
      <c r="AAK36" s="93"/>
      <c r="AAL36" s="93"/>
      <c r="AAM36" s="93"/>
      <c r="AAN36" s="93"/>
      <c r="AAO36" s="93"/>
      <c r="AAP36" s="93"/>
      <c r="AAQ36" s="93"/>
      <c r="AAR36" s="93"/>
      <c r="AAS36" s="93"/>
      <c r="AAT36" s="93"/>
      <c r="AAU36" s="93"/>
      <c r="AAV36" s="93"/>
      <c r="AAW36" s="93"/>
      <c r="AAX36" s="93"/>
      <c r="AAY36" s="93"/>
      <c r="AAZ36" s="93"/>
      <c r="ABA36" s="93"/>
      <c r="ABB36" s="93"/>
      <c r="ABC36" s="93"/>
      <c r="ABD36" s="93"/>
      <c r="ABE36" s="93"/>
      <c r="ABF36" s="93"/>
      <c r="ABG36" s="93"/>
      <c r="ABH36" s="93"/>
      <c r="ABI36" s="93"/>
      <c r="ABJ36" s="93"/>
      <c r="ABK36" s="93"/>
      <c r="ABL36" s="93"/>
      <c r="ABM36" s="93"/>
      <c r="ABN36" s="93"/>
      <c r="ABO36" s="93"/>
      <c r="ABP36" s="93"/>
      <c r="ABQ36" s="93"/>
      <c r="ABR36" s="93"/>
      <c r="ABS36" s="93"/>
      <c r="ABT36" s="93"/>
      <c r="ABU36" s="93"/>
      <c r="ABV36" s="93"/>
      <c r="ABW36" s="93"/>
      <c r="ABX36" s="93"/>
      <c r="ABY36" s="93"/>
      <c r="ABZ36" s="93"/>
      <c r="ACA36" s="93"/>
      <c r="ACB36" s="93"/>
      <c r="ACC36" s="93"/>
      <c r="ACD36" s="93"/>
      <c r="ACE36" s="93"/>
      <c r="ACF36" s="93"/>
      <c r="ACG36" s="93"/>
      <c r="ACH36" s="93"/>
      <c r="ACI36" s="93"/>
      <c r="ACJ36" s="93"/>
      <c r="ACK36" s="93"/>
      <c r="ACL36" s="93"/>
      <c r="ACM36" s="93"/>
      <c r="ACN36" s="93"/>
      <c r="ACO36" s="93"/>
      <c r="ACP36" s="93"/>
      <c r="ACQ36" s="93"/>
      <c r="ACR36" s="93"/>
      <c r="ACS36" s="93"/>
      <c r="ACT36" s="93"/>
      <c r="ACU36" s="93"/>
      <c r="ACV36" s="93"/>
      <c r="ACW36" s="93"/>
      <c r="ACX36" s="93"/>
      <c r="ACY36" s="93"/>
      <c r="ACZ36" s="93"/>
      <c r="ADA36" s="93"/>
      <c r="ADB36" s="93"/>
      <c r="ADC36" s="93"/>
      <c r="ADD36" s="93"/>
      <c r="ADE36" s="93"/>
      <c r="ADF36" s="93"/>
      <c r="ADG36" s="93"/>
      <c r="ADH36" s="93"/>
      <c r="ADI36" s="93"/>
      <c r="ADJ36" s="93"/>
      <c r="ADK36" s="93"/>
      <c r="ADL36" s="93"/>
      <c r="ADM36" s="93"/>
      <c r="ADN36" s="93"/>
      <c r="ADO36" s="93"/>
      <c r="ADP36" s="93"/>
      <c r="ADQ36" s="93"/>
      <c r="ADR36" s="93"/>
      <c r="ADS36" s="93"/>
      <c r="ADT36" s="93"/>
      <c r="ADU36" s="93"/>
      <c r="ADV36" s="93"/>
      <c r="ADW36" s="93"/>
      <c r="ADX36" s="93"/>
      <c r="ADY36" s="93"/>
      <c r="ADZ36" s="93"/>
      <c r="AEA36" s="93"/>
      <c r="AEB36" s="93"/>
      <c r="AEC36" s="93"/>
      <c r="AED36" s="93"/>
      <c r="AEE36" s="93"/>
      <c r="AEF36" s="93"/>
      <c r="AEG36" s="93"/>
      <c r="AEH36" s="93"/>
      <c r="AEI36" s="93"/>
      <c r="AEJ36" s="93"/>
      <c r="AEK36" s="93"/>
      <c r="AEL36" s="93"/>
      <c r="AEM36" s="93"/>
      <c r="AEN36" s="93"/>
      <c r="AEO36" s="93"/>
      <c r="AEP36" s="93"/>
      <c r="AEQ36" s="93"/>
      <c r="AER36" s="93"/>
      <c r="AES36" s="93"/>
      <c r="AET36" s="93"/>
      <c r="AEU36" s="93"/>
      <c r="AEV36" s="93"/>
      <c r="AEW36" s="93"/>
      <c r="AEX36" s="93"/>
      <c r="AEY36" s="93"/>
      <c r="AEZ36" s="93"/>
      <c r="AFA36" s="93"/>
      <c r="AFB36" s="93"/>
      <c r="AFC36" s="93"/>
      <c r="AFD36" s="93"/>
      <c r="AFE36" s="93"/>
      <c r="AFF36" s="93"/>
      <c r="AFG36" s="93"/>
      <c r="AFH36" s="93"/>
      <c r="AFI36" s="93"/>
      <c r="AFJ36" s="93"/>
      <c r="AFK36" s="93"/>
      <c r="AFL36" s="93"/>
      <c r="AFM36" s="93"/>
      <c r="AFN36" s="93"/>
      <c r="AFO36" s="93"/>
      <c r="AFP36" s="93"/>
      <c r="AFQ36" s="93"/>
      <c r="AFR36" s="93"/>
      <c r="AFS36" s="93"/>
      <c r="AFT36" s="93"/>
      <c r="AFU36" s="93"/>
      <c r="AFV36" s="93"/>
      <c r="AFW36" s="93"/>
      <c r="AFX36" s="93"/>
      <c r="AFY36" s="93"/>
      <c r="AFZ36" s="93"/>
      <c r="AGA36" s="93"/>
      <c r="AGB36" s="93"/>
      <c r="AGC36" s="93"/>
      <c r="AGD36" s="93"/>
      <c r="AGE36" s="93"/>
      <c r="AGF36" s="93"/>
      <c r="AGG36" s="93"/>
      <c r="AGH36" s="93"/>
      <c r="AGI36" s="93"/>
      <c r="AGJ36" s="93"/>
      <c r="AGK36" s="93"/>
      <c r="AGL36" s="93"/>
      <c r="AGM36" s="93"/>
      <c r="AGN36" s="93"/>
      <c r="AGO36" s="93"/>
      <c r="AGP36" s="93"/>
      <c r="AGQ36" s="93"/>
      <c r="AGR36" s="93"/>
      <c r="AGS36" s="93"/>
      <c r="AGT36" s="93"/>
      <c r="AGU36" s="93"/>
      <c r="AGV36" s="93"/>
      <c r="AGW36" s="93"/>
      <c r="AGX36" s="93"/>
      <c r="AGY36" s="93"/>
      <c r="AGZ36" s="93"/>
      <c r="AHA36" s="93"/>
      <c r="AHB36" s="93"/>
      <c r="AHC36" s="93"/>
      <c r="AHD36" s="93"/>
      <c r="AHE36" s="93"/>
      <c r="AHF36" s="93"/>
      <c r="AHG36" s="93"/>
      <c r="AHH36" s="93"/>
      <c r="AHI36" s="93"/>
      <c r="AHJ36" s="93"/>
      <c r="AHK36" s="93"/>
      <c r="AHL36" s="93"/>
      <c r="AHM36" s="93"/>
      <c r="AHN36" s="93"/>
      <c r="AHO36" s="93"/>
      <c r="AHP36" s="93"/>
      <c r="AHQ36" s="93"/>
      <c r="AHR36" s="93"/>
      <c r="AHS36" s="93"/>
      <c r="AHT36" s="93"/>
      <c r="AHU36" s="93"/>
      <c r="AHV36" s="93"/>
      <c r="AHW36" s="93"/>
      <c r="AHX36" s="93"/>
      <c r="AHY36" s="93"/>
      <c r="AHZ36" s="93"/>
      <c r="AIA36" s="93"/>
      <c r="AIB36" s="93"/>
      <c r="AIC36" s="93"/>
      <c r="AID36" s="93"/>
      <c r="AIE36" s="93"/>
      <c r="AIF36" s="93"/>
      <c r="AIG36" s="93"/>
      <c r="AIH36" s="93"/>
      <c r="AII36" s="93"/>
      <c r="AIJ36" s="93"/>
      <c r="AIK36" s="93"/>
      <c r="AIL36" s="93"/>
      <c r="AIM36" s="93"/>
      <c r="AIN36" s="93"/>
      <c r="AIO36" s="93"/>
      <c r="AIP36" s="93"/>
      <c r="AIQ36" s="93"/>
      <c r="AIR36" s="93"/>
      <c r="AIS36" s="93"/>
      <c r="AIT36" s="93"/>
      <c r="AIU36" s="93"/>
      <c r="AIV36" s="93"/>
      <c r="AIW36" s="93"/>
      <c r="AIX36" s="93"/>
      <c r="AIY36" s="93"/>
      <c r="AIZ36" s="93"/>
      <c r="AJA36" s="93"/>
      <c r="AJB36" s="93"/>
      <c r="AJC36" s="93"/>
      <c r="AJD36" s="93"/>
      <c r="AJE36" s="93"/>
      <c r="AJF36" s="93"/>
      <c r="AJG36" s="93"/>
      <c r="AJH36" s="93"/>
      <c r="AJI36" s="93"/>
      <c r="AJJ36" s="93"/>
      <c r="AJK36" s="93"/>
      <c r="AJL36" s="93"/>
      <c r="AJM36" s="93"/>
      <c r="AJN36" s="93"/>
      <c r="AJO36" s="93"/>
      <c r="AJP36" s="93"/>
      <c r="AJQ36" s="93"/>
      <c r="AJR36" s="93"/>
      <c r="AJS36" s="93"/>
      <c r="AJT36" s="93"/>
      <c r="AJU36" s="93"/>
      <c r="AJV36" s="93"/>
      <c r="AJW36" s="93"/>
      <c r="AJX36" s="93"/>
      <c r="AJY36" s="93"/>
      <c r="AJZ36" s="93"/>
      <c r="AKA36" s="93"/>
      <c r="AKB36" s="93"/>
      <c r="AKC36" s="93"/>
      <c r="AKD36" s="93"/>
      <c r="AKE36" s="93"/>
      <c r="AKF36" s="93"/>
      <c r="AKG36" s="93"/>
      <c r="AKH36" s="93"/>
      <c r="AKI36" s="93"/>
      <c r="AKJ36" s="93"/>
      <c r="AKK36" s="93"/>
      <c r="AKL36" s="93"/>
      <c r="AKM36" s="93"/>
      <c r="AKN36" s="93"/>
      <c r="AKO36" s="93"/>
      <c r="AKP36" s="93"/>
      <c r="AKQ36" s="93"/>
      <c r="AKR36" s="93"/>
      <c r="AKS36" s="93"/>
      <c r="AKT36" s="93"/>
      <c r="AKU36" s="93"/>
      <c r="AKV36" s="93"/>
      <c r="AKW36" s="93"/>
      <c r="AKX36" s="93"/>
      <c r="AKY36" s="93"/>
      <c r="AKZ36" s="93"/>
      <c r="ALA36" s="93"/>
      <c r="ALB36" s="93"/>
      <c r="ALC36" s="93"/>
      <c r="ALD36" s="93"/>
      <c r="ALE36" s="93"/>
      <c r="ALF36" s="93"/>
      <c r="ALG36" s="93"/>
      <c r="ALH36" s="93"/>
      <c r="ALI36" s="93"/>
      <c r="ALJ36" s="93"/>
      <c r="ALK36" s="93"/>
      <c r="ALL36" s="93"/>
      <c r="ALM36" s="93"/>
      <c r="ALN36" s="93"/>
      <c r="ALO36" s="93"/>
      <c r="ALP36" s="93"/>
      <c r="ALQ36" s="93"/>
      <c r="ALR36" s="93"/>
      <c r="ALS36" s="93"/>
      <c r="ALT36" s="93"/>
      <c r="ALU36" s="93"/>
      <c r="ALV36" s="93"/>
      <c r="ALW36" s="93"/>
      <c r="ALX36" s="93"/>
      <c r="ALY36" s="93"/>
      <c r="ALZ36" s="93"/>
      <c r="AMA36" s="93"/>
      <c r="AMB36" s="93"/>
      <c r="AMC36" s="93"/>
      <c r="AMD36" s="93"/>
      <c r="AME36" s="93"/>
      <c r="AMF36" s="93"/>
      <c r="AMG36" s="93"/>
      <c r="AMH36" s="93"/>
      <c r="AMI36" s="93"/>
      <c r="AMJ36" s="93"/>
      <c r="AMK36" s="93"/>
      <c r="AML36" s="93"/>
      <c r="AMM36" s="93"/>
      <c r="AMN36" s="93"/>
      <c r="AMO36" s="93"/>
      <c r="AMP36" s="93"/>
      <c r="AMQ36" s="93"/>
      <c r="AMR36" s="93"/>
      <c r="AMS36" s="93"/>
      <c r="AMT36" s="93"/>
      <c r="AMU36" s="93"/>
      <c r="AMV36" s="93"/>
      <c r="AMW36" s="93"/>
      <c r="AMX36" s="93"/>
      <c r="AMY36" s="93"/>
      <c r="AMZ36" s="93"/>
      <c r="ANA36" s="93"/>
      <c r="ANB36" s="93"/>
      <c r="ANC36" s="93"/>
      <c r="AND36" s="93"/>
      <c r="ANE36" s="93"/>
      <c r="ANF36" s="93"/>
      <c r="ANG36" s="93"/>
      <c r="ANH36" s="93"/>
      <c r="ANI36" s="93"/>
      <c r="ANJ36" s="93"/>
      <c r="ANK36" s="93"/>
      <c r="ANL36" s="93"/>
      <c r="ANM36" s="93"/>
      <c r="ANN36" s="93"/>
      <c r="ANO36" s="93"/>
      <c r="ANP36" s="93"/>
      <c r="ANQ36" s="93"/>
      <c r="ANR36" s="93"/>
      <c r="ANS36" s="93"/>
      <c r="ANT36" s="93"/>
      <c r="ANU36" s="93"/>
      <c r="ANV36" s="93"/>
      <c r="ANW36" s="93"/>
      <c r="ANX36" s="93"/>
      <c r="ANY36" s="93"/>
      <c r="ANZ36" s="93"/>
      <c r="AOA36" s="93"/>
      <c r="AOB36" s="93"/>
      <c r="AOC36" s="93"/>
      <c r="AOD36" s="93"/>
      <c r="AOE36" s="93"/>
      <c r="AOF36" s="93"/>
      <c r="AOG36" s="93"/>
      <c r="AOH36" s="93"/>
      <c r="AOI36" s="93"/>
      <c r="AOJ36" s="93"/>
      <c r="AOK36" s="93"/>
      <c r="AOL36" s="93"/>
      <c r="AOM36" s="93"/>
      <c r="AON36" s="93"/>
      <c r="AOO36" s="93"/>
      <c r="AOP36" s="93"/>
      <c r="AOQ36" s="93"/>
      <c r="AOR36" s="93"/>
      <c r="AOS36" s="93"/>
      <c r="AOT36" s="93"/>
      <c r="AOU36" s="93"/>
      <c r="AOV36" s="93"/>
      <c r="AOW36" s="93"/>
      <c r="AOX36" s="93"/>
      <c r="AOY36" s="93"/>
      <c r="AOZ36" s="93"/>
      <c r="APA36" s="93"/>
      <c r="APB36" s="93"/>
      <c r="APC36" s="93"/>
      <c r="APD36" s="93"/>
      <c r="APE36" s="93"/>
      <c r="APF36" s="93"/>
      <c r="APG36" s="93"/>
      <c r="APH36" s="93"/>
      <c r="API36" s="93"/>
      <c r="APJ36" s="93"/>
      <c r="APK36" s="93"/>
      <c r="APL36" s="93"/>
      <c r="APM36" s="93"/>
      <c r="APN36" s="93"/>
      <c r="APO36" s="93"/>
      <c r="APP36" s="93"/>
      <c r="APQ36" s="93"/>
      <c r="APR36" s="93"/>
      <c r="APS36" s="93"/>
      <c r="APT36" s="93"/>
      <c r="APU36" s="93"/>
      <c r="APV36" s="93"/>
      <c r="APW36" s="93"/>
      <c r="APX36" s="93"/>
      <c r="APY36" s="93"/>
      <c r="APZ36" s="93"/>
      <c r="AQA36" s="93"/>
      <c r="AQB36" s="93"/>
      <c r="AQC36" s="93"/>
      <c r="AQD36" s="93"/>
      <c r="AQE36" s="93"/>
      <c r="AQF36" s="93"/>
      <c r="AQG36" s="93"/>
      <c r="AQH36" s="93"/>
      <c r="AQI36" s="93"/>
      <c r="AQJ36" s="93"/>
      <c r="AQK36" s="93"/>
      <c r="AQL36" s="93"/>
      <c r="AQM36" s="93"/>
      <c r="AQN36" s="93"/>
      <c r="AQO36" s="93"/>
      <c r="AQP36" s="93"/>
      <c r="AQQ36" s="93"/>
      <c r="AQR36" s="93"/>
      <c r="AQS36" s="93"/>
      <c r="AQT36" s="93"/>
      <c r="AQU36" s="93"/>
      <c r="AQV36" s="93"/>
      <c r="AQW36" s="93"/>
      <c r="AQX36" s="93"/>
      <c r="AQY36" s="93"/>
      <c r="AQZ36" s="93"/>
      <c r="ARA36" s="93"/>
      <c r="ARB36" s="93"/>
      <c r="ARC36" s="93"/>
      <c r="ARD36" s="93"/>
      <c r="ARE36" s="93"/>
      <c r="ARF36" s="93"/>
      <c r="ARG36" s="93"/>
      <c r="ARH36" s="93"/>
      <c r="ARI36" s="93"/>
      <c r="ARJ36" s="93"/>
      <c r="ARK36" s="93"/>
      <c r="ARL36" s="93"/>
      <c r="ARM36" s="93"/>
      <c r="ARN36" s="93"/>
      <c r="ARO36" s="93"/>
      <c r="ARP36" s="93"/>
      <c r="ARQ36" s="93"/>
      <c r="ARR36" s="93"/>
      <c r="ARS36" s="93"/>
      <c r="ART36" s="93"/>
      <c r="ARU36" s="93"/>
      <c r="ARV36" s="93"/>
      <c r="ARW36" s="93"/>
      <c r="ARX36" s="93"/>
      <c r="ARY36" s="93"/>
      <c r="ARZ36" s="93"/>
      <c r="ASA36" s="93"/>
      <c r="ASB36" s="93"/>
      <c r="ASC36" s="93"/>
      <c r="ASD36" s="93"/>
      <c r="ASE36" s="93"/>
      <c r="ASF36" s="93"/>
      <c r="ASG36" s="93"/>
      <c r="ASH36" s="93"/>
      <c r="ASI36" s="93"/>
      <c r="ASJ36" s="93"/>
      <c r="ASK36" s="93"/>
      <c r="ASL36" s="93"/>
      <c r="ASM36" s="93"/>
      <c r="ASN36" s="93"/>
      <c r="ASO36" s="93"/>
      <c r="ASP36" s="93"/>
      <c r="ASQ36" s="93"/>
      <c r="ASR36" s="93"/>
      <c r="ASS36" s="93"/>
      <c r="AST36" s="93"/>
      <c r="ASU36" s="93"/>
      <c r="ASV36" s="93"/>
      <c r="ASW36" s="93"/>
      <c r="ASX36" s="93"/>
      <c r="ASY36" s="93"/>
      <c r="ASZ36" s="93"/>
      <c r="ATA36" s="93"/>
      <c r="ATB36" s="93"/>
      <c r="ATC36" s="93"/>
      <c r="ATD36" s="93"/>
      <c r="ATE36" s="93"/>
      <c r="ATF36" s="93"/>
      <c r="ATG36" s="93"/>
      <c r="ATH36" s="93"/>
      <c r="ATI36" s="93"/>
      <c r="ATJ36" s="93"/>
      <c r="ATK36" s="93"/>
      <c r="ATL36" s="93"/>
      <c r="ATM36" s="93"/>
      <c r="ATN36" s="93"/>
      <c r="ATO36" s="93"/>
      <c r="ATP36" s="93"/>
      <c r="ATQ36" s="93"/>
      <c r="ATR36" s="93"/>
      <c r="ATS36" s="93"/>
      <c r="ATT36" s="93"/>
      <c r="ATU36" s="93"/>
      <c r="ATV36" s="93"/>
      <c r="ATW36" s="93"/>
      <c r="ATX36" s="93"/>
      <c r="ATY36" s="93"/>
      <c r="ATZ36" s="93"/>
      <c r="AUA36" s="93"/>
      <c r="AUB36" s="93"/>
      <c r="AUC36" s="93"/>
      <c r="AUD36" s="93"/>
      <c r="AUE36" s="93"/>
      <c r="AUF36" s="93"/>
      <c r="AUG36" s="93"/>
      <c r="AUH36" s="93"/>
      <c r="AUI36" s="93"/>
      <c r="AUJ36" s="93"/>
      <c r="AUK36" s="93"/>
      <c r="AUL36" s="93"/>
      <c r="AUM36" s="93"/>
      <c r="AUN36" s="93"/>
      <c r="AUO36" s="93"/>
      <c r="AUP36" s="93"/>
      <c r="AUQ36" s="93"/>
      <c r="AUR36" s="93"/>
      <c r="AUS36" s="93"/>
      <c r="AUT36" s="93"/>
      <c r="AUU36" s="93"/>
      <c r="AUV36" s="93"/>
      <c r="AUW36" s="93"/>
      <c r="AUX36" s="93"/>
      <c r="AUY36" s="93"/>
      <c r="AUZ36" s="93"/>
      <c r="AVA36" s="93"/>
      <c r="AVB36" s="93"/>
      <c r="AVC36" s="93"/>
      <c r="AVD36" s="93"/>
      <c r="AVE36" s="93"/>
      <c r="AVF36" s="93"/>
      <c r="AVG36" s="93"/>
      <c r="AVH36" s="93"/>
      <c r="AVI36" s="93"/>
      <c r="AVJ36" s="93"/>
      <c r="AVK36" s="93"/>
      <c r="AVL36" s="93"/>
      <c r="AVM36" s="93"/>
      <c r="AVN36" s="93"/>
      <c r="AVO36" s="93"/>
      <c r="AVP36" s="93"/>
      <c r="AVQ36" s="93"/>
      <c r="AVR36" s="93"/>
      <c r="AVS36" s="93"/>
      <c r="AVT36" s="93"/>
      <c r="AVU36" s="93"/>
      <c r="AVV36" s="93"/>
      <c r="AVW36" s="93"/>
      <c r="AVX36" s="93"/>
      <c r="AVY36" s="93"/>
      <c r="AVZ36" s="93"/>
      <c r="AWA36" s="93"/>
      <c r="AWB36" s="93"/>
      <c r="AWC36" s="93"/>
      <c r="AWD36" s="93"/>
      <c r="AWE36" s="93"/>
      <c r="AWF36" s="93"/>
      <c r="AWG36" s="93"/>
      <c r="AWH36" s="93"/>
      <c r="AWI36" s="93"/>
      <c r="AWJ36" s="93"/>
      <c r="AWK36" s="93"/>
      <c r="AWL36" s="93"/>
      <c r="AWM36" s="93"/>
      <c r="AWN36" s="93"/>
      <c r="AWO36" s="93"/>
      <c r="AWP36" s="93"/>
      <c r="AWQ36" s="93"/>
      <c r="AWR36" s="93"/>
      <c r="AWS36" s="93"/>
      <c r="AWT36" s="93"/>
      <c r="AWU36" s="93"/>
      <c r="AWV36" s="93"/>
      <c r="AWW36" s="93"/>
      <c r="AWX36" s="93"/>
      <c r="AWY36" s="93"/>
      <c r="AWZ36" s="93"/>
      <c r="AXA36" s="93"/>
      <c r="AXB36" s="93"/>
      <c r="AXC36" s="93"/>
      <c r="AXD36" s="93"/>
      <c r="AXE36" s="93"/>
      <c r="AXF36" s="93"/>
      <c r="AXG36" s="93"/>
      <c r="AXH36" s="93"/>
      <c r="AXI36" s="93"/>
      <c r="AXJ36" s="93"/>
      <c r="AXK36" s="93"/>
      <c r="AXL36" s="93"/>
      <c r="AXM36" s="93"/>
      <c r="AXN36" s="93"/>
      <c r="AXO36" s="93"/>
      <c r="AXP36" s="93"/>
      <c r="AXQ36" s="93"/>
      <c r="AXR36" s="93"/>
      <c r="AXS36" s="93"/>
      <c r="AXT36" s="93"/>
      <c r="AXU36" s="93"/>
      <c r="AXV36" s="93"/>
      <c r="AXW36" s="93"/>
      <c r="AXX36" s="93"/>
      <c r="AXY36" s="93"/>
      <c r="AXZ36" s="93"/>
      <c r="AYA36" s="93"/>
      <c r="AYB36" s="93"/>
      <c r="AYC36" s="93"/>
      <c r="AYD36" s="93"/>
      <c r="AYE36" s="93"/>
      <c r="AYF36" s="93"/>
      <c r="AYG36" s="93"/>
      <c r="AYH36" s="93"/>
      <c r="AYI36" s="93"/>
      <c r="AYJ36" s="93"/>
      <c r="AYK36" s="93"/>
      <c r="AYL36" s="93"/>
      <c r="AYM36" s="93"/>
      <c r="AYN36" s="93"/>
      <c r="AYO36" s="93"/>
      <c r="AYP36" s="93"/>
      <c r="AYQ36" s="93"/>
      <c r="AYR36" s="93"/>
      <c r="AYS36" s="93"/>
      <c r="AYT36" s="93"/>
      <c r="AYU36" s="93"/>
      <c r="AYV36" s="93"/>
      <c r="AYW36" s="93"/>
      <c r="AYX36" s="93"/>
      <c r="AYY36" s="93"/>
      <c r="AYZ36" s="93"/>
      <c r="AZA36" s="93"/>
      <c r="AZB36" s="93"/>
      <c r="AZC36" s="93"/>
      <c r="AZD36" s="93"/>
      <c r="AZE36" s="93"/>
      <c r="AZF36" s="93"/>
      <c r="AZG36" s="93"/>
      <c r="AZH36" s="93"/>
      <c r="AZI36" s="93"/>
      <c r="AZJ36" s="93"/>
      <c r="AZK36" s="93"/>
      <c r="AZL36" s="93"/>
      <c r="AZM36" s="93"/>
      <c r="AZN36" s="93"/>
      <c r="AZO36" s="93"/>
      <c r="AZP36" s="93"/>
      <c r="AZQ36" s="93"/>
      <c r="AZR36" s="93"/>
      <c r="AZS36" s="93"/>
      <c r="AZT36" s="93"/>
      <c r="AZU36" s="93"/>
      <c r="AZV36" s="93"/>
      <c r="AZW36" s="93"/>
      <c r="AZX36" s="93"/>
      <c r="AZY36" s="93"/>
      <c r="AZZ36" s="93"/>
      <c r="BAA36" s="93"/>
      <c r="BAB36" s="93"/>
      <c r="BAC36" s="93"/>
      <c r="BAD36" s="93"/>
      <c r="BAE36" s="93"/>
      <c r="BAF36" s="93"/>
      <c r="BAG36" s="93"/>
      <c r="BAH36" s="93"/>
      <c r="BAI36" s="93"/>
      <c r="BAJ36" s="93"/>
      <c r="BAK36" s="93"/>
      <c r="BAL36" s="93"/>
      <c r="BAM36" s="93"/>
      <c r="BAN36" s="93"/>
      <c r="BAO36" s="93"/>
      <c r="BAP36" s="93"/>
      <c r="BAQ36" s="93"/>
      <c r="BAR36" s="93"/>
      <c r="BAS36" s="93"/>
      <c r="BAT36" s="93"/>
      <c r="BAU36" s="93"/>
      <c r="BAV36" s="93"/>
      <c r="BAW36" s="93"/>
      <c r="BAX36" s="93"/>
      <c r="BAY36" s="93"/>
      <c r="BAZ36" s="93"/>
      <c r="BBA36" s="93"/>
      <c r="BBB36" s="93"/>
      <c r="BBC36" s="93"/>
      <c r="BBD36" s="93"/>
      <c r="BBE36" s="93"/>
      <c r="BBF36" s="93"/>
      <c r="BBG36" s="93"/>
      <c r="BBH36" s="93"/>
      <c r="BBI36" s="93"/>
      <c r="BBJ36" s="93"/>
      <c r="BBK36" s="93"/>
      <c r="BBL36" s="93"/>
      <c r="BBM36" s="93"/>
      <c r="BBN36" s="93"/>
      <c r="BBO36" s="93"/>
      <c r="BBP36" s="93"/>
      <c r="BBQ36" s="93"/>
      <c r="BBR36" s="93"/>
      <c r="BBS36" s="93"/>
      <c r="BBT36" s="93"/>
      <c r="BBU36" s="93"/>
      <c r="BBV36" s="93"/>
      <c r="BBW36" s="93"/>
      <c r="BBX36" s="93"/>
      <c r="BBY36" s="93"/>
      <c r="BBZ36" s="93"/>
      <c r="BCA36" s="93"/>
      <c r="BCB36" s="93"/>
      <c r="BCC36" s="93"/>
      <c r="BCD36" s="93"/>
      <c r="BCE36" s="93"/>
      <c r="BCF36" s="93"/>
      <c r="BCG36" s="93"/>
      <c r="BCH36" s="93"/>
      <c r="BCI36" s="93"/>
      <c r="BCJ36" s="93"/>
      <c r="BCK36" s="93"/>
      <c r="BCL36" s="93"/>
      <c r="BCM36" s="93"/>
      <c r="BCN36" s="93"/>
      <c r="BCO36" s="93"/>
      <c r="BCP36" s="93"/>
      <c r="BCQ36" s="93"/>
      <c r="BCR36" s="93"/>
      <c r="BCS36" s="93"/>
      <c r="BCT36" s="93"/>
      <c r="BCU36" s="93"/>
      <c r="BCV36" s="93"/>
      <c r="BCW36" s="93"/>
      <c r="BCX36" s="93"/>
      <c r="BCY36" s="93"/>
      <c r="BCZ36" s="93"/>
      <c r="BDA36" s="93"/>
      <c r="BDB36" s="93"/>
      <c r="BDC36" s="93"/>
      <c r="BDD36" s="93"/>
      <c r="BDE36" s="93"/>
      <c r="BDF36" s="93"/>
      <c r="BDG36" s="93"/>
      <c r="BDH36" s="93"/>
      <c r="BDI36" s="93"/>
      <c r="BDJ36" s="93"/>
      <c r="BDK36" s="93"/>
      <c r="BDL36" s="93"/>
      <c r="BDM36" s="93"/>
      <c r="BDN36" s="93"/>
      <c r="BDO36" s="93"/>
      <c r="BDP36" s="93"/>
      <c r="BDQ36" s="93"/>
      <c r="BDR36" s="93"/>
      <c r="BDS36" s="93"/>
      <c r="BDT36" s="93"/>
      <c r="BDU36" s="93"/>
      <c r="BDV36" s="93"/>
      <c r="BDW36" s="93"/>
      <c r="BDX36" s="93"/>
      <c r="BDY36" s="93"/>
      <c r="BDZ36" s="93"/>
      <c r="BEA36" s="93"/>
      <c r="BEB36" s="93"/>
      <c r="BEC36" s="93"/>
      <c r="BED36" s="93"/>
      <c r="BEE36" s="93"/>
      <c r="BEF36" s="93"/>
      <c r="BEG36" s="93"/>
      <c r="BEH36" s="93"/>
      <c r="BEI36" s="93"/>
      <c r="BEJ36" s="93"/>
      <c r="BEK36" s="93"/>
      <c r="BEL36" s="93"/>
      <c r="BEM36" s="93"/>
      <c r="BEN36" s="93"/>
      <c r="BEO36" s="93"/>
      <c r="BEP36" s="93"/>
      <c r="BEQ36" s="93"/>
      <c r="BER36" s="93"/>
      <c r="BES36" s="93"/>
      <c r="BET36" s="93"/>
      <c r="BEU36" s="93"/>
      <c r="BEV36" s="93"/>
      <c r="BEW36" s="93"/>
      <c r="BEX36" s="93"/>
      <c r="BEY36" s="93"/>
      <c r="BEZ36" s="93"/>
      <c r="BFA36" s="93"/>
      <c r="BFB36" s="93"/>
      <c r="BFC36" s="93"/>
      <c r="BFD36" s="93"/>
      <c r="BFE36" s="93"/>
      <c r="BFF36" s="93"/>
      <c r="BFG36" s="93"/>
      <c r="BFH36" s="93"/>
      <c r="BFI36" s="93"/>
      <c r="BFJ36" s="93"/>
      <c r="BFK36" s="93"/>
      <c r="BFL36" s="93"/>
      <c r="BFM36" s="93"/>
      <c r="BFN36" s="93"/>
      <c r="BFO36" s="93"/>
      <c r="BFP36" s="93"/>
      <c r="BFQ36" s="93"/>
      <c r="BFR36" s="93"/>
      <c r="BFS36" s="93"/>
      <c r="BFT36" s="93"/>
      <c r="BFU36" s="93"/>
      <c r="BFV36" s="93"/>
      <c r="BFW36" s="93"/>
      <c r="BFX36" s="93"/>
      <c r="BFY36" s="93"/>
      <c r="BFZ36" s="93"/>
      <c r="BGA36" s="93"/>
      <c r="BGB36" s="93"/>
      <c r="BGC36" s="93"/>
      <c r="BGD36" s="93"/>
      <c r="BGE36" s="93"/>
      <c r="BGF36" s="93"/>
      <c r="BGG36" s="93"/>
      <c r="BGH36" s="93"/>
      <c r="BGI36" s="93"/>
      <c r="BGJ36" s="93"/>
      <c r="BGK36" s="93"/>
      <c r="BGL36" s="93"/>
      <c r="BGM36" s="93"/>
      <c r="BGN36" s="93"/>
      <c r="BGO36" s="93"/>
      <c r="BGP36" s="93"/>
      <c r="BGQ36" s="93"/>
      <c r="BGR36" s="93"/>
      <c r="BGS36" s="93"/>
      <c r="BGT36" s="93"/>
      <c r="BGU36" s="93"/>
      <c r="BGV36" s="93"/>
      <c r="BGW36" s="93"/>
      <c r="BGX36" s="93"/>
      <c r="BGY36" s="93"/>
      <c r="BGZ36" s="93"/>
      <c r="BHA36" s="93"/>
      <c r="BHB36" s="93"/>
      <c r="BHC36" s="93"/>
      <c r="BHD36" s="93"/>
      <c r="BHE36" s="93"/>
      <c r="BHF36" s="93"/>
      <c r="BHG36" s="93"/>
      <c r="BHH36" s="93"/>
      <c r="BHI36" s="93"/>
      <c r="BHJ36" s="93"/>
      <c r="BHK36" s="93"/>
      <c r="BHL36" s="93"/>
      <c r="BHM36" s="93"/>
      <c r="BHN36" s="93"/>
      <c r="BHO36" s="93"/>
      <c r="BHP36" s="93"/>
      <c r="BHQ36" s="93"/>
      <c r="BHR36" s="93"/>
      <c r="BHS36" s="93"/>
      <c r="BHT36" s="93"/>
      <c r="BHU36" s="93"/>
      <c r="BHV36" s="93"/>
      <c r="BHW36" s="93"/>
      <c r="BHX36" s="93"/>
      <c r="BHY36" s="93"/>
      <c r="BHZ36" s="93"/>
      <c r="BIA36" s="93"/>
      <c r="BIB36" s="93"/>
      <c r="BIC36" s="93"/>
      <c r="BID36" s="93"/>
      <c r="BIE36" s="93"/>
      <c r="BIF36" s="93"/>
      <c r="BIG36" s="93"/>
      <c r="BIH36" s="93"/>
      <c r="BII36" s="93"/>
      <c r="BIJ36" s="93"/>
      <c r="BIK36" s="93"/>
      <c r="BIL36" s="93"/>
      <c r="BIM36" s="93"/>
      <c r="BIN36" s="93"/>
      <c r="BIO36" s="93"/>
      <c r="BIP36" s="93"/>
      <c r="BIQ36" s="93"/>
      <c r="BIR36" s="93"/>
      <c r="BIS36" s="93"/>
      <c r="BIT36" s="93"/>
      <c r="BIU36" s="93"/>
      <c r="BIV36" s="93"/>
      <c r="BIW36" s="93"/>
      <c r="BIX36" s="93"/>
      <c r="BIY36" s="93"/>
      <c r="BIZ36" s="93"/>
      <c r="BJA36" s="93"/>
      <c r="BJB36" s="93"/>
      <c r="BJC36" s="93"/>
      <c r="BJD36" s="93"/>
      <c r="BJE36" s="93"/>
      <c r="BJF36" s="93"/>
      <c r="BJG36" s="93"/>
      <c r="BJH36" s="93"/>
      <c r="BJI36" s="93"/>
      <c r="BJJ36" s="93"/>
      <c r="BJK36" s="93"/>
      <c r="BJL36" s="93"/>
      <c r="BJM36" s="93"/>
      <c r="BJN36" s="93"/>
      <c r="BJO36" s="93"/>
      <c r="BJP36" s="93"/>
      <c r="BJQ36" s="93"/>
      <c r="BJR36" s="93"/>
      <c r="BJS36" s="93"/>
      <c r="BJT36" s="93"/>
      <c r="BJU36" s="93"/>
      <c r="BJV36" s="93"/>
      <c r="BJW36" s="93"/>
      <c r="BJX36" s="93"/>
      <c r="BJY36" s="93"/>
      <c r="BJZ36" s="93"/>
      <c r="BKA36" s="93"/>
      <c r="BKB36" s="93"/>
      <c r="BKC36" s="93"/>
      <c r="BKD36" s="93"/>
      <c r="BKE36" s="93"/>
      <c r="BKF36" s="93"/>
      <c r="BKG36" s="93"/>
      <c r="BKH36" s="93"/>
      <c r="BKI36" s="93"/>
      <c r="BKJ36" s="93"/>
      <c r="BKK36" s="93"/>
      <c r="BKL36" s="93"/>
      <c r="BKM36" s="93"/>
      <c r="BKN36" s="93"/>
      <c r="BKO36" s="93"/>
      <c r="BKP36" s="93"/>
      <c r="BKQ36" s="93"/>
      <c r="BKR36" s="93"/>
      <c r="BKS36" s="93"/>
      <c r="BKT36" s="93"/>
      <c r="BKU36" s="93"/>
      <c r="BKV36" s="93"/>
      <c r="BKW36" s="93"/>
      <c r="BKX36" s="93"/>
      <c r="BKY36" s="93"/>
      <c r="BKZ36" s="93"/>
      <c r="BLA36" s="93"/>
      <c r="BLB36" s="93"/>
      <c r="BLC36" s="93"/>
      <c r="BLD36" s="93"/>
      <c r="BLE36" s="93"/>
      <c r="BLF36" s="93"/>
      <c r="BLG36" s="93"/>
      <c r="BLH36" s="93"/>
      <c r="BLI36" s="93"/>
      <c r="BLJ36" s="93"/>
      <c r="BLK36" s="93"/>
      <c r="BLL36" s="93"/>
      <c r="BLM36" s="93"/>
      <c r="BLN36" s="93"/>
      <c r="BLO36" s="93"/>
      <c r="BLP36" s="93"/>
      <c r="BLQ36" s="93"/>
      <c r="BLR36" s="93"/>
      <c r="BLS36" s="93"/>
      <c r="BLT36" s="93"/>
      <c r="BLU36" s="93"/>
      <c r="BLV36" s="93"/>
      <c r="BLW36" s="93"/>
      <c r="BLX36" s="93"/>
      <c r="BLY36" s="93"/>
      <c r="BLZ36" s="93"/>
      <c r="BMA36" s="93"/>
      <c r="BMB36" s="93"/>
      <c r="BMC36" s="93"/>
      <c r="BMD36" s="93"/>
      <c r="BME36" s="93"/>
      <c r="BMF36" s="93"/>
      <c r="BMG36" s="93"/>
      <c r="BMH36" s="93"/>
      <c r="BMI36" s="93"/>
      <c r="BMJ36" s="93"/>
      <c r="BMK36" s="93"/>
      <c r="BML36" s="93"/>
      <c r="BMM36" s="93"/>
      <c r="BMN36" s="93"/>
      <c r="BMO36" s="93"/>
      <c r="BMP36" s="93"/>
      <c r="BMQ36" s="93"/>
      <c r="BMR36" s="93"/>
      <c r="BMS36" s="93"/>
      <c r="BMT36" s="93"/>
      <c r="BMU36" s="93"/>
      <c r="BMV36" s="93"/>
      <c r="BMW36" s="93"/>
      <c r="BMX36" s="93"/>
      <c r="BMY36" s="93"/>
      <c r="BMZ36" s="93"/>
      <c r="BNA36" s="93"/>
      <c r="BNB36" s="93"/>
      <c r="BNC36" s="93"/>
      <c r="BND36" s="93"/>
      <c r="BNE36" s="93"/>
      <c r="BNF36" s="93"/>
      <c r="BNG36" s="93"/>
      <c r="BNH36" s="93"/>
      <c r="BNI36" s="93"/>
      <c r="BNJ36" s="93"/>
      <c r="BNK36" s="93"/>
      <c r="BNL36" s="93"/>
      <c r="BNM36" s="93"/>
      <c r="BNN36" s="93"/>
      <c r="BNO36" s="93"/>
      <c r="BNP36" s="93"/>
      <c r="BNQ36" s="93"/>
      <c r="BNR36" s="93"/>
      <c r="BNS36" s="93"/>
      <c r="BNT36" s="93"/>
      <c r="BNU36" s="93"/>
      <c r="BNV36" s="93"/>
      <c r="BNW36" s="93"/>
      <c r="BNX36" s="93"/>
      <c r="BNY36" s="93"/>
      <c r="BNZ36" s="93"/>
      <c r="BOA36" s="93"/>
      <c r="BOB36" s="93"/>
      <c r="BOC36" s="93"/>
      <c r="BOD36" s="93"/>
      <c r="BOE36" s="93"/>
      <c r="BOF36" s="93"/>
      <c r="BOG36" s="93"/>
      <c r="BOH36" s="93"/>
      <c r="BOI36" s="93"/>
      <c r="BOJ36" s="93"/>
      <c r="BOK36" s="93"/>
      <c r="BOL36" s="93"/>
      <c r="BOM36" s="93"/>
      <c r="BON36" s="93"/>
      <c r="BOO36" s="93"/>
      <c r="BOP36" s="93"/>
      <c r="BOQ36" s="93"/>
      <c r="BOR36" s="93"/>
      <c r="BOS36" s="93"/>
      <c r="BOT36" s="93"/>
      <c r="BOU36" s="93"/>
      <c r="BOV36" s="93"/>
      <c r="BOW36" s="93"/>
      <c r="BOX36" s="93"/>
      <c r="BOY36" s="93"/>
      <c r="BOZ36" s="93"/>
      <c r="BPA36" s="93"/>
      <c r="BPB36" s="93"/>
      <c r="BPC36" s="93"/>
      <c r="BPD36" s="93"/>
      <c r="BPE36" s="93"/>
      <c r="BPF36" s="93"/>
      <c r="BPG36" s="93"/>
      <c r="BPH36" s="93"/>
      <c r="BPI36" s="93"/>
      <c r="BPJ36" s="93"/>
      <c r="BPK36" s="93"/>
      <c r="BPL36" s="93"/>
      <c r="BPM36" s="93"/>
      <c r="BPN36" s="93"/>
      <c r="BPO36" s="93"/>
      <c r="BPP36" s="93"/>
      <c r="BPQ36" s="93"/>
      <c r="BPR36" s="93"/>
      <c r="BPS36" s="93"/>
      <c r="BPT36" s="93"/>
      <c r="BPU36" s="93"/>
      <c r="BPV36" s="93"/>
      <c r="BPW36" s="93"/>
      <c r="BPX36" s="93"/>
      <c r="BPY36" s="93"/>
      <c r="BPZ36" s="93"/>
      <c r="BQA36" s="93"/>
      <c r="BQB36" s="93"/>
      <c r="BQC36" s="93"/>
      <c r="BQD36" s="93"/>
      <c r="BQE36" s="93"/>
      <c r="BQF36" s="93"/>
      <c r="BQG36" s="93"/>
      <c r="BQH36" s="93"/>
      <c r="BQI36" s="93"/>
      <c r="BQJ36" s="93"/>
      <c r="BQK36" s="93"/>
      <c r="BQL36" s="93"/>
      <c r="BQM36" s="93"/>
      <c r="BQN36" s="93"/>
      <c r="BQO36" s="93"/>
      <c r="BQP36" s="93"/>
      <c r="BQQ36" s="93"/>
      <c r="BQR36" s="93"/>
      <c r="BQS36" s="93"/>
      <c r="BQT36" s="93"/>
      <c r="BQU36" s="93"/>
      <c r="BQV36" s="93"/>
      <c r="BQW36" s="93"/>
      <c r="BQX36" s="93"/>
      <c r="BQY36" s="93"/>
      <c r="BQZ36" s="93"/>
      <c r="BRA36" s="93"/>
      <c r="BRB36" s="93"/>
      <c r="BRC36" s="93"/>
      <c r="BRD36" s="93"/>
      <c r="BRE36" s="93"/>
      <c r="BRF36" s="93"/>
      <c r="BRG36" s="93"/>
      <c r="BRH36" s="93"/>
      <c r="BRI36" s="93"/>
      <c r="BRJ36" s="93"/>
      <c r="BRK36" s="93"/>
      <c r="BRL36" s="93"/>
      <c r="BRM36" s="93"/>
      <c r="BRN36" s="93"/>
      <c r="BRO36" s="93"/>
      <c r="BRP36" s="93"/>
      <c r="BRQ36" s="93"/>
      <c r="BRR36" s="93"/>
      <c r="BRS36" s="93"/>
      <c r="BRT36" s="93"/>
      <c r="BRU36" s="93"/>
      <c r="BRV36" s="93"/>
      <c r="BRW36" s="93"/>
      <c r="BRX36" s="93"/>
      <c r="BRY36" s="93"/>
      <c r="BRZ36" s="93"/>
      <c r="BSA36" s="93"/>
      <c r="BSB36" s="93"/>
      <c r="BSC36" s="93"/>
      <c r="BSD36" s="93"/>
      <c r="BSE36" s="93"/>
      <c r="BSF36" s="93"/>
      <c r="BSG36" s="93"/>
      <c r="BSH36" s="93"/>
      <c r="BSI36" s="93"/>
      <c r="BSJ36" s="93"/>
      <c r="BSK36" s="93"/>
      <c r="BSL36" s="93"/>
      <c r="BSM36" s="93"/>
      <c r="BSN36" s="93"/>
      <c r="BSO36" s="93"/>
      <c r="BSP36" s="93"/>
      <c r="BSQ36" s="93"/>
      <c r="BSR36" s="93"/>
      <c r="BSS36" s="93"/>
      <c r="BST36" s="93"/>
      <c r="BSU36" s="93"/>
      <c r="BSV36" s="93"/>
      <c r="BSW36" s="93"/>
      <c r="BSX36" s="93"/>
      <c r="BSY36" s="93"/>
      <c r="BSZ36" s="93"/>
      <c r="BTA36" s="93"/>
      <c r="BTB36" s="93"/>
      <c r="BTC36" s="93"/>
      <c r="BTD36" s="93"/>
      <c r="BTE36" s="93"/>
      <c r="BTF36" s="93"/>
      <c r="BTG36" s="93"/>
      <c r="BTH36" s="93"/>
      <c r="BTI36" s="93"/>
      <c r="BTJ36" s="93"/>
      <c r="BTK36" s="93"/>
      <c r="BTL36" s="93"/>
      <c r="BTM36" s="93"/>
      <c r="BTN36" s="93"/>
      <c r="BTO36" s="93"/>
      <c r="BTP36" s="93"/>
      <c r="BTQ36" s="93"/>
      <c r="BTR36" s="93"/>
      <c r="BTS36" s="93"/>
      <c r="BTT36" s="93"/>
      <c r="BTU36" s="93"/>
      <c r="BTV36" s="93"/>
      <c r="BTW36" s="93"/>
      <c r="BTX36" s="93"/>
      <c r="BTY36" s="93"/>
      <c r="BTZ36" s="93"/>
      <c r="BUA36" s="93"/>
      <c r="BUB36" s="93"/>
      <c r="BUC36" s="93"/>
      <c r="BUD36" s="93"/>
      <c r="BUE36" s="93"/>
      <c r="BUF36" s="93"/>
      <c r="BUG36" s="93"/>
      <c r="BUH36" s="93"/>
      <c r="BUI36" s="93"/>
      <c r="BUJ36" s="93"/>
      <c r="BUK36" s="93"/>
      <c r="BUL36" s="93"/>
      <c r="BUM36" s="93"/>
      <c r="BUN36" s="93"/>
      <c r="BUO36" s="93"/>
      <c r="BUP36" s="93"/>
      <c r="BUQ36" s="93"/>
      <c r="BUR36" s="93"/>
      <c r="BUS36" s="93"/>
      <c r="BUT36" s="93"/>
      <c r="BUU36" s="93"/>
      <c r="BUV36" s="93"/>
      <c r="BUW36" s="93"/>
      <c r="BUX36" s="93"/>
      <c r="BUY36" s="93"/>
      <c r="BUZ36" s="93"/>
      <c r="BVA36" s="93"/>
      <c r="BVB36" s="93"/>
      <c r="BVC36" s="93"/>
      <c r="BVD36" s="93"/>
      <c r="BVE36" s="93"/>
      <c r="BVF36" s="93"/>
      <c r="BVG36" s="93"/>
      <c r="BVH36" s="93"/>
      <c r="BVI36" s="93"/>
      <c r="BVJ36" s="93"/>
      <c r="BVK36" s="93"/>
      <c r="BVL36" s="93"/>
      <c r="BVM36" s="93"/>
      <c r="BVN36" s="93"/>
      <c r="BVO36" s="93"/>
      <c r="BVP36" s="93"/>
      <c r="BVQ36" s="93"/>
      <c r="BVR36" s="93"/>
      <c r="BVS36" s="93"/>
      <c r="BVT36" s="93"/>
      <c r="BVU36" s="93"/>
      <c r="BVV36" s="93"/>
      <c r="BVW36" s="93"/>
      <c r="BVX36" s="93"/>
      <c r="BVY36" s="93"/>
      <c r="BVZ36" s="93"/>
      <c r="BWA36" s="93"/>
      <c r="BWB36" s="93"/>
      <c r="BWC36" s="93"/>
      <c r="BWD36" s="93"/>
      <c r="BWE36" s="93"/>
      <c r="BWF36" s="93"/>
      <c r="BWG36" s="93"/>
      <c r="BWH36" s="93"/>
      <c r="BWI36" s="93"/>
      <c r="BWJ36" s="93"/>
      <c r="BWK36" s="93"/>
      <c r="BWL36" s="93"/>
      <c r="BWM36" s="93"/>
      <c r="BWN36" s="93"/>
      <c r="BWO36" s="93"/>
      <c r="BWP36" s="93"/>
      <c r="BWQ36" s="93"/>
      <c r="BWR36" s="93"/>
      <c r="BWS36" s="93"/>
      <c r="BWT36" s="93"/>
      <c r="BWU36" s="93"/>
      <c r="BWV36" s="93"/>
      <c r="BWW36" s="93"/>
      <c r="BWX36" s="93"/>
      <c r="BWY36" s="93"/>
      <c r="BWZ36" s="93"/>
      <c r="BXA36" s="93"/>
      <c r="BXB36" s="93"/>
      <c r="BXC36" s="93"/>
      <c r="BXD36" s="93"/>
      <c r="BXE36" s="93"/>
      <c r="BXF36" s="93"/>
      <c r="BXG36" s="93"/>
      <c r="BXH36" s="93"/>
      <c r="BXI36" s="93"/>
      <c r="BXJ36" s="93"/>
      <c r="BXK36" s="93"/>
      <c r="BXL36" s="93"/>
      <c r="BXM36" s="93"/>
      <c r="BXN36" s="93"/>
      <c r="BXO36" s="93"/>
      <c r="BXP36" s="93"/>
      <c r="BXQ36" s="93"/>
      <c r="BXR36" s="93"/>
      <c r="BXS36" s="93"/>
      <c r="BXT36" s="93"/>
      <c r="BXU36" s="93"/>
      <c r="BXV36" s="93"/>
      <c r="BXW36" s="93"/>
      <c r="BXX36" s="93"/>
      <c r="BXY36" s="93"/>
      <c r="BXZ36" s="93"/>
      <c r="BYA36" s="93"/>
      <c r="BYB36" s="93"/>
      <c r="BYC36" s="93"/>
      <c r="BYD36" s="93"/>
      <c r="BYE36" s="93"/>
      <c r="BYF36" s="93"/>
      <c r="BYG36" s="93"/>
      <c r="BYH36" s="93"/>
      <c r="BYI36" s="93"/>
      <c r="BYJ36" s="93"/>
      <c r="BYK36" s="93"/>
      <c r="BYL36" s="93"/>
      <c r="BYM36" s="93"/>
      <c r="BYN36" s="93"/>
      <c r="BYO36" s="93"/>
      <c r="BYP36" s="93"/>
      <c r="BYQ36" s="93"/>
      <c r="BYR36" s="93"/>
      <c r="BYS36" s="93"/>
      <c r="BYT36" s="93"/>
      <c r="BYU36" s="93"/>
      <c r="BYV36" s="93"/>
      <c r="BYW36" s="93"/>
      <c r="BYX36" s="93"/>
      <c r="BYY36" s="93"/>
      <c r="BYZ36" s="93"/>
      <c r="BZA36" s="93"/>
      <c r="BZB36" s="93"/>
      <c r="BZC36" s="93"/>
      <c r="BZD36" s="93"/>
      <c r="BZE36" s="93"/>
      <c r="BZF36" s="93"/>
      <c r="BZG36" s="93"/>
      <c r="BZH36" s="93"/>
      <c r="BZI36" s="93"/>
      <c r="BZJ36" s="93"/>
      <c r="BZK36" s="93"/>
      <c r="BZL36" s="93"/>
      <c r="BZM36" s="93"/>
      <c r="BZN36" s="93"/>
      <c r="BZO36" s="93"/>
      <c r="BZP36" s="93"/>
      <c r="BZQ36" s="93"/>
      <c r="BZR36" s="93"/>
      <c r="BZS36" s="93"/>
      <c r="BZT36" s="93"/>
      <c r="BZU36" s="93"/>
      <c r="BZV36" s="93"/>
      <c r="BZW36" s="93"/>
      <c r="BZX36" s="93"/>
      <c r="BZY36" s="93"/>
      <c r="BZZ36" s="93"/>
      <c r="CAA36" s="93"/>
      <c r="CAB36" s="93"/>
      <c r="CAC36" s="93"/>
      <c r="CAD36" s="93"/>
      <c r="CAE36" s="93"/>
      <c r="CAF36" s="93"/>
      <c r="CAG36" s="93"/>
      <c r="CAH36" s="93"/>
      <c r="CAI36" s="93"/>
      <c r="CAJ36" s="93"/>
      <c r="CAK36" s="93"/>
      <c r="CAL36" s="93"/>
      <c r="CAM36" s="93"/>
      <c r="CAN36" s="93"/>
      <c r="CAO36" s="93"/>
      <c r="CAP36" s="93"/>
      <c r="CAQ36" s="93"/>
      <c r="CAR36" s="93"/>
      <c r="CAS36" s="93"/>
      <c r="CAT36" s="93"/>
      <c r="CAU36" s="93"/>
      <c r="CAV36" s="93"/>
      <c r="CAW36" s="93"/>
      <c r="CAX36" s="93"/>
      <c r="CAY36" s="93"/>
      <c r="CAZ36" s="93"/>
      <c r="CBA36" s="93"/>
      <c r="CBB36" s="93"/>
      <c r="CBC36" s="93"/>
      <c r="CBD36" s="93"/>
      <c r="CBE36" s="93"/>
      <c r="CBF36" s="93"/>
      <c r="CBG36" s="93"/>
      <c r="CBH36" s="93"/>
      <c r="CBI36" s="93"/>
      <c r="CBJ36" s="93"/>
      <c r="CBK36" s="93"/>
      <c r="CBL36" s="93"/>
      <c r="CBM36" s="93"/>
      <c r="CBN36" s="93"/>
      <c r="CBO36" s="93"/>
      <c r="CBP36" s="93"/>
      <c r="CBQ36" s="93"/>
      <c r="CBR36" s="93"/>
      <c r="CBS36" s="93"/>
      <c r="CBT36" s="93"/>
      <c r="CBU36" s="93"/>
      <c r="CBV36" s="93"/>
      <c r="CBW36" s="93"/>
      <c r="CBX36" s="93"/>
      <c r="CBY36" s="93"/>
      <c r="CBZ36" s="93"/>
      <c r="CCA36" s="93"/>
      <c r="CCB36" s="93"/>
      <c r="CCC36" s="93"/>
      <c r="CCD36" s="93"/>
      <c r="CCE36" s="93"/>
      <c r="CCF36" s="93"/>
      <c r="CCG36" s="93"/>
      <c r="CCH36" s="93"/>
      <c r="CCI36" s="93"/>
      <c r="CCJ36" s="93"/>
      <c r="CCK36" s="93"/>
      <c r="CCL36" s="93"/>
      <c r="CCM36" s="93"/>
      <c r="CCN36" s="93"/>
      <c r="CCO36" s="93"/>
      <c r="CCP36" s="93"/>
      <c r="CCQ36" s="93"/>
      <c r="CCR36" s="93"/>
      <c r="CCS36" s="93"/>
      <c r="CCT36" s="93"/>
      <c r="CCU36" s="93"/>
      <c r="CCV36" s="93"/>
      <c r="CCW36" s="93"/>
      <c r="CCX36" s="93"/>
      <c r="CCY36" s="93"/>
      <c r="CCZ36" s="93"/>
      <c r="CDA36" s="93"/>
      <c r="CDB36" s="93"/>
      <c r="CDC36" s="93"/>
      <c r="CDD36" s="93"/>
      <c r="CDE36" s="93"/>
      <c r="CDF36" s="93"/>
      <c r="CDG36" s="93"/>
      <c r="CDH36" s="93"/>
      <c r="CDI36" s="93"/>
      <c r="CDJ36" s="93"/>
      <c r="CDK36" s="93"/>
      <c r="CDL36" s="93"/>
      <c r="CDM36" s="93"/>
      <c r="CDN36" s="93"/>
      <c r="CDO36" s="93"/>
      <c r="CDP36" s="93"/>
      <c r="CDQ36" s="93"/>
      <c r="CDR36" s="93"/>
      <c r="CDS36" s="93"/>
      <c r="CDT36" s="93"/>
      <c r="CDU36" s="93"/>
      <c r="CDV36" s="93"/>
      <c r="CDW36" s="93"/>
      <c r="CDX36" s="93"/>
      <c r="CDY36" s="93"/>
      <c r="CDZ36" s="93"/>
      <c r="CEA36" s="93"/>
      <c r="CEB36" s="93"/>
      <c r="CEC36" s="93"/>
      <c r="CED36" s="93"/>
      <c r="CEE36" s="93"/>
      <c r="CEF36" s="93"/>
      <c r="CEG36" s="93"/>
      <c r="CEH36" s="93"/>
      <c r="CEI36" s="93"/>
      <c r="CEJ36" s="93"/>
      <c r="CEK36" s="93"/>
      <c r="CEL36" s="93"/>
      <c r="CEM36" s="93"/>
      <c r="CEN36" s="93"/>
      <c r="CEO36" s="93"/>
      <c r="CEP36" s="93"/>
      <c r="CEQ36" s="93"/>
      <c r="CER36" s="93"/>
      <c r="CES36" s="93"/>
      <c r="CET36" s="93"/>
      <c r="CEU36" s="93"/>
      <c r="CEV36" s="93"/>
      <c r="CEW36" s="93"/>
      <c r="CEX36" s="93"/>
      <c r="CEY36" s="93"/>
      <c r="CEZ36" s="93"/>
      <c r="CFA36" s="93"/>
      <c r="CFB36" s="93"/>
      <c r="CFC36" s="93"/>
      <c r="CFD36" s="93"/>
      <c r="CFE36" s="93"/>
      <c r="CFF36" s="93"/>
      <c r="CFG36" s="93"/>
      <c r="CFH36" s="93"/>
      <c r="CFI36" s="93"/>
      <c r="CFJ36" s="93"/>
      <c r="CFK36" s="93"/>
      <c r="CFL36" s="93"/>
      <c r="CFM36" s="93"/>
      <c r="CFN36" s="93"/>
      <c r="CFO36" s="93"/>
      <c r="CFP36" s="93"/>
      <c r="CFQ36" s="93"/>
      <c r="CFR36" s="93"/>
      <c r="CFS36" s="93"/>
      <c r="CFT36" s="93"/>
      <c r="CFU36" s="93"/>
      <c r="CFV36" s="93"/>
      <c r="CFW36" s="93"/>
      <c r="CFX36" s="93"/>
      <c r="CFY36" s="93"/>
      <c r="CFZ36" s="93"/>
      <c r="CGA36" s="93"/>
      <c r="CGB36" s="93"/>
      <c r="CGC36" s="93"/>
      <c r="CGD36" s="93"/>
      <c r="CGE36" s="93"/>
      <c r="CGF36" s="93"/>
      <c r="CGG36" s="93"/>
      <c r="CGH36" s="93"/>
      <c r="CGI36" s="93"/>
      <c r="CGJ36" s="93"/>
      <c r="CGK36" s="93"/>
      <c r="CGL36" s="93"/>
      <c r="CGM36" s="93"/>
      <c r="CGN36" s="93"/>
      <c r="CGO36" s="93"/>
      <c r="CGP36" s="93"/>
      <c r="CGQ36" s="93"/>
      <c r="CGR36" s="93"/>
      <c r="CGS36" s="93"/>
      <c r="CGT36" s="93"/>
      <c r="CGU36" s="93"/>
      <c r="CGV36" s="93"/>
      <c r="CGW36" s="93"/>
      <c r="CGX36" s="93"/>
      <c r="CGY36" s="93"/>
      <c r="CGZ36" s="93"/>
      <c r="CHA36" s="93"/>
      <c r="CHB36" s="93"/>
      <c r="CHC36" s="93"/>
      <c r="CHD36" s="93"/>
      <c r="CHE36" s="93"/>
      <c r="CHF36" s="93"/>
      <c r="CHG36" s="93"/>
      <c r="CHH36" s="93"/>
      <c r="CHI36" s="93"/>
      <c r="CHJ36" s="93"/>
      <c r="CHK36" s="93"/>
      <c r="CHL36" s="93"/>
      <c r="CHM36" s="93"/>
      <c r="CHN36" s="93"/>
      <c r="CHO36" s="93"/>
      <c r="CHP36" s="93"/>
      <c r="CHQ36" s="93"/>
      <c r="CHR36" s="93"/>
      <c r="CHS36" s="93"/>
      <c r="CHT36" s="93"/>
      <c r="CHU36" s="93"/>
      <c r="CHV36" s="93"/>
      <c r="CHW36" s="93"/>
      <c r="CHX36" s="93"/>
      <c r="CHY36" s="93"/>
      <c r="CHZ36" s="93"/>
      <c r="CIA36" s="93"/>
      <c r="CIB36" s="93"/>
      <c r="CIC36" s="93"/>
      <c r="CID36" s="93"/>
      <c r="CIE36" s="93"/>
      <c r="CIF36" s="93"/>
      <c r="CIG36" s="93"/>
      <c r="CIH36" s="93"/>
      <c r="CII36" s="93"/>
      <c r="CIJ36" s="93"/>
      <c r="CIK36" s="93"/>
      <c r="CIL36" s="93"/>
      <c r="CIM36" s="93"/>
      <c r="CIN36" s="93"/>
      <c r="CIO36" s="93"/>
      <c r="CIP36" s="93"/>
      <c r="CIQ36" s="93"/>
      <c r="CIR36" s="93"/>
      <c r="CIS36" s="93"/>
      <c r="CIT36" s="93"/>
      <c r="CIU36" s="93"/>
      <c r="CIV36" s="93"/>
      <c r="CIW36" s="93"/>
      <c r="CIX36" s="93"/>
      <c r="CIY36" s="93"/>
      <c r="CIZ36" s="93"/>
      <c r="CJA36" s="93"/>
      <c r="CJB36" s="93"/>
      <c r="CJC36" s="93"/>
      <c r="CJD36" s="93"/>
      <c r="CJE36" s="93"/>
      <c r="CJF36" s="93"/>
      <c r="CJG36" s="93"/>
      <c r="CJH36" s="93"/>
      <c r="CJI36" s="93"/>
      <c r="CJJ36" s="93"/>
      <c r="CJK36" s="93"/>
      <c r="CJL36" s="93"/>
      <c r="CJM36" s="93"/>
      <c r="CJN36" s="93"/>
      <c r="CJO36" s="93"/>
      <c r="CJP36" s="93"/>
      <c r="CJQ36" s="93"/>
      <c r="CJR36" s="93"/>
      <c r="CJS36" s="93"/>
      <c r="CJT36" s="93"/>
      <c r="CJU36" s="93"/>
      <c r="CJV36" s="93"/>
      <c r="CJW36" s="93"/>
      <c r="CJX36" s="93"/>
      <c r="CJY36" s="93"/>
      <c r="CJZ36" s="93"/>
      <c r="CKA36" s="93"/>
      <c r="CKB36" s="93"/>
      <c r="CKC36" s="93"/>
      <c r="CKD36" s="93"/>
      <c r="CKE36" s="93"/>
      <c r="CKF36" s="93"/>
      <c r="CKG36" s="93"/>
      <c r="CKH36" s="93"/>
      <c r="CKI36" s="93"/>
      <c r="CKJ36" s="93"/>
      <c r="CKK36" s="93"/>
      <c r="CKL36" s="93"/>
      <c r="CKM36" s="93"/>
      <c r="CKN36" s="93"/>
      <c r="CKO36" s="93"/>
      <c r="CKP36" s="93"/>
      <c r="CKQ36" s="93"/>
      <c r="CKR36" s="93"/>
      <c r="CKS36" s="93"/>
      <c r="CKT36" s="93"/>
      <c r="CKU36" s="93"/>
      <c r="CKV36" s="93"/>
      <c r="CKW36" s="93"/>
      <c r="CKX36" s="93"/>
      <c r="CKY36" s="93"/>
      <c r="CKZ36" s="93"/>
      <c r="CLA36" s="93"/>
      <c r="CLB36" s="93"/>
      <c r="CLC36" s="93"/>
      <c r="CLD36" s="93"/>
      <c r="CLE36" s="93"/>
      <c r="CLF36" s="93"/>
      <c r="CLG36" s="93"/>
      <c r="CLH36" s="93"/>
      <c r="CLI36" s="93"/>
      <c r="CLJ36" s="93"/>
      <c r="CLK36" s="93"/>
      <c r="CLL36" s="93"/>
      <c r="CLM36" s="93"/>
      <c r="CLN36" s="93"/>
      <c r="CLO36" s="93"/>
      <c r="CLP36" s="93"/>
      <c r="CLQ36" s="93"/>
      <c r="CLR36" s="93"/>
      <c r="CLS36" s="93"/>
      <c r="CLT36" s="93"/>
      <c r="CLU36" s="93"/>
      <c r="CLV36" s="93"/>
      <c r="CLW36" s="93"/>
      <c r="CLX36" s="93"/>
      <c r="CLY36" s="93"/>
      <c r="CLZ36" s="93"/>
      <c r="CMA36" s="93"/>
      <c r="CMB36" s="93"/>
      <c r="CMC36" s="93"/>
      <c r="CMD36" s="93"/>
      <c r="CME36" s="93"/>
      <c r="CMF36" s="93"/>
      <c r="CMG36" s="93"/>
      <c r="CMH36" s="93"/>
      <c r="CMI36" s="93"/>
      <c r="CMJ36" s="93"/>
      <c r="CMK36" s="93"/>
      <c r="CML36" s="93"/>
      <c r="CMM36" s="93"/>
      <c r="CMN36" s="93"/>
      <c r="CMO36" s="93"/>
      <c r="CMP36" s="93"/>
      <c r="CMQ36" s="93"/>
      <c r="CMR36" s="93"/>
      <c r="CMS36" s="93"/>
      <c r="CMT36" s="93"/>
      <c r="CMU36" s="93"/>
      <c r="CMV36" s="93"/>
      <c r="CMW36" s="93"/>
      <c r="CMX36" s="93"/>
      <c r="CMY36" s="93"/>
      <c r="CMZ36" s="93"/>
      <c r="CNA36" s="93"/>
      <c r="CNB36" s="93"/>
      <c r="CNC36" s="93"/>
      <c r="CND36" s="93"/>
      <c r="CNE36" s="93"/>
      <c r="CNF36" s="93"/>
      <c r="CNG36" s="93"/>
      <c r="CNH36" s="93"/>
      <c r="CNI36" s="93"/>
      <c r="CNJ36" s="93"/>
      <c r="CNK36" s="93"/>
      <c r="CNL36" s="93"/>
      <c r="CNM36" s="93"/>
      <c r="CNN36" s="93"/>
      <c r="CNO36" s="93"/>
      <c r="CNP36" s="93"/>
      <c r="CNQ36" s="93"/>
      <c r="CNR36" s="93"/>
      <c r="CNS36" s="93"/>
      <c r="CNT36" s="93"/>
      <c r="CNU36" s="93"/>
      <c r="CNV36" s="93"/>
      <c r="CNW36" s="93"/>
      <c r="CNX36" s="93"/>
      <c r="CNY36" s="93"/>
      <c r="CNZ36" s="93"/>
      <c r="COA36" s="93"/>
      <c r="COB36" s="93"/>
      <c r="COC36" s="93"/>
      <c r="COD36" s="93"/>
      <c r="COE36" s="93"/>
      <c r="COF36" s="93"/>
      <c r="COG36" s="93"/>
      <c r="COH36" s="93"/>
      <c r="COI36" s="93"/>
      <c r="COJ36" s="93"/>
      <c r="COK36" s="93"/>
      <c r="COL36" s="93"/>
      <c r="COM36" s="93"/>
      <c r="CON36" s="93"/>
      <c r="COO36" s="93"/>
      <c r="COP36" s="93"/>
      <c r="COQ36" s="93"/>
      <c r="COR36" s="93"/>
      <c r="COS36" s="93"/>
      <c r="COT36" s="93"/>
      <c r="COU36" s="93"/>
      <c r="COV36" s="93"/>
      <c r="COW36" s="93"/>
      <c r="COX36" s="93"/>
      <c r="COY36" s="93"/>
      <c r="COZ36" s="93"/>
      <c r="CPA36" s="93"/>
      <c r="CPB36" s="93"/>
      <c r="CPC36" s="93"/>
      <c r="CPD36" s="93"/>
      <c r="CPE36" s="93"/>
      <c r="CPF36" s="93"/>
      <c r="CPG36" s="93"/>
      <c r="CPH36" s="93"/>
      <c r="CPI36" s="93"/>
      <c r="CPJ36" s="93"/>
      <c r="CPK36" s="93"/>
      <c r="CPL36" s="93"/>
      <c r="CPM36" s="93"/>
      <c r="CPN36" s="93"/>
      <c r="CPO36" s="93"/>
      <c r="CPP36" s="93"/>
      <c r="CPQ36" s="93"/>
      <c r="CPR36" s="93"/>
      <c r="CPS36" s="93"/>
      <c r="CPT36" s="93"/>
      <c r="CPU36" s="93"/>
      <c r="CPV36" s="93"/>
      <c r="CPW36" s="93"/>
      <c r="CPX36" s="93"/>
      <c r="CPY36" s="93"/>
      <c r="CPZ36" s="93"/>
      <c r="CQA36" s="93"/>
      <c r="CQB36" s="93"/>
      <c r="CQC36" s="93"/>
      <c r="CQD36" s="93"/>
      <c r="CQE36" s="93"/>
      <c r="CQF36" s="93"/>
      <c r="CQG36" s="93"/>
      <c r="CQH36" s="93"/>
      <c r="CQI36" s="93"/>
      <c r="CQJ36" s="93"/>
      <c r="CQK36" s="93"/>
      <c r="CQL36" s="93"/>
      <c r="CQM36" s="93"/>
      <c r="CQN36" s="93"/>
      <c r="CQO36" s="93"/>
      <c r="CQP36" s="93"/>
      <c r="CQQ36" s="93"/>
      <c r="CQR36" s="93"/>
      <c r="CQS36" s="93"/>
      <c r="CQT36" s="93"/>
      <c r="CQU36" s="93"/>
      <c r="CQV36" s="93"/>
      <c r="CQW36" s="93"/>
      <c r="CQX36" s="93"/>
      <c r="CQY36" s="93"/>
      <c r="CQZ36" s="93"/>
      <c r="CRA36" s="93"/>
      <c r="CRB36" s="93"/>
      <c r="CRC36" s="93"/>
      <c r="CRD36" s="93"/>
      <c r="CRE36" s="93"/>
      <c r="CRF36" s="93"/>
      <c r="CRG36" s="93"/>
      <c r="CRH36" s="93"/>
      <c r="CRI36" s="93"/>
      <c r="CRJ36" s="93"/>
      <c r="CRK36" s="93"/>
      <c r="CRL36" s="93"/>
      <c r="CRM36" s="93"/>
      <c r="CRN36" s="93"/>
      <c r="CRO36" s="93"/>
      <c r="CRP36" s="93"/>
      <c r="CRQ36" s="93"/>
      <c r="CRR36" s="93"/>
      <c r="CRS36" s="93"/>
      <c r="CRT36" s="93"/>
      <c r="CRU36" s="93"/>
      <c r="CRV36" s="93"/>
      <c r="CRW36" s="93"/>
      <c r="CRX36" s="93"/>
      <c r="CRY36" s="93"/>
      <c r="CRZ36" s="93"/>
      <c r="CSA36" s="93"/>
      <c r="CSB36" s="93"/>
      <c r="CSC36" s="93"/>
      <c r="CSD36" s="93"/>
      <c r="CSE36" s="93"/>
      <c r="CSF36" s="93"/>
      <c r="CSG36" s="93"/>
      <c r="CSH36" s="93"/>
      <c r="CSI36" s="93"/>
      <c r="CSJ36" s="93"/>
      <c r="CSK36" s="93"/>
      <c r="CSL36" s="93"/>
      <c r="CSM36" s="93"/>
      <c r="CSN36" s="93"/>
      <c r="CSO36" s="93"/>
      <c r="CSP36" s="93"/>
      <c r="CSQ36" s="93"/>
      <c r="CSR36" s="93"/>
      <c r="CSS36" s="93"/>
      <c r="CST36" s="93"/>
      <c r="CSU36" s="93"/>
      <c r="CSV36" s="93"/>
      <c r="CSW36" s="93"/>
      <c r="CSX36" s="93"/>
      <c r="CSY36" s="93"/>
      <c r="CSZ36" s="93"/>
      <c r="CTA36" s="93"/>
      <c r="CTB36" s="93"/>
      <c r="CTC36" s="93"/>
      <c r="CTD36" s="93"/>
      <c r="CTE36" s="93"/>
      <c r="CTF36" s="93"/>
      <c r="CTG36" s="93"/>
      <c r="CTH36" s="93"/>
      <c r="CTI36" s="93"/>
      <c r="CTJ36" s="93"/>
      <c r="CTK36" s="93"/>
      <c r="CTL36" s="93"/>
      <c r="CTM36" s="93"/>
      <c r="CTN36" s="93"/>
      <c r="CTO36" s="93"/>
      <c r="CTP36" s="93"/>
      <c r="CTQ36" s="93"/>
      <c r="CTR36" s="93"/>
      <c r="CTS36" s="93"/>
      <c r="CTT36" s="93"/>
      <c r="CTU36" s="93"/>
      <c r="CTV36" s="93"/>
      <c r="CTW36" s="93"/>
      <c r="CTX36" s="93"/>
      <c r="CTY36" s="93"/>
      <c r="CTZ36" s="93"/>
      <c r="CUA36" s="93"/>
      <c r="CUB36" s="93"/>
      <c r="CUC36" s="93"/>
      <c r="CUD36" s="93"/>
      <c r="CUE36" s="93"/>
      <c r="CUF36" s="93"/>
      <c r="CUG36" s="93"/>
      <c r="CUH36" s="93"/>
      <c r="CUI36" s="93"/>
      <c r="CUJ36" s="93"/>
      <c r="CUK36" s="93"/>
      <c r="CUL36" s="93"/>
      <c r="CUM36" s="93"/>
      <c r="CUN36" s="93"/>
      <c r="CUO36" s="93"/>
      <c r="CUP36" s="93"/>
      <c r="CUQ36" s="93"/>
      <c r="CUR36" s="93"/>
      <c r="CUS36" s="93"/>
      <c r="CUT36" s="93"/>
      <c r="CUU36" s="93"/>
      <c r="CUV36" s="93"/>
      <c r="CUW36" s="93"/>
      <c r="CUX36" s="93"/>
      <c r="CUY36" s="93"/>
      <c r="CUZ36" s="93"/>
      <c r="CVA36" s="93"/>
      <c r="CVB36" s="93"/>
      <c r="CVC36" s="93"/>
      <c r="CVD36" s="93"/>
      <c r="CVE36" s="93"/>
      <c r="CVF36" s="93"/>
      <c r="CVG36" s="93"/>
      <c r="CVH36" s="93"/>
      <c r="CVI36" s="93"/>
      <c r="CVJ36" s="93"/>
      <c r="CVK36" s="93"/>
      <c r="CVL36" s="93"/>
      <c r="CVM36" s="93"/>
      <c r="CVN36" s="93"/>
      <c r="CVO36" s="93"/>
      <c r="CVP36" s="93"/>
      <c r="CVQ36" s="93"/>
      <c r="CVR36" s="93"/>
      <c r="CVS36" s="93"/>
      <c r="CVT36" s="93"/>
      <c r="CVU36" s="93"/>
      <c r="CVV36" s="93"/>
      <c r="CVW36" s="93"/>
      <c r="CVX36" s="93"/>
      <c r="CVY36" s="93"/>
      <c r="CVZ36" s="93"/>
      <c r="CWA36" s="93"/>
      <c r="CWB36" s="93"/>
      <c r="CWC36" s="93"/>
      <c r="CWD36" s="93"/>
      <c r="CWE36" s="93"/>
      <c r="CWF36" s="93"/>
      <c r="CWG36" s="93"/>
      <c r="CWH36" s="93"/>
      <c r="CWI36" s="93"/>
      <c r="CWJ36" s="93"/>
      <c r="CWK36" s="93"/>
      <c r="CWL36" s="93"/>
      <c r="CWM36" s="93"/>
      <c r="CWN36" s="93"/>
      <c r="CWO36" s="93"/>
      <c r="CWP36" s="93"/>
      <c r="CWQ36" s="93"/>
      <c r="CWR36" s="93"/>
      <c r="CWS36" s="93"/>
      <c r="CWT36" s="93"/>
      <c r="CWU36" s="93"/>
      <c r="CWV36" s="93"/>
      <c r="CWW36" s="93"/>
      <c r="CWX36" s="93"/>
      <c r="CWY36" s="93"/>
      <c r="CWZ36" s="93"/>
      <c r="CXA36" s="93"/>
      <c r="CXB36" s="93"/>
      <c r="CXC36" s="93"/>
      <c r="CXD36" s="93"/>
      <c r="CXE36" s="93"/>
      <c r="CXF36" s="93"/>
      <c r="CXG36" s="93"/>
      <c r="CXH36" s="93"/>
      <c r="CXI36" s="93"/>
      <c r="CXJ36" s="93"/>
      <c r="CXK36" s="93"/>
      <c r="CXL36" s="93"/>
      <c r="CXM36" s="93"/>
      <c r="CXN36" s="93"/>
      <c r="CXO36" s="93"/>
      <c r="CXP36" s="93"/>
      <c r="CXQ36" s="93"/>
      <c r="CXR36" s="93"/>
      <c r="CXS36" s="93"/>
      <c r="CXT36" s="93"/>
      <c r="CXU36" s="93"/>
      <c r="CXV36" s="93"/>
      <c r="CXW36" s="93"/>
      <c r="CXX36" s="93"/>
      <c r="CXY36" s="93"/>
      <c r="CXZ36" s="93"/>
      <c r="CYA36" s="93"/>
      <c r="CYB36" s="93"/>
      <c r="CYC36" s="93"/>
      <c r="CYD36" s="93"/>
      <c r="CYE36" s="93"/>
      <c r="CYF36" s="93"/>
      <c r="CYG36" s="93"/>
      <c r="CYH36" s="93"/>
      <c r="CYI36" s="93"/>
      <c r="CYJ36" s="93"/>
      <c r="CYK36" s="93"/>
      <c r="CYL36" s="93"/>
      <c r="CYM36" s="93"/>
      <c r="CYN36" s="93"/>
      <c r="CYO36" s="93"/>
      <c r="CYP36" s="93"/>
      <c r="CYQ36" s="93"/>
      <c r="CYR36" s="93"/>
      <c r="CYS36" s="93"/>
      <c r="CYT36" s="93"/>
      <c r="CYU36" s="93"/>
      <c r="CYV36" s="93"/>
      <c r="CYW36" s="93"/>
      <c r="CYX36" s="93"/>
      <c r="CYY36" s="93"/>
      <c r="CYZ36" s="93"/>
      <c r="CZA36" s="93"/>
      <c r="CZB36" s="93"/>
      <c r="CZC36" s="93"/>
      <c r="CZD36" s="93"/>
      <c r="CZE36" s="93"/>
      <c r="CZF36" s="93"/>
      <c r="CZG36" s="93"/>
      <c r="CZH36" s="93"/>
      <c r="CZI36" s="93"/>
      <c r="CZJ36" s="93"/>
      <c r="CZK36" s="93"/>
      <c r="CZL36" s="93"/>
      <c r="CZM36" s="93"/>
      <c r="CZN36" s="93"/>
      <c r="CZO36" s="93"/>
      <c r="CZP36" s="93"/>
      <c r="CZQ36" s="93"/>
      <c r="CZR36" s="93"/>
      <c r="CZS36" s="93"/>
      <c r="CZT36" s="93"/>
      <c r="CZU36" s="93"/>
      <c r="CZV36" s="93"/>
      <c r="CZW36" s="93"/>
      <c r="CZX36" s="93"/>
      <c r="CZY36" s="93"/>
      <c r="CZZ36" s="93"/>
      <c r="DAA36" s="93"/>
      <c r="DAB36" s="93"/>
      <c r="DAC36" s="93"/>
      <c r="DAD36" s="93"/>
      <c r="DAE36" s="93"/>
      <c r="DAF36" s="93"/>
      <c r="DAG36" s="93"/>
      <c r="DAH36" s="93"/>
      <c r="DAI36" s="93"/>
      <c r="DAJ36" s="93"/>
      <c r="DAK36" s="93"/>
      <c r="DAL36" s="93"/>
      <c r="DAM36" s="93"/>
      <c r="DAN36" s="93"/>
      <c r="DAO36" s="93"/>
      <c r="DAP36" s="93"/>
      <c r="DAQ36" s="93"/>
      <c r="DAR36" s="93"/>
      <c r="DAS36" s="93"/>
      <c r="DAT36" s="93"/>
      <c r="DAU36" s="93"/>
      <c r="DAV36" s="93"/>
      <c r="DAW36" s="93"/>
      <c r="DAX36" s="93"/>
      <c r="DAY36" s="93"/>
      <c r="DAZ36" s="93"/>
      <c r="DBA36" s="93"/>
      <c r="DBB36" s="93"/>
      <c r="DBC36" s="93"/>
      <c r="DBD36" s="93"/>
      <c r="DBE36" s="93"/>
      <c r="DBF36" s="93"/>
      <c r="DBG36" s="93"/>
      <c r="DBH36" s="93"/>
      <c r="DBI36" s="93"/>
      <c r="DBJ36" s="93"/>
      <c r="DBK36" s="93"/>
      <c r="DBL36" s="93"/>
      <c r="DBM36" s="93"/>
      <c r="DBN36" s="93"/>
      <c r="DBO36" s="93"/>
      <c r="DBP36" s="93"/>
      <c r="DBQ36" s="93"/>
      <c r="DBR36" s="93"/>
      <c r="DBS36" s="93"/>
      <c r="DBT36" s="93"/>
      <c r="DBU36" s="93"/>
      <c r="DBV36" s="93"/>
      <c r="DBW36" s="93"/>
      <c r="DBX36" s="93"/>
      <c r="DBY36" s="93"/>
      <c r="DBZ36" s="93"/>
      <c r="DCA36" s="93"/>
      <c r="DCB36" s="93"/>
      <c r="DCC36" s="93"/>
      <c r="DCD36" s="93"/>
      <c r="DCE36" s="93"/>
      <c r="DCF36" s="93"/>
      <c r="DCG36" s="93"/>
      <c r="DCH36" s="93"/>
      <c r="DCI36" s="93"/>
      <c r="DCJ36" s="93"/>
      <c r="DCK36" s="93"/>
      <c r="DCL36" s="93"/>
      <c r="DCM36" s="93"/>
      <c r="DCN36" s="93"/>
      <c r="DCO36" s="93"/>
      <c r="DCP36" s="93"/>
      <c r="DCQ36" s="93"/>
      <c r="DCR36" s="93"/>
      <c r="DCS36" s="93"/>
      <c r="DCT36" s="93"/>
      <c r="DCU36" s="93"/>
      <c r="DCV36" s="93"/>
      <c r="DCW36" s="93"/>
      <c r="DCX36" s="93"/>
      <c r="DCY36" s="93"/>
      <c r="DCZ36" s="93"/>
      <c r="DDA36" s="93"/>
      <c r="DDB36" s="93"/>
      <c r="DDC36" s="93"/>
      <c r="DDD36" s="93"/>
      <c r="DDE36" s="93"/>
      <c r="DDF36" s="93"/>
      <c r="DDG36" s="93"/>
      <c r="DDH36" s="93"/>
      <c r="DDI36" s="93"/>
      <c r="DDJ36" s="93"/>
      <c r="DDK36" s="93"/>
      <c r="DDL36" s="93"/>
      <c r="DDM36" s="93"/>
      <c r="DDN36" s="93"/>
      <c r="DDO36" s="93"/>
      <c r="DDP36" s="93"/>
      <c r="DDQ36" s="93"/>
      <c r="DDR36" s="93"/>
      <c r="DDS36" s="93"/>
      <c r="DDT36" s="93"/>
      <c r="DDU36" s="93"/>
      <c r="DDV36" s="93"/>
      <c r="DDW36" s="93"/>
      <c r="DDX36" s="93"/>
      <c r="DDY36" s="93"/>
      <c r="DDZ36" s="93"/>
      <c r="DEA36" s="93"/>
      <c r="DEB36" s="93"/>
      <c r="DEC36" s="93"/>
      <c r="DED36" s="93"/>
      <c r="DEE36" s="93"/>
      <c r="DEF36" s="93"/>
      <c r="DEG36" s="93"/>
      <c r="DEH36" s="93"/>
      <c r="DEI36" s="93"/>
      <c r="DEJ36" s="93"/>
      <c r="DEK36" s="93"/>
      <c r="DEL36" s="93"/>
      <c r="DEM36" s="93"/>
      <c r="DEN36" s="93"/>
      <c r="DEO36" s="93"/>
      <c r="DEP36" s="93"/>
      <c r="DEQ36" s="93"/>
      <c r="DER36" s="93"/>
      <c r="DES36" s="93"/>
      <c r="DET36" s="93"/>
      <c r="DEU36" s="93"/>
      <c r="DEV36" s="93"/>
      <c r="DEW36" s="93"/>
      <c r="DEX36" s="93"/>
      <c r="DEY36" s="93"/>
      <c r="DEZ36" s="93"/>
      <c r="DFA36" s="93"/>
      <c r="DFB36" s="93"/>
      <c r="DFC36" s="93"/>
      <c r="DFD36" s="93"/>
      <c r="DFE36" s="93"/>
      <c r="DFF36" s="93"/>
      <c r="DFG36" s="93"/>
      <c r="DFH36" s="93"/>
      <c r="DFI36" s="93"/>
      <c r="DFJ36" s="93"/>
      <c r="DFK36" s="93"/>
      <c r="DFL36" s="93"/>
      <c r="DFM36" s="93"/>
      <c r="DFN36" s="93"/>
      <c r="DFO36" s="93"/>
      <c r="DFP36" s="93"/>
      <c r="DFQ36" s="93"/>
      <c r="DFR36" s="93"/>
      <c r="DFS36" s="93"/>
      <c r="DFT36" s="93"/>
      <c r="DFU36" s="93"/>
      <c r="DFV36" s="93"/>
      <c r="DFW36" s="93"/>
      <c r="DFX36" s="93"/>
      <c r="DFY36" s="93"/>
      <c r="DFZ36" s="93"/>
      <c r="DGA36" s="93"/>
      <c r="DGB36" s="93"/>
      <c r="DGC36" s="93"/>
      <c r="DGD36" s="93"/>
      <c r="DGE36" s="93"/>
      <c r="DGF36" s="93"/>
      <c r="DGG36" s="93"/>
      <c r="DGH36" s="93"/>
      <c r="DGI36" s="93"/>
      <c r="DGJ36" s="93"/>
      <c r="DGK36" s="93"/>
      <c r="DGL36" s="93"/>
      <c r="DGM36" s="93"/>
      <c r="DGN36" s="93"/>
      <c r="DGO36" s="93"/>
      <c r="DGP36" s="93"/>
      <c r="DGQ36" s="93"/>
      <c r="DGR36" s="93"/>
      <c r="DGS36" s="93"/>
      <c r="DGT36" s="93"/>
      <c r="DGU36" s="93"/>
      <c r="DGV36" s="93"/>
      <c r="DGW36" s="93"/>
      <c r="DGX36" s="93"/>
      <c r="DGY36" s="93"/>
      <c r="DGZ36" s="93"/>
      <c r="DHA36" s="93"/>
      <c r="DHB36" s="93"/>
      <c r="DHC36" s="93"/>
      <c r="DHD36" s="93"/>
      <c r="DHE36" s="93"/>
      <c r="DHF36" s="93"/>
      <c r="DHG36" s="93"/>
      <c r="DHH36" s="93"/>
      <c r="DHI36" s="93"/>
      <c r="DHJ36" s="93"/>
      <c r="DHK36" s="93"/>
      <c r="DHL36" s="93"/>
      <c r="DHM36" s="93"/>
      <c r="DHN36" s="93"/>
      <c r="DHO36" s="93"/>
      <c r="DHP36" s="93"/>
      <c r="DHQ36" s="93"/>
      <c r="DHR36" s="93"/>
      <c r="DHS36" s="93"/>
      <c r="DHT36" s="93"/>
      <c r="DHU36" s="93"/>
      <c r="DHV36" s="93"/>
      <c r="DHW36" s="93"/>
      <c r="DHX36" s="93"/>
      <c r="DHY36" s="93"/>
      <c r="DHZ36" s="93"/>
      <c r="DIA36" s="93"/>
      <c r="DIB36" s="93"/>
      <c r="DIC36" s="93"/>
      <c r="DID36" s="93"/>
      <c r="DIE36" s="93"/>
      <c r="DIF36" s="93"/>
      <c r="DIG36" s="93"/>
      <c r="DIH36" s="93"/>
      <c r="DII36" s="93"/>
      <c r="DIJ36" s="93"/>
      <c r="DIK36" s="93"/>
      <c r="DIL36" s="93"/>
      <c r="DIM36" s="93"/>
      <c r="DIN36" s="93"/>
      <c r="DIO36" s="93"/>
      <c r="DIP36" s="93"/>
      <c r="DIQ36" s="93"/>
      <c r="DIR36" s="93"/>
      <c r="DIS36" s="93"/>
      <c r="DIT36" s="93"/>
      <c r="DIU36" s="93"/>
      <c r="DIV36" s="93"/>
      <c r="DIW36" s="93"/>
      <c r="DIX36" s="93"/>
      <c r="DIY36" s="93"/>
      <c r="DIZ36" s="93"/>
      <c r="DJA36" s="93"/>
      <c r="DJB36" s="93"/>
      <c r="DJC36" s="93"/>
      <c r="DJD36" s="93"/>
      <c r="DJE36" s="93"/>
      <c r="DJF36" s="93"/>
      <c r="DJG36" s="93"/>
      <c r="DJH36" s="93"/>
      <c r="DJI36" s="93"/>
      <c r="DJJ36" s="93"/>
      <c r="DJK36" s="93"/>
      <c r="DJL36" s="93"/>
      <c r="DJM36" s="93"/>
      <c r="DJN36" s="93"/>
      <c r="DJO36" s="93"/>
      <c r="DJP36" s="93"/>
      <c r="DJQ36" s="93"/>
      <c r="DJR36" s="93"/>
      <c r="DJS36" s="93"/>
      <c r="DJT36" s="93"/>
      <c r="DJU36" s="93"/>
      <c r="DJV36" s="93"/>
      <c r="DJW36" s="93"/>
      <c r="DJX36" s="93"/>
      <c r="DJY36" s="93"/>
      <c r="DJZ36" s="93"/>
      <c r="DKA36" s="93"/>
      <c r="DKB36" s="93"/>
      <c r="DKC36" s="93"/>
      <c r="DKD36" s="93"/>
      <c r="DKE36" s="93"/>
      <c r="DKF36" s="93"/>
      <c r="DKG36" s="93"/>
      <c r="DKH36" s="93"/>
      <c r="DKI36" s="93"/>
      <c r="DKJ36" s="93"/>
      <c r="DKK36" s="93"/>
      <c r="DKL36" s="93"/>
      <c r="DKM36" s="93"/>
      <c r="DKN36" s="93"/>
      <c r="DKO36" s="93"/>
      <c r="DKP36" s="93"/>
      <c r="DKQ36" s="93"/>
      <c r="DKR36" s="93"/>
      <c r="DKS36" s="93"/>
      <c r="DKT36" s="93"/>
      <c r="DKU36" s="93"/>
      <c r="DKV36" s="93"/>
      <c r="DKW36" s="93"/>
      <c r="DKX36" s="93"/>
      <c r="DKY36" s="93"/>
      <c r="DKZ36" s="93"/>
      <c r="DLA36" s="93"/>
      <c r="DLB36" s="93"/>
      <c r="DLC36" s="93"/>
      <c r="DLD36" s="93"/>
      <c r="DLE36" s="93"/>
      <c r="DLF36" s="93"/>
      <c r="DLG36" s="93"/>
      <c r="DLH36" s="93"/>
      <c r="DLI36" s="93"/>
      <c r="DLJ36" s="93"/>
      <c r="DLK36" s="93"/>
      <c r="DLL36" s="93"/>
      <c r="DLM36" s="93"/>
      <c r="DLN36" s="93"/>
      <c r="DLO36" s="93"/>
      <c r="DLP36" s="93"/>
      <c r="DLQ36" s="93"/>
      <c r="DLR36" s="93"/>
      <c r="DLS36" s="93"/>
      <c r="DLT36" s="93"/>
      <c r="DLU36" s="93"/>
      <c r="DLV36" s="93"/>
      <c r="DLW36" s="93"/>
      <c r="DLX36" s="93"/>
      <c r="DLY36" s="93"/>
      <c r="DLZ36" s="93"/>
      <c r="DMA36" s="93"/>
      <c r="DMB36" s="93"/>
      <c r="DMC36" s="93"/>
      <c r="DMD36" s="93"/>
      <c r="DME36" s="93"/>
      <c r="DMF36" s="93"/>
      <c r="DMG36" s="93"/>
      <c r="DMH36" s="93"/>
      <c r="DMI36" s="93"/>
      <c r="DMJ36" s="93"/>
      <c r="DMK36" s="93"/>
      <c r="DML36" s="93"/>
      <c r="DMM36" s="93"/>
      <c r="DMN36" s="93"/>
      <c r="DMO36" s="93"/>
      <c r="DMP36" s="93"/>
      <c r="DMQ36" s="93"/>
      <c r="DMR36" s="93"/>
      <c r="DMS36" s="93"/>
      <c r="DMT36" s="93"/>
      <c r="DMU36" s="93"/>
      <c r="DMV36" s="93"/>
      <c r="DMW36" s="93"/>
      <c r="DMX36" s="93"/>
      <c r="DMY36" s="93"/>
      <c r="DMZ36" s="93"/>
      <c r="DNA36" s="93"/>
      <c r="DNB36" s="93"/>
      <c r="DNC36" s="93"/>
      <c r="DND36" s="93"/>
      <c r="DNE36" s="93"/>
      <c r="DNF36" s="93"/>
      <c r="DNG36" s="93"/>
      <c r="DNH36" s="93"/>
      <c r="DNI36" s="93"/>
      <c r="DNJ36" s="93"/>
      <c r="DNK36" s="93"/>
      <c r="DNL36" s="93"/>
      <c r="DNM36" s="93"/>
      <c r="DNN36" s="93"/>
      <c r="DNO36" s="93"/>
      <c r="DNP36" s="93"/>
      <c r="DNQ36" s="93"/>
      <c r="DNR36" s="93"/>
      <c r="DNS36" s="93"/>
      <c r="DNT36" s="93"/>
      <c r="DNU36" s="93"/>
      <c r="DNV36" s="93"/>
      <c r="DNW36" s="93"/>
      <c r="DNX36" s="93"/>
      <c r="DNY36" s="93"/>
      <c r="DNZ36" s="93"/>
      <c r="DOA36" s="93"/>
      <c r="DOB36" s="93"/>
      <c r="DOC36" s="93"/>
      <c r="DOD36" s="93"/>
      <c r="DOE36" s="93"/>
      <c r="DOF36" s="93"/>
      <c r="DOG36" s="93"/>
      <c r="DOH36" s="93"/>
      <c r="DOI36" s="93"/>
      <c r="DOJ36" s="93"/>
      <c r="DOK36" s="93"/>
      <c r="DOL36" s="93"/>
      <c r="DOM36" s="93"/>
      <c r="DON36" s="93"/>
      <c r="DOO36" s="93"/>
      <c r="DOP36" s="93"/>
      <c r="DOQ36" s="93"/>
      <c r="DOR36" s="93"/>
      <c r="DOS36" s="93"/>
      <c r="DOT36" s="93"/>
      <c r="DOU36" s="93"/>
      <c r="DOV36" s="93"/>
      <c r="DOW36" s="93"/>
      <c r="DOX36" s="93"/>
      <c r="DOY36" s="93"/>
      <c r="DOZ36" s="93"/>
      <c r="DPA36" s="93"/>
      <c r="DPB36" s="93"/>
      <c r="DPC36" s="93"/>
      <c r="DPD36" s="93"/>
      <c r="DPE36" s="93"/>
      <c r="DPF36" s="93"/>
      <c r="DPG36" s="93"/>
      <c r="DPH36" s="93"/>
      <c r="DPI36" s="93"/>
      <c r="DPJ36" s="93"/>
      <c r="DPK36" s="93"/>
      <c r="DPL36" s="93"/>
      <c r="DPM36" s="93"/>
      <c r="DPN36" s="93"/>
      <c r="DPO36" s="93"/>
      <c r="DPP36" s="93"/>
      <c r="DPQ36" s="93"/>
      <c r="DPR36" s="93"/>
      <c r="DPS36" s="93"/>
      <c r="DPT36" s="93"/>
      <c r="DPU36" s="93"/>
      <c r="DPV36" s="93"/>
      <c r="DPW36" s="93"/>
      <c r="DPX36" s="93"/>
      <c r="DPY36" s="93"/>
      <c r="DPZ36" s="93"/>
      <c r="DQA36" s="93"/>
      <c r="DQB36" s="93"/>
      <c r="DQC36" s="93"/>
      <c r="DQD36" s="93"/>
      <c r="DQE36" s="93"/>
      <c r="DQF36" s="93"/>
      <c r="DQG36" s="93"/>
      <c r="DQH36" s="93"/>
      <c r="DQI36" s="93"/>
      <c r="DQJ36" s="93"/>
      <c r="DQK36" s="93"/>
      <c r="DQL36" s="93"/>
      <c r="DQM36" s="93"/>
      <c r="DQN36" s="93"/>
      <c r="DQO36" s="93"/>
      <c r="DQP36" s="93"/>
      <c r="DQQ36" s="93"/>
      <c r="DQR36" s="93"/>
      <c r="DQS36" s="93"/>
      <c r="DQT36" s="93"/>
      <c r="DQU36" s="93"/>
      <c r="DQV36" s="93"/>
      <c r="DQW36" s="93"/>
      <c r="DQX36" s="93"/>
      <c r="DQY36" s="93"/>
      <c r="DQZ36" s="93"/>
      <c r="DRA36" s="93"/>
      <c r="DRB36" s="93"/>
      <c r="DRC36" s="93"/>
      <c r="DRD36" s="93"/>
      <c r="DRE36" s="93"/>
      <c r="DRF36" s="93"/>
      <c r="DRG36" s="93"/>
      <c r="DRH36" s="93"/>
      <c r="DRI36" s="93"/>
      <c r="DRJ36" s="93"/>
      <c r="DRK36" s="93"/>
      <c r="DRL36" s="93"/>
      <c r="DRM36" s="93"/>
      <c r="DRN36" s="93"/>
      <c r="DRO36" s="93"/>
      <c r="DRP36" s="93"/>
      <c r="DRQ36" s="93"/>
      <c r="DRR36" s="93"/>
      <c r="DRS36" s="93"/>
      <c r="DRT36" s="93"/>
      <c r="DRU36" s="93"/>
      <c r="DRV36" s="93"/>
      <c r="DRW36" s="93"/>
      <c r="DRX36" s="93"/>
      <c r="DRY36" s="93"/>
      <c r="DRZ36" s="93"/>
      <c r="DSA36" s="93"/>
      <c r="DSB36" s="93"/>
      <c r="DSC36" s="93"/>
      <c r="DSD36" s="93"/>
      <c r="DSE36" s="93"/>
      <c r="DSF36" s="93"/>
      <c r="DSG36" s="93"/>
      <c r="DSH36" s="93"/>
      <c r="DSI36" s="93"/>
      <c r="DSJ36" s="93"/>
      <c r="DSK36" s="93"/>
      <c r="DSL36" s="93"/>
      <c r="DSM36" s="93"/>
      <c r="DSN36" s="93"/>
      <c r="DSO36" s="93"/>
      <c r="DSP36" s="93"/>
      <c r="DSQ36" s="93"/>
      <c r="DSR36" s="93"/>
      <c r="DSS36" s="93"/>
      <c r="DST36" s="93"/>
      <c r="DSU36" s="93"/>
      <c r="DSV36" s="93"/>
      <c r="DSW36" s="93"/>
      <c r="DSX36" s="93"/>
      <c r="DSY36" s="93"/>
      <c r="DSZ36" s="93"/>
      <c r="DTA36" s="93"/>
      <c r="DTB36" s="93"/>
      <c r="DTC36" s="93"/>
      <c r="DTD36" s="93"/>
      <c r="DTE36" s="93"/>
      <c r="DTF36" s="93"/>
      <c r="DTG36" s="93"/>
      <c r="DTH36" s="93"/>
      <c r="DTI36" s="93"/>
      <c r="DTJ36" s="93"/>
      <c r="DTK36" s="93"/>
      <c r="DTL36" s="93"/>
      <c r="DTM36" s="93"/>
      <c r="DTN36" s="93"/>
      <c r="DTO36" s="93"/>
      <c r="DTP36" s="93"/>
      <c r="DTQ36" s="93"/>
      <c r="DTR36" s="93"/>
      <c r="DTS36" s="93"/>
      <c r="DTT36" s="93"/>
      <c r="DTU36" s="93"/>
      <c r="DTV36" s="93"/>
      <c r="DTW36" s="93"/>
      <c r="DTX36" s="93"/>
      <c r="DTY36" s="93"/>
      <c r="DTZ36" s="93"/>
      <c r="DUA36" s="93"/>
      <c r="DUB36" s="93"/>
      <c r="DUC36" s="93"/>
      <c r="DUD36" s="93"/>
      <c r="DUE36" s="93"/>
      <c r="DUF36" s="93"/>
      <c r="DUG36" s="93"/>
      <c r="DUH36" s="93"/>
      <c r="DUI36" s="93"/>
      <c r="DUJ36" s="93"/>
      <c r="DUK36" s="93"/>
      <c r="DUL36" s="93"/>
      <c r="DUM36" s="93"/>
      <c r="DUN36" s="93"/>
      <c r="DUO36" s="93"/>
      <c r="DUP36" s="93"/>
      <c r="DUQ36" s="93"/>
      <c r="DUR36" s="93"/>
      <c r="DUS36" s="93"/>
      <c r="DUT36" s="93"/>
      <c r="DUU36" s="93"/>
      <c r="DUV36" s="93"/>
      <c r="DUW36" s="93"/>
      <c r="DUX36" s="93"/>
      <c r="DUY36" s="93"/>
      <c r="DUZ36" s="93"/>
      <c r="DVA36" s="93"/>
      <c r="DVB36" s="93"/>
      <c r="DVC36" s="93"/>
      <c r="DVD36" s="93"/>
      <c r="DVE36" s="93"/>
      <c r="DVF36" s="93"/>
      <c r="DVG36" s="93"/>
      <c r="DVH36" s="93"/>
      <c r="DVI36" s="93"/>
      <c r="DVJ36" s="93"/>
      <c r="DVK36" s="93"/>
      <c r="DVL36" s="93"/>
      <c r="DVM36" s="93"/>
      <c r="DVN36" s="93"/>
      <c r="DVO36" s="93"/>
      <c r="DVP36" s="93"/>
      <c r="DVQ36" s="93"/>
      <c r="DVR36" s="93"/>
      <c r="DVS36" s="93"/>
      <c r="DVT36" s="93"/>
      <c r="DVU36" s="93"/>
      <c r="DVV36" s="93"/>
      <c r="DVW36" s="93"/>
      <c r="DVX36" s="93"/>
      <c r="DVY36" s="93"/>
      <c r="DVZ36" s="93"/>
      <c r="DWA36" s="93"/>
      <c r="DWB36" s="93"/>
      <c r="DWC36" s="93"/>
      <c r="DWD36" s="93"/>
      <c r="DWE36" s="93"/>
      <c r="DWF36" s="93"/>
      <c r="DWG36" s="93"/>
      <c r="DWH36" s="93"/>
      <c r="DWI36" s="93"/>
      <c r="DWJ36" s="93"/>
      <c r="DWK36" s="93"/>
      <c r="DWL36" s="93"/>
      <c r="DWM36" s="93"/>
      <c r="DWN36" s="93"/>
      <c r="DWO36" s="93"/>
      <c r="DWP36" s="93"/>
      <c r="DWQ36" s="93"/>
      <c r="DWR36" s="93"/>
      <c r="DWS36" s="93"/>
      <c r="DWT36" s="93"/>
      <c r="DWU36" s="93"/>
      <c r="DWV36" s="93"/>
      <c r="DWW36" s="93"/>
      <c r="DWX36" s="93"/>
      <c r="DWY36" s="93"/>
      <c r="DWZ36" s="93"/>
      <c r="DXA36" s="93"/>
      <c r="DXB36" s="93"/>
      <c r="DXC36" s="93"/>
      <c r="DXD36" s="93"/>
      <c r="DXE36" s="93"/>
      <c r="DXF36" s="93"/>
      <c r="DXG36" s="93"/>
      <c r="DXH36" s="93"/>
      <c r="DXI36" s="93"/>
      <c r="DXJ36" s="93"/>
      <c r="DXK36" s="93"/>
      <c r="DXL36" s="93"/>
      <c r="DXM36" s="93"/>
      <c r="DXN36" s="93"/>
      <c r="DXO36" s="93"/>
      <c r="DXP36" s="93"/>
      <c r="DXQ36" s="93"/>
      <c r="DXR36" s="93"/>
      <c r="DXS36" s="93"/>
      <c r="DXT36" s="93"/>
      <c r="DXU36" s="93"/>
      <c r="DXV36" s="93"/>
      <c r="DXW36" s="93"/>
      <c r="DXX36" s="93"/>
      <c r="DXY36" s="93"/>
      <c r="DXZ36" s="93"/>
      <c r="DYA36" s="93"/>
      <c r="DYB36" s="93"/>
      <c r="DYC36" s="93"/>
      <c r="DYD36" s="93"/>
      <c r="DYE36" s="93"/>
      <c r="DYF36" s="93"/>
      <c r="DYG36" s="93"/>
      <c r="DYH36" s="93"/>
      <c r="DYI36" s="93"/>
      <c r="DYJ36" s="93"/>
      <c r="DYK36" s="93"/>
      <c r="DYL36" s="93"/>
      <c r="DYM36" s="93"/>
      <c r="DYN36" s="93"/>
      <c r="DYO36" s="93"/>
      <c r="DYP36" s="93"/>
      <c r="DYQ36" s="93"/>
      <c r="DYR36" s="93"/>
      <c r="DYS36" s="93"/>
      <c r="DYT36" s="93"/>
      <c r="DYU36" s="93"/>
      <c r="DYV36" s="93"/>
      <c r="DYW36" s="93"/>
      <c r="DYX36" s="93"/>
      <c r="DYY36" s="93"/>
      <c r="DYZ36" s="93"/>
      <c r="DZA36" s="93"/>
      <c r="DZB36" s="93"/>
      <c r="DZC36" s="93"/>
      <c r="DZD36" s="93"/>
      <c r="DZE36" s="93"/>
      <c r="DZF36" s="93"/>
      <c r="DZG36" s="93"/>
      <c r="DZH36" s="93"/>
      <c r="DZI36" s="93"/>
      <c r="DZJ36" s="93"/>
      <c r="DZK36" s="93"/>
      <c r="DZL36" s="93"/>
      <c r="DZM36" s="93"/>
      <c r="DZN36" s="93"/>
      <c r="DZO36" s="93"/>
      <c r="DZP36" s="93"/>
      <c r="DZQ36" s="93"/>
      <c r="DZR36" s="93"/>
      <c r="DZS36" s="93"/>
      <c r="DZT36" s="93"/>
      <c r="DZU36" s="93"/>
      <c r="DZV36" s="93"/>
      <c r="DZW36" s="93"/>
      <c r="DZX36" s="93"/>
      <c r="DZY36" s="93"/>
      <c r="DZZ36" s="93"/>
      <c r="EAA36" s="93"/>
      <c r="EAB36" s="93"/>
      <c r="EAC36" s="93"/>
      <c r="EAD36" s="93"/>
      <c r="EAE36" s="93"/>
      <c r="EAF36" s="93"/>
      <c r="EAG36" s="93"/>
      <c r="EAH36" s="93"/>
      <c r="EAI36" s="93"/>
      <c r="EAJ36" s="93"/>
      <c r="EAK36" s="93"/>
      <c r="EAL36" s="93"/>
      <c r="EAM36" s="93"/>
      <c r="EAN36" s="93"/>
      <c r="EAO36" s="93"/>
      <c r="EAP36" s="93"/>
      <c r="EAQ36" s="93"/>
      <c r="EAR36" s="93"/>
      <c r="EAS36" s="93"/>
      <c r="EAT36" s="93"/>
      <c r="EAU36" s="93"/>
      <c r="EAV36" s="93"/>
      <c r="EAW36" s="93"/>
      <c r="EAX36" s="93"/>
      <c r="EAY36" s="93"/>
      <c r="EAZ36" s="93"/>
      <c r="EBA36" s="93"/>
      <c r="EBB36" s="93"/>
      <c r="EBC36" s="93"/>
      <c r="EBD36" s="93"/>
      <c r="EBE36" s="93"/>
      <c r="EBF36" s="93"/>
      <c r="EBG36" s="93"/>
      <c r="EBH36" s="93"/>
      <c r="EBI36" s="93"/>
      <c r="EBJ36" s="93"/>
      <c r="EBK36" s="93"/>
      <c r="EBL36" s="93"/>
      <c r="EBM36" s="93"/>
      <c r="EBN36" s="93"/>
      <c r="EBO36" s="93"/>
      <c r="EBP36" s="93"/>
      <c r="EBQ36" s="93"/>
      <c r="EBR36" s="93"/>
      <c r="EBS36" s="93"/>
      <c r="EBT36" s="93"/>
      <c r="EBU36" s="93"/>
      <c r="EBV36" s="93"/>
      <c r="EBW36" s="93"/>
      <c r="EBX36" s="93"/>
      <c r="EBY36" s="93"/>
      <c r="EBZ36" s="93"/>
      <c r="ECA36" s="93"/>
      <c r="ECB36" s="93"/>
      <c r="ECC36" s="93"/>
      <c r="ECD36" s="93"/>
      <c r="ECE36" s="93"/>
      <c r="ECF36" s="93"/>
      <c r="ECG36" s="93"/>
      <c r="ECH36" s="93"/>
      <c r="ECI36" s="93"/>
      <c r="ECJ36" s="93"/>
      <c r="ECK36" s="93"/>
      <c r="ECL36" s="93"/>
      <c r="ECM36" s="93"/>
      <c r="ECN36" s="93"/>
      <c r="ECO36" s="93"/>
      <c r="ECP36" s="93"/>
      <c r="ECQ36" s="93"/>
      <c r="ECR36" s="93"/>
      <c r="ECS36" s="93"/>
      <c r="ECT36" s="93"/>
      <c r="ECU36" s="93"/>
      <c r="ECV36" s="93"/>
      <c r="ECW36" s="93"/>
      <c r="ECX36" s="93"/>
      <c r="ECY36" s="93"/>
      <c r="ECZ36" s="93"/>
      <c r="EDA36" s="93"/>
      <c r="EDB36" s="93"/>
      <c r="EDC36" s="93"/>
      <c r="EDD36" s="93"/>
      <c r="EDE36" s="93"/>
      <c r="EDF36" s="93"/>
      <c r="EDG36" s="93"/>
      <c r="EDH36" s="93"/>
      <c r="EDI36" s="93"/>
      <c r="EDJ36" s="93"/>
      <c r="EDK36" s="93"/>
      <c r="EDL36" s="93"/>
      <c r="EDM36" s="93"/>
      <c r="EDN36" s="93"/>
      <c r="EDO36" s="93"/>
      <c r="EDP36" s="93"/>
      <c r="EDQ36" s="93"/>
      <c r="EDR36" s="93"/>
      <c r="EDS36" s="93"/>
      <c r="EDT36" s="93"/>
      <c r="EDU36" s="93"/>
      <c r="EDV36" s="93"/>
      <c r="EDW36" s="93"/>
      <c r="EDX36" s="93"/>
      <c r="EDY36" s="93"/>
      <c r="EDZ36" s="93"/>
      <c r="EEA36" s="93"/>
      <c r="EEB36" s="93"/>
      <c r="EEC36" s="93"/>
      <c r="EED36" s="93"/>
      <c r="EEE36" s="93"/>
      <c r="EEF36" s="93"/>
      <c r="EEG36" s="93"/>
      <c r="EEH36" s="93"/>
      <c r="EEI36" s="93"/>
      <c r="EEJ36" s="93"/>
      <c r="EEK36" s="93"/>
      <c r="EEL36" s="93"/>
      <c r="EEM36" s="93"/>
      <c r="EEN36" s="93"/>
      <c r="EEO36" s="93"/>
      <c r="EEP36" s="93"/>
      <c r="EEQ36" s="93"/>
      <c r="EER36" s="93"/>
      <c r="EES36" s="93"/>
      <c r="EET36" s="93"/>
      <c r="EEU36" s="93"/>
      <c r="EEV36" s="93"/>
      <c r="EEW36" s="93"/>
      <c r="EEX36" s="93"/>
      <c r="EEY36" s="93"/>
      <c r="EEZ36" s="93"/>
      <c r="EFA36" s="93"/>
      <c r="EFB36" s="93"/>
      <c r="EFC36" s="93"/>
      <c r="EFD36" s="93"/>
      <c r="EFE36" s="93"/>
      <c r="EFF36" s="93"/>
      <c r="EFG36" s="93"/>
      <c r="EFH36" s="93"/>
      <c r="EFI36" s="93"/>
      <c r="EFJ36" s="93"/>
      <c r="EFK36" s="93"/>
      <c r="EFL36" s="93"/>
      <c r="EFM36" s="93"/>
      <c r="EFN36" s="93"/>
      <c r="EFO36" s="93"/>
      <c r="EFP36" s="93"/>
      <c r="EFQ36" s="93"/>
      <c r="EFR36" s="93"/>
      <c r="EFS36" s="93"/>
      <c r="EFT36" s="93"/>
      <c r="EFU36" s="93"/>
      <c r="EFV36" s="93"/>
      <c r="EFW36" s="93"/>
      <c r="EFX36" s="93"/>
      <c r="EFY36" s="93"/>
      <c r="EFZ36" s="93"/>
      <c r="EGA36" s="93"/>
      <c r="EGB36" s="93"/>
      <c r="EGC36" s="93"/>
      <c r="EGD36" s="93"/>
      <c r="EGE36" s="93"/>
      <c r="EGF36" s="93"/>
      <c r="EGG36" s="93"/>
      <c r="EGH36" s="93"/>
      <c r="EGI36" s="93"/>
      <c r="EGJ36" s="93"/>
      <c r="EGK36" s="93"/>
      <c r="EGL36" s="93"/>
      <c r="EGM36" s="93"/>
      <c r="EGN36" s="93"/>
      <c r="EGO36" s="93"/>
      <c r="EGP36" s="93"/>
      <c r="EGQ36" s="93"/>
      <c r="EGR36" s="93"/>
      <c r="EGS36" s="93"/>
      <c r="EGT36" s="93"/>
      <c r="EGU36" s="93"/>
      <c r="EGV36" s="93"/>
      <c r="EGW36" s="93"/>
      <c r="EGX36" s="93"/>
      <c r="EGY36" s="93"/>
      <c r="EGZ36" s="93"/>
      <c r="EHA36" s="93"/>
      <c r="EHB36" s="93"/>
      <c r="EHC36" s="93"/>
      <c r="EHD36" s="93"/>
      <c r="EHE36" s="93"/>
      <c r="EHF36" s="93"/>
      <c r="EHG36" s="93"/>
      <c r="EHH36" s="93"/>
      <c r="EHI36" s="93"/>
      <c r="EHJ36" s="93"/>
      <c r="EHK36" s="93"/>
      <c r="EHL36" s="93"/>
      <c r="EHM36" s="93"/>
      <c r="EHN36" s="93"/>
      <c r="EHO36" s="93"/>
      <c r="EHP36" s="93"/>
      <c r="EHQ36" s="93"/>
      <c r="EHR36" s="93"/>
      <c r="EHS36" s="93"/>
      <c r="EHT36" s="93"/>
      <c r="EHU36" s="93"/>
      <c r="EHV36" s="93"/>
      <c r="EHW36" s="93"/>
      <c r="EHX36" s="93"/>
      <c r="EHY36" s="93"/>
      <c r="EHZ36" s="93"/>
      <c r="EIA36" s="93"/>
      <c r="EIB36" s="93"/>
      <c r="EIC36" s="93"/>
      <c r="EID36" s="93"/>
      <c r="EIE36" s="93"/>
      <c r="EIF36" s="93"/>
      <c r="EIG36" s="93"/>
      <c r="EIH36" s="93"/>
      <c r="EII36" s="93"/>
      <c r="EIJ36" s="93"/>
      <c r="EIK36" s="93"/>
      <c r="EIL36" s="93"/>
      <c r="EIM36" s="93"/>
      <c r="EIN36" s="93"/>
      <c r="EIO36" s="93"/>
      <c r="EIP36" s="93"/>
      <c r="EIQ36" s="93"/>
      <c r="EIR36" s="93"/>
      <c r="EIS36" s="93"/>
      <c r="EIT36" s="93"/>
      <c r="EIU36" s="93"/>
      <c r="EIV36" s="93"/>
      <c r="EIW36" s="93"/>
      <c r="EIX36" s="93"/>
      <c r="EIY36" s="93"/>
      <c r="EIZ36" s="93"/>
      <c r="EJA36" s="93"/>
      <c r="EJB36" s="93"/>
      <c r="EJC36" s="93"/>
      <c r="EJD36" s="93"/>
      <c r="EJE36" s="93"/>
      <c r="EJF36" s="93"/>
      <c r="EJG36" s="93"/>
      <c r="EJH36" s="93"/>
      <c r="EJI36" s="93"/>
      <c r="EJJ36" s="93"/>
      <c r="EJK36" s="93"/>
      <c r="EJL36" s="93"/>
      <c r="EJM36" s="93"/>
      <c r="EJN36" s="93"/>
      <c r="EJO36" s="93"/>
      <c r="EJP36" s="93"/>
      <c r="EJQ36" s="93"/>
      <c r="EJR36" s="93"/>
      <c r="EJS36" s="93"/>
      <c r="EJT36" s="93"/>
      <c r="EJU36" s="93"/>
      <c r="EJV36" s="93"/>
      <c r="EJW36" s="93"/>
      <c r="EJX36" s="93"/>
      <c r="EJY36" s="93"/>
      <c r="EJZ36" s="93"/>
      <c r="EKA36" s="93"/>
      <c r="EKB36" s="93"/>
      <c r="EKC36" s="93"/>
      <c r="EKD36" s="93"/>
      <c r="EKE36" s="93"/>
      <c r="EKF36" s="93"/>
      <c r="EKG36" s="93"/>
      <c r="EKH36" s="93"/>
      <c r="EKI36" s="93"/>
      <c r="EKJ36" s="93"/>
      <c r="EKK36" s="93"/>
      <c r="EKL36" s="93"/>
      <c r="EKM36" s="93"/>
      <c r="EKN36" s="93"/>
      <c r="EKO36" s="93"/>
      <c r="EKP36" s="93"/>
      <c r="EKQ36" s="93"/>
      <c r="EKR36" s="93"/>
      <c r="EKS36" s="93"/>
      <c r="EKT36" s="93"/>
      <c r="EKU36" s="93"/>
      <c r="EKV36" s="93"/>
      <c r="EKW36" s="93"/>
      <c r="EKX36" s="93"/>
      <c r="EKY36" s="93"/>
      <c r="EKZ36" s="93"/>
      <c r="ELA36" s="93"/>
      <c r="ELB36" s="93"/>
      <c r="ELC36" s="93"/>
      <c r="ELD36" s="93"/>
      <c r="ELE36" s="93"/>
      <c r="ELF36" s="93"/>
      <c r="ELG36" s="93"/>
      <c r="ELH36" s="93"/>
      <c r="ELI36" s="93"/>
      <c r="ELJ36" s="93"/>
      <c r="ELK36" s="93"/>
      <c r="ELL36" s="93"/>
      <c r="ELM36" s="93"/>
      <c r="ELN36" s="93"/>
      <c r="ELO36" s="93"/>
      <c r="ELP36" s="93"/>
      <c r="ELQ36" s="93"/>
      <c r="ELR36" s="93"/>
      <c r="ELS36" s="93"/>
      <c r="ELT36" s="93"/>
      <c r="ELU36" s="93"/>
      <c r="ELV36" s="93"/>
      <c r="ELW36" s="93"/>
      <c r="ELX36" s="93"/>
      <c r="ELY36" s="93"/>
      <c r="ELZ36" s="93"/>
      <c r="EMA36" s="93"/>
      <c r="EMB36" s="93"/>
      <c r="EMC36" s="93"/>
      <c r="EMD36" s="93"/>
      <c r="EME36" s="93"/>
      <c r="EMF36" s="93"/>
      <c r="EMG36" s="93"/>
      <c r="EMH36" s="93"/>
      <c r="EMI36" s="93"/>
      <c r="EMJ36" s="93"/>
      <c r="EMK36" s="93"/>
      <c r="EML36" s="93"/>
      <c r="EMM36" s="93"/>
      <c r="EMN36" s="93"/>
      <c r="EMO36" s="93"/>
      <c r="EMP36" s="93"/>
      <c r="EMQ36" s="93"/>
      <c r="EMR36" s="93"/>
      <c r="EMS36" s="93"/>
      <c r="EMT36" s="93"/>
      <c r="EMU36" s="93"/>
      <c r="EMV36" s="93"/>
      <c r="EMW36" s="93"/>
      <c r="EMX36" s="93"/>
      <c r="EMY36" s="93"/>
      <c r="EMZ36" s="93"/>
      <c r="ENA36" s="93"/>
      <c r="ENB36" s="93"/>
      <c r="ENC36" s="93"/>
      <c r="END36" s="93"/>
      <c r="ENE36" s="93"/>
      <c r="ENF36" s="93"/>
      <c r="ENG36" s="93"/>
      <c r="ENH36" s="93"/>
      <c r="ENI36" s="93"/>
      <c r="ENJ36" s="93"/>
      <c r="ENK36" s="93"/>
      <c r="ENL36" s="93"/>
      <c r="ENM36" s="93"/>
      <c r="ENN36" s="93"/>
      <c r="ENO36" s="93"/>
      <c r="ENP36" s="93"/>
      <c r="ENQ36" s="93"/>
      <c r="ENR36" s="93"/>
      <c r="ENS36" s="93"/>
      <c r="ENT36" s="93"/>
      <c r="ENU36" s="93"/>
      <c r="ENV36" s="93"/>
      <c r="ENW36" s="93"/>
      <c r="ENX36" s="93"/>
      <c r="ENY36" s="93"/>
      <c r="ENZ36" s="93"/>
      <c r="EOA36" s="93"/>
      <c r="EOB36" s="93"/>
      <c r="EOC36" s="93"/>
      <c r="EOD36" s="93"/>
      <c r="EOE36" s="93"/>
      <c r="EOF36" s="93"/>
      <c r="EOG36" s="93"/>
      <c r="EOH36" s="93"/>
      <c r="EOI36" s="93"/>
      <c r="EOJ36" s="93"/>
      <c r="EOK36" s="93"/>
      <c r="EOL36" s="93"/>
      <c r="EOM36" s="93"/>
      <c r="EON36" s="93"/>
      <c r="EOO36" s="93"/>
      <c r="EOP36" s="93"/>
      <c r="EOQ36" s="93"/>
      <c r="EOR36" s="93"/>
      <c r="EOS36" s="93"/>
      <c r="EOT36" s="93"/>
      <c r="EOU36" s="93"/>
      <c r="EOV36" s="93"/>
      <c r="EOW36" s="93"/>
      <c r="EOX36" s="93"/>
      <c r="EOY36" s="93"/>
      <c r="EOZ36" s="93"/>
      <c r="EPA36" s="93"/>
      <c r="EPB36" s="93"/>
      <c r="EPC36" s="93"/>
      <c r="EPD36" s="93"/>
      <c r="EPE36" s="93"/>
      <c r="EPF36" s="93"/>
      <c r="EPG36" s="93"/>
      <c r="EPH36" s="93"/>
      <c r="EPI36" s="93"/>
      <c r="EPJ36" s="93"/>
      <c r="EPK36" s="93"/>
      <c r="EPL36" s="93"/>
      <c r="EPM36" s="93"/>
      <c r="EPN36" s="93"/>
      <c r="EPO36" s="93"/>
      <c r="EPP36" s="93"/>
      <c r="EPQ36" s="93"/>
      <c r="EPR36" s="93"/>
      <c r="EPS36" s="93"/>
      <c r="EPT36" s="93"/>
      <c r="EPU36" s="93"/>
      <c r="EPV36" s="93"/>
      <c r="EPW36" s="93"/>
      <c r="EPX36" s="93"/>
      <c r="EPY36" s="93"/>
      <c r="EPZ36" s="93"/>
      <c r="EQA36" s="93"/>
      <c r="EQB36" s="93"/>
      <c r="EQC36" s="93"/>
      <c r="EQD36" s="93"/>
      <c r="EQE36" s="93"/>
      <c r="EQF36" s="93"/>
      <c r="EQG36" s="93"/>
      <c r="EQH36" s="93"/>
      <c r="EQI36" s="93"/>
      <c r="EQJ36" s="93"/>
      <c r="EQK36" s="93"/>
      <c r="EQL36" s="93"/>
      <c r="EQM36" s="93"/>
      <c r="EQN36" s="93"/>
      <c r="EQO36" s="93"/>
      <c r="EQP36" s="93"/>
      <c r="EQQ36" s="93"/>
      <c r="EQR36" s="93"/>
      <c r="EQS36" s="93"/>
      <c r="EQT36" s="93"/>
      <c r="EQU36" s="93"/>
      <c r="EQV36" s="93"/>
      <c r="EQW36" s="93"/>
      <c r="EQX36" s="93"/>
      <c r="EQY36" s="93"/>
      <c r="EQZ36" s="93"/>
      <c r="ERA36" s="93"/>
      <c r="ERB36" s="93"/>
      <c r="ERC36" s="93"/>
      <c r="ERD36" s="93"/>
      <c r="ERE36" s="93"/>
      <c r="ERF36" s="93"/>
      <c r="ERG36" s="93"/>
      <c r="ERH36" s="93"/>
      <c r="ERI36" s="93"/>
      <c r="ERJ36" s="93"/>
      <c r="ERK36" s="93"/>
      <c r="ERL36" s="93"/>
      <c r="ERM36" s="93"/>
      <c r="ERN36" s="93"/>
      <c r="ERO36" s="93"/>
      <c r="ERP36" s="93"/>
      <c r="ERQ36" s="93"/>
      <c r="ERR36" s="93"/>
      <c r="ERS36" s="93"/>
      <c r="ERT36" s="93"/>
      <c r="ERU36" s="93"/>
      <c r="ERV36" s="93"/>
      <c r="ERW36" s="93"/>
      <c r="ERX36" s="93"/>
      <c r="ERY36" s="93"/>
      <c r="ERZ36" s="93"/>
      <c r="ESA36" s="93"/>
      <c r="ESB36" s="93"/>
      <c r="ESC36" s="93"/>
      <c r="ESD36" s="93"/>
      <c r="ESE36" s="93"/>
      <c r="ESF36" s="93"/>
      <c r="ESG36" s="93"/>
      <c r="ESH36" s="93"/>
      <c r="ESI36" s="93"/>
      <c r="ESJ36" s="93"/>
      <c r="ESK36" s="93"/>
      <c r="ESL36" s="93"/>
      <c r="ESM36" s="93"/>
      <c r="ESN36" s="93"/>
      <c r="ESO36" s="93"/>
      <c r="ESP36" s="93"/>
      <c r="ESQ36" s="93"/>
      <c r="ESR36" s="93"/>
      <c r="ESS36" s="93"/>
      <c r="EST36" s="93"/>
      <c r="ESU36" s="93"/>
      <c r="ESV36" s="93"/>
      <c r="ESW36" s="93"/>
      <c r="ESX36" s="93"/>
      <c r="ESY36" s="93"/>
      <c r="ESZ36" s="93"/>
      <c r="ETA36" s="93"/>
      <c r="ETB36" s="93"/>
      <c r="ETC36" s="93"/>
      <c r="ETD36" s="93"/>
      <c r="ETE36" s="93"/>
      <c r="ETF36" s="93"/>
      <c r="ETG36" s="93"/>
      <c r="ETH36" s="93"/>
      <c r="ETI36" s="93"/>
      <c r="ETJ36" s="93"/>
      <c r="ETK36" s="93"/>
      <c r="ETL36" s="93"/>
      <c r="ETM36" s="93"/>
      <c r="ETN36" s="93"/>
      <c r="ETO36" s="93"/>
      <c r="ETP36" s="93"/>
      <c r="ETQ36" s="93"/>
      <c r="ETR36" s="93"/>
      <c r="ETS36" s="93"/>
      <c r="ETT36" s="93"/>
      <c r="ETU36" s="93"/>
      <c r="ETV36" s="93"/>
      <c r="ETW36" s="93"/>
      <c r="ETX36" s="93"/>
      <c r="ETY36" s="93"/>
      <c r="ETZ36" s="93"/>
      <c r="EUA36" s="93"/>
      <c r="EUB36" s="93"/>
      <c r="EUC36" s="93"/>
      <c r="EUD36" s="93"/>
      <c r="EUE36" s="93"/>
      <c r="EUF36" s="93"/>
      <c r="EUG36" s="93"/>
      <c r="EUH36" s="93"/>
      <c r="EUI36" s="93"/>
      <c r="EUJ36" s="93"/>
      <c r="EUK36" s="93"/>
      <c r="EUL36" s="93"/>
      <c r="EUM36" s="93"/>
      <c r="EUN36" s="93"/>
      <c r="EUO36" s="93"/>
      <c r="EUP36" s="93"/>
      <c r="EUQ36" s="93"/>
      <c r="EUR36" s="93"/>
      <c r="EUS36" s="93"/>
      <c r="EUT36" s="93"/>
      <c r="EUU36" s="93"/>
      <c r="EUV36" s="93"/>
      <c r="EUW36" s="93"/>
      <c r="EUX36" s="93"/>
      <c r="EUY36" s="93"/>
      <c r="EUZ36" s="93"/>
      <c r="EVA36" s="93"/>
      <c r="EVB36" s="93"/>
      <c r="EVC36" s="93"/>
      <c r="EVD36" s="93"/>
      <c r="EVE36" s="93"/>
      <c r="EVF36" s="93"/>
      <c r="EVG36" s="93"/>
      <c r="EVH36" s="93"/>
      <c r="EVI36" s="93"/>
      <c r="EVJ36" s="93"/>
      <c r="EVK36" s="93"/>
      <c r="EVL36" s="93"/>
      <c r="EVM36" s="93"/>
      <c r="EVN36" s="93"/>
      <c r="EVO36" s="93"/>
      <c r="EVP36" s="93"/>
      <c r="EVQ36" s="93"/>
      <c r="EVR36" s="93"/>
      <c r="EVS36" s="93"/>
      <c r="EVT36" s="93"/>
      <c r="EVU36" s="93"/>
      <c r="EVV36" s="93"/>
      <c r="EVW36" s="93"/>
      <c r="EVX36" s="93"/>
      <c r="EVY36" s="93"/>
      <c r="EVZ36" s="93"/>
      <c r="EWA36" s="93"/>
      <c r="EWB36" s="93"/>
      <c r="EWC36" s="93"/>
      <c r="EWD36" s="93"/>
      <c r="EWE36" s="93"/>
      <c r="EWF36" s="93"/>
      <c r="EWG36" s="93"/>
      <c r="EWH36" s="93"/>
      <c r="EWI36" s="93"/>
      <c r="EWJ36" s="93"/>
      <c r="EWK36" s="93"/>
      <c r="EWL36" s="93"/>
      <c r="EWM36" s="93"/>
      <c r="EWN36" s="93"/>
      <c r="EWO36" s="93"/>
      <c r="EWP36" s="93"/>
      <c r="EWQ36" s="93"/>
      <c r="EWR36" s="93"/>
      <c r="EWS36" s="93"/>
      <c r="EWT36" s="93"/>
      <c r="EWU36" s="93"/>
      <c r="EWV36" s="93"/>
      <c r="EWW36" s="93"/>
      <c r="EWX36" s="93"/>
      <c r="EWY36" s="93"/>
      <c r="EWZ36" s="93"/>
      <c r="EXA36" s="93"/>
      <c r="EXB36" s="93"/>
      <c r="EXC36" s="93"/>
      <c r="EXD36" s="93"/>
      <c r="EXE36" s="93"/>
      <c r="EXF36" s="93"/>
      <c r="EXG36" s="93"/>
      <c r="EXH36" s="93"/>
      <c r="EXI36" s="93"/>
      <c r="EXJ36" s="93"/>
      <c r="EXK36" s="93"/>
      <c r="EXL36" s="93"/>
      <c r="EXM36" s="93"/>
      <c r="EXN36" s="93"/>
      <c r="EXO36" s="93"/>
      <c r="EXP36" s="93"/>
      <c r="EXQ36" s="93"/>
      <c r="EXR36" s="93"/>
      <c r="EXS36" s="93"/>
      <c r="EXT36" s="93"/>
      <c r="EXU36" s="93"/>
      <c r="EXV36" s="93"/>
      <c r="EXW36" s="93"/>
      <c r="EXX36" s="93"/>
      <c r="EXY36" s="93"/>
      <c r="EXZ36" s="93"/>
      <c r="EYA36" s="93"/>
      <c r="EYB36" s="93"/>
      <c r="EYC36" s="93"/>
      <c r="EYD36" s="93"/>
      <c r="EYE36" s="93"/>
      <c r="EYF36" s="93"/>
      <c r="EYG36" s="93"/>
      <c r="EYH36" s="93"/>
      <c r="EYI36" s="93"/>
      <c r="EYJ36" s="93"/>
      <c r="EYK36" s="93"/>
      <c r="EYL36" s="93"/>
      <c r="EYM36" s="93"/>
      <c r="EYN36" s="93"/>
      <c r="EYO36" s="93"/>
      <c r="EYP36" s="93"/>
      <c r="EYQ36" s="93"/>
      <c r="EYR36" s="93"/>
      <c r="EYS36" s="93"/>
      <c r="EYT36" s="93"/>
      <c r="EYU36" s="93"/>
      <c r="EYV36" s="93"/>
      <c r="EYW36" s="93"/>
      <c r="EYX36" s="93"/>
      <c r="EYY36" s="93"/>
      <c r="EYZ36" s="93"/>
      <c r="EZA36" s="93"/>
      <c r="EZB36" s="93"/>
      <c r="EZC36" s="93"/>
      <c r="EZD36" s="93"/>
      <c r="EZE36" s="93"/>
      <c r="EZF36" s="93"/>
      <c r="EZG36" s="93"/>
      <c r="EZH36" s="93"/>
      <c r="EZI36" s="93"/>
      <c r="EZJ36" s="93"/>
      <c r="EZK36" s="93"/>
      <c r="EZL36" s="93"/>
      <c r="EZM36" s="93"/>
      <c r="EZN36" s="93"/>
      <c r="EZO36" s="93"/>
      <c r="EZP36" s="93"/>
      <c r="EZQ36" s="93"/>
      <c r="EZR36" s="93"/>
      <c r="EZS36" s="93"/>
      <c r="EZT36" s="93"/>
      <c r="EZU36" s="93"/>
      <c r="EZV36" s="93"/>
      <c r="EZW36" s="93"/>
      <c r="EZX36" s="93"/>
      <c r="EZY36" s="93"/>
      <c r="EZZ36" s="93"/>
      <c r="FAA36" s="93"/>
      <c r="FAB36" s="93"/>
      <c r="FAC36" s="93"/>
      <c r="FAD36" s="93"/>
      <c r="FAE36" s="93"/>
      <c r="FAF36" s="93"/>
      <c r="FAG36" s="93"/>
      <c r="FAH36" s="93"/>
      <c r="FAI36" s="93"/>
      <c r="FAJ36" s="93"/>
      <c r="FAK36" s="93"/>
      <c r="FAL36" s="93"/>
      <c r="FAM36" s="93"/>
      <c r="FAN36" s="93"/>
      <c r="FAO36" s="93"/>
      <c r="FAP36" s="93"/>
      <c r="FAQ36" s="93"/>
      <c r="FAR36" s="93"/>
      <c r="FAS36" s="93"/>
      <c r="FAT36" s="93"/>
      <c r="FAU36" s="93"/>
      <c r="FAV36" s="93"/>
      <c r="FAW36" s="93"/>
      <c r="FAX36" s="93"/>
      <c r="FAY36" s="93"/>
      <c r="FAZ36" s="93"/>
      <c r="FBA36" s="93"/>
      <c r="FBB36" s="93"/>
      <c r="FBC36" s="93"/>
      <c r="FBD36" s="93"/>
      <c r="FBE36" s="93"/>
      <c r="FBF36" s="93"/>
      <c r="FBG36" s="93"/>
      <c r="FBH36" s="93"/>
      <c r="FBI36" s="93"/>
      <c r="FBJ36" s="93"/>
      <c r="FBK36" s="93"/>
      <c r="FBL36" s="93"/>
      <c r="FBM36" s="93"/>
      <c r="FBN36" s="93"/>
      <c r="FBO36" s="93"/>
      <c r="FBP36" s="93"/>
      <c r="FBQ36" s="93"/>
      <c r="FBR36" s="93"/>
      <c r="FBS36" s="93"/>
      <c r="FBT36" s="93"/>
      <c r="FBU36" s="93"/>
      <c r="FBV36" s="93"/>
      <c r="FBW36" s="93"/>
      <c r="FBX36" s="93"/>
      <c r="FBY36" s="93"/>
      <c r="FBZ36" s="93"/>
      <c r="FCA36" s="93"/>
      <c r="FCB36" s="93"/>
      <c r="FCC36" s="93"/>
      <c r="FCD36" s="93"/>
      <c r="FCE36" s="93"/>
      <c r="FCF36" s="93"/>
      <c r="FCG36" s="93"/>
      <c r="FCH36" s="93"/>
      <c r="FCI36" s="93"/>
      <c r="FCJ36" s="93"/>
      <c r="FCK36" s="93"/>
      <c r="FCL36" s="93"/>
      <c r="FCM36" s="93"/>
      <c r="FCN36" s="93"/>
      <c r="FCO36" s="93"/>
      <c r="FCP36" s="93"/>
      <c r="FCQ36" s="93"/>
      <c r="FCR36" s="93"/>
      <c r="FCS36" s="93"/>
      <c r="FCT36" s="93"/>
      <c r="FCU36" s="93"/>
      <c r="FCV36" s="93"/>
      <c r="FCW36" s="93"/>
      <c r="FCX36" s="93"/>
      <c r="FCY36" s="93"/>
      <c r="FCZ36" s="93"/>
      <c r="FDA36" s="93"/>
      <c r="FDB36" s="93"/>
      <c r="FDC36" s="93"/>
      <c r="FDD36" s="93"/>
      <c r="FDE36" s="93"/>
      <c r="FDF36" s="93"/>
      <c r="FDG36" s="93"/>
      <c r="FDH36" s="93"/>
      <c r="FDI36" s="93"/>
      <c r="FDJ36" s="93"/>
      <c r="FDK36" s="93"/>
      <c r="FDL36" s="93"/>
      <c r="FDM36" s="93"/>
      <c r="FDN36" s="93"/>
      <c r="FDO36" s="93"/>
      <c r="FDP36" s="93"/>
      <c r="FDQ36" s="93"/>
      <c r="FDR36" s="93"/>
      <c r="FDS36" s="93"/>
      <c r="FDT36" s="93"/>
      <c r="FDU36" s="93"/>
      <c r="FDV36" s="93"/>
      <c r="FDW36" s="93"/>
      <c r="FDX36" s="93"/>
      <c r="FDY36" s="93"/>
      <c r="FDZ36" s="93"/>
      <c r="FEA36" s="93"/>
      <c r="FEB36" s="93"/>
      <c r="FEC36" s="93"/>
      <c r="FED36" s="93"/>
      <c r="FEE36" s="93"/>
      <c r="FEF36" s="93"/>
      <c r="FEG36" s="93"/>
      <c r="FEH36" s="93"/>
      <c r="FEI36" s="93"/>
      <c r="FEJ36" s="93"/>
      <c r="FEK36" s="93"/>
      <c r="FEL36" s="93"/>
      <c r="FEM36" s="93"/>
      <c r="FEN36" s="93"/>
      <c r="FEO36" s="93"/>
      <c r="FEP36" s="93"/>
      <c r="FEQ36" s="93"/>
      <c r="FER36" s="93"/>
      <c r="FES36" s="93"/>
      <c r="FET36" s="93"/>
      <c r="FEU36" s="93"/>
      <c r="FEV36" s="93"/>
      <c r="FEW36" s="93"/>
      <c r="FEX36" s="93"/>
      <c r="FEY36" s="93"/>
      <c r="FEZ36" s="93"/>
      <c r="FFA36" s="93"/>
      <c r="FFB36" s="93"/>
      <c r="FFC36" s="93"/>
      <c r="FFD36" s="93"/>
      <c r="FFE36" s="93"/>
      <c r="FFF36" s="93"/>
      <c r="FFG36" s="93"/>
      <c r="FFH36" s="93"/>
      <c r="FFI36" s="93"/>
      <c r="FFJ36" s="93"/>
      <c r="FFK36" s="93"/>
      <c r="FFL36" s="93"/>
      <c r="FFM36" s="93"/>
      <c r="FFN36" s="93"/>
      <c r="FFO36" s="93"/>
      <c r="FFP36" s="93"/>
      <c r="FFQ36" s="93"/>
      <c r="FFR36" s="93"/>
      <c r="FFS36" s="93"/>
      <c r="FFT36" s="93"/>
      <c r="FFU36" s="93"/>
      <c r="FFV36" s="93"/>
      <c r="FFW36" s="93"/>
      <c r="FFX36" s="93"/>
      <c r="FFY36" s="93"/>
      <c r="FFZ36" s="93"/>
      <c r="FGA36" s="93"/>
      <c r="FGB36" s="93"/>
      <c r="FGC36" s="93"/>
      <c r="FGD36" s="93"/>
      <c r="FGE36" s="93"/>
      <c r="FGF36" s="93"/>
      <c r="FGG36" s="93"/>
      <c r="FGH36" s="93"/>
      <c r="FGI36" s="93"/>
      <c r="FGJ36" s="93"/>
      <c r="FGK36" s="93"/>
      <c r="FGL36" s="93"/>
      <c r="FGM36" s="93"/>
      <c r="FGN36" s="93"/>
      <c r="FGO36" s="93"/>
      <c r="FGP36" s="93"/>
      <c r="FGQ36" s="93"/>
      <c r="FGR36" s="93"/>
      <c r="FGS36" s="93"/>
      <c r="FGT36" s="93"/>
      <c r="FGU36" s="93"/>
      <c r="FGV36" s="93"/>
      <c r="FGW36" s="93"/>
      <c r="FGX36" s="93"/>
      <c r="FGY36" s="93"/>
      <c r="FGZ36" s="93"/>
      <c r="FHA36" s="93"/>
      <c r="FHB36" s="93"/>
      <c r="FHC36" s="93"/>
      <c r="FHD36" s="93"/>
      <c r="FHE36" s="93"/>
      <c r="FHF36" s="93"/>
      <c r="FHG36" s="93"/>
      <c r="FHH36" s="93"/>
      <c r="FHI36" s="93"/>
      <c r="FHJ36" s="93"/>
      <c r="FHK36" s="93"/>
      <c r="FHL36" s="93"/>
      <c r="FHM36" s="93"/>
      <c r="FHN36" s="93"/>
      <c r="FHO36" s="93"/>
      <c r="FHP36" s="93"/>
      <c r="FHQ36" s="93"/>
      <c r="FHR36" s="93"/>
      <c r="FHS36" s="93"/>
      <c r="FHT36" s="93"/>
      <c r="FHU36" s="93"/>
      <c r="FHV36" s="93"/>
      <c r="FHW36" s="93"/>
      <c r="FHX36" s="93"/>
      <c r="FHY36" s="93"/>
      <c r="FHZ36" s="93"/>
      <c r="FIA36" s="93"/>
      <c r="FIB36" s="93"/>
      <c r="FIC36" s="93"/>
      <c r="FID36" s="93"/>
      <c r="FIE36" s="93"/>
      <c r="FIF36" s="93"/>
      <c r="FIG36" s="93"/>
      <c r="FIH36" s="93"/>
      <c r="FII36" s="93"/>
      <c r="FIJ36" s="93"/>
      <c r="FIK36" s="93"/>
      <c r="FIL36" s="93"/>
      <c r="FIM36" s="93"/>
      <c r="FIN36" s="93"/>
      <c r="FIO36" s="93"/>
      <c r="FIP36" s="93"/>
      <c r="FIQ36" s="93"/>
      <c r="FIR36" s="93"/>
      <c r="FIS36" s="93"/>
      <c r="FIT36" s="93"/>
      <c r="FIU36" s="93"/>
      <c r="FIV36" s="93"/>
      <c r="FIW36" s="93"/>
      <c r="FIX36" s="93"/>
      <c r="FIY36" s="93"/>
      <c r="FIZ36" s="93"/>
      <c r="FJA36" s="93"/>
      <c r="FJB36" s="93"/>
      <c r="FJC36" s="93"/>
      <c r="FJD36" s="93"/>
      <c r="FJE36" s="93"/>
      <c r="FJF36" s="93"/>
      <c r="FJG36" s="93"/>
      <c r="FJH36" s="93"/>
      <c r="FJI36" s="93"/>
      <c r="FJJ36" s="93"/>
      <c r="FJK36" s="93"/>
      <c r="FJL36" s="93"/>
      <c r="FJM36" s="93"/>
      <c r="FJN36" s="93"/>
      <c r="FJO36" s="93"/>
      <c r="FJP36" s="93"/>
      <c r="FJQ36" s="93"/>
      <c r="FJR36" s="93"/>
      <c r="FJS36" s="93"/>
      <c r="FJT36" s="93"/>
      <c r="FJU36" s="93"/>
      <c r="FJV36" s="93"/>
      <c r="FJW36" s="93"/>
      <c r="FJX36" s="93"/>
      <c r="FJY36" s="93"/>
      <c r="FJZ36" s="93"/>
      <c r="FKA36" s="93"/>
      <c r="FKB36" s="93"/>
      <c r="FKC36" s="93"/>
      <c r="FKD36" s="93"/>
      <c r="FKE36" s="93"/>
      <c r="FKF36" s="93"/>
      <c r="FKG36" s="93"/>
      <c r="FKH36" s="93"/>
      <c r="FKI36" s="93"/>
      <c r="FKJ36" s="93"/>
      <c r="FKK36" s="93"/>
      <c r="FKL36" s="93"/>
      <c r="FKM36" s="93"/>
      <c r="FKN36" s="93"/>
      <c r="FKO36" s="93"/>
      <c r="FKP36" s="93"/>
      <c r="FKQ36" s="93"/>
      <c r="FKR36" s="93"/>
      <c r="FKS36" s="93"/>
      <c r="FKT36" s="93"/>
      <c r="FKU36" s="93"/>
      <c r="FKV36" s="93"/>
      <c r="FKW36" s="93"/>
      <c r="FKX36" s="93"/>
      <c r="FKY36" s="93"/>
      <c r="FKZ36" s="93"/>
      <c r="FLA36" s="93"/>
      <c r="FLB36" s="93"/>
      <c r="FLC36" s="93"/>
      <c r="FLD36" s="93"/>
      <c r="FLE36" s="93"/>
      <c r="FLF36" s="93"/>
      <c r="FLG36" s="93"/>
      <c r="FLH36" s="93"/>
      <c r="FLI36" s="93"/>
      <c r="FLJ36" s="93"/>
      <c r="FLK36" s="93"/>
      <c r="FLL36" s="93"/>
      <c r="FLM36" s="93"/>
      <c r="FLN36" s="93"/>
      <c r="FLO36" s="93"/>
      <c r="FLP36" s="93"/>
      <c r="FLQ36" s="93"/>
      <c r="FLR36" s="93"/>
      <c r="FLS36" s="93"/>
      <c r="FLT36" s="93"/>
      <c r="FLU36" s="93"/>
      <c r="FLV36" s="93"/>
      <c r="FLW36" s="93"/>
      <c r="FLX36" s="93"/>
      <c r="FLY36" s="93"/>
      <c r="FLZ36" s="93"/>
      <c r="FMA36" s="93"/>
      <c r="FMB36" s="93"/>
      <c r="FMC36" s="93"/>
      <c r="FMD36" s="93"/>
      <c r="FME36" s="93"/>
      <c r="FMF36" s="93"/>
      <c r="FMG36" s="93"/>
      <c r="FMH36" s="93"/>
      <c r="FMI36" s="93"/>
      <c r="FMJ36" s="93"/>
      <c r="FMK36" s="93"/>
      <c r="FML36" s="93"/>
      <c r="FMM36" s="93"/>
      <c r="FMN36" s="93"/>
      <c r="FMO36" s="93"/>
      <c r="FMP36" s="93"/>
      <c r="FMQ36" s="93"/>
      <c r="FMR36" s="93"/>
      <c r="FMS36" s="93"/>
      <c r="FMT36" s="93"/>
      <c r="FMU36" s="93"/>
      <c r="FMV36" s="93"/>
      <c r="FMW36" s="93"/>
      <c r="FMX36" s="93"/>
      <c r="FMY36" s="93"/>
      <c r="FMZ36" s="93"/>
      <c r="FNA36" s="93"/>
      <c r="FNB36" s="93"/>
      <c r="FNC36" s="93"/>
      <c r="FND36" s="93"/>
      <c r="FNE36" s="93"/>
      <c r="FNF36" s="93"/>
      <c r="FNG36" s="93"/>
      <c r="FNH36" s="93"/>
      <c r="FNI36" s="93"/>
      <c r="FNJ36" s="93"/>
      <c r="FNK36" s="93"/>
      <c r="FNL36" s="93"/>
      <c r="FNM36" s="93"/>
      <c r="FNN36" s="93"/>
      <c r="FNO36" s="93"/>
      <c r="FNP36" s="93"/>
      <c r="FNQ36" s="93"/>
      <c r="FNR36" s="93"/>
      <c r="FNS36" s="93"/>
      <c r="FNT36" s="93"/>
      <c r="FNU36" s="93"/>
      <c r="FNV36" s="93"/>
      <c r="FNW36" s="93"/>
      <c r="FNX36" s="93"/>
      <c r="FNY36" s="93"/>
      <c r="FNZ36" s="93"/>
      <c r="FOA36" s="93"/>
      <c r="FOB36" s="93"/>
      <c r="FOC36" s="93"/>
      <c r="FOD36" s="93"/>
      <c r="FOE36" s="93"/>
      <c r="FOF36" s="93"/>
      <c r="FOG36" s="93"/>
      <c r="FOH36" s="93"/>
      <c r="FOI36" s="93"/>
      <c r="FOJ36" s="93"/>
      <c r="FOK36" s="93"/>
      <c r="FOL36" s="93"/>
      <c r="FOM36" s="93"/>
      <c r="FON36" s="93"/>
      <c r="FOO36" s="93"/>
      <c r="FOP36" s="93"/>
      <c r="FOQ36" s="93"/>
      <c r="FOR36" s="93"/>
      <c r="FOS36" s="93"/>
      <c r="FOT36" s="93"/>
      <c r="FOU36" s="93"/>
      <c r="FOV36" s="93"/>
      <c r="FOW36" s="93"/>
      <c r="FOX36" s="93"/>
      <c r="FOY36" s="93"/>
      <c r="FOZ36" s="93"/>
      <c r="FPA36" s="93"/>
      <c r="FPB36" s="93"/>
      <c r="FPC36" s="93"/>
      <c r="FPD36" s="93"/>
      <c r="FPE36" s="93"/>
      <c r="FPF36" s="93"/>
      <c r="FPG36" s="93"/>
      <c r="FPH36" s="93"/>
      <c r="FPI36" s="93"/>
      <c r="FPJ36" s="93"/>
      <c r="FPK36" s="93"/>
      <c r="FPL36" s="93"/>
      <c r="FPM36" s="93"/>
      <c r="FPN36" s="93"/>
      <c r="FPO36" s="93"/>
      <c r="FPP36" s="93"/>
      <c r="FPQ36" s="93"/>
      <c r="FPR36" s="93"/>
      <c r="FPS36" s="93"/>
      <c r="FPT36" s="93"/>
      <c r="FPU36" s="93"/>
      <c r="FPV36" s="93"/>
      <c r="FPW36" s="93"/>
      <c r="FPX36" s="93"/>
      <c r="FPY36" s="93"/>
      <c r="FPZ36" s="93"/>
      <c r="FQA36" s="93"/>
      <c r="FQB36" s="93"/>
      <c r="FQC36" s="93"/>
      <c r="FQD36" s="93"/>
      <c r="FQE36" s="93"/>
      <c r="FQF36" s="93"/>
      <c r="FQG36" s="93"/>
      <c r="FQH36" s="93"/>
      <c r="FQI36" s="93"/>
      <c r="FQJ36" s="93"/>
      <c r="FQK36" s="93"/>
      <c r="FQL36" s="93"/>
      <c r="FQM36" s="93"/>
      <c r="FQN36" s="93"/>
      <c r="FQO36" s="93"/>
      <c r="FQP36" s="93"/>
      <c r="FQQ36" s="93"/>
      <c r="FQR36" s="93"/>
      <c r="FQS36" s="93"/>
      <c r="FQT36" s="93"/>
      <c r="FQU36" s="93"/>
      <c r="FQV36" s="93"/>
      <c r="FQW36" s="93"/>
      <c r="FQX36" s="93"/>
      <c r="FQY36" s="93"/>
      <c r="FQZ36" s="93"/>
      <c r="FRA36" s="93"/>
      <c r="FRB36" s="93"/>
      <c r="FRC36" s="93"/>
      <c r="FRD36" s="93"/>
      <c r="FRE36" s="93"/>
      <c r="FRF36" s="93"/>
      <c r="FRG36" s="93"/>
      <c r="FRH36" s="93"/>
      <c r="FRI36" s="93"/>
      <c r="FRJ36" s="93"/>
      <c r="FRK36" s="93"/>
      <c r="FRL36" s="93"/>
      <c r="FRM36" s="93"/>
      <c r="FRN36" s="93"/>
      <c r="FRO36" s="93"/>
      <c r="FRP36" s="93"/>
      <c r="FRQ36" s="93"/>
      <c r="FRR36" s="93"/>
      <c r="FRS36" s="93"/>
      <c r="FRT36" s="93"/>
      <c r="FRU36" s="93"/>
      <c r="FRV36" s="93"/>
      <c r="FRW36" s="93"/>
      <c r="FRX36" s="93"/>
      <c r="FRY36" s="93"/>
      <c r="FRZ36" s="93"/>
      <c r="FSA36" s="93"/>
      <c r="FSB36" s="93"/>
      <c r="FSC36" s="93"/>
      <c r="FSD36" s="93"/>
      <c r="FSE36" s="93"/>
      <c r="FSF36" s="93"/>
      <c r="FSG36" s="93"/>
      <c r="FSH36" s="93"/>
      <c r="FSI36" s="93"/>
      <c r="FSJ36" s="93"/>
      <c r="FSK36" s="93"/>
      <c r="FSL36" s="93"/>
      <c r="FSM36" s="93"/>
      <c r="FSN36" s="93"/>
      <c r="FSO36" s="93"/>
      <c r="FSP36" s="93"/>
      <c r="FSQ36" s="93"/>
      <c r="FSR36" s="93"/>
      <c r="FSS36" s="93"/>
      <c r="FST36" s="93"/>
      <c r="FSU36" s="93"/>
      <c r="FSV36" s="93"/>
      <c r="FSW36" s="93"/>
      <c r="FSX36" s="93"/>
      <c r="FSY36" s="93"/>
      <c r="FSZ36" s="93"/>
      <c r="FTA36" s="93"/>
      <c r="FTB36" s="93"/>
      <c r="FTC36" s="93"/>
      <c r="FTD36" s="93"/>
      <c r="FTE36" s="93"/>
      <c r="FTF36" s="93"/>
      <c r="FTG36" s="93"/>
      <c r="FTH36" s="93"/>
      <c r="FTI36" s="93"/>
      <c r="FTJ36" s="93"/>
      <c r="FTK36" s="93"/>
      <c r="FTL36" s="93"/>
      <c r="FTM36" s="93"/>
      <c r="FTN36" s="93"/>
      <c r="FTO36" s="93"/>
      <c r="FTP36" s="93"/>
      <c r="FTQ36" s="93"/>
      <c r="FTR36" s="93"/>
      <c r="FTS36" s="93"/>
      <c r="FTT36" s="93"/>
      <c r="FTU36" s="93"/>
      <c r="FTV36" s="93"/>
      <c r="FTW36" s="93"/>
      <c r="FTX36" s="93"/>
      <c r="FTY36" s="93"/>
      <c r="FTZ36" s="93"/>
      <c r="FUA36" s="93"/>
      <c r="FUB36" s="93"/>
      <c r="FUC36" s="93"/>
      <c r="FUD36" s="93"/>
      <c r="FUE36" s="93"/>
      <c r="FUF36" s="93"/>
      <c r="FUG36" s="93"/>
      <c r="FUH36" s="93"/>
      <c r="FUI36" s="93"/>
      <c r="FUJ36" s="93"/>
      <c r="FUK36" s="93"/>
      <c r="FUL36" s="93"/>
      <c r="FUM36" s="93"/>
      <c r="FUN36" s="93"/>
      <c r="FUO36" s="93"/>
      <c r="FUP36" s="93"/>
      <c r="FUQ36" s="93"/>
      <c r="FUR36" s="93"/>
      <c r="FUS36" s="93"/>
      <c r="FUT36" s="93"/>
      <c r="FUU36" s="93"/>
      <c r="FUV36" s="93"/>
      <c r="FUW36" s="93"/>
      <c r="FUX36" s="93"/>
      <c r="FUY36" s="93"/>
      <c r="FUZ36" s="93"/>
      <c r="FVA36" s="93"/>
      <c r="FVB36" s="93"/>
      <c r="FVC36" s="93"/>
      <c r="FVD36" s="93"/>
      <c r="FVE36" s="93"/>
      <c r="FVF36" s="93"/>
      <c r="FVG36" s="93"/>
      <c r="FVH36" s="93"/>
      <c r="FVI36" s="93"/>
      <c r="FVJ36" s="93"/>
      <c r="FVK36" s="93"/>
      <c r="FVL36" s="93"/>
      <c r="FVM36" s="93"/>
      <c r="FVN36" s="93"/>
      <c r="FVO36" s="93"/>
      <c r="FVP36" s="93"/>
      <c r="FVQ36" s="93"/>
      <c r="FVR36" s="93"/>
      <c r="FVS36" s="93"/>
      <c r="FVT36" s="93"/>
      <c r="FVU36" s="93"/>
      <c r="FVV36" s="93"/>
      <c r="FVW36" s="93"/>
      <c r="FVX36" s="93"/>
      <c r="FVY36" s="93"/>
      <c r="FVZ36" s="93"/>
      <c r="FWA36" s="93"/>
      <c r="FWB36" s="93"/>
      <c r="FWC36" s="93"/>
      <c r="FWD36" s="93"/>
      <c r="FWE36" s="93"/>
      <c r="FWF36" s="93"/>
      <c r="FWG36" s="93"/>
      <c r="FWH36" s="93"/>
      <c r="FWI36" s="93"/>
      <c r="FWJ36" s="93"/>
      <c r="FWK36" s="93"/>
      <c r="FWL36" s="93"/>
      <c r="FWM36" s="93"/>
      <c r="FWN36" s="93"/>
      <c r="FWO36" s="93"/>
      <c r="FWP36" s="93"/>
      <c r="FWQ36" s="93"/>
      <c r="FWR36" s="93"/>
      <c r="FWS36" s="93"/>
      <c r="FWT36" s="93"/>
      <c r="FWU36" s="93"/>
      <c r="FWV36" s="93"/>
      <c r="FWW36" s="93"/>
      <c r="FWX36" s="93"/>
      <c r="FWY36" s="93"/>
      <c r="FWZ36" s="93"/>
      <c r="FXA36" s="93"/>
      <c r="FXB36" s="93"/>
      <c r="FXC36" s="93"/>
      <c r="FXD36" s="93"/>
      <c r="FXE36" s="93"/>
      <c r="FXF36" s="93"/>
      <c r="FXG36" s="93"/>
      <c r="FXH36" s="93"/>
      <c r="FXI36" s="93"/>
      <c r="FXJ36" s="93"/>
      <c r="FXK36" s="93"/>
      <c r="FXL36" s="93"/>
      <c r="FXM36" s="93"/>
      <c r="FXN36" s="93"/>
      <c r="FXO36" s="93"/>
      <c r="FXP36" s="93"/>
      <c r="FXQ36" s="93"/>
      <c r="FXR36" s="93"/>
      <c r="FXS36" s="93"/>
      <c r="FXT36" s="93"/>
      <c r="FXU36" s="93"/>
      <c r="FXV36" s="93"/>
      <c r="FXW36" s="93"/>
      <c r="FXX36" s="93"/>
      <c r="FXY36" s="93"/>
      <c r="FXZ36" s="93"/>
      <c r="FYA36" s="93"/>
      <c r="FYB36" s="93"/>
      <c r="FYC36" s="93"/>
      <c r="FYD36" s="93"/>
      <c r="FYE36" s="93"/>
      <c r="FYF36" s="93"/>
      <c r="FYG36" s="93"/>
      <c r="FYH36" s="93"/>
      <c r="FYI36" s="93"/>
      <c r="FYJ36" s="93"/>
      <c r="FYK36" s="93"/>
      <c r="FYL36" s="93"/>
      <c r="FYM36" s="93"/>
      <c r="FYN36" s="93"/>
      <c r="FYO36" s="93"/>
      <c r="FYP36" s="93"/>
      <c r="FYQ36" s="93"/>
      <c r="FYR36" s="93"/>
      <c r="FYS36" s="93"/>
      <c r="FYT36" s="93"/>
      <c r="FYU36" s="93"/>
      <c r="FYV36" s="93"/>
      <c r="FYW36" s="93"/>
      <c r="FYX36" s="93"/>
      <c r="FYY36" s="93"/>
      <c r="FYZ36" s="93"/>
      <c r="FZA36" s="93"/>
      <c r="FZB36" s="93"/>
      <c r="FZC36" s="93"/>
      <c r="FZD36" s="93"/>
      <c r="FZE36" s="93"/>
      <c r="FZF36" s="93"/>
      <c r="FZG36" s="93"/>
      <c r="FZH36" s="93"/>
      <c r="FZI36" s="93"/>
      <c r="FZJ36" s="93"/>
      <c r="FZK36" s="93"/>
      <c r="FZL36" s="93"/>
      <c r="FZM36" s="93"/>
      <c r="FZN36" s="93"/>
      <c r="FZO36" s="93"/>
      <c r="FZP36" s="93"/>
      <c r="FZQ36" s="93"/>
      <c r="FZR36" s="93"/>
      <c r="FZS36" s="93"/>
      <c r="FZT36" s="93"/>
      <c r="FZU36" s="93"/>
      <c r="FZV36" s="93"/>
      <c r="FZW36" s="93"/>
      <c r="FZX36" s="93"/>
      <c r="FZY36" s="93"/>
      <c r="FZZ36" s="93"/>
      <c r="GAA36" s="93"/>
      <c r="GAB36" s="93"/>
      <c r="GAC36" s="93"/>
      <c r="GAD36" s="93"/>
      <c r="GAE36" s="93"/>
      <c r="GAF36" s="93"/>
      <c r="GAG36" s="93"/>
      <c r="GAH36" s="93"/>
      <c r="GAI36" s="93"/>
      <c r="GAJ36" s="93"/>
      <c r="GAK36" s="93"/>
      <c r="GAL36" s="93"/>
      <c r="GAM36" s="93"/>
      <c r="GAN36" s="93"/>
      <c r="GAO36" s="93"/>
      <c r="GAP36" s="93"/>
      <c r="GAQ36" s="93"/>
      <c r="GAR36" s="93"/>
      <c r="GAS36" s="93"/>
      <c r="GAT36" s="93"/>
      <c r="GAU36" s="93"/>
      <c r="GAV36" s="93"/>
      <c r="GAW36" s="93"/>
      <c r="GAX36" s="93"/>
      <c r="GAY36" s="93"/>
      <c r="GAZ36" s="93"/>
      <c r="GBA36" s="93"/>
      <c r="GBB36" s="93"/>
      <c r="GBC36" s="93"/>
      <c r="GBD36" s="93"/>
      <c r="GBE36" s="93"/>
      <c r="GBF36" s="93"/>
      <c r="GBG36" s="93"/>
      <c r="GBH36" s="93"/>
      <c r="GBI36" s="93"/>
      <c r="GBJ36" s="93"/>
      <c r="GBK36" s="93"/>
      <c r="GBL36" s="93"/>
      <c r="GBM36" s="93"/>
      <c r="GBN36" s="93"/>
      <c r="GBO36" s="93"/>
      <c r="GBP36" s="93"/>
      <c r="GBQ36" s="93"/>
      <c r="GBR36" s="93"/>
      <c r="GBS36" s="93"/>
      <c r="GBT36" s="93"/>
      <c r="GBU36" s="93"/>
      <c r="GBV36" s="93"/>
      <c r="GBW36" s="93"/>
      <c r="GBX36" s="93"/>
      <c r="GBY36" s="93"/>
      <c r="GBZ36" s="93"/>
      <c r="GCA36" s="93"/>
      <c r="GCB36" s="93"/>
      <c r="GCC36" s="93"/>
      <c r="GCD36" s="93"/>
      <c r="GCE36" s="93"/>
      <c r="GCF36" s="93"/>
      <c r="GCG36" s="93"/>
      <c r="GCH36" s="93"/>
      <c r="GCI36" s="93"/>
      <c r="GCJ36" s="93"/>
      <c r="GCK36" s="93"/>
      <c r="GCL36" s="93"/>
      <c r="GCM36" s="93"/>
      <c r="GCN36" s="93"/>
      <c r="GCO36" s="93"/>
      <c r="GCP36" s="93"/>
      <c r="GCQ36" s="93"/>
      <c r="GCR36" s="93"/>
      <c r="GCS36" s="93"/>
      <c r="GCT36" s="93"/>
      <c r="GCU36" s="93"/>
      <c r="GCV36" s="93"/>
      <c r="GCW36" s="93"/>
      <c r="GCX36" s="93"/>
      <c r="GCY36" s="93"/>
      <c r="GCZ36" s="93"/>
      <c r="GDA36" s="93"/>
      <c r="GDB36" s="93"/>
      <c r="GDC36" s="93"/>
      <c r="GDD36" s="93"/>
      <c r="GDE36" s="93"/>
      <c r="GDF36" s="93"/>
      <c r="GDG36" s="93"/>
      <c r="GDH36" s="93"/>
      <c r="GDI36" s="93"/>
      <c r="GDJ36" s="93"/>
      <c r="GDK36" s="93"/>
      <c r="GDL36" s="93"/>
      <c r="GDM36" s="93"/>
      <c r="GDN36" s="93"/>
      <c r="GDO36" s="93"/>
      <c r="GDP36" s="93"/>
      <c r="GDQ36" s="93"/>
      <c r="GDR36" s="93"/>
      <c r="GDS36" s="93"/>
      <c r="GDT36" s="93"/>
      <c r="GDU36" s="93"/>
      <c r="GDV36" s="93"/>
      <c r="GDW36" s="93"/>
      <c r="GDX36" s="93"/>
      <c r="GDY36" s="93"/>
      <c r="GDZ36" s="93"/>
      <c r="GEA36" s="93"/>
      <c r="GEB36" s="93"/>
      <c r="GEC36" s="93"/>
      <c r="GED36" s="93"/>
      <c r="GEE36" s="93"/>
      <c r="GEF36" s="93"/>
      <c r="GEG36" s="93"/>
      <c r="GEH36" s="93"/>
      <c r="GEI36" s="93"/>
      <c r="GEJ36" s="93"/>
      <c r="GEK36" s="93"/>
      <c r="GEL36" s="93"/>
      <c r="GEM36" s="93"/>
      <c r="GEN36" s="93"/>
      <c r="GEO36" s="93"/>
      <c r="GEP36" s="93"/>
      <c r="GEQ36" s="93"/>
      <c r="GER36" s="93"/>
      <c r="GES36" s="93"/>
      <c r="GET36" s="93"/>
      <c r="GEU36" s="93"/>
      <c r="GEV36" s="93"/>
      <c r="GEW36" s="93"/>
      <c r="GEX36" s="93"/>
      <c r="GEY36" s="93"/>
      <c r="GEZ36" s="93"/>
      <c r="GFA36" s="93"/>
      <c r="GFB36" s="93"/>
      <c r="GFC36" s="93"/>
      <c r="GFD36" s="93"/>
      <c r="GFE36" s="93"/>
      <c r="GFF36" s="93"/>
      <c r="GFG36" s="93"/>
      <c r="GFH36" s="93"/>
      <c r="GFI36" s="93"/>
      <c r="GFJ36" s="93"/>
      <c r="GFK36" s="93"/>
      <c r="GFL36" s="93"/>
      <c r="GFM36" s="93"/>
      <c r="GFN36" s="93"/>
      <c r="GFO36" s="93"/>
      <c r="GFP36" s="93"/>
      <c r="GFQ36" s="93"/>
      <c r="GFR36" s="93"/>
      <c r="GFS36" s="93"/>
      <c r="GFT36" s="93"/>
      <c r="GFU36" s="93"/>
      <c r="GFV36" s="93"/>
      <c r="GFW36" s="93"/>
      <c r="GFX36" s="93"/>
      <c r="GFY36" s="93"/>
      <c r="GFZ36" s="93"/>
      <c r="GGA36" s="93"/>
      <c r="GGB36" s="93"/>
      <c r="GGC36" s="93"/>
      <c r="GGD36" s="93"/>
      <c r="GGE36" s="93"/>
      <c r="GGF36" s="93"/>
      <c r="GGG36" s="93"/>
      <c r="GGH36" s="93"/>
      <c r="GGI36" s="93"/>
      <c r="GGJ36" s="93"/>
      <c r="GGK36" s="93"/>
      <c r="GGL36" s="93"/>
      <c r="GGM36" s="93"/>
      <c r="GGN36" s="93"/>
      <c r="GGO36" s="93"/>
      <c r="GGP36" s="93"/>
      <c r="GGQ36" s="93"/>
      <c r="GGR36" s="93"/>
      <c r="GGS36" s="93"/>
      <c r="GGT36" s="93"/>
      <c r="GGU36" s="93"/>
      <c r="GGV36" s="93"/>
      <c r="GGW36" s="93"/>
      <c r="GGX36" s="93"/>
      <c r="GGY36" s="93"/>
      <c r="GGZ36" s="93"/>
      <c r="GHA36" s="93"/>
      <c r="GHB36" s="93"/>
      <c r="GHC36" s="93"/>
      <c r="GHD36" s="93"/>
      <c r="GHE36" s="93"/>
      <c r="GHF36" s="93"/>
      <c r="GHG36" s="93"/>
      <c r="GHH36" s="93"/>
      <c r="GHI36" s="93"/>
      <c r="GHJ36" s="93"/>
      <c r="GHK36" s="93"/>
      <c r="GHL36" s="93"/>
      <c r="GHM36" s="93"/>
      <c r="GHN36" s="93"/>
      <c r="GHO36" s="93"/>
      <c r="GHP36" s="93"/>
      <c r="GHQ36" s="93"/>
      <c r="GHR36" s="93"/>
      <c r="GHS36" s="93"/>
      <c r="GHT36" s="93"/>
      <c r="GHU36" s="93"/>
      <c r="GHV36" s="93"/>
      <c r="GHW36" s="93"/>
      <c r="GHX36" s="93"/>
      <c r="GHY36" s="93"/>
      <c r="GHZ36" s="93"/>
      <c r="GIA36" s="93"/>
      <c r="GIB36" s="93"/>
      <c r="GIC36" s="93"/>
      <c r="GID36" s="93"/>
      <c r="GIE36" s="93"/>
      <c r="GIF36" s="93"/>
      <c r="GIG36" s="93"/>
      <c r="GIH36" s="93"/>
      <c r="GII36" s="93"/>
      <c r="GIJ36" s="93"/>
      <c r="GIK36" s="93"/>
      <c r="GIL36" s="93"/>
      <c r="GIM36" s="93"/>
      <c r="GIN36" s="93"/>
      <c r="GIO36" s="93"/>
      <c r="GIP36" s="93"/>
      <c r="GIQ36" s="93"/>
      <c r="GIR36" s="93"/>
      <c r="GIS36" s="93"/>
      <c r="GIT36" s="93"/>
      <c r="GIU36" s="93"/>
      <c r="GIV36" s="93"/>
      <c r="GIW36" s="93"/>
      <c r="GIX36" s="93"/>
      <c r="GIY36" s="93"/>
      <c r="GIZ36" s="93"/>
      <c r="GJA36" s="93"/>
      <c r="GJB36" s="93"/>
      <c r="GJC36" s="93"/>
      <c r="GJD36" s="93"/>
      <c r="GJE36" s="93"/>
      <c r="GJF36" s="93"/>
      <c r="GJG36" s="93"/>
      <c r="GJH36" s="93"/>
      <c r="GJI36" s="93"/>
      <c r="GJJ36" s="93"/>
      <c r="GJK36" s="93"/>
      <c r="GJL36" s="93"/>
      <c r="GJM36" s="93"/>
      <c r="GJN36" s="93"/>
      <c r="GJO36" s="93"/>
      <c r="GJP36" s="93"/>
      <c r="GJQ36" s="93"/>
      <c r="GJR36" s="93"/>
      <c r="GJS36" s="93"/>
      <c r="GJT36" s="93"/>
      <c r="GJU36" s="93"/>
      <c r="GJV36" s="93"/>
      <c r="GJW36" s="93"/>
      <c r="GJX36" s="93"/>
      <c r="GJY36" s="93"/>
      <c r="GJZ36" s="93"/>
      <c r="GKA36" s="93"/>
      <c r="GKB36" s="93"/>
      <c r="GKC36" s="93"/>
      <c r="GKD36" s="93"/>
      <c r="GKE36" s="93"/>
      <c r="GKF36" s="93"/>
      <c r="GKG36" s="93"/>
      <c r="GKH36" s="93"/>
      <c r="GKI36" s="93"/>
      <c r="GKJ36" s="93"/>
      <c r="GKK36" s="93"/>
      <c r="GKL36" s="93"/>
      <c r="GKM36" s="93"/>
      <c r="GKN36" s="93"/>
      <c r="GKO36" s="93"/>
      <c r="GKP36" s="93"/>
      <c r="GKQ36" s="93"/>
      <c r="GKR36" s="93"/>
      <c r="GKS36" s="93"/>
      <c r="GKT36" s="93"/>
      <c r="GKU36" s="93"/>
      <c r="GKV36" s="93"/>
      <c r="GKW36" s="93"/>
      <c r="GKX36" s="93"/>
      <c r="GKY36" s="93"/>
      <c r="GKZ36" s="93"/>
      <c r="GLA36" s="93"/>
      <c r="GLB36" s="93"/>
      <c r="GLC36" s="93"/>
      <c r="GLD36" s="93"/>
      <c r="GLE36" s="93"/>
      <c r="GLF36" s="93"/>
      <c r="GLG36" s="93"/>
      <c r="GLH36" s="93"/>
      <c r="GLI36" s="93"/>
      <c r="GLJ36" s="93"/>
      <c r="GLK36" s="93"/>
      <c r="GLL36" s="93"/>
      <c r="GLM36" s="93"/>
      <c r="GLN36" s="93"/>
      <c r="GLO36" s="93"/>
      <c r="GLP36" s="93"/>
      <c r="GLQ36" s="93"/>
      <c r="GLR36" s="93"/>
      <c r="GLS36" s="93"/>
      <c r="GLT36" s="93"/>
      <c r="GLU36" s="93"/>
      <c r="GLV36" s="93"/>
      <c r="GLW36" s="93"/>
      <c r="GLX36" s="93"/>
      <c r="GLY36" s="93"/>
      <c r="GLZ36" s="93"/>
      <c r="GMA36" s="93"/>
      <c r="GMB36" s="93"/>
      <c r="GMC36" s="93"/>
      <c r="GMD36" s="93"/>
      <c r="GME36" s="93"/>
      <c r="GMF36" s="93"/>
      <c r="GMG36" s="93"/>
      <c r="GMH36" s="93"/>
      <c r="GMI36" s="93"/>
      <c r="GMJ36" s="93"/>
      <c r="GMK36" s="93"/>
      <c r="GML36" s="93"/>
      <c r="GMM36" s="93"/>
      <c r="GMN36" s="93"/>
      <c r="GMO36" s="93"/>
      <c r="GMP36" s="93"/>
      <c r="GMQ36" s="93"/>
      <c r="GMR36" s="93"/>
      <c r="GMS36" s="93"/>
      <c r="GMT36" s="93"/>
      <c r="GMU36" s="93"/>
      <c r="GMV36" s="93"/>
      <c r="GMW36" s="93"/>
      <c r="GMX36" s="93"/>
      <c r="GMY36" s="93"/>
      <c r="GMZ36" s="93"/>
      <c r="GNA36" s="93"/>
      <c r="GNB36" s="93"/>
      <c r="GNC36" s="93"/>
      <c r="GND36" s="93"/>
      <c r="GNE36" s="93"/>
      <c r="GNF36" s="93"/>
      <c r="GNG36" s="93"/>
      <c r="GNH36" s="93"/>
      <c r="GNI36" s="93"/>
      <c r="GNJ36" s="93"/>
      <c r="GNK36" s="93"/>
      <c r="GNL36" s="93"/>
      <c r="GNM36" s="93"/>
      <c r="GNN36" s="93"/>
      <c r="GNO36" s="93"/>
      <c r="GNP36" s="93"/>
      <c r="GNQ36" s="93"/>
      <c r="GNR36" s="93"/>
      <c r="GNS36" s="93"/>
      <c r="GNT36" s="93"/>
      <c r="GNU36" s="93"/>
      <c r="GNV36" s="93"/>
      <c r="GNW36" s="93"/>
      <c r="GNX36" s="93"/>
      <c r="GNY36" s="93"/>
      <c r="GNZ36" s="93"/>
      <c r="GOA36" s="93"/>
      <c r="GOB36" s="93"/>
      <c r="GOC36" s="93"/>
      <c r="GOD36" s="93"/>
      <c r="GOE36" s="93"/>
      <c r="GOF36" s="93"/>
      <c r="GOG36" s="93"/>
      <c r="GOH36" s="93"/>
      <c r="GOI36" s="93"/>
      <c r="GOJ36" s="93"/>
      <c r="GOK36" s="93"/>
      <c r="GOL36" s="93"/>
      <c r="GOM36" s="93"/>
      <c r="GON36" s="93"/>
      <c r="GOO36" s="93"/>
      <c r="GOP36" s="93"/>
      <c r="GOQ36" s="93"/>
      <c r="GOR36" s="93"/>
      <c r="GOS36" s="93"/>
      <c r="GOT36" s="93"/>
      <c r="GOU36" s="93"/>
      <c r="GOV36" s="93"/>
      <c r="GOW36" s="93"/>
      <c r="GOX36" s="93"/>
      <c r="GOY36" s="93"/>
      <c r="GOZ36" s="93"/>
      <c r="GPA36" s="93"/>
      <c r="GPB36" s="93"/>
      <c r="GPC36" s="93"/>
      <c r="GPD36" s="93"/>
      <c r="GPE36" s="93"/>
      <c r="GPF36" s="93"/>
      <c r="GPG36" s="93"/>
      <c r="GPH36" s="93"/>
      <c r="GPI36" s="93"/>
      <c r="GPJ36" s="93"/>
      <c r="GPK36" s="93"/>
      <c r="GPL36" s="93"/>
      <c r="GPM36" s="93"/>
      <c r="GPN36" s="93"/>
      <c r="GPO36" s="93"/>
      <c r="GPP36" s="93"/>
      <c r="GPQ36" s="93"/>
      <c r="GPR36" s="93"/>
      <c r="GPS36" s="93"/>
      <c r="GPT36" s="93"/>
      <c r="GPU36" s="93"/>
      <c r="GPV36" s="93"/>
      <c r="GPW36" s="93"/>
      <c r="GPX36" s="93"/>
      <c r="GPY36" s="93"/>
      <c r="GPZ36" s="93"/>
      <c r="GQA36" s="93"/>
      <c r="GQB36" s="93"/>
      <c r="GQC36" s="93"/>
      <c r="GQD36" s="93"/>
      <c r="GQE36" s="93"/>
      <c r="GQF36" s="93"/>
      <c r="GQG36" s="93"/>
      <c r="GQH36" s="93"/>
      <c r="GQI36" s="93"/>
      <c r="GQJ36" s="93"/>
      <c r="GQK36" s="93"/>
      <c r="GQL36" s="93"/>
      <c r="GQM36" s="93"/>
      <c r="GQN36" s="93"/>
      <c r="GQO36" s="93"/>
      <c r="GQP36" s="93"/>
      <c r="GQQ36" s="93"/>
      <c r="GQR36" s="93"/>
      <c r="GQS36" s="93"/>
      <c r="GQT36" s="93"/>
      <c r="GQU36" s="93"/>
      <c r="GQV36" s="93"/>
      <c r="GQW36" s="93"/>
      <c r="GQX36" s="93"/>
      <c r="GQY36" s="93"/>
      <c r="GQZ36" s="93"/>
      <c r="GRA36" s="93"/>
      <c r="GRB36" s="93"/>
      <c r="GRC36" s="93"/>
      <c r="GRD36" s="93"/>
      <c r="GRE36" s="93"/>
      <c r="GRF36" s="93"/>
      <c r="GRG36" s="93"/>
      <c r="GRH36" s="93"/>
      <c r="GRI36" s="93"/>
      <c r="GRJ36" s="93"/>
      <c r="GRK36" s="93"/>
      <c r="GRL36" s="93"/>
      <c r="GRM36" s="93"/>
      <c r="GRN36" s="93"/>
      <c r="GRO36" s="93"/>
      <c r="GRP36" s="93"/>
      <c r="GRQ36" s="93"/>
      <c r="GRR36" s="93"/>
      <c r="GRS36" s="93"/>
      <c r="GRT36" s="93"/>
      <c r="GRU36" s="93"/>
      <c r="GRV36" s="93"/>
      <c r="GRW36" s="93"/>
      <c r="GRX36" s="93"/>
      <c r="GRY36" s="93"/>
      <c r="GRZ36" s="93"/>
      <c r="GSA36" s="93"/>
      <c r="GSB36" s="93"/>
      <c r="GSC36" s="93"/>
      <c r="GSD36" s="93"/>
      <c r="GSE36" s="93"/>
      <c r="GSF36" s="93"/>
      <c r="GSG36" s="93"/>
      <c r="GSH36" s="93"/>
      <c r="GSI36" s="93"/>
      <c r="GSJ36" s="93"/>
      <c r="GSK36" s="93"/>
      <c r="GSL36" s="93"/>
      <c r="GSM36" s="93"/>
      <c r="GSN36" s="93"/>
      <c r="GSO36" s="93"/>
      <c r="GSP36" s="93"/>
      <c r="GSQ36" s="93"/>
      <c r="GSR36" s="93"/>
      <c r="GSS36" s="93"/>
      <c r="GST36" s="93"/>
      <c r="GSU36" s="93"/>
      <c r="GSV36" s="93"/>
      <c r="GSW36" s="93"/>
      <c r="GSX36" s="93"/>
      <c r="GSY36" s="93"/>
      <c r="GSZ36" s="93"/>
      <c r="GTA36" s="93"/>
      <c r="GTB36" s="93"/>
      <c r="GTC36" s="93"/>
      <c r="GTD36" s="93"/>
      <c r="GTE36" s="93"/>
      <c r="GTF36" s="93"/>
      <c r="GTG36" s="93"/>
      <c r="GTH36" s="93"/>
      <c r="GTI36" s="93"/>
      <c r="GTJ36" s="93"/>
      <c r="GTK36" s="93"/>
      <c r="GTL36" s="93"/>
      <c r="GTM36" s="93"/>
      <c r="GTN36" s="93"/>
      <c r="GTO36" s="93"/>
      <c r="GTP36" s="93"/>
      <c r="GTQ36" s="93"/>
      <c r="GTR36" s="93"/>
      <c r="GTS36" s="93"/>
      <c r="GTT36" s="93"/>
      <c r="GTU36" s="93"/>
      <c r="GTV36" s="93"/>
      <c r="GTW36" s="93"/>
      <c r="GTX36" s="93"/>
      <c r="GTY36" s="93"/>
      <c r="GTZ36" s="93"/>
      <c r="GUA36" s="93"/>
      <c r="GUB36" s="93"/>
      <c r="GUC36" s="93"/>
      <c r="GUD36" s="93"/>
      <c r="GUE36" s="93"/>
      <c r="GUF36" s="93"/>
      <c r="GUG36" s="93"/>
      <c r="GUH36" s="93"/>
      <c r="GUI36" s="93"/>
      <c r="GUJ36" s="93"/>
      <c r="GUK36" s="93"/>
      <c r="GUL36" s="93"/>
      <c r="GUM36" s="93"/>
      <c r="GUN36" s="93"/>
      <c r="GUO36" s="93"/>
      <c r="GUP36" s="93"/>
      <c r="GUQ36" s="93"/>
      <c r="GUR36" s="93"/>
      <c r="GUS36" s="93"/>
      <c r="GUT36" s="93"/>
      <c r="GUU36" s="93"/>
      <c r="GUV36" s="93"/>
      <c r="GUW36" s="93"/>
      <c r="GUX36" s="93"/>
      <c r="GUY36" s="93"/>
      <c r="GUZ36" s="93"/>
      <c r="GVA36" s="93"/>
      <c r="GVB36" s="93"/>
      <c r="GVC36" s="93"/>
      <c r="GVD36" s="93"/>
      <c r="GVE36" s="93"/>
      <c r="GVF36" s="93"/>
      <c r="GVG36" s="93"/>
      <c r="GVH36" s="93"/>
      <c r="GVI36" s="93"/>
      <c r="GVJ36" s="93"/>
      <c r="GVK36" s="93"/>
      <c r="GVL36" s="93"/>
      <c r="GVM36" s="93"/>
      <c r="GVN36" s="93"/>
      <c r="GVO36" s="93"/>
      <c r="GVP36" s="93"/>
      <c r="GVQ36" s="93"/>
      <c r="GVR36" s="93"/>
      <c r="GVS36" s="93"/>
      <c r="GVT36" s="93"/>
      <c r="GVU36" s="93"/>
      <c r="GVV36" s="93"/>
      <c r="GVW36" s="93"/>
      <c r="GVX36" s="93"/>
      <c r="GVY36" s="93"/>
      <c r="GVZ36" s="93"/>
      <c r="GWA36" s="93"/>
      <c r="GWB36" s="93"/>
      <c r="GWC36" s="93"/>
      <c r="GWD36" s="93"/>
      <c r="GWE36" s="93"/>
      <c r="GWF36" s="93"/>
      <c r="GWG36" s="93"/>
      <c r="GWH36" s="93"/>
      <c r="GWI36" s="93"/>
      <c r="GWJ36" s="93"/>
      <c r="GWK36" s="93"/>
      <c r="GWL36" s="93"/>
      <c r="GWM36" s="93"/>
      <c r="GWN36" s="93"/>
      <c r="GWO36" s="93"/>
      <c r="GWP36" s="93"/>
      <c r="GWQ36" s="93"/>
      <c r="GWR36" s="93"/>
      <c r="GWS36" s="93"/>
      <c r="GWT36" s="93"/>
      <c r="GWU36" s="93"/>
      <c r="GWV36" s="93"/>
      <c r="GWW36" s="93"/>
      <c r="GWX36" s="93"/>
      <c r="GWY36" s="93"/>
      <c r="GWZ36" s="93"/>
      <c r="GXA36" s="93"/>
      <c r="GXB36" s="93"/>
      <c r="GXC36" s="93"/>
      <c r="GXD36" s="93"/>
      <c r="GXE36" s="93"/>
      <c r="GXF36" s="93"/>
      <c r="GXG36" s="93"/>
      <c r="GXH36" s="93"/>
      <c r="GXI36" s="93"/>
      <c r="GXJ36" s="93"/>
      <c r="GXK36" s="93"/>
      <c r="GXL36" s="93"/>
      <c r="GXM36" s="93"/>
      <c r="GXN36" s="93"/>
      <c r="GXO36" s="93"/>
      <c r="GXP36" s="93"/>
      <c r="GXQ36" s="93"/>
      <c r="GXR36" s="93"/>
      <c r="GXS36" s="93"/>
      <c r="GXT36" s="93"/>
      <c r="GXU36" s="93"/>
      <c r="GXV36" s="93"/>
      <c r="GXW36" s="93"/>
      <c r="GXX36" s="93"/>
      <c r="GXY36" s="93"/>
      <c r="GXZ36" s="93"/>
      <c r="GYA36" s="93"/>
      <c r="GYB36" s="93"/>
      <c r="GYC36" s="93"/>
      <c r="GYD36" s="93"/>
      <c r="GYE36" s="93"/>
      <c r="GYF36" s="93"/>
      <c r="GYG36" s="93"/>
      <c r="GYH36" s="93"/>
      <c r="GYI36" s="93"/>
      <c r="GYJ36" s="93"/>
      <c r="GYK36" s="93"/>
      <c r="GYL36" s="93"/>
      <c r="GYM36" s="93"/>
      <c r="GYN36" s="93"/>
      <c r="GYO36" s="93"/>
      <c r="GYP36" s="93"/>
      <c r="GYQ36" s="93"/>
      <c r="GYR36" s="93"/>
      <c r="GYS36" s="93"/>
      <c r="GYT36" s="93"/>
      <c r="GYU36" s="93"/>
      <c r="GYV36" s="93"/>
      <c r="GYW36" s="93"/>
      <c r="GYX36" s="93"/>
      <c r="GYY36" s="93"/>
      <c r="GYZ36" s="93"/>
      <c r="GZA36" s="93"/>
      <c r="GZB36" s="93"/>
      <c r="GZC36" s="93"/>
      <c r="GZD36" s="93"/>
      <c r="GZE36" s="93"/>
      <c r="GZF36" s="93"/>
      <c r="GZG36" s="93"/>
      <c r="GZH36" s="93"/>
      <c r="GZI36" s="93"/>
      <c r="GZJ36" s="93"/>
      <c r="GZK36" s="93"/>
      <c r="GZL36" s="93"/>
      <c r="GZM36" s="93"/>
      <c r="GZN36" s="93"/>
      <c r="GZO36" s="93"/>
      <c r="GZP36" s="93"/>
      <c r="GZQ36" s="93"/>
      <c r="GZR36" s="93"/>
      <c r="GZS36" s="93"/>
      <c r="GZT36" s="93"/>
      <c r="GZU36" s="93"/>
      <c r="GZV36" s="93"/>
      <c r="GZW36" s="93"/>
      <c r="GZX36" s="93"/>
      <c r="GZY36" s="93"/>
      <c r="GZZ36" s="93"/>
      <c r="HAA36" s="93"/>
      <c r="HAB36" s="93"/>
      <c r="HAC36" s="93"/>
      <c r="HAD36" s="93"/>
      <c r="HAE36" s="93"/>
      <c r="HAF36" s="93"/>
      <c r="HAG36" s="93"/>
      <c r="HAH36" s="93"/>
      <c r="HAI36" s="93"/>
      <c r="HAJ36" s="93"/>
      <c r="HAK36" s="93"/>
      <c r="HAL36" s="93"/>
      <c r="HAM36" s="93"/>
      <c r="HAN36" s="93"/>
      <c r="HAO36" s="93"/>
      <c r="HAP36" s="93"/>
      <c r="HAQ36" s="93"/>
      <c r="HAR36" s="93"/>
      <c r="HAS36" s="93"/>
      <c r="HAT36" s="93"/>
      <c r="HAU36" s="93"/>
      <c r="HAV36" s="93"/>
      <c r="HAW36" s="93"/>
      <c r="HAX36" s="93"/>
      <c r="HAY36" s="93"/>
      <c r="HAZ36" s="93"/>
      <c r="HBA36" s="93"/>
      <c r="HBB36" s="93"/>
      <c r="HBC36" s="93"/>
      <c r="HBD36" s="93"/>
      <c r="HBE36" s="93"/>
      <c r="HBF36" s="93"/>
      <c r="HBG36" s="93"/>
      <c r="HBH36" s="93"/>
      <c r="HBI36" s="93"/>
      <c r="HBJ36" s="93"/>
      <c r="HBK36" s="93"/>
      <c r="HBL36" s="93"/>
      <c r="HBM36" s="93"/>
      <c r="HBN36" s="93"/>
      <c r="HBO36" s="93"/>
      <c r="HBP36" s="93"/>
      <c r="HBQ36" s="93"/>
      <c r="HBR36" s="93"/>
      <c r="HBS36" s="93"/>
      <c r="HBT36" s="93"/>
      <c r="HBU36" s="93"/>
      <c r="HBV36" s="93"/>
      <c r="HBW36" s="93"/>
      <c r="HBX36" s="93"/>
      <c r="HBY36" s="93"/>
      <c r="HBZ36" s="93"/>
      <c r="HCA36" s="93"/>
      <c r="HCB36" s="93"/>
      <c r="HCC36" s="93"/>
      <c r="HCD36" s="93"/>
      <c r="HCE36" s="93"/>
      <c r="HCF36" s="93"/>
      <c r="HCG36" s="93"/>
      <c r="HCH36" s="93"/>
      <c r="HCI36" s="93"/>
      <c r="HCJ36" s="93"/>
      <c r="HCK36" s="93"/>
      <c r="HCL36" s="93"/>
      <c r="HCM36" s="93"/>
      <c r="HCN36" s="93"/>
      <c r="HCO36" s="93"/>
      <c r="HCP36" s="93"/>
      <c r="HCQ36" s="93"/>
      <c r="HCR36" s="93"/>
      <c r="HCS36" s="93"/>
      <c r="HCT36" s="93"/>
      <c r="HCU36" s="93"/>
      <c r="HCV36" s="93"/>
      <c r="HCW36" s="93"/>
      <c r="HCX36" s="93"/>
      <c r="HCY36" s="93"/>
      <c r="HCZ36" s="93"/>
      <c r="HDA36" s="93"/>
      <c r="HDB36" s="93"/>
      <c r="HDC36" s="93"/>
      <c r="HDD36" s="93"/>
      <c r="HDE36" s="93"/>
      <c r="HDF36" s="93"/>
      <c r="HDG36" s="93"/>
      <c r="HDH36" s="93"/>
      <c r="HDI36" s="93"/>
      <c r="HDJ36" s="93"/>
      <c r="HDK36" s="93"/>
      <c r="HDL36" s="93"/>
      <c r="HDM36" s="93"/>
      <c r="HDN36" s="93"/>
      <c r="HDO36" s="93"/>
      <c r="HDP36" s="93"/>
      <c r="HDQ36" s="93"/>
      <c r="HDR36" s="93"/>
      <c r="HDS36" s="93"/>
      <c r="HDT36" s="93"/>
      <c r="HDU36" s="93"/>
      <c r="HDV36" s="93"/>
      <c r="HDW36" s="93"/>
      <c r="HDX36" s="93"/>
      <c r="HDY36" s="93"/>
      <c r="HDZ36" s="93"/>
      <c r="HEA36" s="93"/>
      <c r="HEB36" s="93"/>
      <c r="HEC36" s="93"/>
      <c r="HED36" s="93"/>
      <c r="HEE36" s="93"/>
      <c r="HEF36" s="93"/>
      <c r="HEG36" s="93"/>
      <c r="HEH36" s="93"/>
      <c r="HEI36" s="93"/>
      <c r="HEJ36" s="93"/>
      <c r="HEK36" s="93"/>
      <c r="HEL36" s="93"/>
      <c r="HEM36" s="93"/>
      <c r="HEN36" s="93"/>
      <c r="HEO36" s="93"/>
      <c r="HEP36" s="93"/>
      <c r="HEQ36" s="93"/>
      <c r="HER36" s="93"/>
      <c r="HES36" s="93"/>
      <c r="HET36" s="93"/>
      <c r="HEU36" s="93"/>
      <c r="HEV36" s="93"/>
      <c r="HEW36" s="93"/>
      <c r="HEX36" s="93"/>
      <c r="HEY36" s="93"/>
      <c r="HEZ36" s="93"/>
      <c r="HFA36" s="93"/>
      <c r="HFB36" s="93"/>
      <c r="HFC36" s="93"/>
      <c r="HFD36" s="93"/>
      <c r="HFE36" s="93"/>
      <c r="HFF36" s="93"/>
      <c r="HFG36" s="93"/>
      <c r="HFH36" s="93"/>
      <c r="HFI36" s="93"/>
      <c r="HFJ36" s="93"/>
      <c r="HFK36" s="93"/>
      <c r="HFL36" s="93"/>
      <c r="HFM36" s="93"/>
      <c r="HFN36" s="93"/>
      <c r="HFO36" s="93"/>
      <c r="HFP36" s="93"/>
      <c r="HFQ36" s="93"/>
      <c r="HFR36" s="93"/>
      <c r="HFS36" s="93"/>
      <c r="HFT36" s="93"/>
      <c r="HFU36" s="93"/>
      <c r="HFV36" s="93"/>
      <c r="HFW36" s="93"/>
      <c r="HFX36" s="93"/>
      <c r="HFY36" s="93"/>
      <c r="HFZ36" s="93"/>
      <c r="HGA36" s="93"/>
      <c r="HGB36" s="93"/>
      <c r="HGC36" s="93"/>
      <c r="HGD36" s="93"/>
      <c r="HGE36" s="93"/>
      <c r="HGF36" s="93"/>
      <c r="HGG36" s="93"/>
      <c r="HGH36" s="93"/>
      <c r="HGI36" s="93"/>
      <c r="HGJ36" s="93"/>
      <c r="HGK36" s="93"/>
      <c r="HGL36" s="93"/>
      <c r="HGM36" s="93"/>
      <c r="HGN36" s="93"/>
      <c r="HGO36" s="93"/>
      <c r="HGP36" s="93"/>
      <c r="HGQ36" s="93"/>
      <c r="HGR36" s="93"/>
      <c r="HGS36" s="93"/>
      <c r="HGT36" s="93"/>
      <c r="HGU36" s="93"/>
      <c r="HGV36" s="93"/>
      <c r="HGW36" s="93"/>
      <c r="HGX36" s="93"/>
      <c r="HGY36" s="93"/>
      <c r="HGZ36" s="93"/>
      <c r="HHA36" s="93"/>
      <c r="HHB36" s="93"/>
      <c r="HHC36" s="93"/>
      <c r="HHD36" s="93"/>
      <c r="HHE36" s="93"/>
      <c r="HHF36" s="93"/>
      <c r="HHG36" s="93"/>
      <c r="HHH36" s="93"/>
      <c r="HHI36" s="93"/>
      <c r="HHJ36" s="93"/>
      <c r="HHK36" s="93"/>
      <c r="HHL36" s="93"/>
      <c r="HHM36" s="93"/>
      <c r="HHN36" s="93"/>
      <c r="HHO36" s="93"/>
      <c r="HHP36" s="93"/>
      <c r="HHQ36" s="93"/>
      <c r="HHR36" s="93"/>
      <c r="HHS36" s="93"/>
      <c r="HHT36" s="93"/>
      <c r="HHU36" s="93"/>
      <c r="HHV36" s="93"/>
      <c r="HHW36" s="93"/>
      <c r="HHX36" s="93"/>
      <c r="HHY36" s="93"/>
      <c r="HHZ36" s="93"/>
      <c r="HIA36" s="93"/>
      <c r="HIB36" s="93"/>
      <c r="HIC36" s="93"/>
      <c r="HID36" s="93"/>
      <c r="HIE36" s="93"/>
      <c r="HIF36" s="93"/>
      <c r="HIG36" s="93"/>
      <c r="HIH36" s="93"/>
      <c r="HII36" s="93"/>
      <c r="HIJ36" s="93"/>
      <c r="HIK36" s="93"/>
      <c r="HIL36" s="93"/>
      <c r="HIM36" s="93"/>
      <c r="HIN36" s="93"/>
      <c r="HIO36" s="93"/>
      <c r="HIP36" s="93"/>
      <c r="HIQ36" s="93"/>
      <c r="HIR36" s="93"/>
      <c r="HIS36" s="93"/>
      <c r="HIT36" s="93"/>
      <c r="HIU36" s="93"/>
      <c r="HIV36" s="93"/>
      <c r="HIW36" s="93"/>
      <c r="HIX36" s="93"/>
      <c r="HIY36" s="93"/>
      <c r="HIZ36" s="93"/>
      <c r="HJA36" s="93"/>
      <c r="HJB36" s="93"/>
      <c r="HJC36" s="93"/>
      <c r="HJD36" s="93"/>
      <c r="HJE36" s="93"/>
      <c r="HJF36" s="93"/>
      <c r="HJG36" s="93"/>
      <c r="HJH36" s="93"/>
      <c r="HJI36" s="93"/>
      <c r="HJJ36" s="93"/>
      <c r="HJK36" s="93"/>
      <c r="HJL36" s="93"/>
      <c r="HJM36" s="93"/>
      <c r="HJN36" s="93"/>
      <c r="HJO36" s="93"/>
      <c r="HJP36" s="93"/>
      <c r="HJQ36" s="93"/>
      <c r="HJR36" s="93"/>
      <c r="HJS36" s="93"/>
      <c r="HJT36" s="93"/>
      <c r="HJU36" s="93"/>
      <c r="HJV36" s="93"/>
      <c r="HJW36" s="93"/>
      <c r="HJX36" s="93"/>
      <c r="HJY36" s="93"/>
      <c r="HJZ36" s="93"/>
      <c r="HKA36" s="93"/>
      <c r="HKB36" s="93"/>
      <c r="HKC36" s="93"/>
      <c r="HKD36" s="93"/>
      <c r="HKE36" s="93"/>
      <c r="HKF36" s="93"/>
      <c r="HKG36" s="93"/>
      <c r="HKH36" s="93"/>
      <c r="HKI36" s="93"/>
      <c r="HKJ36" s="93"/>
      <c r="HKK36" s="93"/>
      <c r="HKL36" s="93"/>
      <c r="HKM36" s="93"/>
      <c r="HKN36" s="93"/>
      <c r="HKO36" s="93"/>
      <c r="HKP36" s="93"/>
      <c r="HKQ36" s="93"/>
      <c r="HKR36" s="93"/>
      <c r="HKS36" s="93"/>
      <c r="HKT36" s="93"/>
      <c r="HKU36" s="93"/>
      <c r="HKV36" s="93"/>
      <c r="HKW36" s="93"/>
      <c r="HKX36" s="93"/>
      <c r="HKY36" s="93"/>
      <c r="HKZ36" s="93"/>
      <c r="HLA36" s="93"/>
      <c r="HLB36" s="93"/>
      <c r="HLC36" s="93"/>
      <c r="HLD36" s="93"/>
      <c r="HLE36" s="93"/>
      <c r="HLF36" s="93"/>
      <c r="HLG36" s="93"/>
      <c r="HLH36" s="93"/>
      <c r="HLI36" s="93"/>
      <c r="HLJ36" s="93"/>
      <c r="HLK36" s="93"/>
      <c r="HLL36" s="93"/>
      <c r="HLM36" s="93"/>
      <c r="HLN36" s="93"/>
      <c r="HLO36" s="93"/>
      <c r="HLP36" s="93"/>
      <c r="HLQ36" s="93"/>
      <c r="HLR36" s="93"/>
      <c r="HLS36" s="93"/>
      <c r="HLT36" s="93"/>
      <c r="HLU36" s="93"/>
      <c r="HLV36" s="93"/>
      <c r="HLW36" s="93"/>
      <c r="HLX36" s="93"/>
      <c r="HLY36" s="93"/>
      <c r="HLZ36" s="93"/>
      <c r="HMA36" s="93"/>
      <c r="HMB36" s="93"/>
      <c r="HMC36" s="93"/>
      <c r="HMD36" s="93"/>
      <c r="HME36" s="93"/>
      <c r="HMF36" s="93"/>
      <c r="HMG36" s="93"/>
      <c r="HMH36" s="93"/>
      <c r="HMI36" s="93"/>
      <c r="HMJ36" s="93"/>
      <c r="HMK36" s="93"/>
      <c r="HML36" s="93"/>
      <c r="HMM36" s="93"/>
      <c r="HMN36" s="93"/>
      <c r="HMO36" s="93"/>
      <c r="HMP36" s="93"/>
      <c r="HMQ36" s="93"/>
      <c r="HMR36" s="93"/>
      <c r="HMS36" s="93"/>
      <c r="HMT36" s="93"/>
      <c r="HMU36" s="93"/>
      <c r="HMV36" s="93"/>
      <c r="HMW36" s="93"/>
      <c r="HMX36" s="93"/>
      <c r="HMY36" s="93"/>
      <c r="HMZ36" s="93"/>
      <c r="HNA36" s="93"/>
      <c r="HNB36" s="93"/>
      <c r="HNC36" s="93"/>
      <c r="HND36" s="93"/>
      <c r="HNE36" s="93"/>
      <c r="HNF36" s="93"/>
      <c r="HNG36" s="93"/>
      <c r="HNH36" s="93"/>
      <c r="HNI36" s="93"/>
      <c r="HNJ36" s="93"/>
      <c r="HNK36" s="93"/>
      <c r="HNL36" s="93"/>
      <c r="HNM36" s="93"/>
      <c r="HNN36" s="93"/>
      <c r="HNO36" s="93"/>
      <c r="HNP36" s="93"/>
      <c r="HNQ36" s="93"/>
      <c r="HNR36" s="93"/>
      <c r="HNS36" s="93"/>
      <c r="HNT36" s="93"/>
      <c r="HNU36" s="93"/>
      <c r="HNV36" s="93"/>
      <c r="HNW36" s="93"/>
      <c r="HNX36" s="93"/>
      <c r="HNY36" s="93"/>
      <c r="HNZ36" s="93"/>
      <c r="HOA36" s="93"/>
      <c r="HOB36" s="93"/>
      <c r="HOC36" s="93"/>
      <c r="HOD36" s="93"/>
      <c r="HOE36" s="93"/>
      <c r="HOF36" s="93"/>
      <c r="HOG36" s="93"/>
      <c r="HOH36" s="93"/>
      <c r="HOI36" s="93"/>
      <c r="HOJ36" s="93"/>
      <c r="HOK36" s="93"/>
      <c r="HOL36" s="93"/>
      <c r="HOM36" s="93"/>
      <c r="HON36" s="93"/>
      <c r="HOO36" s="93"/>
      <c r="HOP36" s="93"/>
      <c r="HOQ36" s="93"/>
      <c r="HOR36" s="93"/>
      <c r="HOS36" s="93"/>
      <c r="HOT36" s="93"/>
      <c r="HOU36" s="93"/>
      <c r="HOV36" s="93"/>
      <c r="HOW36" s="93"/>
      <c r="HOX36" s="93"/>
      <c r="HOY36" s="93"/>
      <c r="HOZ36" s="93"/>
      <c r="HPA36" s="93"/>
      <c r="HPB36" s="93"/>
      <c r="HPC36" s="93"/>
      <c r="HPD36" s="93"/>
      <c r="HPE36" s="93"/>
      <c r="HPF36" s="93"/>
      <c r="HPG36" s="93"/>
      <c r="HPH36" s="93"/>
      <c r="HPI36" s="93"/>
      <c r="HPJ36" s="93"/>
      <c r="HPK36" s="93"/>
      <c r="HPL36" s="93"/>
      <c r="HPM36" s="93"/>
      <c r="HPN36" s="93"/>
      <c r="HPO36" s="93"/>
      <c r="HPP36" s="93"/>
      <c r="HPQ36" s="93"/>
      <c r="HPR36" s="93"/>
      <c r="HPS36" s="93"/>
      <c r="HPT36" s="93"/>
      <c r="HPU36" s="93"/>
      <c r="HPV36" s="93"/>
      <c r="HPW36" s="93"/>
      <c r="HPX36" s="93"/>
      <c r="HPY36" s="93"/>
      <c r="HPZ36" s="93"/>
      <c r="HQA36" s="93"/>
      <c r="HQB36" s="93"/>
      <c r="HQC36" s="93"/>
      <c r="HQD36" s="93"/>
      <c r="HQE36" s="93"/>
      <c r="HQF36" s="93"/>
      <c r="HQG36" s="93"/>
      <c r="HQH36" s="93"/>
      <c r="HQI36" s="93"/>
      <c r="HQJ36" s="93"/>
      <c r="HQK36" s="93"/>
      <c r="HQL36" s="93"/>
      <c r="HQM36" s="93"/>
      <c r="HQN36" s="93"/>
      <c r="HQO36" s="93"/>
      <c r="HQP36" s="93"/>
      <c r="HQQ36" s="93"/>
      <c r="HQR36" s="93"/>
      <c r="HQS36" s="93"/>
      <c r="HQT36" s="93"/>
      <c r="HQU36" s="93"/>
      <c r="HQV36" s="93"/>
      <c r="HQW36" s="93"/>
      <c r="HQX36" s="93"/>
      <c r="HQY36" s="93"/>
      <c r="HQZ36" s="93"/>
      <c r="HRA36" s="93"/>
      <c r="HRB36" s="93"/>
      <c r="HRC36" s="93"/>
      <c r="HRD36" s="93"/>
      <c r="HRE36" s="93"/>
      <c r="HRF36" s="93"/>
      <c r="HRG36" s="93"/>
      <c r="HRH36" s="93"/>
      <c r="HRI36" s="93"/>
      <c r="HRJ36" s="93"/>
      <c r="HRK36" s="93"/>
      <c r="HRL36" s="93"/>
      <c r="HRM36" s="93"/>
      <c r="HRN36" s="93"/>
      <c r="HRO36" s="93"/>
      <c r="HRP36" s="93"/>
      <c r="HRQ36" s="93"/>
      <c r="HRR36" s="93"/>
      <c r="HRS36" s="93"/>
      <c r="HRT36" s="93"/>
      <c r="HRU36" s="93"/>
      <c r="HRV36" s="93"/>
      <c r="HRW36" s="93"/>
      <c r="HRX36" s="93"/>
      <c r="HRY36" s="93"/>
      <c r="HRZ36" s="93"/>
      <c r="HSA36" s="93"/>
      <c r="HSB36" s="93"/>
      <c r="HSC36" s="93"/>
      <c r="HSD36" s="93"/>
      <c r="HSE36" s="93"/>
      <c r="HSF36" s="93"/>
      <c r="HSG36" s="93"/>
      <c r="HSH36" s="93"/>
      <c r="HSI36" s="93"/>
      <c r="HSJ36" s="93"/>
      <c r="HSK36" s="93"/>
      <c r="HSL36" s="93"/>
      <c r="HSM36" s="93"/>
      <c r="HSN36" s="93"/>
      <c r="HSO36" s="93"/>
      <c r="HSP36" s="93"/>
      <c r="HSQ36" s="93"/>
      <c r="HSR36" s="93"/>
      <c r="HSS36" s="93"/>
      <c r="HST36" s="93"/>
      <c r="HSU36" s="93"/>
      <c r="HSV36" s="93"/>
      <c r="HSW36" s="93"/>
      <c r="HSX36" s="93"/>
      <c r="HSY36" s="93"/>
      <c r="HSZ36" s="93"/>
      <c r="HTA36" s="93"/>
      <c r="HTB36" s="93"/>
      <c r="HTC36" s="93"/>
      <c r="HTD36" s="93"/>
      <c r="HTE36" s="93"/>
      <c r="HTF36" s="93"/>
      <c r="HTG36" s="93"/>
      <c r="HTH36" s="93"/>
      <c r="HTI36" s="93"/>
      <c r="HTJ36" s="93"/>
      <c r="HTK36" s="93"/>
      <c r="HTL36" s="93"/>
      <c r="HTM36" s="93"/>
      <c r="HTN36" s="93"/>
      <c r="HTO36" s="93"/>
      <c r="HTP36" s="93"/>
      <c r="HTQ36" s="93"/>
      <c r="HTR36" s="93"/>
      <c r="HTS36" s="93"/>
      <c r="HTT36" s="93"/>
      <c r="HTU36" s="93"/>
      <c r="HTV36" s="93"/>
      <c r="HTW36" s="93"/>
      <c r="HTX36" s="93"/>
      <c r="HTY36" s="93"/>
      <c r="HTZ36" s="93"/>
      <c r="HUA36" s="93"/>
      <c r="HUB36" s="93"/>
      <c r="HUC36" s="93"/>
      <c r="HUD36" s="93"/>
      <c r="HUE36" s="93"/>
      <c r="HUF36" s="93"/>
      <c r="HUG36" s="93"/>
      <c r="HUH36" s="93"/>
      <c r="HUI36" s="93"/>
      <c r="HUJ36" s="93"/>
      <c r="HUK36" s="93"/>
      <c r="HUL36" s="93"/>
      <c r="HUM36" s="93"/>
      <c r="HUN36" s="93"/>
      <c r="HUO36" s="93"/>
      <c r="HUP36" s="93"/>
      <c r="HUQ36" s="93"/>
      <c r="HUR36" s="93"/>
      <c r="HUS36" s="93"/>
      <c r="HUT36" s="93"/>
      <c r="HUU36" s="93"/>
      <c r="HUV36" s="93"/>
      <c r="HUW36" s="93"/>
      <c r="HUX36" s="93"/>
      <c r="HUY36" s="93"/>
      <c r="HUZ36" s="93"/>
      <c r="HVA36" s="93"/>
      <c r="HVB36" s="93"/>
      <c r="HVC36" s="93"/>
      <c r="HVD36" s="93"/>
      <c r="HVE36" s="93"/>
      <c r="HVF36" s="93"/>
      <c r="HVG36" s="93"/>
      <c r="HVH36" s="93"/>
      <c r="HVI36" s="93"/>
      <c r="HVJ36" s="93"/>
      <c r="HVK36" s="93"/>
      <c r="HVL36" s="93"/>
      <c r="HVM36" s="93"/>
      <c r="HVN36" s="93"/>
      <c r="HVO36" s="93"/>
      <c r="HVP36" s="93"/>
      <c r="HVQ36" s="93"/>
      <c r="HVR36" s="93"/>
      <c r="HVS36" s="93"/>
      <c r="HVT36" s="93"/>
      <c r="HVU36" s="93"/>
      <c r="HVV36" s="93"/>
      <c r="HVW36" s="93"/>
      <c r="HVX36" s="93"/>
      <c r="HVY36" s="93"/>
      <c r="HVZ36" s="93"/>
      <c r="HWA36" s="93"/>
      <c r="HWB36" s="93"/>
      <c r="HWC36" s="93"/>
      <c r="HWD36" s="93"/>
      <c r="HWE36" s="93"/>
      <c r="HWF36" s="93"/>
      <c r="HWG36" s="93"/>
      <c r="HWH36" s="93"/>
      <c r="HWI36" s="93"/>
      <c r="HWJ36" s="93"/>
      <c r="HWK36" s="93"/>
      <c r="HWL36" s="93"/>
      <c r="HWM36" s="93"/>
      <c r="HWN36" s="93"/>
      <c r="HWO36" s="93"/>
      <c r="HWP36" s="93"/>
      <c r="HWQ36" s="93"/>
      <c r="HWR36" s="93"/>
      <c r="HWS36" s="93"/>
      <c r="HWT36" s="93"/>
      <c r="HWU36" s="93"/>
      <c r="HWV36" s="93"/>
      <c r="HWW36" s="93"/>
      <c r="HWX36" s="93"/>
      <c r="HWY36" s="93"/>
      <c r="HWZ36" s="93"/>
      <c r="HXA36" s="93"/>
      <c r="HXB36" s="93"/>
      <c r="HXC36" s="93"/>
      <c r="HXD36" s="93"/>
      <c r="HXE36" s="93"/>
      <c r="HXF36" s="93"/>
      <c r="HXG36" s="93"/>
      <c r="HXH36" s="93"/>
      <c r="HXI36" s="93"/>
      <c r="HXJ36" s="93"/>
      <c r="HXK36" s="93"/>
      <c r="HXL36" s="93"/>
      <c r="HXM36" s="93"/>
      <c r="HXN36" s="93"/>
      <c r="HXO36" s="93"/>
      <c r="HXP36" s="93"/>
      <c r="HXQ36" s="93"/>
      <c r="HXR36" s="93"/>
      <c r="HXS36" s="93"/>
      <c r="HXT36" s="93"/>
      <c r="HXU36" s="93"/>
      <c r="HXV36" s="93"/>
      <c r="HXW36" s="93"/>
      <c r="HXX36" s="93"/>
      <c r="HXY36" s="93"/>
      <c r="HXZ36" s="93"/>
      <c r="HYA36" s="93"/>
      <c r="HYB36" s="93"/>
      <c r="HYC36" s="93"/>
      <c r="HYD36" s="93"/>
      <c r="HYE36" s="93"/>
      <c r="HYF36" s="93"/>
      <c r="HYG36" s="93"/>
      <c r="HYH36" s="93"/>
      <c r="HYI36" s="93"/>
      <c r="HYJ36" s="93"/>
      <c r="HYK36" s="93"/>
      <c r="HYL36" s="93"/>
      <c r="HYM36" s="93"/>
      <c r="HYN36" s="93"/>
      <c r="HYO36" s="93"/>
      <c r="HYP36" s="93"/>
      <c r="HYQ36" s="93"/>
      <c r="HYR36" s="93"/>
      <c r="HYS36" s="93"/>
      <c r="HYT36" s="93"/>
      <c r="HYU36" s="93"/>
      <c r="HYV36" s="93"/>
      <c r="HYW36" s="93"/>
      <c r="HYX36" s="93"/>
      <c r="HYY36" s="93"/>
      <c r="HYZ36" s="93"/>
      <c r="HZA36" s="93"/>
      <c r="HZB36" s="93"/>
      <c r="HZC36" s="93"/>
      <c r="HZD36" s="93"/>
      <c r="HZE36" s="93"/>
      <c r="HZF36" s="93"/>
      <c r="HZG36" s="93"/>
      <c r="HZH36" s="93"/>
      <c r="HZI36" s="93"/>
      <c r="HZJ36" s="93"/>
      <c r="HZK36" s="93"/>
      <c r="HZL36" s="93"/>
      <c r="HZM36" s="93"/>
      <c r="HZN36" s="93"/>
      <c r="HZO36" s="93"/>
      <c r="HZP36" s="93"/>
      <c r="HZQ36" s="93"/>
      <c r="HZR36" s="93"/>
      <c r="HZS36" s="93"/>
      <c r="HZT36" s="93"/>
      <c r="HZU36" s="93"/>
      <c r="HZV36" s="93"/>
      <c r="HZW36" s="93"/>
      <c r="HZX36" s="93"/>
      <c r="HZY36" s="93"/>
      <c r="HZZ36" s="93"/>
      <c r="IAA36" s="93"/>
      <c r="IAB36" s="93"/>
      <c r="IAC36" s="93"/>
      <c r="IAD36" s="93"/>
      <c r="IAE36" s="93"/>
      <c r="IAF36" s="93"/>
      <c r="IAG36" s="93"/>
      <c r="IAH36" s="93"/>
      <c r="IAI36" s="93"/>
      <c r="IAJ36" s="93"/>
      <c r="IAK36" s="93"/>
      <c r="IAL36" s="93"/>
      <c r="IAM36" s="93"/>
      <c r="IAN36" s="93"/>
      <c r="IAO36" s="93"/>
      <c r="IAP36" s="93"/>
      <c r="IAQ36" s="93"/>
      <c r="IAR36" s="93"/>
      <c r="IAS36" s="93"/>
      <c r="IAT36" s="93"/>
      <c r="IAU36" s="93"/>
      <c r="IAV36" s="93"/>
      <c r="IAW36" s="93"/>
      <c r="IAX36" s="93"/>
      <c r="IAY36" s="93"/>
      <c r="IAZ36" s="93"/>
      <c r="IBA36" s="93"/>
      <c r="IBB36" s="93"/>
      <c r="IBC36" s="93"/>
      <c r="IBD36" s="93"/>
      <c r="IBE36" s="93"/>
      <c r="IBF36" s="93"/>
      <c r="IBG36" s="93"/>
      <c r="IBH36" s="93"/>
      <c r="IBI36" s="93"/>
      <c r="IBJ36" s="93"/>
      <c r="IBK36" s="93"/>
      <c r="IBL36" s="93"/>
      <c r="IBM36" s="93"/>
      <c r="IBN36" s="93"/>
      <c r="IBO36" s="93"/>
      <c r="IBP36" s="93"/>
      <c r="IBQ36" s="93"/>
      <c r="IBR36" s="93"/>
      <c r="IBS36" s="93"/>
      <c r="IBT36" s="93"/>
      <c r="IBU36" s="93"/>
      <c r="IBV36" s="93"/>
      <c r="IBW36" s="93"/>
      <c r="IBX36" s="93"/>
      <c r="IBY36" s="93"/>
      <c r="IBZ36" s="93"/>
      <c r="ICA36" s="93"/>
      <c r="ICB36" s="93"/>
      <c r="ICC36" s="93"/>
      <c r="ICD36" s="93"/>
      <c r="ICE36" s="93"/>
      <c r="ICF36" s="93"/>
      <c r="ICG36" s="93"/>
      <c r="ICH36" s="93"/>
      <c r="ICI36" s="93"/>
      <c r="ICJ36" s="93"/>
      <c r="ICK36" s="93"/>
      <c r="ICL36" s="93"/>
      <c r="ICM36" s="93"/>
      <c r="ICN36" s="93"/>
      <c r="ICO36" s="93"/>
      <c r="ICP36" s="93"/>
      <c r="ICQ36" s="93"/>
      <c r="ICR36" s="93"/>
      <c r="ICS36" s="93"/>
      <c r="ICT36" s="93"/>
      <c r="ICU36" s="93"/>
      <c r="ICV36" s="93"/>
      <c r="ICW36" s="93"/>
      <c r="ICX36" s="93"/>
      <c r="ICY36" s="93"/>
      <c r="ICZ36" s="93"/>
      <c r="IDA36" s="93"/>
      <c r="IDB36" s="93"/>
      <c r="IDC36" s="93"/>
      <c r="IDD36" s="93"/>
      <c r="IDE36" s="93"/>
      <c r="IDF36" s="93"/>
      <c r="IDG36" s="93"/>
      <c r="IDH36" s="93"/>
      <c r="IDI36" s="93"/>
      <c r="IDJ36" s="93"/>
      <c r="IDK36" s="93"/>
      <c r="IDL36" s="93"/>
      <c r="IDM36" s="93"/>
      <c r="IDN36" s="93"/>
      <c r="IDO36" s="93"/>
      <c r="IDP36" s="93"/>
      <c r="IDQ36" s="93"/>
      <c r="IDR36" s="93"/>
      <c r="IDS36" s="93"/>
      <c r="IDT36" s="93"/>
      <c r="IDU36" s="93"/>
      <c r="IDV36" s="93"/>
      <c r="IDW36" s="93"/>
      <c r="IDX36" s="93"/>
      <c r="IDY36" s="93"/>
      <c r="IDZ36" s="93"/>
      <c r="IEA36" s="93"/>
      <c r="IEB36" s="93"/>
      <c r="IEC36" s="93"/>
      <c r="IED36" s="93"/>
      <c r="IEE36" s="93"/>
      <c r="IEF36" s="93"/>
      <c r="IEG36" s="93"/>
      <c r="IEH36" s="93"/>
      <c r="IEI36" s="93"/>
      <c r="IEJ36" s="93"/>
      <c r="IEK36" s="93"/>
      <c r="IEL36" s="93"/>
      <c r="IEM36" s="93"/>
      <c r="IEN36" s="93"/>
      <c r="IEO36" s="93"/>
      <c r="IEP36" s="93"/>
      <c r="IEQ36" s="93"/>
      <c r="IER36" s="93"/>
      <c r="IES36" s="93"/>
      <c r="IET36" s="93"/>
      <c r="IEU36" s="93"/>
      <c r="IEV36" s="93"/>
      <c r="IEW36" s="93"/>
      <c r="IEX36" s="93"/>
      <c r="IEY36" s="93"/>
      <c r="IEZ36" s="93"/>
      <c r="IFA36" s="93"/>
      <c r="IFB36" s="93"/>
      <c r="IFC36" s="93"/>
      <c r="IFD36" s="93"/>
      <c r="IFE36" s="93"/>
      <c r="IFF36" s="93"/>
      <c r="IFG36" s="93"/>
      <c r="IFH36" s="93"/>
      <c r="IFI36" s="93"/>
      <c r="IFJ36" s="93"/>
      <c r="IFK36" s="93"/>
      <c r="IFL36" s="93"/>
      <c r="IFM36" s="93"/>
      <c r="IFN36" s="93"/>
      <c r="IFO36" s="93"/>
      <c r="IFP36" s="93"/>
      <c r="IFQ36" s="93"/>
      <c r="IFR36" s="93"/>
      <c r="IFS36" s="93"/>
      <c r="IFT36" s="93"/>
      <c r="IFU36" s="93"/>
      <c r="IFV36" s="93"/>
      <c r="IFW36" s="93"/>
      <c r="IFX36" s="93"/>
      <c r="IFY36" s="93"/>
      <c r="IFZ36" s="93"/>
      <c r="IGA36" s="93"/>
      <c r="IGB36" s="93"/>
      <c r="IGC36" s="93"/>
      <c r="IGD36" s="93"/>
      <c r="IGE36" s="93"/>
      <c r="IGF36" s="93"/>
      <c r="IGG36" s="93"/>
      <c r="IGH36" s="93"/>
      <c r="IGI36" s="93"/>
      <c r="IGJ36" s="93"/>
      <c r="IGK36" s="93"/>
      <c r="IGL36" s="93"/>
      <c r="IGM36" s="93"/>
      <c r="IGN36" s="93"/>
      <c r="IGO36" s="93"/>
      <c r="IGP36" s="93"/>
      <c r="IGQ36" s="93"/>
      <c r="IGR36" s="93"/>
      <c r="IGS36" s="93"/>
      <c r="IGT36" s="93"/>
      <c r="IGU36" s="93"/>
      <c r="IGV36" s="93"/>
      <c r="IGW36" s="93"/>
      <c r="IGX36" s="93"/>
      <c r="IGY36" s="93"/>
      <c r="IGZ36" s="93"/>
      <c r="IHA36" s="93"/>
      <c r="IHB36" s="93"/>
      <c r="IHC36" s="93"/>
      <c r="IHD36" s="93"/>
      <c r="IHE36" s="93"/>
      <c r="IHF36" s="93"/>
      <c r="IHG36" s="93"/>
      <c r="IHH36" s="93"/>
      <c r="IHI36" s="93"/>
      <c r="IHJ36" s="93"/>
      <c r="IHK36" s="93"/>
      <c r="IHL36" s="93"/>
      <c r="IHM36" s="93"/>
      <c r="IHN36" s="93"/>
      <c r="IHO36" s="93"/>
      <c r="IHP36" s="93"/>
      <c r="IHQ36" s="93"/>
      <c r="IHR36" s="93"/>
      <c r="IHS36" s="93"/>
      <c r="IHT36" s="93"/>
      <c r="IHU36" s="93"/>
      <c r="IHV36" s="93"/>
      <c r="IHW36" s="93"/>
      <c r="IHX36" s="93"/>
      <c r="IHY36" s="93"/>
      <c r="IHZ36" s="93"/>
      <c r="IIA36" s="93"/>
      <c r="IIB36" s="93"/>
      <c r="IIC36" s="93"/>
      <c r="IID36" s="93"/>
      <c r="IIE36" s="93"/>
      <c r="IIF36" s="93"/>
      <c r="IIG36" s="93"/>
      <c r="IIH36" s="93"/>
      <c r="III36" s="93"/>
      <c r="IIJ36" s="93"/>
      <c r="IIK36" s="93"/>
      <c r="IIL36" s="93"/>
      <c r="IIM36" s="93"/>
      <c r="IIN36" s="93"/>
      <c r="IIO36" s="93"/>
      <c r="IIP36" s="93"/>
      <c r="IIQ36" s="93"/>
      <c r="IIR36" s="93"/>
      <c r="IIS36" s="93"/>
      <c r="IIT36" s="93"/>
      <c r="IIU36" s="93"/>
      <c r="IIV36" s="93"/>
      <c r="IIW36" s="93"/>
      <c r="IIX36" s="93"/>
      <c r="IIY36" s="93"/>
      <c r="IIZ36" s="93"/>
      <c r="IJA36" s="93"/>
      <c r="IJB36" s="93"/>
      <c r="IJC36" s="93"/>
      <c r="IJD36" s="93"/>
      <c r="IJE36" s="93"/>
      <c r="IJF36" s="93"/>
      <c r="IJG36" s="93"/>
      <c r="IJH36" s="93"/>
      <c r="IJI36" s="93"/>
      <c r="IJJ36" s="93"/>
      <c r="IJK36" s="93"/>
      <c r="IJL36" s="93"/>
      <c r="IJM36" s="93"/>
      <c r="IJN36" s="93"/>
      <c r="IJO36" s="93"/>
      <c r="IJP36" s="93"/>
      <c r="IJQ36" s="93"/>
      <c r="IJR36" s="93"/>
      <c r="IJS36" s="93"/>
      <c r="IJT36" s="93"/>
      <c r="IJU36" s="93"/>
      <c r="IJV36" s="93"/>
      <c r="IJW36" s="93"/>
      <c r="IJX36" s="93"/>
      <c r="IJY36" s="93"/>
      <c r="IJZ36" s="93"/>
      <c r="IKA36" s="93"/>
      <c r="IKB36" s="93"/>
      <c r="IKC36" s="93"/>
      <c r="IKD36" s="93"/>
      <c r="IKE36" s="93"/>
      <c r="IKF36" s="93"/>
      <c r="IKG36" s="93"/>
      <c r="IKH36" s="93"/>
      <c r="IKI36" s="93"/>
      <c r="IKJ36" s="93"/>
      <c r="IKK36" s="93"/>
      <c r="IKL36" s="93"/>
      <c r="IKM36" s="93"/>
      <c r="IKN36" s="93"/>
      <c r="IKO36" s="93"/>
      <c r="IKP36" s="93"/>
      <c r="IKQ36" s="93"/>
      <c r="IKR36" s="93"/>
      <c r="IKS36" s="93"/>
      <c r="IKT36" s="93"/>
      <c r="IKU36" s="93"/>
      <c r="IKV36" s="93"/>
      <c r="IKW36" s="93"/>
      <c r="IKX36" s="93"/>
      <c r="IKY36" s="93"/>
      <c r="IKZ36" s="93"/>
      <c r="ILA36" s="93"/>
      <c r="ILB36" s="93"/>
      <c r="ILC36" s="93"/>
      <c r="ILD36" s="93"/>
      <c r="ILE36" s="93"/>
      <c r="ILF36" s="93"/>
      <c r="ILG36" s="93"/>
      <c r="ILH36" s="93"/>
      <c r="ILI36" s="93"/>
      <c r="ILJ36" s="93"/>
      <c r="ILK36" s="93"/>
      <c r="ILL36" s="93"/>
      <c r="ILM36" s="93"/>
      <c r="ILN36" s="93"/>
      <c r="ILO36" s="93"/>
      <c r="ILP36" s="93"/>
      <c r="ILQ36" s="93"/>
      <c r="ILR36" s="93"/>
      <c r="ILS36" s="93"/>
      <c r="ILT36" s="93"/>
      <c r="ILU36" s="93"/>
      <c r="ILV36" s="93"/>
      <c r="ILW36" s="93"/>
      <c r="ILX36" s="93"/>
      <c r="ILY36" s="93"/>
      <c r="ILZ36" s="93"/>
      <c r="IMA36" s="93"/>
      <c r="IMB36" s="93"/>
      <c r="IMC36" s="93"/>
      <c r="IMD36" s="93"/>
      <c r="IME36" s="93"/>
      <c r="IMF36" s="93"/>
      <c r="IMG36" s="93"/>
      <c r="IMH36" s="93"/>
      <c r="IMI36" s="93"/>
      <c r="IMJ36" s="93"/>
      <c r="IMK36" s="93"/>
      <c r="IML36" s="93"/>
      <c r="IMM36" s="93"/>
      <c r="IMN36" s="93"/>
      <c r="IMO36" s="93"/>
      <c r="IMP36" s="93"/>
      <c r="IMQ36" s="93"/>
      <c r="IMR36" s="93"/>
      <c r="IMS36" s="93"/>
      <c r="IMT36" s="93"/>
      <c r="IMU36" s="93"/>
      <c r="IMV36" s="93"/>
      <c r="IMW36" s="93"/>
      <c r="IMX36" s="93"/>
      <c r="IMY36" s="93"/>
      <c r="IMZ36" s="93"/>
      <c r="INA36" s="93"/>
      <c r="INB36" s="93"/>
      <c r="INC36" s="93"/>
      <c r="IND36" s="93"/>
      <c r="INE36" s="93"/>
      <c r="INF36" s="93"/>
      <c r="ING36" s="93"/>
      <c r="INH36" s="93"/>
      <c r="INI36" s="93"/>
      <c r="INJ36" s="93"/>
      <c r="INK36" s="93"/>
      <c r="INL36" s="93"/>
      <c r="INM36" s="93"/>
      <c r="INN36" s="93"/>
      <c r="INO36" s="93"/>
      <c r="INP36" s="93"/>
      <c r="INQ36" s="93"/>
      <c r="INR36" s="93"/>
      <c r="INS36" s="93"/>
      <c r="INT36" s="93"/>
      <c r="INU36" s="93"/>
      <c r="INV36" s="93"/>
      <c r="INW36" s="93"/>
      <c r="INX36" s="93"/>
      <c r="INY36" s="93"/>
      <c r="INZ36" s="93"/>
      <c r="IOA36" s="93"/>
      <c r="IOB36" s="93"/>
      <c r="IOC36" s="93"/>
      <c r="IOD36" s="93"/>
      <c r="IOE36" s="93"/>
      <c r="IOF36" s="93"/>
      <c r="IOG36" s="93"/>
      <c r="IOH36" s="93"/>
      <c r="IOI36" s="93"/>
      <c r="IOJ36" s="93"/>
      <c r="IOK36" s="93"/>
      <c r="IOL36" s="93"/>
      <c r="IOM36" s="93"/>
      <c r="ION36" s="93"/>
      <c r="IOO36" s="93"/>
      <c r="IOP36" s="93"/>
      <c r="IOQ36" s="93"/>
      <c r="IOR36" s="93"/>
      <c r="IOS36" s="93"/>
      <c r="IOT36" s="93"/>
      <c r="IOU36" s="93"/>
      <c r="IOV36" s="93"/>
      <c r="IOW36" s="93"/>
      <c r="IOX36" s="93"/>
      <c r="IOY36" s="93"/>
      <c r="IOZ36" s="93"/>
      <c r="IPA36" s="93"/>
      <c r="IPB36" s="93"/>
      <c r="IPC36" s="93"/>
      <c r="IPD36" s="93"/>
      <c r="IPE36" s="93"/>
      <c r="IPF36" s="93"/>
      <c r="IPG36" s="93"/>
      <c r="IPH36" s="93"/>
      <c r="IPI36" s="93"/>
      <c r="IPJ36" s="93"/>
      <c r="IPK36" s="93"/>
      <c r="IPL36" s="93"/>
      <c r="IPM36" s="93"/>
      <c r="IPN36" s="93"/>
      <c r="IPO36" s="93"/>
      <c r="IPP36" s="93"/>
      <c r="IPQ36" s="93"/>
      <c r="IPR36" s="93"/>
      <c r="IPS36" s="93"/>
      <c r="IPT36" s="93"/>
      <c r="IPU36" s="93"/>
      <c r="IPV36" s="93"/>
      <c r="IPW36" s="93"/>
      <c r="IPX36" s="93"/>
      <c r="IPY36" s="93"/>
      <c r="IPZ36" s="93"/>
      <c r="IQA36" s="93"/>
      <c r="IQB36" s="93"/>
      <c r="IQC36" s="93"/>
      <c r="IQD36" s="93"/>
      <c r="IQE36" s="93"/>
      <c r="IQF36" s="93"/>
      <c r="IQG36" s="93"/>
      <c r="IQH36" s="93"/>
      <c r="IQI36" s="93"/>
      <c r="IQJ36" s="93"/>
      <c r="IQK36" s="93"/>
      <c r="IQL36" s="93"/>
      <c r="IQM36" s="93"/>
      <c r="IQN36" s="93"/>
      <c r="IQO36" s="93"/>
      <c r="IQP36" s="93"/>
      <c r="IQQ36" s="93"/>
      <c r="IQR36" s="93"/>
      <c r="IQS36" s="93"/>
      <c r="IQT36" s="93"/>
      <c r="IQU36" s="93"/>
      <c r="IQV36" s="93"/>
      <c r="IQW36" s="93"/>
      <c r="IQX36" s="93"/>
      <c r="IQY36" s="93"/>
      <c r="IQZ36" s="93"/>
      <c r="IRA36" s="93"/>
      <c r="IRB36" s="93"/>
      <c r="IRC36" s="93"/>
      <c r="IRD36" s="93"/>
      <c r="IRE36" s="93"/>
      <c r="IRF36" s="93"/>
      <c r="IRG36" s="93"/>
      <c r="IRH36" s="93"/>
      <c r="IRI36" s="93"/>
      <c r="IRJ36" s="93"/>
      <c r="IRK36" s="93"/>
      <c r="IRL36" s="93"/>
      <c r="IRM36" s="93"/>
      <c r="IRN36" s="93"/>
      <c r="IRO36" s="93"/>
      <c r="IRP36" s="93"/>
      <c r="IRQ36" s="93"/>
      <c r="IRR36" s="93"/>
      <c r="IRS36" s="93"/>
      <c r="IRT36" s="93"/>
      <c r="IRU36" s="93"/>
      <c r="IRV36" s="93"/>
      <c r="IRW36" s="93"/>
      <c r="IRX36" s="93"/>
      <c r="IRY36" s="93"/>
      <c r="IRZ36" s="93"/>
      <c r="ISA36" s="93"/>
      <c r="ISB36" s="93"/>
      <c r="ISC36" s="93"/>
      <c r="ISD36" s="93"/>
      <c r="ISE36" s="93"/>
      <c r="ISF36" s="93"/>
      <c r="ISG36" s="93"/>
      <c r="ISH36" s="93"/>
      <c r="ISI36" s="93"/>
      <c r="ISJ36" s="93"/>
      <c r="ISK36" s="93"/>
      <c r="ISL36" s="93"/>
      <c r="ISM36" s="93"/>
      <c r="ISN36" s="93"/>
      <c r="ISO36" s="93"/>
      <c r="ISP36" s="93"/>
      <c r="ISQ36" s="93"/>
      <c r="ISR36" s="93"/>
      <c r="ISS36" s="93"/>
      <c r="IST36" s="93"/>
      <c r="ISU36" s="93"/>
      <c r="ISV36" s="93"/>
      <c r="ISW36" s="93"/>
      <c r="ISX36" s="93"/>
      <c r="ISY36" s="93"/>
      <c r="ISZ36" s="93"/>
      <c r="ITA36" s="93"/>
      <c r="ITB36" s="93"/>
      <c r="ITC36" s="93"/>
      <c r="ITD36" s="93"/>
      <c r="ITE36" s="93"/>
      <c r="ITF36" s="93"/>
      <c r="ITG36" s="93"/>
      <c r="ITH36" s="93"/>
      <c r="ITI36" s="93"/>
      <c r="ITJ36" s="93"/>
      <c r="ITK36" s="93"/>
      <c r="ITL36" s="93"/>
      <c r="ITM36" s="93"/>
      <c r="ITN36" s="93"/>
      <c r="ITO36" s="93"/>
      <c r="ITP36" s="93"/>
      <c r="ITQ36" s="93"/>
      <c r="ITR36" s="93"/>
      <c r="ITS36" s="93"/>
      <c r="ITT36" s="93"/>
      <c r="ITU36" s="93"/>
      <c r="ITV36" s="93"/>
      <c r="ITW36" s="93"/>
      <c r="ITX36" s="93"/>
      <c r="ITY36" s="93"/>
      <c r="ITZ36" s="93"/>
      <c r="IUA36" s="93"/>
      <c r="IUB36" s="93"/>
      <c r="IUC36" s="93"/>
      <c r="IUD36" s="93"/>
      <c r="IUE36" s="93"/>
      <c r="IUF36" s="93"/>
      <c r="IUG36" s="93"/>
      <c r="IUH36" s="93"/>
      <c r="IUI36" s="93"/>
      <c r="IUJ36" s="93"/>
      <c r="IUK36" s="93"/>
      <c r="IUL36" s="93"/>
      <c r="IUM36" s="93"/>
      <c r="IUN36" s="93"/>
      <c r="IUO36" s="93"/>
      <c r="IUP36" s="93"/>
      <c r="IUQ36" s="93"/>
      <c r="IUR36" s="93"/>
      <c r="IUS36" s="93"/>
      <c r="IUT36" s="93"/>
      <c r="IUU36" s="93"/>
      <c r="IUV36" s="93"/>
      <c r="IUW36" s="93"/>
      <c r="IUX36" s="93"/>
      <c r="IUY36" s="93"/>
      <c r="IUZ36" s="93"/>
      <c r="IVA36" s="93"/>
      <c r="IVB36" s="93"/>
      <c r="IVC36" s="93"/>
      <c r="IVD36" s="93"/>
      <c r="IVE36" s="93"/>
      <c r="IVF36" s="93"/>
      <c r="IVG36" s="93"/>
      <c r="IVH36" s="93"/>
      <c r="IVI36" s="93"/>
      <c r="IVJ36" s="93"/>
      <c r="IVK36" s="93"/>
      <c r="IVL36" s="93"/>
      <c r="IVM36" s="93"/>
      <c r="IVN36" s="93"/>
      <c r="IVO36" s="93"/>
      <c r="IVP36" s="93"/>
      <c r="IVQ36" s="93"/>
      <c r="IVR36" s="93"/>
      <c r="IVS36" s="93"/>
      <c r="IVT36" s="93"/>
      <c r="IVU36" s="93"/>
      <c r="IVV36" s="93"/>
      <c r="IVW36" s="93"/>
      <c r="IVX36" s="93"/>
      <c r="IVY36" s="93"/>
      <c r="IVZ36" s="93"/>
      <c r="IWA36" s="93"/>
      <c r="IWB36" s="93"/>
      <c r="IWC36" s="93"/>
      <c r="IWD36" s="93"/>
      <c r="IWE36" s="93"/>
      <c r="IWF36" s="93"/>
      <c r="IWG36" s="93"/>
      <c r="IWH36" s="93"/>
      <c r="IWI36" s="93"/>
      <c r="IWJ36" s="93"/>
      <c r="IWK36" s="93"/>
      <c r="IWL36" s="93"/>
      <c r="IWM36" s="93"/>
      <c r="IWN36" s="93"/>
      <c r="IWO36" s="93"/>
      <c r="IWP36" s="93"/>
      <c r="IWQ36" s="93"/>
      <c r="IWR36" s="93"/>
      <c r="IWS36" s="93"/>
      <c r="IWT36" s="93"/>
      <c r="IWU36" s="93"/>
      <c r="IWV36" s="93"/>
      <c r="IWW36" s="93"/>
      <c r="IWX36" s="93"/>
      <c r="IWY36" s="93"/>
      <c r="IWZ36" s="93"/>
      <c r="IXA36" s="93"/>
      <c r="IXB36" s="93"/>
      <c r="IXC36" s="93"/>
      <c r="IXD36" s="93"/>
      <c r="IXE36" s="93"/>
      <c r="IXF36" s="93"/>
      <c r="IXG36" s="93"/>
      <c r="IXH36" s="93"/>
      <c r="IXI36" s="93"/>
      <c r="IXJ36" s="93"/>
      <c r="IXK36" s="93"/>
      <c r="IXL36" s="93"/>
      <c r="IXM36" s="93"/>
      <c r="IXN36" s="93"/>
      <c r="IXO36" s="93"/>
      <c r="IXP36" s="93"/>
      <c r="IXQ36" s="93"/>
      <c r="IXR36" s="93"/>
      <c r="IXS36" s="93"/>
      <c r="IXT36" s="93"/>
      <c r="IXU36" s="93"/>
      <c r="IXV36" s="93"/>
      <c r="IXW36" s="93"/>
      <c r="IXX36" s="93"/>
      <c r="IXY36" s="93"/>
      <c r="IXZ36" s="93"/>
      <c r="IYA36" s="93"/>
      <c r="IYB36" s="93"/>
      <c r="IYC36" s="93"/>
      <c r="IYD36" s="93"/>
      <c r="IYE36" s="93"/>
      <c r="IYF36" s="93"/>
      <c r="IYG36" s="93"/>
      <c r="IYH36" s="93"/>
      <c r="IYI36" s="93"/>
      <c r="IYJ36" s="93"/>
      <c r="IYK36" s="93"/>
      <c r="IYL36" s="93"/>
      <c r="IYM36" s="93"/>
      <c r="IYN36" s="93"/>
      <c r="IYO36" s="93"/>
      <c r="IYP36" s="93"/>
      <c r="IYQ36" s="93"/>
      <c r="IYR36" s="93"/>
      <c r="IYS36" s="93"/>
      <c r="IYT36" s="93"/>
      <c r="IYU36" s="93"/>
      <c r="IYV36" s="93"/>
      <c r="IYW36" s="93"/>
      <c r="IYX36" s="93"/>
      <c r="IYY36" s="93"/>
      <c r="IYZ36" s="93"/>
      <c r="IZA36" s="93"/>
      <c r="IZB36" s="93"/>
      <c r="IZC36" s="93"/>
      <c r="IZD36" s="93"/>
      <c r="IZE36" s="93"/>
      <c r="IZF36" s="93"/>
      <c r="IZG36" s="93"/>
      <c r="IZH36" s="93"/>
      <c r="IZI36" s="93"/>
      <c r="IZJ36" s="93"/>
      <c r="IZK36" s="93"/>
      <c r="IZL36" s="93"/>
      <c r="IZM36" s="93"/>
      <c r="IZN36" s="93"/>
      <c r="IZO36" s="93"/>
      <c r="IZP36" s="93"/>
      <c r="IZQ36" s="93"/>
      <c r="IZR36" s="93"/>
      <c r="IZS36" s="93"/>
      <c r="IZT36" s="93"/>
      <c r="IZU36" s="93"/>
      <c r="IZV36" s="93"/>
      <c r="IZW36" s="93"/>
      <c r="IZX36" s="93"/>
      <c r="IZY36" s="93"/>
      <c r="IZZ36" s="93"/>
      <c r="JAA36" s="93"/>
      <c r="JAB36" s="93"/>
      <c r="JAC36" s="93"/>
      <c r="JAD36" s="93"/>
      <c r="JAE36" s="93"/>
      <c r="JAF36" s="93"/>
      <c r="JAG36" s="93"/>
      <c r="JAH36" s="93"/>
      <c r="JAI36" s="93"/>
      <c r="JAJ36" s="93"/>
      <c r="JAK36" s="93"/>
      <c r="JAL36" s="93"/>
      <c r="JAM36" s="93"/>
      <c r="JAN36" s="93"/>
      <c r="JAO36" s="93"/>
      <c r="JAP36" s="93"/>
      <c r="JAQ36" s="93"/>
      <c r="JAR36" s="93"/>
      <c r="JAS36" s="93"/>
      <c r="JAT36" s="93"/>
      <c r="JAU36" s="93"/>
      <c r="JAV36" s="93"/>
      <c r="JAW36" s="93"/>
      <c r="JAX36" s="93"/>
      <c r="JAY36" s="93"/>
      <c r="JAZ36" s="93"/>
      <c r="JBA36" s="93"/>
      <c r="JBB36" s="93"/>
      <c r="JBC36" s="93"/>
      <c r="JBD36" s="93"/>
      <c r="JBE36" s="93"/>
      <c r="JBF36" s="93"/>
      <c r="JBG36" s="93"/>
      <c r="JBH36" s="93"/>
      <c r="JBI36" s="93"/>
      <c r="JBJ36" s="93"/>
      <c r="JBK36" s="93"/>
      <c r="JBL36" s="93"/>
      <c r="JBM36" s="93"/>
      <c r="JBN36" s="93"/>
      <c r="JBO36" s="93"/>
      <c r="JBP36" s="93"/>
      <c r="JBQ36" s="93"/>
      <c r="JBR36" s="93"/>
      <c r="JBS36" s="93"/>
      <c r="JBT36" s="93"/>
      <c r="JBU36" s="93"/>
      <c r="JBV36" s="93"/>
      <c r="JBW36" s="93"/>
      <c r="JBX36" s="93"/>
      <c r="JBY36" s="93"/>
      <c r="JBZ36" s="93"/>
      <c r="JCA36" s="93"/>
      <c r="JCB36" s="93"/>
      <c r="JCC36" s="93"/>
      <c r="JCD36" s="93"/>
      <c r="JCE36" s="93"/>
      <c r="JCF36" s="93"/>
      <c r="JCG36" s="93"/>
      <c r="JCH36" s="93"/>
      <c r="JCI36" s="93"/>
      <c r="JCJ36" s="93"/>
      <c r="JCK36" s="93"/>
      <c r="JCL36" s="93"/>
      <c r="JCM36" s="93"/>
      <c r="JCN36" s="93"/>
      <c r="JCO36" s="93"/>
      <c r="JCP36" s="93"/>
      <c r="JCQ36" s="93"/>
      <c r="JCR36" s="93"/>
      <c r="JCS36" s="93"/>
      <c r="JCT36" s="93"/>
      <c r="JCU36" s="93"/>
      <c r="JCV36" s="93"/>
      <c r="JCW36" s="93"/>
      <c r="JCX36" s="93"/>
      <c r="JCY36" s="93"/>
      <c r="JCZ36" s="93"/>
      <c r="JDA36" s="93"/>
      <c r="JDB36" s="93"/>
      <c r="JDC36" s="93"/>
      <c r="JDD36" s="93"/>
      <c r="JDE36" s="93"/>
      <c r="JDF36" s="93"/>
      <c r="JDG36" s="93"/>
      <c r="JDH36" s="93"/>
      <c r="JDI36" s="93"/>
      <c r="JDJ36" s="93"/>
      <c r="JDK36" s="93"/>
      <c r="JDL36" s="93"/>
      <c r="JDM36" s="93"/>
      <c r="JDN36" s="93"/>
      <c r="JDO36" s="93"/>
      <c r="JDP36" s="93"/>
      <c r="JDQ36" s="93"/>
      <c r="JDR36" s="93"/>
      <c r="JDS36" s="93"/>
      <c r="JDT36" s="93"/>
      <c r="JDU36" s="93"/>
      <c r="JDV36" s="93"/>
      <c r="JDW36" s="93"/>
      <c r="JDX36" s="93"/>
      <c r="JDY36" s="93"/>
      <c r="JDZ36" s="93"/>
      <c r="JEA36" s="93"/>
      <c r="JEB36" s="93"/>
      <c r="JEC36" s="93"/>
      <c r="JED36" s="93"/>
      <c r="JEE36" s="93"/>
      <c r="JEF36" s="93"/>
      <c r="JEG36" s="93"/>
      <c r="JEH36" s="93"/>
      <c r="JEI36" s="93"/>
      <c r="JEJ36" s="93"/>
      <c r="JEK36" s="93"/>
      <c r="JEL36" s="93"/>
      <c r="JEM36" s="93"/>
      <c r="JEN36" s="93"/>
      <c r="JEO36" s="93"/>
      <c r="JEP36" s="93"/>
      <c r="JEQ36" s="93"/>
      <c r="JER36" s="93"/>
      <c r="JES36" s="93"/>
      <c r="JET36" s="93"/>
      <c r="JEU36" s="93"/>
      <c r="JEV36" s="93"/>
      <c r="JEW36" s="93"/>
      <c r="JEX36" s="93"/>
      <c r="JEY36" s="93"/>
      <c r="JEZ36" s="93"/>
      <c r="JFA36" s="93"/>
      <c r="JFB36" s="93"/>
      <c r="JFC36" s="93"/>
      <c r="JFD36" s="93"/>
      <c r="JFE36" s="93"/>
      <c r="JFF36" s="93"/>
      <c r="JFG36" s="93"/>
      <c r="JFH36" s="93"/>
      <c r="JFI36" s="93"/>
      <c r="JFJ36" s="93"/>
      <c r="JFK36" s="93"/>
      <c r="JFL36" s="93"/>
      <c r="JFM36" s="93"/>
      <c r="JFN36" s="93"/>
      <c r="JFO36" s="93"/>
      <c r="JFP36" s="93"/>
      <c r="JFQ36" s="93"/>
      <c r="JFR36" s="93"/>
      <c r="JFS36" s="93"/>
      <c r="JFT36" s="93"/>
      <c r="JFU36" s="93"/>
      <c r="JFV36" s="93"/>
      <c r="JFW36" s="93"/>
      <c r="JFX36" s="93"/>
      <c r="JFY36" s="93"/>
      <c r="JFZ36" s="93"/>
      <c r="JGA36" s="93"/>
      <c r="JGB36" s="93"/>
      <c r="JGC36" s="93"/>
      <c r="JGD36" s="93"/>
      <c r="JGE36" s="93"/>
      <c r="JGF36" s="93"/>
      <c r="JGG36" s="93"/>
      <c r="JGH36" s="93"/>
      <c r="JGI36" s="93"/>
      <c r="JGJ36" s="93"/>
      <c r="JGK36" s="93"/>
      <c r="JGL36" s="93"/>
      <c r="JGM36" s="93"/>
      <c r="JGN36" s="93"/>
      <c r="JGO36" s="93"/>
      <c r="JGP36" s="93"/>
      <c r="JGQ36" s="93"/>
      <c r="JGR36" s="93"/>
      <c r="JGS36" s="93"/>
      <c r="JGT36" s="93"/>
      <c r="JGU36" s="93"/>
      <c r="JGV36" s="93"/>
      <c r="JGW36" s="93"/>
      <c r="JGX36" s="93"/>
      <c r="JGY36" s="93"/>
      <c r="JGZ36" s="93"/>
      <c r="JHA36" s="93"/>
      <c r="JHB36" s="93"/>
      <c r="JHC36" s="93"/>
      <c r="JHD36" s="93"/>
      <c r="JHE36" s="93"/>
      <c r="JHF36" s="93"/>
      <c r="JHG36" s="93"/>
      <c r="JHH36" s="93"/>
      <c r="JHI36" s="93"/>
      <c r="JHJ36" s="93"/>
      <c r="JHK36" s="93"/>
      <c r="JHL36" s="93"/>
      <c r="JHM36" s="93"/>
      <c r="JHN36" s="93"/>
      <c r="JHO36" s="93"/>
      <c r="JHP36" s="93"/>
      <c r="JHQ36" s="93"/>
      <c r="JHR36" s="93"/>
      <c r="JHS36" s="93"/>
      <c r="JHT36" s="93"/>
      <c r="JHU36" s="93"/>
      <c r="JHV36" s="93"/>
      <c r="JHW36" s="93"/>
      <c r="JHX36" s="93"/>
      <c r="JHY36" s="93"/>
      <c r="JHZ36" s="93"/>
      <c r="JIA36" s="93"/>
      <c r="JIB36" s="93"/>
      <c r="JIC36" s="93"/>
      <c r="JID36" s="93"/>
      <c r="JIE36" s="93"/>
      <c r="JIF36" s="93"/>
      <c r="JIG36" s="93"/>
      <c r="JIH36" s="93"/>
      <c r="JII36" s="93"/>
      <c r="JIJ36" s="93"/>
      <c r="JIK36" s="93"/>
      <c r="JIL36" s="93"/>
      <c r="JIM36" s="93"/>
      <c r="JIN36" s="93"/>
      <c r="JIO36" s="93"/>
      <c r="JIP36" s="93"/>
      <c r="JIQ36" s="93"/>
      <c r="JIR36" s="93"/>
      <c r="JIS36" s="93"/>
      <c r="JIT36" s="93"/>
      <c r="JIU36" s="93"/>
      <c r="JIV36" s="93"/>
      <c r="JIW36" s="93"/>
      <c r="JIX36" s="93"/>
      <c r="JIY36" s="93"/>
      <c r="JIZ36" s="93"/>
      <c r="JJA36" s="93"/>
      <c r="JJB36" s="93"/>
      <c r="JJC36" s="93"/>
      <c r="JJD36" s="93"/>
      <c r="JJE36" s="93"/>
      <c r="JJF36" s="93"/>
      <c r="JJG36" s="93"/>
      <c r="JJH36" s="93"/>
      <c r="JJI36" s="93"/>
      <c r="JJJ36" s="93"/>
      <c r="JJK36" s="93"/>
      <c r="JJL36" s="93"/>
      <c r="JJM36" s="93"/>
      <c r="JJN36" s="93"/>
      <c r="JJO36" s="93"/>
      <c r="JJP36" s="93"/>
      <c r="JJQ36" s="93"/>
      <c r="JJR36" s="93"/>
      <c r="JJS36" s="93"/>
      <c r="JJT36" s="93"/>
      <c r="JJU36" s="93"/>
      <c r="JJV36" s="93"/>
      <c r="JJW36" s="93"/>
      <c r="JJX36" s="93"/>
      <c r="JJY36" s="93"/>
      <c r="JJZ36" s="93"/>
      <c r="JKA36" s="93"/>
      <c r="JKB36" s="93"/>
      <c r="JKC36" s="93"/>
      <c r="JKD36" s="93"/>
      <c r="JKE36" s="93"/>
      <c r="JKF36" s="93"/>
      <c r="JKG36" s="93"/>
      <c r="JKH36" s="93"/>
      <c r="JKI36" s="93"/>
      <c r="JKJ36" s="93"/>
      <c r="JKK36" s="93"/>
      <c r="JKL36" s="93"/>
      <c r="JKM36" s="93"/>
      <c r="JKN36" s="93"/>
      <c r="JKO36" s="93"/>
      <c r="JKP36" s="93"/>
      <c r="JKQ36" s="93"/>
      <c r="JKR36" s="93"/>
      <c r="JKS36" s="93"/>
      <c r="JKT36" s="93"/>
      <c r="JKU36" s="93"/>
      <c r="JKV36" s="93"/>
      <c r="JKW36" s="93"/>
      <c r="JKX36" s="93"/>
      <c r="JKY36" s="93"/>
      <c r="JKZ36" s="93"/>
      <c r="JLA36" s="93"/>
      <c r="JLB36" s="93"/>
      <c r="JLC36" s="93"/>
      <c r="JLD36" s="93"/>
      <c r="JLE36" s="93"/>
      <c r="JLF36" s="93"/>
      <c r="JLG36" s="93"/>
      <c r="JLH36" s="93"/>
      <c r="JLI36" s="93"/>
      <c r="JLJ36" s="93"/>
      <c r="JLK36" s="93"/>
      <c r="JLL36" s="93"/>
      <c r="JLM36" s="93"/>
      <c r="JLN36" s="93"/>
      <c r="JLO36" s="93"/>
      <c r="JLP36" s="93"/>
      <c r="JLQ36" s="93"/>
      <c r="JLR36" s="93"/>
      <c r="JLS36" s="93"/>
      <c r="JLT36" s="93"/>
      <c r="JLU36" s="93"/>
      <c r="JLV36" s="93"/>
      <c r="JLW36" s="93"/>
      <c r="JLX36" s="93"/>
      <c r="JLY36" s="93"/>
      <c r="JLZ36" s="93"/>
      <c r="JMA36" s="93"/>
      <c r="JMB36" s="93"/>
      <c r="JMC36" s="93"/>
      <c r="JMD36" s="93"/>
      <c r="JME36" s="93"/>
      <c r="JMF36" s="93"/>
      <c r="JMG36" s="93"/>
      <c r="JMH36" s="93"/>
      <c r="JMI36" s="93"/>
      <c r="JMJ36" s="93"/>
      <c r="JMK36" s="93"/>
      <c r="JML36" s="93"/>
      <c r="JMM36" s="93"/>
      <c r="JMN36" s="93"/>
      <c r="JMO36" s="93"/>
      <c r="JMP36" s="93"/>
      <c r="JMQ36" s="93"/>
      <c r="JMR36" s="93"/>
      <c r="JMS36" s="93"/>
      <c r="JMT36" s="93"/>
      <c r="JMU36" s="93"/>
      <c r="JMV36" s="93"/>
      <c r="JMW36" s="93"/>
      <c r="JMX36" s="93"/>
      <c r="JMY36" s="93"/>
      <c r="JMZ36" s="93"/>
      <c r="JNA36" s="93"/>
      <c r="JNB36" s="93"/>
      <c r="JNC36" s="93"/>
      <c r="JND36" s="93"/>
      <c r="JNE36" s="93"/>
      <c r="JNF36" s="93"/>
      <c r="JNG36" s="93"/>
      <c r="JNH36" s="93"/>
      <c r="JNI36" s="93"/>
      <c r="JNJ36" s="93"/>
      <c r="JNK36" s="93"/>
      <c r="JNL36" s="93"/>
      <c r="JNM36" s="93"/>
      <c r="JNN36" s="93"/>
      <c r="JNO36" s="93"/>
      <c r="JNP36" s="93"/>
      <c r="JNQ36" s="93"/>
      <c r="JNR36" s="93"/>
      <c r="JNS36" s="93"/>
      <c r="JNT36" s="93"/>
      <c r="JNU36" s="93"/>
      <c r="JNV36" s="93"/>
      <c r="JNW36" s="93"/>
      <c r="JNX36" s="93"/>
      <c r="JNY36" s="93"/>
      <c r="JNZ36" s="93"/>
      <c r="JOA36" s="93"/>
      <c r="JOB36" s="93"/>
      <c r="JOC36" s="93"/>
      <c r="JOD36" s="93"/>
      <c r="JOE36" s="93"/>
      <c r="JOF36" s="93"/>
      <c r="JOG36" s="93"/>
      <c r="JOH36" s="93"/>
      <c r="JOI36" s="93"/>
      <c r="JOJ36" s="93"/>
      <c r="JOK36" s="93"/>
      <c r="JOL36" s="93"/>
      <c r="JOM36" s="93"/>
      <c r="JON36" s="93"/>
      <c r="JOO36" s="93"/>
      <c r="JOP36" s="93"/>
      <c r="JOQ36" s="93"/>
      <c r="JOR36" s="93"/>
      <c r="JOS36" s="93"/>
      <c r="JOT36" s="93"/>
      <c r="JOU36" s="93"/>
      <c r="JOV36" s="93"/>
      <c r="JOW36" s="93"/>
      <c r="JOX36" s="93"/>
      <c r="JOY36" s="93"/>
      <c r="JOZ36" s="93"/>
      <c r="JPA36" s="93"/>
      <c r="JPB36" s="93"/>
      <c r="JPC36" s="93"/>
      <c r="JPD36" s="93"/>
      <c r="JPE36" s="93"/>
      <c r="JPF36" s="93"/>
      <c r="JPG36" s="93"/>
      <c r="JPH36" s="93"/>
      <c r="JPI36" s="93"/>
      <c r="JPJ36" s="93"/>
      <c r="JPK36" s="93"/>
      <c r="JPL36" s="93"/>
      <c r="JPM36" s="93"/>
      <c r="JPN36" s="93"/>
      <c r="JPO36" s="93"/>
      <c r="JPP36" s="93"/>
      <c r="JPQ36" s="93"/>
      <c r="JPR36" s="93"/>
      <c r="JPS36" s="93"/>
      <c r="JPT36" s="93"/>
      <c r="JPU36" s="93"/>
      <c r="JPV36" s="93"/>
      <c r="JPW36" s="93"/>
      <c r="JPX36" s="93"/>
      <c r="JPY36" s="93"/>
      <c r="JPZ36" s="93"/>
      <c r="JQA36" s="93"/>
      <c r="JQB36" s="93"/>
      <c r="JQC36" s="93"/>
      <c r="JQD36" s="93"/>
      <c r="JQE36" s="93"/>
      <c r="JQF36" s="93"/>
      <c r="JQG36" s="93"/>
      <c r="JQH36" s="93"/>
      <c r="JQI36" s="93"/>
      <c r="JQJ36" s="93"/>
      <c r="JQK36" s="93"/>
      <c r="JQL36" s="93"/>
      <c r="JQM36" s="93"/>
      <c r="JQN36" s="93"/>
      <c r="JQO36" s="93"/>
      <c r="JQP36" s="93"/>
      <c r="JQQ36" s="93"/>
      <c r="JQR36" s="93"/>
      <c r="JQS36" s="93"/>
      <c r="JQT36" s="93"/>
      <c r="JQU36" s="93"/>
      <c r="JQV36" s="93"/>
      <c r="JQW36" s="93"/>
      <c r="JQX36" s="93"/>
      <c r="JQY36" s="93"/>
      <c r="JQZ36" s="93"/>
      <c r="JRA36" s="93"/>
      <c r="JRB36" s="93"/>
      <c r="JRC36" s="93"/>
      <c r="JRD36" s="93"/>
      <c r="JRE36" s="93"/>
      <c r="JRF36" s="93"/>
      <c r="JRG36" s="93"/>
      <c r="JRH36" s="93"/>
      <c r="JRI36" s="93"/>
      <c r="JRJ36" s="93"/>
      <c r="JRK36" s="93"/>
      <c r="JRL36" s="93"/>
      <c r="JRM36" s="93"/>
      <c r="JRN36" s="93"/>
      <c r="JRO36" s="93"/>
      <c r="JRP36" s="93"/>
      <c r="JRQ36" s="93"/>
      <c r="JRR36" s="93"/>
      <c r="JRS36" s="93"/>
      <c r="JRT36" s="93"/>
      <c r="JRU36" s="93"/>
      <c r="JRV36" s="93"/>
      <c r="JRW36" s="93"/>
      <c r="JRX36" s="93"/>
      <c r="JRY36" s="93"/>
      <c r="JRZ36" s="93"/>
      <c r="JSA36" s="93"/>
      <c r="JSB36" s="93"/>
      <c r="JSC36" s="93"/>
      <c r="JSD36" s="93"/>
      <c r="JSE36" s="93"/>
      <c r="JSF36" s="93"/>
      <c r="JSG36" s="93"/>
      <c r="JSH36" s="93"/>
      <c r="JSI36" s="93"/>
      <c r="JSJ36" s="93"/>
      <c r="JSK36" s="93"/>
      <c r="JSL36" s="93"/>
      <c r="JSM36" s="93"/>
      <c r="JSN36" s="93"/>
      <c r="JSO36" s="93"/>
      <c r="JSP36" s="93"/>
      <c r="JSQ36" s="93"/>
      <c r="JSR36" s="93"/>
      <c r="JSS36" s="93"/>
      <c r="JST36" s="93"/>
      <c r="JSU36" s="93"/>
      <c r="JSV36" s="93"/>
      <c r="JSW36" s="93"/>
      <c r="JSX36" s="93"/>
      <c r="JSY36" s="93"/>
      <c r="JSZ36" s="93"/>
      <c r="JTA36" s="93"/>
      <c r="JTB36" s="93"/>
      <c r="JTC36" s="93"/>
      <c r="JTD36" s="93"/>
      <c r="JTE36" s="93"/>
      <c r="JTF36" s="93"/>
      <c r="JTG36" s="93"/>
      <c r="JTH36" s="93"/>
      <c r="JTI36" s="93"/>
      <c r="JTJ36" s="93"/>
      <c r="JTK36" s="93"/>
      <c r="JTL36" s="93"/>
      <c r="JTM36" s="93"/>
      <c r="JTN36" s="93"/>
      <c r="JTO36" s="93"/>
      <c r="JTP36" s="93"/>
      <c r="JTQ36" s="93"/>
      <c r="JTR36" s="93"/>
      <c r="JTS36" s="93"/>
      <c r="JTT36" s="93"/>
      <c r="JTU36" s="93"/>
      <c r="JTV36" s="93"/>
      <c r="JTW36" s="93"/>
      <c r="JTX36" s="93"/>
      <c r="JTY36" s="93"/>
      <c r="JTZ36" s="93"/>
      <c r="JUA36" s="93"/>
      <c r="JUB36" s="93"/>
      <c r="JUC36" s="93"/>
      <c r="JUD36" s="93"/>
      <c r="JUE36" s="93"/>
      <c r="JUF36" s="93"/>
      <c r="JUG36" s="93"/>
      <c r="JUH36" s="93"/>
      <c r="JUI36" s="93"/>
      <c r="JUJ36" s="93"/>
      <c r="JUK36" s="93"/>
      <c r="JUL36" s="93"/>
      <c r="JUM36" s="93"/>
      <c r="JUN36" s="93"/>
      <c r="JUO36" s="93"/>
      <c r="JUP36" s="93"/>
      <c r="JUQ36" s="93"/>
      <c r="JUR36" s="93"/>
      <c r="JUS36" s="93"/>
      <c r="JUT36" s="93"/>
      <c r="JUU36" s="93"/>
      <c r="JUV36" s="93"/>
      <c r="JUW36" s="93"/>
      <c r="JUX36" s="93"/>
      <c r="JUY36" s="93"/>
      <c r="JUZ36" s="93"/>
      <c r="JVA36" s="93"/>
      <c r="JVB36" s="93"/>
      <c r="JVC36" s="93"/>
      <c r="JVD36" s="93"/>
      <c r="JVE36" s="93"/>
      <c r="JVF36" s="93"/>
      <c r="JVG36" s="93"/>
      <c r="JVH36" s="93"/>
      <c r="JVI36" s="93"/>
      <c r="JVJ36" s="93"/>
      <c r="JVK36" s="93"/>
      <c r="JVL36" s="93"/>
      <c r="JVM36" s="93"/>
      <c r="JVN36" s="93"/>
      <c r="JVO36" s="93"/>
      <c r="JVP36" s="93"/>
      <c r="JVQ36" s="93"/>
      <c r="JVR36" s="93"/>
      <c r="JVS36" s="93"/>
      <c r="JVT36" s="93"/>
      <c r="JVU36" s="93"/>
      <c r="JVV36" s="93"/>
      <c r="JVW36" s="93"/>
      <c r="JVX36" s="93"/>
      <c r="JVY36" s="93"/>
      <c r="JVZ36" s="93"/>
      <c r="JWA36" s="93"/>
      <c r="JWB36" s="93"/>
      <c r="JWC36" s="93"/>
      <c r="JWD36" s="93"/>
      <c r="JWE36" s="93"/>
      <c r="JWF36" s="93"/>
      <c r="JWG36" s="93"/>
      <c r="JWH36" s="93"/>
      <c r="JWI36" s="93"/>
      <c r="JWJ36" s="93"/>
      <c r="JWK36" s="93"/>
      <c r="JWL36" s="93"/>
      <c r="JWM36" s="93"/>
      <c r="JWN36" s="93"/>
      <c r="JWO36" s="93"/>
      <c r="JWP36" s="93"/>
      <c r="JWQ36" s="93"/>
      <c r="JWR36" s="93"/>
      <c r="JWS36" s="93"/>
      <c r="JWT36" s="93"/>
      <c r="JWU36" s="93"/>
      <c r="JWV36" s="93"/>
      <c r="JWW36" s="93"/>
      <c r="JWX36" s="93"/>
      <c r="JWY36" s="93"/>
      <c r="JWZ36" s="93"/>
      <c r="JXA36" s="93"/>
      <c r="JXB36" s="93"/>
      <c r="JXC36" s="93"/>
      <c r="JXD36" s="93"/>
      <c r="JXE36" s="93"/>
      <c r="JXF36" s="93"/>
      <c r="JXG36" s="93"/>
      <c r="JXH36" s="93"/>
      <c r="JXI36" s="93"/>
      <c r="JXJ36" s="93"/>
      <c r="JXK36" s="93"/>
      <c r="JXL36" s="93"/>
      <c r="JXM36" s="93"/>
      <c r="JXN36" s="93"/>
      <c r="JXO36" s="93"/>
      <c r="JXP36" s="93"/>
      <c r="JXQ36" s="93"/>
      <c r="JXR36" s="93"/>
      <c r="JXS36" s="93"/>
      <c r="JXT36" s="93"/>
      <c r="JXU36" s="93"/>
      <c r="JXV36" s="93"/>
      <c r="JXW36" s="93"/>
      <c r="JXX36" s="93"/>
      <c r="JXY36" s="93"/>
      <c r="JXZ36" s="93"/>
      <c r="JYA36" s="93"/>
      <c r="JYB36" s="93"/>
      <c r="JYC36" s="93"/>
      <c r="JYD36" s="93"/>
      <c r="JYE36" s="93"/>
      <c r="JYF36" s="93"/>
      <c r="JYG36" s="93"/>
      <c r="JYH36" s="93"/>
      <c r="JYI36" s="93"/>
      <c r="JYJ36" s="93"/>
      <c r="JYK36" s="93"/>
      <c r="JYL36" s="93"/>
      <c r="JYM36" s="93"/>
      <c r="JYN36" s="93"/>
      <c r="JYO36" s="93"/>
      <c r="JYP36" s="93"/>
      <c r="JYQ36" s="93"/>
      <c r="JYR36" s="93"/>
      <c r="JYS36" s="93"/>
      <c r="JYT36" s="93"/>
      <c r="JYU36" s="93"/>
      <c r="JYV36" s="93"/>
      <c r="JYW36" s="93"/>
      <c r="JYX36" s="93"/>
      <c r="JYY36" s="93"/>
      <c r="JYZ36" s="93"/>
      <c r="JZA36" s="93"/>
      <c r="JZB36" s="93"/>
      <c r="JZC36" s="93"/>
      <c r="JZD36" s="93"/>
      <c r="JZE36" s="93"/>
      <c r="JZF36" s="93"/>
      <c r="JZG36" s="93"/>
      <c r="JZH36" s="93"/>
      <c r="JZI36" s="93"/>
      <c r="JZJ36" s="93"/>
      <c r="JZK36" s="93"/>
      <c r="JZL36" s="93"/>
      <c r="JZM36" s="93"/>
      <c r="JZN36" s="93"/>
      <c r="JZO36" s="93"/>
      <c r="JZP36" s="93"/>
      <c r="JZQ36" s="93"/>
      <c r="JZR36" s="93"/>
      <c r="JZS36" s="93"/>
      <c r="JZT36" s="93"/>
      <c r="JZU36" s="93"/>
      <c r="JZV36" s="93"/>
      <c r="JZW36" s="93"/>
      <c r="JZX36" s="93"/>
      <c r="JZY36" s="93"/>
      <c r="JZZ36" s="93"/>
      <c r="KAA36" s="93"/>
      <c r="KAB36" s="93"/>
      <c r="KAC36" s="93"/>
      <c r="KAD36" s="93"/>
      <c r="KAE36" s="93"/>
      <c r="KAF36" s="93"/>
      <c r="KAG36" s="93"/>
      <c r="KAH36" s="93"/>
      <c r="KAI36" s="93"/>
      <c r="KAJ36" s="93"/>
      <c r="KAK36" s="93"/>
      <c r="KAL36" s="93"/>
      <c r="KAM36" s="93"/>
      <c r="KAN36" s="93"/>
      <c r="KAO36" s="93"/>
      <c r="KAP36" s="93"/>
      <c r="KAQ36" s="93"/>
      <c r="KAR36" s="93"/>
      <c r="KAS36" s="93"/>
      <c r="KAT36" s="93"/>
      <c r="KAU36" s="93"/>
      <c r="KAV36" s="93"/>
      <c r="KAW36" s="93"/>
      <c r="KAX36" s="93"/>
      <c r="KAY36" s="93"/>
      <c r="KAZ36" s="93"/>
      <c r="KBA36" s="93"/>
      <c r="KBB36" s="93"/>
      <c r="KBC36" s="93"/>
      <c r="KBD36" s="93"/>
      <c r="KBE36" s="93"/>
      <c r="KBF36" s="93"/>
      <c r="KBG36" s="93"/>
      <c r="KBH36" s="93"/>
      <c r="KBI36" s="93"/>
      <c r="KBJ36" s="93"/>
      <c r="KBK36" s="93"/>
      <c r="KBL36" s="93"/>
      <c r="KBM36" s="93"/>
      <c r="KBN36" s="93"/>
      <c r="KBO36" s="93"/>
      <c r="KBP36" s="93"/>
      <c r="KBQ36" s="93"/>
      <c r="KBR36" s="93"/>
      <c r="KBS36" s="93"/>
      <c r="KBT36" s="93"/>
      <c r="KBU36" s="93"/>
      <c r="KBV36" s="93"/>
      <c r="KBW36" s="93"/>
      <c r="KBX36" s="93"/>
      <c r="KBY36" s="93"/>
      <c r="KBZ36" s="93"/>
      <c r="KCA36" s="93"/>
      <c r="KCB36" s="93"/>
      <c r="KCC36" s="93"/>
      <c r="KCD36" s="93"/>
      <c r="KCE36" s="93"/>
      <c r="KCF36" s="93"/>
      <c r="KCG36" s="93"/>
      <c r="KCH36" s="93"/>
      <c r="KCI36" s="93"/>
      <c r="KCJ36" s="93"/>
      <c r="KCK36" s="93"/>
      <c r="KCL36" s="93"/>
      <c r="KCM36" s="93"/>
      <c r="KCN36" s="93"/>
      <c r="KCO36" s="93"/>
      <c r="KCP36" s="93"/>
      <c r="KCQ36" s="93"/>
      <c r="KCR36" s="93"/>
      <c r="KCS36" s="93"/>
      <c r="KCT36" s="93"/>
      <c r="KCU36" s="93"/>
      <c r="KCV36" s="93"/>
      <c r="KCW36" s="93"/>
      <c r="KCX36" s="93"/>
      <c r="KCY36" s="93"/>
      <c r="KCZ36" s="93"/>
      <c r="KDA36" s="93"/>
      <c r="KDB36" s="93"/>
      <c r="KDC36" s="93"/>
      <c r="KDD36" s="93"/>
      <c r="KDE36" s="93"/>
      <c r="KDF36" s="93"/>
      <c r="KDG36" s="93"/>
      <c r="KDH36" s="93"/>
      <c r="KDI36" s="93"/>
      <c r="KDJ36" s="93"/>
      <c r="KDK36" s="93"/>
      <c r="KDL36" s="93"/>
      <c r="KDM36" s="93"/>
      <c r="KDN36" s="93"/>
      <c r="KDO36" s="93"/>
      <c r="KDP36" s="93"/>
      <c r="KDQ36" s="93"/>
      <c r="KDR36" s="93"/>
      <c r="KDS36" s="93"/>
      <c r="KDT36" s="93"/>
      <c r="KDU36" s="93"/>
      <c r="KDV36" s="93"/>
      <c r="KDW36" s="93"/>
      <c r="KDX36" s="93"/>
      <c r="KDY36" s="93"/>
      <c r="KDZ36" s="93"/>
      <c r="KEA36" s="93"/>
      <c r="KEB36" s="93"/>
      <c r="KEC36" s="93"/>
      <c r="KED36" s="93"/>
      <c r="KEE36" s="93"/>
      <c r="KEF36" s="93"/>
      <c r="KEG36" s="93"/>
      <c r="KEH36" s="93"/>
      <c r="KEI36" s="93"/>
      <c r="KEJ36" s="93"/>
      <c r="KEK36" s="93"/>
      <c r="KEL36" s="93"/>
      <c r="KEM36" s="93"/>
      <c r="KEN36" s="93"/>
      <c r="KEO36" s="93"/>
      <c r="KEP36" s="93"/>
      <c r="KEQ36" s="93"/>
      <c r="KER36" s="93"/>
      <c r="KES36" s="93"/>
      <c r="KET36" s="93"/>
      <c r="KEU36" s="93"/>
      <c r="KEV36" s="93"/>
      <c r="KEW36" s="93"/>
      <c r="KEX36" s="93"/>
      <c r="KEY36" s="93"/>
      <c r="KEZ36" s="93"/>
      <c r="KFA36" s="93"/>
      <c r="KFB36" s="93"/>
      <c r="KFC36" s="93"/>
      <c r="KFD36" s="93"/>
      <c r="KFE36" s="93"/>
      <c r="KFF36" s="93"/>
      <c r="KFG36" s="93"/>
      <c r="KFH36" s="93"/>
      <c r="KFI36" s="93"/>
      <c r="KFJ36" s="93"/>
      <c r="KFK36" s="93"/>
      <c r="KFL36" s="93"/>
      <c r="KFM36" s="93"/>
      <c r="KFN36" s="93"/>
      <c r="KFO36" s="93"/>
      <c r="KFP36" s="93"/>
      <c r="KFQ36" s="93"/>
      <c r="KFR36" s="93"/>
      <c r="KFS36" s="93"/>
      <c r="KFT36" s="93"/>
      <c r="KFU36" s="93"/>
      <c r="KFV36" s="93"/>
      <c r="KFW36" s="93"/>
      <c r="KFX36" s="93"/>
      <c r="KFY36" s="93"/>
      <c r="KFZ36" s="93"/>
      <c r="KGA36" s="93"/>
      <c r="KGB36" s="93"/>
      <c r="KGC36" s="93"/>
      <c r="KGD36" s="93"/>
      <c r="KGE36" s="93"/>
      <c r="KGF36" s="93"/>
      <c r="KGG36" s="93"/>
      <c r="KGH36" s="93"/>
      <c r="KGI36" s="93"/>
      <c r="KGJ36" s="93"/>
      <c r="KGK36" s="93"/>
      <c r="KGL36" s="93"/>
      <c r="KGM36" s="93"/>
      <c r="KGN36" s="93"/>
      <c r="KGO36" s="93"/>
      <c r="KGP36" s="93"/>
      <c r="KGQ36" s="93"/>
      <c r="KGR36" s="93"/>
      <c r="KGS36" s="93"/>
      <c r="KGT36" s="93"/>
      <c r="KGU36" s="93"/>
      <c r="KGV36" s="93"/>
      <c r="KGW36" s="93"/>
      <c r="KGX36" s="93"/>
      <c r="KGY36" s="93"/>
      <c r="KGZ36" s="93"/>
      <c r="KHA36" s="93"/>
      <c r="KHB36" s="93"/>
      <c r="KHC36" s="93"/>
      <c r="KHD36" s="93"/>
      <c r="KHE36" s="93"/>
      <c r="KHF36" s="93"/>
      <c r="KHG36" s="93"/>
      <c r="KHH36" s="93"/>
      <c r="KHI36" s="93"/>
      <c r="KHJ36" s="93"/>
      <c r="KHK36" s="93"/>
      <c r="KHL36" s="93"/>
      <c r="KHM36" s="93"/>
      <c r="KHN36" s="93"/>
      <c r="KHO36" s="93"/>
      <c r="KHP36" s="93"/>
      <c r="KHQ36" s="93"/>
      <c r="KHR36" s="93"/>
      <c r="KHS36" s="93"/>
      <c r="KHT36" s="93"/>
      <c r="KHU36" s="93"/>
      <c r="KHV36" s="93"/>
      <c r="KHW36" s="93"/>
      <c r="KHX36" s="93"/>
      <c r="KHY36" s="93"/>
      <c r="KHZ36" s="93"/>
      <c r="KIA36" s="93"/>
      <c r="KIB36" s="93"/>
      <c r="KIC36" s="93"/>
      <c r="KID36" s="93"/>
      <c r="KIE36" s="93"/>
      <c r="KIF36" s="93"/>
      <c r="KIG36" s="93"/>
      <c r="KIH36" s="93"/>
      <c r="KII36" s="93"/>
      <c r="KIJ36" s="93"/>
      <c r="KIK36" s="93"/>
      <c r="KIL36" s="93"/>
      <c r="KIM36" s="93"/>
      <c r="KIN36" s="93"/>
      <c r="KIO36" s="93"/>
      <c r="KIP36" s="93"/>
      <c r="KIQ36" s="93"/>
      <c r="KIR36" s="93"/>
      <c r="KIS36" s="93"/>
      <c r="KIT36" s="93"/>
      <c r="KIU36" s="93"/>
      <c r="KIV36" s="93"/>
      <c r="KIW36" s="93"/>
      <c r="KIX36" s="93"/>
      <c r="KIY36" s="93"/>
      <c r="KIZ36" s="93"/>
      <c r="KJA36" s="93"/>
      <c r="KJB36" s="93"/>
      <c r="KJC36" s="93"/>
      <c r="KJD36" s="93"/>
      <c r="KJE36" s="93"/>
      <c r="KJF36" s="93"/>
      <c r="KJG36" s="93"/>
      <c r="KJH36" s="93"/>
      <c r="KJI36" s="93"/>
      <c r="KJJ36" s="93"/>
      <c r="KJK36" s="93"/>
      <c r="KJL36" s="93"/>
      <c r="KJM36" s="93"/>
      <c r="KJN36" s="93"/>
      <c r="KJO36" s="93"/>
      <c r="KJP36" s="93"/>
      <c r="KJQ36" s="93"/>
      <c r="KJR36" s="93"/>
      <c r="KJS36" s="93"/>
      <c r="KJT36" s="93"/>
      <c r="KJU36" s="93"/>
      <c r="KJV36" s="93"/>
      <c r="KJW36" s="93"/>
      <c r="KJX36" s="93"/>
      <c r="KJY36" s="93"/>
      <c r="KJZ36" s="93"/>
      <c r="KKA36" s="93"/>
      <c r="KKB36" s="93"/>
      <c r="KKC36" s="93"/>
      <c r="KKD36" s="93"/>
      <c r="KKE36" s="93"/>
      <c r="KKF36" s="93"/>
      <c r="KKG36" s="93"/>
      <c r="KKH36" s="93"/>
      <c r="KKI36" s="93"/>
      <c r="KKJ36" s="93"/>
      <c r="KKK36" s="93"/>
      <c r="KKL36" s="93"/>
      <c r="KKM36" s="93"/>
      <c r="KKN36" s="93"/>
      <c r="KKO36" s="93"/>
      <c r="KKP36" s="93"/>
      <c r="KKQ36" s="93"/>
      <c r="KKR36" s="93"/>
      <c r="KKS36" s="93"/>
      <c r="KKT36" s="93"/>
      <c r="KKU36" s="93"/>
      <c r="KKV36" s="93"/>
      <c r="KKW36" s="93"/>
      <c r="KKX36" s="93"/>
      <c r="KKY36" s="93"/>
      <c r="KKZ36" s="93"/>
      <c r="KLA36" s="93"/>
      <c r="KLB36" s="93"/>
      <c r="KLC36" s="93"/>
      <c r="KLD36" s="93"/>
      <c r="KLE36" s="93"/>
      <c r="KLF36" s="93"/>
      <c r="KLG36" s="93"/>
      <c r="KLH36" s="93"/>
      <c r="KLI36" s="93"/>
      <c r="KLJ36" s="93"/>
      <c r="KLK36" s="93"/>
      <c r="KLL36" s="93"/>
      <c r="KLM36" s="93"/>
      <c r="KLN36" s="93"/>
      <c r="KLO36" s="93"/>
      <c r="KLP36" s="93"/>
      <c r="KLQ36" s="93"/>
      <c r="KLR36" s="93"/>
      <c r="KLS36" s="93"/>
      <c r="KLT36" s="93"/>
      <c r="KLU36" s="93"/>
      <c r="KLV36" s="93"/>
      <c r="KLW36" s="93"/>
      <c r="KLX36" s="93"/>
      <c r="KLY36" s="93"/>
      <c r="KLZ36" s="93"/>
      <c r="KMA36" s="93"/>
      <c r="KMB36" s="93"/>
      <c r="KMC36" s="93"/>
      <c r="KMD36" s="93"/>
      <c r="KME36" s="93"/>
      <c r="KMF36" s="93"/>
      <c r="KMG36" s="93"/>
      <c r="KMH36" s="93"/>
      <c r="KMI36" s="93"/>
      <c r="KMJ36" s="93"/>
      <c r="KMK36" s="93"/>
      <c r="KML36" s="93"/>
      <c r="KMM36" s="93"/>
      <c r="KMN36" s="93"/>
      <c r="KMO36" s="93"/>
      <c r="KMP36" s="93"/>
      <c r="KMQ36" s="93"/>
      <c r="KMR36" s="93"/>
      <c r="KMS36" s="93"/>
      <c r="KMT36" s="93"/>
      <c r="KMU36" s="93"/>
      <c r="KMV36" s="93"/>
      <c r="KMW36" s="93"/>
      <c r="KMX36" s="93"/>
      <c r="KMY36" s="93"/>
      <c r="KMZ36" s="93"/>
      <c r="KNA36" s="93"/>
      <c r="KNB36" s="93"/>
      <c r="KNC36" s="93"/>
      <c r="KND36" s="93"/>
      <c r="KNE36" s="93"/>
      <c r="KNF36" s="93"/>
      <c r="KNG36" s="93"/>
      <c r="KNH36" s="93"/>
      <c r="KNI36" s="93"/>
      <c r="KNJ36" s="93"/>
      <c r="KNK36" s="93"/>
      <c r="KNL36" s="93"/>
      <c r="KNM36" s="93"/>
      <c r="KNN36" s="93"/>
      <c r="KNO36" s="93"/>
      <c r="KNP36" s="93"/>
      <c r="KNQ36" s="93"/>
      <c r="KNR36" s="93"/>
      <c r="KNS36" s="93"/>
      <c r="KNT36" s="93"/>
      <c r="KNU36" s="93"/>
      <c r="KNV36" s="93"/>
      <c r="KNW36" s="93"/>
      <c r="KNX36" s="93"/>
      <c r="KNY36" s="93"/>
      <c r="KNZ36" s="93"/>
      <c r="KOA36" s="93"/>
      <c r="KOB36" s="93"/>
      <c r="KOC36" s="93"/>
      <c r="KOD36" s="93"/>
      <c r="KOE36" s="93"/>
      <c r="KOF36" s="93"/>
      <c r="KOG36" s="93"/>
      <c r="KOH36" s="93"/>
      <c r="KOI36" s="93"/>
      <c r="KOJ36" s="93"/>
      <c r="KOK36" s="93"/>
      <c r="KOL36" s="93"/>
      <c r="KOM36" s="93"/>
      <c r="KON36" s="93"/>
      <c r="KOO36" s="93"/>
      <c r="KOP36" s="93"/>
      <c r="KOQ36" s="93"/>
      <c r="KOR36" s="93"/>
      <c r="KOS36" s="93"/>
      <c r="KOT36" s="93"/>
      <c r="KOU36" s="93"/>
      <c r="KOV36" s="93"/>
      <c r="KOW36" s="93"/>
      <c r="KOX36" s="93"/>
      <c r="KOY36" s="93"/>
      <c r="KOZ36" s="93"/>
      <c r="KPA36" s="93"/>
      <c r="KPB36" s="93"/>
      <c r="KPC36" s="93"/>
      <c r="KPD36" s="93"/>
      <c r="KPE36" s="93"/>
      <c r="KPF36" s="93"/>
      <c r="KPG36" s="93"/>
      <c r="KPH36" s="93"/>
      <c r="KPI36" s="93"/>
      <c r="KPJ36" s="93"/>
      <c r="KPK36" s="93"/>
      <c r="KPL36" s="93"/>
      <c r="KPM36" s="93"/>
      <c r="KPN36" s="93"/>
      <c r="KPO36" s="93"/>
      <c r="KPP36" s="93"/>
      <c r="KPQ36" s="93"/>
      <c r="KPR36" s="93"/>
      <c r="KPS36" s="93"/>
      <c r="KPT36" s="93"/>
      <c r="KPU36" s="93"/>
      <c r="KPV36" s="93"/>
      <c r="KPW36" s="93"/>
      <c r="KPX36" s="93"/>
      <c r="KPY36" s="93"/>
      <c r="KPZ36" s="93"/>
      <c r="KQA36" s="93"/>
      <c r="KQB36" s="93"/>
      <c r="KQC36" s="93"/>
      <c r="KQD36" s="93"/>
      <c r="KQE36" s="93"/>
      <c r="KQF36" s="93"/>
      <c r="KQG36" s="93"/>
      <c r="KQH36" s="93"/>
      <c r="KQI36" s="93"/>
      <c r="KQJ36" s="93"/>
      <c r="KQK36" s="93"/>
      <c r="KQL36" s="93"/>
      <c r="KQM36" s="93"/>
      <c r="KQN36" s="93"/>
      <c r="KQO36" s="93"/>
      <c r="KQP36" s="93"/>
      <c r="KQQ36" s="93"/>
      <c r="KQR36" s="93"/>
      <c r="KQS36" s="93"/>
      <c r="KQT36" s="93"/>
      <c r="KQU36" s="93"/>
      <c r="KQV36" s="93"/>
      <c r="KQW36" s="93"/>
      <c r="KQX36" s="93"/>
      <c r="KQY36" s="93"/>
      <c r="KQZ36" s="93"/>
      <c r="KRA36" s="93"/>
      <c r="KRB36" s="93"/>
      <c r="KRC36" s="93"/>
      <c r="KRD36" s="93"/>
      <c r="KRE36" s="93"/>
      <c r="KRF36" s="93"/>
      <c r="KRG36" s="93"/>
      <c r="KRH36" s="93"/>
      <c r="KRI36" s="93"/>
      <c r="KRJ36" s="93"/>
      <c r="KRK36" s="93"/>
      <c r="KRL36" s="93"/>
      <c r="KRM36" s="93"/>
      <c r="KRN36" s="93"/>
      <c r="KRO36" s="93"/>
      <c r="KRP36" s="93"/>
      <c r="KRQ36" s="93"/>
      <c r="KRR36" s="93"/>
      <c r="KRS36" s="93"/>
      <c r="KRT36" s="93"/>
      <c r="KRU36" s="93"/>
      <c r="KRV36" s="93"/>
      <c r="KRW36" s="93"/>
      <c r="KRX36" s="93"/>
      <c r="KRY36" s="93"/>
      <c r="KRZ36" s="93"/>
      <c r="KSA36" s="93"/>
      <c r="KSB36" s="93"/>
      <c r="KSC36" s="93"/>
      <c r="KSD36" s="93"/>
      <c r="KSE36" s="93"/>
      <c r="KSF36" s="93"/>
      <c r="KSG36" s="93"/>
      <c r="KSH36" s="93"/>
      <c r="KSI36" s="93"/>
      <c r="KSJ36" s="93"/>
      <c r="KSK36" s="93"/>
      <c r="KSL36" s="93"/>
      <c r="KSM36" s="93"/>
      <c r="KSN36" s="93"/>
      <c r="KSO36" s="93"/>
      <c r="KSP36" s="93"/>
      <c r="KSQ36" s="93"/>
      <c r="KSR36" s="93"/>
      <c r="KSS36" s="93"/>
      <c r="KST36" s="93"/>
      <c r="KSU36" s="93"/>
      <c r="KSV36" s="93"/>
      <c r="KSW36" s="93"/>
      <c r="KSX36" s="93"/>
      <c r="KSY36" s="93"/>
      <c r="KSZ36" s="93"/>
      <c r="KTA36" s="93"/>
      <c r="KTB36" s="93"/>
      <c r="KTC36" s="93"/>
      <c r="KTD36" s="93"/>
      <c r="KTE36" s="93"/>
      <c r="KTF36" s="93"/>
      <c r="KTG36" s="93"/>
      <c r="KTH36" s="93"/>
      <c r="KTI36" s="93"/>
      <c r="KTJ36" s="93"/>
      <c r="KTK36" s="93"/>
      <c r="KTL36" s="93"/>
      <c r="KTM36" s="93"/>
      <c r="KTN36" s="93"/>
      <c r="KTO36" s="93"/>
      <c r="KTP36" s="93"/>
      <c r="KTQ36" s="93"/>
      <c r="KTR36" s="93"/>
      <c r="KTS36" s="93"/>
      <c r="KTT36" s="93"/>
      <c r="KTU36" s="93"/>
      <c r="KTV36" s="93"/>
      <c r="KTW36" s="93"/>
      <c r="KTX36" s="93"/>
      <c r="KTY36" s="93"/>
      <c r="KTZ36" s="93"/>
      <c r="KUA36" s="93"/>
      <c r="KUB36" s="93"/>
      <c r="KUC36" s="93"/>
      <c r="KUD36" s="93"/>
      <c r="KUE36" s="93"/>
      <c r="KUF36" s="93"/>
      <c r="KUG36" s="93"/>
      <c r="KUH36" s="93"/>
      <c r="KUI36" s="93"/>
      <c r="KUJ36" s="93"/>
      <c r="KUK36" s="93"/>
      <c r="KUL36" s="93"/>
      <c r="KUM36" s="93"/>
      <c r="KUN36" s="93"/>
      <c r="KUO36" s="93"/>
      <c r="KUP36" s="93"/>
      <c r="KUQ36" s="93"/>
      <c r="KUR36" s="93"/>
      <c r="KUS36" s="93"/>
      <c r="KUT36" s="93"/>
      <c r="KUU36" s="93"/>
      <c r="KUV36" s="93"/>
      <c r="KUW36" s="93"/>
      <c r="KUX36" s="93"/>
      <c r="KUY36" s="93"/>
      <c r="KUZ36" s="93"/>
      <c r="KVA36" s="93"/>
      <c r="KVB36" s="93"/>
      <c r="KVC36" s="93"/>
      <c r="KVD36" s="93"/>
      <c r="KVE36" s="93"/>
      <c r="KVF36" s="93"/>
      <c r="KVG36" s="93"/>
      <c r="KVH36" s="93"/>
      <c r="KVI36" s="93"/>
      <c r="KVJ36" s="93"/>
      <c r="KVK36" s="93"/>
      <c r="KVL36" s="93"/>
      <c r="KVM36" s="93"/>
      <c r="KVN36" s="93"/>
      <c r="KVO36" s="93"/>
      <c r="KVP36" s="93"/>
      <c r="KVQ36" s="93"/>
      <c r="KVR36" s="93"/>
      <c r="KVS36" s="93"/>
      <c r="KVT36" s="93"/>
      <c r="KVU36" s="93"/>
      <c r="KVV36" s="93"/>
      <c r="KVW36" s="93"/>
      <c r="KVX36" s="93"/>
      <c r="KVY36" s="93"/>
      <c r="KVZ36" s="93"/>
      <c r="KWA36" s="93"/>
      <c r="KWB36" s="93"/>
      <c r="KWC36" s="93"/>
      <c r="KWD36" s="93"/>
      <c r="KWE36" s="93"/>
      <c r="KWF36" s="93"/>
      <c r="KWG36" s="93"/>
      <c r="KWH36" s="93"/>
      <c r="KWI36" s="93"/>
      <c r="KWJ36" s="93"/>
      <c r="KWK36" s="93"/>
      <c r="KWL36" s="93"/>
      <c r="KWM36" s="93"/>
      <c r="KWN36" s="93"/>
      <c r="KWO36" s="93"/>
      <c r="KWP36" s="93"/>
      <c r="KWQ36" s="93"/>
      <c r="KWR36" s="93"/>
      <c r="KWS36" s="93"/>
      <c r="KWT36" s="93"/>
      <c r="KWU36" s="93"/>
      <c r="KWV36" s="93"/>
      <c r="KWW36" s="93"/>
      <c r="KWX36" s="93"/>
      <c r="KWY36" s="93"/>
      <c r="KWZ36" s="93"/>
      <c r="KXA36" s="93"/>
      <c r="KXB36" s="93"/>
      <c r="KXC36" s="93"/>
      <c r="KXD36" s="93"/>
      <c r="KXE36" s="93"/>
      <c r="KXF36" s="93"/>
      <c r="KXG36" s="93"/>
      <c r="KXH36" s="93"/>
      <c r="KXI36" s="93"/>
      <c r="KXJ36" s="93"/>
      <c r="KXK36" s="93"/>
      <c r="KXL36" s="93"/>
      <c r="KXM36" s="93"/>
      <c r="KXN36" s="93"/>
      <c r="KXO36" s="93"/>
      <c r="KXP36" s="93"/>
      <c r="KXQ36" s="93"/>
      <c r="KXR36" s="93"/>
      <c r="KXS36" s="93"/>
      <c r="KXT36" s="93"/>
      <c r="KXU36" s="93"/>
      <c r="KXV36" s="93"/>
      <c r="KXW36" s="93"/>
      <c r="KXX36" s="93"/>
      <c r="KXY36" s="93"/>
      <c r="KXZ36" s="93"/>
      <c r="KYA36" s="93"/>
      <c r="KYB36" s="93"/>
      <c r="KYC36" s="93"/>
      <c r="KYD36" s="93"/>
      <c r="KYE36" s="93"/>
      <c r="KYF36" s="93"/>
      <c r="KYG36" s="93"/>
      <c r="KYH36" s="93"/>
      <c r="KYI36" s="93"/>
      <c r="KYJ36" s="93"/>
      <c r="KYK36" s="93"/>
      <c r="KYL36" s="93"/>
      <c r="KYM36" s="93"/>
      <c r="KYN36" s="93"/>
      <c r="KYO36" s="93"/>
      <c r="KYP36" s="93"/>
      <c r="KYQ36" s="93"/>
      <c r="KYR36" s="93"/>
      <c r="KYS36" s="93"/>
      <c r="KYT36" s="93"/>
      <c r="KYU36" s="93"/>
      <c r="KYV36" s="93"/>
      <c r="KYW36" s="93"/>
      <c r="KYX36" s="93"/>
      <c r="KYY36" s="93"/>
      <c r="KYZ36" s="93"/>
      <c r="KZA36" s="93"/>
      <c r="KZB36" s="93"/>
      <c r="KZC36" s="93"/>
      <c r="KZD36" s="93"/>
      <c r="KZE36" s="93"/>
      <c r="KZF36" s="93"/>
      <c r="KZG36" s="93"/>
      <c r="KZH36" s="93"/>
      <c r="KZI36" s="93"/>
      <c r="KZJ36" s="93"/>
      <c r="KZK36" s="93"/>
      <c r="KZL36" s="93"/>
      <c r="KZM36" s="93"/>
      <c r="KZN36" s="93"/>
      <c r="KZO36" s="93"/>
      <c r="KZP36" s="93"/>
      <c r="KZQ36" s="93"/>
      <c r="KZR36" s="93"/>
      <c r="KZS36" s="93"/>
      <c r="KZT36" s="93"/>
      <c r="KZU36" s="93"/>
      <c r="KZV36" s="93"/>
      <c r="KZW36" s="93"/>
      <c r="KZX36" s="93"/>
      <c r="KZY36" s="93"/>
      <c r="KZZ36" s="93"/>
      <c r="LAA36" s="93"/>
      <c r="LAB36" s="93"/>
      <c r="LAC36" s="93"/>
      <c r="LAD36" s="93"/>
      <c r="LAE36" s="93"/>
      <c r="LAF36" s="93"/>
      <c r="LAG36" s="93"/>
      <c r="LAH36" s="93"/>
      <c r="LAI36" s="93"/>
      <c r="LAJ36" s="93"/>
      <c r="LAK36" s="93"/>
      <c r="LAL36" s="93"/>
      <c r="LAM36" s="93"/>
      <c r="LAN36" s="93"/>
      <c r="LAO36" s="93"/>
      <c r="LAP36" s="93"/>
      <c r="LAQ36" s="93"/>
      <c r="LAR36" s="93"/>
      <c r="LAS36" s="93"/>
      <c r="LAT36" s="93"/>
      <c r="LAU36" s="93"/>
      <c r="LAV36" s="93"/>
      <c r="LAW36" s="93"/>
      <c r="LAX36" s="93"/>
      <c r="LAY36" s="93"/>
      <c r="LAZ36" s="93"/>
      <c r="LBA36" s="93"/>
      <c r="LBB36" s="93"/>
      <c r="LBC36" s="93"/>
      <c r="LBD36" s="93"/>
      <c r="LBE36" s="93"/>
      <c r="LBF36" s="93"/>
      <c r="LBG36" s="93"/>
      <c r="LBH36" s="93"/>
      <c r="LBI36" s="93"/>
      <c r="LBJ36" s="93"/>
      <c r="LBK36" s="93"/>
      <c r="LBL36" s="93"/>
      <c r="LBM36" s="93"/>
      <c r="LBN36" s="93"/>
      <c r="LBO36" s="93"/>
      <c r="LBP36" s="93"/>
      <c r="LBQ36" s="93"/>
      <c r="LBR36" s="93"/>
      <c r="LBS36" s="93"/>
      <c r="LBT36" s="93"/>
      <c r="LBU36" s="93"/>
      <c r="LBV36" s="93"/>
      <c r="LBW36" s="93"/>
      <c r="LBX36" s="93"/>
      <c r="LBY36" s="93"/>
      <c r="LBZ36" s="93"/>
      <c r="LCA36" s="93"/>
      <c r="LCB36" s="93"/>
      <c r="LCC36" s="93"/>
      <c r="LCD36" s="93"/>
      <c r="LCE36" s="93"/>
      <c r="LCF36" s="93"/>
      <c r="LCG36" s="93"/>
      <c r="LCH36" s="93"/>
      <c r="LCI36" s="93"/>
      <c r="LCJ36" s="93"/>
      <c r="LCK36" s="93"/>
      <c r="LCL36" s="93"/>
      <c r="LCM36" s="93"/>
      <c r="LCN36" s="93"/>
      <c r="LCO36" s="93"/>
      <c r="LCP36" s="93"/>
      <c r="LCQ36" s="93"/>
      <c r="LCR36" s="93"/>
      <c r="LCS36" s="93"/>
      <c r="LCT36" s="93"/>
      <c r="LCU36" s="93"/>
      <c r="LCV36" s="93"/>
      <c r="LCW36" s="93"/>
      <c r="LCX36" s="93"/>
      <c r="LCY36" s="93"/>
      <c r="LCZ36" s="93"/>
      <c r="LDA36" s="93"/>
      <c r="LDB36" s="93"/>
      <c r="LDC36" s="93"/>
      <c r="LDD36" s="93"/>
      <c r="LDE36" s="93"/>
      <c r="LDF36" s="93"/>
      <c r="LDG36" s="93"/>
      <c r="LDH36" s="93"/>
      <c r="LDI36" s="93"/>
      <c r="LDJ36" s="93"/>
      <c r="LDK36" s="93"/>
      <c r="LDL36" s="93"/>
      <c r="LDM36" s="93"/>
      <c r="LDN36" s="93"/>
      <c r="LDO36" s="93"/>
      <c r="LDP36" s="93"/>
      <c r="LDQ36" s="93"/>
      <c r="LDR36" s="93"/>
      <c r="LDS36" s="93"/>
      <c r="LDT36" s="93"/>
      <c r="LDU36" s="93"/>
      <c r="LDV36" s="93"/>
      <c r="LDW36" s="93"/>
      <c r="LDX36" s="93"/>
      <c r="LDY36" s="93"/>
      <c r="LDZ36" s="93"/>
      <c r="LEA36" s="93"/>
      <c r="LEB36" s="93"/>
      <c r="LEC36" s="93"/>
      <c r="LED36" s="93"/>
      <c r="LEE36" s="93"/>
      <c r="LEF36" s="93"/>
      <c r="LEG36" s="93"/>
      <c r="LEH36" s="93"/>
      <c r="LEI36" s="93"/>
      <c r="LEJ36" s="93"/>
      <c r="LEK36" s="93"/>
      <c r="LEL36" s="93"/>
      <c r="LEM36" s="93"/>
      <c r="LEN36" s="93"/>
      <c r="LEO36" s="93"/>
      <c r="LEP36" s="93"/>
      <c r="LEQ36" s="93"/>
      <c r="LER36" s="93"/>
      <c r="LES36" s="93"/>
      <c r="LET36" s="93"/>
      <c r="LEU36" s="93"/>
      <c r="LEV36" s="93"/>
      <c r="LEW36" s="93"/>
      <c r="LEX36" s="93"/>
      <c r="LEY36" s="93"/>
      <c r="LEZ36" s="93"/>
      <c r="LFA36" s="93"/>
      <c r="LFB36" s="93"/>
      <c r="LFC36" s="93"/>
      <c r="LFD36" s="93"/>
      <c r="LFE36" s="93"/>
      <c r="LFF36" s="93"/>
      <c r="LFG36" s="93"/>
      <c r="LFH36" s="93"/>
      <c r="LFI36" s="93"/>
      <c r="LFJ36" s="93"/>
      <c r="LFK36" s="93"/>
      <c r="LFL36" s="93"/>
      <c r="LFM36" s="93"/>
      <c r="LFN36" s="93"/>
      <c r="LFO36" s="93"/>
      <c r="LFP36" s="93"/>
      <c r="LFQ36" s="93"/>
      <c r="LFR36" s="93"/>
      <c r="LFS36" s="93"/>
      <c r="LFT36" s="93"/>
      <c r="LFU36" s="93"/>
      <c r="LFV36" s="93"/>
      <c r="LFW36" s="93"/>
      <c r="LFX36" s="93"/>
      <c r="LFY36" s="93"/>
      <c r="LFZ36" s="93"/>
      <c r="LGA36" s="93"/>
      <c r="LGB36" s="93"/>
      <c r="LGC36" s="93"/>
      <c r="LGD36" s="93"/>
      <c r="LGE36" s="93"/>
      <c r="LGF36" s="93"/>
      <c r="LGG36" s="93"/>
      <c r="LGH36" s="93"/>
      <c r="LGI36" s="93"/>
      <c r="LGJ36" s="93"/>
      <c r="LGK36" s="93"/>
      <c r="LGL36" s="93"/>
      <c r="LGM36" s="93"/>
      <c r="LGN36" s="93"/>
      <c r="LGO36" s="93"/>
      <c r="LGP36" s="93"/>
      <c r="LGQ36" s="93"/>
      <c r="LGR36" s="93"/>
      <c r="LGS36" s="93"/>
      <c r="LGT36" s="93"/>
      <c r="LGU36" s="93"/>
      <c r="LGV36" s="93"/>
      <c r="LGW36" s="93"/>
      <c r="LGX36" s="93"/>
      <c r="LGY36" s="93"/>
      <c r="LGZ36" s="93"/>
      <c r="LHA36" s="93"/>
      <c r="LHB36" s="93"/>
      <c r="LHC36" s="93"/>
      <c r="LHD36" s="93"/>
      <c r="LHE36" s="93"/>
      <c r="LHF36" s="93"/>
      <c r="LHG36" s="93"/>
      <c r="LHH36" s="93"/>
      <c r="LHI36" s="93"/>
      <c r="LHJ36" s="93"/>
      <c r="LHK36" s="93"/>
      <c r="LHL36" s="93"/>
      <c r="LHM36" s="93"/>
      <c r="LHN36" s="93"/>
      <c r="LHO36" s="93"/>
      <c r="LHP36" s="93"/>
      <c r="LHQ36" s="93"/>
      <c r="LHR36" s="93"/>
      <c r="LHS36" s="93"/>
      <c r="LHT36" s="93"/>
      <c r="LHU36" s="93"/>
      <c r="LHV36" s="93"/>
      <c r="LHW36" s="93"/>
      <c r="LHX36" s="93"/>
      <c r="LHY36" s="93"/>
      <c r="LHZ36" s="93"/>
      <c r="LIA36" s="93"/>
      <c r="LIB36" s="93"/>
      <c r="LIC36" s="93"/>
      <c r="LID36" s="93"/>
      <c r="LIE36" s="93"/>
      <c r="LIF36" s="93"/>
      <c r="LIG36" s="93"/>
      <c r="LIH36" s="93"/>
      <c r="LII36" s="93"/>
      <c r="LIJ36" s="93"/>
      <c r="LIK36" s="93"/>
      <c r="LIL36" s="93"/>
      <c r="LIM36" s="93"/>
      <c r="LIN36" s="93"/>
      <c r="LIO36" s="93"/>
      <c r="LIP36" s="93"/>
      <c r="LIQ36" s="93"/>
      <c r="LIR36" s="93"/>
      <c r="LIS36" s="93"/>
      <c r="LIT36" s="93"/>
      <c r="LIU36" s="93"/>
      <c r="LIV36" s="93"/>
      <c r="LIW36" s="93"/>
      <c r="LIX36" s="93"/>
      <c r="LIY36" s="93"/>
      <c r="LIZ36" s="93"/>
      <c r="LJA36" s="93"/>
      <c r="LJB36" s="93"/>
      <c r="LJC36" s="93"/>
      <c r="LJD36" s="93"/>
      <c r="LJE36" s="93"/>
      <c r="LJF36" s="93"/>
      <c r="LJG36" s="93"/>
      <c r="LJH36" s="93"/>
      <c r="LJI36" s="93"/>
      <c r="LJJ36" s="93"/>
      <c r="LJK36" s="93"/>
      <c r="LJL36" s="93"/>
      <c r="LJM36" s="93"/>
      <c r="LJN36" s="93"/>
      <c r="LJO36" s="93"/>
      <c r="LJP36" s="93"/>
      <c r="LJQ36" s="93"/>
      <c r="LJR36" s="93"/>
      <c r="LJS36" s="93"/>
      <c r="LJT36" s="93"/>
      <c r="LJU36" s="93"/>
      <c r="LJV36" s="93"/>
      <c r="LJW36" s="93"/>
      <c r="LJX36" s="93"/>
      <c r="LJY36" s="93"/>
      <c r="LJZ36" s="93"/>
      <c r="LKA36" s="93"/>
      <c r="LKB36" s="93"/>
      <c r="LKC36" s="93"/>
      <c r="LKD36" s="93"/>
      <c r="LKE36" s="93"/>
      <c r="LKF36" s="93"/>
      <c r="LKG36" s="93"/>
      <c r="LKH36" s="93"/>
      <c r="LKI36" s="93"/>
      <c r="LKJ36" s="93"/>
      <c r="LKK36" s="93"/>
      <c r="LKL36" s="93"/>
      <c r="LKM36" s="93"/>
      <c r="LKN36" s="93"/>
      <c r="LKO36" s="93"/>
      <c r="LKP36" s="93"/>
      <c r="LKQ36" s="93"/>
      <c r="LKR36" s="93"/>
      <c r="LKS36" s="93"/>
      <c r="LKT36" s="93"/>
      <c r="LKU36" s="93"/>
      <c r="LKV36" s="93"/>
      <c r="LKW36" s="93"/>
      <c r="LKX36" s="93"/>
      <c r="LKY36" s="93"/>
      <c r="LKZ36" s="93"/>
      <c r="LLA36" s="93"/>
      <c r="LLB36" s="93"/>
      <c r="LLC36" s="93"/>
      <c r="LLD36" s="93"/>
      <c r="LLE36" s="93"/>
      <c r="LLF36" s="93"/>
      <c r="LLG36" s="93"/>
      <c r="LLH36" s="93"/>
      <c r="LLI36" s="93"/>
      <c r="LLJ36" s="93"/>
      <c r="LLK36" s="93"/>
      <c r="LLL36" s="93"/>
      <c r="LLM36" s="93"/>
      <c r="LLN36" s="93"/>
      <c r="LLO36" s="93"/>
      <c r="LLP36" s="93"/>
      <c r="LLQ36" s="93"/>
      <c r="LLR36" s="93"/>
      <c r="LLS36" s="93"/>
      <c r="LLT36" s="93"/>
      <c r="LLU36" s="93"/>
      <c r="LLV36" s="93"/>
      <c r="LLW36" s="93"/>
      <c r="LLX36" s="93"/>
      <c r="LLY36" s="93"/>
      <c r="LLZ36" s="93"/>
      <c r="LMA36" s="93"/>
      <c r="LMB36" s="93"/>
      <c r="LMC36" s="93"/>
      <c r="LMD36" s="93"/>
      <c r="LME36" s="93"/>
      <c r="LMF36" s="93"/>
      <c r="LMG36" s="93"/>
      <c r="LMH36" s="93"/>
      <c r="LMI36" s="93"/>
      <c r="LMJ36" s="93"/>
      <c r="LMK36" s="93"/>
      <c r="LML36" s="93"/>
      <c r="LMM36" s="93"/>
      <c r="LMN36" s="93"/>
      <c r="LMO36" s="93"/>
      <c r="LMP36" s="93"/>
      <c r="LMQ36" s="93"/>
      <c r="LMR36" s="93"/>
      <c r="LMS36" s="93"/>
      <c r="LMT36" s="93"/>
      <c r="LMU36" s="93"/>
      <c r="LMV36" s="93"/>
      <c r="LMW36" s="93"/>
      <c r="LMX36" s="93"/>
      <c r="LMY36" s="93"/>
      <c r="LMZ36" s="93"/>
      <c r="LNA36" s="93"/>
      <c r="LNB36" s="93"/>
      <c r="LNC36" s="93"/>
      <c r="LND36" s="93"/>
      <c r="LNE36" s="93"/>
      <c r="LNF36" s="93"/>
      <c r="LNG36" s="93"/>
      <c r="LNH36" s="93"/>
      <c r="LNI36" s="93"/>
      <c r="LNJ36" s="93"/>
      <c r="LNK36" s="93"/>
      <c r="LNL36" s="93"/>
      <c r="LNM36" s="93"/>
      <c r="LNN36" s="93"/>
      <c r="LNO36" s="93"/>
      <c r="LNP36" s="93"/>
      <c r="LNQ36" s="93"/>
      <c r="LNR36" s="93"/>
      <c r="LNS36" s="93"/>
      <c r="LNT36" s="93"/>
      <c r="LNU36" s="93"/>
      <c r="LNV36" s="93"/>
      <c r="LNW36" s="93"/>
      <c r="LNX36" s="93"/>
      <c r="LNY36" s="93"/>
      <c r="LNZ36" s="93"/>
      <c r="LOA36" s="93"/>
      <c r="LOB36" s="93"/>
      <c r="LOC36" s="93"/>
      <c r="LOD36" s="93"/>
      <c r="LOE36" s="93"/>
      <c r="LOF36" s="93"/>
      <c r="LOG36" s="93"/>
      <c r="LOH36" s="93"/>
      <c r="LOI36" s="93"/>
      <c r="LOJ36" s="93"/>
      <c r="LOK36" s="93"/>
      <c r="LOL36" s="93"/>
      <c r="LOM36" s="93"/>
      <c r="LON36" s="93"/>
      <c r="LOO36" s="93"/>
      <c r="LOP36" s="93"/>
      <c r="LOQ36" s="93"/>
      <c r="LOR36" s="93"/>
      <c r="LOS36" s="93"/>
      <c r="LOT36" s="93"/>
      <c r="LOU36" s="93"/>
      <c r="LOV36" s="93"/>
      <c r="LOW36" s="93"/>
      <c r="LOX36" s="93"/>
      <c r="LOY36" s="93"/>
      <c r="LOZ36" s="93"/>
      <c r="LPA36" s="93"/>
      <c r="LPB36" s="93"/>
      <c r="LPC36" s="93"/>
      <c r="LPD36" s="93"/>
      <c r="LPE36" s="93"/>
      <c r="LPF36" s="93"/>
      <c r="LPG36" s="93"/>
      <c r="LPH36" s="93"/>
      <c r="LPI36" s="93"/>
      <c r="LPJ36" s="93"/>
      <c r="LPK36" s="93"/>
      <c r="LPL36" s="93"/>
      <c r="LPM36" s="93"/>
      <c r="LPN36" s="93"/>
      <c r="LPO36" s="93"/>
      <c r="LPP36" s="93"/>
      <c r="LPQ36" s="93"/>
      <c r="LPR36" s="93"/>
      <c r="LPS36" s="93"/>
      <c r="LPT36" s="93"/>
      <c r="LPU36" s="93"/>
      <c r="LPV36" s="93"/>
      <c r="LPW36" s="93"/>
      <c r="LPX36" s="93"/>
      <c r="LPY36" s="93"/>
      <c r="LPZ36" s="93"/>
      <c r="LQA36" s="93"/>
      <c r="LQB36" s="93"/>
      <c r="LQC36" s="93"/>
      <c r="LQD36" s="93"/>
      <c r="LQE36" s="93"/>
      <c r="LQF36" s="93"/>
      <c r="LQG36" s="93"/>
      <c r="LQH36" s="93"/>
      <c r="LQI36" s="93"/>
      <c r="LQJ36" s="93"/>
      <c r="LQK36" s="93"/>
      <c r="LQL36" s="93"/>
      <c r="LQM36" s="93"/>
      <c r="LQN36" s="93"/>
      <c r="LQO36" s="93"/>
      <c r="LQP36" s="93"/>
      <c r="LQQ36" s="93"/>
      <c r="LQR36" s="93"/>
      <c r="LQS36" s="93"/>
      <c r="LQT36" s="93"/>
      <c r="LQU36" s="93"/>
      <c r="LQV36" s="93"/>
      <c r="LQW36" s="93"/>
      <c r="LQX36" s="93"/>
      <c r="LQY36" s="93"/>
      <c r="LQZ36" s="93"/>
      <c r="LRA36" s="93"/>
      <c r="LRB36" s="93"/>
      <c r="LRC36" s="93"/>
      <c r="LRD36" s="93"/>
      <c r="LRE36" s="93"/>
      <c r="LRF36" s="93"/>
      <c r="LRG36" s="93"/>
      <c r="LRH36" s="93"/>
      <c r="LRI36" s="93"/>
      <c r="LRJ36" s="93"/>
      <c r="LRK36" s="93"/>
      <c r="LRL36" s="93"/>
      <c r="LRM36" s="93"/>
      <c r="LRN36" s="93"/>
      <c r="LRO36" s="93"/>
      <c r="LRP36" s="93"/>
      <c r="LRQ36" s="93"/>
      <c r="LRR36" s="93"/>
      <c r="LRS36" s="93"/>
      <c r="LRT36" s="93"/>
      <c r="LRU36" s="93"/>
      <c r="LRV36" s="93"/>
      <c r="LRW36" s="93"/>
      <c r="LRX36" s="93"/>
      <c r="LRY36" s="93"/>
      <c r="LRZ36" s="93"/>
      <c r="LSA36" s="93"/>
      <c r="LSB36" s="93"/>
      <c r="LSC36" s="93"/>
      <c r="LSD36" s="93"/>
      <c r="LSE36" s="93"/>
      <c r="LSF36" s="93"/>
      <c r="LSG36" s="93"/>
      <c r="LSH36" s="93"/>
      <c r="LSI36" s="93"/>
      <c r="LSJ36" s="93"/>
      <c r="LSK36" s="93"/>
      <c r="LSL36" s="93"/>
      <c r="LSM36" s="93"/>
      <c r="LSN36" s="93"/>
      <c r="LSO36" s="93"/>
      <c r="LSP36" s="93"/>
      <c r="LSQ36" s="93"/>
      <c r="LSR36" s="93"/>
      <c r="LSS36" s="93"/>
      <c r="LST36" s="93"/>
      <c r="LSU36" s="93"/>
      <c r="LSV36" s="93"/>
      <c r="LSW36" s="93"/>
      <c r="LSX36" s="93"/>
      <c r="LSY36" s="93"/>
      <c r="LSZ36" s="93"/>
      <c r="LTA36" s="93"/>
      <c r="LTB36" s="93"/>
      <c r="LTC36" s="93"/>
      <c r="LTD36" s="93"/>
      <c r="LTE36" s="93"/>
      <c r="LTF36" s="93"/>
      <c r="LTG36" s="93"/>
      <c r="LTH36" s="93"/>
      <c r="LTI36" s="93"/>
      <c r="LTJ36" s="93"/>
      <c r="LTK36" s="93"/>
      <c r="LTL36" s="93"/>
      <c r="LTM36" s="93"/>
      <c r="LTN36" s="93"/>
      <c r="LTO36" s="93"/>
      <c r="LTP36" s="93"/>
      <c r="LTQ36" s="93"/>
      <c r="LTR36" s="93"/>
      <c r="LTS36" s="93"/>
      <c r="LTT36" s="93"/>
      <c r="LTU36" s="93"/>
      <c r="LTV36" s="93"/>
      <c r="LTW36" s="93"/>
      <c r="LTX36" s="93"/>
      <c r="LTY36" s="93"/>
      <c r="LTZ36" s="93"/>
      <c r="LUA36" s="93"/>
      <c r="LUB36" s="93"/>
      <c r="LUC36" s="93"/>
      <c r="LUD36" s="93"/>
      <c r="LUE36" s="93"/>
      <c r="LUF36" s="93"/>
      <c r="LUG36" s="93"/>
      <c r="LUH36" s="93"/>
      <c r="LUI36" s="93"/>
      <c r="LUJ36" s="93"/>
      <c r="LUK36" s="93"/>
      <c r="LUL36" s="93"/>
      <c r="LUM36" s="93"/>
      <c r="LUN36" s="93"/>
      <c r="LUO36" s="93"/>
      <c r="LUP36" s="93"/>
      <c r="LUQ36" s="93"/>
      <c r="LUR36" s="93"/>
      <c r="LUS36" s="93"/>
      <c r="LUT36" s="93"/>
      <c r="LUU36" s="93"/>
      <c r="LUV36" s="93"/>
      <c r="LUW36" s="93"/>
      <c r="LUX36" s="93"/>
      <c r="LUY36" s="93"/>
      <c r="LUZ36" s="93"/>
      <c r="LVA36" s="93"/>
      <c r="LVB36" s="93"/>
      <c r="LVC36" s="93"/>
      <c r="LVD36" s="93"/>
      <c r="LVE36" s="93"/>
      <c r="LVF36" s="93"/>
      <c r="LVG36" s="93"/>
      <c r="LVH36" s="93"/>
      <c r="LVI36" s="93"/>
      <c r="LVJ36" s="93"/>
      <c r="LVK36" s="93"/>
      <c r="LVL36" s="93"/>
      <c r="LVM36" s="93"/>
      <c r="LVN36" s="93"/>
      <c r="LVO36" s="93"/>
      <c r="LVP36" s="93"/>
      <c r="LVQ36" s="93"/>
      <c r="LVR36" s="93"/>
      <c r="LVS36" s="93"/>
      <c r="LVT36" s="93"/>
      <c r="LVU36" s="93"/>
      <c r="LVV36" s="93"/>
      <c r="LVW36" s="93"/>
      <c r="LVX36" s="93"/>
      <c r="LVY36" s="93"/>
      <c r="LVZ36" s="93"/>
      <c r="LWA36" s="93"/>
      <c r="LWB36" s="93"/>
      <c r="LWC36" s="93"/>
      <c r="LWD36" s="93"/>
      <c r="LWE36" s="93"/>
      <c r="LWF36" s="93"/>
      <c r="LWG36" s="93"/>
      <c r="LWH36" s="93"/>
      <c r="LWI36" s="93"/>
      <c r="LWJ36" s="93"/>
      <c r="LWK36" s="93"/>
      <c r="LWL36" s="93"/>
      <c r="LWM36" s="93"/>
      <c r="LWN36" s="93"/>
      <c r="LWO36" s="93"/>
      <c r="LWP36" s="93"/>
      <c r="LWQ36" s="93"/>
      <c r="LWR36" s="93"/>
      <c r="LWS36" s="93"/>
      <c r="LWT36" s="93"/>
      <c r="LWU36" s="93"/>
      <c r="LWV36" s="93"/>
      <c r="LWW36" s="93"/>
      <c r="LWX36" s="93"/>
      <c r="LWY36" s="93"/>
      <c r="LWZ36" s="93"/>
      <c r="LXA36" s="93"/>
      <c r="LXB36" s="93"/>
      <c r="LXC36" s="93"/>
      <c r="LXD36" s="93"/>
      <c r="LXE36" s="93"/>
      <c r="LXF36" s="93"/>
      <c r="LXG36" s="93"/>
      <c r="LXH36" s="93"/>
      <c r="LXI36" s="93"/>
      <c r="LXJ36" s="93"/>
      <c r="LXK36" s="93"/>
      <c r="LXL36" s="93"/>
      <c r="LXM36" s="93"/>
      <c r="LXN36" s="93"/>
      <c r="LXO36" s="93"/>
      <c r="LXP36" s="93"/>
      <c r="LXQ36" s="93"/>
      <c r="LXR36" s="93"/>
      <c r="LXS36" s="93"/>
      <c r="LXT36" s="93"/>
      <c r="LXU36" s="93"/>
      <c r="LXV36" s="93"/>
      <c r="LXW36" s="93"/>
      <c r="LXX36" s="93"/>
      <c r="LXY36" s="93"/>
      <c r="LXZ36" s="93"/>
      <c r="LYA36" s="93"/>
      <c r="LYB36" s="93"/>
      <c r="LYC36" s="93"/>
      <c r="LYD36" s="93"/>
      <c r="LYE36" s="93"/>
      <c r="LYF36" s="93"/>
      <c r="LYG36" s="93"/>
      <c r="LYH36" s="93"/>
      <c r="LYI36" s="93"/>
      <c r="LYJ36" s="93"/>
      <c r="LYK36" s="93"/>
      <c r="LYL36" s="93"/>
      <c r="LYM36" s="93"/>
      <c r="LYN36" s="93"/>
      <c r="LYO36" s="93"/>
      <c r="LYP36" s="93"/>
      <c r="LYQ36" s="93"/>
      <c r="LYR36" s="93"/>
      <c r="LYS36" s="93"/>
      <c r="LYT36" s="93"/>
      <c r="LYU36" s="93"/>
      <c r="LYV36" s="93"/>
      <c r="LYW36" s="93"/>
      <c r="LYX36" s="93"/>
      <c r="LYY36" s="93"/>
      <c r="LYZ36" s="93"/>
      <c r="LZA36" s="93"/>
      <c r="LZB36" s="93"/>
      <c r="LZC36" s="93"/>
      <c r="LZD36" s="93"/>
      <c r="LZE36" s="93"/>
      <c r="LZF36" s="93"/>
      <c r="LZG36" s="93"/>
      <c r="LZH36" s="93"/>
      <c r="LZI36" s="93"/>
      <c r="LZJ36" s="93"/>
      <c r="LZK36" s="93"/>
      <c r="LZL36" s="93"/>
      <c r="LZM36" s="93"/>
      <c r="LZN36" s="93"/>
      <c r="LZO36" s="93"/>
      <c r="LZP36" s="93"/>
      <c r="LZQ36" s="93"/>
      <c r="LZR36" s="93"/>
      <c r="LZS36" s="93"/>
      <c r="LZT36" s="93"/>
      <c r="LZU36" s="93"/>
      <c r="LZV36" s="93"/>
      <c r="LZW36" s="93"/>
      <c r="LZX36" s="93"/>
      <c r="LZY36" s="93"/>
      <c r="LZZ36" s="93"/>
      <c r="MAA36" s="93"/>
      <c r="MAB36" s="93"/>
      <c r="MAC36" s="93"/>
      <c r="MAD36" s="93"/>
      <c r="MAE36" s="93"/>
      <c r="MAF36" s="93"/>
      <c r="MAG36" s="93"/>
      <c r="MAH36" s="93"/>
      <c r="MAI36" s="93"/>
      <c r="MAJ36" s="93"/>
      <c r="MAK36" s="93"/>
      <c r="MAL36" s="93"/>
      <c r="MAM36" s="93"/>
      <c r="MAN36" s="93"/>
      <c r="MAO36" s="93"/>
      <c r="MAP36" s="93"/>
      <c r="MAQ36" s="93"/>
      <c r="MAR36" s="93"/>
      <c r="MAS36" s="93"/>
      <c r="MAT36" s="93"/>
      <c r="MAU36" s="93"/>
      <c r="MAV36" s="93"/>
      <c r="MAW36" s="93"/>
      <c r="MAX36" s="93"/>
      <c r="MAY36" s="93"/>
      <c r="MAZ36" s="93"/>
      <c r="MBA36" s="93"/>
      <c r="MBB36" s="93"/>
      <c r="MBC36" s="93"/>
      <c r="MBD36" s="93"/>
      <c r="MBE36" s="93"/>
      <c r="MBF36" s="93"/>
      <c r="MBG36" s="93"/>
      <c r="MBH36" s="93"/>
      <c r="MBI36" s="93"/>
      <c r="MBJ36" s="93"/>
      <c r="MBK36" s="93"/>
      <c r="MBL36" s="93"/>
      <c r="MBM36" s="93"/>
      <c r="MBN36" s="93"/>
      <c r="MBO36" s="93"/>
      <c r="MBP36" s="93"/>
      <c r="MBQ36" s="93"/>
      <c r="MBR36" s="93"/>
      <c r="MBS36" s="93"/>
      <c r="MBT36" s="93"/>
      <c r="MBU36" s="93"/>
      <c r="MBV36" s="93"/>
      <c r="MBW36" s="93"/>
      <c r="MBX36" s="93"/>
      <c r="MBY36" s="93"/>
      <c r="MBZ36" s="93"/>
      <c r="MCA36" s="93"/>
      <c r="MCB36" s="93"/>
      <c r="MCC36" s="93"/>
      <c r="MCD36" s="93"/>
      <c r="MCE36" s="93"/>
      <c r="MCF36" s="93"/>
      <c r="MCG36" s="93"/>
      <c r="MCH36" s="93"/>
      <c r="MCI36" s="93"/>
      <c r="MCJ36" s="93"/>
      <c r="MCK36" s="93"/>
      <c r="MCL36" s="93"/>
      <c r="MCM36" s="93"/>
      <c r="MCN36" s="93"/>
      <c r="MCO36" s="93"/>
      <c r="MCP36" s="93"/>
      <c r="MCQ36" s="93"/>
      <c r="MCR36" s="93"/>
      <c r="MCS36" s="93"/>
      <c r="MCT36" s="93"/>
      <c r="MCU36" s="93"/>
      <c r="MCV36" s="93"/>
      <c r="MCW36" s="93"/>
      <c r="MCX36" s="93"/>
      <c r="MCY36" s="93"/>
      <c r="MCZ36" s="93"/>
      <c r="MDA36" s="93"/>
      <c r="MDB36" s="93"/>
      <c r="MDC36" s="93"/>
      <c r="MDD36" s="93"/>
      <c r="MDE36" s="93"/>
      <c r="MDF36" s="93"/>
      <c r="MDG36" s="93"/>
      <c r="MDH36" s="93"/>
      <c r="MDI36" s="93"/>
      <c r="MDJ36" s="93"/>
      <c r="MDK36" s="93"/>
      <c r="MDL36" s="93"/>
      <c r="MDM36" s="93"/>
      <c r="MDN36" s="93"/>
      <c r="MDO36" s="93"/>
      <c r="MDP36" s="93"/>
      <c r="MDQ36" s="93"/>
      <c r="MDR36" s="93"/>
      <c r="MDS36" s="93"/>
      <c r="MDT36" s="93"/>
      <c r="MDU36" s="93"/>
      <c r="MDV36" s="93"/>
      <c r="MDW36" s="93"/>
      <c r="MDX36" s="93"/>
      <c r="MDY36" s="93"/>
      <c r="MDZ36" s="93"/>
      <c r="MEA36" s="93"/>
      <c r="MEB36" s="93"/>
      <c r="MEC36" s="93"/>
      <c r="MED36" s="93"/>
      <c r="MEE36" s="93"/>
      <c r="MEF36" s="93"/>
      <c r="MEG36" s="93"/>
      <c r="MEH36" s="93"/>
      <c r="MEI36" s="93"/>
      <c r="MEJ36" s="93"/>
      <c r="MEK36" s="93"/>
      <c r="MEL36" s="93"/>
      <c r="MEM36" s="93"/>
      <c r="MEN36" s="93"/>
      <c r="MEO36" s="93"/>
      <c r="MEP36" s="93"/>
      <c r="MEQ36" s="93"/>
      <c r="MER36" s="93"/>
      <c r="MES36" s="93"/>
      <c r="MET36" s="93"/>
      <c r="MEU36" s="93"/>
      <c r="MEV36" s="93"/>
      <c r="MEW36" s="93"/>
      <c r="MEX36" s="93"/>
      <c r="MEY36" s="93"/>
      <c r="MEZ36" s="93"/>
      <c r="MFA36" s="93"/>
      <c r="MFB36" s="93"/>
      <c r="MFC36" s="93"/>
      <c r="MFD36" s="93"/>
      <c r="MFE36" s="93"/>
      <c r="MFF36" s="93"/>
      <c r="MFG36" s="93"/>
      <c r="MFH36" s="93"/>
      <c r="MFI36" s="93"/>
      <c r="MFJ36" s="93"/>
      <c r="MFK36" s="93"/>
      <c r="MFL36" s="93"/>
      <c r="MFM36" s="93"/>
      <c r="MFN36" s="93"/>
      <c r="MFO36" s="93"/>
      <c r="MFP36" s="93"/>
      <c r="MFQ36" s="93"/>
      <c r="MFR36" s="93"/>
      <c r="MFS36" s="93"/>
      <c r="MFT36" s="93"/>
      <c r="MFU36" s="93"/>
      <c r="MFV36" s="93"/>
      <c r="MFW36" s="93"/>
      <c r="MFX36" s="93"/>
      <c r="MFY36" s="93"/>
      <c r="MFZ36" s="93"/>
      <c r="MGA36" s="93"/>
      <c r="MGB36" s="93"/>
      <c r="MGC36" s="93"/>
      <c r="MGD36" s="93"/>
      <c r="MGE36" s="93"/>
      <c r="MGF36" s="93"/>
      <c r="MGG36" s="93"/>
      <c r="MGH36" s="93"/>
      <c r="MGI36" s="93"/>
      <c r="MGJ36" s="93"/>
      <c r="MGK36" s="93"/>
      <c r="MGL36" s="93"/>
      <c r="MGM36" s="93"/>
      <c r="MGN36" s="93"/>
      <c r="MGO36" s="93"/>
      <c r="MGP36" s="93"/>
      <c r="MGQ36" s="93"/>
      <c r="MGR36" s="93"/>
      <c r="MGS36" s="93"/>
      <c r="MGT36" s="93"/>
      <c r="MGU36" s="93"/>
      <c r="MGV36" s="93"/>
      <c r="MGW36" s="93"/>
      <c r="MGX36" s="93"/>
      <c r="MGY36" s="93"/>
      <c r="MGZ36" s="93"/>
      <c r="MHA36" s="93"/>
      <c r="MHB36" s="93"/>
      <c r="MHC36" s="93"/>
      <c r="MHD36" s="93"/>
      <c r="MHE36" s="93"/>
      <c r="MHF36" s="93"/>
      <c r="MHG36" s="93"/>
      <c r="MHH36" s="93"/>
      <c r="MHI36" s="93"/>
      <c r="MHJ36" s="93"/>
      <c r="MHK36" s="93"/>
      <c r="MHL36" s="93"/>
      <c r="MHM36" s="93"/>
      <c r="MHN36" s="93"/>
      <c r="MHO36" s="93"/>
      <c r="MHP36" s="93"/>
      <c r="MHQ36" s="93"/>
      <c r="MHR36" s="93"/>
      <c r="MHS36" s="93"/>
      <c r="MHT36" s="93"/>
      <c r="MHU36" s="93"/>
      <c r="MHV36" s="93"/>
      <c r="MHW36" s="93"/>
      <c r="MHX36" s="93"/>
      <c r="MHY36" s="93"/>
      <c r="MHZ36" s="93"/>
      <c r="MIA36" s="93"/>
      <c r="MIB36" s="93"/>
      <c r="MIC36" s="93"/>
      <c r="MID36" s="93"/>
      <c r="MIE36" s="93"/>
      <c r="MIF36" s="93"/>
      <c r="MIG36" s="93"/>
      <c r="MIH36" s="93"/>
      <c r="MII36" s="93"/>
      <c r="MIJ36" s="93"/>
      <c r="MIK36" s="93"/>
      <c r="MIL36" s="93"/>
      <c r="MIM36" s="93"/>
      <c r="MIN36" s="93"/>
      <c r="MIO36" s="93"/>
      <c r="MIP36" s="93"/>
      <c r="MIQ36" s="93"/>
      <c r="MIR36" s="93"/>
      <c r="MIS36" s="93"/>
      <c r="MIT36" s="93"/>
      <c r="MIU36" s="93"/>
      <c r="MIV36" s="93"/>
      <c r="MIW36" s="93"/>
      <c r="MIX36" s="93"/>
      <c r="MIY36" s="93"/>
      <c r="MIZ36" s="93"/>
      <c r="MJA36" s="93"/>
      <c r="MJB36" s="93"/>
      <c r="MJC36" s="93"/>
      <c r="MJD36" s="93"/>
      <c r="MJE36" s="93"/>
      <c r="MJF36" s="93"/>
      <c r="MJG36" s="93"/>
      <c r="MJH36" s="93"/>
      <c r="MJI36" s="93"/>
      <c r="MJJ36" s="93"/>
      <c r="MJK36" s="93"/>
      <c r="MJL36" s="93"/>
      <c r="MJM36" s="93"/>
      <c r="MJN36" s="93"/>
      <c r="MJO36" s="93"/>
      <c r="MJP36" s="93"/>
      <c r="MJQ36" s="93"/>
      <c r="MJR36" s="93"/>
      <c r="MJS36" s="93"/>
      <c r="MJT36" s="93"/>
      <c r="MJU36" s="93"/>
      <c r="MJV36" s="93"/>
      <c r="MJW36" s="93"/>
      <c r="MJX36" s="93"/>
      <c r="MJY36" s="93"/>
      <c r="MJZ36" s="93"/>
      <c r="MKA36" s="93"/>
      <c r="MKB36" s="93"/>
      <c r="MKC36" s="93"/>
      <c r="MKD36" s="93"/>
      <c r="MKE36" s="93"/>
      <c r="MKF36" s="93"/>
      <c r="MKG36" s="93"/>
      <c r="MKH36" s="93"/>
      <c r="MKI36" s="93"/>
      <c r="MKJ36" s="93"/>
      <c r="MKK36" s="93"/>
      <c r="MKL36" s="93"/>
      <c r="MKM36" s="93"/>
      <c r="MKN36" s="93"/>
      <c r="MKO36" s="93"/>
      <c r="MKP36" s="93"/>
      <c r="MKQ36" s="93"/>
      <c r="MKR36" s="93"/>
      <c r="MKS36" s="93"/>
      <c r="MKT36" s="93"/>
      <c r="MKU36" s="93"/>
      <c r="MKV36" s="93"/>
      <c r="MKW36" s="93"/>
      <c r="MKX36" s="93"/>
      <c r="MKY36" s="93"/>
      <c r="MKZ36" s="93"/>
      <c r="MLA36" s="93"/>
      <c r="MLB36" s="93"/>
      <c r="MLC36" s="93"/>
      <c r="MLD36" s="93"/>
      <c r="MLE36" s="93"/>
      <c r="MLF36" s="93"/>
      <c r="MLG36" s="93"/>
      <c r="MLH36" s="93"/>
      <c r="MLI36" s="93"/>
      <c r="MLJ36" s="93"/>
      <c r="MLK36" s="93"/>
      <c r="MLL36" s="93"/>
      <c r="MLM36" s="93"/>
      <c r="MLN36" s="93"/>
      <c r="MLO36" s="93"/>
      <c r="MLP36" s="93"/>
      <c r="MLQ36" s="93"/>
      <c r="MLR36" s="93"/>
      <c r="MLS36" s="93"/>
      <c r="MLT36" s="93"/>
      <c r="MLU36" s="93"/>
      <c r="MLV36" s="93"/>
      <c r="MLW36" s="93"/>
      <c r="MLX36" s="93"/>
      <c r="MLY36" s="93"/>
      <c r="MLZ36" s="93"/>
      <c r="MMA36" s="93"/>
      <c r="MMB36" s="93"/>
      <c r="MMC36" s="93"/>
      <c r="MMD36" s="93"/>
      <c r="MME36" s="93"/>
      <c r="MMF36" s="93"/>
      <c r="MMG36" s="93"/>
      <c r="MMH36" s="93"/>
      <c r="MMI36" s="93"/>
      <c r="MMJ36" s="93"/>
      <c r="MMK36" s="93"/>
      <c r="MML36" s="93"/>
      <c r="MMM36" s="93"/>
      <c r="MMN36" s="93"/>
      <c r="MMO36" s="93"/>
      <c r="MMP36" s="93"/>
      <c r="MMQ36" s="93"/>
      <c r="MMR36" s="93"/>
      <c r="MMS36" s="93"/>
      <c r="MMT36" s="93"/>
      <c r="MMU36" s="93"/>
      <c r="MMV36" s="93"/>
      <c r="MMW36" s="93"/>
      <c r="MMX36" s="93"/>
      <c r="MMY36" s="93"/>
      <c r="MMZ36" s="93"/>
      <c r="MNA36" s="93"/>
      <c r="MNB36" s="93"/>
      <c r="MNC36" s="93"/>
      <c r="MND36" s="93"/>
      <c r="MNE36" s="93"/>
      <c r="MNF36" s="93"/>
      <c r="MNG36" s="93"/>
      <c r="MNH36" s="93"/>
      <c r="MNI36" s="93"/>
      <c r="MNJ36" s="93"/>
      <c r="MNK36" s="93"/>
      <c r="MNL36" s="93"/>
      <c r="MNM36" s="93"/>
      <c r="MNN36" s="93"/>
      <c r="MNO36" s="93"/>
      <c r="MNP36" s="93"/>
      <c r="MNQ36" s="93"/>
      <c r="MNR36" s="93"/>
      <c r="MNS36" s="93"/>
      <c r="MNT36" s="93"/>
      <c r="MNU36" s="93"/>
      <c r="MNV36" s="93"/>
      <c r="MNW36" s="93"/>
      <c r="MNX36" s="93"/>
      <c r="MNY36" s="93"/>
      <c r="MNZ36" s="93"/>
      <c r="MOA36" s="93"/>
      <c r="MOB36" s="93"/>
      <c r="MOC36" s="93"/>
      <c r="MOD36" s="93"/>
      <c r="MOE36" s="93"/>
      <c r="MOF36" s="93"/>
      <c r="MOG36" s="93"/>
      <c r="MOH36" s="93"/>
      <c r="MOI36" s="93"/>
      <c r="MOJ36" s="93"/>
      <c r="MOK36" s="93"/>
      <c r="MOL36" s="93"/>
      <c r="MOM36" s="93"/>
      <c r="MON36" s="93"/>
      <c r="MOO36" s="93"/>
      <c r="MOP36" s="93"/>
      <c r="MOQ36" s="93"/>
      <c r="MOR36" s="93"/>
      <c r="MOS36" s="93"/>
      <c r="MOT36" s="93"/>
      <c r="MOU36" s="93"/>
      <c r="MOV36" s="93"/>
      <c r="MOW36" s="93"/>
      <c r="MOX36" s="93"/>
      <c r="MOY36" s="93"/>
      <c r="MOZ36" s="93"/>
      <c r="MPA36" s="93"/>
      <c r="MPB36" s="93"/>
      <c r="MPC36" s="93"/>
      <c r="MPD36" s="93"/>
      <c r="MPE36" s="93"/>
      <c r="MPF36" s="93"/>
      <c r="MPG36" s="93"/>
      <c r="MPH36" s="93"/>
      <c r="MPI36" s="93"/>
      <c r="MPJ36" s="93"/>
      <c r="MPK36" s="93"/>
      <c r="MPL36" s="93"/>
      <c r="MPM36" s="93"/>
      <c r="MPN36" s="93"/>
      <c r="MPO36" s="93"/>
      <c r="MPP36" s="93"/>
      <c r="MPQ36" s="93"/>
      <c r="MPR36" s="93"/>
      <c r="MPS36" s="93"/>
      <c r="MPT36" s="93"/>
      <c r="MPU36" s="93"/>
      <c r="MPV36" s="93"/>
      <c r="MPW36" s="93"/>
      <c r="MPX36" s="93"/>
      <c r="MPY36" s="93"/>
      <c r="MPZ36" s="93"/>
      <c r="MQA36" s="93"/>
      <c r="MQB36" s="93"/>
      <c r="MQC36" s="93"/>
      <c r="MQD36" s="93"/>
      <c r="MQE36" s="93"/>
      <c r="MQF36" s="93"/>
      <c r="MQG36" s="93"/>
      <c r="MQH36" s="93"/>
      <c r="MQI36" s="93"/>
      <c r="MQJ36" s="93"/>
      <c r="MQK36" s="93"/>
      <c r="MQL36" s="93"/>
      <c r="MQM36" s="93"/>
      <c r="MQN36" s="93"/>
      <c r="MQO36" s="93"/>
      <c r="MQP36" s="93"/>
      <c r="MQQ36" s="93"/>
      <c r="MQR36" s="93"/>
      <c r="MQS36" s="93"/>
      <c r="MQT36" s="93"/>
      <c r="MQU36" s="93"/>
      <c r="MQV36" s="93"/>
      <c r="MQW36" s="93"/>
      <c r="MQX36" s="93"/>
      <c r="MQY36" s="93"/>
      <c r="MQZ36" s="93"/>
      <c r="MRA36" s="93"/>
      <c r="MRB36" s="93"/>
      <c r="MRC36" s="93"/>
      <c r="MRD36" s="93"/>
      <c r="MRE36" s="93"/>
      <c r="MRF36" s="93"/>
      <c r="MRG36" s="93"/>
      <c r="MRH36" s="93"/>
      <c r="MRI36" s="93"/>
      <c r="MRJ36" s="93"/>
      <c r="MRK36" s="93"/>
      <c r="MRL36" s="93"/>
      <c r="MRM36" s="93"/>
      <c r="MRN36" s="93"/>
      <c r="MRO36" s="93"/>
      <c r="MRP36" s="93"/>
      <c r="MRQ36" s="93"/>
      <c r="MRR36" s="93"/>
      <c r="MRS36" s="93"/>
      <c r="MRT36" s="93"/>
      <c r="MRU36" s="93"/>
      <c r="MRV36" s="93"/>
      <c r="MRW36" s="93"/>
      <c r="MRX36" s="93"/>
      <c r="MRY36" s="93"/>
      <c r="MRZ36" s="93"/>
      <c r="MSA36" s="93"/>
      <c r="MSB36" s="93"/>
      <c r="MSC36" s="93"/>
      <c r="MSD36" s="93"/>
      <c r="MSE36" s="93"/>
      <c r="MSF36" s="93"/>
      <c r="MSG36" s="93"/>
      <c r="MSH36" s="93"/>
      <c r="MSI36" s="93"/>
      <c r="MSJ36" s="93"/>
      <c r="MSK36" s="93"/>
      <c r="MSL36" s="93"/>
      <c r="MSM36" s="93"/>
      <c r="MSN36" s="93"/>
      <c r="MSO36" s="93"/>
      <c r="MSP36" s="93"/>
      <c r="MSQ36" s="93"/>
      <c r="MSR36" s="93"/>
      <c r="MSS36" s="93"/>
      <c r="MST36" s="93"/>
      <c r="MSU36" s="93"/>
      <c r="MSV36" s="93"/>
      <c r="MSW36" s="93"/>
      <c r="MSX36" s="93"/>
      <c r="MSY36" s="93"/>
      <c r="MSZ36" s="93"/>
      <c r="MTA36" s="93"/>
      <c r="MTB36" s="93"/>
      <c r="MTC36" s="93"/>
      <c r="MTD36" s="93"/>
      <c r="MTE36" s="93"/>
      <c r="MTF36" s="93"/>
      <c r="MTG36" s="93"/>
      <c r="MTH36" s="93"/>
      <c r="MTI36" s="93"/>
      <c r="MTJ36" s="93"/>
      <c r="MTK36" s="93"/>
      <c r="MTL36" s="93"/>
      <c r="MTM36" s="93"/>
      <c r="MTN36" s="93"/>
      <c r="MTO36" s="93"/>
      <c r="MTP36" s="93"/>
      <c r="MTQ36" s="93"/>
      <c r="MTR36" s="93"/>
      <c r="MTS36" s="93"/>
      <c r="MTT36" s="93"/>
      <c r="MTU36" s="93"/>
      <c r="MTV36" s="93"/>
      <c r="MTW36" s="93"/>
      <c r="MTX36" s="93"/>
      <c r="MTY36" s="93"/>
      <c r="MTZ36" s="93"/>
      <c r="MUA36" s="93"/>
      <c r="MUB36" s="93"/>
      <c r="MUC36" s="93"/>
      <c r="MUD36" s="93"/>
      <c r="MUE36" s="93"/>
      <c r="MUF36" s="93"/>
      <c r="MUG36" s="93"/>
      <c r="MUH36" s="93"/>
      <c r="MUI36" s="93"/>
      <c r="MUJ36" s="93"/>
      <c r="MUK36" s="93"/>
      <c r="MUL36" s="93"/>
      <c r="MUM36" s="93"/>
      <c r="MUN36" s="93"/>
      <c r="MUO36" s="93"/>
      <c r="MUP36" s="93"/>
      <c r="MUQ36" s="93"/>
      <c r="MUR36" s="93"/>
      <c r="MUS36" s="93"/>
      <c r="MUT36" s="93"/>
      <c r="MUU36" s="93"/>
      <c r="MUV36" s="93"/>
      <c r="MUW36" s="93"/>
      <c r="MUX36" s="93"/>
      <c r="MUY36" s="93"/>
      <c r="MUZ36" s="93"/>
      <c r="MVA36" s="93"/>
      <c r="MVB36" s="93"/>
      <c r="MVC36" s="93"/>
      <c r="MVD36" s="93"/>
      <c r="MVE36" s="93"/>
      <c r="MVF36" s="93"/>
      <c r="MVG36" s="93"/>
      <c r="MVH36" s="93"/>
      <c r="MVI36" s="93"/>
      <c r="MVJ36" s="93"/>
      <c r="MVK36" s="93"/>
      <c r="MVL36" s="93"/>
      <c r="MVM36" s="93"/>
      <c r="MVN36" s="93"/>
      <c r="MVO36" s="93"/>
      <c r="MVP36" s="93"/>
      <c r="MVQ36" s="93"/>
      <c r="MVR36" s="93"/>
      <c r="MVS36" s="93"/>
      <c r="MVT36" s="93"/>
      <c r="MVU36" s="93"/>
      <c r="MVV36" s="93"/>
      <c r="MVW36" s="93"/>
      <c r="MVX36" s="93"/>
      <c r="MVY36" s="93"/>
      <c r="MVZ36" s="93"/>
      <c r="MWA36" s="93"/>
      <c r="MWB36" s="93"/>
      <c r="MWC36" s="93"/>
      <c r="MWD36" s="93"/>
      <c r="MWE36" s="93"/>
      <c r="MWF36" s="93"/>
      <c r="MWG36" s="93"/>
      <c r="MWH36" s="93"/>
      <c r="MWI36" s="93"/>
      <c r="MWJ36" s="93"/>
      <c r="MWK36" s="93"/>
      <c r="MWL36" s="93"/>
      <c r="MWM36" s="93"/>
      <c r="MWN36" s="93"/>
      <c r="MWO36" s="93"/>
      <c r="MWP36" s="93"/>
      <c r="MWQ36" s="93"/>
      <c r="MWR36" s="93"/>
      <c r="MWS36" s="93"/>
      <c r="MWT36" s="93"/>
      <c r="MWU36" s="93"/>
      <c r="MWV36" s="93"/>
      <c r="MWW36" s="93"/>
      <c r="MWX36" s="93"/>
      <c r="MWY36" s="93"/>
      <c r="MWZ36" s="93"/>
      <c r="MXA36" s="93"/>
      <c r="MXB36" s="93"/>
      <c r="MXC36" s="93"/>
      <c r="MXD36" s="93"/>
      <c r="MXE36" s="93"/>
      <c r="MXF36" s="93"/>
      <c r="MXG36" s="93"/>
      <c r="MXH36" s="93"/>
      <c r="MXI36" s="93"/>
      <c r="MXJ36" s="93"/>
      <c r="MXK36" s="93"/>
      <c r="MXL36" s="93"/>
      <c r="MXM36" s="93"/>
      <c r="MXN36" s="93"/>
      <c r="MXO36" s="93"/>
      <c r="MXP36" s="93"/>
      <c r="MXQ36" s="93"/>
      <c r="MXR36" s="93"/>
      <c r="MXS36" s="93"/>
      <c r="MXT36" s="93"/>
      <c r="MXU36" s="93"/>
      <c r="MXV36" s="93"/>
      <c r="MXW36" s="93"/>
      <c r="MXX36" s="93"/>
      <c r="MXY36" s="93"/>
      <c r="MXZ36" s="93"/>
      <c r="MYA36" s="93"/>
      <c r="MYB36" s="93"/>
      <c r="MYC36" s="93"/>
      <c r="MYD36" s="93"/>
      <c r="MYE36" s="93"/>
      <c r="MYF36" s="93"/>
      <c r="MYG36" s="93"/>
      <c r="MYH36" s="93"/>
      <c r="MYI36" s="93"/>
      <c r="MYJ36" s="93"/>
      <c r="MYK36" s="93"/>
      <c r="MYL36" s="93"/>
      <c r="MYM36" s="93"/>
      <c r="MYN36" s="93"/>
      <c r="MYO36" s="93"/>
      <c r="MYP36" s="93"/>
      <c r="MYQ36" s="93"/>
      <c r="MYR36" s="93"/>
      <c r="MYS36" s="93"/>
      <c r="MYT36" s="93"/>
      <c r="MYU36" s="93"/>
      <c r="MYV36" s="93"/>
      <c r="MYW36" s="93"/>
      <c r="MYX36" s="93"/>
      <c r="MYY36" s="93"/>
      <c r="MYZ36" s="93"/>
      <c r="MZA36" s="93"/>
      <c r="MZB36" s="93"/>
      <c r="MZC36" s="93"/>
      <c r="MZD36" s="93"/>
      <c r="MZE36" s="93"/>
      <c r="MZF36" s="93"/>
      <c r="MZG36" s="93"/>
      <c r="MZH36" s="93"/>
      <c r="MZI36" s="93"/>
      <c r="MZJ36" s="93"/>
      <c r="MZK36" s="93"/>
      <c r="MZL36" s="93"/>
      <c r="MZM36" s="93"/>
      <c r="MZN36" s="93"/>
      <c r="MZO36" s="93"/>
      <c r="MZP36" s="93"/>
      <c r="MZQ36" s="93"/>
      <c r="MZR36" s="93"/>
      <c r="MZS36" s="93"/>
      <c r="MZT36" s="93"/>
      <c r="MZU36" s="93"/>
      <c r="MZV36" s="93"/>
      <c r="MZW36" s="93"/>
      <c r="MZX36" s="93"/>
      <c r="MZY36" s="93"/>
      <c r="MZZ36" s="93"/>
      <c r="NAA36" s="93"/>
      <c r="NAB36" s="93"/>
      <c r="NAC36" s="93"/>
      <c r="NAD36" s="93"/>
      <c r="NAE36" s="93"/>
      <c r="NAF36" s="93"/>
      <c r="NAG36" s="93"/>
      <c r="NAH36" s="93"/>
      <c r="NAI36" s="93"/>
      <c r="NAJ36" s="93"/>
      <c r="NAK36" s="93"/>
      <c r="NAL36" s="93"/>
      <c r="NAM36" s="93"/>
      <c r="NAN36" s="93"/>
      <c r="NAO36" s="93"/>
      <c r="NAP36" s="93"/>
      <c r="NAQ36" s="93"/>
      <c r="NAR36" s="93"/>
      <c r="NAS36" s="93"/>
      <c r="NAT36" s="93"/>
      <c r="NAU36" s="93"/>
      <c r="NAV36" s="93"/>
      <c r="NAW36" s="93"/>
      <c r="NAX36" s="93"/>
      <c r="NAY36" s="93"/>
      <c r="NAZ36" s="93"/>
      <c r="NBA36" s="93"/>
      <c r="NBB36" s="93"/>
      <c r="NBC36" s="93"/>
      <c r="NBD36" s="93"/>
      <c r="NBE36" s="93"/>
      <c r="NBF36" s="93"/>
      <c r="NBG36" s="93"/>
      <c r="NBH36" s="93"/>
      <c r="NBI36" s="93"/>
      <c r="NBJ36" s="93"/>
      <c r="NBK36" s="93"/>
      <c r="NBL36" s="93"/>
      <c r="NBM36" s="93"/>
      <c r="NBN36" s="93"/>
      <c r="NBO36" s="93"/>
      <c r="NBP36" s="93"/>
      <c r="NBQ36" s="93"/>
      <c r="NBR36" s="93"/>
      <c r="NBS36" s="93"/>
      <c r="NBT36" s="93"/>
      <c r="NBU36" s="93"/>
      <c r="NBV36" s="93"/>
      <c r="NBW36" s="93"/>
      <c r="NBX36" s="93"/>
      <c r="NBY36" s="93"/>
      <c r="NBZ36" s="93"/>
      <c r="NCA36" s="93"/>
      <c r="NCB36" s="93"/>
      <c r="NCC36" s="93"/>
      <c r="NCD36" s="93"/>
      <c r="NCE36" s="93"/>
      <c r="NCF36" s="93"/>
      <c r="NCG36" s="93"/>
      <c r="NCH36" s="93"/>
      <c r="NCI36" s="93"/>
      <c r="NCJ36" s="93"/>
      <c r="NCK36" s="93"/>
      <c r="NCL36" s="93"/>
      <c r="NCM36" s="93"/>
      <c r="NCN36" s="93"/>
      <c r="NCO36" s="93"/>
      <c r="NCP36" s="93"/>
      <c r="NCQ36" s="93"/>
      <c r="NCR36" s="93"/>
      <c r="NCS36" s="93"/>
      <c r="NCT36" s="93"/>
      <c r="NCU36" s="93"/>
      <c r="NCV36" s="93"/>
      <c r="NCW36" s="93"/>
      <c r="NCX36" s="93"/>
      <c r="NCY36" s="93"/>
      <c r="NCZ36" s="93"/>
      <c r="NDA36" s="93"/>
      <c r="NDB36" s="93"/>
      <c r="NDC36" s="93"/>
      <c r="NDD36" s="93"/>
      <c r="NDE36" s="93"/>
      <c r="NDF36" s="93"/>
      <c r="NDG36" s="93"/>
      <c r="NDH36" s="93"/>
      <c r="NDI36" s="93"/>
      <c r="NDJ36" s="93"/>
      <c r="NDK36" s="93"/>
      <c r="NDL36" s="93"/>
      <c r="NDM36" s="93"/>
      <c r="NDN36" s="93"/>
      <c r="NDO36" s="93"/>
      <c r="NDP36" s="93"/>
      <c r="NDQ36" s="93"/>
      <c r="NDR36" s="93"/>
      <c r="NDS36" s="93"/>
      <c r="NDT36" s="93"/>
      <c r="NDU36" s="93"/>
      <c r="NDV36" s="93"/>
      <c r="NDW36" s="93"/>
      <c r="NDX36" s="93"/>
      <c r="NDY36" s="93"/>
      <c r="NDZ36" s="93"/>
      <c r="NEA36" s="93"/>
      <c r="NEB36" s="93"/>
      <c r="NEC36" s="93"/>
      <c r="NED36" s="93"/>
      <c r="NEE36" s="93"/>
      <c r="NEF36" s="93"/>
      <c r="NEG36" s="93"/>
      <c r="NEH36" s="93"/>
      <c r="NEI36" s="93"/>
      <c r="NEJ36" s="93"/>
      <c r="NEK36" s="93"/>
      <c r="NEL36" s="93"/>
      <c r="NEM36" s="93"/>
      <c r="NEN36" s="93"/>
      <c r="NEO36" s="93"/>
      <c r="NEP36" s="93"/>
      <c r="NEQ36" s="93"/>
      <c r="NER36" s="93"/>
      <c r="NES36" s="93"/>
      <c r="NET36" s="93"/>
      <c r="NEU36" s="93"/>
      <c r="NEV36" s="93"/>
      <c r="NEW36" s="93"/>
      <c r="NEX36" s="93"/>
      <c r="NEY36" s="93"/>
      <c r="NEZ36" s="93"/>
      <c r="NFA36" s="93"/>
      <c r="NFB36" s="93"/>
      <c r="NFC36" s="93"/>
      <c r="NFD36" s="93"/>
      <c r="NFE36" s="93"/>
      <c r="NFF36" s="93"/>
      <c r="NFG36" s="93"/>
      <c r="NFH36" s="93"/>
      <c r="NFI36" s="93"/>
      <c r="NFJ36" s="93"/>
      <c r="NFK36" s="93"/>
      <c r="NFL36" s="93"/>
      <c r="NFM36" s="93"/>
      <c r="NFN36" s="93"/>
      <c r="NFO36" s="93"/>
      <c r="NFP36" s="93"/>
      <c r="NFQ36" s="93"/>
      <c r="NFR36" s="93"/>
      <c r="NFS36" s="93"/>
      <c r="NFT36" s="93"/>
      <c r="NFU36" s="93"/>
      <c r="NFV36" s="93"/>
      <c r="NFW36" s="93"/>
      <c r="NFX36" s="93"/>
      <c r="NFY36" s="93"/>
      <c r="NFZ36" s="93"/>
      <c r="NGA36" s="93"/>
      <c r="NGB36" s="93"/>
      <c r="NGC36" s="93"/>
      <c r="NGD36" s="93"/>
      <c r="NGE36" s="93"/>
      <c r="NGF36" s="93"/>
      <c r="NGG36" s="93"/>
      <c r="NGH36" s="93"/>
      <c r="NGI36" s="93"/>
      <c r="NGJ36" s="93"/>
      <c r="NGK36" s="93"/>
      <c r="NGL36" s="93"/>
      <c r="NGM36" s="93"/>
      <c r="NGN36" s="93"/>
      <c r="NGO36" s="93"/>
      <c r="NGP36" s="93"/>
      <c r="NGQ36" s="93"/>
      <c r="NGR36" s="93"/>
      <c r="NGS36" s="93"/>
      <c r="NGT36" s="93"/>
      <c r="NGU36" s="93"/>
      <c r="NGV36" s="93"/>
      <c r="NGW36" s="93"/>
      <c r="NGX36" s="93"/>
      <c r="NGY36" s="93"/>
      <c r="NGZ36" s="93"/>
      <c r="NHA36" s="93"/>
      <c r="NHB36" s="93"/>
      <c r="NHC36" s="93"/>
      <c r="NHD36" s="93"/>
      <c r="NHE36" s="93"/>
      <c r="NHF36" s="93"/>
      <c r="NHG36" s="93"/>
      <c r="NHH36" s="93"/>
      <c r="NHI36" s="93"/>
      <c r="NHJ36" s="93"/>
      <c r="NHK36" s="93"/>
      <c r="NHL36" s="93"/>
      <c r="NHM36" s="93"/>
      <c r="NHN36" s="93"/>
      <c r="NHO36" s="93"/>
      <c r="NHP36" s="93"/>
      <c r="NHQ36" s="93"/>
      <c r="NHR36" s="93"/>
      <c r="NHS36" s="93"/>
      <c r="NHT36" s="93"/>
      <c r="NHU36" s="93"/>
      <c r="NHV36" s="93"/>
      <c r="NHW36" s="93"/>
      <c r="NHX36" s="93"/>
      <c r="NHY36" s="93"/>
      <c r="NHZ36" s="93"/>
      <c r="NIA36" s="93"/>
      <c r="NIB36" s="93"/>
      <c r="NIC36" s="93"/>
      <c r="NID36" s="93"/>
      <c r="NIE36" s="93"/>
      <c r="NIF36" s="93"/>
      <c r="NIG36" s="93"/>
      <c r="NIH36" s="93"/>
      <c r="NII36" s="93"/>
      <c r="NIJ36" s="93"/>
      <c r="NIK36" s="93"/>
      <c r="NIL36" s="93"/>
      <c r="NIM36" s="93"/>
      <c r="NIN36" s="93"/>
      <c r="NIO36" s="93"/>
      <c r="NIP36" s="93"/>
      <c r="NIQ36" s="93"/>
      <c r="NIR36" s="93"/>
      <c r="NIS36" s="93"/>
      <c r="NIT36" s="93"/>
      <c r="NIU36" s="93"/>
      <c r="NIV36" s="93"/>
      <c r="NIW36" s="93"/>
      <c r="NIX36" s="93"/>
      <c r="NIY36" s="93"/>
      <c r="NIZ36" s="93"/>
      <c r="NJA36" s="93"/>
      <c r="NJB36" s="93"/>
      <c r="NJC36" s="93"/>
      <c r="NJD36" s="93"/>
      <c r="NJE36" s="93"/>
      <c r="NJF36" s="93"/>
      <c r="NJG36" s="93"/>
      <c r="NJH36" s="93"/>
      <c r="NJI36" s="93"/>
      <c r="NJJ36" s="93"/>
      <c r="NJK36" s="93"/>
      <c r="NJL36" s="93"/>
      <c r="NJM36" s="93"/>
      <c r="NJN36" s="93"/>
      <c r="NJO36" s="93"/>
      <c r="NJP36" s="93"/>
      <c r="NJQ36" s="93"/>
      <c r="NJR36" s="93"/>
      <c r="NJS36" s="93"/>
      <c r="NJT36" s="93"/>
      <c r="NJU36" s="93"/>
      <c r="NJV36" s="93"/>
      <c r="NJW36" s="93"/>
      <c r="NJX36" s="93"/>
      <c r="NJY36" s="93"/>
      <c r="NJZ36" s="93"/>
      <c r="NKA36" s="93"/>
      <c r="NKB36" s="93"/>
      <c r="NKC36" s="93"/>
      <c r="NKD36" s="93"/>
      <c r="NKE36" s="93"/>
      <c r="NKF36" s="93"/>
      <c r="NKG36" s="93"/>
      <c r="NKH36" s="93"/>
      <c r="NKI36" s="93"/>
      <c r="NKJ36" s="93"/>
      <c r="NKK36" s="93"/>
      <c r="NKL36" s="93"/>
      <c r="NKM36" s="93"/>
      <c r="NKN36" s="93"/>
      <c r="NKO36" s="93"/>
      <c r="NKP36" s="93"/>
      <c r="NKQ36" s="93"/>
      <c r="NKR36" s="93"/>
      <c r="NKS36" s="93"/>
      <c r="NKT36" s="93"/>
      <c r="NKU36" s="93"/>
      <c r="NKV36" s="93"/>
      <c r="NKW36" s="93"/>
      <c r="NKX36" s="93"/>
      <c r="NKY36" s="93"/>
      <c r="NKZ36" s="93"/>
      <c r="NLA36" s="93"/>
      <c r="NLB36" s="93"/>
      <c r="NLC36" s="93"/>
      <c r="NLD36" s="93"/>
      <c r="NLE36" s="93"/>
      <c r="NLF36" s="93"/>
      <c r="NLG36" s="93"/>
      <c r="NLH36" s="93"/>
      <c r="NLI36" s="93"/>
      <c r="NLJ36" s="93"/>
      <c r="NLK36" s="93"/>
      <c r="NLL36" s="93"/>
      <c r="NLM36" s="93"/>
      <c r="NLN36" s="93"/>
      <c r="NLO36" s="93"/>
      <c r="NLP36" s="93"/>
      <c r="NLQ36" s="93"/>
      <c r="NLR36" s="93"/>
      <c r="NLS36" s="93"/>
      <c r="NLT36" s="93"/>
      <c r="NLU36" s="93"/>
      <c r="NLV36" s="93"/>
      <c r="NLW36" s="93"/>
      <c r="NLX36" s="93"/>
      <c r="NLY36" s="93"/>
      <c r="NLZ36" s="93"/>
      <c r="NMA36" s="93"/>
      <c r="NMB36" s="93"/>
      <c r="NMC36" s="93"/>
      <c r="NMD36" s="93"/>
      <c r="NME36" s="93"/>
      <c r="NMF36" s="93"/>
      <c r="NMG36" s="93"/>
      <c r="NMH36" s="93"/>
      <c r="NMI36" s="93"/>
      <c r="NMJ36" s="93"/>
      <c r="NMK36" s="93"/>
      <c r="NML36" s="93"/>
      <c r="NMM36" s="93"/>
      <c r="NMN36" s="93"/>
      <c r="NMO36" s="93"/>
      <c r="NMP36" s="93"/>
      <c r="NMQ36" s="93"/>
      <c r="NMR36" s="93"/>
      <c r="NMS36" s="93"/>
      <c r="NMT36" s="93"/>
      <c r="NMU36" s="93"/>
      <c r="NMV36" s="93"/>
      <c r="NMW36" s="93"/>
      <c r="NMX36" s="93"/>
      <c r="NMY36" s="93"/>
      <c r="NMZ36" s="93"/>
      <c r="NNA36" s="93"/>
      <c r="NNB36" s="93"/>
      <c r="NNC36" s="93"/>
      <c r="NND36" s="93"/>
      <c r="NNE36" s="93"/>
      <c r="NNF36" s="93"/>
      <c r="NNG36" s="93"/>
      <c r="NNH36" s="93"/>
      <c r="NNI36" s="93"/>
      <c r="NNJ36" s="93"/>
      <c r="NNK36" s="93"/>
      <c r="NNL36" s="93"/>
      <c r="NNM36" s="93"/>
      <c r="NNN36" s="93"/>
      <c r="NNO36" s="93"/>
      <c r="NNP36" s="93"/>
      <c r="NNQ36" s="93"/>
      <c r="NNR36" s="93"/>
      <c r="NNS36" s="93"/>
      <c r="NNT36" s="93"/>
      <c r="NNU36" s="93"/>
      <c r="NNV36" s="93"/>
      <c r="NNW36" s="93"/>
      <c r="NNX36" s="93"/>
      <c r="NNY36" s="93"/>
      <c r="NNZ36" s="93"/>
      <c r="NOA36" s="93"/>
      <c r="NOB36" s="93"/>
      <c r="NOC36" s="93"/>
      <c r="NOD36" s="93"/>
      <c r="NOE36" s="93"/>
      <c r="NOF36" s="93"/>
      <c r="NOG36" s="93"/>
      <c r="NOH36" s="93"/>
      <c r="NOI36" s="93"/>
      <c r="NOJ36" s="93"/>
      <c r="NOK36" s="93"/>
      <c r="NOL36" s="93"/>
      <c r="NOM36" s="93"/>
      <c r="NON36" s="93"/>
      <c r="NOO36" s="93"/>
      <c r="NOP36" s="93"/>
      <c r="NOQ36" s="93"/>
      <c r="NOR36" s="93"/>
      <c r="NOS36" s="93"/>
      <c r="NOT36" s="93"/>
      <c r="NOU36" s="93"/>
      <c r="NOV36" s="93"/>
      <c r="NOW36" s="93"/>
      <c r="NOX36" s="93"/>
      <c r="NOY36" s="93"/>
      <c r="NOZ36" s="93"/>
      <c r="NPA36" s="93"/>
      <c r="NPB36" s="93"/>
      <c r="NPC36" s="93"/>
      <c r="NPD36" s="93"/>
      <c r="NPE36" s="93"/>
      <c r="NPF36" s="93"/>
      <c r="NPG36" s="93"/>
      <c r="NPH36" s="93"/>
      <c r="NPI36" s="93"/>
      <c r="NPJ36" s="93"/>
      <c r="NPK36" s="93"/>
      <c r="NPL36" s="93"/>
      <c r="NPM36" s="93"/>
      <c r="NPN36" s="93"/>
      <c r="NPO36" s="93"/>
      <c r="NPP36" s="93"/>
      <c r="NPQ36" s="93"/>
      <c r="NPR36" s="93"/>
      <c r="NPS36" s="93"/>
      <c r="NPT36" s="93"/>
      <c r="NPU36" s="93"/>
      <c r="NPV36" s="93"/>
      <c r="NPW36" s="93"/>
      <c r="NPX36" s="93"/>
      <c r="NPY36" s="93"/>
      <c r="NPZ36" s="93"/>
      <c r="NQA36" s="93"/>
      <c r="NQB36" s="93"/>
      <c r="NQC36" s="93"/>
      <c r="NQD36" s="93"/>
      <c r="NQE36" s="93"/>
      <c r="NQF36" s="93"/>
      <c r="NQG36" s="93"/>
      <c r="NQH36" s="93"/>
      <c r="NQI36" s="93"/>
      <c r="NQJ36" s="93"/>
      <c r="NQK36" s="93"/>
      <c r="NQL36" s="93"/>
      <c r="NQM36" s="93"/>
      <c r="NQN36" s="93"/>
      <c r="NQO36" s="93"/>
      <c r="NQP36" s="93"/>
      <c r="NQQ36" s="93"/>
      <c r="NQR36" s="93"/>
      <c r="NQS36" s="93"/>
      <c r="NQT36" s="93"/>
      <c r="NQU36" s="93"/>
      <c r="NQV36" s="93"/>
      <c r="NQW36" s="93"/>
      <c r="NQX36" s="93"/>
      <c r="NQY36" s="93"/>
      <c r="NQZ36" s="93"/>
      <c r="NRA36" s="93"/>
      <c r="NRB36" s="93"/>
      <c r="NRC36" s="93"/>
      <c r="NRD36" s="93"/>
      <c r="NRE36" s="93"/>
      <c r="NRF36" s="93"/>
      <c r="NRG36" s="93"/>
      <c r="NRH36" s="93"/>
      <c r="NRI36" s="93"/>
      <c r="NRJ36" s="93"/>
      <c r="NRK36" s="93"/>
      <c r="NRL36" s="93"/>
      <c r="NRM36" s="93"/>
      <c r="NRN36" s="93"/>
      <c r="NRO36" s="93"/>
      <c r="NRP36" s="93"/>
      <c r="NRQ36" s="93"/>
      <c r="NRR36" s="93"/>
      <c r="NRS36" s="93"/>
      <c r="NRT36" s="93"/>
      <c r="NRU36" s="93"/>
      <c r="NRV36" s="93"/>
      <c r="NRW36" s="93"/>
      <c r="NRX36" s="93"/>
      <c r="NRY36" s="93"/>
      <c r="NRZ36" s="93"/>
      <c r="NSA36" s="93"/>
      <c r="NSB36" s="93"/>
      <c r="NSC36" s="93"/>
      <c r="NSD36" s="93"/>
      <c r="NSE36" s="93"/>
      <c r="NSF36" s="93"/>
      <c r="NSG36" s="93"/>
      <c r="NSH36" s="93"/>
      <c r="NSI36" s="93"/>
      <c r="NSJ36" s="93"/>
      <c r="NSK36" s="93"/>
      <c r="NSL36" s="93"/>
      <c r="NSM36" s="93"/>
      <c r="NSN36" s="93"/>
      <c r="NSO36" s="93"/>
      <c r="NSP36" s="93"/>
      <c r="NSQ36" s="93"/>
      <c r="NSR36" s="93"/>
      <c r="NSS36" s="93"/>
      <c r="NST36" s="93"/>
      <c r="NSU36" s="93"/>
      <c r="NSV36" s="93"/>
      <c r="NSW36" s="93"/>
      <c r="NSX36" s="93"/>
      <c r="NSY36" s="93"/>
      <c r="NSZ36" s="93"/>
      <c r="NTA36" s="93"/>
      <c r="NTB36" s="93"/>
      <c r="NTC36" s="93"/>
      <c r="NTD36" s="93"/>
      <c r="NTE36" s="93"/>
      <c r="NTF36" s="93"/>
      <c r="NTG36" s="93"/>
      <c r="NTH36" s="93"/>
      <c r="NTI36" s="93"/>
      <c r="NTJ36" s="93"/>
      <c r="NTK36" s="93"/>
      <c r="NTL36" s="93"/>
      <c r="NTM36" s="93"/>
      <c r="NTN36" s="93"/>
      <c r="NTO36" s="93"/>
      <c r="NTP36" s="93"/>
      <c r="NTQ36" s="93"/>
      <c r="NTR36" s="93"/>
      <c r="NTS36" s="93"/>
      <c r="NTT36" s="93"/>
      <c r="NTU36" s="93"/>
      <c r="NTV36" s="93"/>
      <c r="NTW36" s="93"/>
      <c r="NTX36" s="93"/>
      <c r="NTY36" s="93"/>
      <c r="NTZ36" s="93"/>
      <c r="NUA36" s="93"/>
      <c r="NUB36" s="93"/>
      <c r="NUC36" s="93"/>
      <c r="NUD36" s="93"/>
      <c r="NUE36" s="93"/>
      <c r="NUF36" s="93"/>
      <c r="NUG36" s="93"/>
      <c r="NUH36" s="93"/>
      <c r="NUI36" s="93"/>
      <c r="NUJ36" s="93"/>
      <c r="NUK36" s="93"/>
      <c r="NUL36" s="93"/>
      <c r="NUM36" s="93"/>
      <c r="NUN36" s="93"/>
      <c r="NUO36" s="93"/>
      <c r="NUP36" s="93"/>
      <c r="NUQ36" s="93"/>
      <c r="NUR36" s="93"/>
      <c r="NUS36" s="93"/>
      <c r="NUT36" s="93"/>
      <c r="NUU36" s="93"/>
      <c r="NUV36" s="93"/>
      <c r="NUW36" s="93"/>
      <c r="NUX36" s="93"/>
      <c r="NUY36" s="93"/>
      <c r="NUZ36" s="93"/>
      <c r="NVA36" s="93"/>
      <c r="NVB36" s="93"/>
      <c r="NVC36" s="93"/>
      <c r="NVD36" s="93"/>
      <c r="NVE36" s="93"/>
      <c r="NVF36" s="93"/>
      <c r="NVG36" s="93"/>
      <c r="NVH36" s="93"/>
      <c r="NVI36" s="93"/>
      <c r="NVJ36" s="93"/>
      <c r="NVK36" s="93"/>
      <c r="NVL36" s="93"/>
      <c r="NVM36" s="93"/>
      <c r="NVN36" s="93"/>
      <c r="NVO36" s="93"/>
      <c r="NVP36" s="93"/>
      <c r="NVQ36" s="93"/>
      <c r="NVR36" s="93"/>
      <c r="NVS36" s="93"/>
      <c r="NVT36" s="93"/>
      <c r="NVU36" s="93"/>
      <c r="NVV36" s="93"/>
      <c r="NVW36" s="93"/>
      <c r="NVX36" s="93"/>
      <c r="NVY36" s="93"/>
      <c r="NVZ36" s="93"/>
      <c r="NWA36" s="93"/>
      <c r="NWB36" s="93"/>
      <c r="NWC36" s="93"/>
      <c r="NWD36" s="93"/>
      <c r="NWE36" s="93"/>
      <c r="NWF36" s="93"/>
      <c r="NWG36" s="93"/>
      <c r="NWH36" s="93"/>
      <c r="NWI36" s="93"/>
      <c r="NWJ36" s="93"/>
      <c r="NWK36" s="93"/>
      <c r="NWL36" s="93"/>
      <c r="NWM36" s="93"/>
      <c r="NWN36" s="93"/>
      <c r="NWO36" s="93"/>
      <c r="NWP36" s="93"/>
      <c r="NWQ36" s="93"/>
      <c r="NWR36" s="93"/>
      <c r="NWS36" s="93"/>
      <c r="NWT36" s="93"/>
      <c r="NWU36" s="93"/>
      <c r="NWV36" s="93"/>
      <c r="NWW36" s="93"/>
      <c r="NWX36" s="93"/>
      <c r="NWY36" s="93"/>
      <c r="NWZ36" s="93"/>
      <c r="NXA36" s="93"/>
      <c r="NXB36" s="93"/>
      <c r="NXC36" s="93"/>
      <c r="NXD36" s="93"/>
      <c r="NXE36" s="93"/>
      <c r="NXF36" s="93"/>
      <c r="NXG36" s="93"/>
      <c r="NXH36" s="93"/>
      <c r="NXI36" s="93"/>
      <c r="NXJ36" s="93"/>
      <c r="NXK36" s="93"/>
      <c r="NXL36" s="93"/>
      <c r="NXM36" s="93"/>
      <c r="NXN36" s="93"/>
      <c r="NXO36" s="93"/>
      <c r="NXP36" s="93"/>
      <c r="NXQ36" s="93"/>
      <c r="NXR36" s="93"/>
      <c r="NXS36" s="93"/>
      <c r="NXT36" s="93"/>
      <c r="NXU36" s="93"/>
      <c r="NXV36" s="93"/>
      <c r="NXW36" s="93"/>
      <c r="NXX36" s="93"/>
      <c r="NXY36" s="93"/>
      <c r="NXZ36" s="93"/>
      <c r="NYA36" s="93"/>
      <c r="NYB36" s="93"/>
      <c r="NYC36" s="93"/>
      <c r="NYD36" s="93"/>
      <c r="NYE36" s="93"/>
      <c r="NYF36" s="93"/>
      <c r="NYG36" s="93"/>
      <c r="NYH36" s="93"/>
      <c r="NYI36" s="93"/>
      <c r="NYJ36" s="93"/>
      <c r="NYK36" s="93"/>
      <c r="NYL36" s="93"/>
      <c r="NYM36" s="93"/>
      <c r="NYN36" s="93"/>
      <c r="NYO36" s="93"/>
      <c r="NYP36" s="93"/>
      <c r="NYQ36" s="93"/>
      <c r="NYR36" s="93"/>
      <c r="NYS36" s="93"/>
      <c r="NYT36" s="93"/>
      <c r="NYU36" s="93"/>
      <c r="NYV36" s="93"/>
      <c r="NYW36" s="93"/>
      <c r="NYX36" s="93"/>
      <c r="NYY36" s="93"/>
      <c r="NYZ36" s="93"/>
      <c r="NZA36" s="93"/>
      <c r="NZB36" s="93"/>
      <c r="NZC36" s="93"/>
      <c r="NZD36" s="93"/>
      <c r="NZE36" s="93"/>
      <c r="NZF36" s="93"/>
      <c r="NZG36" s="93"/>
      <c r="NZH36" s="93"/>
      <c r="NZI36" s="93"/>
      <c r="NZJ36" s="93"/>
      <c r="NZK36" s="93"/>
      <c r="NZL36" s="93"/>
      <c r="NZM36" s="93"/>
      <c r="NZN36" s="93"/>
      <c r="NZO36" s="93"/>
      <c r="NZP36" s="93"/>
      <c r="NZQ36" s="93"/>
      <c r="NZR36" s="93"/>
      <c r="NZS36" s="93"/>
      <c r="NZT36" s="93"/>
      <c r="NZU36" s="93"/>
      <c r="NZV36" s="93"/>
      <c r="NZW36" s="93"/>
      <c r="NZX36" s="93"/>
      <c r="NZY36" s="93"/>
      <c r="NZZ36" s="93"/>
      <c r="OAA36" s="93"/>
      <c r="OAB36" s="93"/>
      <c r="OAC36" s="93"/>
      <c r="OAD36" s="93"/>
      <c r="OAE36" s="93"/>
      <c r="OAF36" s="93"/>
      <c r="OAG36" s="93"/>
      <c r="OAH36" s="93"/>
      <c r="OAI36" s="93"/>
      <c r="OAJ36" s="93"/>
      <c r="OAK36" s="93"/>
      <c r="OAL36" s="93"/>
      <c r="OAM36" s="93"/>
      <c r="OAN36" s="93"/>
      <c r="OAO36" s="93"/>
      <c r="OAP36" s="93"/>
      <c r="OAQ36" s="93"/>
      <c r="OAR36" s="93"/>
      <c r="OAS36" s="93"/>
      <c r="OAT36" s="93"/>
      <c r="OAU36" s="93"/>
      <c r="OAV36" s="93"/>
      <c r="OAW36" s="93"/>
      <c r="OAX36" s="93"/>
      <c r="OAY36" s="93"/>
      <c r="OAZ36" s="93"/>
      <c r="OBA36" s="93"/>
      <c r="OBB36" s="93"/>
      <c r="OBC36" s="93"/>
      <c r="OBD36" s="93"/>
      <c r="OBE36" s="93"/>
      <c r="OBF36" s="93"/>
      <c r="OBG36" s="93"/>
      <c r="OBH36" s="93"/>
      <c r="OBI36" s="93"/>
      <c r="OBJ36" s="93"/>
      <c r="OBK36" s="93"/>
      <c r="OBL36" s="93"/>
      <c r="OBM36" s="93"/>
      <c r="OBN36" s="93"/>
      <c r="OBO36" s="93"/>
      <c r="OBP36" s="93"/>
      <c r="OBQ36" s="93"/>
      <c r="OBR36" s="93"/>
      <c r="OBS36" s="93"/>
      <c r="OBT36" s="93"/>
      <c r="OBU36" s="93"/>
      <c r="OBV36" s="93"/>
      <c r="OBW36" s="93"/>
      <c r="OBX36" s="93"/>
      <c r="OBY36" s="93"/>
      <c r="OBZ36" s="93"/>
      <c r="OCA36" s="93"/>
      <c r="OCB36" s="93"/>
      <c r="OCC36" s="93"/>
      <c r="OCD36" s="93"/>
      <c r="OCE36" s="93"/>
      <c r="OCF36" s="93"/>
      <c r="OCG36" s="93"/>
      <c r="OCH36" s="93"/>
      <c r="OCI36" s="93"/>
      <c r="OCJ36" s="93"/>
      <c r="OCK36" s="93"/>
      <c r="OCL36" s="93"/>
      <c r="OCM36" s="93"/>
      <c r="OCN36" s="93"/>
      <c r="OCO36" s="93"/>
      <c r="OCP36" s="93"/>
      <c r="OCQ36" s="93"/>
      <c r="OCR36" s="93"/>
      <c r="OCS36" s="93"/>
      <c r="OCT36" s="93"/>
      <c r="OCU36" s="93"/>
      <c r="OCV36" s="93"/>
      <c r="OCW36" s="93"/>
      <c r="OCX36" s="93"/>
      <c r="OCY36" s="93"/>
      <c r="OCZ36" s="93"/>
      <c r="ODA36" s="93"/>
      <c r="ODB36" s="93"/>
      <c r="ODC36" s="93"/>
      <c r="ODD36" s="93"/>
      <c r="ODE36" s="93"/>
      <c r="ODF36" s="93"/>
      <c r="ODG36" s="93"/>
      <c r="ODH36" s="93"/>
      <c r="ODI36" s="93"/>
      <c r="ODJ36" s="93"/>
      <c r="ODK36" s="93"/>
      <c r="ODL36" s="93"/>
      <c r="ODM36" s="93"/>
      <c r="ODN36" s="93"/>
      <c r="ODO36" s="93"/>
      <c r="ODP36" s="93"/>
      <c r="ODQ36" s="93"/>
      <c r="ODR36" s="93"/>
      <c r="ODS36" s="93"/>
      <c r="ODT36" s="93"/>
      <c r="ODU36" s="93"/>
      <c r="ODV36" s="93"/>
      <c r="ODW36" s="93"/>
      <c r="ODX36" s="93"/>
      <c r="ODY36" s="93"/>
      <c r="ODZ36" s="93"/>
      <c r="OEA36" s="93"/>
      <c r="OEB36" s="93"/>
      <c r="OEC36" s="93"/>
      <c r="OED36" s="93"/>
      <c r="OEE36" s="93"/>
      <c r="OEF36" s="93"/>
      <c r="OEG36" s="93"/>
      <c r="OEH36" s="93"/>
      <c r="OEI36" s="93"/>
      <c r="OEJ36" s="93"/>
      <c r="OEK36" s="93"/>
      <c r="OEL36" s="93"/>
      <c r="OEM36" s="93"/>
      <c r="OEN36" s="93"/>
      <c r="OEO36" s="93"/>
      <c r="OEP36" s="93"/>
      <c r="OEQ36" s="93"/>
      <c r="OER36" s="93"/>
      <c r="OES36" s="93"/>
      <c r="OET36" s="93"/>
      <c r="OEU36" s="93"/>
      <c r="OEV36" s="93"/>
      <c r="OEW36" s="93"/>
      <c r="OEX36" s="93"/>
      <c r="OEY36" s="93"/>
      <c r="OEZ36" s="93"/>
      <c r="OFA36" s="93"/>
      <c r="OFB36" s="93"/>
      <c r="OFC36" s="93"/>
      <c r="OFD36" s="93"/>
      <c r="OFE36" s="93"/>
      <c r="OFF36" s="93"/>
      <c r="OFG36" s="93"/>
      <c r="OFH36" s="93"/>
      <c r="OFI36" s="93"/>
      <c r="OFJ36" s="93"/>
      <c r="OFK36" s="93"/>
      <c r="OFL36" s="93"/>
      <c r="OFM36" s="93"/>
      <c r="OFN36" s="93"/>
      <c r="OFO36" s="93"/>
      <c r="OFP36" s="93"/>
      <c r="OFQ36" s="93"/>
      <c r="OFR36" s="93"/>
      <c r="OFS36" s="93"/>
      <c r="OFT36" s="93"/>
      <c r="OFU36" s="93"/>
      <c r="OFV36" s="93"/>
      <c r="OFW36" s="93"/>
      <c r="OFX36" s="93"/>
      <c r="OFY36" s="93"/>
      <c r="OFZ36" s="93"/>
      <c r="OGA36" s="93"/>
      <c r="OGB36" s="93"/>
      <c r="OGC36" s="93"/>
      <c r="OGD36" s="93"/>
      <c r="OGE36" s="93"/>
      <c r="OGF36" s="93"/>
      <c r="OGG36" s="93"/>
      <c r="OGH36" s="93"/>
      <c r="OGI36" s="93"/>
      <c r="OGJ36" s="93"/>
      <c r="OGK36" s="93"/>
      <c r="OGL36" s="93"/>
      <c r="OGM36" s="93"/>
      <c r="OGN36" s="93"/>
      <c r="OGO36" s="93"/>
      <c r="OGP36" s="93"/>
      <c r="OGQ36" s="93"/>
      <c r="OGR36" s="93"/>
      <c r="OGS36" s="93"/>
      <c r="OGT36" s="93"/>
      <c r="OGU36" s="93"/>
      <c r="OGV36" s="93"/>
      <c r="OGW36" s="93"/>
      <c r="OGX36" s="93"/>
      <c r="OGY36" s="93"/>
      <c r="OGZ36" s="93"/>
      <c r="OHA36" s="93"/>
      <c r="OHB36" s="93"/>
      <c r="OHC36" s="93"/>
      <c r="OHD36" s="93"/>
      <c r="OHE36" s="93"/>
      <c r="OHF36" s="93"/>
      <c r="OHG36" s="93"/>
      <c r="OHH36" s="93"/>
      <c r="OHI36" s="93"/>
      <c r="OHJ36" s="93"/>
      <c r="OHK36" s="93"/>
      <c r="OHL36" s="93"/>
      <c r="OHM36" s="93"/>
      <c r="OHN36" s="93"/>
      <c r="OHO36" s="93"/>
      <c r="OHP36" s="93"/>
      <c r="OHQ36" s="93"/>
      <c r="OHR36" s="93"/>
      <c r="OHS36" s="93"/>
      <c r="OHT36" s="93"/>
      <c r="OHU36" s="93"/>
      <c r="OHV36" s="93"/>
      <c r="OHW36" s="93"/>
      <c r="OHX36" s="93"/>
      <c r="OHY36" s="93"/>
      <c r="OHZ36" s="93"/>
      <c r="OIA36" s="93"/>
      <c r="OIB36" s="93"/>
      <c r="OIC36" s="93"/>
      <c r="OID36" s="93"/>
      <c r="OIE36" s="93"/>
      <c r="OIF36" s="93"/>
      <c r="OIG36" s="93"/>
      <c r="OIH36" s="93"/>
      <c r="OII36" s="93"/>
      <c r="OIJ36" s="93"/>
      <c r="OIK36" s="93"/>
      <c r="OIL36" s="93"/>
      <c r="OIM36" s="93"/>
      <c r="OIN36" s="93"/>
      <c r="OIO36" s="93"/>
      <c r="OIP36" s="93"/>
      <c r="OIQ36" s="93"/>
      <c r="OIR36" s="93"/>
      <c r="OIS36" s="93"/>
      <c r="OIT36" s="93"/>
      <c r="OIU36" s="93"/>
      <c r="OIV36" s="93"/>
      <c r="OIW36" s="93"/>
      <c r="OIX36" s="93"/>
      <c r="OIY36" s="93"/>
      <c r="OIZ36" s="93"/>
      <c r="OJA36" s="93"/>
      <c r="OJB36" s="93"/>
      <c r="OJC36" s="93"/>
      <c r="OJD36" s="93"/>
      <c r="OJE36" s="93"/>
      <c r="OJF36" s="93"/>
      <c r="OJG36" s="93"/>
      <c r="OJH36" s="93"/>
      <c r="OJI36" s="93"/>
      <c r="OJJ36" s="93"/>
      <c r="OJK36" s="93"/>
      <c r="OJL36" s="93"/>
      <c r="OJM36" s="93"/>
      <c r="OJN36" s="93"/>
      <c r="OJO36" s="93"/>
      <c r="OJP36" s="93"/>
      <c r="OJQ36" s="93"/>
      <c r="OJR36" s="93"/>
      <c r="OJS36" s="93"/>
      <c r="OJT36" s="93"/>
      <c r="OJU36" s="93"/>
      <c r="OJV36" s="93"/>
      <c r="OJW36" s="93"/>
      <c r="OJX36" s="93"/>
      <c r="OJY36" s="93"/>
      <c r="OJZ36" s="93"/>
      <c r="OKA36" s="93"/>
      <c r="OKB36" s="93"/>
      <c r="OKC36" s="93"/>
      <c r="OKD36" s="93"/>
      <c r="OKE36" s="93"/>
      <c r="OKF36" s="93"/>
      <c r="OKG36" s="93"/>
      <c r="OKH36" s="93"/>
      <c r="OKI36" s="93"/>
      <c r="OKJ36" s="93"/>
      <c r="OKK36" s="93"/>
      <c r="OKL36" s="93"/>
      <c r="OKM36" s="93"/>
      <c r="OKN36" s="93"/>
      <c r="OKO36" s="93"/>
      <c r="OKP36" s="93"/>
      <c r="OKQ36" s="93"/>
      <c r="OKR36" s="93"/>
      <c r="OKS36" s="93"/>
      <c r="OKT36" s="93"/>
      <c r="OKU36" s="93"/>
      <c r="OKV36" s="93"/>
      <c r="OKW36" s="93"/>
      <c r="OKX36" s="93"/>
      <c r="OKY36" s="93"/>
      <c r="OKZ36" s="93"/>
      <c r="OLA36" s="93"/>
      <c r="OLB36" s="93"/>
      <c r="OLC36" s="93"/>
      <c r="OLD36" s="93"/>
      <c r="OLE36" s="93"/>
      <c r="OLF36" s="93"/>
      <c r="OLG36" s="93"/>
      <c r="OLH36" s="93"/>
      <c r="OLI36" s="93"/>
      <c r="OLJ36" s="93"/>
      <c r="OLK36" s="93"/>
      <c r="OLL36" s="93"/>
      <c r="OLM36" s="93"/>
      <c r="OLN36" s="93"/>
      <c r="OLO36" s="93"/>
      <c r="OLP36" s="93"/>
      <c r="OLQ36" s="93"/>
      <c r="OLR36" s="93"/>
      <c r="OLS36" s="93"/>
      <c r="OLT36" s="93"/>
      <c r="OLU36" s="93"/>
      <c r="OLV36" s="93"/>
      <c r="OLW36" s="93"/>
      <c r="OLX36" s="93"/>
      <c r="OLY36" s="93"/>
      <c r="OLZ36" s="93"/>
      <c r="OMA36" s="93"/>
      <c r="OMB36" s="93"/>
      <c r="OMC36" s="93"/>
      <c r="OMD36" s="93"/>
      <c r="OME36" s="93"/>
      <c r="OMF36" s="93"/>
      <c r="OMG36" s="93"/>
      <c r="OMH36" s="93"/>
      <c r="OMI36" s="93"/>
      <c r="OMJ36" s="93"/>
      <c r="OMK36" s="93"/>
      <c r="OML36" s="93"/>
      <c r="OMM36" s="93"/>
      <c r="OMN36" s="93"/>
      <c r="OMO36" s="93"/>
      <c r="OMP36" s="93"/>
      <c r="OMQ36" s="93"/>
      <c r="OMR36" s="93"/>
      <c r="OMS36" s="93"/>
      <c r="OMT36" s="93"/>
      <c r="OMU36" s="93"/>
      <c r="OMV36" s="93"/>
      <c r="OMW36" s="93"/>
      <c r="OMX36" s="93"/>
      <c r="OMY36" s="93"/>
      <c r="OMZ36" s="93"/>
      <c r="ONA36" s="93"/>
      <c r="ONB36" s="93"/>
      <c r="ONC36" s="93"/>
      <c r="OND36" s="93"/>
      <c r="ONE36" s="93"/>
      <c r="ONF36" s="93"/>
      <c r="ONG36" s="93"/>
      <c r="ONH36" s="93"/>
      <c r="ONI36" s="93"/>
      <c r="ONJ36" s="93"/>
      <c r="ONK36" s="93"/>
      <c r="ONL36" s="93"/>
      <c r="ONM36" s="93"/>
      <c r="ONN36" s="93"/>
      <c r="ONO36" s="93"/>
      <c r="ONP36" s="93"/>
      <c r="ONQ36" s="93"/>
      <c r="ONR36" s="93"/>
      <c r="ONS36" s="93"/>
      <c r="ONT36" s="93"/>
      <c r="ONU36" s="93"/>
      <c r="ONV36" s="93"/>
      <c r="ONW36" s="93"/>
      <c r="ONX36" s="93"/>
      <c r="ONY36" s="93"/>
      <c r="ONZ36" s="93"/>
      <c r="OOA36" s="93"/>
      <c r="OOB36" s="93"/>
      <c r="OOC36" s="93"/>
      <c r="OOD36" s="93"/>
      <c r="OOE36" s="93"/>
      <c r="OOF36" s="93"/>
      <c r="OOG36" s="93"/>
      <c r="OOH36" s="93"/>
      <c r="OOI36" s="93"/>
      <c r="OOJ36" s="93"/>
      <c r="OOK36" s="93"/>
      <c r="OOL36" s="93"/>
      <c r="OOM36" s="93"/>
      <c r="OON36" s="93"/>
      <c r="OOO36" s="93"/>
      <c r="OOP36" s="93"/>
      <c r="OOQ36" s="93"/>
      <c r="OOR36" s="93"/>
      <c r="OOS36" s="93"/>
      <c r="OOT36" s="93"/>
      <c r="OOU36" s="93"/>
      <c r="OOV36" s="93"/>
      <c r="OOW36" s="93"/>
      <c r="OOX36" s="93"/>
      <c r="OOY36" s="93"/>
      <c r="OOZ36" s="93"/>
      <c r="OPA36" s="93"/>
      <c r="OPB36" s="93"/>
      <c r="OPC36" s="93"/>
      <c r="OPD36" s="93"/>
      <c r="OPE36" s="93"/>
      <c r="OPF36" s="93"/>
      <c r="OPG36" s="93"/>
      <c r="OPH36" s="93"/>
      <c r="OPI36" s="93"/>
      <c r="OPJ36" s="93"/>
      <c r="OPK36" s="93"/>
      <c r="OPL36" s="93"/>
      <c r="OPM36" s="93"/>
      <c r="OPN36" s="93"/>
      <c r="OPO36" s="93"/>
      <c r="OPP36" s="93"/>
      <c r="OPQ36" s="93"/>
      <c r="OPR36" s="93"/>
      <c r="OPS36" s="93"/>
      <c r="OPT36" s="93"/>
      <c r="OPU36" s="93"/>
      <c r="OPV36" s="93"/>
      <c r="OPW36" s="93"/>
      <c r="OPX36" s="93"/>
      <c r="OPY36" s="93"/>
      <c r="OPZ36" s="93"/>
      <c r="OQA36" s="93"/>
      <c r="OQB36" s="93"/>
      <c r="OQC36" s="93"/>
      <c r="OQD36" s="93"/>
      <c r="OQE36" s="93"/>
      <c r="OQF36" s="93"/>
      <c r="OQG36" s="93"/>
      <c r="OQH36" s="93"/>
      <c r="OQI36" s="93"/>
      <c r="OQJ36" s="93"/>
      <c r="OQK36" s="93"/>
      <c r="OQL36" s="93"/>
      <c r="OQM36" s="93"/>
      <c r="OQN36" s="93"/>
      <c r="OQO36" s="93"/>
      <c r="OQP36" s="93"/>
      <c r="OQQ36" s="93"/>
      <c r="OQR36" s="93"/>
      <c r="OQS36" s="93"/>
      <c r="OQT36" s="93"/>
      <c r="OQU36" s="93"/>
      <c r="OQV36" s="93"/>
      <c r="OQW36" s="93"/>
      <c r="OQX36" s="93"/>
      <c r="OQY36" s="93"/>
      <c r="OQZ36" s="93"/>
      <c r="ORA36" s="93"/>
      <c r="ORB36" s="93"/>
      <c r="ORC36" s="93"/>
      <c r="ORD36" s="93"/>
      <c r="ORE36" s="93"/>
      <c r="ORF36" s="93"/>
      <c r="ORG36" s="93"/>
      <c r="ORH36" s="93"/>
      <c r="ORI36" s="93"/>
      <c r="ORJ36" s="93"/>
      <c r="ORK36" s="93"/>
      <c r="ORL36" s="93"/>
      <c r="ORM36" s="93"/>
      <c r="ORN36" s="93"/>
      <c r="ORO36" s="93"/>
      <c r="ORP36" s="93"/>
      <c r="ORQ36" s="93"/>
      <c r="ORR36" s="93"/>
      <c r="ORS36" s="93"/>
      <c r="ORT36" s="93"/>
      <c r="ORU36" s="93"/>
      <c r="ORV36" s="93"/>
      <c r="ORW36" s="93"/>
      <c r="ORX36" s="93"/>
      <c r="ORY36" s="93"/>
      <c r="ORZ36" s="93"/>
      <c r="OSA36" s="93"/>
      <c r="OSB36" s="93"/>
      <c r="OSC36" s="93"/>
      <c r="OSD36" s="93"/>
      <c r="OSE36" s="93"/>
      <c r="OSF36" s="93"/>
      <c r="OSG36" s="93"/>
      <c r="OSH36" s="93"/>
      <c r="OSI36" s="93"/>
      <c r="OSJ36" s="93"/>
      <c r="OSK36" s="93"/>
      <c r="OSL36" s="93"/>
      <c r="OSM36" s="93"/>
      <c r="OSN36" s="93"/>
      <c r="OSO36" s="93"/>
      <c r="OSP36" s="93"/>
      <c r="OSQ36" s="93"/>
      <c r="OSR36" s="93"/>
      <c r="OSS36" s="93"/>
      <c r="OST36" s="93"/>
      <c r="OSU36" s="93"/>
      <c r="OSV36" s="93"/>
      <c r="OSW36" s="93"/>
      <c r="OSX36" s="93"/>
      <c r="OSY36" s="93"/>
      <c r="OSZ36" s="93"/>
      <c r="OTA36" s="93"/>
      <c r="OTB36" s="93"/>
      <c r="OTC36" s="93"/>
      <c r="OTD36" s="93"/>
      <c r="OTE36" s="93"/>
      <c r="OTF36" s="93"/>
      <c r="OTG36" s="93"/>
      <c r="OTH36" s="93"/>
      <c r="OTI36" s="93"/>
      <c r="OTJ36" s="93"/>
      <c r="OTK36" s="93"/>
      <c r="OTL36" s="93"/>
      <c r="OTM36" s="93"/>
      <c r="OTN36" s="93"/>
      <c r="OTO36" s="93"/>
      <c r="OTP36" s="93"/>
      <c r="OTQ36" s="93"/>
      <c r="OTR36" s="93"/>
      <c r="OTS36" s="93"/>
      <c r="OTT36" s="93"/>
      <c r="OTU36" s="93"/>
      <c r="OTV36" s="93"/>
      <c r="OTW36" s="93"/>
      <c r="OTX36" s="93"/>
      <c r="OTY36" s="93"/>
      <c r="OTZ36" s="93"/>
      <c r="OUA36" s="93"/>
      <c r="OUB36" s="93"/>
      <c r="OUC36" s="93"/>
      <c r="OUD36" s="93"/>
      <c r="OUE36" s="93"/>
      <c r="OUF36" s="93"/>
      <c r="OUG36" s="93"/>
      <c r="OUH36" s="93"/>
      <c r="OUI36" s="93"/>
      <c r="OUJ36" s="93"/>
      <c r="OUK36" s="93"/>
      <c r="OUL36" s="93"/>
      <c r="OUM36" s="93"/>
      <c r="OUN36" s="93"/>
      <c r="OUO36" s="93"/>
      <c r="OUP36" s="93"/>
      <c r="OUQ36" s="93"/>
      <c r="OUR36" s="93"/>
      <c r="OUS36" s="93"/>
      <c r="OUT36" s="93"/>
      <c r="OUU36" s="93"/>
      <c r="OUV36" s="93"/>
      <c r="OUW36" s="93"/>
      <c r="OUX36" s="93"/>
      <c r="OUY36" s="93"/>
      <c r="OUZ36" s="93"/>
      <c r="OVA36" s="93"/>
      <c r="OVB36" s="93"/>
      <c r="OVC36" s="93"/>
      <c r="OVD36" s="93"/>
      <c r="OVE36" s="93"/>
      <c r="OVF36" s="93"/>
      <c r="OVG36" s="93"/>
      <c r="OVH36" s="93"/>
      <c r="OVI36" s="93"/>
      <c r="OVJ36" s="93"/>
      <c r="OVK36" s="93"/>
      <c r="OVL36" s="93"/>
      <c r="OVM36" s="93"/>
      <c r="OVN36" s="93"/>
      <c r="OVO36" s="93"/>
      <c r="OVP36" s="93"/>
      <c r="OVQ36" s="93"/>
      <c r="OVR36" s="93"/>
      <c r="OVS36" s="93"/>
      <c r="OVT36" s="93"/>
      <c r="OVU36" s="93"/>
      <c r="OVV36" s="93"/>
      <c r="OVW36" s="93"/>
      <c r="OVX36" s="93"/>
      <c r="OVY36" s="93"/>
      <c r="OVZ36" s="93"/>
      <c r="OWA36" s="93"/>
      <c r="OWB36" s="93"/>
      <c r="OWC36" s="93"/>
      <c r="OWD36" s="93"/>
      <c r="OWE36" s="93"/>
      <c r="OWF36" s="93"/>
      <c r="OWG36" s="93"/>
      <c r="OWH36" s="93"/>
      <c r="OWI36" s="93"/>
      <c r="OWJ36" s="93"/>
      <c r="OWK36" s="93"/>
      <c r="OWL36" s="93"/>
      <c r="OWM36" s="93"/>
      <c r="OWN36" s="93"/>
      <c r="OWO36" s="93"/>
      <c r="OWP36" s="93"/>
      <c r="OWQ36" s="93"/>
      <c r="OWR36" s="93"/>
      <c r="OWS36" s="93"/>
      <c r="OWT36" s="93"/>
      <c r="OWU36" s="93"/>
      <c r="OWV36" s="93"/>
      <c r="OWW36" s="93"/>
      <c r="OWX36" s="93"/>
      <c r="OWY36" s="93"/>
      <c r="OWZ36" s="93"/>
      <c r="OXA36" s="93"/>
      <c r="OXB36" s="93"/>
      <c r="OXC36" s="93"/>
      <c r="OXD36" s="93"/>
      <c r="OXE36" s="93"/>
      <c r="OXF36" s="93"/>
      <c r="OXG36" s="93"/>
      <c r="OXH36" s="93"/>
      <c r="OXI36" s="93"/>
      <c r="OXJ36" s="93"/>
      <c r="OXK36" s="93"/>
      <c r="OXL36" s="93"/>
      <c r="OXM36" s="93"/>
      <c r="OXN36" s="93"/>
      <c r="OXO36" s="93"/>
      <c r="OXP36" s="93"/>
      <c r="OXQ36" s="93"/>
      <c r="OXR36" s="93"/>
      <c r="OXS36" s="93"/>
      <c r="OXT36" s="93"/>
      <c r="OXU36" s="93"/>
      <c r="OXV36" s="93"/>
      <c r="OXW36" s="93"/>
      <c r="OXX36" s="93"/>
      <c r="OXY36" s="93"/>
      <c r="OXZ36" s="93"/>
      <c r="OYA36" s="93"/>
      <c r="OYB36" s="93"/>
      <c r="OYC36" s="93"/>
      <c r="OYD36" s="93"/>
      <c r="OYE36" s="93"/>
      <c r="OYF36" s="93"/>
      <c r="OYG36" s="93"/>
      <c r="OYH36" s="93"/>
      <c r="OYI36" s="93"/>
      <c r="OYJ36" s="93"/>
      <c r="OYK36" s="93"/>
      <c r="OYL36" s="93"/>
      <c r="OYM36" s="93"/>
      <c r="OYN36" s="93"/>
      <c r="OYO36" s="93"/>
      <c r="OYP36" s="93"/>
      <c r="OYQ36" s="93"/>
      <c r="OYR36" s="93"/>
      <c r="OYS36" s="93"/>
      <c r="OYT36" s="93"/>
      <c r="OYU36" s="93"/>
      <c r="OYV36" s="93"/>
      <c r="OYW36" s="93"/>
      <c r="OYX36" s="93"/>
      <c r="OYY36" s="93"/>
      <c r="OYZ36" s="93"/>
      <c r="OZA36" s="93"/>
      <c r="OZB36" s="93"/>
      <c r="OZC36" s="93"/>
      <c r="OZD36" s="93"/>
      <c r="OZE36" s="93"/>
      <c r="OZF36" s="93"/>
      <c r="OZG36" s="93"/>
      <c r="OZH36" s="93"/>
      <c r="OZI36" s="93"/>
      <c r="OZJ36" s="93"/>
      <c r="OZK36" s="93"/>
      <c r="OZL36" s="93"/>
      <c r="OZM36" s="93"/>
      <c r="OZN36" s="93"/>
      <c r="OZO36" s="93"/>
      <c r="OZP36" s="93"/>
      <c r="OZQ36" s="93"/>
      <c r="OZR36" s="93"/>
      <c r="OZS36" s="93"/>
      <c r="OZT36" s="93"/>
      <c r="OZU36" s="93"/>
      <c r="OZV36" s="93"/>
      <c r="OZW36" s="93"/>
      <c r="OZX36" s="93"/>
      <c r="OZY36" s="93"/>
      <c r="OZZ36" s="93"/>
      <c r="PAA36" s="93"/>
      <c r="PAB36" s="93"/>
      <c r="PAC36" s="93"/>
      <c r="PAD36" s="93"/>
      <c r="PAE36" s="93"/>
      <c r="PAF36" s="93"/>
      <c r="PAG36" s="93"/>
      <c r="PAH36" s="93"/>
      <c r="PAI36" s="93"/>
      <c r="PAJ36" s="93"/>
      <c r="PAK36" s="93"/>
      <c r="PAL36" s="93"/>
      <c r="PAM36" s="93"/>
      <c r="PAN36" s="93"/>
      <c r="PAO36" s="93"/>
      <c r="PAP36" s="93"/>
      <c r="PAQ36" s="93"/>
      <c r="PAR36" s="93"/>
      <c r="PAS36" s="93"/>
      <c r="PAT36" s="93"/>
      <c r="PAU36" s="93"/>
      <c r="PAV36" s="93"/>
      <c r="PAW36" s="93"/>
      <c r="PAX36" s="93"/>
      <c r="PAY36" s="93"/>
      <c r="PAZ36" s="93"/>
      <c r="PBA36" s="93"/>
      <c r="PBB36" s="93"/>
      <c r="PBC36" s="93"/>
      <c r="PBD36" s="93"/>
      <c r="PBE36" s="93"/>
      <c r="PBF36" s="93"/>
      <c r="PBG36" s="93"/>
      <c r="PBH36" s="93"/>
      <c r="PBI36" s="93"/>
      <c r="PBJ36" s="93"/>
      <c r="PBK36" s="93"/>
      <c r="PBL36" s="93"/>
      <c r="PBM36" s="93"/>
      <c r="PBN36" s="93"/>
      <c r="PBO36" s="93"/>
      <c r="PBP36" s="93"/>
      <c r="PBQ36" s="93"/>
      <c r="PBR36" s="93"/>
      <c r="PBS36" s="93"/>
      <c r="PBT36" s="93"/>
      <c r="PBU36" s="93"/>
      <c r="PBV36" s="93"/>
      <c r="PBW36" s="93"/>
      <c r="PBX36" s="93"/>
      <c r="PBY36" s="93"/>
      <c r="PBZ36" s="93"/>
      <c r="PCA36" s="93"/>
      <c r="PCB36" s="93"/>
      <c r="PCC36" s="93"/>
      <c r="PCD36" s="93"/>
      <c r="PCE36" s="93"/>
      <c r="PCF36" s="93"/>
      <c r="PCG36" s="93"/>
      <c r="PCH36" s="93"/>
      <c r="PCI36" s="93"/>
      <c r="PCJ36" s="93"/>
      <c r="PCK36" s="93"/>
      <c r="PCL36" s="93"/>
      <c r="PCM36" s="93"/>
      <c r="PCN36" s="93"/>
      <c r="PCO36" s="93"/>
      <c r="PCP36" s="93"/>
      <c r="PCQ36" s="93"/>
      <c r="PCR36" s="93"/>
      <c r="PCS36" s="93"/>
      <c r="PCT36" s="93"/>
      <c r="PCU36" s="93"/>
      <c r="PCV36" s="93"/>
      <c r="PCW36" s="93"/>
      <c r="PCX36" s="93"/>
      <c r="PCY36" s="93"/>
      <c r="PCZ36" s="93"/>
      <c r="PDA36" s="93"/>
      <c r="PDB36" s="93"/>
      <c r="PDC36" s="93"/>
      <c r="PDD36" s="93"/>
      <c r="PDE36" s="93"/>
      <c r="PDF36" s="93"/>
      <c r="PDG36" s="93"/>
      <c r="PDH36" s="93"/>
      <c r="PDI36" s="93"/>
      <c r="PDJ36" s="93"/>
      <c r="PDK36" s="93"/>
      <c r="PDL36" s="93"/>
      <c r="PDM36" s="93"/>
      <c r="PDN36" s="93"/>
      <c r="PDO36" s="93"/>
      <c r="PDP36" s="93"/>
      <c r="PDQ36" s="93"/>
      <c r="PDR36" s="93"/>
      <c r="PDS36" s="93"/>
      <c r="PDT36" s="93"/>
      <c r="PDU36" s="93"/>
      <c r="PDV36" s="93"/>
      <c r="PDW36" s="93"/>
      <c r="PDX36" s="93"/>
      <c r="PDY36" s="93"/>
      <c r="PDZ36" s="93"/>
      <c r="PEA36" s="93"/>
      <c r="PEB36" s="93"/>
      <c r="PEC36" s="93"/>
      <c r="PED36" s="93"/>
      <c r="PEE36" s="93"/>
      <c r="PEF36" s="93"/>
      <c r="PEG36" s="93"/>
      <c r="PEH36" s="93"/>
      <c r="PEI36" s="93"/>
      <c r="PEJ36" s="93"/>
      <c r="PEK36" s="93"/>
      <c r="PEL36" s="93"/>
      <c r="PEM36" s="93"/>
      <c r="PEN36" s="93"/>
      <c r="PEO36" s="93"/>
      <c r="PEP36" s="93"/>
      <c r="PEQ36" s="93"/>
      <c r="PER36" s="93"/>
      <c r="PES36" s="93"/>
      <c r="PET36" s="93"/>
      <c r="PEU36" s="93"/>
      <c r="PEV36" s="93"/>
      <c r="PEW36" s="93"/>
      <c r="PEX36" s="93"/>
      <c r="PEY36" s="93"/>
      <c r="PEZ36" s="93"/>
      <c r="PFA36" s="93"/>
      <c r="PFB36" s="93"/>
      <c r="PFC36" s="93"/>
      <c r="PFD36" s="93"/>
      <c r="PFE36" s="93"/>
      <c r="PFF36" s="93"/>
      <c r="PFG36" s="93"/>
      <c r="PFH36" s="93"/>
      <c r="PFI36" s="93"/>
      <c r="PFJ36" s="93"/>
      <c r="PFK36" s="93"/>
      <c r="PFL36" s="93"/>
      <c r="PFM36" s="93"/>
      <c r="PFN36" s="93"/>
      <c r="PFO36" s="93"/>
      <c r="PFP36" s="93"/>
      <c r="PFQ36" s="93"/>
      <c r="PFR36" s="93"/>
      <c r="PFS36" s="93"/>
      <c r="PFT36" s="93"/>
      <c r="PFU36" s="93"/>
      <c r="PFV36" s="93"/>
      <c r="PFW36" s="93"/>
      <c r="PFX36" s="93"/>
      <c r="PFY36" s="93"/>
      <c r="PFZ36" s="93"/>
      <c r="PGA36" s="93"/>
      <c r="PGB36" s="93"/>
      <c r="PGC36" s="93"/>
      <c r="PGD36" s="93"/>
      <c r="PGE36" s="93"/>
      <c r="PGF36" s="93"/>
      <c r="PGG36" s="93"/>
      <c r="PGH36" s="93"/>
      <c r="PGI36" s="93"/>
      <c r="PGJ36" s="93"/>
      <c r="PGK36" s="93"/>
      <c r="PGL36" s="93"/>
      <c r="PGM36" s="93"/>
      <c r="PGN36" s="93"/>
      <c r="PGO36" s="93"/>
      <c r="PGP36" s="93"/>
      <c r="PGQ36" s="93"/>
      <c r="PGR36" s="93"/>
      <c r="PGS36" s="93"/>
      <c r="PGT36" s="93"/>
      <c r="PGU36" s="93"/>
      <c r="PGV36" s="93"/>
      <c r="PGW36" s="93"/>
      <c r="PGX36" s="93"/>
      <c r="PGY36" s="93"/>
      <c r="PGZ36" s="93"/>
      <c r="PHA36" s="93"/>
      <c r="PHB36" s="93"/>
      <c r="PHC36" s="93"/>
      <c r="PHD36" s="93"/>
      <c r="PHE36" s="93"/>
      <c r="PHF36" s="93"/>
      <c r="PHG36" s="93"/>
      <c r="PHH36" s="93"/>
      <c r="PHI36" s="93"/>
      <c r="PHJ36" s="93"/>
      <c r="PHK36" s="93"/>
      <c r="PHL36" s="93"/>
      <c r="PHM36" s="93"/>
      <c r="PHN36" s="93"/>
      <c r="PHO36" s="93"/>
      <c r="PHP36" s="93"/>
      <c r="PHQ36" s="93"/>
      <c r="PHR36" s="93"/>
      <c r="PHS36" s="93"/>
      <c r="PHT36" s="93"/>
      <c r="PHU36" s="93"/>
      <c r="PHV36" s="93"/>
      <c r="PHW36" s="93"/>
      <c r="PHX36" s="93"/>
      <c r="PHY36" s="93"/>
      <c r="PHZ36" s="93"/>
      <c r="PIA36" s="93"/>
      <c r="PIB36" s="93"/>
      <c r="PIC36" s="93"/>
      <c r="PID36" s="93"/>
      <c r="PIE36" s="93"/>
      <c r="PIF36" s="93"/>
      <c r="PIG36" s="93"/>
      <c r="PIH36" s="93"/>
      <c r="PII36" s="93"/>
      <c r="PIJ36" s="93"/>
      <c r="PIK36" s="93"/>
      <c r="PIL36" s="93"/>
      <c r="PIM36" s="93"/>
      <c r="PIN36" s="93"/>
      <c r="PIO36" s="93"/>
      <c r="PIP36" s="93"/>
      <c r="PIQ36" s="93"/>
      <c r="PIR36" s="93"/>
      <c r="PIS36" s="93"/>
      <c r="PIT36" s="93"/>
      <c r="PIU36" s="93"/>
      <c r="PIV36" s="93"/>
      <c r="PIW36" s="93"/>
      <c r="PIX36" s="93"/>
      <c r="PIY36" s="93"/>
      <c r="PIZ36" s="93"/>
      <c r="PJA36" s="93"/>
      <c r="PJB36" s="93"/>
      <c r="PJC36" s="93"/>
      <c r="PJD36" s="93"/>
      <c r="PJE36" s="93"/>
      <c r="PJF36" s="93"/>
      <c r="PJG36" s="93"/>
      <c r="PJH36" s="93"/>
      <c r="PJI36" s="93"/>
      <c r="PJJ36" s="93"/>
      <c r="PJK36" s="93"/>
      <c r="PJL36" s="93"/>
      <c r="PJM36" s="93"/>
      <c r="PJN36" s="93"/>
      <c r="PJO36" s="93"/>
      <c r="PJP36" s="93"/>
      <c r="PJQ36" s="93"/>
      <c r="PJR36" s="93"/>
      <c r="PJS36" s="93"/>
      <c r="PJT36" s="93"/>
      <c r="PJU36" s="93"/>
      <c r="PJV36" s="93"/>
      <c r="PJW36" s="93"/>
      <c r="PJX36" s="93"/>
      <c r="PJY36" s="93"/>
      <c r="PJZ36" s="93"/>
      <c r="PKA36" s="93"/>
      <c r="PKB36" s="93"/>
      <c r="PKC36" s="93"/>
      <c r="PKD36" s="93"/>
      <c r="PKE36" s="93"/>
      <c r="PKF36" s="93"/>
      <c r="PKG36" s="93"/>
      <c r="PKH36" s="93"/>
      <c r="PKI36" s="93"/>
      <c r="PKJ36" s="93"/>
      <c r="PKK36" s="93"/>
      <c r="PKL36" s="93"/>
      <c r="PKM36" s="93"/>
      <c r="PKN36" s="93"/>
      <c r="PKO36" s="93"/>
      <c r="PKP36" s="93"/>
      <c r="PKQ36" s="93"/>
      <c r="PKR36" s="93"/>
      <c r="PKS36" s="93"/>
      <c r="PKT36" s="93"/>
      <c r="PKU36" s="93"/>
      <c r="PKV36" s="93"/>
      <c r="PKW36" s="93"/>
      <c r="PKX36" s="93"/>
      <c r="PKY36" s="93"/>
      <c r="PKZ36" s="93"/>
      <c r="PLA36" s="93"/>
      <c r="PLB36" s="93"/>
      <c r="PLC36" s="93"/>
      <c r="PLD36" s="93"/>
      <c r="PLE36" s="93"/>
      <c r="PLF36" s="93"/>
      <c r="PLG36" s="93"/>
      <c r="PLH36" s="93"/>
      <c r="PLI36" s="93"/>
      <c r="PLJ36" s="93"/>
      <c r="PLK36" s="93"/>
      <c r="PLL36" s="93"/>
      <c r="PLM36" s="93"/>
      <c r="PLN36" s="93"/>
      <c r="PLO36" s="93"/>
      <c r="PLP36" s="93"/>
      <c r="PLQ36" s="93"/>
      <c r="PLR36" s="93"/>
      <c r="PLS36" s="93"/>
      <c r="PLT36" s="93"/>
      <c r="PLU36" s="93"/>
      <c r="PLV36" s="93"/>
      <c r="PLW36" s="93"/>
      <c r="PLX36" s="93"/>
      <c r="PLY36" s="93"/>
      <c r="PLZ36" s="93"/>
      <c r="PMA36" s="93"/>
      <c r="PMB36" s="93"/>
      <c r="PMC36" s="93"/>
      <c r="PMD36" s="93"/>
      <c r="PME36" s="93"/>
      <c r="PMF36" s="93"/>
      <c r="PMG36" s="93"/>
      <c r="PMH36" s="93"/>
      <c r="PMI36" s="93"/>
      <c r="PMJ36" s="93"/>
      <c r="PMK36" s="93"/>
      <c r="PML36" s="93"/>
      <c r="PMM36" s="93"/>
      <c r="PMN36" s="93"/>
      <c r="PMO36" s="93"/>
      <c r="PMP36" s="93"/>
      <c r="PMQ36" s="93"/>
      <c r="PMR36" s="93"/>
      <c r="PMS36" s="93"/>
      <c r="PMT36" s="93"/>
      <c r="PMU36" s="93"/>
      <c r="PMV36" s="93"/>
      <c r="PMW36" s="93"/>
      <c r="PMX36" s="93"/>
      <c r="PMY36" s="93"/>
      <c r="PMZ36" s="93"/>
      <c r="PNA36" s="93"/>
      <c r="PNB36" s="93"/>
      <c r="PNC36" s="93"/>
      <c r="PND36" s="93"/>
      <c r="PNE36" s="93"/>
      <c r="PNF36" s="93"/>
      <c r="PNG36" s="93"/>
      <c r="PNH36" s="93"/>
      <c r="PNI36" s="93"/>
      <c r="PNJ36" s="93"/>
      <c r="PNK36" s="93"/>
      <c r="PNL36" s="93"/>
      <c r="PNM36" s="93"/>
      <c r="PNN36" s="93"/>
      <c r="PNO36" s="93"/>
      <c r="PNP36" s="93"/>
      <c r="PNQ36" s="93"/>
      <c r="PNR36" s="93"/>
      <c r="PNS36" s="93"/>
      <c r="PNT36" s="93"/>
      <c r="PNU36" s="93"/>
      <c r="PNV36" s="93"/>
      <c r="PNW36" s="93"/>
      <c r="PNX36" s="93"/>
      <c r="PNY36" s="93"/>
      <c r="PNZ36" s="93"/>
      <c r="POA36" s="93"/>
      <c r="POB36" s="93"/>
      <c r="POC36" s="93"/>
      <c r="POD36" s="93"/>
      <c r="POE36" s="93"/>
      <c r="POF36" s="93"/>
      <c r="POG36" s="93"/>
      <c r="POH36" s="93"/>
      <c r="POI36" s="93"/>
      <c r="POJ36" s="93"/>
      <c r="POK36" s="93"/>
      <c r="POL36" s="93"/>
      <c r="POM36" s="93"/>
      <c r="PON36" s="93"/>
      <c r="POO36" s="93"/>
      <c r="POP36" s="93"/>
      <c r="POQ36" s="93"/>
      <c r="POR36" s="93"/>
      <c r="POS36" s="93"/>
      <c r="POT36" s="93"/>
      <c r="POU36" s="93"/>
      <c r="POV36" s="93"/>
      <c r="POW36" s="93"/>
      <c r="POX36" s="93"/>
      <c r="POY36" s="93"/>
      <c r="POZ36" s="93"/>
      <c r="PPA36" s="93"/>
      <c r="PPB36" s="93"/>
      <c r="PPC36" s="93"/>
      <c r="PPD36" s="93"/>
      <c r="PPE36" s="93"/>
      <c r="PPF36" s="93"/>
      <c r="PPG36" s="93"/>
      <c r="PPH36" s="93"/>
      <c r="PPI36" s="93"/>
      <c r="PPJ36" s="93"/>
      <c r="PPK36" s="93"/>
      <c r="PPL36" s="93"/>
      <c r="PPM36" s="93"/>
      <c r="PPN36" s="93"/>
      <c r="PPO36" s="93"/>
      <c r="PPP36" s="93"/>
      <c r="PPQ36" s="93"/>
      <c r="PPR36" s="93"/>
      <c r="PPS36" s="93"/>
      <c r="PPT36" s="93"/>
      <c r="PPU36" s="93"/>
      <c r="PPV36" s="93"/>
      <c r="PPW36" s="93"/>
      <c r="PPX36" s="93"/>
      <c r="PPY36" s="93"/>
      <c r="PPZ36" s="93"/>
      <c r="PQA36" s="93"/>
      <c r="PQB36" s="93"/>
      <c r="PQC36" s="93"/>
      <c r="PQD36" s="93"/>
      <c r="PQE36" s="93"/>
      <c r="PQF36" s="93"/>
      <c r="PQG36" s="93"/>
      <c r="PQH36" s="93"/>
      <c r="PQI36" s="93"/>
      <c r="PQJ36" s="93"/>
      <c r="PQK36" s="93"/>
      <c r="PQL36" s="93"/>
      <c r="PQM36" s="93"/>
      <c r="PQN36" s="93"/>
      <c r="PQO36" s="93"/>
      <c r="PQP36" s="93"/>
      <c r="PQQ36" s="93"/>
      <c r="PQR36" s="93"/>
      <c r="PQS36" s="93"/>
      <c r="PQT36" s="93"/>
      <c r="PQU36" s="93"/>
      <c r="PQV36" s="93"/>
      <c r="PQW36" s="93"/>
      <c r="PQX36" s="93"/>
      <c r="PQY36" s="93"/>
      <c r="PQZ36" s="93"/>
      <c r="PRA36" s="93"/>
      <c r="PRB36" s="93"/>
      <c r="PRC36" s="93"/>
      <c r="PRD36" s="93"/>
      <c r="PRE36" s="93"/>
      <c r="PRF36" s="93"/>
      <c r="PRG36" s="93"/>
      <c r="PRH36" s="93"/>
      <c r="PRI36" s="93"/>
      <c r="PRJ36" s="93"/>
      <c r="PRK36" s="93"/>
      <c r="PRL36" s="93"/>
      <c r="PRM36" s="93"/>
      <c r="PRN36" s="93"/>
      <c r="PRO36" s="93"/>
      <c r="PRP36" s="93"/>
      <c r="PRQ36" s="93"/>
      <c r="PRR36" s="93"/>
      <c r="PRS36" s="93"/>
      <c r="PRT36" s="93"/>
      <c r="PRU36" s="93"/>
      <c r="PRV36" s="93"/>
      <c r="PRW36" s="93"/>
      <c r="PRX36" s="93"/>
      <c r="PRY36" s="93"/>
      <c r="PRZ36" s="93"/>
      <c r="PSA36" s="93"/>
      <c r="PSB36" s="93"/>
      <c r="PSC36" s="93"/>
      <c r="PSD36" s="93"/>
      <c r="PSE36" s="93"/>
      <c r="PSF36" s="93"/>
      <c r="PSG36" s="93"/>
      <c r="PSH36" s="93"/>
      <c r="PSI36" s="93"/>
      <c r="PSJ36" s="93"/>
      <c r="PSK36" s="93"/>
      <c r="PSL36" s="93"/>
      <c r="PSM36" s="93"/>
      <c r="PSN36" s="93"/>
      <c r="PSO36" s="93"/>
      <c r="PSP36" s="93"/>
      <c r="PSQ36" s="93"/>
      <c r="PSR36" s="93"/>
      <c r="PSS36" s="93"/>
      <c r="PST36" s="93"/>
      <c r="PSU36" s="93"/>
      <c r="PSV36" s="93"/>
      <c r="PSW36" s="93"/>
      <c r="PSX36" s="93"/>
      <c r="PSY36" s="93"/>
      <c r="PSZ36" s="93"/>
      <c r="PTA36" s="93"/>
      <c r="PTB36" s="93"/>
      <c r="PTC36" s="93"/>
      <c r="PTD36" s="93"/>
      <c r="PTE36" s="93"/>
      <c r="PTF36" s="93"/>
      <c r="PTG36" s="93"/>
      <c r="PTH36" s="93"/>
      <c r="PTI36" s="93"/>
      <c r="PTJ36" s="93"/>
      <c r="PTK36" s="93"/>
      <c r="PTL36" s="93"/>
      <c r="PTM36" s="93"/>
      <c r="PTN36" s="93"/>
      <c r="PTO36" s="93"/>
      <c r="PTP36" s="93"/>
      <c r="PTQ36" s="93"/>
      <c r="PTR36" s="93"/>
      <c r="PTS36" s="93"/>
      <c r="PTT36" s="93"/>
      <c r="PTU36" s="93"/>
      <c r="PTV36" s="93"/>
      <c r="PTW36" s="93"/>
      <c r="PTX36" s="93"/>
      <c r="PTY36" s="93"/>
      <c r="PTZ36" s="93"/>
      <c r="PUA36" s="93"/>
      <c r="PUB36" s="93"/>
      <c r="PUC36" s="93"/>
      <c r="PUD36" s="93"/>
      <c r="PUE36" s="93"/>
      <c r="PUF36" s="93"/>
      <c r="PUG36" s="93"/>
      <c r="PUH36" s="93"/>
      <c r="PUI36" s="93"/>
      <c r="PUJ36" s="93"/>
      <c r="PUK36" s="93"/>
      <c r="PUL36" s="93"/>
      <c r="PUM36" s="93"/>
      <c r="PUN36" s="93"/>
      <c r="PUO36" s="93"/>
      <c r="PUP36" s="93"/>
      <c r="PUQ36" s="93"/>
      <c r="PUR36" s="93"/>
      <c r="PUS36" s="93"/>
      <c r="PUT36" s="93"/>
      <c r="PUU36" s="93"/>
      <c r="PUV36" s="93"/>
      <c r="PUW36" s="93"/>
      <c r="PUX36" s="93"/>
      <c r="PUY36" s="93"/>
      <c r="PUZ36" s="93"/>
      <c r="PVA36" s="93"/>
      <c r="PVB36" s="93"/>
      <c r="PVC36" s="93"/>
      <c r="PVD36" s="93"/>
      <c r="PVE36" s="93"/>
      <c r="PVF36" s="93"/>
      <c r="PVG36" s="93"/>
      <c r="PVH36" s="93"/>
      <c r="PVI36" s="93"/>
      <c r="PVJ36" s="93"/>
      <c r="PVK36" s="93"/>
      <c r="PVL36" s="93"/>
      <c r="PVM36" s="93"/>
      <c r="PVN36" s="93"/>
      <c r="PVO36" s="93"/>
      <c r="PVP36" s="93"/>
      <c r="PVQ36" s="93"/>
      <c r="PVR36" s="93"/>
      <c r="PVS36" s="93"/>
      <c r="PVT36" s="93"/>
      <c r="PVU36" s="93"/>
      <c r="PVV36" s="93"/>
      <c r="PVW36" s="93"/>
      <c r="PVX36" s="93"/>
      <c r="PVY36" s="93"/>
      <c r="PVZ36" s="93"/>
      <c r="PWA36" s="93"/>
      <c r="PWB36" s="93"/>
      <c r="PWC36" s="93"/>
      <c r="PWD36" s="93"/>
      <c r="PWE36" s="93"/>
      <c r="PWF36" s="93"/>
      <c r="PWG36" s="93"/>
      <c r="PWH36" s="93"/>
      <c r="PWI36" s="93"/>
      <c r="PWJ36" s="93"/>
      <c r="PWK36" s="93"/>
      <c r="PWL36" s="93"/>
      <c r="PWM36" s="93"/>
      <c r="PWN36" s="93"/>
      <c r="PWO36" s="93"/>
      <c r="PWP36" s="93"/>
      <c r="PWQ36" s="93"/>
      <c r="PWR36" s="93"/>
      <c r="PWS36" s="93"/>
      <c r="PWT36" s="93"/>
      <c r="PWU36" s="93"/>
      <c r="PWV36" s="93"/>
      <c r="PWW36" s="93"/>
      <c r="PWX36" s="93"/>
      <c r="PWY36" s="93"/>
      <c r="PWZ36" s="93"/>
      <c r="PXA36" s="93"/>
      <c r="PXB36" s="93"/>
      <c r="PXC36" s="93"/>
      <c r="PXD36" s="93"/>
      <c r="PXE36" s="93"/>
      <c r="PXF36" s="93"/>
      <c r="PXG36" s="93"/>
      <c r="PXH36" s="93"/>
      <c r="PXI36" s="93"/>
      <c r="PXJ36" s="93"/>
      <c r="PXK36" s="93"/>
      <c r="PXL36" s="93"/>
      <c r="PXM36" s="93"/>
      <c r="PXN36" s="93"/>
      <c r="PXO36" s="93"/>
      <c r="PXP36" s="93"/>
      <c r="PXQ36" s="93"/>
      <c r="PXR36" s="93"/>
      <c r="PXS36" s="93"/>
      <c r="PXT36" s="93"/>
      <c r="PXU36" s="93"/>
      <c r="PXV36" s="93"/>
      <c r="PXW36" s="93"/>
      <c r="PXX36" s="93"/>
      <c r="PXY36" s="93"/>
      <c r="PXZ36" s="93"/>
      <c r="PYA36" s="93"/>
      <c r="PYB36" s="93"/>
      <c r="PYC36" s="93"/>
      <c r="PYD36" s="93"/>
      <c r="PYE36" s="93"/>
      <c r="PYF36" s="93"/>
      <c r="PYG36" s="93"/>
      <c r="PYH36" s="93"/>
      <c r="PYI36" s="93"/>
      <c r="PYJ36" s="93"/>
      <c r="PYK36" s="93"/>
      <c r="PYL36" s="93"/>
      <c r="PYM36" s="93"/>
      <c r="PYN36" s="93"/>
      <c r="PYO36" s="93"/>
      <c r="PYP36" s="93"/>
      <c r="PYQ36" s="93"/>
      <c r="PYR36" s="93"/>
      <c r="PYS36" s="93"/>
      <c r="PYT36" s="93"/>
      <c r="PYU36" s="93"/>
      <c r="PYV36" s="93"/>
      <c r="PYW36" s="93"/>
      <c r="PYX36" s="93"/>
      <c r="PYY36" s="93"/>
      <c r="PYZ36" s="93"/>
      <c r="PZA36" s="93"/>
      <c r="PZB36" s="93"/>
      <c r="PZC36" s="93"/>
      <c r="PZD36" s="93"/>
      <c r="PZE36" s="93"/>
      <c r="PZF36" s="93"/>
      <c r="PZG36" s="93"/>
      <c r="PZH36" s="93"/>
      <c r="PZI36" s="93"/>
      <c r="PZJ36" s="93"/>
      <c r="PZK36" s="93"/>
      <c r="PZL36" s="93"/>
      <c r="PZM36" s="93"/>
      <c r="PZN36" s="93"/>
      <c r="PZO36" s="93"/>
      <c r="PZP36" s="93"/>
      <c r="PZQ36" s="93"/>
      <c r="PZR36" s="93"/>
      <c r="PZS36" s="93"/>
      <c r="PZT36" s="93"/>
      <c r="PZU36" s="93"/>
      <c r="PZV36" s="93"/>
      <c r="PZW36" s="93"/>
      <c r="PZX36" s="93"/>
      <c r="PZY36" s="93"/>
      <c r="PZZ36" s="93"/>
      <c r="QAA36" s="93"/>
      <c r="QAB36" s="93"/>
      <c r="QAC36" s="93"/>
      <c r="QAD36" s="93"/>
      <c r="QAE36" s="93"/>
      <c r="QAF36" s="93"/>
      <c r="QAG36" s="93"/>
      <c r="QAH36" s="93"/>
      <c r="QAI36" s="93"/>
      <c r="QAJ36" s="93"/>
      <c r="QAK36" s="93"/>
      <c r="QAL36" s="93"/>
      <c r="QAM36" s="93"/>
      <c r="QAN36" s="93"/>
      <c r="QAO36" s="93"/>
      <c r="QAP36" s="93"/>
      <c r="QAQ36" s="93"/>
      <c r="QAR36" s="93"/>
      <c r="QAS36" s="93"/>
      <c r="QAT36" s="93"/>
      <c r="QAU36" s="93"/>
      <c r="QAV36" s="93"/>
      <c r="QAW36" s="93"/>
      <c r="QAX36" s="93"/>
      <c r="QAY36" s="93"/>
      <c r="QAZ36" s="93"/>
      <c r="QBA36" s="93"/>
      <c r="QBB36" s="93"/>
      <c r="QBC36" s="93"/>
      <c r="QBD36" s="93"/>
      <c r="QBE36" s="93"/>
      <c r="QBF36" s="93"/>
      <c r="QBG36" s="93"/>
      <c r="QBH36" s="93"/>
      <c r="QBI36" s="93"/>
      <c r="QBJ36" s="93"/>
      <c r="QBK36" s="93"/>
      <c r="QBL36" s="93"/>
      <c r="QBM36" s="93"/>
      <c r="QBN36" s="93"/>
      <c r="QBO36" s="93"/>
      <c r="QBP36" s="93"/>
      <c r="QBQ36" s="93"/>
      <c r="QBR36" s="93"/>
      <c r="QBS36" s="93"/>
      <c r="QBT36" s="93"/>
      <c r="QBU36" s="93"/>
      <c r="QBV36" s="93"/>
      <c r="QBW36" s="93"/>
      <c r="QBX36" s="93"/>
      <c r="QBY36" s="93"/>
      <c r="QBZ36" s="93"/>
      <c r="QCA36" s="93"/>
      <c r="QCB36" s="93"/>
      <c r="QCC36" s="93"/>
      <c r="QCD36" s="93"/>
      <c r="QCE36" s="93"/>
      <c r="QCF36" s="93"/>
      <c r="QCG36" s="93"/>
      <c r="QCH36" s="93"/>
      <c r="QCI36" s="93"/>
      <c r="QCJ36" s="93"/>
      <c r="QCK36" s="93"/>
      <c r="QCL36" s="93"/>
      <c r="QCM36" s="93"/>
      <c r="QCN36" s="93"/>
      <c r="QCO36" s="93"/>
      <c r="QCP36" s="93"/>
      <c r="QCQ36" s="93"/>
      <c r="QCR36" s="93"/>
      <c r="QCS36" s="93"/>
      <c r="QCT36" s="93"/>
      <c r="QCU36" s="93"/>
      <c r="QCV36" s="93"/>
      <c r="QCW36" s="93"/>
      <c r="QCX36" s="93"/>
      <c r="QCY36" s="93"/>
      <c r="QCZ36" s="93"/>
      <c r="QDA36" s="93"/>
      <c r="QDB36" s="93"/>
      <c r="QDC36" s="93"/>
      <c r="QDD36" s="93"/>
      <c r="QDE36" s="93"/>
      <c r="QDF36" s="93"/>
      <c r="QDG36" s="93"/>
      <c r="QDH36" s="93"/>
      <c r="QDI36" s="93"/>
      <c r="QDJ36" s="93"/>
      <c r="QDK36" s="93"/>
      <c r="QDL36" s="93"/>
      <c r="QDM36" s="93"/>
      <c r="QDN36" s="93"/>
      <c r="QDO36" s="93"/>
      <c r="QDP36" s="93"/>
      <c r="QDQ36" s="93"/>
      <c r="QDR36" s="93"/>
      <c r="QDS36" s="93"/>
      <c r="QDT36" s="93"/>
      <c r="QDU36" s="93"/>
      <c r="QDV36" s="93"/>
      <c r="QDW36" s="93"/>
      <c r="QDX36" s="93"/>
      <c r="QDY36" s="93"/>
      <c r="QDZ36" s="93"/>
      <c r="QEA36" s="93"/>
      <c r="QEB36" s="93"/>
      <c r="QEC36" s="93"/>
      <c r="QED36" s="93"/>
      <c r="QEE36" s="93"/>
      <c r="QEF36" s="93"/>
      <c r="QEG36" s="93"/>
      <c r="QEH36" s="93"/>
      <c r="QEI36" s="93"/>
      <c r="QEJ36" s="93"/>
      <c r="QEK36" s="93"/>
      <c r="QEL36" s="93"/>
      <c r="QEM36" s="93"/>
      <c r="QEN36" s="93"/>
      <c r="QEO36" s="93"/>
      <c r="QEP36" s="93"/>
      <c r="QEQ36" s="93"/>
      <c r="QER36" s="93"/>
      <c r="QES36" s="93"/>
      <c r="QET36" s="93"/>
      <c r="QEU36" s="93"/>
      <c r="QEV36" s="93"/>
      <c r="QEW36" s="93"/>
      <c r="QEX36" s="93"/>
      <c r="QEY36" s="93"/>
      <c r="QEZ36" s="93"/>
      <c r="QFA36" s="93"/>
      <c r="QFB36" s="93"/>
      <c r="QFC36" s="93"/>
      <c r="QFD36" s="93"/>
      <c r="QFE36" s="93"/>
      <c r="QFF36" s="93"/>
      <c r="QFG36" s="93"/>
      <c r="QFH36" s="93"/>
      <c r="QFI36" s="93"/>
      <c r="QFJ36" s="93"/>
      <c r="QFK36" s="93"/>
      <c r="QFL36" s="93"/>
      <c r="QFM36" s="93"/>
      <c r="QFN36" s="93"/>
      <c r="QFO36" s="93"/>
      <c r="QFP36" s="93"/>
      <c r="QFQ36" s="93"/>
      <c r="QFR36" s="93"/>
      <c r="QFS36" s="93"/>
      <c r="QFT36" s="93"/>
      <c r="QFU36" s="93"/>
      <c r="QFV36" s="93"/>
      <c r="QFW36" s="93"/>
      <c r="QFX36" s="93"/>
      <c r="QFY36" s="93"/>
      <c r="QFZ36" s="93"/>
      <c r="QGA36" s="93"/>
      <c r="QGB36" s="93"/>
      <c r="QGC36" s="93"/>
      <c r="QGD36" s="93"/>
      <c r="QGE36" s="93"/>
      <c r="QGF36" s="93"/>
      <c r="QGG36" s="93"/>
      <c r="QGH36" s="93"/>
      <c r="QGI36" s="93"/>
      <c r="QGJ36" s="93"/>
      <c r="QGK36" s="93"/>
      <c r="QGL36" s="93"/>
      <c r="QGM36" s="93"/>
      <c r="QGN36" s="93"/>
      <c r="QGO36" s="93"/>
      <c r="QGP36" s="93"/>
      <c r="QGQ36" s="93"/>
      <c r="QGR36" s="93"/>
      <c r="QGS36" s="93"/>
      <c r="QGT36" s="93"/>
      <c r="QGU36" s="93"/>
      <c r="QGV36" s="93"/>
      <c r="QGW36" s="93"/>
      <c r="QGX36" s="93"/>
      <c r="QGY36" s="93"/>
      <c r="QGZ36" s="93"/>
      <c r="QHA36" s="93"/>
      <c r="QHB36" s="93"/>
      <c r="QHC36" s="93"/>
      <c r="QHD36" s="93"/>
      <c r="QHE36" s="93"/>
      <c r="QHF36" s="93"/>
      <c r="QHG36" s="93"/>
      <c r="QHH36" s="93"/>
      <c r="QHI36" s="93"/>
      <c r="QHJ36" s="93"/>
      <c r="QHK36" s="93"/>
      <c r="QHL36" s="93"/>
      <c r="QHM36" s="93"/>
      <c r="QHN36" s="93"/>
      <c r="QHO36" s="93"/>
      <c r="QHP36" s="93"/>
      <c r="QHQ36" s="93"/>
      <c r="QHR36" s="93"/>
      <c r="QHS36" s="93"/>
      <c r="QHT36" s="93"/>
      <c r="QHU36" s="93"/>
      <c r="QHV36" s="93"/>
      <c r="QHW36" s="93"/>
      <c r="QHX36" s="93"/>
      <c r="QHY36" s="93"/>
      <c r="QHZ36" s="93"/>
      <c r="QIA36" s="93"/>
      <c r="QIB36" s="93"/>
      <c r="QIC36" s="93"/>
      <c r="QID36" s="93"/>
      <c r="QIE36" s="93"/>
      <c r="QIF36" s="93"/>
      <c r="QIG36" s="93"/>
      <c r="QIH36" s="93"/>
      <c r="QII36" s="93"/>
      <c r="QIJ36" s="93"/>
      <c r="QIK36" s="93"/>
      <c r="QIL36" s="93"/>
      <c r="QIM36" s="93"/>
      <c r="QIN36" s="93"/>
      <c r="QIO36" s="93"/>
      <c r="QIP36" s="93"/>
      <c r="QIQ36" s="93"/>
      <c r="QIR36" s="93"/>
      <c r="QIS36" s="93"/>
      <c r="QIT36" s="93"/>
      <c r="QIU36" s="93"/>
      <c r="QIV36" s="93"/>
      <c r="QIW36" s="93"/>
      <c r="QIX36" s="93"/>
      <c r="QIY36" s="93"/>
      <c r="QIZ36" s="93"/>
      <c r="QJA36" s="93"/>
      <c r="QJB36" s="93"/>
      <c r="QJC36" s="93"/>
      <c r="QJD36" s="93"/>
      <c r="QJE36" s="93"/>
      <c r="QJF36" s="93"/>
      <c r="QJG36" s="93"/>
      <c r="QJH36" s="93"/>
      <c r="QJI36" s="93"/>
      <c r="QJJ36" s="93"/>
      <c r="QJK36" s="93"/>
      <c r="QJL36" s="93"/>
      <c r="QJM36" s="93"/>
      <c r="QJN36" s="93"/>
      <c r="QJO36" s="93"/>
      <c r="QJP36" s="93"/>
      <c r="QJQ36" s="93"/>
      <c r="QJR36" s="93"/>
      <c r="QJS36" s="93"/>
      <c r="QJT36" s="93"/>
      <c r="QJU36" s="93"/>
      <c r="QJV36" s="93"/>
      <c r="QJW36" s="93"/>
      <c r="QJX36" s="93"/>
      <c r="QJY36" s="93"/>
      <c r="QJZ36" s="93"/>
      <c r="QKA36" s="93"/>
      <c r="QKB36" s="93"/>
      <c r="QKC36" s="93"/>
      <c r="QKD36" s="93"/>
      <c r="QKE36" s="93"/>
      <c r="QKF36" s="93"/>
      <c r="QKG36" s="93"/>
      <c r="QKH36" s="93"/>
      <c r="QKI36" s="93"/>
      <c r="QKJ36" s="93"/>
      <c r="QKK36" s="93"/>
      <c r="QKL36" s="93"/>
      <c r="QKM36" s="93"/>
      <c r="QKN36" s="93"/>
      <c r="QKO36" s="93"/>
      <c r="QKP36" s="93"/>
      <c r="QKQ36" s="93"/>
      <c r="QKR36" s="93"/>
      <c r="QKS36" s="93"/>
      <c r="QKT36" s="93"/>
      <c r="QKU36" s="93"/>
      <c r="QKV36" s="93"/>
      <c r="QKW36" s="93"/>
      <c r="QKX36" s="93"/>
      <c r="QKY36" s="93"/>
      <c r="QKZ36" s="93"/>
      <c r="QLA36" s="93"/>
      <c r="QLB36" s="93"/>
      <c r="QLC36" s="93"/>
      <c r="QLD36" s="93"/>
      <c r="QLE36" s="93"/>
      <c r="QLF36" s="93"/>
      <c r="QLG36" s="93"/>
      <c r="QLH36" s="93"/>
      <c r="QLI36" s="93"/>
      <c r="QLJ36" s="93"/>
      <c r="QLK36" s="93"/>
      <c r="QLL36" s="93"/>
      <c r="QLM36" s="93"/>
      <c r="QLN36" s="93"/>
      <c r="QLO36" s="93"/>
      <c r="QLP36" s="93"/>
      <c r="QLQ36" s="93"/>
      <c r="QLR36" s="93"/>
      <c r="QLS36" s="93"/>
      <c r="QLT36" s="93"/>
      <c r="QLU36" s="93"/>
      <c r="QLV36" s="93"/>
      <c r="QLW36" s="93"/>
      <c r="QLX36" s="93"/>
      <c r="QLY36" s="93"/>
      <c r="QLZ36" s="93"/>
      <c r="QMA36" s="93"/>
      <c r="QMB36" s="93"/>
      <c r="QMC36" s="93"/>
      <c r="QMD36" s="93"/>
      <c r="QME36" s="93"/>
      <c r="QMF36" s="93"/>
      <c r="QMG36" s="93"/>
      <c r="QMH36" s="93"/>
      <c r="QMI36" s="93"/>
      <c r="QMJ36" s="93"/>
      <c r="QMK36" s="93"/>
      <c r="QML36" s="93"/>
      <c r="QMM36" s="93"/>
      <c r="QMN36" s="93"/>
      <c r="QMO36" s="93"/>
      <c r="QMP36" s="93"/>
      <c r="QMQ36" s="93"/>
      <c r="QMR36" s="93"/>
      <c r="QMS36" s="93"/>
      <c r="QMT36" s="93"/>
      <c r="QMU36" s="93"/>
      <c r="QMV36" s="93"/>
      <c r="QMW36" s="93"/>
      <c r="QMX36" s="93"/>
      <c r="QMY36" s="93"/>
      <c r="QMZ36" s="93"/>
      <c r="QNA36" s="93"/>
      <c r="QNB36" s="93"/>
      <c r="QNC36" s="93"/>
      <c r="QND36" s="93"/>
      <c r="QNE36" s="93"/>
      <c r="QNF36" s="93"/>
      <c r="QNG36" s="93"/>
      <c r="QNH36" s="93"/>
      <c r="QNI36" s="93"/>
      <c r="QNJ36" s="93"/>
      <c r="QNK36" s="93"/>
      <c r="QNL36" s="93"/>
      <c r="QNM36" s="93"/>
      <c r="QNN36" s="93"/>
      <c r="QNO36" s="93"/>
      <c r="QNP36" s="93"/>
      <c r="QNQ36" s="93"/>
      <c r="QNR36" s="93"/>
      <c r="QNS36" s="93"/>
      <c r="QNT36" s="93"/>
      <c r="QNU36" s="93"/>
      <c r="QNV36" s="93"/>
      <c r="QNW36" s="93"/>
      <c r="QNX36" s="93"/>
      <c r="QNY36" s="93"/>
      <c r="QNZ36" s="93"/>
      <c r="QOA36" s="93"/>
      <c r="QOB36" s="93"/>
      <c r="QOC36" s="93"/>
      <c r="QOD36" s="93"/>
      <c r="QOE36" s="93"/>
      <c r="QOF36" s="93"/>
      <c r="QOG36" s="93"/>
      <c r="QOH36" s="93"/>
      <c r="QOI36" s="93"/>
      <c r="QOJ36" s="93"/>
      <c r="QOK36" s="93"/>
      <c r="QOL36" s="93"/>
      <c r="QOM36" s="93"/>
      <c r="QON36" s="93"/>
      <c r="QOO36" s="93"/>
      <c r="QOP36" s="93"/>
      <c r="QOQ36" s="93"/>
      <c r="QOR36" s="93"/>
      <c r="QOS36" s="93"/>
      <c r="QOT36" s="93"/>
      <c r="QOU36" s="93"/>
      <c r="QOV36" s="93"/>
      <c r="QOW36" s="93"/>
      <c r="QOX36" s="93"/>
      <c r="QOY36" s="93"/>
      <c r="QOZ36" s="93"/>
      <c r="QPA36" s="93"/>
      <c r="QPB36" s="93"/>
      <c r="QPC36" s="93"/>
      <c r="QPD36" s="93"/>
      <c r="QPE36" s="93"/>
      <c r="QPF36" s="93"/>
      <c r="QPG36" s="93"/>
      <c r="QPH36" s="93"/>
      <c r="QPI36" s="93"/>
      <c r="QPJ36" s="93"/>
      <c r="QPK36" s="93"/>
      <c r="QPL36" s="93"/>
      <c r="QPM36" s="93"/>
      <c r="QPN36" s="93"/>
      <c r="QPO36" s="93"/>
      <c r="QPP36" s="93"/>
      <c r="QPQ36" s="93"/>
      <c r="QPR36" s="93"/>
      <c r="QPS36" s="93"/>
      <c r="QPT36" s="93"/>
      <c r="QPU36" s="93"/>
      <c r="QPV36" s="93"/>
      <c r="QPW36" s="93"/>
      <c r="QPX36" s="93"/>
      <c r="QPY36" s="93"/>
      <c r="QPZ36" s="93"/>
      <c r="QQA36" s="93"/>
      <c r="QQB36" s="93"/>
      <c r="QQC36" s="93"/>
      <c r="QQD36" s="93"/>
      <c r="QQE36" s="93"/>
      <c r="QQF36" s="93"/>
      <c r="QQG36" s="93"/>
      <c r="QQH36" s="93"/>
      <c r="QQI36" s="93"/>
      <c r="QQJ36" s="93"/>
      <c r="QQK36" s="93"/>
      <c r="QQL36" s="93"/>
      <c r="QQM36" s="93"/>
      <c r="QQN36" s="93"/>
      <c r="QQO36" s="93"/>
      <c r="QQP36" s="93"/>
      <c r="QQQ36" s="93"/>
      <c r="QQR36" s="93"/>
      <c r="QQS36" s="93"/>
      <c r="QQT36" s="93"/>
      <c r="QQU36" s="93"/>
      <c r="QQV36" s="93"/>
      <c r="QQW36" s="93"/>
      <c r="QQX36" s="93"/>
      <c r="QQY36" s="93"/>
      <c r="QQZ36" s="93"/>
      <c r="QRA36" s="93"/>
      <c r="QRB36" s="93"/>
      <c r="QRC36" s="93"/>
      <c r="QRD36" s="93"/>
      <c r="QRE36" s="93"/>
      <c r="QRF36" s="93"/>
      <c r="QRG36" s="93"/>
      <c r="QRH36" s="93"/>
      <c r="QRI36" s="93"/>
      <c r="QRJ36" s="93"/>
      <c r="QRK36" s="93"/>
      <c r="QRL36" s="93"/>
      <c r="QRM36" s="93"/>
      <c r="QRN36" s="93"/>
      <c r="QRO36" s="93"/>
      <c r="QRP36" s="93"/>
      <c r="QRQ36" s="93"/>
      <c r="QRR36" s="93"/>
      <c r="QRS36" s="93"/>
      <c r="QRT36" s="93"/>
      <c r="QRU36" s="93"/>
      <c r="QRV36" s="93"/>
      <c r="QRW36" s="93"/>
      <c r="QRX36" s="93"/>
      <c r="QRY36" s="93"/>
      <c r="QRZ36" s="93"/>
      <c r="QSA36" s="93"/>
      <c r="QSB36" s="93"/>
      <c r="QSC36" s="93"/>
      <c r="QSD36" s="93"/>
      <c r="QSE36" s="93"/>
      <c r="QSF36" s="93"/>
      <c r="QSG36" s="93"/>
      <c r="QSH36" s="93"/>
      <c r="QSI36" s="93"/>
      <c r="QSJ36" s="93"/>
      <c r="QSK36" s="93"/>
      <c r="QSL36" s="93"/>
      <c r="QSM36" s="93"/>
      <c r="QSN36" s="93"/>
      <c r="QSO36" s="93"/>
      <c r="QSP36" s="93"/>
      <c r="QSQ36" s="93"/>
      <c r="QSR36" s="93"/>
      <c r="QSS36" s="93"/>
      <c r="QST36" s="93"/>
      <c r="QSU36" s="93"/>
      <c r="QSV36" s="93"/>
      <c r="QSW36" s="93"/>
      <c r="QSX36" s="93"/>
      <c r="QSY36" s="93"/>
      <c r="QSZ36" s="93"/>
      <c r="QTA36" s="93"/>
      <c r="QTB36" s="93"/>
      <c r="QTC36" s="93"/>
      <c r="QTD36" s="93"/>
      <c r="QTE36" s="93"/>
      <c r="QTF36" s="93"/>
      <c r="QTG36" s="93"/>
      <c r="QTH36" s="93"/>
      <c r="QTI36" s="93"/>
      <c r="QTJ36" s="93"/>
      <c r="QTK36" s="93"/>
      <c r="QTL36" s="93"/>
      <c r="QTM36" s="93"/>
      <c r="QTN36" s="93"/>
      <c r="QTO36" s="93"/>
      <c r="QTP36" s="93"/>
      <c r="QTQ36" s="93"/>
      <c r="QTR36" s="93"/>
      <c r="QTS36" s="93"/>
      <c r="QTT36" s="93"/>
      <c r="QTU36" s="93"/>
      <c r="QTV36" s="93"/>
      <c r="QTW36" s="93"/>
      <c r="QTX36" s="93"/>
      <c r="QTY36" s="93"/>
      <c r="QTZ36" s="93"/>
      <c r="QUA36" s="93"/>
      <c r="QUB36" s="93"/>
      <c r="QUC36" s="93"/>
      <c r="QUD36" s="93"/>
      <c r="QUE36" s="93"/>
      <c r="QUF36" s="93"/>
      <c r="QUG36" s="93"/>
      <c r="QUH36" s="93"/>
      <c r="QUI36" s="93"/>
      <c r="QUJ36" s="93"/>
      <c r="QUK36" s="93"/>
      <c r="QUL36" s="93"/>
      <c r="QUM36" s="93"/>
      <c r="QUN36" s="93"/>
      <c r="QUO36" s="93"/>
      <c r="QUP36" s="93"/>
      <c r="QUQ36" s="93"/>
      <c r="QUR36" s="93"/>
      <c r="QUS36" s="93"/>
      <c r="QUT36" s="93"/>
      <c r="QUU36" s="93"/>
      <c r="QUV36" s="93"/>
      <c r="QUW36" s="93"/>
      <c r="QUX36" s="93"/>
      <c r="QUY36" s="93"/>
      <c r="QUZ36" s="93"/>
      <c r="QVA36" s="93"/>
      <c r="QVB36" s="93"/>
      <c r="QVC36" s="93"/>
      <c r="QVD36" s="93"/>
      <c r="QVE36" s="93"/>
      <c r="QVF36" s="93"/>
      <c r="QVG36" s="93"/>
      <c r="QVH36" s="93"/>
      <c r="QVI36" s="93"/>
      <c r="QVJ36" s="93"/>
      <c r="QVK36" s="93"/>
      <c r="QVL36" s="93"/>
      <c r="QVM36" s="93"/>
      <c r="QVN36" s="93"/>
      <c r="QVO36" s="93"/>
      <c r="QVP36" s="93"/>
      <c r="QVQ36" s="93"/>
      <c r="QVR36" s="93"/>
      <c r="QVS36" s="93"/>
      <c r="QVT36" s="93"/>
      <c r="QVU36" s="93"/>
      <c r="QVV36" s="93"/>
      <c r="QVW36" s="93"/>
      <c r="QVX36" s="93"/>
      <c r="QVY36" s="93"/>
      <c r="QVZ36" s="93"/>
      <c r="QWA36" s="93"/>
      <c r="QWB36" s="93"/>
      <c r="QWC36" s="93"/>
      <c r="QWD36" s="93"/>
      <c r="QWE36" s="93"/>
      <c r="QWF36" s="93"/>
      <c r="QWG36" s="93"/>
      <c r="QWH36" s="93"/>
      <c r="QWI36" s="93"/>
      <c r="QWJ36" s="93"/>
      <c r="QWK36" s="93"/>
      <c r="QWL36" s="93"/>
      <c r="QWM36" s="93"/>
      <c r="QWN36" s="93"/>
      <c r="QWO36" s="93"/>
      <c r="QWP36" s="93"/>
      <c r="QWQ36" s="93"/>
      <c r="QWR36" s="93"/>
      <c r="QWS36" s="93"/>
      <c r="QWT36" s="93"/>
      <c r="QWU36" s="93"/>
      <c r="QWV36" s="93"/>
      <c r="QWW36" s="93"/>
      <c r="QWX36" s="93"/>
      <c r="QWY36" s="93"/>
      <c r="QWZ36" s="93"/>
      <c r="QXA36" s="93"/>
      <c r="QXB36" s="93"/>
      <c r="QXC36" s="93"/>
      <c r="QXD36" s="93"/>
      <c r="QXE36" s="93"/>
      <c r="QXF36" s="93"/>
      <c r="QXG36" s="93"/>
      <c r="QXH36" s="93"/>
      <c r="QXI36" s="93"/>
      <c r="QXJ36" s="93"/>
      <c r="QXK36" s="93"/>
      <c r="QXL36" s="93"/>
      <c r="QXM36" s="93"/>
      <c r="QXN36" s="93"/>
      <c r="QXO36" s="93"/>
      <c r="QXP36" s="93"/>
      <c r="QXQ36" s="93"/>
      <c r="QXR36" s="93"/>
      <c r="QXS36" s="93"/>
      <c r="QXT36" s="93"/>
      <c r="QXU36" s="93"/>
      <c r="QXV36" s="93"/>
      <c r="QXW36" s="93"/>
      <c r="QXX36" s="93"/>
      <c r="QXY36" s="93"/>
      <c r="QXZ36" s="93"/>
      <c r="QYA36" s="93"/>
      <c r="QYB36" s="93"/>
      <c r="QYC36" s="93"/>
      <c r="QYD36" s="93"/>
      <c r="QYE36" s="93"/>
      <c r="QYF36" s="93"/>
      <c r="QYG36" s="93"/>
      <c r="QYH36" s="93"/>
      <c r="QYI36" s="93"/>
      <c r="QYJ36" s="93"/>
      <c r="QYK36" s="93"/>
      <c r="QYL36" s="93"/>
      <c r="QYM36" s="93"/>
      <c r="QYN36" s="93"/>
      <c r="QYO36" s="93"/>
      <c r="QYP36" s="93"/>
      <c r="QYQ36" s="93"/>
      <c r="QYR36" s="93"/>
      <c r="QYS36" s="93"/>
      <c r="QYT36" s="93"/>
      <c r="QYU36" s="93"/>
      <c r="QYV36" s="93"/>
      <c r="QYW36" s="93"/>
      <c r="QYX36" s="93"/>
      <c r="QYY36" s="93"/>
      <c r="QYZ36" s="93"/>
      <c r="QZA36" s="93"/>
      <c r="QZB36" s="93"/>
      <c r="QZC36" s="93"/>
      <c r="QZD36" s="93"/>
      <c r="QZE36" s="93"/>
      <c r="QZF36" s="93"/>
      <c r="QZG36" s="93"/>
      <c r="QZH36" s="93"/>
      <c r="QZI36" s="93"/>
      <c r="QZJ36" s="93"/>
      <c r="QZK36" s="93"/>
      <c r="QZL36" s="93"/>
      <c r="QZM36" s="93"/>
      <c r="QZN36" s="93"/>
      <c r="QZO36" s="93"/>
      <c r="QZP36" s="93"/>
      <c r="QZQ36" s="93"/>
      <c r="QZR36" s="93"/>
      <c r="QZS36" s="93"/>
      <c r="QZT36" s="93"/>
      <c r="QZU36" s="93"/>
      <c r="QZV36" s="93"/>
      <c r="QZW36" s="93"/>
      <c r="QZX36" s="93"/>
      <c r="QZY36" s="93"/>
      <c r="QZZ36" s="93"/>
      <c r="RAA36" s="93"/>
      <c r="RAB36" s="93"/>
      <c r="RAC36" s="93"/>
      <c r="RAD36" s="93"/>
      <c r="RAE36" s="93"/>
      <c r="RAF36" s="93"/>
      <c r="RAG36" s="93"/>
      <c r="RAH36" s="93"/>
      <c r="RAI36" s="93"/>
      <c r="RAJ36" s="93"/>
      <c r="RAK36" s="93"/>
      <c r="RAL36" s="93"/>
      <c r="RAM36" s="93"/>
      <c r="RAN36" s="93"/>
      <c r="RAO36" s="93"/>
      <c r="RAP36" s="93"/>
      <c r="RAQ36" s="93"/>
      <c r="RAR36" s="93"/>
      <c r="RAS36" s="93"/>
      <c r="RAT36" s="93"/>
      <c r="RAU36" s="93"/>
      <c r="RAV36" s="93"/>
      <c r="RAW36" s="93"/>
      <c r="RAX36" s="93"/>
      <c r="RAY36" s="93"/>
      <c r="RAZ36" s="93"/>
      <c r="RBA36" s="93"/>
      <c r="RBB36" s="93"/>
      <c r="RBC36" s="93"/>
      <c r="RBD36" s="93"/>
      <c r="RBE36" s="93"/>
      <c r="RBF36" s="93"/>
      <c r="RBG36" s="93"/>
      <c r="RBH36" s="93"/>
      <c r="RBI36" s="93"/>
      <c r="RBJ36" s="93"/>
      <c r="RBK36" s="93"/>
      <c r="RBL36" s="93"/>
      <c r="RBM36" s="93"/>
      <c r="RBN36" s="93"/>
      <c r="RBO36" s="93"/>
      <c r="RBP36" s="93"/>
      <c r="RBQ36" s="93"/>
      <c r="RBR36" s="93"/>
      <c r="RBS36" s="93"/>
      <c r="RBT36" s="93"/>
      <c r="RBU36" s="93"/>
      <c r="RBV36" s="93"/>
      <c r="RBW36" s="93"/>
      <c r="RBX36" s="93"/>
      <c r="RBY36" s="93"/>
      <c r="RBZ36" s="93"/>
      <c r="RCA36" s="93"/>
      <c r="RCB36" s="93"/>
      <c r="RCC36" s="93"/>
      <c r="RCD36" s="93"/>
      <c r="RCE36" s="93"/>
      <c r="RCF36" s="93"/>
      <c r="RCG36" s="93"/>
      <c r="RCH36" s="93"/>
      <c r="RCI36" s="93"/>
      <c r="RCJ36" s="93"/>
      <c r="RCK36" s="93"/>
      <c r="RCL36" s="93"/>
      <c r="RCM36" s="93"/>
      <c r="RCN36" s="93"/>
      <c r="RCO36" s="93"/>
      <c r="RCP36" s="93"/>
      <c r="RCQ36" s="93"/>
      <c r="RCR36" s="93"/>
      <c r="RCS36" s="93"/>
      <c r="RCT36" s="93"/>
      <c r="RCU36" s="93"/>
      <c r="RCV36" s="93"/>
      <c r="RCW36" s="93"/>
      <c r="RCX36" s="93"/>
      <c r="RCY36" s="93"/>
      <c r="RCZ36" s="93"/>
      <c r="RDA36" s="93"/>
      <c r="RDB36" s="93"/>
      <c r="RDC36" s="93"/>
      <c r="RDD36" s="93"/>
      <c r="RDE36" s="93"/>
      <c r="RDF36" s="93"/>
      <c r="RDG36" s="93"/>
      <c r="RDH36" s="93"/>
      <c r="RDI36" s="93"/>
      <c r="RDJ36" s="93"/>
      <c r="RDK36" s="93"/>
      <c r="RDL36" s="93"/>
      <c r="RDM36" s="93"/>
      <c r="RDN36" s="93"/>
      <c r="RDO36" s="93"/>
      <c r="RDP36" s="93"/>
      <c r="RDQ36" s="93"/>
      <c r="RDR36" s="93"/>
      <c r="RDS36" s="93"/>
      <c r="RDT36" s="93"/>
      <c r="RDU36" s="93"/>
      <c r="RDV36" s="93"/>
      <c r="RDW36" s="93"/>
      <c r="RDX36" s="93"/>
      <c r="RDY36" s="93"/>
      <c r="RDZ36" s="93"/>
      <c r="REA36" s="93"/>
      <c r="REB36" s="93"/>
      <c r="REC36" s="93"/>
      <c r="RED36" s="93"/>
      <c r="REE36" s="93"/>
      <c r="REF36" s="93"/>
      <c r="REG36" s="93"/>
      <c r="REH36" s="93"/>
      <c r="REI36" s="93"/>
      <c r="REJ36" s="93"/>
      <c r="REK36" s="93"/>
      <c r="REL36" s="93"/>
      <c r="REM36" s="93"/>
      <c r="REN36" s="93"/>
      <c r="REO36" s="93"/>
      <c r="REP36" s="93"/>
      <c r="REQ36" s="93"/>
      <c r="RER36" s="93"/>
      <c r="RES36" s="93"/>
      <c r="RET36" s="93"/>
      <c r="REU36" s="93"/>
      <c r="REV36" s="93"/>
      <c r="REW36" s="93"/>
      <c r="REX36" s="93"/>
      <c r="REY36" s="93"/>
      <c r="REZ36" s="93"/>
      <c r="RFA36" s="93"/>
      <c r="RFB36" s="93"/>
      <c r="RFC36" s="93"/>
      <c r="RFD36" s="93"/>
      <c r="RFE36" s="93"/>
      <c r="RFF36" s="93"/>
      <c r="RFG36" s="93"/>
      <c r="RFH36" s="93"/>
      <c r="RFI36" s="93"/>
      <c r="RFJ36" s="93"/>
      <c r="RFK36" s="93"/>
      <c r="RFL36" s="93"/>
      <c r="RFM36" s="93"/>
      <c r="RFN36" s="93"/>
      <c r="RFO36" s="93"/>
      <c r="RFP36" s="93"/>
      <c r="RFQ36" s="93"/>
      <c r="RFR36" s="93"/>
      <c r="RFS36" s="93"/>
      <c r="RFT36" s="93"/>
      <c r="RFU36" s="93"/>
      <c r="RFV36" s="93"/>
      <c r="RFW36" s="93"/>
      <c r="RFX36" s="93"/>
      <c r="RFY36" s="93"/>
      <c r="RFZ36" s="93"/>
      <c r="RGA36" s="93"/>
      <c r="RGB36" s="93"/>
      <c r="RGC36" s="93"/>
      <c r="RGD36" s="93"/>
      <c r="RGE36" s="93"/>
      <c r="RGF36" s="93"/>
      <c r="RGG36" s="93"/>
      <c r="RGH36" s="93"/>
      <c r="RGI36" s="93"/>
      <c r="RGJ36" s="93"/>
      <c r="RGK36" s="93"/>
      <c r="RGL36" s="93"/>
      <c r="RGM36" s="93"/>
      <c r="RGN36" s="93"/>
      <c r="RGO36" s="93"/>
      <c r="RGP36" s="93"/>
      <c r="RGQ36" s="93"/>
      <c r="RGR36" s="93"/>
      <c r="RGS36" s="93"/>
      <c r="RGT36" s="93"/>
      <c r="RGU36" s="93"/>
      <c r="RGV36" s="93"/>
      <c r="RGW36" s="93"/>
      <c r="RGX36" s="93"/>
      <c r="RGY36" s="93"/>
      <c r="RGZ36" s="93"/>
      <c r="RHA36" s="93"/>
      <c r="RHB36" s="93"/>
      <c r="RHC36" s="93"/>
      <c r="RHD36" s="93"/>
      <c r="RHE36" s="93"/>
      <c r="RHF36" s="93"/>
      <c r="RHG36" s="93"/>
      <c r="RHH36" s="93"/>
      <c r="RHI36" s="93"/>
      <c r="RHJ36" s="93"/>
      <c r="RHK36" s="93"/>
      <c r="RHL36" s="93"/>
      <c r="RHM36" s="93"/>
      <c r="RHN36" s="93"/>
      <c r="RHO36" s="93"/>
      <c r="RHP36" s="93"/>
      <c r="RHQ36" s="93"/>
      <c r="RHR36" s="93"/>
      <c r="RHS36" s="93"/>
      <c r="RHT36" s="93"/>
      <c r="RHU36" s="93"/>
      <c r="RHV36" s="93"/>
      <c r="RHW36" s="93"/>
      <c r="RHX36" s="93"/>
      <c r="RHY36" s="93"/>
      <c r="RHZ36" s="93"/>
      <c r="RIA36" s="93"/>
      <c r="RIB36" s="93"/>
      <c r="RIC36" s="93"/>
      <c r="RID36" s="93"/>
      <c r="RIE36" s="93"/>
      <c r="RIF36" s="93"/>
      <c r="RIG36" s="93"/>
      <c r="RIH36" s="93"/>
      <c r="RII36" s="93"/>
      <c r="RIJ36" s="93"/>
      <c r="RIK36" s="93"/>
      <c r="RIL36" s="93"/>
      <c r="RIM36" s="93"/>
      <c r="RIN36" s="93"/>
      <c r="RIO36" s="93"/>
      <c r="RIP36" s="93"/>
      <c r="RIQ36" s="93"/>
      <c r="RIR36" s="93"/>
      <c r="RIS36" s="93"/>
      <c r="RIT36" s="93"/>
      <c r="RIU36" s="93"/>
      <c r="RIV36" s="93"/>
      <c r="RIW36" s="93"/>
      <c r="RIX36" s="93"/>
      <c r="RIY36" s="93"/>
      <c r="RIZ36" s="93"/>
      <c r="RJA36" s="93"/>
      <c r="RJB36" s="93"/>
      <c r="RJC36" s="93"/>
      <c r="RJD36" s="93"/>
      <c r="RJE36" s="93"/>
      <c r="RJF36" s="93"/>
      <c r="RJG36" s="93"/>
      <c r="RJH36" s="93"/>
      <c r="RJI36" s="93"/>
      <c r="RJJ36" s="93"/>
      <c r="RJK36" s="93"/>
      <c r="RJL36" s="93"/>
      <c r="RJM36" s="93"/>
      <c r="RJN36" s="93"/>
      <c r="RJO36" s="93"/>
      <c r="RJP36" s="93"/>
      <c r="RJQ36" s="93"/>
      <c r="RJR36" s="93"/>
      <c r="RJS36" s="93"/>
      <c r="RJT36" s="93"/>
      <c r="RJU36" s="93"/>
      <c r="RJV36" s="93"/>
      <c r="RJW36" s="93"/>
      <c r="RJX36" s="93"/>
      <c r="RJY36" s="93"/>
      <c r="RJZ36" s="93"/>
      <c r="RKA36" s="93"/>
      <c r="RKB36" s="93"/>
      <c r="RKC36" s="93"/>
      <c r="RKD36" s="93"/>
      <c r="RKE36" s="93"/>
      <c r="RKF36" s="93"/>
      <c r="RKG36" s="93"/>
      <c r="RKH36" s="93"/>
      <c r="RKI36" s="93"/>
      <c r="RKJ36" s="93"/>
      <c r="RKK36" s="93"/>
      <c r="RKL36" s="93"/>
      <c r="RKM36" s="93"/>
      <c r="RKN36" s="93"/>
      <c r="RKO36" s="93"/>
      <c r="RKP36" s="93"/>
      <c r="RKQ36" s="93"/>
      <c r="RKR36" s="93"/>
      <c r="RKS36" s="93"/>
      <c r="RKT36" s="93"/>
      <c r="RKU36" s="93"/>
      <c r="RKV36" s="93"/>
      <c r="RKW36" s="93"/>
      <c r="RKX36" s="93"/>
      <c r="RKY36" s="93"/>
      <c r="RKZ36" s="93"/>
      <c r="RLA36" s="93"/>
      <c r="RLB36" s="93"/>
      <c r="RLC36" s="93"/>
      <c r="RLD36" s="93"/>
      <c r="RLE36" s="93"/>
      <c r="RLF36" s="93"/>
      <c r="RLG36" s="93"/>
      <c r="RLH36" s="93"/>
      <c r="RLI36" s="93"/>
      <c r="RLJ36" s="93"/>
      <c r="RLK36" s="93"/>
      <c r="RLL36" s="93"/>
      <c r="RLM36" s="93"/>
      <c r="RLN36" s="93"/>
      <c r="RLO36" s="93"/>
      <c r="RLP36" s="93"/>
      <c r="RLQ36" s="93"/>
      <c r="RLR36" s="93"/>
      <c r="RLS36" s="93"/>
      <c r="RLT36" s="93"/>
      <c r="RLU36" s="93"/>
      <c r="RLV36" s="93"/>
      <c r="RLW36" s="93"/>
      <c r="RLX36" s="93"/>
      <c r="RLY36" s="93"/>
      <c r="RLZ36" s="93"/>
      <c r="RMA36" s="93"/>
      <c r="RMB36" s="93"/>
      <c r="RMC36" s="93"/>
      <c r="RMD36" s="93"/>
      <c r="RME36" s="93"/>
      <c r="RMF36" s="93"/>
      <c r="RMG36" s="93"/>
      <c r="RMH36" s="93"/>
      <c r="RMI36" s="93"/>
      <c r="RMJ36" s="93"/>
      <c r="RMK36" s="93"/>
      <c r="RML36" s="93"/>
      <c r="RMM36" s="93"/>
      <c r="RMN36" s="93"/>
      <c r="RMO36" s="93"/>
      <c r="RMP36" s="93"/>
      <c r="RMQ36" s="93"/>
      <c r="RMR36" s="93"/>
      <c r="RMS36" s="93"/>
      <c r="RMT36" s="93"/>
      <c r="RMU36" s="93"/>
      <c r="RMV36" s="93"/>
      <c r="RMW36" s="93"/>
      <c r="RMX36" s="93"/>
      <c r="RMY36" s="93"/>
      <c r="RMZ36" s="93"/>
      <c r="RNA36" s="93"/>
      <c r="RNB36" s="93"/>
      <c r="RNC36" s="93"/>
      <c r="RND36" s="93"/>
      <c r="RNE36" s="93"/>
      <c r="RNF36" s="93"/>
      <c r="RNG36" s="93"/>
      <c r="RNH36" s="93"/>
      <c r="RNI36" s="93"/>
      <c r="RNJ36" s="93"/>
      <c r="RNK36" s="93"/>
      <c r="RNL36" s="93"/>
      <c r="RNM36" s="93"/>
      <c r="RNN36" s="93"/>
      <c r="RNO36" s="93"/>
      <c r="RNP36" s="93"/>
      <c r="RNQ36" s="93"/>
      <c r="RNR36" s="93"/>
      <c r="RNS36" s="93"/>
      <c r="RNT36" s="93"/>
      <c r="RNU36" s="93"/>
      <c r="RNV36" s="93"/>
      <c r="RNW36" s="93"/>
      <c r="RNX36" s="93"/>
      <c r="RNY36" s="93"/>
      <c r="RNZ36" s="93"/>
      <c r="ROA36" s="93"/>
      <c r="ROB36" s="93"/>
      <c r="ROC36" s="93"/>
      <c r="ROD36" s="93"/>
      <c r="ROE36" s="93"/>
      <c r="ROF36" s="93"/>
      <c r="ROG36" s="93"/>
      <c r="ROH36" s="93"/>
      <c r="ROI36" s="93"/>
      <c r="ROJ36" s="93"/>
      <c r="ROK36" s="93"/>
      <c r="ROL36" s="93"/>
      <c r="ROM36" s="93"/>
      <c r="RON36" s="93"/>
      <c r="ROO36" s="93"/>
      <c r="ROP36" s="93"/>
      <c r="ROQ36" s="93"/>
      <c r="ROR36" s="93"/>
      <c r="ROS36" s="93"/>
      <c r="ROT36" s="93"/>
      <c r="ROU36" s="93"/>
      <c r="ROV36" s="93"/>
      <c r="ROW36" s="93"/>
      <c r="ROX36" s="93"/>
      <c r="ROY36" s="93"/>
      <c r="ROZ36" s="93"/>
      <c r="RPA36" s="93"/>
      <c r="RPB36" s="93"/>
      <c r="RPC36" s="93"/>
      <c r="RPD36" s="93"/>
      <c r="RPE36" s="93"/>
      <c r="RPF36" s="93"/>
      <c r="RPG36" s="93"/>
      <c r="RPH36" s="93"/>
      <c r="RPI36" s="93"/>
      <c r="RPJ36" s="93"/>
      <c r="RPK36" s="93"/>
      <c r="RPL36" s="93"/>
      <c r="RPM36" s="93"/>
      <c r="RPN36" s="93"/>
      <c r="RPO36" s="93"/>
      <c r="RPP36" s="93"/>
      <c r="RPQ36" s="93"/>
      <c r="RPR36" s="93"/>
      <c r="RPS36" s="93"/>
      <c r="RPT36" s="93"/>
      <c r="RPU36" s="93"/>
      <c r="RPV36" s="93"/>
      <c r="RPW36" s="93"/>
      <c r="RPX36" s="93"/>
      <c r="RPY36" s="93"/>
      <c r="RPZ36" s="93"/>
      <c r="RQA36" s="93"/>
      <c r="RQB36" s="93"/>
      <c r="RQC36" s="93"/>
      <c r="RQD36" s="93"/>
      <c r="RQE36" s="93"/>
      <c r="RQF36" s="93"/>
      <c r="RQG36" s="93"/>
      <c r="RQH36" s="93"/>
      <c r="RQI36" s="93"/>
      <c r="RQJ36" s="93"/>
      <c r="RQK36" s="93"/>
      <c r="RQL36" s="93"/>
      <c r="RQM36" s="93"/>
      <c r="RQN36" s="93"/>
      <c r="RQO36" s="93"/>
      <c r="RQP36" s="93"/>
      <c r="RQQ36" s="93"/>
      <c r="RQR36" s="93"/>
      <c r="RQS36" s="93"/>
      <c r="RQT36" s="93"/>
      <c r="RQU36" s="93"/>
      <c r="RQV36" s="93"/>
      <c r="RQW36" s="93"/>
      <c r="RQX36" s="93"/>
      <c r="RQY36" s="93"/>
      <c r="RQZ36" s="93"/>
      <c r="RRA36" s="93"/>
      <c r="RRB36" s="93"/>
      <c r="RRC36" s="93"/>
      <c r="RRD36" s="93"/>
      <c r="RRE36" s="93"/>
      <c r="RRF36" s="93"/>
      <c r="RRG36" s="93"/>
      <c r="RRH36" s="93"/>
      <c r="RRI36" s="93"/>
      <c r="RRJ36" s="93"/>
      <c r="RRK36" s="93"/>
      <c r="RRL36" s="93"/>
      <c r="RRM36" s="93"/>
      <c r="RRN36" s="93"/>
      <c r="RRO36" s="93"/>
      <c r="RRP36" s="93"/>
      <c r="RRQ36" s="93"/>
      <c r="RRR36" s="93"/>
      <c r="RRS36" s="93"/>
      <c r="RRT36" s="93"/>
      <c r="RRU36" s="93"/>
      <c r="RRV36" s="93"/>
      <c r="RRW36" s="93"/>
      <c r="RRX36" s="93"/>
      <c r="RRY36" s="93"/>
      <c r="RRZ36" s="93"/>
      <c r="RSA36" s="93"/>
      <c r="RSB36" s="93"/>
      <c r="RSC36" s="93"/>
      <c r="RSD36" s="93"/>
      <c r="RSE36" s="93"/>
      <c r="RSF36" s="93"/>
      <c r="RSG36" s="93"/>
      <c r="RSH36" s="93"/>
      <c r="RSI36" s="93"/>
      <c r="RSJ36" s="93"/>
      <c r="RSK36" s="93"/>
      <c r="RSL36" s="93"/>
      <c r="RSM36" s="93"/>
      <c r="RSN36" s="93"/>
      <c r="RSO36" s="93"/>
      <c r="RSP36" s="93"/>
      <c r="RSQ36" s="93"/>
      <c r="RSR36" s="93"/>
      <c r="RSS36" s="93"/>
      <c r="RST36" s="93"/>
      <c r="RSU36" s="93"/>
      <c r="RSV36" s="93"/>
      <c r="RSW36" s="93"/>
      <c r="RSX36" s="93"/>
      <c r="RSY36" s="93"/>
      <c r="RSZ36" s="93"/>
      <c r="RTA36" s="93"/>
      <c r="RTB36" s="93"/>
      <c r="RTC36" s="93"/>
      <c r="RTD36" s="93"/>
      <c r="RTE36" s="93"/>
      <c r="RTF36" s="93"/>
      <c r="RTG36" s="93"/>
      <c r="RTH36" s="93"/>
      <c r="RTI36" s="93"/>
      <c r="RTJ36" s="93"/>
      <c r="RTK36" s="93"/>
      <c r="RTL36" s="93"/>
      <c r="RTM36" s="93"/>
      <c r="RTN36" s="93"/>
      <c r="RTO36" s="93"/>
      <c r="RTP36" s="93"/>
      <c r="RTQ36" s="93"/>
      <c r="RTR36" s="93"/>
      <c r="RTS36" s="93"/>
      <c r="RTT36" s="93"/>
      <c r="RTU36" s="93"/>
      <c r="RTV36" s="93"/>
      <c r="RTW36" s="93"/>
      <c r="RTX36" s="93"/>
      <c r="RTY36" s="93"/>
      <c r="RTZ36" s="93"/>
      <c r="RUA36" s="93"/>
      <c r="RUB36" s="93"/>
      <c r="RUC36" s="93"/>
      <c r="RUD36" s="93"/>
      <c r="RUE36" s="93"/>
      <c r="RUF36" s="93"/>
      <c r="RUG36" s="93"/>
      <c r="RUH36" s="93"/>
      <c r="RUI36" s="93"/>
      <c r="RUJ36" s="93"/>
      <c r="RUK36" s="93"/>
      <c r="RUL36" s="93"/>
      <c r="RUM36" s="93"/>
      <c r="RUN36" s="93"/>
      <c r="RUO36" s="93"/>
      <c r="RUP36" s="93"/>
      <c r="RUQ36" s="93"/>
      <c r="RUR36" s="93"/>
      <c r="RUS36" s="93"/>
      <c r="RUT36" s="93"/>
      <c r="RUU36" s="93"/>
      <c r="RUV36" s="93"/>
      <c r="RUW36" s="93"/>
      <c r="RUX36" s="93"/>
      <c r="RUY36" s="93"/>
      <c r="RUZ36" s="93"/>
      <c r="RVA36" s="93"/>
      <c r="RVB36" s="93"/>
      <c r="RVC36" s="93"/>
      <c r="RVD36" s="93"/>
      <c r="RVE36" s="93"/>
      <c r="RVF36" s="93"/>
      <c r="RVG36" s="93"/>
      <c r="RVH36" s="93"/>
      <c r="RVI36" s="93"/>
      <c r="RVJ36" s="93"/>
      <c r="RVK36" s="93"/>
      <c r="RVL36" s="93"/>
      <c r="RVM36" s="93"/>
      <c r="RVN36" s="93"/>
      <c r="RVO36" s="93"/>
      <c r="RVP36" s="93"/>
      <c r="RVQ36" s="93"/>
      <c r="RVR36" s="93"/>
      <c r="RVS36" s="93"/>
      <c r="RVT36" s="93"/>
      <c r="RVU36" s="93"/>
      <c r="RVV36" s="93"/>
      <c r="RVW36" s="93"/>
      <c r="RVX36" s="93"/>
      <c r="RVY36" s="93"/>
      <c r="RVZ36" s="93"/>
      <c r="RWA36" s="93"/>
      <c r="RWB36" s="93"/>
      <c r="RWC36" s="93"/>
      <c r="RWD36" s="93"/>
      <c r="RWE36" s="93"/>
      <c r="RWF36" s="93"/>
      <c r="RWG36" s="93"/>
      <c r="RWH36" s="93"/>
      <c r="RWI36" s="93"/>
      <c r="RWJ36" s="93"/>
      <c r="RWK36" s="93"/>
      <c r="RWL36" s="93"/>
      <c r="RWM36" s="93"/>
      <c r="RWN36" s="93"/>
      <c r="RWO36" s="93"/>
      <c r="RWP36" s="93"/>
      <c r="RWQ36" s="93"/>
      <c r="RWR36" s="93"/>
      <c r="RWS36" s="93"/>
      <c r="RWT36" s="93"/>
      <c r="RWU36" s="93"/>
      <c r="RWV36" s="93"/>
      <c r="RWW36" s="93"/>
      <c r="RWX36" s="93"/>
      <c r="RWY36" s="93"/>
      <c r="RWZ36" s="93"/>
      <c r="RXA36" s="93"/>
      <c r="RXB36" s="93"/>
      <c r="RXC36" s="93"/>
      <c r="RXD36" s="93"/>
      <c r="RXE36" s="93"/>
      <c r="RXF36" s="93"/>
      <c r="RXG36" s="93"/>
      <c r="RXH36" s="93"/>
      <c r="RXI36" s="93"/>
      <c r="RXJ36" s="93"/>
      <c r="RXK36" s="93"/>
      <c r="RXL36" s="93"/>
      <c r="RXM36" s="93"/>
      <c r="RXN36" s="93"/>
      <c r="RXO36" s="93"/>
      <c r="RXP36" s="93"/>
      <c r="RXQ36" s="93"/>
      <c r="RXR36" s="93"/>
      <c r="RXS36" s="93"/>
      <c r="RXT36" s="93"/>
      <c r="RXU36" s="93"/>
      <c r="RXV36" s="93"/>
      <c r="RXW36" s="93"/>
      <c r="RXX36" s="93"/>
      <c r="RXY36" s="93"/>
      <c r="RXZ36" s="93"/>
      <c r="RYA36" s="93"/>
      <c r="RYB36" s="93"/>
      <c r="RYC36" s="93"/>
      <c r="RYD36" s="93"/>
      <c r="RYE36" s="93"/>
      <c r="RYF36" s="93"/>
      <c r="RYG36" s="93"/>
      <c r="RYH36" s="93"/>
      <c r="RYI36" s="93"/>
      <c r="RYJ36" s="93"/>
      <c r="RYK36" s="93"/>
      <c r="RYL36" s="93"/>
      <c r="RYM36" s="93"/>
      <c r="RYN36" s="93"/>
      <c r="RYO36" s="93"/>
      <c r="RYP36" s="93"/>
      <c r="RYQ36" s="93"/>
      <c r="RYR36" s="93"/>
      <c r="RYS36" s="93"/>
      <c r="RYT36" s="93"/>
      <c r="RYU36" s="93"/>
      <c r="RYV36" s="93"/>
      <c r="RYW36" s="93"/>
      <c r="RYX36" s="93"/>
      <c r="RYY36" s="93"/>
      <c r="RYZ36" s="93"/>
      <c r="RZA36" s="93"/>
      <c r="RZB36" s="93"/>
      <c r="RZC36" s="93"/>
      <c r="RZD36" s="93"/>
      <c r="RZE36" s="93"/>
      <c r="RZF36" s="93"/>
      <c r="RZG36" s="93"/>
      <c r="RZH36" s="93"/>
      <c r="RZI36" s="93"/>
      <c r="RZJ36" s="93"/>
      <c r="RZK36" s="93"/>
      <c r="RZL36" s="93"/>
      <c r="RZM36" s="93"/>
      <c r="RZN36" s="93"/>
      <c r="RZO36" s="93"/>
      <c r="RZP36" s="93"/>
      <c r="RZQ36" s="93"/>
      <c r="RZR36" s="93"/>
      <c r="RZS36" s="93"/>
      <c r="RZT36" s="93"/>
      <c r="RZU36" s="93"/>
      <c r="RZV36" s="93"/>
      <c r="RZW36" s="93"/>
      <c r="RZX36" s="93"/>
      <c r="RZY36" s="93"/>
      <c r="RZZ36" s="93"/>
      <c r="SAA36" s="93"/>
      <c r="SAB36" s="93"/>
      <c r="SAC36" s="93"/>
      <c r="SAD36" s="93"/>
      <c r="SAE36" s="93"/>
      <c r="SAF36" s="93"/>
      <c r="SAG36" s="93"/>
      <c r="SAH36" s="93"/>
      <c r="SAI36" s="93"/>
      <c r="SAJ36" s="93"/>
      <c r="SAK36" s="93"/>
      <c r="SAL36" s="93"/>
      <c r="SAM36" s="93"/>
      <c r="SAN36" s="93"/>
      <c r="SAO36" s="93"/>
      <c r="SAP36" s="93"/>
      <c r="SAQ36" s="93"/>
      <c r="SAR36" s="93"/>
      <c r="SAS36" s="93"/>
      <c r="SAT36" s="93"/>
      <c r="SAU36" s="93"/>
      <c r="SAV36" s="93"/>
      <c r="SAW36" s="93"/>
      <c r="SAX36" s="93"/>
      <c r="SAY36" s="93"/>
      <c r="SAZ36" s="93"/>
      <c r="SBA36" s="93"/>
      <c r="SBB36" s="93"/>
      <c r="SBC36" s="93"/>
      <c r="SBD36" s="93"/>
      <c r="SBE36" s="93"/>
      <c r="SBF36" s="93"/>
      <c r="SBG36" s="93"/>
      <c r="SBH36" s="93"/>
      <c r="SBI36" s="93"/>
      <c r="SBJ36" s="93"/>
      <c r="SBK36" s="93"/>
      <c r="SBL36" s="93"/>
      <c r="SBM36" s="93"/>
      <c r="SBN36" s="93"/>
      <c r="SBO36" s="93"/>
      <c r="SBP36" s="93"/>
      <c r="SBQ36" s="93"/>
      <c r="SBR36" s="93"/>
      <c r="SBS36" s="93"/>
      <c r="SBT36" s="93"/>
      <c r="SBU36" s="93"/>
      <c r="SBV36" s="93"/>
      <c r="SBW36" s="93"/>
      <c r="SBX36" s="93"/>
      <c r="SBY36" s="93"/>
      <c r="SBZ36" s="93"/>
      <c r="SCA36" s="93"/>
      <c r="SCB36" s="93"/>
      <c r="SCC36" s="93"/>
      <c r="SCD36" s="93"/>
      <c r="SCE36" s="93"/>
      <c r="SCF36" s="93"/>
      <c r="SCG36" s="93"/>
      <c r="SCH36" s="93"/>
      <c r="SCI36" s="93"/>
      <c r="SCJ36" s="93"/>
      <c r="SCK36" s="93"/>
      <c r="SCL36" s="93"/>
      <c r="SCM36" s="93"/>
      <c r="SCN36" s="93"/>
      <c r="SCO36" s="93"/>
      <c r="SCP36" s="93"/>
      <c r="SCQ36" s="93"/>
      <c r="SCR36" s="93"/>
      <c r="SCS36" s="93"/>
      <c r="SCT36" s="93"/>
      <c r="SCU36" s="93"/>
      <c r="SCV36" s="93"/>
      <c r="SCW36" s="93"/>
      <c r="SCX36" s="93"/>
      <c r="SCY36" s="93"/>
      <c r="SCZ36" s="93"/>
      <c r="SDA36" s="93"/>
      <c r="SDB36" s="93"/>
      <c r="SDC36" s="93"/>
      <c r="SDD36" s="93"/>
      <c r="SDE36" s="93"/>
      <c r="SDF36" s="93"/>
      <c r="SDG36" s="93"/>
      <c r="SDH36" s="93"/>
      <c r="SDI36" s="93"/>
      <c r="SDJ36" s="93"/>
      <c r="SDK36" s="93"/>
      <c r="SDL36" s="93"/>
      <c r="SDM36" s="93"/>
      <c r="SDN36" s="93"/>
      <c r="SDO36" s="93"/>
      <c r="SDP36" s="93"/>
      <c r="SDQ36" s="93"/>
      <c r="SDR36" s="93"/>
      <c r="SDS36" s="93"/>
      <c r="SDT36" s="93"/>
      <c r="SDU36" s="93"/>
      <c r="SDV36" s="93"/>
      <c r="SDW36" s="93"/>
      <c r="SDX36" s="93"/>
      <c r="SDY36" s="93"/>
      <c r="SDZ36" s="93"/>
      <c r="SEA36" s="93"/>
      <c r="SEB36" s="93"/>
      <c r="SEC36" s="93"/>
      <c r="SED36" s="93"/>
      <c r="SEE36" s="93"/>
      <c r="SEF36" s="93"/>
      <c r="SEG36" s="93"/>
      <c r="SEH36" s="93"/>
      <c r="SEI36" s="93"/>
      <c r="SEJ36" s="93"/>
      <c r="SEK36" s="93"/>
      <c r="SEL36" s="93"/>
      <c r="SEM36" s="93"/>
      <c r="SEN36" s="93"/>
      <c r="SEO36" s="93"/>
      <c r="SEP36" s="93"/>
      <c r="SEQ36" s="93"/>
      <c r="SER36" s="93"/>
      <c r="SES36" s="93"/>
      <c r="SET36" s="93"/>
      <c r="SEU36" s="93"/>
      <c r="SEV36" s="93"/>
      <c r="SEW36" s="93"/>
      <c r="SEX36" s="93"/>
      <c r="SEY36" s="93"/>
      <c r="SEZ36" s="93"/>
      <c r="SFA36" s="93"/>
      <c r="SFB36" s="93"/>
      <c r="SFC36" s="93"/>
      <c r="SFD36" s="93"/>
      <c r="SFE36" s="93"/>
      <c r="SFF36" s="93"/>
      <c r="SFG36" s="93"/>
      <c r="SFH36" s="93"/>
      <c r="SFI36" s="93"/>
      <c r="SFJ36" s="93"/>
      <c r="SFK36" s="93"/>
      <c r="SFL36" s="93"/>
      <c r="SFM36" s="93"/>
      <c r="SFN36" s="93"/>
      <c r="SFO36" s="93"/>
      <c r="SFP36" s="93"/>
      <c r="SFQ36" s="93"/>
      <c r="SFR36" s="93"/>
      <c r="SFS36" s="93"/>
      <c r="SFT36" s="93"/>
      <c r="SFU36" s="93"/>
      <c r="SFV36" s="93"/>
      <c r="SFW36" s="93"/>
      <c r="SFX36" s="93"/>
      <c r="SFY36" s="93"/>
      <c r="SFZ36" s="93"/>
      <c r="SGA36" s="93"/>
      <c r="SGB36" s="93"/>
      <c r="SGC36" s="93"/>
      <c r="SGD36" s="93"/>
      <c r="SGE36" s="93"/>
      <c r="SGF36" s="93"/>
      <c r="SGG36" s="93"/>
      <c r="SGH36" s="93"/>
      <c r="SGI36" s="93"/>
      <c r="SGJ36" s="93"/>
      <c r="SGK36" s="93"/>
      <c r="SGL36" s="93"/>
      <c r="SGM36" s="93"/>
      <c r="SGN36" s="93"/>
      <c r="SGO36" s="93"/>
      <c r="SGP36" s="93"/>
      <c r="SGQ36" s="93"/>
      <c r="SGR36" s="93"/>
      <c r="SGS36" s="93"/>
      <c r="SGT36" s="93"/>
      <c r="SGU36" s="93"/>
      <c r="SGV36" s="93"/>
      <c r="SGW36" s="93"/>
      <c r="SGX36" s="93"/>
      <c r="SGY36" s="93"/>
      <c r="SGZ36" s="93"/>
      <c r="SHA36" s="93"/>
      <c r="SHB36" s="93"/>
      <c r="SHC36" s="93"/>
      <c r="SHD36" s="93"/>
      <c r="SHE36" s="93"/>
      <c r="SHF36" s="93"/>
      <c r="SHG36" s="93"/>
      <c r="SHH36" s="93"/>
      <c r="SHI36" s="93"/>
      <c r="SHJ36" s="93"/>
      <c r="SHK36" s="93"/>
      <c r="SHL36" s="93"/>
      <c r="SHM36" s="93"/>
      <c r="SHN36" s="93"/>
      <c r="SHO36" s="93"/>
      <c r="SHP36" s="93"/>
      <c r="SHQ36" s="93"/>
      <c r="SHR36" s="93"/>
      <c r="SHS36" s="93"/>
      <c r="SHT36" s="93"/>
      <c r="SHU36" s="93"/>
      <c r="SHV36" s="93"/>
      <c r="SHW36" s="93"/>
      <c r="SHX36" s="93"/>
      <c r="SHY36" s="93"/>
      <c r="SHZ36" s="93"/>
      <c r="SIA36" s="93"/>
      <c r="SIB36" s="93"/>
      <c r="SIC36" s="93"/>
      <c r="SID36" s="93"/>
      <c r="SIE36" s="93"/>
      <c r="SIF36" s="93"/>
      <c r="SIG36" s="93"/>
      <c r="SIH36" s="93"/>
      <c r="SII36" s="93"/>
      <c r="SIJ36" s="93"/>
      <c r="SIK36" s="93"/>
      <c r="SIL36" s="93"/>
      <c r="SIM36" s="93"/>
      <c r="SIN36" s="93"/>
      <c r="SIO36" s="93"/>
      <c r="SIP36" s="93"/>
      <c r="SIQ36" s="93"/>
      <c r="SIR36" s="93"/>
      <c r="SIS36" s="93"/>
      <c r="SIT36" s="93"/>
      <c r="SIU36" s="93"/>
      <c r="SIV36" s="93"/>
      <c r="SIW36" s="93"/>
      <c r="SIX36" s="93"/>
      <c r="SIY36" s="93"/>
      <c r="SIZ36" s="93"/>
      <c r="SJA36" s="93"/>
      <c r="SJB36" s="93"/>
      <c r="SJC36" s="93"/>
      <c r="SJD36" s="93"/>
      <c r="SJE36" s="93"/>
      <c r="SJF36" s="93"/>
      <c r="SJG36" s="93"/>
      <c r="SJH36" s="93"/>
      <c r="SJI36" s="93"/>
      <c r="SJJ36" s="93"/>
      <c r="SJK36" s="93"/>
      <c r="SJL36" s="93"/>
      <c r="SJM36" s="93"/>
      <c r="SJN36" s="93"/>
      <c r="SJO36" s="93"/>
      <c r="SJP36" s="93"/>
      <c r="SJQ36" s="93"/>
      <c r="SJR36" s="93"/>
      <c r="SJS36" s="93"/>
      <c r="SJT36" s="93"/>
      <c r="SJU36" s="93"/>
      <c r="SJV36" s="93"/>
      <c r="SJW36" s="93"/>
      <c r="SJX36" s="93"/>
      <c r="SJY36" s="93"/>
      <c r="SJZ36" s="93"/>
      <c r="SKA36" s="93"/>
      <c r="SKB36" s="93"/>
      <c r="SKC36" s="93"/>
      <c r="SKD36" s="93"/>
      <c r="SKE36" s="93"/>
      <c r="SKF36" s="93"/>
      <c r="SKG36" s="93"/>
      <c r="SKH36" s="93"/>
      <c r="SKI36" s="93"/>
      <c r="SKJ36" s="93"/>
      <c r="SKK36" s="93"/>
      <c r="SKL36" s="93"/>
      <c r="SKM36" s="93"/>
      <c r="SKN36" s="93"/>
      <c r="SKO36" s="93"/>
      <c r="SKP36" s="93"/>
      <c r="SKQ36" s="93"/>
      <c r="SKR36" s="93"/>
      <c r="SKS36" s="93"/>
      <c r="SKT36" s="93"/>
      <c r="SKU36" s="93"/>
      <c r="SKV36" s="93"/>
      <c r="SKW36" s="93"/>
      <c r="SKX36" s="93"/>
      <c r="SKY36" s="93"/>
      <c r="SKZ36" s="93"/>
      <c r="SLA36" s="93"/>
      <c r="SLB36" s="93"/>
      <c r="SLC36" s="93"/>
      <c r="SLD36" s="93"/>
      <c r="SLE36" s="93"/>
      <c r="SLF36" s="93"/>
      <c r="SLG36" s="93"/>
      <c r="SLH36" s="93"/>
      <c r="SLI36" s="93"/>
      <c r="SLJ36" s="93"/>
      <c r="SLK36" s="93"/>
      <c r="SLL36" s="93"/>
      <c r="SLM36" s="93"/>
      <c r="SLN36" s="93"/>
      <c r="SLO36" s="93"/>
      <c r="SLP36" s="93"/>
      <c r="SLQ36" s="93"/>
      <c r="SLR36" s="93"/>
      <c r="SLS36" s="93"/>
      <c r="SLT36" s="93"/>
      <c r="SLU36" s="93"/>
      <c r="SLV36" s="93"/>
      <c r="SLW36" s="93"/>
      <c r="SLX36" s="93"/>
      <c r="SLY36" s="93"/>
      <c r="SLZ36" s="93"/>
      <c r="SMA36" s="93"/>
      <c r="SMB36" s="93"/>
      <c r="SMC36" s="93"/>
      <c r="SMD36" s="93"/>
      <c r="SME36" s="93"/>
      <c r="SMF36" s="93"/>
      <c r="SMG36" s="93"/>
      <c r="SMH36" s="93"/>
      <c r="SMI36" s="93"/>
      <c r="SMJ36" s="93"/>
      <c r="SMK36" s="93"/>
      <c r="SML36" s="93"/>
      <c r="SMM36" s="93"/>
      <c r="SMN36" s="93"/>
      <c r="SMO36" s="93"/>
      <c r="SMP36" s="93"/>
      <c r="SMQ36" s="93"/>
      <c r="SMR36" s="93"/>
      <c r="SMS36" s="93"/>
      <c r="SMT36" s="93"/>
      <c r="SMU36" s="93"/>
      <c r="SMV36" s="93"/>
      <c r="SMW36" s="93"/>
      <c r="SMX36" s="93"/>
      <c r="SMY36" s="93"/>
      <c r="SMZ36" s="93"/>
      <c r="SNA36" s="93"/>
      <c r="SNB36" s="93"/>
      <c r="SNC36" s="93"/>
      <c r="SND36" s="93"/>
      <c r="SNE36" s="93"/>
      <c r="SNF36" s="93"/>
      <c r="SNG36" s="93"/>
      <c r="SNH36" s="93"/>
      <c r="SNI36" s="93"/>
      <c r="SNJ36" s="93"/>
      <c r="SNK36" s="93"/>
      <c r="SNL36" s="93"/>
      <c r="SNM36" s="93"/>
      <c r="SNN36" s="93"/>
      <c r="SNO36" s="93"/>
      <c r="SNP36" s="93"/>
      <c r="SNQ36" s="93"/>
      <c r="SNR36" s="93"/>
      <c r="SNS36" s="93"/>
      <c r="SNT36" s="93"/>
      <c r="SNU36" s="93"/>
      <c r="SNV36" s="93"/>
      <c r="SNW36" s="93"/>
      <c r="SNX36" s="93"/>
      <c r="SNY36" s="93"/>
      <c r="SNZ36" s="93"/>
      <c r="SOA36" s="93"/>
      <c r="SOB36" s="93"/>
      <c r="SOC36" s="93"/>
      <c r="SOD36" s="93"/>
      <c r="SOE36" s="93"/>
      <c r="SOF36" s="93"/>
      <c r="SOG36" s="93"/>
      <c r="SOH36" s="93"/>
      <c r="SOI36" s="93"/>
      <c r="SOJ36" s="93"/>
      <c r="SOK36" s="93"/>
      <c r="SOL36" s="93"/>
      <c r="SOM36" s="93"/>
      <c r="SON36" s="93"/>
      <c r="SOO36" s="93"/>
      <c r="SOP36" s="93"/>
      <c r="SOQ36" s="93"/>
      <c r="SOR36" s="93"/>
      <c r="SOS36" s="93"/>
      <c r="SOT36" s="93"/>
      <c r="SOU36" s="93"/>
      <c r="SOV36" s="93"/>
      <c r="SOW36" s="93"/>
      <c r="SOX36" s="93"/>
      <c r="SOY36" s="93"/>
      <c r="SOZ36" s="93"/>
      <c r="SPA36" s="93"/>
      <c r="SPB36" s="93"/>
      <c r="SPC36" s="93"/>
      <c r="SPD36" s="93"/>
      <c r="SPE36" s="93"/>
      <c r="SPF36" s="93"/>
      <c r="SPG36" s="93"/>
      <c r="SPH36" s="93"/>
      <c r="SPI36" s="93"/>
      <c r="SPJ36" s="93"/>
      <c r="SPK36" s="93"/>
      <c r="SPL36" s="93"/>
      <c r="SPM36" s="93"/>
      <c r="SPN36" s="93"/>
      <c r="SPO36" s="93"/>
      <c r="SPP36" s="93"/>
      <c r="SPQ36" s="93"/>
      <c r="SPR36" s="93"/>
      <c r="SPS36" s="93"/>
      <c r="SPT36" s="93"/>
      <c r="SPU36" s="93"/>
      <c r="SPV36" s="93"/>
      <c r="SPW36" s="93"/>
      <c r="SPX36" s="93"/>
      <c r="SPY36" s="93"/>
      <c r="SPZ36" s="93"/>
      <c r="SQA36" s="93"/>
      <c r="SQB36" s="93"/>
      <c r="SQC36" s="93"/>
      <c r="SQD36" s="93"/>
      <c r="SQE36" s="93"/>
      <c r="SQF36" s="93"/>
      <c r="SQG36" s="93"/>
      <c r="SQH36" s="93"/>
      <c r="SQI36" s="93"/>
      <c r="SQJ36" s="93"/>
      <c r="SQK36" s="93"/>
      <c r="SQL36" s="93"/>
      <c r="SQM36" s="93"/>
      <c r="SQN36" s="93"/>
      <c r="SQO36" s="93"/>
      <c r="SQP36" s="93"/>
      <c r="SQQ36" s="93"/>
      <c r="SQR36" s="93"/>
      <c r="SQS36" s="93"/>
      <c r="SQT36" s="93"/>
      <c r="SQU36" s="93"/>
      <c r="SQV36" s="93"/>
      <c r="SQW36" s="93"/>
      <c r="SQX36" s="93"/>
      <c r="SQY36" s="93"/>
      <c r="SQZ36" s="93"/>
      <c r="SRA36" s="93"/>
      <c r="SRB36" s="93"/>
      <c r="SRC36" s="93"/>
      <c r="SRD36" s="93"/>
      <c r="SRE36" s="93"/>
      <c r="SRF36" s="93"/>
      <c r="SRG36" s="93"/>
      <c r="SRH36" s="93"/>
      <c r="SRI36" s="93"/>
      <c r="SRJ36" s="93"/>
      <c r="SRK36" s="93"/>
      <c r="SRL36" s="93"/>
      <c r="SRM36" s="93"/>
      <c r="SRN36" s="93"/>
      <c r="SRO36" s="93"/>
      <c r="SRP36" s="93"/>
      <c r="SRQ36" s="93"/>
      <c r="SRR36" s="93"/>
      <c r="SRS36" s="93"/>
      <c r="SRT36" s="93"/>
      <c r="SRU36" s="93"/>
      <c r="SRV36" s="93"/>
      <c r="SRW36" s="93"/>
      <c r="SRX36" s="93"/>
      <c r="SRY36" s="93"/>
      <c r="SRZ36" s="93"/>
      <c r="SSA36" s="93"/>
      <c r="SSB36" s="93"/>
      <c r="SSC36" s="93"/>
      <c r="SSD36" s="93"/>
      <c r="SSE36" s="93"/>
      <c r="SSF36" s="93"/>
      <c r="SSG36" s="93"/>
      <c r="SSH36" s="93"/>
      <c r="SSI36" s="93"/>
      <c r="SSJ36" s="93"/>
      <c r="SSK36" s="93"/>
      <c r="SSL36" s="93"/>
      <c r="SSM36" s="93"/>
      <c r="SSN36" s="93"/>
      <c r="SSO36" s="93"/>
      <c r="SSP36" s="93"/>
      <c r="SSQ36" s="93"/>
      <c r="SSR36" s="93"/>
      <c r="SSS36" s="93"/>
      <c r="SST36" s="93"/>
      <c r="SSU36" s="93"/>
      <c r="SSV36" s="93"/>
      <c r="SSW36" s="93"/>
      <c r="SSX36" s="93"/>
      <c r="SSY36" s="93"/>
      <c r="SSZ36" s="93"/>
      <c r="STA36" s="93"/>
      <c r="STB36" s="93"/>
      <c r="STC36" s="93"/>
      <c r="STD36" s="93"/>
      <c r="STE36" s="93"/>
      <c r="STF36" s="93"/>
      <c r="STG36" s="93"/>
      <c r="STH36" s="93"/>
      <c r="STI36" s="93"/>
      <c r="STJ36" s="93"/>
      <c r="STK36" s="93"/>
      <c r="STL36" s="93"/>
      <c r="STM36" s="93"/>
      <c r="STN36" s="93"/>
      <c r="STO36" s="93"/>
      <c r="STP36" s="93"/>
      <c r="STQ36" s="93"/>
      <c r="STR36" s="93"/>
      <c r="STS36" s="93"/>
      <c r="STT36" s="93"/>
      <c r="STU36" s="93"/>
      <c r="STV36" s="93"/>
      <c r="STW36" s="93"/>
      <c r="STX36" s="93"/>
      <c r="STY36" s="93"/>
      <c r="STZ36" s="93"/>
      <c r="SUA36" s="93"/>
      <c r="SUB36" s="93"/>
      <c r="SUC36" s="93"/>
      <c r="SUD36" s="93"/>
      <c r="SUE36" s="93"/>
      <c r="SUF36" s="93"/>
      <c r="SUG36" s="93"/>
      <c r="SUH36" s="93"/>
      <c r="SUI36" s="93"/>
      <c r="SUJ36" s="93"/>
      <c r="SUK36" s="93"/>
      <c r="SUL36" s="93"/>
      <c r="SUM36" s="93"/>
      <c r="SUN36" s="93"/>
      <c r="SUO36" s="93"/>
      <c r="SUP36" s="93"/>
      <c r="SUQ36" s="93"/>
      <c r="SUR36" s="93"/>
      <c r="SUS36" s="93"/>
      <c r="SUT36" s="93"/>
      <c r="SUU36" s="93"/>
      <c r="SUV36" s="93"/>
      <c r="SUW36" s="93"/>
      <c r="SUX36" s="93"/>
      <c r="SUY36" s="93"/>
      <c r="SUZ36" s="93"/>
      <c r="SVA36" s="93"/>
      <c r="SVB36" s="93"/>
      <c r="SVC36" s="93"/>
      <c r="SVD36" s="93"/>
      <c r="SVE36" s="93"/>
      <c r="SVF36" s="93"/>
      <c r="SVG36" s="93"/>
      <c r="SVH36" s="93"/>
      <c r="SVI36" s="93"/>
      <c r="SVJ36" s="93"/>
      <c r="SVK36" s="93"/>
      <c r="SVL36" s="93"/>
      <c r="SVM36" s="93"/>
      <c r="SVN36" s="93"/>
      <c r="SVO36" s="93"/>
      <c r="SVP36" s="93"/>
      <c r="SVQ36" s="93"/>
      <c r="SVR36" s="93"/>
      <c r="SVS36" s="93"/>
      <c r="SVT36" s="93"/>
      <c r="SVU36" s="93"/>
      <c r="SVV36" s="93"/>
      <c r="SVW36" s="93"/>
      <c r="SVX36" s="93"/>
      <c r="SVY36" s="93"/>
      <c r="SVZ36" s="93"/>
      <c r="SWA36" s="93"/>
      <c r="SWB36" s="93"/>
      <c r="SWC36" s="93"/>
      <c r="SWD36" s="93"/>
      <c r="SWE36" s="93"/>
      <c r="SWF36" s="93"/>
      <c r="SWG36" s="93"/>
      <c r="SWH36" s="93"/>
      <c r="SWI36" s="93"/>
      <c r="SWJ36" s="93"/>
      <c r="SWK36" s="93"/>
      <c r="SWL36" s="93"/>
      <c r="SWM36" s="93"/>
      <c r="SWN36" s="93"/>
      <c r="SWO36" s="93"/>
      <c r="SWP36" s="93"/>
      <c r="SWQ36" s="93"/>
      <c r="SWR36" s="93"/>
      <c r="SWS36" s="93"/>
      <c r="SWT36" s="93"/>
      <c r="SWU36" s="93"/>
      <c r="SWV36" s="93"/>
      <c r="SWW36" s="93"/>
      <c r="SWX36" s="93"/>
      <c r="SWY36" s="93"/>
      <c r="SWZ36" s="93"/>
      <c r="SXA36" s="93"/>
      <c r="SXB36" s="93"/>
      <c r="SXC36" s="93"/>
      <c r="SXD36" s="93"/>
      <c r="SXE36" s="93"/>
      <c r="SXF36" s="93"/>
      <c r="SXG36" s="93"/>
      <c r="SXH36" s="93"/>
      <c r="SXI36" s="93"/>
      <c r="SXJ36" s="93"/>
      <c r="SXK36" s="93"/>
      <c r="SXL36" s="93"/>
      <c r="SXM36" s="93"/>
      <c r="SXN36" s="93"/>
      <c r="SXO36" s="93"/>
      <c r="SXP36" s="93"/>
      <c r="SXQ36" s="93"/>
      <c r="SXR36" s="93"/>
      <c r="SXS36" s="93"/>
      <c r="SXT36" s="93"/>
      <c r="SXU36" s="93"/>
      <c r="SXV36" s="93"/>
      <c r="SXW36" s="93"/>
      <c r="SXX36" s="93"/>
      <c r="SXY36" s="93"/>
      <c r="SXZ36" s="93"/>
      <c r="SYA36" s="93"/>
      <c r="SYB36" s="93"/>
      <c r="SYC36" s="93"/>
      <c r="SYD36" s="93"/>
      <c r="SYE36" s="93"/>
      <c r="SYF36" s="93"/>
      <c r="SYG36" s="93"/>
      <c r="SYH36" s="93"/>
      <c r="SYI36" s="93"/>
      <c r="SYJ36" s="93"/>
      <c r="SYK36" s="93"/>
      <c r="SYL36" s="93"/>
      <c r="SYM36" s="93"/>
      <c r="SYN36" s="93"/>
      <c r="SYO36" s="93"/>
      <c r="SYP36" s="93"/>
      <c r="SYQ36" s="93"/>
      <c r="SYR36" s="93"/>
      <c r="SYS36" s="93"/>
      <c r="SYT36" s="93"/>
      <c r="SYU36" s="93"/>
      <c r="SYV36" s="93"/>
      <c r="SYW36" s="93"/>
      <c r="SYX36" s="93"/>
      <c r="SYY36" s="93"/>
      <c r="SYZ36" s="93"/>
      <c r="SZA36" s="93"/>
      <c r="SZB36" s="93"/>
      <c r="SZC36" s="93"/>
      <c r="SZD36" s="93"/>
      <c r="SZE36" s="93"/>
      <c r="SZF36" s="93"/>
      <c r="SZG36" s="93"/>
      <c r="SZH36" s="93"/>
      <c r="SZI36" s="93"/>
      <c r="SZJ36" s="93"/>
      <c r="SZK36" s="93"/>
      <c r="SZL36" s="93"/>
      <c r="SZM36" s="93"/>
      <c r="SZN36" s="93"/>
      <c r="SZO36" s="93"/>
      <c r="SZP36" s="93"/>
      <c r="SZQ36" s="93"/>
      <c r="SZR36" s="93"/>
      <c r="SZS36" s="93"/>
      <c r="SZT36" s="93"/>
      <c r="SZU36" s="93"/>
      <c r="SZV36" s="93"/>
      <c r="SZW36" s="93"/>
      <c r="SZX36" s="93"/>
      <c r="SZY36" s="93"/>
      <c r="SZZ36" s="93"/>
      <c r="TAA36" s="93"/>
      <c r="TAB36" s="93"/>
      <c r="TAC36" s="93"/>
      <c r="TAD36" s="93"/>
      <c r="TAE36" s="93"/>
      <c r="TAF36" s="93"/>
      <c r="TAG36" s="93"/>
      <c r="TAH36" s="93"/>
      <c r="TAI36" s="93"/>
      <c r="TAJ36" s="93"/>
      <c r="TAK36" s="93"/>
      <c r="TAL36" s="93"/>
      <c r="TAM36" s="93"/>
      <c r="TAN36" s="93"/>
      <c r="TAO36" s="93"/>
      <c r="TAP36" s="93"/>
      <c r="TAQ36" s="93"/>
      <c r="TAR36" s="93"/>
      <c r="TAS36" s="93"/>
      <c r="TAT36" s="93"/>
      <c r="TAU36" s="93"/>
      <c r="TAV36" s="93"/>
      <c r="TAW36" s="93"/>
      <c r="TAX36" s="93"/>
      <c r="TAY36" s="93"/>
      <c r="TAZ36" s="93"/>
      <c r="TBA36" s="93"/>
      <c r="TBB36" s="93"/>
      <c r="TBC36" s="93"/>
      <c r="TBD36" s="93"/>
      <c r="TBE36" s="93"/>
      <c r="TBF36" s="93"/>
      <c r="TBG36" s="93"/>
      <c r="TBH36" s="93"/>
      <c r="TBI36" s="93"/>
      <c r="TBJ36" s="93"/>
      <c r="TBK36" s="93"/>
      <c r="TBL36" s="93"/>
      <c r="TBM36" s="93"/>
      <c r="TBN36" s="93"/>
      <c r="TBO36" s="93"/>
      <c r="TBP36" s="93"/>
      <c r="TBQ36" s="93"/>
      <c r="TBR36" s="93"/>
      <c r="TBS36" s="93"/>
      <c r="TBT36" s="93"/>
      <c r="TBU36" s="93"/>
      <c r="TBV36" s="93"/>
      <c r="TBW36" s="93"/>
      <c r="TBX36" s="93"/>
      <c r="TBY36" s="93"/>
      <c r="TBZ36" s="93"/>
      <c r="TCA36" s="93"/>
      <c r="TCB36" s="93"/>
      <c r="TCC36" s="93"/>
      <c r="TCD36" s="93"/>
      <c r="TCE36" s="93"/>
      <c r="TCF36" s="93"/>
      <c r="TCG36" s="93"/>
      <c r="TCH36" s="93"/>
      <c r="TCI36" s="93"/>
      <c r="TCJ36" s="93"/>
      <c r="TCK36" s="93"/>
      <c r="TCL36" s="93"/>
      <c r="TCM36" s="93"/>
      <c r="TCN36" s="93"/>
      <c r="TCO36" s="93"/>
      <c r="TCP36" s="93"/>
      <c r="TCQ36" s="93"/>
      <c r="TCR36" s="93"/>
      <c r="TCS36" s="93"/>
      <c r="TCT36" s="93"/>
      <c r="TCU36" s="93"/>
      <c r="TCV36" s="93"/>
      <c r="TCW36" s="93"/>
      <c r="TCX36" s="93"/>
      <c r="TCY36" s="93"/>
      <c r="TCZ36" s="93"/>
      <c r="TDA36" s="93"/>
      <c r="TDB36" s="93"/>
      <c r="TDC36" s="93"/>
      <c r="TDD36" s="93"/>
      <c r="TDE36" s="93"/>
      <c r="TDF36" s="93"/>
      <c r="TDG36" s="93"/>
      <c r="TDH36" s="93"/>
      <c r="TDI36" s="93"/>
      <c r="TDJ36" s="93"/>
      <c r="TDK36" s="93"/>
      <c r="TDL36" s="93"/>
      <c r="TDM36" s="93"/>
      <c r="TDN36" s="93"/>
      <c r="TDO36" s="93"/>
      <c r="TDP36" s="93"/>
      <c r="TDQ36" s="93"/>
      <c r="TDR36" s="93"/>
      <c r="TDS36" s="93"/>
      <c r="TDT36" s="93"/>
      <c r="TDU36" s="93"/>
      <c r="TDV36" s="93"/>
      <c r="TDW36" s="93"/>
      <c r="TDX36" s="93"/>
      <c r="TDY36" s="93"/>
      <c r="TDZ36" s="93"/>
      <c r="TEA36" s="93"/>
      <c r="TEB36" s="93"/>
      <c r="TEC36" s="93"/>
      <c r="TED36" s="93"/>
      <c r="TEE36" s="93"/>
      <c r="TEF36" s="93"/>
      <c r="TEG36" s="93"/>
      <c r="TEH36" s="93"/>
      <c r="TEI36" s="93"/>
      <c r="TEJ36" s="93"/>
      <c r="TEK36" s="93"/>
      <c r="TEL36" s="93"/>
      <c r="TEM36" s="93"/>
      <c r="TEN36" s="93"/>
      <c r="TEO36" s="93"/>
      <c r="TEP36" s="93"/>
      <c r="TEQ36" s="93"/>
      <c r="TER36" s="93"/>
      <c r="TES36" s="93"/>
      <c r="TET36" s="93"/>
      <c r="TEU36" s="93"/>
      <c r="TEV36" s="93"/>
      <c r="TEW36" s="93"/>
      <c r="TEX36" s="93"/>
      <c r="TEY36" s="93"/>
      <c r="TEZ36" s="93"/>
      <c r="TFA36" s="93"/>
      <c r="TFB36" s="93"/>
      <c r="TFC36" s="93"/>
      <c r="TFD36" s="93"/>
      <c r="TFE36" s="93"/>
      <c r="TFF36" s="93"/>
      <c r="TFG36" s="93"/>
      <c r="TFH36" s="93"/>
      <c r="TFI36" s="93"/>
      <c r="TFJ36" s="93"/>
      <c r="TFK36" s="93"/>
      <c r="TFL36" s="93"/>
      <c r="TFM36" s="93"/>
      <c r="TFN36" s="93"/>
      <c r="TFO36" s="93"/>
      <c r="TFP36" s="93"/>
      <c r="TFQ36" s="93"/>
      <c r="TFR36" s="93"/>
      <c r="TFS36" s="93"/>
      <c r="TFT36" s="93"/>
      <c r="TFU36" s="93"/>
      <c r="TFV36" s="93"/>
      <c r="TFW36" s="93"/>
      <c r="TFX36" s="93"/>
      <c r="TFY36" s="93"/>
      <c r="TFZ36" s="93"/>
      <c r="TGA36" s="93"/>
      <c r="TGB36" s="93"/>
      <c r="TGC36" s="93"/>
      <c r="TGD36" s="93"/>
      <c r="TGE36" s="93"/>
      <c r="TGF36" s="93"/>
      <c r="TGG36" s="93"/>
      <c r="TGH36" s="93"/>
      <c r="TGI36" s="93"/>
      <c r="TGJ36" s="93"/>
      <c r="TGK36" s="93"/>
      <c r="TGL36" s="93"/>
      <c r="TGM36" s="93"/>
      <c r="TGN36" s="93"/>
      <c r="TGO36" s="93"/>
      <c r="TGP36" s="93"/>
      <c r="TGQ36" s="93"/>
      <c r="TGR36" s="93"/>
      <c r="TGS36" s="93"/>
      <c r="TGT36" s="93"/>
      <c r="TGU36" s="93"/>
      <c r="TGV36" s="93"/>
      <c r="TGW36" s="93"/>
      <c r="TGX36" s="93"/>
      <c r="TGY36" s="93"/>
      <c r="TGZ36" s="93"/>
      <c r="THA36" s="93"/>
      <c r="THB36" s="93"/>
      <c r="THC36" s="93"/>
      <c r="THD36" s="93"/>
      <c r="THE36" s="93"/>
      <c r="THF36" s="93"/>
      <c r="THG36" s="93"/>
      <c r="THH36" s="93"/>
      <c r="THI36" s="93"/>
      <c r="THJ36" s="93"/>
      <c r="THK36" s="93"/>
      <c r="THL36" s="93"/>
      <c r="THM36" s="93"/>
      <c r="THN36" s="93"/>
      <c r="THO36" s="93"/>
      <c r="THP36" s="93"/>
      <c r="THQ36" s="93"/>
      <c r="THR36" s="93"/>
      <c r="THS36" s="93"/>
      <c r="THT36" s="93"/>
      <c r="THU36" s="93"/>
      <c r="THV36" s="93"/>
      <c r="THW36" s="93"/>
      <c r="THX36" s="93"/>
      <c r="THY36" s="93"/>
      <c r="THZ36" s="93"/>
      <c r="TIA36" s="93"/>
      <c r="TIB36" s="93"/>
      <c r="TIC36" s="93"/>
      <c r="TID36" s="93"/>
      <c r="TIE36" s="93"/>
      <c r="TIF36" s="93"/>
      <c r="TIG36" s="93"/>
      <c r="TIH36" s="93"/>
      <c r="TII36" s="93"/>
      <c r="TIJ36" s="93"/>
      <c r="TIK36" s="93"/>
      <c r="TIL36" s="93"/>
      <c r="TIM36" s="93"/>
      <c r="TIN36" s="93"/>
      <c r="TIO36" s="93"/>
      <c r="TIP36" s="93"/>
      <c r="TIQ36" s="93"/>
      <c r="TIR36" s="93"/>
      <c r="TIS36" s="93"/>
      <c r="TIT36" s="93"/>
      <c r="TIU36" s="93"/>
      <c r="TIV36" s="93"/>
      <c r="TIW36" s="93"/>
      <c r="TIX36" s="93"/>
      <c r="TIY36" s="93"/>
      <c r="TIZ36" s="93"/>
      <c r="TJA36" s="93"/>
      <c r="TJB36" s="93"/>
      <c r="TJC36" s="93"/>
      <c r="TJD36" s="93"/>
      <c r="TJE36" s="93"/>
      <c r="TJF36" s="93"/>
      <c r="TJG36" s="93"/>
      <c r="TJH36" s="93"/>
      <c r="TJI36" s="93"/>
      <c r="TJJ36" s="93"/>
      <c r="TJK36" s="93"/>
      <c r="TJL36" s="93"/>
      <c r="TJM36" s="93"/>
      <c r="TJN36" s="93"/>
      <c r="TJO36" s="93"/>
      <c r="TJP36" s="93"/>
      <c r="TJQ36" s="93"/>
      <c r="TJR36" s="93"/>
      <c r="TJS36" s="93"/>
      <c r="TJT36" s="93"/>
      <c r="TJU36" s="93"/>
      <c r="TJV36" s="93"/>
      <c r="TJW36" s="93"/>
      <c r="TJX36" s="93"/>
      <c r="TJY36" s="93"/>
      <c r="TJZ36" s="93"/>
      <c r="TKA36" s="93"/>
      <c r="TKB36" s="93"/>
      <c r="TKC36" s="93"/>
      <c r="TKD36" s="93"/>
      <c r="TKE36" s="93"/>
      <c r="TKF36" s="93"/>
      <c r="TKG36" s="93"/>
      <c r="TKH36" s="93"/>
      <c r="TKI36" s="93"/>
      <c r="TKJ36" s="93"/>
      <c r="TKK36" s="93"/>
      <c r="TKL36" s="93"/>
      <c r="TKM36" s="93"/>
      <c r="TKN36" s="93"/>
      <c r="TKO36" s="93"/>
      <c r="TKP36" s="93"/>
      <c r="TKQ36" s="93"/>
      <c r="TKR36" s="93"/>
      <c r="TKS36" s="93"/>
      <c r="TKT36" s="93"/>
      <c r="TKU36" s="93"/>
      <c r="TKV36" s="93"/>
      <c r="TKW36" s="93"/>
      <c r="TKX36" s="93"/>
      <c r="TKY36" s="93"/>
      <c r="TKZ36" s="93"/>
      <c r="TLA36" s="93"/>
      <c r="TLB36" s="93"/>
      <c r="TLC36" s="93"/>
      <c r="TLD36" s="93"/>
      <c r="TLE36" s="93"/>
      <c r="TLF36" s="93"/>
      <c r="TLG36" s="93"/>
      <c r="TLH36" s="93"/>
      <c r="TLI36" s="93"/>
      <c r="TLJ36" s="93"/>
      <c r="TLK36" s="93"/>
      <c r="TLL36" s="93"/>
      <c r="TLM36" s="93"/>
      <c r="TLN36" s="93"/>
      <c r="TLO36" s="93"/>
      <c r="TLP36" s="93"/>
      <c r="TLQ36" s="93"/>
      <c r="TLR36" s="93"/>
      <c r="TLS36" s="93"/>
      <c r="TLT36" s="93"/>
      <c r="TLU36" s="93"/>
      <c r="TLV36" s="93"/>
      <c r="TLW36" s="93"/>
      <c r="TLX36" s="93"/>
      <c r="TLY36" s="93"/>
      <c r="TLZ36" s="93"/>
      <c r="TMA36" s="93"/>
      <c r="TMB36" s="93"/>
      <c r="TMC36" s="93"/>
      <c r="TMD36" s="93"/>
      <c r="TME36" s="93"/>
      <c r="TMF36" s="93"/>
      <c r="TMG36" s="93"/>
      <c r="TMH36" s="93"/>
      <c r="TMI36" s="93"/>
      <c r="TMJ36" s="93"/>
      <c r="TMK36" s="93"/>
      <c r="TML36" s="93"/>
      <c r="TMM36" s="93"/>
      <c r="TMN36" s="93"/>
      <c r="TMO36" s="93"/>
      <c r="TMP36" s="93"/>
      <c r="TMQ36" s="93"/>
      <c r="TMR36" s="93"/>
      <c r="TMS36" s="93"/>
      <c r="TMT36" s="93"/>
      <c r="TMU36" s="93"/>
      <c r="TMV36" s="93"/>
      <c r="TMW36" s="93"/>
      <c r="TMX36" s="93"/>
      <c r="TMY36" s="93"/>
      <c r="TMZ36" s="93"/>
      <c r="TNA36" s="93"/>
      <c r="TNB36" s="93"/>
      <c r="TNC36" s="93"/>
      <c r="TND36" s="93"/>
      <c r="TNE36" s="93"/>
      <c r="TNF36" s="93"/>
      <c r="TNG36" s="93"/>
      <c r="TNH36" s="93"/>
      <c r="TNI36" s="93"/>
      <c r="TNJ36" s="93"/>
      <c r="TNK36" s="93"/>
      <c r="TNL36" s="93"/>
      <c r="TNM36" s="93"/>
      <c r="TNN36" s="93"/>
      <c r="TNO36" s="93"/>
      <c r="TNP36" s="93"/>
      <c r="TNQ36" s="93"/>
      <c r="TNR36" s="93"/>
      <c r="TNS36" s="93"/>
      <c r="TNT36" s="93"/>
      <c r="TNU36" s="93"/>
      <c r="TNV36" s="93"/>
      <c r="TNW36" s="93"/>
      <c r="TNX36" s="93"/>
      <c r="TNY36" s="93"/>
      <c r="TNZ36" s="93"/>
      <c r="TOA36" s="93"/>
      <c r="TOB36" s="93"/>
      <c r="TOC36" s="93"/>
      <c r="TOD36" s="93"/>
      <c r="TOE36" s="93"/>
      <c r="TOF36" s="93"/>
      <c r="TOG36" s="93"/>
      <c r="TOH36" s="93"/>
      <c r="TOI36" s="93"/>
      <c r="TOJ36" s="93"/>
      <c r="TOK36" s="93"/>
      <c r="TOL36" s="93"/>
      <c r="TOM36" s="93"/>
      <c r="TON36" s="93"/>
      <c r="TOO36" s="93"/>
      <c r="TOP36" s="93"/>
      <c r="TOQ36" s="93"/>
      <c r="TOR36" s="93"/>
      <c r="TOS36" s="93"/>
      <c r="TOT36" s="93"/>
      <c r="TOU36" s="93"/>
      <c r="TOV36" s="93"/>
      <c r="TOW36" s="93"/>
      <c r="TOX36" s="93"/>
      <c r="TOY36" s="93"/>
      <c r="TOZ36" s="93"/>
      <c r="TPA36" s="93"/>
      <c r="TPB36" s="93"/>
      <c r="TPC36" s="93"/>
      <c r="TPD36" s="93"/>
      <c r="TPE36" s="93"/>
      <c r="TPF36" s="93"/>
      <c r="TPG36" s="93"/>
      <c r="TPH36" s="93"/>
      <c r="TPI36" s="93"/>
      <c r="TPJ36" s="93"/>
      <c r="TPK36" s="93"/>
      <c r="TPL36" s="93"/>
      <c r="TPM36" s="93"/>
      <c r="TPN36" s="93"/>
      <c r="TPO36" s="93"/>
      <c r="TPP36" s="93"/>
      <c r="TPQ36" s="93"/>
      <c r="TPR36" s="93"/>
      <c r="TPS36" s="93"/>
      <c r="TPT36" s="93"/>
      <c r="TPU36" s="93"/>
      <c r="TPV36" s="93"/>
      <c r="TPW36" s="93"/>
      <c r="TPX36" s="93"/>
      <c r="TPY36" s="93"/>
      <c r="TPZ36" s="93"/>
      <c r="TQA36" s="93"/>
      <c r="TQB36" s="93"/>
      <c r="TQC36" s="93"/>
      <c r="TQD36" s="93"/>
      <c r="TQE36" s="93"/>
      <c r="TQF36" s="93"/>
      <c r="TQG36" s="93"/>
      <c r="TQH36" s="93"/>
      <c r="TQI36" s="93"/>
      <c r="TQJ36" s="93"/>
      <c r="TQK36" s="93"/>
      <c r="TQL36" s="93"/>
      <c r="TQM36" s="93"/>
      <c r="TQN36" s="93"/>
      <c r="TQO36" s="93"/>
      <c r="TQP36" s="93"/>
      <c r="TQQ36" s="93"/>
      <c r="TQR36" s="93"/>
      <c r="TQS36" s="93"/>
      <c r="TQT36" s="93"/>
      <c r="TQU36" s="93"/>
      <c r="TQV36" s="93"/>
      <c r="TQW36" s="93"/>
      <c r="TQX36" s="93"/>
      <c r="TQY36" s="93"/>
      <c r="TQZ36" s="93"/>
      <c r="TRA36" s="93"/>
      <c r="TRB36" s="93"/>
      <c r="TRC36" s="93"/>
      <c r="TRD36" s="93"/>
      <c r="TRE36" s="93"/>
      <c r="TRF36" s="93"/>
      <c r="TRG36" s="93"/>
      <c r="TRH36" s="93"/>
      <c r="TRI36" s="93"/>
      <c r="TRJ36" s="93"/>
      <c r="TRK36" s="93"/>
      <c r="TRL36" s="93"/>
      <c r="TRM36" s="93"/>
      <c r="TRN36" s="93"/>
      <c r="TRO36" s="93"/>
      <c r="TRP36" s="93"/>
      <c r="TRQ36" s="93"/>
      <c r="TRR36" s="93"/>
      <c r="TRS36" s="93"/>
      <c r="TRT36" s="93"/>
      <c r="TRU36" s="93"/>
      <c r="TRV36" s="93"/>
      <c r="TRW36" s="93"/>
      <c r="TRX36" s="93"/>
      <c r="TRY36" s="93"/>
      <c r="TRZ36" s="93"/>
      <c r="TSA36" s="93"/>
      <c r="TSB36" s="93"/>
      <c r="TSC36" s="93"/>
      <c r="TSD36" s="93"/>
      <c r="TSE36" s="93"/>
      <c r="TSF36" s="93"/>
      <c r="TSG36" s="93"/>
      <c r="TSH36" s="93"/>
      <c r="TSI36" s="93"/>
      <c r="TSJ36" s="93"/>
      <c r="TSK36" s="93"/>
      <c r="TSL36" s="93"/>
      <c r="TSM36" s="93"/>
      <c r="TSN36" s="93"/>
      <c r="TSO36" s="93"/>
      <c r="TSP36" s="93"/>
      <c r="TSQ36" s="93"/>
      <c r="TSR36" s="93"/>
      <c r="TSS36" s="93"/>
      <c r="TST36" s="93"/>
      <c r="TSU36" s="93"/>
      <c r="TSV36" s="93"/>
      <c r="TSW36" s="93"/>
      <c r="TSX36" s="93"/>
      <c r="TSY36" s="93"/>
      <c r="TSZ36" s="93"/>
      <c r="TTA36" s="93"/>
      <c r="TTB36" s="93"/>
      <c r="TTC36" s="93"/>
      <c r="TTD36" s="93"/>
      <c r="TTE36" s="93"/>
      <c r="TTF36" s="93"/>
      <c r="TTG36" s="93"/>
      <c r="TTH36" s="93"/>
      <c r="TTI36" s="93"/>
      <c r="TTJ36" s="93"/>
      <c r="TTK36" s="93"/>
      <c r="TTL36" s="93"/>
      <c r="TTM36" s="93"/>
      <c r="TTN36" s="93"/>
      <c r="TTO36" s="93"/>
      <c r="TTP36" s="93"/>
      <c r="TTQ36" s="93"/>
      <c r="TTR36" s="93"/>
      <c r="TTS36" s="93"/>
      <c r="TTT36" s="93"/>
      <c r="TTU36" s="93"/>
      <c r="TTV36" s="93"/>
      <c r="TTW36" s="93"/>
      <c r="TTX36" s="93"/>
      <c r="TTY36" s="93"/>
      <c r="TTZ36" s="93"/>
      <c r="TUA36" s="93"/>
      <c r="TUB36" s="93"/>
      <c r="TUC36" s="93"/>
      <c r="TUD36" s="93"/>
      <c r="TUE36" s="93"/>
      <c r="TUF36" s="93"/>
      <c r="TUG36" s="93"/>
      <c r="TUH36" s="93"/>
      <c r="TUI36" s="93"/>
      <c r="TUJ36" s="93"/>
      <c r="TUK36" s="93"/>
      <c r="TUL36" s="93"/>
      <c r="TUM36" s="93"/>
      <c r="TUN36" s="93"/>
      <c r="TUO36" s="93"/>
      <c r="TUP36" s="93"/>
      <c r="TUQ36" s="93"/>
      <c r="TUR36" s="93"/>
      <c r="TUS36" s="93"/>
      <c r="TUT36" s="93"/>
      <c r="TUU36" s="93"/>
      <c r="TUV36" s="93"/>
      <c r="TUW36" s="93"/>
      <c r="TUX36" s="93"/>
      <c r="TUY36" s="93"/>
      <c r="TUZ36" s="93"/>
      <c r="TVA36" s="93"/>
      <c r="TVB36" s="93"/>
      <c r="TVC36" s="93"/>
      <c r="TVD36" s="93"/>
      <c r="TVE36" s="93"/>
      <c r="TVF36" s="93"/>
      <c r="TVG36" s="93"/>
      <c r="TVH36" s="93"/>
      <c r="TVI36" s="93"/>
      <c r="TVJ36" s="93"/>
      <c r="TVK36" s="93"/>
      <c r="TVL36" s="93"/>
      <c r="TVM36" s="93"/>
      <c r="TVN36" s="93"/>
      <c r="TVO36" s="93"/>
      <c r="TVP36" s="93"/>
      <c r="TVQ36" s="93"/>
      <c r="TVR36" s="93"/>
      <c r="TVS36" s="93"/>
      <c r="TVT36" s="93"/>
      <c r="TVU36" s="93"/>
      <c r="TVV36" s="93"/>
      <c r="TVW36" s="93"/>
      <c r="TVX36" s="93"/>
      <c r="TVY36" s="93"/>
      <c r="TVZ36" s="93"/>
      <c r="TWA36" s="93"/>
      <c r="TWB36" s="93"/>
      <c r="TWC36" s="93"/>
      <c r="TWD36" s="93"/>
      <c r="TWE36" s="93"/>
      <c r="TWF36" s="93"/>
      <c r="TWG36" s="93"/>
      <c r="TWH36" s="93"/>
      <c r="TWI36" s="93"/>
      <c r="TWJ36" s="93"/>
      <c r="TWK36" s="93"/>
      <c r="TWL36" s="93"/>
      <c r="TWM36" s="93"/>
      <c r="TWN36" s="93"/>
      <c r="TWO36" s="93"/>
      <c r="TWP36" s="93"/>
      <c r="TWQ36" s="93"/>
      <c r="TWR36" s="93"/>
      <c r="TWS36" s="93"/>
      <c r="TWT36" s="93"/>
      <c r="TWU36" s="93"/>
      <c r="TWV36" s="93"/>
      <c r="TWW36" s="93"/>
      <c r="TWX36" s="93"/>
      <c r="TWY36" s="93"/>
      <c r="TWZ36" s="93"/>
      <c r="TXA36" s="93"/>
      <c r="TXB36" s="93"/>
      <c r="TXC36" s="93"/>
      <c r="TXD36" s="93"/>
      <c r="TXE36" s="93"/>
      <c r="TXF36" s="93"/>
      <c r="TXG36" s="93"/>
      <c r="TXH36" s="93"/>
      <c r="TXI36" s="93"/>
      <c r="TXJ36" s="93"/>
      <c r="TXK36" s="93"/>
      <c r="TXL36" s="93"/>
      <c r="TXM36" s="93"/>
      <c r="TXN36" s="93"/>
      <c r="TXO36" s="93"/>
      <c r="TXP36" s="93"/>
      <c r="TXQ36" s="93"/>
      <c r="TXR36" s="93"/>
      <c r="TXS36" s="93"/>
      <c r="TXT36" s="93"/>
      <c r="TXU36" s="93"/>
      <c r="TXV36" s="93"/>
      <c r="TXW36" s="93"/>
      <c r="TXX36" s="93"/>
      <c r="TXY36" s="93"/>
      <c r="TXZ36" s="93"/>
      <c r="TYA36" s="93"/>
      <c r="TYB36" s="93"/>
      <c r="TYC36" s="93"/>
      <c r="TYD36" s="93"/>
      <c r="TYE36" s="93"/>
      <c r="TYF36" s="93"/>
      <c r="TYG36" s="93"/>
      <c r="TYH36" s="93"/>
      <c r="TYI36" s="93"/>
      <c r="TYJ36" s="93"/>
      <c r="TYK36" s="93"/>
      <c r="TYL36" s="93"/>
      <c r="TYM36" s="93"/>
      <c r="TYN36" s="93"/>
      <c r="TYO36" s="93"/>
      <c r="TYP36" s="93"/>
      <c r="TYQ36" s="93"/>
      <c r="TYR36" s="93"/>
      <c r="TYS36" s="93"/>
      <c r="TYT36" s="93"/>
      <c r="TYU36" s="93"/>
      <c r="TYV36" s="93"/>
      <c r="TYW36" s="93"/>
      <c r="TYX36" s="93"/>
      <c r="TYY36" s="93"/>
      <c r="TYZ36" s="93"/>
      <c r="TZA36" s="93"/>
      <c r="TZB36" s="93"/>
      <c r="TZC36" s="93"/>
      <c r="TZD36" s="93"/>
      <c r="TZE36" s="93"/>
      <c r="TZF36" s="93"/>
      <c r="TZG36" s="93"/>
      <c r="TZH36" s="93"/>
      <c r="TZI36" s="93"/>
      <c r="TZJ36" s="93"/>
      <c r="TZK36" s="93"/>
      <c r="TZL36" s="93"/>
      <c r="TZM36" s="93"/>
      <c r="TZN36" s="93"/>
      <c r="TZO36" s="93"/>
      <c r="TZP36" s="93"/>
      <c r="TZQ36" s="93"/>
      <c r="TZR36" s="93"/>
      <c r="TZS36" s="93"/>
      <c r="TZT36" s="93"/>
      <c r="TZU36" s="93"/>
      <c r="TZV36" s="93"/>
      <c r="TZW36" s="93"/>
      <c r="TZX36" s="93"/>
      <c r="TZY36" s="93"/>
      <c r="TZZ36" s="93"/>
      <c r="UAA36" s="93"/>
      <c r="UAB36" s="93"/>
      <c r="UAC36" s="93"/>
      <c r="UAD36" s="93"/>
      <c r="UAE36" s="93"/>
      <c r="UAF36" s="93"/>
      <c r="UAG36" s="93"/>
      <c r="UAH36" s="93"/>
      <c r="UAI36" s="93"/>
      <c r="UAJ36" s="93"/>
      <c r="UAK36" s="93"/>
      <c r="UAL36" s="93"/>
      <c r="UAM36" s="93"/>
      <c r="UAN36" s="93"/>
      <c r="UAO36" s="93"/>
      <c r="UAP36" s="93"/>
      <c r="UAQ36" s="93"/>
      <c r="UAR36" s="93"/>
      <c r="UAS36" s="93"/>
      <c r="UAT36" s="93"/>
      <c r="UAU36" s="93"/>
      <c r="UAV36" s="93"/>
      <c r="UAW36" s="93"/>
      <c r="UAX36" s="93"/>
      <c r="UAY36" s="93"/>
      <c r="UAZ36" s="93"/>
      <c r="UBA36" s="93"/>
      <c r="UBB36" s="93"/>
      <c r="UBC36" s="93"/>
      <c r="UBD36" s="93"/>
      <c r="UBE36" s="93"/>
      <c r="UBF36" s="93"/>
      <c r="UBG36" s="93"/>
      <c r="UBH36" s="93"/>
      <c r="UBI36" s="93"/>
      <c r="UBJ36" s="93"/>
      <c r="UBK36" s="93"/>
      <c r="UBL36" s="93"/>
      <c r="UBM36" s="93"/>
      <c r="UBN36" s="93"/>
      <c r="UBO36" s="93"/>
      <c r="UBP36" s="93"/>
      <c r="UBQ36" s="93"/>
      <c r="UBR36" s="93"/>
      <c r="UBS36" s="93"/>
      <c r="UBT36" s="93"/>
      <c r="UBU36" s="93"/>
      <c r="UBV36" s="93"/>
      <c r="UBW36" s="93"/>
      <c r="UBX36" s="93"/>
      <c r="UBY36" s="93"/>
      <c r="UBZ36" s="93"/>
      <c r="UCA36" s="93"/>
      <c r="UCB36" s="93"/>
      <c r="UCC36" s="93"/>
      <c r="UCD36" s="93"/>
      <c r="UCE36" s="93"/>
      <c r="UCF36" s="93"/>
      <c r="UCG36" s="93"/>
      <c r="UCH36" s="93"/>
      <c r="UCI36" s="93"/>
      <c r="UCJ36" s="93"/>
      <c r="UCK36" s="93"/>
      <c r="UCL36" s="93"/>
      <c r="UCM36" s="93"/>
      <c r="UCN36" s="93"/>
      <c r="UCO36" s="93"/>
      <c r="UCP36" s="93"/>
      <c r="UCQ36" s="93"/>
      <c r="UCR36" s="93"/>
      <c r="UCS36" s="93"/>
      <c r="UCT36" s="93"/>
      <c r="UCU36" s="93"/>
      <c r="UCV36" s="93"/>
      <c r="UCW36" s="93"/>
      <c r="UCX36" s="93"/>
      <c r="UCY36" s="93"/>
      <c r="UCZ36" s="93"/>
      <c r="UDA36" s="93"/>
      <c r="UDB36" s="93"/>
      <c r="UDC36" s="93"/>
      <c r="UDD36" s="93"/>
      <c r="UDE36" s="93"/>
      <c r="UDF36" s="93"/>
      <c r="UDG36" s="93"/>
      <c r="UDH36" s="93"/>
      <c r="UDI36" s="93"/>
      <c r="UDJ36" s="93"/>
      <c r="UDK36" s="93"/>
      <c r="UDL36" s="93"/>
      <c r="UDM36" s="93"/>
      <c r="UDN36" s="93"/>
      <c r="UDO36" s="93"/>
      <c r="UDP36" s="93"/>
      <c r="UDQ36" s="93"/>
      <c r="UDR36" s="93"/>
      <c r="UDS36" s="93"/>
      <c r="UDT36" s="93"/>
      <c r="UDU36" s="93"/>
      <c r="UDV36" s="93"/>
      <c r="UDW36" s="93"/>
      <c r="UDX36" s="93"/>
      <c r="UDY36" s="93"/>
      <c r="UDZ36" s="93"/>
      <c r="UEA36" s="93"/>
      <c r="UEB36" s="93"/>
      <c r="UEC36" s="93"/>
      <c r="UED36" s="93"/>
      <c r="UEE36" s="93"/>
      <c r="UEF36" s="93"/>
      <c r="UEG36" s="93"/>
      <c r="UEH36" s="93"/>
      <c r="UEI36" s="93"/>
      <c r="UEJ36" s="93"/>
      <c r="UEK36" s="93"/>
      <c r="UEL36" s="93"/>
      <c r="UEM36" s="93"/>
      <c r="UEN36" s="93"/>
      <c r="UEO36" s="93"/>
      <c r="UEP36" s="93"/>
      <c r="UEQ36" s="93"/>
      <c r="UER36" s="93"/>
      <c r="UES36" s="93"/>
      <c r="UET36" s="93"/>
      <c r="UEU36" s="93"/>
      <c r="UEV36" s="93"/>
      <c r="UEW36" s="93"/>
      <c r="UEX36" s="93"/>
      <c r="UEY36" s="93"/>
      <c r="UEZ36" s="93"/>
      <c r="UFA36" s="93"/>
      <c r="UFB36" s="93"/>
      <c r="UFC36" s="93"/>
      <c r="UFD36" s="93"/>
      <c r="UFE36" s="93"/>
      <c r="UFF36" s="93"/>
      <c r="UFG36" s="93"/>
      <c r="UFH36" s="93"/>
      <c r="UFI36" s="93"/>
      <c r="UFJ36" s="93"/>
      <c r="UFK36" s="93"/>
      <c r="UFL36" s="93"/>
      <c r="UFM36" s="93"/>
      <c r="UFN36" s="93"/>
      <c r="UFO36" s="93"/>
      <c r="UFP36" s="93"/>
      <c r="UFQ36" s="93"/>
      <c r="UFR36" s="93"/>
      <c r="UFS36" s="93"/>
      <c r="UFT36" s="93"/>
      <c r="UFU36" s="93"/>
      <c r="UFV36" s="93"/>
      <c r="UFW36" s="93"/>
      <c r="UFX36" s="93"/>
      <c r="UFY36" s="93"/>
      <c r="UFZ36" s="93"/>
      <c r="UGA36" s="93"/>
      <c r="UGB36" s="93"/>
      <c r="UGC36" s="93"/>
      <c r="UGD36" s="93"/>
      <c r="UGE36" s="93"/>
      <c r="UGF36" s="93"/>
      <c r="UGG36" s="93"/>
      <c r="UGH36" s="93"/>
      <c r="UGI36" s="93"/>
      <c r="UGJ36" s="93"/>
      <c r="UGK36" s="93"/>
      <c r="UGL36" s="93"/>
      <c r="UGM36" s="93"/>
      <c r="UGN36" s="93"/>
      <c r="UGO36" s="93"/>
      <c r="UGP36" s="93"/>
      <c r="UGQ36" s="93"/>
      <c r="UGR36" s="93"/>
      <c r="UGS36" s="93"/>
      <c r="UGT36" s="93"/>
      <c r="UGU36" s="93"/>
      <c r="UGV36" s="93"/>
      <c r="UGW36" s="93"/>
      <c r="UGX36" s="93"/>
      <c r="UGY36" s="93"/>
      <c r="UGZ36" s="93"/>
      <c r="UHA36" s="93"/>
      <c r="UHB36" s="93"/>
      <c r="UHC36" s="93"/>
      <c r="UHD36" s="93"/>
      <c r="UHE36" s="93"/>
      <c r="UHF36" s="93"/>
      <c r="UHG36" s="93"/>
      <c r="UHH36" s="93"/>
      <c r="UHI36" s="93"/>
      <c r="UHJ36" s="93"/>
      <c r="UHK36" s="93"/>
      <c r="UHL36" s="93"/>
      <c r="UHM36" s="93"/>
      <c r="UHN36" s="93"/>
      <c r="UHO36" s="93"/>
      <c r="UHP36" s="93"/>
      <c r="UHQ36" s="93"/>
      <c r="UHR36" s="93"/>
      <c r="UHS36" s="93"/>
      <c r="UHT36" s="93"/>
      <c r="UHU36" s="93"/>
      <c r="UHV36" s="93"/>
      <c r="UHW36" s="93"/>
      <c r="UHX36" s="93"/>
      <c r="UHY36" s="93"/>
      <c r="UHZ36" s="93"/>
      <c r="UIA36" s="93"/>
      <c r="UIB36" s="93"/>
      <c r="UIC36" s="93"/>
      <c r="UID36" s="93"/>
      <c r="UIE36" s="93"/>
      <c r="UIF36" s="93"/>
      <c r="UIG36" s="93"/>
      <c r="UIH36" s="93"/>
      <c r="UII36" s="93"/>
      <c r="UIJ36" s="93"/>
      <c r="UIK36" s="93"/>
      <c r="UIL36" s="93"/>
      <c r="UIM36" s="93"/>
      <c r="UIN36" s="93"/>
      <c r="UIO36" s="93"/>
      <c r="UIP36" s="93"/>
      <c r="UIQ36" s="93"/>
      <c r="UIR36" s="93"/>
      <c r="UIS36" s="93"/>
      <c r="UIT36" s="93"/>
      <c r="UIU36" s="93"/>
      <c r="UIV36" s="93"/>
      <c r="UIW36" s="93"/>
      <c r="UIX36" s="93"/>
      <c r="UIY36" s="93"/>
      <c r="UIZ36" s="93"/>
      <c r="UJA36" s="93"/>
      <c r="UJB36" s="93"/>
      <c r="UJC36" s="93"/>
      <c r="UJD36" s="93"/>
      <c r="UJE36" s="93"/>
      <c r="UJF36" s="93"/>
      <c r="UJG36" s="93"/>
      <c r="UJH36" s="93"/>
      <c r="UJI36" s="93"/>
      <c r="UJJ36" s="93"/>
      <c r="UJK36" s="93"/>
      <c r="UJL36" s="93"/>
      <c r="UJM36" s="93"/>
      <c r="UJN36" s="93"/>
      <c r="UJO36" s="93"/>
      <c r="UJP36" s="93"/>
      <c r="UJQ36" s="93"/>
      <c r="UJR36" s="93"/>
      <c r="UJS36" s="93"/>
      <c r="UJT36" s="93"/>
      <c r="UJU36" s="93"/>
      <c r="UJV36" s="93"/>
      <c r="UJW36" s="93"/>
      <c r="UJX36" s="93"/>
      <c r="UJY36" s="93"/>
      <c r="UJZ36" s="93"/>
      <c r="UKA36" s="93"/>
      <c r="UKB36" s="93"/>
      <c r="UKC36" s="93"/>
      <c r="UKD36" s="93"/>
      <c r="UKE36" s="93"/>
      <c r="UKF36" s="93"/>
      <c r="UKG36" s="93"/>
      <c r="UKH36" s="93"/>
      <c r="UKI36" s="93"/>
      <c r="UKJ36" s="93"/>
      <c r="UKK36" s="93"/>
      <c r="UKL36" s="93"/>
      <c r="UKM36" s="93"/>
      <c r="UKN36" s="93"/>
      <c r="UKO36" s="93"/>
      <c r="UKP36" s="93"/>
      <c r="UKQ36" s="93"/>
      <c r="UKR36" s="93"/>
      <c r="UKS36" s="93"/>
      <c r="UKT36" s="93"/>
      <c r="UKU36" s="93"/>
      <c r="UKV36" s="93"/>
      <c r="UKW36" s="93"/>
      <c r="UKX36" s="93"/>
      <c r="UKY36" s="93"/>
      <c r="UKZ36" s="93"/>
      <c r="ULA36" s="93"/>
      <c r="ULB36" s="93"/>
      <c r="ULC36" s="93"/>
      <c r="ULD36" s="93"/>
      <c r="ULE36" s="93"/>
      <c r="ULF36" s="93"/>
      <c r="ULG36" s="93"/>
      <c r="ULH36" s="93"/>
      <c r="ULI36" s="93"/>
      <c r="ULJ36" s="93"/>
      <c r="ULK36" s="93"/>
      <c r="ULL36" s="93"/>
      <c r="ULM36" s="93"/>
      <c r="ULN36" s="93"/>
      <c r="ULO36" s="93"/>
      <c r="ULP36" s="93"/>
      <c r="ULQ36" s="93"/>
      <c r="ULR36" s="93"/>
      <c r="ULS36" s="93"/>
      <c r="ULT36" s="93"/>
      <c r="ULU36" s="93"/>
      <c r="ULV36" s="93"/>
      <c r="ULW36" s="93"/>
      <c r="ULX36" s="93"/>
      <c r="ULY36" s="93"/>
      <c r="ULZ36" s="93"/>
      <c r="UMA36" s="93"/>
      <c r="UMB36" s="93"/>
      <c r="UMC36" s="93"/>
      <c r="UMD36" s="93"/>
      <c r="UME36" s="93"/>
      <c r="UMF36" s="93"/>
      <c r="UMG36" s="93"/>
      <c r="UMH36" s="93"/>
      <c r="UMI36" s="93"/>
      <c r="UMJ36" s="93"/>
      <c r="UMK36" s="93"/>
      <c r="UML36" s="93"/>
      <c r="UMM36" s="93"/>
      <c r="UMN36" s="93"/>
      <c r="UMO36" s="93"/>
      <c r="UMP36" s="93"/>
      <c r="UMQ36" s="93"/>
      <c r="UMR36" s="93"/>
      <c r="UMS36" s="93"/>
      <c r="UMT36" s="93"/>
      <c r="UMU36" s="93"/>
      <c r="UMV36" s="93"/>
      <c r="UMW36" s="93"/>
      <c r="UMX36" s="93"/>
      <c r="UMY36" s="93"/>
      <c r="UMZ36" s="93"/>
      <c r="UNA36" s="93"/>
      <c r="UNB36" s="93"/>
      <c r="UNC36" s="93"/>
      <c r="UND36" s="93"/>
      <c r="UNE36" s="93"/>
      <c r="UNF36" s="93"/>
      <c r="UNG36" s="93"/>
      <c r="UNH36" s="93"/>
      <c r="UNI36" s="93"/>
      <c r="UNJ36" s="93"/>
      <c r="UNK36" s="93"/>
      <c r="UNL36" s="93"/>
      <c r="UNM36" s="93"/>
      <c r="UNN36" s="93"/>
      <c r="UNO36" s="93"/>
      <c r="UNP36" s="93"/>
      <c r="UNQ36" s="93"/>
      <c r="UNR36" s="93"/>
      <c r="UNS36" s="93"/>
      <c r="UNT36" s="93"/>
      <c r="UNU36" s="93"/>
      <c r="UNV36" s="93"/>
      <c r="UNW36" s="93"/>
      <c r="UNX36" s="93"/>
      <c r="UNY36" s="93"/>
      <c r="UNZ36" s="93"/>
      <c r="UOA36" s="93"/>
      <c r="UOB36" s="93"/>
      <c r="UOC36" s="93"/>
      <c r="UOD36" s="93"/>
      <c r="UOE36" s="93"/>
      <c r="UOF36" s="93"/>
      <c r="UOG36" s="93"/>
      <c r="UOH36" s="93"/>
      <c r="UOI36" s="93"/>
      <c r="UOJ36" s="93"/>
      <c r="UOK36" s="93"/>
      <c r="UOL36" s="93"/>
      <c r="UOM36" s="93"/>
      <c r="UON36" s="93"/>
      <c r="UOO36" s="93"/>
      <c r="UOP36" s="93"/>
      <c r="UOQ36" s="93"/>
      <c r="UOR36" s="93"/>
      <c r="UOS36" s="93"/>
      <c r="UOT36" s="93"/>
      <c r="UOU36" s="93"/>
      <c r="UOV36" s="93"/>
      <c r="UOW36" s="93"/>
      <c r="UOX36" s="93"/>
      <c r="UOY36" s="93"/>
      <c r="UOZ36" s="93"/>
      <c r="UPA36" s="93"/>
      <c r="UPB36" s="93"/>
      <c r="UPC36" s="93"/>
      <c r="UPD36" s="93"/>
      <c r="UPE36" s="93"/>
      <c r="UPF36" s="93"/>
      <c r="UPG36" s="93"/>
      <c r="UPH36" s="93"/>
      <c r="UPI36" s="93"/>
      <c r="UPJ36" s="93"/>
      <c r="UPK36" s="93"/>
      <c r="UPL36" s="93"/>
      <c r="UPM36" s="93"/>
      <c r="UPN36" s="93"/>
      <c r="UPO36" s="93"/>
      <c r="UPP36" s="93"/>
      <c r="UPQ36" s="93"/>
      <c r="UPR36" s="93"/>
      <c r="UPS36" s="93"/>
      <c r="UPT36" s="93"/>
      <c r="UPU36" s="93"/>
      <c r="UPV36" s="93"/>
      <c r="UPW36" s="93"/>
      <c r="UPX36" s="93"/>
      <c r="UPY36" s="93"/>
      <c r="UPZ36" s="93"/>
      <c r="UQA36" s="93"/>
      <c r="UQB36" s="93"/>
      <c r="UQC36" s="93"/>
      <c r="UQD36" s="93"/>
      <c r="UQE36" s="93"/>
      <c r="UQF36" s="93"/>
      <c r="UQG36" s="93"/>
      <c r="UQH36" s="93"/>
      <c r="UQI36" s="93"/>
      <c r="UQJ36" s="93"/>
      <c r="UQK36" s="93"/>
      <c r="UQL36" s="93"/>
      <c r="UQM36" s="93"/>
      <c r="UQN36" s="93"/>
      <c r="UQO36" s="93"/>
      <c r="UQP36" s="93"/>
      <c r="UQQ36" s="93"/>
      <c r="UQR36" s="93"/>
      <c r="UQS36" s="93"/>
      <c r="UQT36" s="93"/>
      <c r="UQU36" s="93"/>
      <c r="UQV36" s="93"/>
      <c r="UQW36" s="93"/>
      <c r="UQX36" s="93"/>
      <c r="UQY36" s="93"/>
      <c r="UQZ36" s="93"/>
      <c r="URA36" s="93"/>
      <c r="URB36" s="93"/>
      <c r="URC36" s="93"/>
      <c r="URD36" s="93"/>
      <c r="URE36" s="93"/>
      <c r="URF36" s="93"/>
      <c r="URG36" s="93"/>
      <c r="URH36" s="93"/>
      <c r="URI36" s="93"/>
      <c r="URJ36" s="93"/>
      <c r="URK36" s="93"/>
      <c r="URL36" s="93"/>
      <c r="URM36" s="93"/>
      <c r="URN36" s="93"/>
      <c r="URO36" s="93"/>
      <c r="URP36" s="93"/>
      <c r="URQ36" s="93"/>
      <c r="URR36" s="93"/>
      <c r="URS36" s="93"/>
      <c r="URT36" s="93"/>
      <c r="URU36" s="93"/>
      <c r="URV36" s="93"/>
      <c r="URW36" s="93"/>
      <c r="URX36" s="93"/>
      <c r="URY36" s="93"/>
      <c r="URZ36" s="93"/>
      <c r="USA36" s="93"/>
      <c r="USB36" s="93"/>
      <c r="USC36" s="93"/>
      <c r="USD36" s="93"/>
      <c r="USE36" s="93"/>
      <c r="USF36" s="93"/>
      <c r="USG36" s="93"/>
      <c r="USH36" s="93"/>
      <c r="USI36" s="93"/>
      <c r="USJ36" s="93"/>
      <c r="USK36" s="93"/>
      <c r="USL36" s="93"/>
      <c r="USM36" s="93"/>
      <c r="USN36" s="93"/>
      <c r="USO36" s="93"/>
      <c r="USP36" s="93"/>
      <c r="USQ36" s="93"/>
      <c r="USR36" s="93"/>
      <c r="USS36" s="93"/>
      <c r="UST36" s="93"/>
      <c r="USU36" s="93"/>
      <c r="USV36" s="93"/>
      <c r="USW36" s="93"/>
      <c r="USX36" s="93"/>
      <c r="USY36" s="93"/>
      <c r="USZ36" s="93"/>
      <c r="UTA36" s="93"/>
      <c r="UTB36" s="93"/>
      <c r="UTC36" s="93"/>
      <c r="UTD36" s="93"/>
      <c r="UTE36" s="93"/>
      <c r="UTF36" s="93"/>
      <c r="UTG36" s="93"/>
      <c r="UTH36" s="93"/>
      <c r="UTI36" s="93"/>
      <c r="UTJ36" s="93"/>
      <c r="UTK36" s="93"/>
      <c r="UTL36" s="93"/>
      <c r="UTM36" s="93"/>
      <c r="UTN36" s="93"/>
      <c r="UTO36" s="93"/>
      <c r="UTP36" s="93"/>
      <c r="UTQ36" s="93"/>
      <c r="UTR36" s="93"/>
      <c r="UTS36" s="93"/>
      <c r="UTT36" s="93"/>
      <c r="UTU36" s="93"/>
      <c r="UTV36" s="93"/>
      <c r="UTW36" s="93"/>
      <c r="UTX36" s="93"/>
      <c r="UTY36" s="93"/>
      <c r="UTZ36" s="93"/>
      <c r="UUA36" s="93"/>
      <c r="UUB36" s="93"/>
      <c r="UUC36" s="93"/>
      <c r="UUD36" s="93"/>
      <c r="UUE36" s="93"/>
      <c r="UUF36" s="93"/>
      <c r="UUG36" s="93"/>
      <c r="UUH36" s="93"/>
      <c r="UUI36" s="93"/>
      <c r="UUJ36" s="93"/>
      <c r="UUK36" s="93"/>
      <c r="UUL36" s="93"/>
      <c r="UUM36" s="93"/>
      <c r="UUN36" s="93"/>
      <c r="UUO36" s="93"/>
      <c r="UUP36" s="93"/>
      <c r="UUQ36" s="93"/>
      <c r="UUR36" s="93"/>
      <c r="UUS36" s="93"/>
      <c r="UUT36" s="93"/>
      <c r="UUU36" s="93"/>
      <c r="UUV36" s="93"/>
      <c r="UUW36" s="93"/>
      <c r="UUX36" s="93"/>
      <c r="UUY36" s="93"/>
      <c r="UUZ36" s="93"/>
      <c r="UVA36" s="93"/>
      <c r="UVB36" s="93"/>
      <c r="UVC36" s="93"/>
      <c r="UVD36" s="93"/>
      <c r="UVE36" s="93"/>
      <c r="UVF36" s="93"/>
      <c r="UVG36" s="93"/>
      <c r="UVH36" s="93"/>
      <c r="UVI36" s="93"/>
      <c r="UVJ36" s="93"/>
      <c r="UVK36" s="93"/>
      <c r="UVL36" s="93"/>
      <c r="UVM36" s="93"/>
      <c r="UVN36" s="93"/>
      <c r="UVO36" s="93"/>
      <c r="UVP36" s="93"/>
      <c r="UVQ36" s="93"/>
      <c r="UVR36" s="93"/>
      <c r="UVS36" s="93"/>
      <c r="UVT36" s="93"/>
      <c r="UVU36" s="93"/>
      <c r="UVV36" s="93"/>
      <c r="UVW36" s="93"/>
      <c r="UVX36" s="93"/>
      <c r="UVY36" s="93"/>
      <c r="UVZ36" s="93"/>
      <c r="UWA36" s="93"/>
      <c r="UWB36" s="93"/>
      <c r="UWC36" s="93"/>
      <c r="UWD36" s="93"/>
      <c r="UWE36" s="93"/>
      <c r="UWF36" s="93"/>
      <c r="UWG36" s="93"/>
      <c r="UWH36" s="93"/>
      <c r="UWI36" s="93"/>
      <c r="UWJ36" s="93"/>
      <c r="UWK36" s="93"/>
      <c r="UWL36" s="93"/>
      <c r="UWM36" s="93"/>
      <c r="UWN36" s="93"/>
      <c r="UWO36" s="93"/>
      <c r="UWP36" s="93"/>
      <c r="UWQ36" s="93"/>
      <c r="UWR36" s="93"/>
      <c r="UWS36" s="93"/>
      <c r="UWT36" s="93"/>
      <c r="UWU36" s="93"/>
      <c r="UWV36" s="93"/>
      <c r="UWW36" s="93"/>
      <c r="UWX36" s="93"/>
      <c r="UWY36" s="93"/>
      <c r="UWZ36" s="93"/>
      <c r="UXA36" s="93"/>
      <c r="UXB36" s="93"/>
      <c r="UXC36" s="93"/>
      <c r="UXD36" s="93"/>
      <c r="UXE36" s="93"/>
      <c r="UXF36" s="93"/>
      <c r="UXG36" s="93"/>
      <c r="UXH36" s="93"/>
      <c r="UXI36" s="93"/>
      <c r="UXJ36" s="93"/>
      <c r="UXK36" s="93"/>
      <c r="UXL36" s="93"/>
      <c r="UXM36" s="93"/>
      <c r="UXN36" s="93"/>
      <c r="UXO36" s="93"/>
      <c r="UXP36" s="93"/>
      <c r="UXQ36" s="93"/>
      <c r="UXR36" s="93"/>
      <c r="UXS36" s="93"/>
      <c r="UXT36" s="93"/>
      <c r="UXU36" s="93"/>
      <c r="UXV36" s="93"/>
      <c r="UXW36" s="93"/>
      <c r="UXX36" s="93"/>
      <c r="UXY36" s="93"/>
      <c r="UXZ36" s="93"/>
      <c r="UYA36" s="93"/>
      <c r="UYB36" s="93"/>
      <c r="UYC36" s="93"/>
      <c r="UYD36" s="93"/>
      <c r="UYE36" s="93"/>
      <c r="UYF36" s="93"/>
      <c r="UYG36" s="93"/>
      <c r="UYH36" s="93"/>
      <c r="UYI36" s="93"/>
      <c r="UYJ36" s="93"/>
      <c r="UYK36" s="93"/>
      <c r="UYL36" s="93"/>
      <c r="UYM36" s="93"/>
      <c r="UYN36" s="93"/>
      <c r="UYO36" s="93"/>
      <c r="UYP36" s="93"/>
      <c r="UYQ36" s="93"/>
      <c r="UYR36" s="93"/>
      <c r="UYS36" s="93"/>
      <c r="UYT36" s="93"/>
      <c r="UYU36" s="93"/>
      <c r="UYV36" s="93"/>
      <c r="UYW36" s="93"/>
      <c r="UYX36" s="93"/>
      <c r="UYY36" s="93"/>
      <c r="UYZ36" s="93"/>
      <c r="UZA36" s="93"/>
      <c r="UZB36" s="93"/>
      <c r="UZC36" s="93"/>
      <c r="UZD36" s="93"/>
      <c r="UZE36" s="93"/>
      <c r="UZF36" s="93"/>
      <c r="UZG36" s="93"/>
      <c r="UZH36" s="93"/>
      <c r="UZI36" s="93"/>
      <c r="UZJ36" s="93"/>
      <c r="UZK36" s="93"/>
      <c r="UZL36" s="93"/>
      <c r="UZM36" s="93"/>
      <c r="UZN36" s="93"/>
      <c r="UZO36" s="93"/>
      <c r="UZP36" s="93"/>
      <c r="UZQ36" s="93"/>
      <c r="UZR36" s="93"/>
      <c r="UZS36" s="93"/>
      <c r="UZT36" s="93"/>
      <c r="UZU36" s="93"/>
      <c r="UZV36" s="93"/>
      <c r="UZW36" s="93"/>
      <c r="UZX36" s="93"/>
      <c r="UZY36" s="93"/>
      <c r="UZZ36" s="93"/>
      <c r="VAA36" s="93"/>
      <c r="VAB36" s="93"/>
      <c r="VAC36" s="93"/>
      <c r="VAD36" s="93"/>
      <c r="VAE36" s="93"/>
      <c r="VAF36" s="93"/>
      <c r="VAG36" s="93"/>
      <c r="VAH36" s="93"/>
      <c r="VAI36" s="93"/>
      <c r="VAJ36" s="93"/>
      <c r="VAK36" s="93"/>
      <c r="VAL36" s="93"/>
      <c r="VAM36" s="93"/>
      <c r="VAN36" s="93"/>
      <c r="VAO36" s="93"/>
      <c r="VAP36" s="93"/>
      <c r="VAQ36" s="93"/>
      <c r="VAR36" s="93"/>
      <c r="VAS36" s="93"/>
      <c r="VAT36" s="93"/>
      <c r="VAU36" s="93"/>
      <c r="VAV36" s="93"/>
      <c r="VAW36" s="93"/>
      <c r="VAX36" s="93"/>
      <c r="VAY36" s="93"/>
      <c r="VAZ36" s="93"/>
      <c r="VBA36" s="93"/>
      <c r="VBB36" s="93"/>
      <c r="VBC36" s="93"/>
      <c r="VBD36" s="93"/>
      <c r="VBE36" s="93"/>
      <c r="VBF36" s="93"/>
      <c r="VBG36" s="93"/>
      <c r="VBH36" s="93"/>
      <c r="VBI36" s="93"/>
      <c r="VBJ36" s="93"/>
      <c r="VBK36" s="93"/>
      <c r="VBL36" s="93"/>
      <c r="VBM36" s="93"/>
      <c r="VBN36" s="93"/>
      <c r="VBO36" s="93"/>
      <c r="VBP36" s="93"/>
      <c r="VBQ36" s="93"/>
      <c r="VBR36" s="93"/>
      <c r="VBS36" s="93"/>
      <c r="VBT36" s="93"/>
      <c r="VBU36" s="93"/>
      <c r="VBV36" s="93"/>
      <c r="VBW36" s="93"/>
      <c r="VBX36" s="93"/>
      <c r="VBY36" s="93"/>
      <c r="VBZ36" s="93"/>
      <c r="VCA36" s="93"/>
      <c r="VCB36" s="93"/>
      <c r="VCC36" s="93"/>
      <c r="VCD36" s="93"/>
      <c r="VCE36" s="93"/>
      <c r="VCF36" s="93"/>
      <c r="VCG36" s="93"/>
      <c r="VCH36" s="93"/>
      <c r="VCI36" s="93"/>
      <c r="VCJ36" s="93"/>
      <c r="VCK36" s="93"/>
      <c r="VCL36" s="93"/>
      <c r="VCM36" s="93"/>
      <c r="VCN36" s="93"/>
      <c r="VCO36" s="93"/>
      <c r="VCP36" s="93"/>
      <c r="VCQ36" s="93"/>
      <c r="VCR36" s="93"/>
      <c r="VCS36" s="93"/>
      <c r="VCT36" s="93"/>
      <c r="VCU36" s="93"/>
      <c r="VCV36" s="93"/>
      <c r="VCW36" s="93"/>
      <c r="VCX36" s="93"/>
      <c r="VCY36" s="93"/>
      <c r="VCZ36" s="93"/>
      <c r="VDA36" s="93"/>
      <c r="VDB36" s="93"/>
      <c r="VDC36" s="93"/>
      <c r="VDD36" s="93"/>
      <c r="VDE36" s="93"/>
      <c r="VDF36" s="93"/>
      <c r="VDG36" s="93"/>
      <c r="VDH36" s="93"/>
      <c r="VDI36" s="93"/>
      <c r="VDJ36" s="93"/>
      <c r="VDK36" s="93"/>
      <c r="VDL36" s="93"/>
      <c r="VDM36" s="93"/>
      <c r="VDN36" s="93"/>
      <c r="VDO36" s="93"/>
      <c r="VDP36" s="93"/>
      <c r="VDQ36" s="93"/>
      <c r="VDR36" s="93"/>
      <c r="VDS36" s="93"/>
      <c r="VDT36" s="93"/>
      <c r="VDU36" s="93"/>
      <c r="VDV36" s="93"/>
      <c r="VDW36" s="93"/>
      <c r="VDX36" s="93"/>
      <c r="VDY36" s="93"/>
      <c r="VDZ36" s="93"/>
      <c r="VEA36" s="93"/>
      <c r="VEB36" s="93"/>
      <c r="VEC36" s="93"/>
      <c r="VED36" s="93"/>
      <c r="VEE36" s="93"/>
      <c r="VEF36" s="93"/>
      <c r="VEG36" s="93"/>
      <c r="VEH36" s="93"/>
      <c r="VEI36" s="93"/>
      <c r="VEJ36" s="93"/>
      <c r="VEK36" s="93"/>
      <c r="VEL36" s="93"/>
      <c r="VEM36" s="93"/>
      <c r="VEN36" s="93"/>
      <c r="VEO36" s="93"/>
      <c r="VEP36" s="93"/>
      <c r="VEQ36" s="93"/>
      <c r="VER36" s="93"/>
      <c r="VES36" s="93"/>
      <c r="VET36" s="93"/>
      <c r="VEU36" s="93"/>
      <c r="VEV36" s="93"/>
      <c r="VEW36" s="93"/>
      <c r="VEX36" s="93"/>
      <c r="VEY36" s="93"/>
      <c r="VEZ36" s="93"/>
      <c r="VFA36" s="93"/>
      <c r="VFB36" s="93"/>
      <c r="VFC36" s="93"/>
      <c r="VFD36" s="93"/>
      <c r="VFE36" s="93"/>
      <c r="VFF36" s="93"/>
      <c r="VFG36" s="93"/>
      <c r="VFH36" s="93"/>
      <c r="VFI36" s="93"/>
      <c r="VFJ36" s="93"/>
      <c r="VFK36" s="93"/>
      <c r="VFL36" s="93"/>
      <c r="VFM36" s="93"/>
      <c r="VFN36" s="93"/>
      <c r="VFO36" s="93"/>
      <c r="VFP36" s="93"/>
      <c r="VFQ36" s="93"/>
      <c r="VFR36" s="93"/>
      <c r="VFS36" s="93"/>
      <c r="VFT36" s="93"/>
      <c r="VFU36" s="93"/>
      <c r="VFV36" s="93"/>
      <c r="VFW36" s="93"/>
      <c r="VFX36" s="93"/>
      <c r="VFY36" s="93"/>
      <c r="VFZ36" s="93"/>
      <c r="VGA36" s="93"/>
      <c r="VGB36" s="93"/>
      <c r="VGC36" s="93"/>
      <c r="VGD36" s="93"/>
      <c r="VGE36" s="93"/>
      <c r="VGF36" s="93"/>
      <c r="VGG36" s="93"/>
      <c r="VGH36" s="93"/>
      <c r="VGI36" s="93"/>
      <c r="VGJ36" s="93"/>
      <c r="VGK36" s="93"/>
      <c r="VGL36" s="93"/>
      <c r="VGM36" s="93"/>
      <c r="VGN36" s="93"/>
      <c r="VGO36" s="93"/>
      <c r="VGP36" s="93"/>
      <c r="VGQ36" s="93"/>
      <c r="VGR36" s="93"/>
      <c r="VGS36" s="93"/>
      <c r="VGT36" s="93"/>
      <c r="VGU36" s="93"/>
      <c r="VGV36" s="93"/>
      <c r="VGW36" s="93"/>
      <c r="VGX36" s="93"/>
      <c r="VGY36" s="93"/>
      <c r="VGZ36" s="93"/>
      <c r="VHA36" s="93"/>
      <c r="VHB36" s="93"/>
      <c r="VHC36" s="93"/>
      <c r="VHD36" s="93"/>
      <c r="VHE36" s="93"/>
      <c r="VHF36" s="93"/>
      <c r="VHG36" s="93"/>
      <c r="VHH36" s="93"/>
      <c r="VHI36" s="93"/>
      <c r="VHJ36" s="93"/>
      <c r="VHK36" s="93"/>
      <c r="VHL36" s="93"/>
      <c r="VHM36" s="93"/>
      <c r="VHN36" s="93"/>
      <c r="VHO36" s="93"/>
      <c r="VHP36" s="93"/>
      <c r="VHQ36" s="93"/>
      <c r="VHR36" s="93"/>
      <c r="VHS36" s="93"/>
      <c r="VHT36" s="93"/>
      <c r="VHU36" s="93"/>
      <c r="VHV36" s="93"/>
      <c r="VHW36" s="93"/>
      <c r="VHX36" s="93"/>
      <c r="VHY36" s="93"/>
      <c r="VHZ36" s="93"/>
      <c r="VIA36" s="93"/>
      <c r="VIB36" s="93"/>
      <c r="VIC36" s="93"/>
      <c r="VID36" s="93"/>
      <c r="VIE36" s="93"/>
      <c r="VIF36" s="93"/>
      <c r="VIG36" s="93"/>
      <c r="VIH36" s="93"/>
      <c r="VII36" s="93"/>
      <c r="VIJ36" s="93"/>
      <c r="VIK36" s="93"/>
      <c r="VIL36" s="93"/>
      <c r="VIM36" s="93"/>
      <c r="VIN36" s="93"/>
      <c r="VIO36" s="93"/>
      <c r="VIP36" s="93"/>
      <c r="VIQ36" s="93"/>
      <c r="VIR36" s="93"/>
      <c r="VIS36" s="93"/>
      <c r="VIT36" s="93"/>
      <c r="VIU36" s="93"/>
      <c r="VIV36" s="93"/>
      <c r="VIW36" s="93"/>
      <c r="VIX36" s="93"/>
      <c r="VIY36" s="93"/>
      <c r="VIZ36" s="93"/>
      <c r="VJA36" s="93"/>
      <c r="VJB36" s="93"/>
      <c r="VJC36" s="93"/>
      <c r="VJD36" s="93"/>
      <c r="VJE36" s="93"/>
      <c r="VJF36" s="93"/>
      <c r="VJG36" s="93"/>
      <c r="VJH36" s="93"/>
      <c r="VJI36" s="93"/>
      <c r="VJJ36" s="93"/>
      <c r="VJK36" s="93"/>
      <c r="VJL36" s="93"/>
      <c r="VJM36" s="93"/>
      <c r="VJN36" s="93"/>
      <c r="VJO36" s="93"/>
      <c r="VJP36" s="93"/>
      <c r="VJQ36" s="93"/>
      <c r="VJR36" s="93"/>
      <c r="VJS36" s="93"/>
      <c r="VJT36" s="93"/>
      <c r="VJU36" s="93"/>
      <c r="VJV36" s="93"/>
      <c r="VJW36" s="93"/>
      <c r="VJX36" s="93"/>
      <c r="VJY36" s="93"/>
      <c r="VJZ36" s="93"/>
      <c r="VKA36" s="93"/>
      <c r="VKB36" s="93"/>
      <c r="VKC36" s="93"/>
      <c r="VKD36" s="93"/>
      <c r="VKE36" s="93"/>
      <c r="VKF36" s="93"/>
      <c r="VKG36" s="93"/>
      <c r="VKH36" s="93"/>
      <c r="VKI36" s="93"/>
      <c r="VKJ36" s="93"/>
      <c r="VKK36" s="93"/>
      <c r="VKL36" s="93"/>
      <c r="VKM36" s="93"/>
      <c r="VKN36" s="93"/>
      <c r="VKO36" s="93"/>
      <c r="VKP36" s="93"/>
      <c r="VKQ36" s="93"/>
      <c r="VKR36" s="93"/>
      <c r="VKS36" s="93"/>
      <c r="VKT36" s="93"/>
      <c r="VKU36" s="93"/>
      <c r="VKV36" s="93"/>
      <c r="VKW36" s="93"/>
      <c r="VKX36" s="93"/>
      <c r="VKY36" s="93"/>
      <c r="VKZ36" s="93"/>
      <c r="VLA36" s="93"/>
      <c r="VLB36" s="93"/>
      <c r="VLC36" s="93"/>
      <c r="VLD36" s="93"/>
      <c r="VLE36" s="93"/>
      <c r="VLF36" s="93"/>
      <c r="VLG36" s="93"/>
      <c r="VLH36" s="93"/>
      <c r="VLI36" s="93"/>
      <c r="VLJ36" s="93"/>
      <c r="VLK36" s="93"/>
      <c r="VLL36" s="93"/>
      <c r="VLM36" s="93"/>
      <c r="VLN36" s="93"/>
      <c r="VLO36" s="93"/>
      <c r="VLP36" s="93"/>
      <c r="VLQ36" s="93"/>
      <c r="VLR36" s="93"/>
      <c r="VLS36" s="93"/>
      <c r="VLT36" s="93"/>
      <c r="VLU36" s="93"/>
      <c r="VLV36" s="93"/>
      <c r="VLW36" s="93"/>
      <c r="VLX36" s="93"/>
      <c r="VLY36" s="93"/>
      <c r="VLZ36" s="93"/>
      <c r="VMA36" s="93"/>
      <c r="VMB36" s="93"/>
      <c r="VMC36" s="93"/>
      <c r="VMD36" s="93"/>
      <c r="VME36" s="93"/>
      <c r="VMF36" s="93"/>
      <c r="VMG36" s="93"/>
      <c r="VMH36" s="93"/>
      <c r="VMI36" s="93"/>
      <c r="VMJ36" s="93"/>
      <c r="VMK36" s="93"/>
      <c r="VML36" s="93"/>
      <c r="VMM36" s="93"/>
      <c r="VMN36" s="93"/>
      <c r="VMO36" s="93"/>
      <c r="VMP36" s="93"/>
      <c r="VMQ36" s="93"/>
      <c r="VMR36" s="93"/>
      <c r="VMS36" s="93"/>
      <c r="VMT36" s="93"/>
      <c r="VMU36" s="93"/>
      <c r="VMV36" s="93"/>
      <c r="VMW36" s="93"/>
      <c r="VMX36" s="93"/>
      <c r="VMY36" s="93"/>
      <c r="VMZ36" s="93"/>
      <c r="VNA36" s="93"/>
      <c r="VNB36" s="93"/>
      <c r="VNC36" s="93"/>
      <c r="VND36" s="93"/>
      <c r="VNE36" s="93"/>
      <c r="VNF36" s="93"/>
      <c r="VNG36" s="93"/>
      <c r="VNH36" s="93"/>
      <c r="VNI36" s="93"/>
      <c r="VNJ36" s="93"/>
      <c r="VNK36" s="93"/>
      <c r="VNL36" s="93"/>
      <c r="VNM36" s="93"/>
      <c r="VNN36" s="93"/>
      <c r="VNO36" s="93"/>
      <c r="VNP36" s="93"/>
      <c r="VNQ36" s="93"/>
      <c r="VNR36" s="93"/>
      <c r="VNS36" s="93"/>
      <c r="VNT36" s="93"/>
      <c r="VNU36" s="93"/>
      <c r="VNV36" s="93"/>
      <c r="VNW36" s="93"/>
      <c r="VNX36" s="93"/>
      <c r="VNY36" s="93"/>
      <c r="VNZ36" s="93"/>
      <c r="VOA36" s="93"/>
      <c r="VOB36" s="93"/>
      <c r="VOC36" s="93"/>
      <c r="VOD36" s="93"/>
      <c r="VOE36" s="93"/>
      <c r="VOF36" s="93"/>
      <c r="VOG36" s="93"/>
      <c r="VOH36" s="93"/>
      <c r="VOI36" s="93"/>
      <c r="VOJ36" s="93"/>
      <c r="VOK36" s="93"/>
      <c r="VOL36" s="93"/>
      <c r="VOM36" s="93"/>
      <c r="VON36" s="93"/>
      <c r="VOO36" s="93"/>
      <c r="VOP36" s="93"/>
      <c r="VOQ36" s="93"/>
      <c r="VOR36" s="93"/>
      <c r="VOS36" s="93"/>
      <c r="VOT36" s="93"/>
      <c r="VOU36" s="93"/>
      <c r="VOV36" s="93"/>
      <c r="VOW36" s="93"/>
      <c r="VOX36" s="93"/>
      <c r="VOY36" s="93"/>
      <c r="VOZ36" s="93"/>
      <c r="VPA36" s="93"/>
      <c r="VPB36" s="93"/>
      <c r="VPC36" s="93"/>
      <c r="VPD36" s="93"/>
      <c r="VPE36" s="93"/>
      <c r="VPF36" s="93"/>
      <c r="VPG36" s="93"/>
      <c r="VPH36" s="93"/>
      <c r="VPI36" s="93"/>
      <c r="VPJ36" s="93"/>
      <c r="VPK36" s="93"/>
      <c r="VPL36" s="93"/>
      <c r="VPM36" s="93"/>
      <c r="VPN36" s="93"/>
      <c r="VPO36" s="93"/>
      <c r="VPP36" s="93"/>
      <c r="VPQ36" s="93"/>
      <c r="VPR36" s="93"/>
      <c r="VPS36" s="93"/>
      <c r="VPT36" s="93"/>
      <c r="VPU36" s="93"/>
      <c r="VPV36" s="93"/>
      <c r="VPW36" s="93"/>
      <c r="VPX36" s="93"/>
      <c r="VPY36" s="93"/>
      <c r="VPZ36" s="93"/>
      <c r="VQA36" s="93"/>
      <c r="VQB36" s="93"/>
      <c r="VQC36" s="93"/>
      <c r="VQD36" s="93"/>
      <c r="VQE36" s="93"/>
      <c r="VQF36" s="93"/>
      <c r="VQG36" s="93"/>
      <c r="VQH36" s="93"/>
      <c r="VQI36" s="93"/>
      <c r="VQJ36" s="93"/>
      <c r="VQK36" s="93"/>
      <c r="VQL36" s="93"/>
      <c r="VQM36" s="93"/>
      <c r="VQN36" s="93"/>
      <c r="VQO36" s="93"/>
      <c r="VQP36" s="93"/>
      <c r="VQQ36" s="93"/>
      <c r="VQR36" s="93"/>
      <c r="VQS36" s="93"/>
      <c r="VQT36" s="93"/>
      <c r="VQU36" s="93"/>
      <c r="VQV36" s="93"/>
      <c r="VQW36" s="93"/>
      <c r="VQX36" s="93"/>
      <c r="VQY36" s="93"/>
      <c r="VQZ36" s="93"/>
      <c r="VRA36" s="93"/>
      <c r="VRB36" s="93"/>
      <c r="VRC36" s="93"/>
      <c r="VRD36" s="93"/>
      <c r="VRE36" s="93"/>
      <c r="VRF36" s="93"/>
      <c r="VRG36" s="93"/>
      <c r="VRH36" s="93"/>
      <c r="VRI36" s="93"/>
      <c r="VRJ36" s="93"/>
      <c r="VRK36" s="93"/>
      <c r="VRL36" s="93"/>
      <c r="VRM36" s="93"/>
      <c r="VRN36" s="93"/>
      <c r="VRO36" s="93"/>
      <c r="VRP36" s="93"/>
      <c r="VRQ36" s="93"/>
      <c r="VRR36" s="93"/>
      <c r="VRS36" s="93"/>
      <c r="VRT36" s="93"/>
      <c r="VRU36" s="93"/>
      <c r="VRV36" s="93"/>
      <c r="VRW36" s="93"/>
      <c r="VRX36" s="93"/>
      <c r="VRY36" s="93"/>
      <c r="VRZ36" s="93"/>
      <c r="VSA36" s="93"/>
      <c r="VSB36" s="93"/>
      <c r="VSC36" s="93"/>
      <c r="VSD36" s="93"/>
      <c r="VSE36" s="93"/>
      <c r="VSF36" s="93"/>
      <c r="VSG36" s="93"/>
      <c r="VSH36" s="93"/>
      <c r="VSI36" s="93"/>
      <c r="VSJ36" s="93"/>
      <c r="VSK36" s="93"/>
      <c r="VSL36" s="93"/>
      <c r="VSM36" s="93"/>
      <c r="VSN36" s="93"/>
      <c r="VSO36" s="93"/>
      <c r="VSP36" s="93"/>
      <c r="VSQ36" s="93"/>
      <c r="VSR36" s="93"/>
      <c r="VSS36" s="93"/>
      <c r="VST36" s="93"/>
      <c r="VSU36" s="93"/>
      <c r="VSV36" s="93"/>
      <c r="VSW36" s="93"/>
      <c r="VSX36" s="93"/>
      <c r="VSY36" s="93"/>
      <c r="VSZ36" s="93"/>
      <c r="VTA36" s="93"/>
      <c r="VTB36" s="93"/>
      <c r="VTC36" s="93"/>
      <c r="VTD36" s="93"/>
      <c r="VTE36" s="93"/>
      <c r="VTF36" s="93"/>
      <c r="VTG36" s="93"/>
      <c r="VTH36" s="93"/>
      <c r="VTI36" s="93"/>
      <c r="VTJ36" s="93"/>
      <c r="VTK36" s="93"/>
      <c r="VTL36" s="93"/>
      <c r="VTM36" s="93"/>
      <c r="VTN36" s="93"/>
      <c r="VTO36" s="93"/>
      <c r="VTP36" s="93"/>
      <c r="VTQ36" s="93"/>
      <c r="VTR36" s="93"/>
      <c r="VTS36" s="93"/>
      <c r="VTT36" s="93"/>
      <c r="VTU36" s="93"/>
      <c r="VTV36" s="93"/>
      <c r="VTW36" s="93"/>
      <c r="VTX36" s="93"/>
      <c r="VTY36" s="93"/>
      <c r="VTZ36" s="93"/>
      <c r="VUA36" s="93"/>
      <c r="VUB36" s="93"/>
      <c r="VUC36" s="93"/>
      <c r="VUD36" s="93"/>
      <c r="VUE36" s="93"/>
      <c r="VUF36" s="93"/>
      <c r="VUG36" s="93"/>
      <c r="VUH36" s="93"/>
      <c r="VUI36" s="93"/>
      <c r="VUJ36" s="93"/>
      <c r="VUK36" s="93"/>
      <c r="VUL36" s="93"/>
      <c r="VUM36" s="93"/>
      <c r="VUN36" s="93"/>
      <c r="VUO36" s="93"/>
      <c r="VUP36" s="93"/>
      <c r="VUQ36" s="93"/>
      <c r="VUR36" s="93"/>
      <c r="VUS36" s="93"/>
      <c r="VUT36" s="93"/>
      <c r="VUU36" s="93"/>
      <c r="VUV36" s="93"/>
      <c r="VUW36" s="93"/>
      <c r="VUX36" s="93"/>
      <c r="VUY36" s="93"/>
      <c r="VUZ36" s="93"/>
      <c r="VVA36" s="93"/>
      <c r="VVB36" s="93"/>
      <c r="VVC36" s="93"/>
      <c r="VVD36" s="93"/>
      <c r="VVE36" s="93"/>
      <c r="VVF36" s="93"/>
      <c r="VVG36" s="93"/>
      <c r="VVH36" s="93"/>
      <c r="VVI36" s="93"/>
      <c r="VVJ36" s="93"/>
      <c r="VVK36" s="93"/>
      <c r="VVL36" s="93"/>
      <c r="VVM36" s="93"/>
      <c r="VVN36" s="93"/>
      <c r="VVO36" s="93"/>
      <c r="VVP36" s="93"/>
      <c r="VVQ36" s="93"/>
      <c r="VVR36" s="93"/>
      <c r="VVS36" s="93"/>
      <c r="VVT36" s="93"/>
      <c r="VVU36" s="93"/>
      <c r="VVV36" s="93"/>
      <c r="VVW36" s="93"/>
      <c r="VVX36" s="93"/>
      <c r="VVY36" s="93"/>
      <c r="VVZ36" s="93"/>
      <c r="VWA36" s="93"/>
      <c r="VWB36" s="93"/>
      <c r="VWC36" s="93"/>
      <c r="VWD36" s="93"/>
      <c r="VWE36" s="93"/>
      <c r="VWF36" s="93"/>
      <c r="VWG36" s="93"/>
      <c r="VWH36" s="93"/>
      <c r="VWI36" s="93"/>
      <c r="VWJ36" s="93"/>
      <c r="VWK36" s="93"/>
      <c r="VWL36" s="93"/>
      <c r="VWM36" s="93"/>
      <c r="VWN36" s="93"/>
      <c r="VWO36" s="93"/>
      <c r="VWP36" s="93"/>
      <c r="VWQ36" s="93"/>
      <c r="VWR36" s="93"/>
      <c r="VWS36" s="93"/>
      <c r="VWT36" s="93"/>
      <c r="VWU36" s="93"/>
      <c r="VWV36" s="93"/>
      <c r="VWW36" s="93"/>
      <c r="VWX36" s="93"/>
      <c r="VWY36" s="93"/>
      <c r="VWZ36" s="93"/>
      <c r="VXA36" s="93"/>
      <c r="VXB36" s="93"/>
      <c r="VXC36" s="93"/>
      <c r="VXD36" s="93"/>
      <c r="VXE36" s="93"/>
      <c r="VXF36" s="93"/>
      <c r="VXG36" s="93"/>
      <c r="VXH36" s="93"/>
      <c r="VXI36" s="93"/>
      <c r="VXJ36" s="93"/>
      <c r="VXK36" s="93"/>
      <c r="VXL36" s="93"/>
      <c r="VXM36" s="93"/>
      <c r="VXN36" s="93"/>
      <c r="VXO36" s="93"/>
      <c r="VXP36" s="93"/>
      <c r="VXQ36" s="93"/>
      <c r="VXR36" s="93"/>
      <c r="VXS36" s="93"/>
      <c r="VXT36" s="93"/>
      <c r="VXU36" s="93"/>
      <c r="VXV36" s="93"/>
      <c r="VXW36" s="93"/>
      <c r="VXX36" s="93"/>
      <c r="VXY36" s="93"/>
      <c r="VXZ36" s="93"/>
      <c r="VYA36" s="93"/>
      <c r="VYB36" s="93"/>
      <c r="VYC36" s="93"/>
      <c r="VYD36" s="93"/>
      <c r="VYE36" s="93"/>
      <c r="VYF36" s="93"/>
      <c r="VYG36" s="93"/>
      <c r="VYH36" s="93"/>
      <c r="VYI36" s="93"/>
      <c r="VYJ36" s="93"/>
      <c r="VYK36" s="93"/>
      <c r="VYL36" s="93"/>
      <c r="VYM36" s="93"/>
      <c r="VYN36" s="93"/>
      <c r="VYO36" s="93"/>
      <c r="VYP36" s="93"/>
      <c r="VYQ36" s="93"/>
      <c r="VYR36" s="93"/>
      <c r="VYS36" s="93"/>
      <c r="VYT36" s="93"/>
      <c r="VYU36" s="93"/>
      <c r="VYV36" s="93"/>
      <c r="VYW36" s="93"/>
      <c r="VYX36" s="93"/>
      <c r="VYY36" s="93"/>
      <c r="VYZ36" s="93"/>
      <c r="VZA36" s="93"/>
      <c r="VZB36" s="93"/>
      <c r="VZC36" s="93"/>
      <c r="VZD36" s="93"/>
      <c r="VZE36" s="93"/>
      <c r="VZF36" s="93"/>
      <c r="VZG36" s="93"/>
      <c r="VZH36" s="93"/>
      <c r="VZI36" s="93"/>
      <c r="VZJ36" s="93"/>
      <c r="VZK36" s="93"/>
      <c r="VZL36" s="93"/>
      <c r="VZM36" s="93"/>
      <c r="VZN36" s="93"/>
      <c r="VZO36" s="93"/>
      <c r="VZP36" s="93"/>
      <c r="VZQ36" s="93"/>
      <c r="VZR36" s="93"/>
      <c r="VZS36" s="93"/>
      <c r="VZT36" s="93"/>
      <c r="VZU36" s="93"/>
      <c r="VZV36" s="93"/>
      <c r="VZW36" s="93"/>
      <c r="VZX36" s="93"/>
      <c r="VZY36" s="93"/>
      <c r="VZZ36" s="93"/>
      <c r="WAA36" s="93"/>
      <c r="WAB36" s="93"/>
      <c r="WAC36" s="93"/>
      <c r="WAD36" s="93"/>
      <c r="WAE36" s="93"/>
      <c r="WAF36" s="93"/>
      <c r="WAG36" s="93"/>
      <c r="WAH36" s="93"/>
      <c r="WAI36" s="93"/>
      <c r="WAJ36" s="93"/>
      <c r="WAK36" s="93"/>
      <c r="WAL36" s="93"/>
      <c r="WAM36" s="93"/>
      <c r="WAN36" s="93"/>
      <c r="WAO36" s="93"/>
      <c r="WAP36" s="93"/>
      <c r="WAQ36" s="93"/>
      <c r="WAR36" s="93"/>
      <c r="WAS36" s="93"/>
      <c r="WAT36" s="93"/>
      <c r="WAU36" s="93"/>
      <c r="WAV36" s="93"/>
      <c r="WAW36" s="93"/>
      <c r="WAX36" s="93"/>
      <c r="WAY36" s="93"/>
      <c r="WAZ36" s="93"/>
      <c r="WBA36" s="93"/>
      <c r="WBB36" s="93"/>
      <c r="WBC36" s="93"/>
      <c r="WBD36" s="93"/>
      <c r="WBE36" s="93"/>
      <c r="WBF36" s="93"/>
      <c r="WBG36" s="93"/>
      <c r="WBH36" s="93"/>
      <c r="WBI36" s="93"/>
      <c r="WBJ36" s="93"/>
      <c r="WBK36" s="93"/>
      <c r="WBL36" s="93"/>
      <c r="WBM36" s="93"/>
      <c r="WBN36" s="93"/>
      <c r="WBO36" s="93"/>
      <c r="WBP36" s="93"/>
      <c r="WBQ36" s="93"/>
      <c r="WBR36" s="93"/>
      <c r="WBS36" s="93"/>
      <c r="WBT36" s="93"/>
      <c r="WBU36" s="93"/>
      <c r="WBV36" s="93"/>
      <c r="WBW36" s="93"/>
      <c r="WBX36" s="93"/>
      <c r="WBY36" s="93"/>
      <c r="WBZ36" s="93"/>
      <c r="WCA36" s="93"/>
      <c r="WCB36" s="93"/>
      <c r="WCC36" s="93"/>
      <c r="WCD36" s="93"/>
      <c r="WCE36" s="93"/>
      <c r="WCF36" s="93"/>
      <c r="WCG36" s="93"/>
      <c r="WCH36" s="93"/>
      <c r="WCI36" s="93"/>
      <c r="WCJ36" s="93"/>
      <c r="WCK36" s="93"/>
      <c r="WCL36" s="93"/>
      <c r="WCM36" s="93"/>
      <c r="WCN36" s="93"/>
      <c r="WCO36" s="93"/>
      <c r="WCP36" s="93"/>
      <c r="WCQ36" s="93"/>
      <c r="WCR36" s="93"/>
      <c r="WCS36" s="93"/>
      <c r="WCT36" s="93"/>
      <c r="WCU36" s="93"/>
      <c r="WCV36" s="93"/>
      <c r="WCW36" s="93"/>
      <c r="WCX36" s="93"/>
      <c r="WCY36" s="93"/>
      <c r="WCZ36" s="93"/>
      <c r="WDA36" s="93"/>
      <c r="WDB36" s="93"/>
      <c r="WDC36" s="93"/>
      <c r="WDD36" s="93"/>
      <c r="WDE36" s="93"/>
      <c r="WDF36" s="93"/>
      <c r="WDG36" s="93"/>
      <c r="WDH36" s="93"/>
      <c r="WDI36" s="93"/>
      <c r="WDJ36" s="93"/>
      <c r="WDK36" s="93"/>
      <c r="WDL36" s="93"/>
      <c r="WDM36" s="93"/>
      <c r="WDN36" s="93"/>
      <c r="WDO36" s="93"/>
      <c r="WDP36" s="93"/>
      <c r="WDQ36" s="93"/>
      <c r="WDR36" s="93"/>
      <c r="WDS36" s="93"/>
      <c r="WDT36" s="93"/>
      <c r="WDU36" s="93"/>
      <c r="WDV36" s="93"/>
      <c r="WDW36" s="93"/>
      <c r="WDX36" s="93"/>
      <c r="WDY36" s="93"/>
      <c r="WDZ36" s="93"/>
      <c r="WEA36" s="93"/>
      <c r="WEB36" s="93"/>
      <c r="WEC36" s="93"/>
      <c r="WED36" s="93"/>
      <c r="WEE36" s="93"/>
      <c r="WEF36" s="93"/>
      <c r="WEG36" s="93"/>
      <c r="WEH36" s="93"/>
      <c r="WEI36" s="93"/>
      <c r="WEJ36" s="93"/>
      <c r="WEK36" s="93"/>
      <c r="WEL36" s="93"/>
      <c r="WEM36" s="93"/>
      <c r="WEN36" s="93"/>
      <c r="WEO36" s="93"/>
      <c r="WEP36" s="93"/>
      <c r="WEQ36" s="93"/>
      <c r="WER36" s="93"/>
      <c r="WES36" s="93"/>
      <c r="WET36" s="93"/>
      <c r="WEU36" s="93"/>
      <c r="WEV36" s="93"/>
      <c r="WEW36" s="93"/>
      <c r="WEX36" s="93"/>
      <c r="WEY36" s="93"/>
      <c r="WEZ36" s="93"/>
      <c r="WFA36" s="93"/>
      <c r="WFB36" s="93"/>
      <c r="WFC36" s="93"/>
      <c r="WFD36" s="93"/>
      <c r="WFE36" s="93"/>
      <c r="WFF36" s="93"/>
      <c r="WFG36" s="93"/>
      <c r="WFH36" s="93"/>
      <c r="WFI36" s="93"/>
      <c r="WFJ36" s="93"/>
      <c r="WFK36" s="93"/>
      <c r="WFL36" s="93"/>
      <c r="WFM36" s="93"/>
      <c r="WFN36" s="93"/>
      <c r="WFO36" s="93"/>
      <c r="WFP36" s="93"/>
      <c r="WFQ36" s="93"/>
      <c r="WFR36" s="93"/>
      <c r="WFS36" s="93"/>
      <c r="WFT36" s="93"/>
      <c r="WFU36" s="93"/>
      <c r="WFV36" s="93"/>
      <c r="WFW36" s="93"/>
      <c r="WFX36" s="93"/>
      <c r="WFY36" s="93"/>
      <c r="WFZ36" s="93"/>
      <c r="WGA36" s="93"/>
      <c r="WGB36" s="93"/>
      <c r="WGC36" s="93"/>
      <c r="WGD36" s="93"/>
      <c r="WGE36" s="93"/>
      <c r="WGF36" s="93"/>
      <c r="WGG36" s="93"/>
      <c r="WGH36" s="93"/>
      <c r="WGI36" s="93"/>
      <c r="WGJ36" s="93"/>
      <c r="WGK36" s="93"/>
      <c r="WGL36" s="93"/>
      <c r="WGM36" s="93"/>
      <c r="WGN36" s="93"/>
      <c r="WGO36" s="93"/>
      <c r="WGP36" s="93"/>
      <c r="WGQ36" s="93"/>
      <c r="WGR36" s="93"/>
      <c r="WGS36" s="93"/>
      <c r="WGT36" s="93"/>
      <c r="WGU36" s="93"/>
      <c r="WGV36" s="93"/>
      <c r="WGW36" s="93"/>
      <c r="WGX36" s="93"/>
      <c r="WGY36" s="93"/>
      <c r="WGZ36" s="93"/>
      <c r="WHA36" s="93"/>
      <c r="WHB36" s="93"/>
      <c r="WHC36" s="93"/>
      <c r="WHD36" s="93"/>
      <c r="WHE36" s="93"/>
      <c r="WHF36" s="93"/>
      <c r="WHG36" s="93"/>
      <c r="WHH36" s="93"/>
      <c r="WHI36" s="93"/>
      <c r="WHJ36" s="93"/>
      <c r="WHK36" s="93"/>
      <c r="WHL36" s="93"/>
      <c r="WHM36" s="93"/>
      <c r="WHN36" s="93"/>
      <c r="WHO36" s="93"/>
      <c r="WHP36" s="93"/>
      <c r="WHQ36" s="93"/>
      <c r="WHR36" s="93"/>
      <c r="WHS36" s="93"/>
      <c r="WHT36" s="93"/>
      <c r="WHU36" s="93"/>
      <c r="WHV36" s="93"/>
      <c r="WHW36" s="93"/>
      <c r="WHX36" s="93"/>
      <c r="WHY36" s="93"/>
      <c r="WHZ36" s="93"/>
      <c r="WIA36" s="93"/>
      <c r="WIB36" s="93"/>
      <c r="WIC36" s="93"/>
      <c r="WID36" s="93"/>
      <c r="WIE36" s="93"/>
      <c r="WIF36" s="93"/>
      <c r="WIG36" s="93"/>
      <c r="WIH36" s="93"/>
      <c r="WII36" s="93"/>
      <c r="WIJ36" s="93"/>
      <c r="WIK36" s="93"/>
      <c r="WIL36" s="93"/>
      <c r="WIM36" s="93"/>
      <c r="WIN36" s="93"/>
      <c r="WIO36" s="93"/>
      <c r="WIP36" s="93"/>
      <c r="WIQ36" s="93"/>
      <c r="WIR36" s="93"/>
      <c r="WIS36" s="93"/>
      <c r="WIT36" s="93"/>
      <c r="WIU36" s="93"/>
      <c r="WIV36" s="93"/>
      <c r="WIW36" s="93"/>
      <c r="WIX36" s="93"/>
      <c r="WIY36" s="93"/>
      <c r="WIZ36" s="93"/>
      <c r="WJA36" s="93"/>
      <c r="WJB36" s="93"/>
      <c r="WJC36" s="93"/>
      <c r="WJD36" s="93"/>
      <c r="WJE36" s="93"/>
      <c r="WJF36" s="93"/>
      <c r="WJG36" s="93"/>
      <c r="WJH36" s="93"/>
      <c r="WJI36" s="93"/>
      <c r="WJJ36" s="93"/>
      <c r="WJK36" s="93"/>
      <c r="WJL36" s="93"/>
      <c r="WJM36" s="93"/>
      <c r="WJN36" s="93"/>
      <c r="WJO36" s="93"/>
      <c r="WJP36" s="93"/>
      <c r="WJQ36" s="93"/>
      <c r="WJR36" s="93"/>
      <c r="WJS36" s="93"/>
      <c r="WJT36" s="93"/>
      <c r="WJU36" s="93"/>
      <c r="WJV36" s="93"/>
      <c r="WJW36" s="93"/>
      <c r="WJX36" s="93"/>
      <c r="WJY36" s="93"/>
      <c r="WJZ36" s="93"/>
      <c r="WKA36" s="93"/>
      <c r="WKB36" s="93"/>
      <c r="WKC36" s="93"/>
      <c r="WKD36" s="93"/>
      <c r="WKE36" s="93"/>
      <c r="WKF36" s="93"/>
      <c r="WKG36" s="93"/>
      <c r="WKH36" s="93"/>
      <c r="WKI36" s="93"/>
      <c r="WKJ36" s="93"/>
      <c r="WKK36" s="93"/>
      <c r="WKL36" s="93"/>
      <c r="WKM36" s="93"/>
      <c r="WKN36" s="93"/>
      <c r="WKO36" s="93"/>
      <c r="WKP36" s="93"/>
      <c r="WKQ36" s="93"/>
      <c r="WKR36" s="93"/>
      <c r="WKS36" s="93"/>
      <c r="WKT36" s="93"/>
      <c r="WKU36" s="93"/>
      <c r="WKV36" s="93"/>
      <c r="WKW36" s="93"/>
      <c r="WKX36" s="93"/>
      <c r="WKY36" s="93"/>
      <c r="WKZ36" s="93"/>
      <c r="WLA36" s="93"/>
      <c r="WLB36" s="93"/>
      <c r="WLC36" s="93"/>
      <c r="WLD36" s="93"/>
      <c r="WLE36" s="93"/>
      <c r="WLF36" s="93"/>
      <c r="WLG36" s="93"/>
      <c r="WLH36" s="93"/>
      <c r="WLI36" s="93"/>
      <c r="WLJ36" s="93"/>
      <c r="WLK36" s="93"/>
      <c r="WLL36" s="93"/>
      <c r="WLM36" s="93"/>
      <c r="WLN36" s="93"/>
      <c r="WLO36" s="93"/>
      <c r="WLP36" s="93"/>
      <c r="WLQ36" s="93"/>
      <c r="WLR36" s="93"/>
      <c r="WLS36" s="93"/>
      <c r="WLT36" s="93"/>
      <c r="WLU36" s="93"/>
      <c r="WLV36" s="93"/>
      <c r="WLW36" s="93"/>
      <c r="WLX36" s="93"/>
      <c r="WLY36" s="93"/>
      <c r="WLZ36" s="93"/>
      <c r="WMA36" s="93"/>
      <c r="WMB36" s="93"/>
      <c r="WMC36" s="93"/>
      <c r="WMD36" s="93"/>
      <c r="WME36" s="93"/>
      <c r="WMF36" s="93"/>
      <c r="WMG36" s="93"/>
      <c r="WMH36" s="93"/>
      <c r="WMI36" s="93"/>
      <c r="WMJ36" s="93"/>
      <c r="WMK36" s="93"/>
      <c r="WML36" s="93"/>
      <c r="WMM36" s="93"/>
      <c r="WMN36" s="93"/>
      <c r="WMO36" s="93"/>
      <c r="WMP36" s="93"/>
      <c r="WMQ36" s="93"/>
      <c r="WMR36" s="93"/>
      <c r="WMS36" s="93"/>
      <c r="WMT36" s="93"/>
      <c r="WMU36" s="93"/>
      <c r="WMV36" s="93"/>
      <c r="WMW36" s="93"/>
      <c r="WMX36" s="93"/>
      <c r="WMY36" s="93"/>
      <c r="WMZ36" s="93"/>
      <c r="WNA36" s="93"/>
      <c r="WNB36" s="93"/>
      <c r="WNC36" s="93"/>
      <c r="WND36" s="93"/>
      <c r="WNE36" s="93"/>
      <c r="WNF36" s="93"/>
      <c r="WNG36" s="93"/>
      <c r="WNH36" s="93"/>
      <c r="WNI36" s="93"/>
      <c r="WNJ36" s="93"/>
      <c r="WNK36" s="93"/>
      <c r="WNL36" s="93"/>
      <c r="WNM36" s="93"/>
      <c r="WNN36" s="93"/>
      <c r="WNO36" s="93"/>
      <c r="WNP36" s="93"/>
      <c r="WNQ36" s="93"/>
      <c r="WNR36" s="93"/>
      <c r="WNS36" s="93"/>
      <c r="WNT36" s="93"/>
      <c r="WNU36" s="93"/>
      <c r="WNV36" s="93"/>
      <c r="WNW36" s="93"/>
      <c r="WNX36" s="93"/>
      <c r="WNY36" s="93"/>
      <c r="WNZ36" s="93"/>
      <c r="WOA36" s="93"/>
      <c r="WOB36" s="93"/>
      <c r="WOC36" s="93"/>
      <c r="WOD36" s="93"/>
      <c r="WOE36" s="93"/>
      <c r="WOF36" s="93"/>
      <c r="WOG36" s="93"/>
      <c r="WOH36" s="93"/>
      <c r="WOI36" s="93"/>
      <c r="WOJ36" s="93"/>
      <c r="WOK36" s="93"/>
      <c r="WOL36" s="93"/>
      <c r="WOM36" s="93"/>
      <c r="WON36" s="93"/>
      <c r="WOO36" s="93"/>
      <c r="WOP36" s="93"/>
      <c r="WOQ36" s="93"/>
      <c r="WOR36" s="93"/>
      <c r="WOS36" s="93"/>
      <c r="WOT36" s="93"/>
      <c r="WOU36" s="93"/>
      <c r="WOV36" s="93"/>
      <c r="WOW36" s="93"/>
      <c r="WOX36" s="93"/>
      <c r="WOY36" s="93"/>
      <c r="WOZ36" s="93"/>
      <c r="WPA36" s="93"/>
      <c r="WPB36" s="93"/>
      <c r="WPC36" s="93"/>
      <c r="WPD36" s="93"/>
      <c r="WPE36" s="93"/>
      <c r="WPF36" s="93"/>
      <c r="WPG36" s="93"/>
      <c r="WPH36" s="93"/>
      <c r="WPI36" s="93"/>
      <c r="WPJ36" s="93"/>
      <c r="WPK36" s="93"/>
      <c r="WPL36" s="93"/>
      <c r="WPM36" s="93"/>
      <c r="WPN36" s="93"/>
      <c r="WPO36" s="93"/>
      <c r="WPP36" s="93"/>
      <c r="WPQ36" s="93"/>
      <c r="WPR36" s="93"/>
      <c r="WPS36" s="93"/>
      <c r="WPT36" s="93"/>
      <c r="WPU36" s="93"/>
      <c r="WPV36" s="93"/>
      <c r="WPW36" s="93"/>
      <c r="WPX36" s="93"/>
      <c r="WPY36" s="93"/>
      <c r="WPZ36" s="93"/>
      <c r="WQA36" s="93"/>
      <c r="WQB36" s="93"/>
      <c r="WQC36" s="93"/>
      <c r="WQD36" s="93"/>
      <c r="WQE36" s="93"/>
      <c r="WQF36" s="93"/>
      <c r="WQG36" s="93"/>
      <c r="WQH36" s="93"/>
      <c r="WQI36" s="93"/>
      <c r="WQJ36" s="93"/>
      <c r="WQK36" s="93"/>
      <c r="WQL36" s="93"/>
      <c r="WQM36" s="93"/>
      <c r="WQN36" s="93"/>
      <c r="WQO36" s="93"/>
      <c r="WQP36" s="93"/>
      <c r="WQQ36" s="93"/>
      <c r="WQR36" s="93"/>
      <c r="WQS36" s="93"/>
      <c r="WQT36" s="93"/>
      <c r="WQU36" s="93"/>
      <c r="WQV36" s="93"/>
      <c r="WQW36" s="93"/>
      <c r="WQX36" s="93"/>
      <c r="WQY36" s="93"/>
      <c r="WQZ36" s="93"/>
      <c r="WRA36" s="93"/>
      <c r="WRB36" s="93"/>
      <c r="WRC36" s="93"/>
      <c r="WRD36" s="93"/>
      <c r="WRE36" s="93"/>
      <c r="WRF36" s="93"/>
      <c r="WRG36" s="93"/>
      <c r="WRH36" s="93"/>
      <c r="WRI36" s="93"/>
      <c r="WRJ36" s="93"/>
      <c r="WRK36" s="93"/>
      <c r="WRL36" s="93"/>
      <c r="WRM36" s="93"/>
      <c r="WRN36" s="93"/>
      <c r="WRO36" s="93"/>
      <c r="WRP36" s="93"/>
      <c r="WRQ36" s="93"/>
      <c r="WRR36" s="93"/>
      <c r="WRS36" s="93"/>
      <c r="WRT36" s="93"/>
      <c r="WRU36" s="93"/>
      <c r="WRV36" s="93"/>
      <c r="WRW36" s="93"/>
      <c r="WRX36" s="93"/>
      <c r="WRY36" s="93"/>
      <c r="WRZ36" s="93"/>
      <c r="WSA36" s="93"/>
      <c r="WSB36" s="93"/>
      <c r="WSC36" s="93"/>
      <c r="WSD36" s="93"/>
      <c r="WSE36" s="93"/>
      <c r="WSF36" s="93"/>
      <c r="WSG36" s="93"/>
      <c r="WSH36" s="93"/>
      <c r="WSI36" s="93"/>
      <c r="WSJ36" s="93"/>
      <c r="WSK36" s="93"/>
      <c r="WSL36" s="93"/>
      <c r="WSM36" s="93"/>
      <c r="WSN36" s="93"/>
      <c r="WSO36" s="93"/>
      <c r="WSP36" s="93"/>
      <c r="WSQ36" s="93"/>
      <c r="WSR36" s="93"/>
      <c r="WSS36" s="93"/>
      <c r="WST36" s="93"/>
      <c r="WSU36" s="93"/>
      <c r="WSV36" s="93"/>
      <c r="WSW36" s="93"/>
      <c r="WSX36" s="93"/>
      <c r="WSY36" s="93"/>
      <c r="WSZ36" s="93"/>
      <c r="WTA36" s="93"/>
      <c r="WTB36" s="93"/>
      <c r="WTC36" s="93"/>
      <c r="WTD36" s="93"/>
      <c r="WTE36" s="93"/>
      <c r="WTF36" s="93"/>
      <c r="WTG36" s="93"/>
      <c r="WTH36" s="93"/>
      <c r="WTI36" s="93"/>
      <c r="WTJ36" s="93"/>
      <c r="WTK36" s="93"/>
      <c r="WTL36" s="93"/>
      <c r="WTM36" s="93"/>
      <c r="WTN36" s="93"/>
      <c r="WTO36" s="93"/>
      <c r="WTP36" s="93"/>
      <c r="WTQ36" s="93"/>
      <c r="WTR36" s="93"/>
      <c r="WTS36" s="93"/>
      <c r="WTT36" s="93"/>
      <c r="WTU36" s="93"/>
      <c r="WTV36" s="93"/>
      <c r="WTW36" s="93"/>
      <c r="WTX36" s="93"/>
      <c r="WTY36" s="93"/>
      <c r="WTZ36" s="93"/>
      <c r="WUA36" s="93"/>
      <c r="WUB36" s="93"/>
      <c r="WUC36" s="93"/>
      <c r="WUD36" s="93"/>
      <c r="WUE36" s="93"/>
      <c r="WUF36" s="93"/>
      <c r="WUG36" s="93"/>
      <c r="WUH36" s="93"/>
      <c r="WUI36" s="93"/>
      <c r="WUJ36" s="93"/>
      <c r="WUK36" s="93"/>
      <c r="WUL36" s="93"/>
      <c r="WUM36" s="93"/>
      <c r="WUN36" s="93"/>
      <c r="WUO36" s="93"/>
      <c r="WUP36" s="93"/>
      <c r="WUQ36" s="93"/>
      <c r="WUR36" s="93"/>
      <c r="WUS36" s="93"/>
      <c r="WUT36" s="93"/>
      <c r="WUU36" s="93"/>
      <c r="WUV36" s="93"/>
      <c r="WUW36" s="93"/>
      <c r="WUX36" s="93"/>
      <c r="WUY36" s="93"/>
      <c r="WUZ36" s="93"/>
      <c r="WVA36" s="93"/>
      <c r="WVB36" s="93"/>
      <c r="WVC36" s="93"/>
      <c r="WVD36" s="93"/>
      <c r="WVE36" s="93"/>
      <c r="WVF36" s="93"/>
      <c r="WVG36" s="93"/>
      <c r="WVH36" s="93"/>
      <c r="WVI36" s="93"/>
      <c r="WVJ36" s="93"/>
      <c r="WVK36" s="93"/>
      <c r="WVL36" s="93"/>
      <c r="WVM36" s="93"/>
      <c r="WVN36" s="93"/>
      <c r="WVO36" s="93"/>
      <c r="WVP36" s="93"/>
      <c r="WVQ36" s="93"/>
      <c r="WVR36" s="93"/>
      <c r="WVS36" s="93"/>
    </row>
    <row r="37" spans="1:16142" s="94" customFormat="1" ht="32.25" customHeight="1" x14ac:dyDescent="0.25">
      <c r="A37" s="115"/>
      <c r="B37" s="115"/>
      <c r="C37" s="87" t="s">
        <v>70</v>
      </c>
      <c r="D37" s="88"/>
      <c r="E37" s="88"/>
      <c r="F37" s="88">
        <f>3635*2+4885</f>
        <v>12155</v>
      </c>
      <c r="G37" s="88"/>
      <c r="H37" s="89"/>
      <c r="I37" s="88">
        <f>I35</f>
        <v>1</v>
      </c>
      <c r="J37" s="90">
        <v>230000</v>
      </c>
      <c r="K37" s="90"/>
      <c r="L37" s="91">
        <f>(F37+G37)*I37*J37/1000</f>
        <v>2795650</v>
      </c>
      <c r="M37" s="92"/>
      <c r="N37" s="76">
        <f t="shared" si="1"/>
        <v>0</v>
      </c>
      <c r="O37" s="92"/>
      <c r="P37" s="92"/>
      <c r="Q37" s="92"/>
      <c r="R37" s="92"/>
      <c r="S37" s="92"/>
      <c r="T37" s="92"/>
      <c r="U37" s="92"/>
      <c r="V37" s="92"/>
      <c r="W37" s="92"/>
      <c r="X37" s="92"/>
      <c r="Y37" s="92"/>
      <c r="Z37" s="92"/>
      <c r="AA37" s="92"/>
      <c r="AB37" s="92"/>
      <c r="AC37" s="92"/>
      <c r="AD37" s="92"/>
      <c r="AE37" s="92"/>
      <c r="AF37" s="92"/>
      <c r="AG37" s="92"/>
      <c r="AH37" s="92"/>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93"/>
      <c r="FD37" s="93"/>
      <c r="FE37" s="93"/>
      <c r="FF37" s="93"/>
      <c r="FG37" s="93"/>
      <c r="FH37" s="93"/>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93"/>
      <c r="GQ37" s="93"/>
      <c r="GR37" s="93"/>
      <c r="GS37" s="93"/>
      <c r="GT37" s="93"/>
      <c r="GU37" s="93"/>
      <c r="GV37" s="93"/>
      <c r="GW37" s="93"/>
      <c r="GX37" s="93"/>
      <c r="GY37" s="93"/>
      <c r="GZ37" s="93"/>
      <c r="HA37" s="93"/>
      <c r="HB37" s="93"/>
      <c r="HC37" s="93"/>
      <c r="HD37" s="93"/>
      <c r="HE37" s="93"/>
      <c r="HF37" s="93"/>
      <c r="HG37" s="93"/>
      <c r="HH37" s="93"/>
      <c r="HI37" s="93"/>
      <c r="HJ37" s="93"/>
      <c r="HK37" s="93"/>
      <c r="HL37" s="93"/>
      <c r="HM37" s="93"/>
      <c r="HN37" s="93"/>
      <c r="HO37" s="93"/>
      <c r="HP37" s="93"/>
      <c r="HQ37" s="93"/>
      <c r="HR37" s="93"/>
      <c r="HS37" s="93"/>
      <c r="HT37" s="93"/>
      <c r="HU37" s="93"/>
      <c r="HV37" s="93"/>
      <c r="HW37" s="93"/>
      <c r="HX37" s="93"/>
      <c r="HY37" s="93"/>
      <c r="HZ37" s="93"/>
      <c r="IA37" s="93"/>
      <c r="IB37" s="93"/>
      <c r="IC37" s="93"/>
      <c r="ID37" s="93"/>
      <c r="IE37" s="93"/>
      <c r="IF37" s="93"/>
      <c r="IG37" s="93"/>
      <c r="IH37" s="93"/>
      <c r="II37" s="93"/>
      <c r="IJ37" s="93"/>
      <c r="IK37" s="93"/>
      <c r="IL37" s="93"/>
      <c r="IM37" s="93"/>
      <c r="IN37" s="93"/>
      <c r="IO37" s="93"/>
      <c r="IP37" s="93"/>
      <c r="IQ37" s="93"/>
      <c r="IR37" s="93"/>
      <c r="IS37" s="93"/>
      <c r="IT37" s="93"/>
      <c r="IU37" s="93"/>
      <c r="IV37" s="93"/>
      <c r="IW37" s="93"/>
      <c r="IX37" s="93"/>
      <c r="IY37" s="93"/>
      <c r="IZ37" s="93"/>
      <c r="JA37" s="93"/>
      <c r="JB37" s="93"/>
      <c r="JC37" s="93"/>
      <c r="JD37" s="93"/>
      <c r="JE37" s="93"/>
      <c r="JF37" s="93"/>
      <c r="JG37" s="93"/>
      <c r="JH37" s="93"/>
      <c r="JI37" s="93"/>
      <c r="JJ37" s="93"/>
      <c r="JK37" s="93"/>
      <c r="JL37" s="93"/>
      <c r="JM37" s="93"/>
      <c r="JN37" s="93"/>
      <c r="JO37" s="93"/>
      <c r="JP37" s="93"/>
      <c r="JQ37" s="93"/>
      <c r="JR37" s="93"/>
      <c r="JS37" s="93"/>
      <c r="JT37" s="93"/>
      <c r="JU37" s="93"/>
      <c r="JV37" s="93"/>
      <c r="JW37" s="93"/>
      <c r="JX37" s="93"/>
      <c r="JY37" s="93"/>
      <c r="JZ37" s="93"/>
      <c r="KA37" s="93"/>
      <c r="KB37" s="93"/>
      <c r="KC37" s="93"/>
      <c r="KD37" s="93"/>
      <c r="KE37" s="93"/>
      <c r="KF37" s="93"/>
      <c r="KG37" s="93"/>
      <c r="KH37" s="93"/>
      <c r="KI37" s="93"/>
      <c r="KJ37" s="93"/>
      <c r="KK37" s="93"/>
      <c r="KL37" s="93"/>
      <c r="KM37" s="93"/>
      <c r="KN37" s="93"/>
      <c r="KO37" s="93"/>
      <c r="KP37" s="93"/>
      <c r="KQ37" s="93"/>
      <c r="KR37" s="93"/>
      <c r="KS37" s="93"/>
      <c r="KT37" s="93"/>
      <c r="KU37" s="93"/>
      <c r="KV37" s="93"/>
      <c r="KW37" s="93"/>
      <c r="KX37" s="93"/>
      <c r="KY37" s="93"/>
      <c r="KZ37" s="93"/>
      <c r="LA37" s="93"/>
      <c r="LB37" s="93"/>
      <c r="LC37" s="93"/>
      <c r="LD37" s="93"/>
      <c r="LE37" s="93"/>
      <c r="LF37" s="93"/>
      <c r="LG37" s="93"/>
      <c r="LH37" s="93"/>
      <c r="LI37" s="93"/>
      <c r="LJ37" s="93"/>
      <c r="LK37" s="93"/>
      <c r="LL37" s="93"/>
      <c r="LM37" s="93"/>
      <c r="LN37" s="93"/>
      <c r="LO37" s="93"/>
      <c r="LP37" s="93"/>
      <c r="LQ37" s="93"/>
      <c r="LR37" s="93"/>
      <c r="LS37" s="93"/>
      <c r="LT37" s="93"/>
      <c r="LU37" s="93"/>
      <c r="LV37" s="93"/>
      <c r="LW37" s="93"/>
      <c r="LX37" s="93"/>
      <c r="LY37" s="93"/>
      <c r="LZ37" s="93"/>
      <c r="MA37" s="93"/>
      <c r="MB37" s="93"/>
      <c r="MC37" s="93"/>
      <c r="MD37" s="93"/>
      <c r="ME37" s="93"/>
      <c r="MF37" s="93"/>
      <c r="MG37" s="93"/>
      <c r="MH37" s="93"/>
      <c r="MI37" s="93"/>
      <c r="MJ37" s="93"/>
      <c r="MK37" s="93"/>
      <c r="ML37" s="93"/>
      <c r="MM37" s="93"/>
      <c r="MN37" s="93"/>
      <c r="MO37" s="93"/>
      <c r="MP37" s="93"/>
      <c r="MQ37" s="93"/>
      <c r="MR37" s="93"/>
      <c r="MS37" s="93"/>
      <c r="MT37" s="93"/>
      <c r="MU37" s="93"/>
      <c r="MV37" s="93"/>
      <c r="MW37" s="93"/>
      <c r="MX37" s="93"/>
      <c r="MY37" s="93"/>
      <c r="MZ37" s="93"/>
      <c r="NA37" s="93"/>
      <c r="NB37" s="93"/>
      <c r="NC37" s="93"/>
      <c r="ND37" s="93"/>
      <c r="NE37" s="93"/>
      <c r="NF37" s="93"/>
      <c r="NG37" s="93"/>
      <c r="NH37" s="93"/>
      <c r="NI37" s="93"/>
      <c r="NJ37" s="93"/>
      <c r="NK37" s="93"/>
      <c r="NL37" s="93"/>
      <c r="NM37" s="93"/>
      <c r="NN37" s="93"/>
      <c r="NO37" s="93"/>
      <c r="NP37" s="93"/>
      <c r="NQ37" s="93"/>
      <c r="NR37" s="93"/>
      <c r="NS37" s="93"/>
      <c r="NT37" s="93"/>
      <c r="NU37" s="93"/>
      <c r="NV37" s="93"/>
      <c r="NW37" s="93"/>
      <c r="NX37" s="93"/>
      <c r="NY37" s="93"/>
      <c r="NZ37" s="93"/>
      <c r="OA37" s="93"/>
      <c r="OB37" s="93"/>
      <c r="OC37" s="93"/>
      <c r="OD37" s="93"/>
      <c r="OE37" s="93"/>
      <c r="OF37" s="93"/>
      <c r="OG37" s="93"/>
      <c r="OH37" s="93"/>
      <c r="OI37" s="93"/>
      <c r="OJ37" s="93"/>
      <c r="OK37" s="93"/>
      <c r="OL37" s="93"/>
      <c r="OM37" s="93"/>
      <c r="ON37" s="93"/>
      <c r="OO37" s="93"/>
      <c r="OP37" s="93"/>
      <c r="OQ37" s="93"/>
      <c r="OR37" s="93"/>
      <c r="OS37" s="93"/>
      <c r="OT37" s="93"/>
      <c r="OU37" s="93"/>
      <c r="OV37" s="93"/>
      <c r="OW37" s="93"/>
      <c r="OX37" s="93"/>
      <c r="OY37" s="93"/>
      <c r="OZ37" s="93"/>
      <c r="PA37" s="93"/>
      <c r="PB37" s="93"/>
      <c r="PC37" s="93"/>
      <c r="PD37" s="93"/>
      <c r="PE37" s="93"/>
      <c r="PF37" s="93"/>
      <c r="PG37" s="93"/>
      <c r="PH37" s="93"/>
      <c r="PI37" s="93"/>
      <c r="PJ37" s="93"/>
      <c r="PK37" s="93"/>
      <c r="PL37" s="93"/>
      <c r="PM37" s="93"/>
      <c r="PN37" s="93"/>
      <c r="PO37" s="93"/>
      <c r="PP37" s="93"/>
      <c r="PQ37" s="93"/>
      <c r="PR37" s="93"/>
      <c r="PS37" s="93"/>
      <c r="PT37" s="93"/>
      <c r="PU37" s="93"/>
      <c r="PV37" s="93"/>
      <c r="PW37" s="93"/>
      <c r="PX37" s="93"/>
      <c r="PY37" s="93"/>
      <c r="PZ37" s="93"/>
      <c r="QA37" s="93"/>
      <c r="QB37" s="93"/>
      <c r="QC37" s="93"/>
      <c r="QD37" s="93"/>
      <c r="QE37" s="93"/>
      <c r="QF37" s="93"/>
      <c r="QG37" s="93"/>
      <c r="QH37" s="93"/>
      <c r="QI37" s="93"/>
      <c r="QJ37" s="93"/>
      <c r="QK37" s="93"/>
      <c r="QL37" s="93"/>
      <c r="QM37" s="93"/>
      <c r="QN37" s="93"/>
      <c r="QO37" s="93"/>
      <c r="QP37" s="93"/>
      <c r="QQ37" s="93"/>
      <c r="QR37" s="93"/>
      <c r="QS37" s="93"/>
      <c r="QT37" s="93"/>
      <c r="QU37" s="93"/>
      <c r="QV37" s="93"/>
      <c r="QW37" s="93"/>
      <c r="QX37" s="93"/>
      <c r="QY37" s="93"/>
      <c r="QZ37" s="93"/>
      <c r="RA37" s="93"/>
      <c r="RB37" s="93"/>
      <c r="RC37" s="93"/>
      <c r="RD37" s="93"/>
      <c r="RE37" s="93"/>
      <c r="RF37" s="93"/>
      <c r="RG37" s="93"/>
      <c r="RH37" s="93"/>
      <c r="RI37" s="93"/>
      <c r="RJ37" s="93"/>
      <c r="RK37" s="93"/>
      <c r="RL37" s="93"/>
      <c r="RM37" s="93"/>
      <c r="RN37" s="93"/>
      <c r="RO37" s="93"/>
      <c r="RP37" s="93"/>
      <c r="RQ37" s="93"/>
      <c r="RR37" s="93"/>
      <c r="RS37" s="93"/>
      <c r="RT37" s="93"/>
      <c r="RU37" s="93"/>
      <c r="RV37" s="93"/>
      <c r="RW37" s="93"/>
      <c r="RX37" s="93"/>
      <c r="RY37" s="93"/>
      <c r="RZ37" s="93"/>
      <c r="SA37" s="93"/>
      <c r="SB37" s="93"/>
      <c r="SC37" s="93"/>
      <c r="SD37" s="93"/>
      <c r="SE37" s="93"/>
      <c r="SF37" s="93"/>
      <c r="SG37" s="93"/>
      <c r="SH37" s="93"/>
      <c r="SI37" s="93"/>
      <c r="SJ37" s="93"/>
      <c r="SK37" s="93"/>
      <c r="SL37" s="93"/>
      <c r="SM37" s="93"/>
      <c r="SN37" s="93"/>
      <c r="SO37" s="93"/>
      <c r="SP37" s="93"/>
      <c r="SQ37" s="93"/>
      <c r="SR37" s="93"/>
      <c r="SS37" s="93"/>
      <c r="ST37" s="93"/>
      <c r="SU37" s="93"/>
      <c r="SV37" s="93"/>
      <c r="SW37" s="93"/>
      <c r="SX37" s="93"/>
      <c r="SY37" s="93"/>
      <c r="SZ37" s="93"/>
      <c r="TA37" s="93"/>
      <c r="TB37" s="93"/>
      <c r="TC37" s="93"/>
      <c r="TD37" s="93"/>
      <c r="TE37" s="93"/>
      <c r="TF37" s="93"/>
      <c r="TG37" s="93"/>
      <c r="TH37" s="93"/>
      <c r="TI37" s="93"/>
      <c r="TJ37" s="93"/>
      <c r="TK37" s="93"/>
      <c r="TL37" s="93"/>
      <c r="TM37" s="93"/>
      <c r="TN37" s="93"/>
      <c r="TO37" s="93"/>
      <c r="TP37" s="93"/>
      <c r="TQ37" s="93"/>
      <c r="TR37" s="93"/>
      <c r="TS37" s="93"/>
      <c r="TT37" s="93"/>
      <c r="TU37" s="93"/>
      <c r="TV37" s="93"/>
      <c r="TW37" s="93"/>
      <c r="TX37" s="93"/>
      <c r="TY37" s="93"/>
      <c r="TZ37" s="93"/>
      <c r="UA37" s="93"/>
      <c r="UB37" s="93"/>
      <c r="UC37" s="93"/>
      <c r="UD37" s="93"/>
      <c r="UE37" s="93"/>
      <c r="UF37" s="93"/>
      <c r="UG37" s="93"/>
      <c r="UH37" s="93"/>
      <c r="UI37" s="93"/>
      <c r="UJ37" s="93"/>
      <c r="UK37" s="93"/>
      <c r="UL37" s="93"/>
      <c r="UM37" s="93"/>
      <c r="UN37" s="93"/>
      <c r="UO37" s="93"/>
      <c r="UP37" s="93"/>
      <c r="UQ37" s="93"/>
      <c r="UR37" s="93"/>
      <c r="US37" s="93"/>
      <c r="UT37" s="93"/>
      <c r="UU37" s="93"/>
      <c r="UV37" s="93"/>
      <c r="UW37" s="93"/>
      <c r="UX37" s="93"/>
      <c r="UY37" s="93"/>
      <c r="UZ37" s="93"/>
      <c r="VA37" s="93"/>
      <c r="VB37" s="93"/>
      <c r="VC37" s="93"/>
      <c r="VD37" s="93"/>
      <c r="VE37" s="93"/>
      <c r="VF37" s="93"/>
      <c r="VG37" s="93"/>
      <c r="VH37" s="93"/>
      <c r="VI37" s="93"/>
      <c r="VJ37" s="93"/>
      <c r="VK37" s="93"/>
      <c r="VL37" s="93"/>
      <c r="VM37" s="93"/>
      <c r="VN37" s="93"/>
      <c r="VO37" s="93"/>
      <c r="VP37" s="93"/>
      <c r="VQ37" s="93"/>
      <c r="VR37" s="93"/>
      <c r="VS37" s="93"/>
      <c r="VT37" s="93"/>
      <c r="VU37" s="93"/>
      <c r="VV37" s="93"/>
      <c r="VW37" s="93"/>
      <c r="VX37" s="93"/>
      <c r="VY37" s="93"/>
      <c r="VZ37" s="93"/>
      <c r="WA37" s="93"/>
      <c r="WB37" s="93"/>
      <c r="WC37" s="93"/>
      <c r="WD37" s="93"/>
      <c r="WE37" s="93"/>
      <c r="WF37" s="93"/>
      <c r="WG37" s="93"/>
      <c r="WH37" s="93"/>
      <c r="WI37" s="93"/>
      <c r="WJ37" s="93"/>
      <c r="WK37" s="93"/>
      <c r="WL37" s="93"/>
      <c r="WM37" s="93"/>
      <c r="WN37" s="93"/>
      <c r="WO37" s="93"/>
      <c r="WP37" s="93"/>
      <c r="WQ37" s="93"/>
      <c r="WR37" s="93"/>
      <c r="WS37" s="93"/>
      <c r="WT37" s="93"/>
      <c r="WU37" s="93"/>
      <c r="WV37" s="93"/>
      <c r="WW37" s="93"/>
      <c r="WX37" s="93"/>
      <c r="WY37" s="93"/>
      <c r="WZ37" s="93"/>
      <c r="XA37" s="93"/>
      <c r="XB37" s="93"/>
      <c r="XC37" s="93"/>
      <c r="XD37" s="93"/>
      <c r="XE37" s="93"/>
      <c r="XF37" s="93"/>
      <c r="XG37" s="93"/>
      <c r="XH37" s="93"/>
      <c r="XI37" s="93"/>
      <c r="XJ37" s="93"/>
      <c r="XK37" s="93"/>
      <c r="XL37" s="93"/>
      <c r="XM37" s="93"/>
      <c r="XN37" s="93"/>
      <c r="XO37" s="93"/>
      <c r="XP37" s="93"/>
      <c r="XQ37" s="93"/>
      <c r="XR37" s="93"/>
      <c r="XS37" s="93"/>
      <c r="XT37" s="93"/>
      <c r="XU37" s="93"/>
      <c r="XV37" s="93"/>
      <c r="XW37" s="93"/>
      <c r="XX37" s="93"/>
      <c r="XY37" s="93"/>
      <c r="XZ37" s="93"/>
      <c r="YA37" s="93"/>
      <c r="YB37" s="93"/>
      <c r="YC37" s="93"/>
      <c r="YD37" s="93"/>
      <c r="YE37" s="93"/>
      <c r="YF37" s="93"/>
      <c r="YG37" s="93"/>
      <c r="YH37" s="93"/>
      <c r="YI37" s="93"/>
      <c r="YJ37" s="93"/>
      <c r="YK37" s="93"/>
      <c r="YL37" s="93"/>
      <c r="YM37" s="93"/>
      <c r="YN37" s="93"/>
      <c r="YO37" s="93"/>
      <c r="YP37" s="93"/>
      <c r="YQ37" s="93"/>
      <c r="YR37" s="93"/>
      <c r="YS37" s="93"/>
      <c r="YT37" s="93"/>
      <c r="YU37" s="93"/>
      <c r="YV37" s="93"/>
      <c r="YW37" s="93"/>
      <c r="YX37" s="93"/>
      <c r="YY37" s="93"/>
      <c r="YZ37" s="93"/>
      <c r="ZA37" s="93"/>
      <c r="ZB37" s="93"/>
      <c r="ZC37" s="93"/>
      <c r="ZD37" s="93"/>
      <c r="ZE37" s="93"/>
      <c r="ZF37" s="93"/>
      <c r="ZG37" s="93"/>
      <c r="ZH37" s="93"/>
      <c r="ZI37" s="93"/>
      <c r="ZJ37" s="93"/>
      <c r="ZK37" s="93"/>
      <c r="ZL37" s="93"/>
      <c r="ZM37" s="93"/>
      <c r="ZN37" s="93"/>
      <c r="ZO37" s="93"/>
      <c r="ZP37" s="93"/>
      <c r="ZQ37" s="93"/>
      <c r="ZR37" s="93"/>
      <c r="ZS37" s="93"/>
      <c r="ZT37" s="93"/>
      <c r="ZU37" s="93"/>
      <c r="ZV37" s="93"/>
      <c r="ZW37" s="93"/>
      <c r="ZX37" s="93"/>
      <c r="ZY37" s="93"/>
      <c r="ZZ37" s="93"/>
      <c r="AAA37" s="93"/>
      <c r="AAB37" s="93"/>
      <c r="AAC37" s="93"/>
      <c r="AAD37" s="93"/>
      <c r="AAE37" s="93"/>
      <c r="AAF37" s="93"/>
      <c r="AAG37" s="93"/>
      <c r="AAH37" s="93"/>
      <c r="AAI37" s="93"/>
      <c r="AAJ37" s="93"/>
      <c r="AAK37" s="93"/>
      <c r="AAL37" s="93"/>
      <c r="AAM37" s="93"/>
      <c r="AAN37" s="93"/>
      <c r="AAO37" s="93"/>
      <c r="AAP37" s="93"/>
      <c r="AAQ37" s="93"/>
      <c r="AAR37" s="93"/>
      <c r="AAS37" s="93"/>
      <c r="AAT37" s="93"/>
      <c r="AAU37" s="93"/>
      <c r="AAV37" s="93"/>
      <c r="AAW37" s="93"/>
      <c r="AAX37" s="93"/>
      <c r="AAY37" s="93"/>
      <c r="AAZ37" s="93"/>
      <c r="ABA37" s="93"/>
      <c r="ABB37" s="93"/>
      <c r="ABC37" s="93"/>
      <c r="ABD37" s="93"/>
      <c r="ABE37" s="93"/>
      <c r="ABF37" s="93"/>
      <c r="ABG37" s="93"/>
      <c r="ABH37" s="93"/>
      <c r="ABI37" s="93"/>
      <c r="ABJ37" s="93"/>
      <c r="ABK37" s="93"/>
      <c r="ABL37" s="93"/>
      <c r="ABM37" s="93"/>
      <c r="ABN37" s="93"/>
      <c r="ABO37" s="93"/>
      <c r="ABP37" s="93"/>
      <c r="ABQ37" s="93"/>
      <c r="ABR37" s="93"/>
      <c r="ABS37" s="93"/>
      <c r="ABT37" s="93"/>
      <c r="ABU37" s="93"/>
      <c r="ABV37" s="93"/>
      <c r="ABW37" s="93"/>
      <c r="ABX37" s="93"/>
      <c r="ABY37" s="93"/>
      <c r="ABZ37" s="93"/>
      <c r="ACA37" s="93"/>
      <c r="ACB37" s="93"/>
      <c r="ACC37" s="93"/>
      <c r="ACD37" s="93"/>
      <c r="ACE37" s="93"/>
      <c r="ACF37" s="93"/>
      <c r="ACG37" s="93"/>
      <c r="ACH37" s="93"/>
      <c r="ACI37" s="93"/>
      <c r="ACJ37" s="93"/>
      <c r="ACK37" s="93"/>
      <c r="ACL37" s="93"/>
      <c r="ACM37" s="93"/>
      <c r="ACN37" s="93"/>
      <c r="ACO37" s="93"/>
      <c r="ACP37" s="93"/>
      <c r="ACQ37" s="93"/>
      <c r="ACR37" s="93"/>
      <c r="ACS37" s="93"/>
      <c r="ACT37" s="93"/>
      <c r="ACU37" s="93"/>
      <c r="ACV37" s="93"/>
      <c r="ACW37" s="93"/>
      <c r="ACX37" s="93"/>
      <c r="ACY37" s="93"/>
      <c r="ACZ37" s="93"/>
      <c r="ADA37" s="93"/>
      <c r="ADB37" s="93"/>
      <c r="ADC37" s="93"/>
      <c r="ADD37" s="93"/>
      <c r="ADE37" s="93"/>
      <c r="ADF37" s="93"/>
      <c r="ADG37" s="93"/>
      <c r="ADH37" s="93"/>
      <c r="ADI37" s="93"/>
      <c r="ADJ37" s="93"/>
      <c r="ADK37" s="93"/>
      <c r="ADL37" s="93"/>
      <c r="ADM37" s="93"/>
      <c r="ADN37" s="93"/>
      <c r="ADO37" s="93"/>
      <c r="ADP37" s="93"/>
      <c r="ADQ37" s="93"/>
      <c r="ADR37" s="93"/>
      <c r="ADS37" s="93"/>
      <c r="ADT37" s="93"/>
      <c r="ADU37" s="93"/>
      <c r="ADV37" s="93"/>
      <c r="ADW37" s="93"/>
      <c r="ADX37" s="93"/>
      <c r="ADY37" s="93"/>
      <c r="ADZ37" s="93"/>
      <c r="AEA37" s="93"/>
      <c r="AEB37" s="93"/>
      <c r="AEC37" s="93"/>
      <c r="AED37" s="93"/>
      <c r="AEE37" s="93"/>
      <c r="AEF37" s="93"/>
      <c r="AEG37" s="93"/>
      <c r="AEH37" s="93"/>
      <c r="AEI37" s="93"/>
      <c r="AEJ37" s="93"/>
      <c r="AEK37" s="93"/>
      <c r="AEL37" s="93"/>
      <c r="AEM37" s="93"/>
      <c r="AEN37" s="93"/>
      <c r="AEO37" s="93"/>
      <c r="AEP37" s="93"/>
      <c r="AEQ37" s="93"/>
      <c r="AER37" s="93"/>
      <c r="AES37" s="93"/>
      <c r="AET37" s="93"/>
      <c r="AEU37" s="93"/>
      <c r="AEV37" s="93"/>
      <c r="AEW37" s="93"/>
      <c r="AEX37" s="93"/>
      <c r="AEY37" s="93"/>
      <c r="AEZ37" s="93"/>
      <c r="AFA37" s="93"/>
      <c r="AFB37" s="93"/>
      <c r="AFC37" s="93"/>
      <c r="AFD37" s="93"/>
      <c r="AFE37" s="93"/>
      <c r="AFF37" s="93"/>
      <c r="AFG37" s="93"/>
      <c r="AFH37" s="93"/>
      <c r="AFI37" s="93"/>
      <c r="AFJ37" s="93"/>
      <c r="AFK37" s="93"/>
      <c r="AFL37" s="93"/>
      <c r="AFM37" s="93"/>
      <c r="AFN37" s="93"/>
      <c r="AFO37" s="93"/>
      <c r="AFP37" s="93"/>
      <c r="AFQ37" s="93"/>
      <c r="AFR37" s="93"/>
      <c r="AFS37" s="93"/>
      <c r="AFT37" s="93"/>
      <c r="AFU37" s="93"/>
      <c r="AFV37" s="93"/>
      <c r="AFW37" s="93"/>
      <c r="AFX37" s="93"/>
      <c r="AFY37" s="93"/>
      <c r="AFZ37" s="93"/>
      <c r="AGA37" s="93"/>
      <c r="AGB37" s="93"/>
      <c r="AGC37" s="93"/>
      <c r="AGD37" s="93"/>
      <c r="AGE37" s="93"/>
      <c r="AGF37" s="93"/>
      <c r="AGG37" s="93"/>
      <c r="AGH37" s="93"/>
      <c r="AGI37" s="93"/>
      <c r="AGJ37" s="93"/>
      <c r="AGK37" s="93"/>
      <c r="AGL37" s="93"/>
      <c r="AGM37" s="93"/>
      <c r="AGN37" s="93"/>
      <c r="AGO37" s="93"/>
      <c r="AGP37" s="93"/>
      <c r="AGQ37" s="93"/>
      <c r="AGR37" s="93"/>
      <c r="AGS37" s="93"/>
      <c r="AGT37" s="93"/>
      <c r="AGU37" s="93"/>
      <c r="AGV37" s="93"/>
      <c r="AGW37" s="93"/>
      <c r="AGX37" s="93"/>
      <c r="AGY37" s="93"/>
      <c r="AGZ37" s="93"/>
      <c r="AHA37" s="93"/>
      <c r="AHB37" s="93"/>
      <c r="AHC37" s="93"/>
      <c r="AHD37" s="93"/>
      <c r="AHE37" s="93"/>
      <c r="AHF37" s="93"/>
      <c r="AHG37" s="93"/>
      <c r="AHH37" s="93"/>
      <c r="AHI37" s="93"/>
      <c r="AHJ37" s="93"/>
      <c r="AHK37" s="93"/>
      <c r="AHL37" s="93"/>
      <c r="AHM37" s="93"/>
      <c r="AHN37" s="93"/>
      <c r="AHO37" s="93"/>
      <c r="AHP37" s="93"/>
      <c r="AHQ37" s="93"/>
      <c r="AHR37" s="93"/>
      <c r="AHS37" s="93"/>
      <c r="AHT37" s="93"/>
      <c r="AHU37" s="93"/>
      <c r="AHV37" s="93"/>
      <c r="AHW37" s="93"/>
      <c r="AHX37" s="93"/>
      <c r="AHY37" s="93"/>
      <c r="AHZ37" s="93"/>
      <c r="AIA37" s="93"/>
      <c r="AIB37" s="93"/>
      <c r="AIC37" s="93"/>
      <c r="AID37" s="93"/>
      <c r="AIE37" s="93"/>
      <c r="AIF37" s="93"/>
      <c r="AIG37" s="93"/>
      <c r="AIH37" s="93"/>
      <c r="AII37" s="93"/>
      <c r="AIJ37" s="93"/>
      <c r="AIK37" s="93"/>
      <c r="AIL37" s="93"/>
      <c r="AIM37" s="93"/>
      <c r="AIN37" s="93"/>
      <c r="AIO37" s="93"/>
      <c r="AIP37" s="93"/>
      <c r="AIQ37" s="93"/>
      <c r="AIR37" s="93"/>
      <c r="AIS37" s="93"/>
      <c r="AIT37" s="93"/>
      <c r="AIU37" s="93"/>
      <c r="AIV37" s="93"/>
      <c r="AIW37" s="93"/>
      <c r="AIX37" s="93"/>
      <c r="AIY37" s="93"/>
      <c r="AIZ37" s="93"/>
      <c r="AJA37" s="93"/>
      <c r="AJB37" s="93"/>
      <c r="AJC37" s="93"/>
      <c r="AJD37" s="93"/>
      <c r="AJE37" s="93"/>
      <c r="AJF37" s="93"/>
      <c r="AJG37" s="93"/>
      <c r="AJH37" s="93"/>
      <c r="AJI37" s="93"/>
      <c r="AJJ37" s="93"/>
      <c r="AJK37" s="93"/>
      <c r="AJL37" s="93"/>
      <c r="AJM37" s="93"/>
      <c r="AJN37" s="93"/>
      <c r="AJO37" s="93"/>
      <c r="AJP37" s="93"/>
      <c r="AJQ37" s="93"/>
      <c r="AJR37" s="93"/>
      <c r="AJS37" s="93"/>
      <c r="AJT37" s="93"/>
      <c r="AJU37" s="93"/>
      <c r="AJV37" s="93"/>
      <c r="AJW37" s="93"/>
      <c r="AJX37" s="93"/>
      <c r="AJY37" s="93"/>
      <c r="AJZ37" s="93"/>
      <c r="AKA37" s="93"/>
      <c r="AKB37" s="93"/>
      <c r="AKC37" s="93"/>
      <c r="AKD37" s="93"/>
      <c r="AKE37" s="93"/>
      <c r="AKF37" s="93"/>
      <c r="AKG37" s="93"/>
      <c r="AKH37" s="93"/>
      <c r="AKI37" s="93"/>
      <c r="AKJ37" s="93"/>
      <c r="AKK37" s="93"/>
      <c r="AKL37" s="93"/>
      <c r="AKM37" s="93"/>
      <c r="AKN37" s="93"/>
      <c r="AKO37" s="93"/>
      <c r="AKP37" s="93"/>
      <c r="AKQ37" s="93"/>
      <c r="AKR37" s="93"/>
      <c r="AKS37" s="93"/>
      <c r="AKT37" s="93"/>
      <c r="AKU37" s="93"/>
      <c r="AKV37" s="93"/>
      <c r="AKW37" s="93"/>
      <c r="AKX37" s="93"/>
      <c r="AKY37" s="93"/>
      <c r="AKZ37" s="93"/>
      <c r="ALA37" s="93"/>
      <c r="ALB37" s="93"/>
      <c r="ALC37" s="93"/>
      <c r="ALD37" s="93"/>
      <c r="ALE37" s="93"/>
      <c r="ALF37" s="93"/>
      <c r="ALG37" s="93"/>
      <c r="ALH37" s="93"/>
      <c r="ALI37" s="93"/>
      <c r="ALJ37" s="93"/>
      <c r="ALK37" s="93"/>
      <c r="ALL37" s="93"/>
      <c r="ALM37" s="93"/>
      <c r="ALN37" s="93"/>
      <c r="ALO37" s="93"/>
      <c r="ALP37" s="93"/>
      <c r="ALQ37" s="93"/>
      <c r="ALR37" s="93"/>
      <c r="ALS37" s="93"/>
      <c r="ALT37" s="93"/>
      <c r="ALU37" s="93"/>
      <c r="ALV37" s="93"/>
      <c r="ALW37" s="93"/>
      <c r="ALX37" s="93"/>
      <c r="ALY37" s="93"/>
      <c r="ALZ37" s="93"/>
      <c r="AMA37" s="93"/>
      <c r="AMB37" s="93"/>
      <c r="AMC37" s="93"/>
      <c r="AMD37" s="93"/>
      <c r="AME37" s="93"/>
      <c r="AMF37" s="93"/>
      <c r="AMG37" s="93"/>
      <c r="AMH37" s="93"/>
      <c r="AMI37" s="93"/>
      <c r="AMJ37" s="93"/>
      <c r="AMK37" s="93"/>
      <c r="AML37" s="93"/>
      <c r="AMM37" s="93"/>
      <c r="AMN37" s="93"/>
      <c r="AMO37" s="93"/>
      <c r="AMP37" s="93"/>
      <c r="AMQ37" s="93"/>
      <c r="AMR37" s="93"/>
      <c r="AMS37" s="93"/>
      <c r="AMT37" s="93"/>
      <c r="AMU37" s="93"/>
      <c r="AMV37" s="93"/>
      <c r="AMW37" s="93"/>
      <c r="AMX37" s="93"/>
      <c r="AMY37" s="93"/>
      <c r="AMZ37" s="93"/>
      <c r="ANA37" s="93"/>
      <c r="ANB37" s="93"/>
      <c r="ANC37" s="93"/>
      <c r="AND37" s="93"/>
      <c r="ANE37" s="93"/>
      <c r="ANF37" s="93"/>
      <c r="ANG37" s="93"/>
      <c r="ANH37" s="93"/>
      <c r="ANI37" s="93"/>
      <c r="ANJ37" s="93"/>
      <c r="ANK37" s="93"/>
      <c r="ANL37" s="93"/>
      <c r="ANM37" s="93"/>
      <c r="ANN37" s="93"/>
      <c r="ANO37" s="93"/>
      <c r="ANP37" s="93"/>
      <c r="ANQ37" s="93"/>
      <c r="ANR37" s="93"/>
      <c r="ANS37" s="93"/>
      <c r="ANT37" s="93"/>
      <c r="ANU37" s="93"/>
      <c r="ANV37" s="93"/>
      <c r="ANW37" s="93"/>
      <c r="ANX37" s="93"/>
      <c r="ANY37" s="93"/>
      <c r="ANZ37" s="93"/>
      <c r="AOA37" s="93"/>
      <c r="AOB37" s="93"/>
      <c r="AOC37" s="93"/>
      <c r="AOD37" s="93"/>
      <c r="AOE37" s="93"/>
      <c r="AOF37" s="93"/>
      <c r="AOG37" s="93"/>
      <c r="AOH37" s="93"/>
      <c r="AOI37" s="93"/>
      <c r="AOJ37" s="93"/>
      <c r="AOK37" s="93"/>
      <c r="AOL37" s="93"/>
      <c r="AOM37" s="93"/>
      <c r="AON37" s="93"/>
      <c r="AOO37" s="93"/>
      <c r="AOP37" s="93"/>
      <c r="AOQ37" s="93"/>
      <c r="AOR37" s="93"/>
      <c r="AOS37" s="93"/>
      <c r="AOT37" s="93"/>
      <c r="AOU37" s="93"/>
      <c r="AOV37" s="93"/>
      <c r="AOW37" s="93"/>
      <c r="AOX37" s="93"/>
      <c r="AOY37" s="93"/>
      <c r="AOZ37" s="93"/>
      <c r="APA37" s="93"/>
      <c r="APB37" s="93"/>
      <c r="APC37" s="93"/>
      <c r="APD37" s="93"/>
      <c r="APE37" s="93"/>
      <c r="APF37" s="93"/>
      <c r="APG37" s="93"/>
      <c r="APH37" s="93"/>
      <c r="API37" s="93"/>
      <c r="APJ37" s="93"/>
      <c r="APK37" s="93"/>
      <c r="APL37" s="93"/>
      <c r="APM37" s="93"/>
      <c r="APN37" s="93"/>
      <c r="APO37" s="93"/>
      <c r="APP37" s="93"/>
      <c r="APQ37" s="93"/>
      <c r="APR37" s="93"/>
      <c r="APS37" s="93"/>
      <c r="APT37" s="93"/>
      <c r="APU37" s="93"/>
      <c r="APV37" s="93"/>
      <c r="APW37" s="93"/>
      <c r="APX37" s="93"/>
      <c r="APY37" s="93"/>
      <c r="APZ37" s="93"/>
      <c r="AQA37" s="93"/>
      <c r="AQB37" s="93"/>
      <c r="AQC37" s="93"/>
      <c r="AQD37" s="93"/>
      <c r="AQE37" s="93"/>
      <c r="AQF37" s="93"/>
      <c r="AQG37" s="93"/>
      <c r="AQH37" s="93"/>
      <c r="AQI37" s="93"/>
      <c r="AQJ37" s="93"/>
      <c r="AQK37" s="93"/>
      <c r="AQL37" s="93"/>
      <c r="AQM37" s="93"/>
      <c r="AQN37" s="93"/>
      <c r="AQO37" s="93"/>
      <c r="AQP37" s="93"/>
      <c r="AQQ37" s="93"/>
      <c r="AQR37" s="93"/>
      <c r="AQS37" s="93"/>
      <c r="AQT37" s="93"/>
      <c r="AQU37" s="93"/>
      <c r="AQV37" s="93"/>
      <c r="AQW37" s="93"/>
      <c r="AQX37" s="93"/>
      <c r="AQY37" s="93"/>
      <c r="AQZ37" s="93"/>
      <c r="ARA37" s="93"/>
      <c r="ARB37" s="93"/>
      <c r="ARC37" s="93"/>
      <c r="ARD37" s="93"/>
      <c r="ARE37" s="93"/>
      <c r="ARF37" s="93"/>
      <c r="ARG37" s="93"/>
      <c r="ARH37" s="93"/>
      <c r="ARI37" s="93"/>
      <c r="ARJ37" s="93"/>
      <c r="ARK37" s="93"/>
      <c r="ARL37" s="93"/>
      <c r="ARM37" s="93"/>
      <c r="ARN37" s="93"/>
      <c r="ARO37" s="93"/>
      <c r="ARP37" s="93"/>
      <c r="ARQ37" s="93"/>
      <c r="ARR37" s="93"/>
      <c r="ARS37" s="93"/>
      <c r="ART37" s="93"/>
      <c r="ARU37" s="93"/>
      <c r="ARV37" s="93"/>
      <c r="ARW37" s="93"/>
      <c r="ARX37" s="93"/>
      <c r="ARY37" s="93"/>
      <c r="ARZ37" s="93"/>
      <c r="ASA37" s="93"/>
      <c r="ASB37" s="93"/>
      <c r="ASC37" s="93"/>
      <c r="ASD37" s="93"/>
      <c r="ASE37" s="93"/>
      <c r="ASF37" s="93"/>
      <c r="ASG37" s="93"/>
      <c r="ASH37" s="93"/>
      <c r="ASI37" s="93"/>
      <c r="ASJ37" s="93"/>
      <c r="ASK37" s="93"/>
      <c r="ASL37" s="93"/>
      <c r="ASM37" s="93"/>
      <c r="ASN37" s="93"/>
      <c r="ASO37" s="93"/>
      <c r="ASP37" s="93"/>
      <c r="ASQ37" s="93"/>
      <c r="ASR37" s="93"/>
      <c r="ASS37" s="93"/>
      <c r="AST37" s="93"/>
      <c r="ASU37" s="93"/>
      <c r="ASV37" s="93"/>
      <c r="ASW37" s="93"/>
      <c r="ASX37" s="93"/>
      <c r="ASY37" s="93"/>
      <c r="ASZ37" s="93"/>
      <c r="ATA37" s="93"/>
      <c r="ATB37" s="93"/>
      <c r="ATC37" s="93"/>
      <c r="ATD37" s="93"/>
      <c r="ATE37" s="93"/>
      <c r="ATF37" s="93"/>
      <c r="ATG37" s="93"/>
      <c r="ATH37" s="93"/>
      <c r="ATI37" s="93"/>
      <c r="ATJ37" s="93"/>
      <c r="ATK37" s="93"/>
      <c r="ATL37" s="93"/>
      <c r="ATM37" s="93"/>
      <c r="ATN37" s="93"/>
      <c r="ATO37" s="93"/>
      <c r="ATP37" s="93"/>
      <c r="ATQ37" s="93"/>
      <c r="ATR37" s="93"/>
      <c r="ATS37" s="93"/>
      <c r="ATT37" s="93"/>
      <c r="ATU37" s="93"/>
      <c r="ATV37" s="93"/>
      <c r="ATW37" s="93"/>
      <c r="ATX37" s="93"/>
      <c r="ATY37" s="93"/>
      <c r="ATZ37" s="93"/>
      <c r="AUA37" s="93"/>
      <c r="AUB37" s="93"/>
      <c r="AUC37" s="93"/>
      <c r="AUD37" s="93"/>
      <c r="AUE37" s="93"/>
      <c r="AUF37" s="93"/>
      <c r="AUG37" s="93"/>
      <c r="AUH37" s="93"/>
      <c r="AUI37" s="93"/>
      <c r="AUJ37" s="93"/>
      <c r="AUK37" s="93"/>
      <c r="AUL37" s="93"/>
      <c r="AUM37" s="93"/>
      <c r="AUN37" s="93"/>
      <c r="AUO37" s="93"/>
      <c r="AUP37" s="93"/>
      <c r="AUQ37" s="93"/>
      <c r="AUR37" s="93"/>
      <c r="AUS37" s="93"/>
      <c r="AUT37" s="93"/>
      <c r="AUU37" s="93"/>
      <c r="AUV37" s="93"/>
      <c r="AUW37" s="93"/>
      <c r="AUX37" s="93"/>
      <c r="AUY37" s="93"/>
      <c r="AUZ37" s="93"/>
      <c r="AVA37" s="93"/>
      <c r="AVB37" s="93"/>
      <c r="AVC37" s="93"/>
      <c r="AVD37" s="93"/>
      <c r="AVE37" s="93"/>
      <c r="AVF37" s="93"/>
      <c r="AVG37" s="93"/>
      <c r="AVH37" s="93"/>
      <c r="AVI37" s="93"/>
      <c r="AVJ37" s="93"/>
      <c r="AVK37" s="93"/>
      <c r="AVL37" s="93"/>
      <c r="AVM37" s="93"/>
      <c r="AVN37" s="93"/>
      <c r="AVO37" s="93"/>
      <c r="AVP37" s="93"/>
      <c r="AVQ37" s="93"/>
      <c r="AVR37" s="93"/>
      <c r="AVS37" s="93"/>
      <c r="AVT37" s="93"/>
      <c r="AVU37" s="93"/>
      <c r="AVV37" s="93"/>
      <c r="AVW37" s="93"/>
      <c r="AVX37" s="93"/>
      <c r="AVY37" s="93"/>
      <c r="AVZ37" s="93"/>
      <c r="AWA37" s="93"/>
      <c r="AWB37" s="93"/>
      <c r="AWC37" s="93"/>
      <c r="AWD37" s="93"/>
      <c r="AWE37" s="93"/>
      <c r="AWF37" s="93"/>
      <c r="AWG37" s="93"/>
      <c r="AWH37" s="93"/>
      <c r="AWI37" s="93"/>
      <c r="AWJ37" s="93"/>
      <c r="AWK37" s="93"/>
      <c r="AWL37" s="93"/>
      <c r="AWM37" s="93"/>
      <c r="AWN37" s="93"/>
      <c r="AWO37" s="93"/>
      <c r="AWP37" s="93"/>
      <c r="AWQ37" s="93"/>
      <c r="AWR37" s="93"/>
      <c r="AWS37" s="93"/>
      <c r="AWT37" s="93"/>
      <c r="AWU37" s="93"/>
      <c r="AWV37" s="93"/>
      <c r="AWW37" s="93"/>
      <c r="AWX37" s="93"/>
      <c r="AWY37" s="93"/>
      <c r="AWZ37" s="93"/>
      <c r="AXA37" s="93"/>
      <c r="AXB37" s="93"/>
      <c r="AXC37" s="93"/>
      <c r="AXD37" s="93"/>
      <c r="AXE37" s="93"/>
      <c r="AXF37" s="93"/>
      <c r="AXG37" s="93"/>
      <c r="AXH37" s="93"/>
      <c r="AXI37" s="93"/>
      <c r="AXJ37" s="93"/>
      <c r="AXK37" s="93"/>
      <c r="AXL37" s="93"/>
      <c r="AXM37" s="93"/>
      <c r="AXN37" s="93"/>
      <c r="AXO37" s="93"/>
      <c r="AXP37" s="93"/>
      <c r="AXQ37" s="93"/>
      <c r="AXR37" s="93"/>
      <c r="AXS37" s="93"/>
      <c r="AXT37" s="93"/>
      <c r="AXU37" s="93"/>
      <c r="AXV37" s="93"/>
      <c r="AXW37" s="93"/>
      <c r="AXX37" s="93"/>
      <c r="AXY37" s="93"/>
      <c r="AXZ37" s="93"/>
      <c r="AYA37" s="93"/>
      <c r="AYB37" s="93"/>
      <c r="AYC37" s="93"/>
      <c r="AYD37" s="93"/>
      <c r="AYE37" s="93"/>
      <c r="AYF37" s="93"/>
      <c r="AYG37" s="93"/>
      <c r="AYH37" s="93"/>
      <c r="AYI37" s="93"/>
      <c r="AYJ37" s="93"/>
      <c r="AYK37" s="93"/>
      <c r="AYL37" s="93"/>
      <c r="AYM37" s="93"/>
      <c r="AYN37" s="93"/>
      <c r="AYO37" s="93"/>
      <c r="AYP37" s="93"/>
      <c r="AYQ37" s="93"/>
      <c r="AYR37" s="93"/>
      <c r="AYS37" s="93"/>
      <c r="AYT37" s="93"/>
      <c r="AYU37" s="93"/>
      <c r="AYV37" s="93"/>
      <c r="AYW37" s="93"/>
      <c r="AYX37" s="93"/>
      <c r="AYY37" s="93"/>
      <c r="AYZ37" s="93"/>
      <c r="AZA37" s="93"/>
      <c r="AZB37" s="93"/>
      <c r="AZC37" s="93"/>
      <c r="AZD37" s="93"/>
      <c r="AZE37" s="93"/>
      <c r="AZF37" s="93"/>
      <c r="AZG37" s="93"/>
      <c r="AZH37" s="93"/>
      <c r="AZI37" s="93"/>
      <c r="AZJ37" s="93"/>
      <c r="AZK37" s="93"/>
      <c r="AZL37" s="93"/>
      <c r="AZM37" s="93"/>
      <c r="AZN37" s="93"/>
      <c r="AZO37" s="93"/>
      <c r="AZP37" s="93"/>
      <c r="AZQ37" s="93"/>
      <c r="AZR37" s="93"/>
      <c r="AZS37" s="93"/>
      <c r="AZT37" s="93"/>
      <c r="AZU37" s="93"/>
      <c r="AZV37" s="93"/>
      <c r="AZW37" s="93"/>
      <c r="AZX37" s="93"/>
      <c r="AZY37" s="93"/>
      <c r="AZZ37" s="93"/>
      <c r="BAA37" s="93"/>
      <c r="BAB37" s="93"/>
      <c r="BAC37" s="93"/>
      <c r="BAD37" s="93"/>
      <c r="BAE37" s="93"/>
      <c r="BAF37" s="93"/>
      <c r="BAG37" s="93"/>
      <c r="BAH37" s="93"/>
      <c r="BAI37" s="93"/>
      <c r="BAJ37" s="93"/>
      <c r="BAK37" s="93"/>
      <c r="BAL37" s="93"/>
      <c r="BAM37" s="93"/>
      <c r="BAN37" s="93"/>
      <c r="BAO37" s="93"/>
      <c r="BAP37" s="93"/>
      <c r="BAQ37" s="93"/>
      <c r="BAR37" s="93"/>
      <c r="BAS37" s="93"/>
      <c r="BAT37" s="93"/>
      <c r="BAU37" s="93"/>
      <c r="BAV37" s="93"/>
      <c r="BAW37" s="93"/>
      <c r="BAX37" s="93"/>
      <c r="BAY37" s="93"/>
      <c r="BAZ37" s="93"/>
      <c r="BBA37" s="93"/>
      <c r="BBB37" s="93"/>
      <c r="BBC37" s="93"/>
      <c r="BBD37" s="93"/>
      <c r="BBE37" s="93"/>
      <c r="BBF37" s="93"/>
      <c r="BBG37" s="93"/>
      <c r="BBH37" s="93"/>
      <c r="BBI37" s="93"/>
      <c r="BBJ37" s="93"/>
      <c r="BBK37" s="93"/>
      <c r="BBL37" s="93"/>
      <c r="BBM37" s="93"/>
      <c r="BBN37" s="93"/>
      <c r="BBO37" s="93"/>
      <c r="BBP37" s="93"/>
      <c r="BBQ37" s="93"/>
      <c r="BBR37" s="93"/>
      <c r="BBS37" s="93"/>
      <c r="BBT37" s="93"/>
      <c r="BBU37" s="93"/>
      <c r="BBV37" s="93"/>
      <c r="BBW37" s="93"/>
      <c r="BBX37" s="93"/>
      <c r="BBY37" s="93"/>
      <c r="BBZ37" s="93"/>
      <c r="BCA37" s="93"/>
      <c r="BCB37" s="93"/>
      <c r="BCC37" s="93"/>
      <c r="BCD37" s="93"/>
      <c r="BCE37" s="93"/>
      <c r="BCF37" s="93"/>
      <c r="BCG37" s="93"/>
      <c r="BCH37" s="93"/>
      <c r="BCI37" s="93"/>
      <c r="BCJ37" s="93"/>
      <c r="BCK37" s="93"/>
      <c r="BCL37" s="93"/>
      <c r="BCM37" s="93"/>
      <c r="BCN37" s="93"/>
      <c r="BCO37" s="93"/>
      <c r="BCP37" s="93"/>
      <c r="BCQ37" s="93"/>
      <c r="BCR37" s="93"/>
      <c r="BCS37" s="93"/>
      <c r="BCT37" s="93"/>
      <c r="BCU37" s="93"/>
      <c r="BCV37" s="93"/>
      <c r="BCW37" s="93"/>
      <c r="BCX37" s="93"/>
      <c r="BCY37" s="93"/>
      <c r="BCZ37" s="93"/>
      <c r="BDA37" s="93"/>
      <c r="BDB37" s="93"/>
      <c r="BDC37" s="93"/>
      <c r="BDD37" s="93"/>
      <c r="BDE37" s="93"/>
      <c r="BDF37" s="93"/>
      <c r="BDG37" s="93"/>
      <c r="BDH37" s="93"/>
      <c r="BDI37" s="93"/>
      <c r="BDJ37" s="93"/>
      <c r="BDK37" s="93"/>
      <c r="BDL37" s="93"/>
      <c r="BDM37" s="93"/>
      <c r="BDN37" s="93"/>
      <c r="BDO37" s="93"/>
      <c r="BDP37" s="93"/>
      <c r="BDQ37" s="93"/>
      <c r="BDR37" s="93"/>
      <c r="BDS37" s="93"/>
      <c r="BDT37" s="93"/>
      <c r="BDU37" s="93"/>
      <c r="BDV37" s="93"/>
      <c r="BDW37" s="93"/>
      <c r="BDX37" s="93"/>
      <c r="BDY37" s="93"/>
      <c r="BDZ37" s="93"/>
      <c r="BEA37" s="93"/>
      <c r="BEB37" s="93"/>
      <c r="BEC37" s="93"/>
      <c r="BED37" s="93"/>
      <c r="BEE37" s="93"/>
      <c r="BEF37" s="93"/>
      <c r="BEG37" s="93"/>
      <c r="BEH37" s="93"/>
      <c r="BEI37" s="93"/>
      <c r="BEJ37" s="93"/>
      <c r="BEK37" s="93"/>
      <c r="BEL37" s="93"/>
      <c r="BEM37" s="93"/>
      <c r="BEN37" s="93"/>
      <c r="BEO37" s="93"/>
      <c r="BEP37" s="93"/>
      <c r="BEQ37" s="93"/>
      <c r="BER37" s="93"/>
      <c r="BES37" s="93"/>
      <c r="BET37" s="93"/>
      <c r="BEU37" s="93"/>
      <c r="BEV37" s="93"/>
      <c r="BEW37" s="93"/>
      <c r="BEX37" s="93"/>
      <c r="BEY37" s="93"/>
      <c r="BEZ37" s="93"/>
      <c r="BFA37" s="93"/>
      <c r="BFB37" s="93"/>
      <c r="BFC37" s="93"/>
      <c r="BFD37" s="93"/>
      <c r="BFE37" s="93"/>
      <c r="BFF37" s="93"/>
      <c r="BFG37" s="93"/>
      <c r="BFH37" s="93"/>
      <c r="BFI37" s="93"/>
      <c r="BFJ37" s="93"/>
      <c r="BFK37" s="93"/>
      <c r="BFL37" s="93"/>
      <c r="BFM37" s="93"/>
      <c r="BFN37" s="93"/>
      <c r="BFO37" s="93"/>
      <c r="BFP37" s="93"/>
      <c r="BFQ37" s="93"/>
      <c r="BFR37" s="93"/>
      <c r="BFS37" s="93"/>
      <c r="BFT37" s="93"/>
      <c r="BFU37" s="93"/>
      <c r="BFV37" s="93"/>
      <c r="BFW37" s="93"/>
      <c r="BFX37" s="93"/>
      <c r="BFY37" s="93"/>
      <c r="BFZ37" s="93"/>
      <c r="BGA37" s="93"/>
      <c r="BGB37" s="93"/>
      <c r="BGC37" s="93"/>
      <c r="BGD37" s="93"/>
      <c r="BGE37" s="93"/>
      <c r="BGF37" s="93"/>
      <c r="BGG37" s="93"/>
      <c r="BGH37" s="93"/>
      <c r="BGI37" s="93"/>
      <c r="BGJ37" s="93"/>
      <c r="BGK37" s="93"/>
      <c r="BGL37" s="93"/>
      <c r="BGM37" s="93"/>
      <c r="BGN37" s="93"/>
      <c r="BGO37" s="93"/>
      <c r="BGP37" s="93"/>
      <c r="BGQ37" s="93"/>
      <c r="BGR37" s="93"/>
      <c r="BGS37" s="93"/>
      <c r="BGT37" s="93"/>
      <c r="BGU37" s="93"/>
      <c r="BGV37" s="93"/>
      <c r="BGW37" s="93"/>
      <c r="BGX37" s="93"/>
      <c r="BGY37" s="93"/>
      <c r="BGZ37" s="93"/>
      <c r="BHA37" s="93"/>
      <c r="BHB37" s="93"/>
      <c r="BHC37" s="93"/>
      <c r="BHD37" s="93"/>
      <c r="BHE37" s="93"/>
      <c r="BHF37" s="93"/>
      <c r="BHG37" s="93"/>
      <c r="BHH37" s="93"/>
      <c r="BHI37" s="93"/>
      <c r="BHJ37" s="93"/>
      <c r="BHK37" s="93"/>
      <c r="BHL37" s="93"/>
      <c r="BHM37" s="93"/>
      <c r="BHN37" s="93"/>
      <c r="BHO37" s="93"/>
      <c r="BHP37" s="93"/>
      <c r="BHQ37" s="93"/>
      <c r="BHR37" s="93"/>
      <c r="BHS37" s="93"/>
      <c r="BHT37" s="93"/>
      <c r="BHU37" s="93"/>
      <c r="BHV37" s="93"/>
      <c r="BHW37" s="93"/>
      <c r="BHX37" s="93"/>
      <c r="BHY37" s="93"/>
      <c r="BHZ37" s="93"/>
      <c r="BIA37" s="93"/>
      <c r="BIB37" s="93"/>
      <c r="BIC37" s="93"/>
      <c r="BID37" s="93"/>
      <c r="BIE37" s="93"/>
      <c r="BIF37" s="93"/>
      <c r="BIG37" s="93"/>
      <c r="BIH37" s="93"/>
      <c r="BII37" s="93"/>
      <c r="BIJ37" s="93"/>
      <c r="BIK37" s="93"/>
      <c r="BIL37" s="93"/>
      <c r="BIM37" s="93"/>
      <c r="BIN37" s="93"/>
      <c r="BIO37" s="93"/>
      <c r="BIP37" s="93"/>
      <c r="BIQ37" s="93"/>
      <c r="BIR37" s="93"/>
      <c r="BIS37" s="93"/>
      <c r="BIT37" s="93"/>
      <c r="BIU37" s="93"/>
      <c r="BIV37" s="93"/>
      <c r="BIW37" s="93"/>
      <c r="BIX37" s="93"/>
      <c r="BIY37" s="93"/>
      <c r="BIZ37" s="93"/>
      <c r="BJA37" s="93"/>
      <c r="BJB37" s="93"/>
      <c r="BJC37" s="93"/>
      <c r="BJD37" s="93"/>
      <c r="BJE37" s="93"/>
      <c r="BJF37" s="93"/>
      <c r="BJG37" s="93"/>
      <c r="BJH37" s="93"/>
      <c r="BJI37" s="93"/>
      <c r="BJJ37" s="93"/>
      <c r="BJK37" s="93"/>
      <c r="BJL37" s="93"/>
      <c r="BJM37" s="93"/>
      <c r="BJN37" s="93"/>
      <c r="BJO37" s="93"/>
      <c r="BJP37" s="93"/>
      <c r="BJQ37" s="93"/>
      <c r="BJR37" s="93"/>
      <c r="BJS37" s="93"/>
      <c r="BJT37" s="93"/>
      <c r="BJU37" s="93"/>
      <c r="BJV37" s="93"/>
      <c r="BJW37" s="93"/>
      <c r="BJX37" s="93"/>
      <c r="BJY37" s="93"/>
      <c r="BJZ37" s="93"/>
      <c r="BKA37" s="93"/>
      <c r="BKB37" s="93"/>
      <c r="BKC37" s="93"/>
      <c r="BKD37" s="93"/>
      <c r="BKE37" s="93"/>
      <c r="BKF37" s="93"/>
      <c r="BKG37" s="93"/>
      <c r="BKH37" s="93"/>
      <c r="BKI37" s="93"/>
      <c r="BKJ37" s="93"/>
      <c r="BKK37" s="93"/>
      <c r="BKL37" s="93"/>
      <c r="BKM37" s="93"/>
      <c r="BKN37" s="93"/>
      <c r="BKO37" s="93"/>
      <c r="BKP37" s="93"/>
      <c r="BKQ37" s="93"/>
      <c r="BKR37" s="93"/>
      <c r="BKS37" s="93"/>
      <c r="BKT37" s="93"/>
      <c r="BKU37" s="93"/>
      <c r="BKV37" s="93"/>
      <c r="BKW37" s="93"/>
      <c r="BKX37" s="93"/>
      <c r="BKY37" s="93"/>
      <c r="BKZ37" s="93"/>
      <c r="BLA37" s="93"/>
      <c r="BLB37" s="93"/>
      <c r="BLC37" s="93"/>
      <c r="BLD37" s="93"/>
      <c r="BLE37" s="93"/>
      <c r="BLF37" s="93"/>
      <c r="BLG37" s="93"/>
      <c r="BLH37" s="93"/>
      <c r="BLI37" s="93"/>
      <c r="BLJ37" s="93"/>
      <c r="BLK37" s="93"/>
      <c r="BLL37" s="93"/>
      <c r="BLM37" s="93"/>
      <c r="BLN37" s="93"/>
      <c r="BLO37" s="93"/>
      <c r="BLP37" s="93"/>
      <c r="BLQ37" s="93"/>
      <c r="BLR37" s="93"/>
      <c r="BLS37" s="93"/>
      <c r="BLT37" s="93"/>
      <c r="BLU37" s="93"/>
      <c r="BLV37" s="93"/>
      <c r="BLW37" s="93"/>
      <c r="BLX37" s="93"/>
      <c r="BLY37" s="93"/>
      <c r="BLZ37" s="93"/>
      <c r="BMA37" s="93"/>
      <c r="BMB37" s="93"/>
      <c r="BMC37" s="93"/>
      <c r="BMD37" s="93"/>
      <c r="BME37" s="93"/>
      <c r="BMF37" s="93"/>
      <c r="BMG37" s="93"/>
      <c r="BMH37" s="93"/>
      <c r="BMI37" s="93"/>
      <c r="BMJ37" s="93"/>
      <c r="BMK37" s="93"/>
      <c r="BML37" s="93"/>
      <c r="BMM37" s="93"/>
      <c r="BMN37" s="93"/>
      <c r="BMO37" s="93"/>
      <c r="BMP37" s="93"/>
      <c r="BMQ37" s="93"/>
      <c r="BMR37" s="93"/>
      <c r="BMS37" s="93"/>
      <c r="BMT37" s="93"/>
      <c r="BMU37" s="93"/>
      <c r="BMV37" s="93"/>
      <c r="BMW37" s="93"/>
      <c r="BMX37" s="93"/>
      <c r="BMY37" s="93"/>
      <c r="BMZ37" s="93"/>
      <c r="BNA37" s="93"/>
      <c r="BNB37" s="93"/>
      <c r="BNC37" s="93"/>
      <c r="BND37" s="93"/>
      <c r="BNE37" s="93"/>
      <c r="BNF37" s="93"/>
      <c r="BNG37" s="93"/>
      <c r="BNH37" s="93"/>
      <c r="BNI37" s="93"/>
      <c r="BNJ37" s="93"/>
      <c r="BNK37" s="93"/>
      <c r="BNL37" s="93"/>
      <c r="BNM37" s="93"/>
      <c r="BNN37" s="93"/>
      <c r="BNO37" s="93"/>
      <c r="BNP37" s="93"/>
      <c r="BNQ37" s="93"/>
      <c r="BNR37" s="93"/>
      <c r="BNS37" s="93"/>
      <c r="BNT37" s="93"/>
      <c r="BNU37" s="93"/>
      <c r="BNV37" s="93"/>
      <c r="BNW37" s="93"/>
      <c r="BNX37" s="93"/>
      <c r="BNY37" s="93"/>
      <c r="BNZ37" s="93"/>
      <c r="BOA37" s="93"/>
      <c r="BOB37" s="93"/>
      <c r="BOC37" s="93"/>
      <c r="BOD37" s="93"/>
      <c r="BOE37" s="93"/>
      <c r="BOF37" s="93"/>
      <c r="BOG37" s="93"/>
      <c r="BOH37" s="93"/>
      <c r="BOI37" s="93"/>
      <c r="BOJ37" s="93"/>
      <c r="BOK37" s="93"/>
      <c r="BOL37" s="93"/>
      <c r="BOM37" s="93"/>
      <c r="BON37" s="93"/>
      <c r="BOO37" s="93"/>
      <c r="BOP37" s="93"/>
      <c r="BOQ37" s="93"/>
      <c r="BOR37" s="93"/>
      <c r="BOS37" s="93"/>
      <c r="BOT37" s="93"/>
      <c r="BOU37" s="93"/>
      <c r="BOV37" s="93"/>
      <c r="BOW37" s="93"/>
      <c r="BOX37" s="93"/>
      <c r="BOY37" s="93"/>
      <c r="BOZ37" s="93"/>
      <c r="BPA37" s="93"/>
      <c r="BPB37" s="93"/>
      <c r="BPC37" s="93"/>
      <c r="BPD37" s="93"/>
      <c r="BPE37" s="93"/>
      <c r="BPF37" s="93"/>
      <c r="BPG37" s="93"/>
      <c r="BPH37" s="93"/>
      <c r="BPI37" s="93"/>
      <c r="BPJ37" s="93"/>
      <c r="BPK37" s="93"/>
      <c r="BPL37" s="93"/>
      <c r="BPM37" s="93"/>
      <c r="BPN37" s="93"/>
      <c r="BPO37" s="93"/>
      <c r="BPP37" s="93"/>
      <c r="BPQ37" s="93"/>
      <c r="BPR37" s="93"/>
      <c r="BPS37" s="93"/>
      <c r="BPT37" s="93"/>
      <c r="BPU37" s="93"/>
      <c r="BPV37" s="93"/>
      <c r="BPW37" s="93"/>
      <c r="BPX37" s="93"/>
      <c r="BPY37" s="93"/>
      <c r="BPZ37" s="93"/>
      <c r="BQA37" s="93"/>
      <c r="BQB37" s="93"/>
      <c r="BQC37" s="93"/>
      <c r="BQD37" s="93"/>
      <c r="BQE37" s="93"/>
      <c r="BQF37" s="93"/>
      <c r="BQG37" s="93"/>
      <c r="BQH37" s="93"/>
      <c r="BQI37" s="93"/>
      <c r="BQJ37" s="93"/>
      <c r="BQK37" s="93"/>
      <c r="BQL37" s="93"/>
      <c r="BQM37" s="93"/>
      <c r="BQN37" s="93"/>
      <c r="BQO37" s="93"/>
      <c r="BQP37" s="93"/>
      <c r="BQQ37" s="93"/>
      <c r="BQR37" s="93"/>
      <c r="BQS37" s="93"/>
      <c r="BQT37" s="93"/>
      <c r="BQU37" s="93"/>
      <c r="BQV37" s="93"/>
      <c r="BQW37" s="93"/>
      <c r="BQX37" s="93"/>
      <c r="BQY37" s="93"/>
      <c r="BQZ37" s="93"/>
      <c r="BRA37" s="93"/>
      <c r="BRB37" s="93"/>
      <c r="BRC37" s="93"/>
      <c r="BRD37" s="93"/>
      <c r="BRE37" s="93"/>
      <c r="BRF37" s="93"/>
      <c r="BRG37" s="93"/>
      <c r="BRH37" s="93"/>
      <c r="BRI37" s="93"/>
      <c r="BRJ37" s="93"/>
      <c r="BRK37" s="93"/>
      <c r="BRL37" s="93"/>
      <c r="BRM37" s="93"/>
      <c r="BRN37" s="93"/>
      <c r="BRO37" s="93"/>
      <c r="BRP37" s="93"/>
      <c r="BRQ37" s="93"/>
      <c r="BRR37" s="93"/>
      <c r="BRS37" s="93"/>
      <c r="BRT37" s="93"/>
      <c r="BRU37" s="93"/>
      <c r="BRV37" s="93"/>
      <c r="BRW37" s="93"/>
      <c r="BRX37" s="93"/>
      <c r="BRY37" s="93"/>
      <c r="BRZ37" s="93"/>
      <c r="BSA37" s="93"/>
      <c r="BSB37" s="93"/>
      <c r="BSC37" s="93"/>
      <c r="BSD37" s="93"/>
      <c r="BSE37" s="93"/>
      <c r="BSF37" s="93"/>
      <c r="BSG37" s="93"/>
      <c r="BSH37" s="93"/>
      <c r="BSI37" s="93"/>
      <c r="BSJ37" s="93"/>
      <c r="BSK37" s="93"/>
      <c r="BSL37" s="93"/>
      <c r="BSM37" s="93"/>
      <c r="BSN37" s="93"/>
      <c r="BSO37" s="93"/>
      <c r="BSP37" s="93"/>
      <c r="BSQ37" s="93"/>
      <c r="BSR37" s="93"/>
      <c r="BSS37" s="93"/>
      <c r="BST37" s="93"/>
      <c r="BSU37" s="93"/>
      <c r="BSV37" s="93"/>
      <c r="BSW37" s="93"/>
      <c r="BSX37" s="93"/>
      <c r="BSY37" s="93"/>
      <c r="BSZ37" s="93"/>
      <c r="BTA37" s="93"/>
      <c r="BTB37" s="93"/>
      <c r="BTC37" s="93"/>
      <c r="BTD37" s="93"/>
      <c r="BTE37" s="93"/>
      <c r="BTF37" s="93"/>
      <c r="BTG37" s="93"/>
      <c r="BTH37" s="93"/>
      <c r="BTI37" s="93"/>
      <c r="BTJ37" s="93"/>
      <c r="BTK37" s="93"/>
      <c r="BTL37" s="93"/>
      <c r="BTM37" s="93"/>
      <c r="BTN37" s="93"/>
      <c r="BTO37" s="93"/>
      <c r="BTP37" s="93"/>
      <c r="BTQ37" s="93"/>
      <c r="BTR37" s="93"/>
      <c r="BTS37" s="93"/>
      <c r="BTT37" s="93"/>
      <c r="BTU37" s="93"/>
      <c r="BTV37" s="93"/>
      <c r="BTW37" s="93"/>
      <c r="BTX37" s="93"/>
      <c r="BTY37" s="93"/>
      <c r="BTZ37" s="93"/>
      <c r="BUA37" s="93"/>
      <c r="BUB37" s="93"/>
      <c r="BUC37" s="93"/>
      <c r="BUD37" s="93"/>
      <c r="BUE37" s="93"/>
      <c r="BUF37" s="93"/>
      <c r="BUG37" s="93"/>
      <c r="BUH37" s="93"/>
      <c r="BUI37" s="93"/>
      <c r="BUJ37" s="93"/>
      <c r="BUK37" s="93"/>
      <c r="BUL37" s="93"/>
      <c r="BUM37" s="93"/>
      <c r="BUN37" s="93"/>
      <c r="BUO37" s="93"/>
      <c r="BUP37" s="93"/>
      <c r="BUQ37" s="93"/>
      <c r="BUR37" s="93"/>
      <c r="BUS37" s="93"/>
      <c r="BUT37" s="93"/>
      <c r="BUU37" s="93"/>
      <c r="BUV37" s="93"/>
      <c r="BUW37" s="93"/>
      <c r="BUX37" s="93"/>
      <c r="BUY37" s="93"/>
      <c r="BUZ37" s="93"/>
      <c r="BVA37" s="93"/>
      <c r="BVB37" s="93"/>
      <c r="BVC37" s="93"/>
      <c r="BVD37" s="93"/>
      <c r="BVE37" s="93"/>
      <c r="BVF37" s="93"/>
      <c r="BVG37" s="93"/>
      <c r="BVH37" s="93"/>
      <c r="BVI37" s="93"/>
      <c r="BVJ37" s="93"/>
      <c r="BVK37" s="93"/>
      <c r="BVL37" s="93"/>
      <c r="BVM37" s="93"/>
      <c r="BVN37" s="93"/>
      <c r="BVO37" s="93"/>
      <c r="BVP37" s="93"/>
      <c r="BVQ37" s="93"/>
      <c r="BVR37" s="93"/>
      <c r="BVS37" s="93"/>
      <c r="BVT37" s="93"/>
      <c r="BVU37" s="93"/>
      <c r="BVV37" s="93"/>
      <c r="BVW37" s="93"/>
      <c r="BVX37" s="93"/>
      <c r="BVY37" s="93"/>
      <c r="BVZ37" s="93"/>
      <c r="BWA37" s="93"/>
      <c r="BWB37" s="93"/>
      <c r="BWC37" s="93"/>
      <c r="BWD37" s="93"/>
      <c r="BWE37" s="93"/>
      <c r="BWF37" s="93"/>
      <c r="BWG37" s="93"/>
      <c r="BWH37" s="93"/>
      <c r="BWI37" s="93"/>
      <c r="BWJ37" s="93"/>
      <c r="BWK37" s="93"/>
      <c r="BWL37" s="93"/>
      <c r="BWM37" s="93"/>
      <c r="BWN37" s="93"/>
      <c r="BWO37" s="93"/>
      <c r="BWP37" s="93"/>
      <c r="BWQ37" s="93"/>
      <c r="BWR37" s="93"/>
      <c r="BWS37" s="93"/>
      <c r="BWT37" s="93"/>
      <c r="BWU37" s="93"/>
      <c r="BWV37" s="93"/>
      <c r="BWW37" s="93"/>
      <c r="BWX37" s="93"/>
      <c r="BWY37" s="93"/>
      <c r="BWZ37" s="93"/>
      <c r="BXA37" s="93"/>
      <c r="BXB37" s="93"/>
      <c r="BXC37" s="93"/>
      <c r="BXD37" s="93"/>
      <c r="BXE37" s="93"/>
      <c r="BXF37" s="93"/>
      <c r="BXG37" s="93"/>
      <c r="BXH37" s="93"/>
      <c r="BXI37" s="93"/>
      <c r="BXJ37" s="93"/>
      <c r="BXK37" s="93"/>
      <c r="BXL37" s="93"/>
      <c r="BXM37" s="93"/>
      <c r="BXN37" s="93"/>
      <c r="BXO37" s="93"/>
      <c r="BXP37" s="93"/>
      <c r="BXQ37" s="93"/>
      <c r="BXR37" s="93"/>
      <c r="BXS37" s="93"/>
      <c r="BXT37" s="93"/>
      <c r="BXU37" s="93"/>
      <c r="BXV37" s="93"/>
      <c r="BXW37" s="93"/>
      <c r="BXX37" s="93"/>
      <c r="BXY37" s="93"/>
      <c r="BXZ37" s="93"/>
      <c r="BYA37" s="93"/>
      <c r="BYB37" s="93"/>
      <c r="BYC37" s="93"/>
      <c r="BYD37" s="93"/>
      <c r="BYE37" s="93"/>
      <c r="BYF37" s="93"/>
      <c r="BYG37" s="93"/>
      <c r="BYH37" s="93"/>
      <c r="BYI37" s="93"/>
      <c r="BYJ37" s="93"/>
      <c r="BYK37" s="93"/>
      <c r="BYL37" s="93"/>
      <c r="BYM37" s="93"/>
      <c r="BYN37" s="93"/>
      <c r="BYO37" s="93"/>
      <c r="BYP37" s="93"/>
      <c r="BYQ37" s="93"/>
      <c r="BYR37" s="93"/>
      <c r="BYS37" s="93"/>
      <c r="BYT37" s="93"/>
      <c r="BYU37" s="93"/>
      <c r="BYV37" s="93"/>
      <c r="BYW37" s="93"/>
      <c r="BYX37" s="93"/>
      <c r="BYY37" s="93"/>
      <c r="BYZ37" s="93"/>
      <c r="BZA37" s="93"/>
      <c r="BZB37" s="93"/>
      <c r="BZC37" s="93"/>
      <c r="BZD37" s="93"/>
      <c r="BZE37" s="93"/>
      <c r="BZF37" s="93"/>
      <c r="BZG37" s="93"/>
      <c r="BZH37" s="93"/>
      <c r="BZI37" s="93"/>
      <c r="BZJ37" s="93"/>
      <c r="BZK37" s="93"/>
      <c r="BZL37" s="93"/>
      <c r="BZM37" s="93"/>
      <c r="BZN37" s="93"/>
      <c r="BZO37" s="93"/>
      <c r="BZP37" s="93"/>
      <c r="BZQ37" s="93"/>
      <c r="BZR37" s="93"/>
      <c r="BZS37" s="93"/>
      <c r="BZT37" s="93"/>
      <c r="BZU37" s="93"/>
      <c r="BZV37" s="93"/>
      <c r="BZW37" s="93"/>
      <c r="BZX37" s="93"/>
      <c r="BZY37" s="93"/>
      <c r="BZZ37" s="93"/>
      <c r="CAA37" s="93"/>
      <c r="CAB37" s="93"/>
      <c r="CAC37" s="93"/>
      <c r="CAD37" s="93"/>
      <c r="CAE37" s="93"/>
      <c r="CAF37" s="93"/>
      <c r="CAG37" s="93"/>
      <c r="CAH37" s="93"/>
      <c r="CAI37" s="93"/>
      <c r="CAJ37" s="93"/>
      <c r="CAK37" s="93"/>
      <c r="CAL37" s="93"/>
      <c r="CAM37" s="93"/>
      <c r="CAN37" s="93"/>
      <c r="CAO37" s="93"/>
      <c r="CAP37" s="93"/>
      <c r="CAQ37" s="93"/>
      <c r="CAR37" s="93"/>
      <c r="CAS37" s="93"/>
      <c r="CAT37" s="93"/>
      <c r="CAU37" s="93"/>
      <c r="CAV37" s="93"/>
      <c r="CAW37" s="93"/>
      <c r="CAX37" s="93"/>
      <c r="CAY37" s="93"/>
      <c r="CAZ37" s="93"/>
      <c r="CBA37" s="93"/>
      <c r="CBB37" s="93"/>
      <c r="CBC37" s="93"/>
      <c r="CBD37" s="93"/>
      <c r="CBE37" s="93"/>
      <c r="CBF37" s="93"/>
      <c r="CBG37" s="93"/>
      <c r="CBH37" s="93"/>
      <c r="CBI37" s="93"/>
      <c r="CBJ37" s="93"/>
      <c r="CBK37" s="93"/>
      <c r="CBL37" s="93"/>
      <c r="CBM37" s="93"/>
      <c r="CBN37" s="93"/>
      <c r="CBO37" s="93"/>
      <c r="CBP37" s="93"/>
      <c r="CBQ37" s="93"/>
      <c r="CBR37" s="93"/>
      <c r="CBS37" s="93"/>
      <c r="CBT37" s="93"/>
      <c r="CBU37" s="93"/>
      <c r="CBV37" s="93"/>
      <c r="CBW37" s="93"/>
      <c r="CBX37" s="93"/>
      <c r="CBY37" s="93"/>
      <c r="CBZ37" s="93"/>
      <c r="CCA37" s="93"/>
      <c r="CCB37" s="93"/>
      <c r="CCC37" s="93"/>
      <c r="CCD37" s="93"/>
      <c r="CCE37" s="93"/>
      <c r="CCF37" s="93"/>
      <c r="CCG37" s="93"/>
      <c r="CCH37" s="93"/>
      <c r="CCI37" s="93"/>
      <c r="CCJ37" s="93"/>
      <c r="CCK37" s="93"/>
      <c r="CCL37" s="93"/>
      <c r="CCM37" s="93"/>
      <c r="CCN37" s="93"/>
      <c r="CCO37" s="93"/>
      <c r="CCP37" s="93"/>
      <c r="CCQ37" s="93"/>
      <c r="CCR37" s="93"/>
      <c r="CCS37" s="93"/>
      <c r="CCT37" s="93"/>
      <c r="CCU37" s="93"/>
      <c r="CCV37" s="93"/>
      <c r="CCW37" s="93"/>
      <c r="CCX37" s="93"/>
      <c r="CCY37" s="93"/>
      <c r="CCZ37" s="93"/>
      <c r="CDA37" s="93"/>
      <c r="CDB37" s="93"/>
      <c r="CDC37" s="93"/>
      <c r="CDD37" s="93"/>
      <c r="CDE37" s="93"/>
      <c r="CDF37" s="93"/>
      <c r="CDG37" s="93"/>
      <c r="CDH37" s="93"/>
      <c r="CDI37" s="93"/>
      <c r="CDJ37" s="93"/>
      <c r="CDK37" s="93"/>
      <c r="CDL37" s="93"/>
      <c r="CDM37" s="93"/>
      <c r="CDN37" s="93"/>
      <c r="CDO37" s="93"/>
      <c r="CDP37" s="93"/>
      <c r="CDQ37" s="93"/>
      <c r="CDR37" s="93"/>
      <c r="CDS37" s="93"/>
      <c r="CDT37" s="93"/>
      <c r="CDU37" s="93"/>
      <c r="CDV37" s="93"/>
      <c r="CDW37" s="93"/>
      <c r="CDX37" s="93"/>
      <c r="CDY37" s="93"/>
      <c r="CDZ37" s="93"/>
      <c r="CEA37" s="93"/>
      <c r="CEB37" s="93"/>
      <c r="CEC37" s="93"/>
      <c r="CED37" s="93"/>
      <c r="CEE37" s="93"/>
      <c r="CEF37" s="93"/>
      <c r="CEG37" s="93"/>
      <c r="CEH37" s="93"/>
      <c r="CEI37" s="93"/>
      <c r="CEJ37" s="93"/>
      <c r="CEK37" s="93"/>
      <c r="CEL37" s="93"/>
      <c r="CEM37" s="93"/>
      <c r="CEN37" s="93"/>
      <c r="CEO37" s="93"/>
      <c r="CEP37" s="93"/>
      <c r="CEQ37" s="93"/>
      <c r="CER37" s="93"/>
      <c r="CES37" s="93"/>
      <c r="CET37" s="93"/>
      <c r="CEU37" s="93"/>
      <c r="CEV37" s="93"/>
      <c r="CEW37" s="93"/>
      <c r="CEX37" s="93"/>
      <c r="CEY37" s="93"/>
      <c r="CEZ37" s="93"/>
      <c r="CFA37" s="93"/>
      <c r="CFB37" s="93"/>
      <c r="CFC37" s="93"/>
      <c r="CFD37" s="93"/>
      <c r="CFE37" s="93"/>
      <c r="CFF37" s="93"/>
      <c r="CFG37" s="93"/>
      <c r="CFH37" s="93"/>
      <c r="CFI37" s="93"/>
      <c r="CFJ37" s="93"/>
      <c r="CFK37" s="93"/>
      <c r="CFL37" s="93"/>
      <c r="CFM37" s="93"/>
      <c r="CFN37" s="93"/>
      <c r="CFO37" s="93"/>
      <c r="CFP37" s="93"/>
      <c r="CFQ37" s="93"/>
      <c r="CFR37" s="93"/>
      <c r="CFS37" s="93"/>
      <c r="CFT37" s="93"/>
      <c r="CFU37" s="93"/>
      <c r="CFV37" s="93"/>
      <c r="CFW37" s="93"/>
      <c r="CFX37" s="93"/>
      <c r="CFY37" s="93"/>
      <c r="CFZ37" s="93"/>
      <c r="CGA37" s="93"/>
      <c r="CGB37" s="93"/>
      <c r="CGC37" s="93"/>
      <c r="CGD37" s="93"/>
      <c r="CGE37" s="93"/>
      <c r="CGF37" s="93"/>
      <c r="CGG37" s="93"/>
      <c r="CGH37" s="93"/>
      <c r="CGI37" s="93"/>
      <c r="CGJ37" s="93"/>
      <c r="CGK37" s="93"/>
      <c r="CGL37" s="93"/>
      <c r="CGM37" s="93"/>
      <c r="CGN37" s="93"/>
      <c r="CGO37" s="93"/>
      <c r="CGP37" s="93"/>
      <c r="CGQ37" s="93"/>
      <c r="CGR37" s="93"/>
      <c r="CGS37" s="93"/>
      <c r="CGT37" s="93"/>
      <c r="CGU37" s="93"/>
      <c r="CGV37" s="93"/>
      <c r="CGW37" s="93"/>
      <c r="CGX37" s="93"/>
      <c r="CGY37" s="93"/>
      <c r="CGZ37" s="93"/>
      <c r="CHA37" s="93"/>
      <c r="CHB37" s="93"/>
      <c r="CHC37" s="93"/>
      <c r="CHD37" s="93"/>
      <c r="CHE37" s="93"/>
      <c r="CHF37" s="93"/>
      <c r="CHG37" s="93"/>
      <c r="CHH37" s="93"/>
      <c r="CHI37" s="93"/>
      <c r="CHJ37" s="93"/>
      <c r="CHK37" s="93"/>
      <c r="CHL37" s="93"/>
      <c r="CHM37" s="93"/>
      <c r="CHN37" s="93"/>
      <c r="CHO37" s="93"/>
      <c r="CHP37" s="93"/>
      <c r="CHQ37" s="93"/>
      <c r="CHR37" s="93"/>
      <c r="CHS37" s="93"/>
      <c r="CHT37" s="93"/>
      <c r="CHU37" s="93"/>
      <c r="CHV37" s="93"/>
      <c r="CHW37" s="93"/>
      <c r="CHX37" s="93"/>
      <c r="CHY37" s="93"/>
      <c r="CHZ37" s="93"/>
      <c r="CIA37" s="93"/>
      <c r="CIB37" s="93"/>
      <c r="CIC37" s="93"/>
      <c r="CID37" s="93"/>
      <c r="CIE37" s="93"/>
      <c r="CIF37" s="93"/>
      <c r="CIG37" s="93"/>
      <c r="CIH37" s="93"/>
      <c r="CII37" s="93"/>
      <c r="CIJ37" s="93"/>
      <c r="CIK37" s="93"/>
      <c r="CIL37" s="93"/>
      <c r="CIM37" s="93"/>
      <c r="CIN37" s="93"/>
      <c r="CIO37" s="93"/>
      <c r="CIP37" s="93"/>
      <c r="CIQ37" s="93"/>
      <c r="CIR37" s="93"/>
      <c r="CIS37" s="93"/>
      <c r="CIT37" s="93"/>
      <c r="CIU37" s="93"/>
      <c r="CIV37" s="93"/>
      <c r="CIW37" s="93"/>
      <c r="CIX37" s="93"/>
      <c r="CIY37" s="93"/>
      <c r="CIZ37" s="93"/>
      <c r="CJA37" s="93"/>
      <c r="CJB37" s="93"/>
      <c r="CJC37" s="93"/>
      <c r="CJD37" s="93"/>
      <c r="CJE37" s="93"/>
      <c r="CJF37" s="93"/>
      <c r="CJG37" s="93"/>
      <c r="CJH37" s="93"/>
      <c r="CJI37" s="93"/>
      <c r="CJJ37" s="93"/>
      <c r="CJK37" s="93"/>
      <c r="CJL37" s="93"/>
      <c r="CJM37" s="93"/>
      <c r="CJN37" s="93"/>
      <c r="CJO37" s="93"/>
      <c r="CJP37" s="93"/>
      <c r="CJQ37" s="93"/>
      <c r="CJR37" s="93"/>
      <c r="CJS37" s="93"/>
      <c r="CJT37" s="93"/>
      <c r="CJU37" s="93"/>
      <c r="CJV37" s="93"/>
      <c r="CJW37" s="93"/>
      <c r="CJX37" s="93"/>
      <c r="CJY37" s="93"/>
      <c r="CJZ37" s="93"/>
      <c r="CKA37" s="93"/>
      <c r="CKB37" s="93"/>
      <c r="CKC37" s="93"/>
      <c r="CKD37" s="93"/>
      <c r="CKE37" s="93"/>
      <c r="CKF37" s="93"/>
      <c r="CKG37" s="93"/>
      <c r="CKH37" s="93"/>
      <c r="CKI37" s="93"/>
      <c r="CKJ37" s="93"/>
      <c r="CKK37" s="93"/>
      <c r="CKL37" s="93"/>
      <c r="CKM37" s="93"/>
      <c r="CKN37" s="93"/>
      <c r="CKO37" s="93"/>
      <c r="CKP37" s="93"/>
      <c r="CKQ37" s="93"/>
      <c r="CKR37" s="93"/>
      <c r="CKS37" s="93"/>
      <c r="CKT37" s="93"/>
      <c r="CKU37" s="93"/>
      <c r="CKV37" s="93"/>
      <c r="CKW37" s="93"/>
      <c r="CKX37" s="93"/>
      <c r="CKY37" s="93"/>
      <c r="CKZ37" s="93"/>
      <c r="CLA37" s="93"/>
      <c r="CLB37" s="93"/>
      <c r="CLC37" s="93"/>
      <c r="CLD37" s="93"/>
      <c r="CLE37" s="93"/>
      <c r="CLF37" s="93"/>
      <c r="CLG37" s="93"/>
      <c r="CLH37" s="93"/>
      <c r="CLI37" s="93"/>
      <c r="CLJ37" s="93"/>
      <c r="CLK37" s="93"/>
      <c r="CLL37" s="93"/>
      <c r="CLM37" s="93"/>
      <c r="CLN37" s="93"/>
      <c r="CLO37" s="93"/>
      <c r="CLP37" s="93"/>
      <c r="CLQ37" s="93"/>
      <c r="CLR37" s="93"/>
      <c r="CLS37" s="93"/>
      <c r="CLT37" s="93"/>
      <c r="CLU37" s="93"/>
      <c r="CLV37" s="93"/>
      <c r="CLW37" s="93"/>
      <c r="CLX37" s="93"/>
      <c r="CLY37" s="93"/>
      <c r="CLZ37" s="93"/>
      <c r="CMA37" s="93"/>
      <c r="CMB37" s="93"/>
      <c r="CMC37" s="93"/>
      <c r="CMD37" s="93"/>
      <c r="CME37" s="93"/>
      <c r="CMF37" s="93"/>
      <c r="CMG37" s="93"/>
      <c r="CMH37" s="93"/>
      <c r="CMI37" s="93"/>
      <c r="CMJ37" s="93"/>
      <c r="CMK37" s="93"/>
      <c r="CML37" s="93"/>
      <c r="CMM37" s="93"/>
      <c r="CMN37" s="93"/>
      <c r="CMO37" s="93"/>
      <c r="CMP37" s="93"/>
      <c r="CMQ37" s="93"/>
      <c r="CMR37" s="93"/>
      <c r="CMS37" s="93"/>
      <c r="CMT37" s="93"/>
      <c r="CMU37" s="93"/>
      <c r="CMV37" s="93"/>
      <c r="CMW37" s="93"/>
      <c r="CMX37" s="93"/>
      <c r="CMY37" s="93"/>
      <c r="CMZ37" s="93"/>
      <c r="CNA37" s="93"/>
      <c r="CNB37" s="93"/>
      <c r="CNC37" s="93"/>
      <c r="CND37" s="93"/>
      <c r="CNE37" s="93"/>
      <c r="CNF37" s="93"/>
      <c r="CNG37" s="93"/>
      <c r="CNH37" s="93"/>
      <c r="CNI37" s="93"/>
      <c r="CNJ37" s="93"/>
      <c r="CNK37" s="93"/>
      <c r="CNL37" s="93"/>
      <c r="CNM37" s="93"/>
      <c r="CNN37" s="93"/>
      <c r="CNO37" s="93"/>
      <c r="CNP37" s="93"/>
      <c r="CNQ37" s="93"/>
      <c r="CNR37" s="93"/>
      <c r="CNS37" s="93"/>
      <c r="CNT37" s="93"/>
      <c r="CNU37" s="93"/>
      <c r="CNV37" s="93"/>
      <c r="CNW37" s="93"/>
      <c r="CNX37" s="93"/>
      <c r="CNY37" s="93"/>
      <c r="CNZ37" s="93"/>
      <c r="COA37" s="93"/>
      <c r="COB37" s="93"/>
      <c r="COC37" s="93"/>
      <c r="COD37" s="93"/>
      <c r="COE37" s="93"/>
      <c r="COF37" s="93"/>
      <c r="COG37" s="93"/>
      <c r="COH37" s="93"/>
      <c r="COI37" s="93"/>
      <c r="COJ37" s="93"/>
      <c r="COK37" s="93"/>
      <c r="COL37" s="93"/>
      <c r="COM37" s="93"/>
      <c r="CON37" s="93"/>
      <c r="COO37" s="93"/>
      <c r="COP37" s="93"/>
      <c r="COQ37" s="93"/>
      <c r="COR37" s="93"/>
      <c r="COS37" s="93"/>
      <c r="COT37" s="93"/>
      <c r="COU37" s="93"/>
      <c r="COV37" s="93"/>
      <c r="COW37" s="93"/>
      <c r="COX37" s="93"/>
      <c r="COY37" s="93"/>
      <c r="COZ37" s="93"/>
      <c r="CPA37" s="93"/>
      <c r="CPB37" s="93"/>
      <c r="CPC37" s="93"/>
      <c r="CPD37" s="93"/>
      <c r="CPE37" s="93"/>
      <c r="CPF37" s="93"/>
      <c r="CPG37" s="93"/>
      <c r="CPH37" s="93"/>
      <c r="CPI37" s="93"/>
      <c r="CPJ37" s="93"/>
      <c r="CPK37" s="93"/>
      <c r="CPL37" s="93"/>
      <c r="CPM37" s="93"/>
      <c r="CPN37" s="93"/>
      <c r="CPO37" s="93"/>
      <c r="CPP37" s="93"/>
      <c r="CPQ37" s="93"/>
      <c r="CPR37" s="93"/>
      <c r="CPS37" s="93"/>
      <c r="CPT37" s="93"/>
      <c r="CPU37" s="93"/>
      <c r="CPV37" s="93"/>
      <c r="CPW37" s="93"/>
      <c r="CPX37" s="93"/>
      <c r="CPY37" s="93"/>
      <c r="CPZ37" s="93"/>
      <c r="CQA37" s="93"/>
      <c r="CQB37" s="93"/>
      <c r="CQC37" s="93"/>
      <c r="CQD37" s="93"/>
      <c r="CQE37" s="93"/>
      <c r="CQF37" s="93"/>
      <c r="CQG37" s="93"/>
      <c r="CQH37" s="93"/>
      <c r="CQI37" s="93"/>
      <c r="CQJ37" s="93"/>
      <c r="CQK37" s="93"/>
      <c r="CQL37" s="93"/>
      <c r="CQM37" s="93"/>
      <c r="CQN37" s="93"/>
      <c r="CQO37" s="93"/>
      <c r="CQP37" s="93"/>
      <c r="CQQ37" s="93"/>
      <c r="CQR37" s="93"/>
      <c r="CQS37" s="93"/>
      <c r="CQT37" s="93"/>
      <c r="CQU37" s="93"/>
      <c r="CQV37" s="93"/>
      <c r="CQW37" s="93"/>
      <c r="CQX37" s="93"/>
      <c r="CQY37" s="93"/>
      <c r="CQZ37" s="93"/>
      <c r="CRA37" s="93"/>
      <c r="CRB37" s="93"/>
      <c r="CRC37" s="93"/>
      <c r="CRD37" s="93"/>
      <c r="CRE37" s="93"/>
      <c r="CRF37" s="93"/>
      <c r="CRG37" s="93"/>
      <c r="CRH37" s="93"/>
      <c r="CRI37" s="93"/>
      <c r="CRJ37" s="93"/>
      <c r="CRK37" s="93"/>
      <c r="CRL37" s="93"/>
      <c r="CRM37" s="93"/>
      <c r="CRN37" s="93"/>
      <c r="CRO37" s="93"/>
      <c r="CRP37" s="93"/>
      <c r="CRQ37" s="93"/>
      <c r="CRR37" s="93"/>
      <c r="CRS37" s="93"/>
      <c r="CRT37" s="93"/>
      <c r="CRU37" s="93"/>
      <c r="CRV37" s="93"/>
      <c r="CRW37" s="93"/>
      <c r="CRX37" s="93"/>
      <c r="CRY37" s="93"/>
      <c r="CRZ37" s="93"/>
      <c r="CSA37" s="93"/>
      <c r="CSB37" s="93"/>
      <c r="CSC37" s="93"/>
      <c r="CSD37" s="93"/>
      <c r="CSE37" s="93"/>
      <c r="CSF37" s="93"/>
      <c r="CSG37" s="93"/>
      <c r="CSH37" s="93"/>
      <c r="CSI37" s="93"/>
      <c r="CSJ37" s="93"/>
      <c r="CSK37" s="93"/>
      <c r="CSL37" s="93"/>
      <c r="CSM37" s="93"/>
      <c r="CSN37" s="93"/>
      <c r="CSO37" s="93"/>
      <c r="CSP37" s="93"/>
      <c r="CSQ37" s="93"/>
      <c r="CSR37" s="93"/>
      <c r="CSS37" s="93"/>
      <c r="CST37" s="93"/>
      <c r="CSU37" s="93"/>
      <c r="CSV37" s="93"/>
      <c r="CSW37" s="93"/>
      <c r="CSX37" s="93"/>
      <c r="CSY37" s="93"/>
      <c r="CSZ37" s="93"/>
      <c r="CTA37" s="93"/>
      <c r="CTB37" s="93"/>
      <c r="CTC37" s="93"/>
      <c r="CTD37" s="93"/>
      <c r="CTE37" s="93"/>
      <c r="CTF37" s="93"/>
      <c r="CTG37" s="93"/>
      <c r="CTH37" s="93"/>
      <c r="CTI37" s="93"/>
      <c r="CTJ37" s="93"/>
      <c r="CTK37" s="93"/>
      <c r="CTL37" s="93"/>
      <c r="CTM37" s="93"/>
      <c r="CTN37" s="93"/>
      <c r="CTO37" s="93"/>
      <c r="CTP37" s="93"/>
      <c r="CTQ37" s="93"/>
      <c r="CTR37" s="93"/>
      <c r="CTS37" s="93"/>
      <c r="CTT37" s="93"/>
      <c r="CTU37" s="93"/>
      <c r="CTV37" s="93"/>
      <c r="CTW37" s="93"/>
      <c r="CTX37" s="93"/>
      <c r="CTY37" s="93"/>
      <c r="CTZ37" s="93"/>
      <c r="CUA37" s="93"/>
      <c r="CUB37" s="93"/>
      <c r="CUC37" s="93"/>
      <c r="CUD37" s="93"/>
      <c r="CUE37" s="93"/>
      <c r="CUF37" s="93"/>
      <c r="CUG37" s="93"/>
      <c r="CUH37" s="93"/>
      <c r="CUI37" s="93"/>
      <c r="CUJ37" s="93"/>
      <c r="CUK37" s="93"/>
      <c r="CUL37" s="93"/>
      <c r="CUM37" s="93"/>
      <c r="CUN37" s="93"/>
      <c r="CUO37" s="93"/>
      <c r="CUP37" s="93"/>
      <c r="CUQ37" s="93"/>
      <c r="CUR37" s="93"/>
      <c r="CUS37" s="93"/>
      <c r="CUT37" s="93"/>
      <c r="CUU37" s="93"/>
      <c r="CUV37" s="93"/>
      <c r="CUW37" s="93"/>
      <c r="CUX37" s="93"/>
      <c r="CUY37" s="93"/>
      <c r="CUZ37" s="93"/>
      <c r="CVA37" s="93"/>
      <c r="CVB37" s="93"/>
      <c r="CVC37" s="93"/>
      <c r="CVD37" s="93"/>
      <c r="CVE37" s="93"/>
      <c r="CVF37" s="93"/>
      <c r="CVG37" s="93"/>
      <c r="CVH37" s="93"/>
      <c r="CVI37" s="93"/>
      <c r="CVJ37" s="93"/>
      <c r="CVK37" s="93"/>
      <c r="CVL37" s="93"/>
      <c r="CVM37" s="93"/>
      <c r="CVN37" s="93"/>
      <c r="CVO37" s="93"/>
      <c r="CVP37" s="93"/>
      <c r="CVQ37" s="93"/>
      <c r="CVR37" s="93"/>
      <c r="CVS37" s="93"/>
      <c r="CVT37" s="93"/>
      <c r="CVU37" s="93"/>
      <c r="CVV37" s="93"/>
      <c r="CVW37" s="93"/>
      <c r="CVX37" s="93"/>
      <c r="CVY37" s="93"/>
      <c r="CVZ37" s="93"/>
      <c r="CWA37" s="93"/>
      <c r="CWB37" s="93"/>
      <c r="CWC37" s="93"/>
      <c r="CWD37" s="93"/>
      <c r="CWE37" s="93"/>
      <c r="CWF37" s="93"/>
      <c r="CWG37" s="93"/>
      <c r="CWH37" s="93"/>
      <c r="CWI37" s="93"/>
      <c r="CWJ37" s="93"/>
      <c r="CWK37" s="93"/>
      <c r="CWL37" s="93"/>
      <c r="CWM37" s="93"/>
      <c r="CWN37" s="93"/>
      <c r="CWO37" s="93"/>
      <c r="CWP37" s="93"/>
      <c r="CWQ37" s="93"/>
      <c r="CWR37" s="93"/>
      <c r="CWS37" s="93"/>
      <c r="CWT37" s="93"/>
      <c r="CWU37" s="93"/>
      <c r="CWV37" s="93"/>
      <c r="CWW37" s="93"/>
      <c r="CWX37" s="93"/>
      <c r="CWY37" s="93"/>
      <c r="CWZ37" s="93"/>
      <c r="CXA37" s="93"/>
      <c r="CXB37" s="93"/>
      <c r="CXC37" s="93"/>
      <c r="CXD37" s="93"/>
      <c r="CXE37" s="93"/>
      <c r="CXF37" s="93"/>
      <c r="CXG37" s="93"/>
      <c r="CXH37" s="93"/>
      <c r="CXI37" s="93"/>
      <c r="CXJ37" s="93"/>
      <c r="CXK37" s="93"/>
      <c r="CXL37" s="93"/>
      <c r="CXM37" s="93"/>
      <c r="CXN37" s="93"/>
      <c r="CXO37" s="93"/>
      <c r="CXP37" s="93"/>
      <c r="CXQ37" s="93"/>
      <c r="CXR37" s="93"/>
      <c r="CXS37" s="93"/>
      <c r="CXT37" s="93"/>
      <c r="CXU37" s="93"/>
      <c r="CXV37" s="93"/>
      <c r="CXW37" s="93"/>
      <c r="CXX37" s="93"/>
      <c r="CXY37" s="93"/>
      <c r="CXZ37" s="93"/>
      <c r="CYA37" s="93"/>
      <c r="CYB37" s="93"/>
      <c r="CYC37" s="93"/>
      <c r="CYD37" s="93"/>
      <c r="CYE37" s="93"/>
      <c r="CYF37" s="93"/>
      <c r="CYG37" s="93"/>
      <c r="CYH37" s="93"/>
      <c r="CYI37" s="93"/>
      <c r="CYJ37" s="93"/>
      <c r="CYK37" s="93"/>
      <c r="CYL37" s="93"/>
      <c r="CYM37" s="93"/>
      <c r="CYN37" s="93"/>
      <c r="CYO37" s="93"/>
      <c r="CYP37" s="93"/>
      <c r="CYQ37" s="93"/>
      <c r="CYR37" s="93"/>
      <c r="CYS37" s="93"/>
      <c r="CYT37" s="93"/>
      <c r="CYU37" s="93"/>
      <c r="CYV37" s="93"/>
      <c r="CYW37" s="93"/>
      <c r="CYX37" s="93"/>
      <c r="CYY37" s="93"/>
      <c r="CYZ37" s="93"/>
      <c r="CZA37" s="93"/>
      <c r="CZB37" s="93"/>
      <c r="CZC37" s="93"/>
      <c r="CZD37" s="93"/>
      <c r="CZE37" s="93"/>
      <c r="CZF37" s="93"/>
      <c r="CZG37" s="93"/>
      <c r="CZH37" s="93"/>
      <c r="CZI37" s="93"/>
      <c r="CZJ37" s="93"/>
      <c r="CZK37" s="93"/>
      <c r="CZL37" s="93"/>
      <c r="CZM37" s="93"/>
      <c r="CZN37" s="93"/>
      <c r="CZO37" s="93"/>
      <c r="CZP37" s="93"/>
      <c r="CZQ37" s="93"/>
      <c r="CZR37" s="93"/>
      <c r="CZS37" s="93"/>
      <c r="CZT37" s="93"/>
      <c r="CZU37" s="93"/>
      <c r="CZV37" s="93"/>
      <c r="CZW37" s="93"/>
      <c r="CZX37" s="93"/>
      <c r="CZY37" s="93"/>
      <c r="CZZ37" s="93"/>
      <c r="DAA37" s="93"/>
      <c r="DAB37" s="93"/>
      <c r="DAC37" s="93"/>
      <c r="DAD37" s="93"/>
      <c r="DAE37" s="93"/>
      <c r="DAF37" s="93"/>
      <c r="DAG37" s="93"/>
      <c r="DAH37" s="93"/>
      <c r="DAI37" s="93"/>
      <c r="DAJ37" s="93"/>
      <c r="DAK37" s="93"/>
      <c r="DAL37" s="93"/>
      <c r="DAM37" s="93"/>
      <c r="DAN37" s="93"/>
      <c r="DAO37" s="93"/>
      <c r="DAP37" s="93"/>
      <c r="DAQ37" s="93"/>
      <c r="DAR37" s="93"/>
      <c r="DAS37" s="93"/>
      <c r="DAT37" s="93"/>
      <c r="DAU37" s="93"/>
      <c r="DAV37" s="93"/>
      <c r="DAW37" s="93"/>
      <c r="DAX37" s="93"/>
      <c r="DAY37" s="93"/>
      <c r="DAZ37" s="93"/>
      <c r="DBA37" s="93"/>
      <c r="DBB37" s="93"/>
      <c r="DBC37" s="93"/>
      <c r="DBD37" s="93"/>
      <c r="DBE37" s="93"/>
      <c r="DBF37" s="93"/>
      <c r="DBG37" s="93"/>
      <c r="DBH37" s="93"/>
      <c r="DBI37" s="93"/>
      <c r="DBJ37" s="93"/>
      <c r="DBK37" s="93"/>
      <c r="DBL37" s="93"/>
      <c r="DBM37" s="93"/>
      <c r="DBN37" s="93"/>
      <c r="DBO37" s="93"/>
      <c r="DBP37" s="93"/>
      <c r="DBQ37" s="93"/>
      <c r="DBR37" s="93"/>
      <c r="DBS37" s="93"/>
      <c r="DBT37" s="93"/>
      <c r="DBU37" s="93"/>
      <c r="DBV37" s="93"/>
      <c r="DBW37" s="93"/>
      <c r="DBX37" s="93"/>
      <c r="DBY37" s="93"/>
      <c r="DBZ37" s="93"/>
      <c r="DCA37" s="93"/>
      <c r="DCB37" s="93"/>
      <c r="DCC37" s="93"/>
      <c r="DCD37" s="93"/>
      <c r="DCE37" s="93"/>
      <c r="DCF37" s="93"/>
      <c r="DCG37" s="93"/>
      <c r="DCH37" s="93"/>
      <c r="DCI37" s="93"/>
      <c r="DCJ37" s="93"/>
      <c r="DCK37" s="93"/>
      <c r="DCL37" s="93"/>
      <c r="DCM37" s="93"/>
      <c r="DCN37" s="93"/>
      <c r="DCO37" s="93"/>
      <c r="DCP37" s="93"/>
      <c r="DCQ37" s="93"/>
      <c r="DCR37" s="93"/>
      <c r="DCS37" s="93"/>
      <c r="DCT37" s="93"/>
      <c r="DCU37" s="93"/>
      <c r="DCV37" s="93"/>
      <c r="DCW37" s="93"/>
      <c r="DCX37" s="93"/>
      <c r="DCY37" s="93"/>
      <c r="DCZ37" s="93"/>
      <c r="DDA37" s="93"/>
      <c r="DDB37" s="93"/>
      <c r="DDC37" s="93"/>
      <c r="DDD37" s="93"/>
      <c r="DDE37" s="93"/>
      <c r="DDF37" s="93"/>
      <c r="DDG37" s="93"/>
      <c r="DDH37" s="93"/>
      <c r="DDI37" s="93"/>
      <c r="DDJ37" s="93"/>
      <c r="DDK37" s="93"/>
      <c r="DDL37" s="93"/>
      <c r="DDM37" s="93"/>
      <c r="DDN37" s="93"/>
      <c r="DDO37" s="93"/>
      <c r="DDP37" s="93"/>
      <c r="DDQ37" s="93"/>
      <c r="DDR37" s="93"/>
      <c r="DDS37" s="93"/>
      <c r="DDT37" s="93"/>
      <c r="DDU37" s="93"/>
      <c r="DDV37" s="93"/>
      <c r="DDW37" s="93"/>
      <c r="DDX37" s="93"/>
      <c r="DDY37" s="93"/>
      <c r="DDZ37" s="93"/>
      <c r="DEA37" s="93"/>
      <c r="DEB37" s="93"/>
      <c r="DEC37" s="93"/>
      <c r="DED37" s="93"/>
      <c r="DEE37" s="93"/>
      <c r="DEF37" s="93"/>
      <c r="DEG37" s="93"/>
      <c r="DEH37" s="93"/>
      <c r="DEI37" s="93"/>
      <c r="DEJ37" s="93"/>
      <c r="DEK37" s="93"/>
      <c r="DEL37" s="93"/>
      <c r="DEM37" s="93"/>
      <c r="DEN37" s="93"/>
      <c r="DEO37" s="93"/>
      <c r="DEP37" s="93"/>
      <c r="DEQ37" s="93"/>
      <c r="DER37" s="93"/>
      <c r="DES37" s="93"/>
      <c r="DET37" s="93"/>
      <c r="DEU37" s="93"/>
      <c r="DEV37" s="93"/>
      <c r="DEW37" s="93"/>
      <c r="DEX37" s="93"/>
      <c r="DEY37" s="93"/>
      <c r="DEZ37" s="93"/>
      <c r="DFA37" s="93"/>
      <c r="DFB37" s="93"/>
      <c r="DFC37" s="93"/>
      <c r="DFD37" s="93"/>
      <c r="DFE37" s="93"/>
      <c r="DFF37" s="93"/>
      <c r="DFG37" s="93"/>
      <c r="DFH37" s="93"/>
      <c r="DFI37" s="93"/>
      <c r="DFJ37" s="93"/>
      <c r="DFK37" s="93"/>
      <c r="DFL37" s="93"/>
      <c r="DFM37" s="93"/>
      <c r="DFN37" s="93"/>
      <c r="DFO37" s="93"/>
      <c r="DFP37" s="93"/>
      <c r="DFQ37" s="93"/>
      <c r="DFR37" s="93"/>
      <c r="DFS37" s="93"/>
      <c r="DFT37" s="93"/>
      <c r="DFU37" s="93"/>
      <c r="DFV37" s="93"/>
      <c r="DFW37" s="93"/>
      <c r="DFX37" s="93"/>
      <c r="DFY37" s="93"/>
      <c r="DFZ37" s="93"/>
      <c r="DGA37" s="93"/>
      <c r="DGB37" s="93"/>
      <c r="DGC37" s="93"/>
      <c r="DGD37" s="93"/>
      <c r="DGE37" s="93"/>
      <c r="DGF37" s="93"/>
      <c r="DGG37" s="93"/>
      <c r="DGH37" s="93"/>
      <c r="DGI37" s="93"/>
      <c r="DGJ37" s="93"/>
      <c r="DGK37" s="93"/>
      <c r="DGL37" s="93"/>
      <c r="DGM37" s="93"/>
      <c r="DGN37" s="93"/>
      <c r="DGO37" s="93"/>
      <c r="DGP37" s="93"/>
      <c r="DGQ37" s="93"/>
      <c r="DGR37" s="93"/>
      <c r="DGS37" s="93"/>
      <c r="DGT37" s="93"/>
      <c r="DGU37" s="93"/>
      <c r="DGV37" s="93"/>
      <c r="DGW37" s="93"/>
      <c r="DGX37" s="93"/>
      <c r="DGY37" s="93"/>
      <c r="DGZ37" s="93"/>
      <c r="DHA37" s="93"/>
      <c r="DHB37" s="93"/>
      <c r="DHC37" s="93"/>
      <c r="DHD37" s="93"/>
      <c r="DHE37" s="93"/>
      <c r="DHF37" s="93"/>
      <c r="DHG37" s="93"/>
      <c r="DHH37" s="93"/>
      <c r="DHI37" s="93"/>
      <c r="DHJ37" s="93"/>
      <c r="DHK37" s="93"/>
      <c r="DHL37" s="93"/>
      <c r="DHM37" s="93"/>
      <c r="DHN37" s="93"/>
      <c r="DHO37" s="93"/>
      <c r="DHP37" s="93"/>
      <c r="DHQ37" s="93"/>
      <c r="DHR37" s="93"/>
      <c r="DHS37" s="93"/>
      <c r="DHT37" s="93"/>
      <c r="DHU37" s="93"/>
      <c r="DHV37" s="93"/>
      <c r="DHW37" s="93"/>
      <c r="DHX37" s="93"/>
      <c r="DHY37" s="93"/>
      <c r="DHZ37" s="93"/>
      <c r="DIA37" s="93"/>
      <c r="DIB37" s="93"/>
      <c r="DIC37" s="93"/>
      <c r="DID37" s="93"/>
      <c r="DIE37" s="93"/>
      <c r="DIF37" s="93"/>
      <c r="DIG37" s="93"/>
      <c r="DIH37" s="93"/>
      <c r="DII37" s="93"/>
      <c r="DIJ37" s="93"/>
      <c r="DIK37" s="93"/>
      <c r="DIL37" s="93"/>
      <c r="DIM37" s="93"/>
      <c r="DIN37" s="93"/>
      <c r="DIO37" s="93"/>
      <c r="DIP37" s="93"/>
      <c r="DIQ37" s="93"/>
      <c r="DIR37" s="93"/>
      <c r="DIS37" s="93"/>
      <c r="DIT37" s="93"/>
      <c r="DIU37" s="93"/>
      <c r="DIV37" s="93"/>
      <c r="DIW37" s="93"/>
      <c r="DIX37" s="93"/>
      <c r="DIY37" s="93"/>
      <c r="DIZ37" s="93"/>
      <c r="DJA37" s="93"/>
      <c r="DJB37" s="93"/>
      <c r="DJC37" s="93"/>
      <c r="DJD37" s="93"/>
      <c r="DJE37" s="93"/>
      <c r="DJF37" s="93"/>
      <c r="DJG37" s="93"/>
      <c r="DJH37" s="93"/>
      <c r="DJI37" s="93"/>
      <c r="DJJ37" s="93"/>
      <c r="DJK37" s="93"/>
      <c r="DJL37" s="93"/>
      <c r="DJM37" s="93"/>
      <c r="DJN37" s="93"/>
      <c r="DJO37" s="93"/>
      <c r="DJP37" s="93"/>
      <c r="DJQ37" s="93"/>
      <c r="DJR37" s="93"/>
      <c r="DJS37" s="93"/>
      <c r="DJT37" s="93"/>
      <c r="DJU37" s="93"/>
      <c r="DJV37" s="93"/>
      <c r="DJW37" s="93"/>
      <c r="DJX37" s="93"/>
      <c r="DJY37" s="93"/>
      <c r="DJZ37" s="93"/>
      <c r="DKA37" s="93"/>
      <c r="DKB37" s="93"/>
      <c r="DKC37" s="93"/>
      <c r="DKD37" s="93"/>
      <c r="DKE37" s="93"/>
      <c r="DKF37" s="93"/>
      <c r="DKG37" s="93"/>
      <c r="DKH37" s="93"/>
      <c r="DKI37" s="93"/>
      <c r="DKJ37" s="93"/>
      <c r="DKK37" s="93"/>
      <c r="DKL37" s="93"/>
      <c r="DKM37" s="93"/>
      <c r="DKN37" s="93"/>
      <c r="DKO37" s="93"/>
      <c r="DKP37" s="93"/>
      <c r="DKQ37" s="93"/>
      <c r="DKR37" s="93"/>
      <c r="DKS37" s="93"/>
      <c r="DKT37" s="93"/>
      <c r="DKU37" s="93"/>
      <c r="DKV37" s="93"/>
      <c r="DKW37" s="93"/>
      <c r="DKX37" s="93"/>
      <c r="DKY37" s="93"/>
      <c r="DKZ37" s="93"/>
      <c r="DLA37" s="93"/>
      <c r="DLB37" s="93"/>
      <c r="DLC37" s="93"/>
      <c r="DLD37" s="93"/>
      <c r="DLE37" s="93"/>
      <c r="DLF37" s="93"/>
      <c r="DLG37" s="93"/>
      <c r="DLH37" s="93"/>
      <c r="DLI37" s="93"/>
      <c r="DLJ37" s="93"/>
      <c r="DLK37" s="93"/>
      <c r="DLL37" s="93"/>
      <c r="DLM37" s="93"/>
      <c r="DLN37" s="93"/>
      <c r="DLO37" s="93"/>
      <c r="DLP37" s="93"/>
      <c r="DLQ37" s="93"/>
      <c r="DLR37" s="93"/>
      <c r="DLS37" s="93"/>
      <c r="DLT37" s="93"/>
      <c r="DLU37" s="93"/>
      <c r="DLV37" s="93"/>
      <c r="DLW37" s="93"/>
      <c r="DLX37" s="93"/>
      <c r="DLY37" s="93"/>
      <c r="DLZ37" s="93"/>
      <c r="DMA37" s="93"/>
      <c r="DMB37" s="93"/>
      <c r="DMC37" s="93"/>
      <c r="DMD37" s="93"/>
      <c r="DME37" s="93"/>
      <c r="DMF37" s="93"/>
      <c r="DMG37" s="93"/>
      <c r="DMH37" s="93"/>
      <c r="DMI37" s="93"/>
      <c r="DMJ37" s="93"/>
      <c r="DMK37" s="93"/>
      <c r="DML37" s="93"/>
      <c r="DMM37" s="93"/>
      <c r="DMN37" s="93"/>
      <c r="DMO37" s="93"/>
      <c r="DMP37" s="93"/>
      <c r="DMQ37" s="93"/>
      <c r="DMR37" s="93"/>
      <c r="DMS37" s="93"/>
      <c r="DMT37" s="93"/>
      <c r="DMU37" s="93"/>
      <c r="DMV37" s="93"/>
      <c r="DMW37" s="93"/>
      <c r="DMX37" s="93"/>
      <c r="DMY37" s="93"/>
      <c r="DMZ37" s="93"/>
      <c r="DNA37" s="93"/>
      <c r="DNB37" s="93"/>
      <c r="DNC37" s="93"/>
      <c r="DND37" s="93"/>
      <c r="DNE37" s="93"/>
      <c r="DNF37" s="93"/>
      <c r="DNG37" s="93"/>
      <c r="DNH37" s="93"/>
      <c r="DNI37" s="93"/>
      <c r="DNJ37" s="93"/>
      <c r="DNK37" s="93"/>
      <c r="DNL37" s="93"/>
      <c r="DNM37" s="93"/>
      <c r="DNN37" s="93"/>
      <c r="DNO37" s="93"/>
      <c r="DNP37" s="93"/>
      <c r="DNQ37" s="93"/>
      <c r="DNR37" s="93"/>
      <c r="DNS37" s="93"/>
      <c r="DNT37" s="93"/>
      <c r="DNU37" s="93"/>
      <c r="DNV37" s="93"/>
      <c r="DNW37" s="93"/>
      <c r="DNX37" s="93"/>
      <c r="DNY37" s="93"/>
      <c r="DNZ37" s="93"/>
      <c r="DOA37" s="93"/>
      <c r="DOB37" s="93"/>
      <c r="DOC37" s="93"/>
      <c r="DOD37" s="93"/>
      <c r="DOE37" s="93"/>
      <c r="DOF37" s="93"/>
      <c r="DOG37" s="93"/>
      <c r="DOH37" s="93"/>
      <c r="DOI37" s="93"/>
      <c r="DOJ37" s="93"/>
      <c r="DOK37" s="93"/>
      <c r="DOL37" s="93"/>
      <c r="DOM37" s="93"/>
      <c r="DON37" s="93"/>
      <c r="DOO37" s="93"/>
      <c r="DOP37" s="93"/>
      <c r="DOQ37" s="93"/>
      <c r="DOR37" s="93"/>
      <c r="DOS37" s="93"/>
      <c r="DOT37" s="93"/>
      <c r="DOU37" s="93"/>
      <c r="DOV37" s="93"/>
      <c r="DOW37" s="93"/>
      <c r="DOX37" s="93"/>
      <c r="DOY37" s="93"/>
      <c r="DOZ37" s="93"/>
      <c r="DPA37" s="93"/>
      <c r="DPB37" s="93"/>
      <c r="DPC37" s="93"/>
      <c r="DPD37" s="93"/>
      <c r="DPE37" s="93"/>
      <c r="DPF37" s="93"/>
      <c r="DPG37" s="93"/>
      <c r="DPH37" s="93"/>
      <c r="DPI37" s="93"/>
      <c r="DPJ37" s="93"/>
      <c r="DPK37" s="93"/>
      <c r="DPL37" s="93"/>
      <c r="DPM37" s="93"/>
      <c r="DPN37" s="93"/>
      <c r="DPO37" s="93"/>
      <c r="DPP37" s="93"/>
      <c r="DPQ37" s="93"/>
      <c r="DPR37" s="93"/>
      <c r="DPS37" s="93"/>
      <c r="DPT37" s="93"/>
      <c r="DPU37" s="93"/>
      <c r="DPV37" s="93"/>
      <c r="DPW37" s="93"/>
      <c r="DPX37" s="93"/>
      <c r="DPY37" s="93"/>
      <c r="DPZ37" s="93"/>
      <c r="DQA37" s="93"/>
      <c r="DQB37" s="93"/>
      <c r="DQC37" s="93"/>
      <c r="DQD37" s="93"/>
      <c r="DQE37" s="93"/>
      <c r="DQF37" s="93"/>
      <c r="DQG37" s="93"/>
      <c r="DQH37" s="93"/>
      <c r="DQI37" s="93"/>
      <c r="DQJ37" s="93"/>
      <c r="DQK37" s="93"/>
      <c r="DQL37" s="93"/>
      <c r="DQM37" s="93"/>
      <c r="DQN37" s="93"/>
      <c r="DQO37" s="93"/>
      <c r="DQP37" s="93"/>
      <c r="DQQ37" s="93"/>
      <c r="DQR37" s="93"/>
      <c r="DQS37" s="93"/>
      <c r="DQT37" s="93"/>
      <c r="DQU37" s="93"/>
      <c r="DQV37" s="93"/>
      <c r="DQW37" s="93"/>
      <c r="DQX37" s="93"/>
      <c r="DQY37" s="93"/>
      <c r="DQZ37" s="93"/>
      <c r="DRA37" s="93"/>
      <c r="DRB37" s="93"/>
      <c r="DRC37" s="93"/>
      <c r="DRD37" s="93"/>
      <c r="DRE37" s="93"/>
      <c r="DRF37" s="93"/>
      <c r="DRG37" s="93"/>
      <c r="DRH37" s="93"/>
      <c r="DRI37" s="93"/>
      <c r="DRJ37" s="93"/>
      <c r="DRK37" s="93"/>
      <c r="DRL37" s="93"/>
      <c r="DRM37" s="93"/>
      <c r="DRN37" s="93"/>
      <c r="DRO37" s="93"/>
      <c r="DRP37" s="93"/>
      <c r="DRQ37" s="93"/>
      <c r="DRR37" s="93"/>
      <c r="DRS37" s="93"/>
      <c r="DRT37" s="93"/>
      <c r="DRU37" s="93"/>
      <c r="DRV37" s="93"/>
      <c r="DRW37" s="93"/>
      <c r="DRX37" s="93"/>
      <c r="DRY37" s="93"/>
      <c r="DRZ37" s="93"/>
      <c r="DSA37" s="93"/>
      <c r="DSB37" s="93"/>
      <c r="DSC37" s="93"/>
      <c r="DSD37" s="93"/>
      <c r="DSE37" s="93"/>
      <c r="DSF37" s="93"/>
      <c r="DSG37" s="93"/>
      <c r="DSH37" s="93"/>
      <c r="DSI37" s="93"/>
      <c r="DSJ37" s="93"/>
      <c r="DSK37" s="93"/>
      <c r="DSL37" s="93"/>
      <c r="DSM37" s="93"/>
      <c r="DSN37" s="93"/>
      <c r="DSO37" s="93"/>
      <c r="DSP37" s="93"/>
      <c r="DSQ37" s="93"/>
      <c r="DSR37" s="93"/>
      <c r="DSS37" s="93"/>
      <c r="DST37" s="93"/>
      <c r="DSU37" s="93"/>
      <c r="DSV37" s="93"/>
      <c r="DSW37" s="93"/>
      <c r="DSX37" s="93"/>
      <c r="DSY37" s="93"/>
      <c r="DSZ37" s="93"/>
      <c r="DTA37" s="93"/>
      <c r="DTB37" s="93"/>
      <c r="DTC37" s="93"/>
      <c r="DTD37" s="93"/>
      <c r="DTE37" s="93"/>
      <c r="DTF37" s="93"/>
      <c r="DTG37" s="93"/>
      <c r="DTH37" s="93"/>
      <c r="DTI37" s="93"/>
      <c r="DTJ37" s="93"/>
      <c r="DTK37" s="93"/>
      <c r="DTL37" s="93"/>
      <c r="DTM37" s="93"/>
      <c r="DTN37" s="93"/>
      <c r="DTO37" s="93"/>
      <c r="DTP37" s="93"/>
      <c r="DTQ37" s="93"/>
      <c r="DTR37" s="93"/>
      <c r="DTS37" s="93"/>
      <c r="DTT37" s="93"/>
      <c r="DTU37" s="93"/>
      <c r="DTV37" s="93"/>
      <c r="DTW37" s="93"/>
      <c r="DTX37" s="93"/>
      <c r="DTY37" s="93"/>
      <c r="DTZ37" s="93"/>
      <c r="DUA37" s="93"/>
      <c r="DUB37" s="93"/>
      <c r="DUC37" s="93"/>
      <c r="DUD37" s="93"/>
      <c r="DUE37" s="93"/>
      <c r="DUF37" s="93"/>
      <c r="DUG37" s="93"/>
      <c r="DUH37" s="93"/>
      <c r="DUI37" s="93"/>
      <c r="DUJ37" s="93"/>
      <c r="DUK37" s="93"/>
      <c r="DUL37" s="93"/>
      <c r="DUM37" s="93"/>
      <c r="DUN37" s="93"/>
      <c r="DUO37" s="93"/>
      <c r="DUP37" s="93"/>
      <c r="DUQ37" s="93"/>
      <c r="DUR37" s="93"/>
      <c r="DUS37" s="93"/>
      <c r="DUT37" s="93"/>
      <c r="DUU37" s="93"/>
      <c r="DUV37" s="93"/>
      <c r="DUW37" s="93"/>
      <c r="DUX37" s="93"/>
      <c r="DUY37" s="93"/>
      <c r="DUZ37" s="93"/>
      <c r="DVA37" s="93"/>
      <c r="DVB37" s="93"/>
      <c r="DVC37" s="93"/>
      <c r="DVD37" s="93"/>
      <c r="DVE37" s="93"/>
      <c r="DVF37" s="93"/>
      <c r="DVG37" s="93"/>
      <c r="DVH37" s="93"/>
      <c r="DVI37" s="93"/>
      <c r="DVJ37" s="93"/>
      <c r="DVK37" s="93"/>
      <c r="DVL37" s="93"/>
      <c r="DVM37" s="93"/>
      <c r="DVN37" s="93"/>
      <c r="DVO37" s="93"/>
      <c r="DVP37" s="93"/>
      <c r="DVQ37" s="93"/>
      <c r="DVR37" s="93"/>
      <c r="DVS37" s="93"/>
      <c r="DVT37" s="93"/>
      <c r="DVU37" s="93"/>
      <c r="DVV37" s="93"/>
      <c r="DVW37" s="93"/>
      <c r="DVX37" s="93"/>
      <c r="DVY37" s="93"/>
      <c r="DVZ37" s="93"/>
      <c r="DWA37" s="93"/>
      <c r="DWB37" s="93"/>
      <c r="DWC37" s="93"/>
      <c r="DWD37" s="93"/>
      <c r="DWE37" s="93"/>
      <c r="DWF37" s="93"/>
      <c r="DWG37" s="93"/>
      <c r="DWH37" s="93"/>
      <c r="DWI37" s="93"/>
      <c r="DWJ37" s="93"/>
      <c r="DWK37" s="93"/>
      <c r="DWL37" s="93"/>
      <c r="DWM37" s="93"/>
      <c r="DWN37" s="93"/>
      <c r="DWO37" s="93"/>
      <c r="DWP37" s="93"/>
      <c r="DWQ37" s="93"/>
      <c r="DWR37" s="93"/>
      <c r="DWS37" s="93"/>
      <c r="DWT37" s="93"/>
      <c r="DWU37" s="93"/>
      <c r="DWV37" s="93"/>
      <c r="DWW37" s="93"/>
      <c r="DWX37" s="93"/>
      <c r="DWY37" s="93"/>
      <c r="DWZ37" s="93"/>
      <c r="DXA37" s="93"/>
      <c r="DXB37" s="93"/>
      <c r="DXC37" s="93"/>
      <c r="DXD37" s="93"/>
      <c r="DXE37" s="93"/>
      <c r="DXF37" s="93"/>
      <c r="DXG37" s="93"/>
      <c r="DXH37" s="93"/>
      <c r="DXI37" s="93"/>
      <c r="DXJ37" s="93"/>
      <c r="DXK37" s="93"/>
      <c r="DXL37" s="93"/>
      <c r="DXM37" s="93"/>
      <c r="DXN37" s="93"/>
      <c r="DXO37" s="93"/>
      <c r="DXP37" s="93"/>
      <c r="DXQ37" s="93"/>
      <c r="DXR37" s="93"/>
      <c r="DXS37" s="93"/>
      <c r="DXT37" s="93"/>
      <c r="DXU37" s="93"/>
      <c r="DXV37" s="93"/>
      <c r="DXW37" s="93"/>
      <c r="DXX37" s="93"/>
      <c r="DXY37" s="93"/>
      <c r="DXZ37" s="93"/>
      <c r="DYA37" s="93"/>
      <c r="DYB37" s="93"/>
      <c r="DYC37" s="93"/>
      <c r="DYD37" s="93"/>
      <c r="DYE37" s="93"/>
      <c r="DYF37" s="93"/>
      <c r="DYG37" s="93"/>
      <c r="DYH37" s="93"/>
      <c r="DYI37" s="93"/>
      <c r="DYJ37" s="93"/>
      <c r="DYK37" s="93"/>
      <c r="DYL37" s="93"/>
      <c r="DYM37" s="93"/>
      <c r="DYN37" s="93"/>
      <c r="DYO37" s="93"/>
      <c r="DYP37" s="93"/>
      <c r="DYQ37" s="93"/>
      <c r="DYR37" s="93"/>
      <c r="DYS37" s="93"/>
      <c r="DYT37" s="93"/>
      <c r="DYU37" s="93"/>
      <c r="DYV37" s="93"/>
      <c r="DYW37" s="93"/>
      <c r="DYX37" s="93"/>
      <c r="DYY37" s="93"/>
      <c r="DYZ37" s="93"/>
      <c r="DZA37" s="93"/>
      <c r="DZB37" s="93"/>
      <c r="DZC37" s="93"/>
      <c r="DZD37" s="93"/>
      <c r="DZE37" s="93"/>
      <c r="DZF37" s="93"/>
      <c r="DZG37" s="93"/>
      <c r="DZH37" s="93"/>
      <c r="DZI37" s="93"/>
      <c r="DZJ37" s="93"/>
      <c r="DZK37" s="93"/>
      <c r="DZL37" s="93"/>
      <c r="DZM37" s="93"/>
      <c r="DZN37" s="93"/>
      <c r="DZO37" s="93"/>
      <c r="DZP37" s="93"/>
      <c r="DZQ37" s="93"/>
      <c r="DZR37" s="93"/>
      <c r="DZS37" s="93"/>
      <c r="DZT37" s="93"/>
      <c r="DZU37" s="93"/>
      <c r="DZV37" s="93"/>
      <c r="DZW37" s="93"/>
      <c r="DZX37" s="93"/>
      <c r="DZY37" s="93"/>
      <c r="DZZ37" s="93"/>
      <c r="EAA37" s="93"/>
      <c r="EAB37" s="93"/>
      <c r="EAC37" s="93"/>
      <c r="EAD37" s="93"/>
      <c r="EAE37" s="93"/>
      <c r="EAF37" s="93"/>
      <c r="EAG37" s="93"/>
      <c r="EAH37" s="93"/>
      <c r="EAI37" s="93"/>
      <c r="EAJ37" s="93"/>
      <c r="EAK37" s="93"/>
      <c r="EAL37" s="93"/>
      <c r="EAM37" s="93"/>
      <c r="EAN37" s="93"/>
      <c r="EAO37" s="93"/>
      <c r="EAP37" s="93"/>
      <c r="EAQ37" s="93"/>
      <c r="EAR37" s="93"/>
      <c r="EAS37" s="93"/>
      <c r="EAT37" s="93"/>
      <c r="EAU37" s="93"/>
      <c r="EAV37" s="93"/>
      <c r="EAW37" s="93"/>
      <c r="EAX37" s="93"/>
      <c r="EAY37" s="93"/>
      <c r="EAZ37" s="93"/>
      <c r="EBA37" s="93"/>
      <c r="EBB37" s="93"/>
      <c r="EBC37" s="93"/>
      <c r="EBD37" s="93"/>
      <c r="EBE37" s="93"/>
      <c r="EBF37" s="93"/>
      <c r="EBG37" s="93"/>
      <c r="EBH37" s="93"/>
      <c r="EBI37" s="93"/>
      <c r="EBJ37" s="93"/>
      <c r="EBK37" s="93"/>
      <c r="EBL37" s="93"/>
      <c r="EBM37" s="93"/>
      <c r="EBN37" s="93"/>
      <c r="EBO37" s="93"/>
      <c r="EBP37" s="93"/>
      <c r="EBQ37" s="93"/>
      <c r="EBR37" s="93"/>
      <c r="EBS37" s="93"/>
      <c r="EBT37" s="93"/>
      <c r="EBU37" s="93"/>
      <c r="EBV37" s="93"/>
      <c r="EBW37" s="93"/>
      <c r="EBX37" s="93"/>
      <c r="EBY37" s="93"/>
      <c r="EBZ37" s="93"/>
      <c r="ECA37" s="93"/>
      <c r="ECB37" s="93"/>
      <c r="ECC37" s="93"/>
      <c r="ECD37" s="93"/>
      <c r="ECE37" s="93"/>
      <c r="ECF37" s="93"/>
      <c r="ECG37" s="93"/>
      <c r="ECH37" s="93"/>
      <c r="ECI37" s="93"/>
      <c r="ECJ37" s="93"/>
      <c r="ECK37" s="93"/>
      <c r="ECL37" s="93"/>
      <c r="ECM37" s="93"/>
      <c r="ECN37" s="93"/>
      <c r="ECO37" s="93"/>
      <c r="ECP37" s="93"/>
      <c r="ECQ37" s="93"/>
      <c r="ECR37" s="93"/>
      <c r="ECS37" s="93"/>
      <c r="ECT37" s="93"/>
      <c r="ECU37" s="93"/>
      <c r="ECV37" s="93"/>
      <c r="ECW37" s="93"/>
      <c r="ECX37" s="93"/>
      <c r="ECY37" s="93"/>
      <c r="ECZ37" s="93"/>
      <c r="EDA37" s="93"/>
      <c r="EDB37" s="93"/>
      <c r="EDC37" s="93"/>
      <c r="EDD37" s="93"/>
      <c r="EDE37" s="93"/>
      <c r="EDF37" s="93"/>
      <c r="EDG37" s="93"/>
      <c r="EDH37" s="93"/>
      <c r="EDI37" s="93"/>
      <c r="EDJ37" s="93"/>
      <c r="EDK37" s="93"/>
      <c r="EDL37" s="93"/>
      <c r="EDM37" s="93"/>
      <c r="EDN37" s="93"/>
      <c r="EDO37" s="93"/>
      <c r="EDP37" s="93"/>
      <c r="EDQ37" s="93"/>
      <c r="EDR37" s="93"/>
      <c r="EDS37" s="93"/>
      <c r="EDT37" s="93"/>
      <c r="EDU37" s="93"/>
      <c r="EDV37" s="93"/>
      <c r="EDW37" s="93"/>
      <c r="EDX37" s="93"/>
      <c r="EDY37" s="93"/>
      <c r="EDZ37" s="93"/>
      <c r="EEA37" s="93"/>
      <c r="EEB37" s="93"/>
      <c r="EEC37" s="93"/>
      <c r="EED37" s="93"/>
      <c r="EEE37" s="93"/>
      <c r="EEF37" s="93"/>
      <c r="EEG37" s="93"/>
      <c r="EEH37" s="93"/>
      <c r="EEI37" s="93"/>
      <c r="EEJ37" s="93"/>
      <c r="EEK37" s="93"/>
      <c r="EEL37" s="93"/>
      <c r="EEM37" s="93"/>
      <c r="EEN37" s="93"/>
      <c r="EEO37" s="93"/>
      <c r="EEP37" s="93"/>
      <c r="EEQ37" s="93"/>
      <c r="EER37" s="93"/>
      <c r="EES37" s="93"/>
      <c r="EET37" s="93"/>
      <c r="EEU37" s="93"/>
      <c r="EEV37" s="93"/>
      <c r="EEW37" s="93"/>
      <c r="EEX37" s="93"/>
      <c r="EEY37" s="93"/>
      <c r="EEZ37" s="93"/>
      <c r="EFA37" s="93"/>
      <c r="EFB37" s="93"/>
      <c r="EFC37" s="93"/>
      <c r="EFD37" s="93"/>
      <c r="EFE37" s="93"/>
      <c r="EFF37" s="93"/>
      <c r="EFG37" s="93"/>
      <c r="EFH37" s="93"/>
      <c r="EFI37" s="93"/>
      <c r="EFJ37" s="93"/>
      <c r="EFK37" s="93"/>
      <c r="EFL37" s="93"/>
      <c r="EFM37" s="93"/>
      <c r="EFN37" s="93"/>
      <c r="EFO37" s="93"/>
      <c r="EFP37" s="93"/>
      <c r="EFQ37" s="93"/>
      <c r="EFR37" s="93"/>
      <c r="EFS37" s="93"/>
      <c r="EFT37" s="93"/>
      <c r="EFU37" s="93"/>
      <c r="EFV37" s="93"/>
      <c r="EFW37" s="93"/>
      <c r="EFX37" s="93"/>
      <c r="EFY37" s="93"/>
      <c r="EFZ37" s="93"/>
      <c r="EGA37" s="93"/>
      <c r="EGB37" s="93"/>
      <c r="EGC37" s="93"/>
      <c r="EGD37" s="93"/>
      <c r="EGE37" s="93"/>
      <c r="EGF37" s="93"/>
      <c r="EGG37" s="93"/>
      <c r="EGH37" s="93"/>
      <c r="EGI37" s="93"/>
      <c r="EGJ37" s="93"/>
      <c r="EGK37" s="93"/>
      <c r="EGL37" s="93"/>
      <c r="EGM37" s="93"/>
      <c r="EGN37" s="93"/>
      <c r="EGO37" s="93"/>
      <c r="EGP37" s="93"/>
      <c r="EGQ37" s="93"/>
      <c r="EGR37" s="93"/>
      <c r="EGS37" s="93"/>
      <c r="EGT37" s="93"/>
      <c r="EGU37" s="93"/>
      <c r="EGV37" s="93"/>
      <c r="EGW37" s="93"/>
      <c r="EGX37" s="93"/>
      <c r="EGY37" s="93"/>
      <c r="EGZ37" s="93"/>
      <c r="EHA37" s="93"/>
      <c r="EHB37" s="93"/>
      <c r="EHC37" s="93"/>
      <c r="EHD37" s="93"/>
      <c r="EHE37" s="93"/>
      <c r="EHF37" s="93"/>
      <c r="EHG37" s="93"/>
      <c r="EHH37" s="93"/>
      <c r="EHI37" s="93"/>
      <c r="EHJ37" s="93"/>
      <c r="EHK37" s="93"/>
      <c r="EHL37" s="93"/>
      <c r="EHM37" s="93"/>
      <c r="EHN37" s="93"/>
      <c r="EHO37" s="93"/>
      <c r="EHP37" s="93"/>
      <c r="EHQ37" s="93"/>
      <c r="EHR37" s="93"/>
      <c r="EHS37" s="93"/>
      <c r="EHT37" s="93"/>
      <c r="EHU37" s="93"/>
      <c r="EHV37" s="93"/>
      <c r="EHW37" s="93"/>
      <c r="EHX37" s="93"/>
      <c r="EHY37" s="93"/>
      <c r="EHZ37" s="93"/>
      <c r="EIA37" s="93"/>
      <c r="EIB37" s="93"/>
      <c r="EIC37" s="93"/>
      <c r="EID37" s="93"/>
      <c r="EIE37" s="93"/>
      <c r="EIF37" s="93"/>
      <c r="EIG37" s="93"/>
      <c r="EIH37" s="93"/>
      <c r="EII37" s="93"/>
      <c r="EIJ37" s="93"/>
      <c r="EIK37" s="93"/>
      <c r="EIL37" s="93"/>
      <c r="EIM37" s="93"/>
      <c r="EIN37" s="93"/>
      <c r="EIO37" s="93"/>
      <c r="EIP37" s="93"/>
      <c r="EIQ37" s="93"/>
      <c r="EIR37" s="93"/>
      <c r="EIS37" s="93"/>
      <c r="EIT37" s="93"/>
      <c r="EIU37" s="93"/>
      <c r="EIV37" s="93"/>
      <c r="EIW37" s="93"/>
      <c r="EIX37" s="93"/>
      <c r="EIY37" s="93"/>
      <c r="EIZ37" s="93"/>
      <c r="EJA37" s="93"/>
      <c r="EJB37" s="93"/>
      <c r="EJC37" s="93"/>
      <c r="EJD37" s="93"/>
      <c r="EJE37" s="93"/>
      <c r="EJF37" s="93"/>
      <c r="EJG37" s="93"/>
      <c r="EJH37" s="93"/>
      <c r="EJI37" s="93"/>
      <c r="EJJ37" s="93"/>
      <c r="EJK37" s="93"/>
      <c r="EJL37" s="93"/>
      <c r="EJM37" s="93"/>
      <c r="EJN37" s="93"/>
      <c r="EJO37" s="93"/>
      <c r="EJP37" s="93"/>
      <c r="EJQ37" s="93"/>
      <c r="EJR37" s="93"/>
      <c r="EJS37" s="93"/>
      <c r="EJT37" s="93"/>
      <c r="EJU37" s="93"/>
      <c r="EJV37" s="93"/>
      <c r="EJW37" s="93"/>
      <c r="EJX37" s="93"/>
      <c r="EJY37" s="93"/>
      <c r="EJZ37" s="93"/>
      <c r="EKA37" s="93"/>
      <c r="EKB37" s="93"/>
      <c r="EKC37" s="93"/>
      <c r="EKD37" s="93"/>
      <c r="EKE37" s="93"/>
      <c r="EKF37" s="93"/>
      <c r="EKG37" s="93"/>
      <c r="EKH37" s="93"/>
      <c r="EKI37" s="93"/>
      <c r="EKJ37" s="93"/>
      <c r="EKK37" s="93"/>
      <c r="EKL37" s="93"/>
      <c r="EKM37" s="93"/>
      <c r="EKN37" s="93"/>
      <c r="EKO37" s="93"/>
      <c r="EKP37" s="93"/>
      <c r="EKQ37" s="93"/>
      <c r="EKR37" s="93"/>
      <c r="EKS37" s="93"/>
      <c r="EKT37" s="93"/>
      <c r="EKU37" s="93"/>
      <c r="EKV37" s="93"/>
      <c r="EKW37" s="93"/>
      <c r="EKX37" s="93"/>
      <c r="EKY37" s="93"/>
      <c r="EKZ37" s="93"/>
      <c r="ELA37" s="93"/>
      <c r="ELB37" s="93"/>
      <c r="ELC37" s="93"/>
      <c r="ELD37" s="93"/>
      <c r="ELE37" s="93"/>
      <c r="ELF37" s="93"/>
      <c r="ELG37" s="93"/>
      <c r="ELH37" s="93"/>
      <c r="ELI37" s="93"/>
      <c r="ELJ37" s="93"/>
      <c r="ELK37" s="93"/>
      <c r="ELL37" s="93"/>
      <c r="ELM37" s="93"/>
      <c r="ELN37" s="93"/>
      <c r="ELO37" s="93"/>
      <c r="ELP37" s="93"/>
      <c r="ELQ37" s="93"/>
      <c r="ELR37" s="93"/>
      <c r="ELS37" s="93"/>
      <c r="ELT37" s="93"/>
      <c r="ELU37" s="93"/>
      <c r="ELV37" s="93"/>
      <c r="ELW37" s="93"/>
      <c r="ELX37" s="93"/>
      <c r="ELY37" s="93"/>
      <c r="ELZ37" s="93"/>
      <c r="EMA37" s="93"/>
      <c r="EMB37" s="93"/>
      <c r="EMC37" s="93"/>
      <c r="EMD37" s="93"/>
      <c r="EME37" s="93"/>
      <c r="EMF37" s="93"/>
      <c r="EMG37" s="93"/>
      <c r="EMH37" s="93"/>
      <c r="EMI37" s="93"/>
      <c r="EMJ37" s="93"/>
      <c r="EMK37" s="93"/>
      <c r="EML37" s="93"/>
      <c r="EMM37" s="93"/>
      <c r="EMN37" s="93"/>
      <c r="EMO37" s="93"/>
      <c r="EMP37" s="93"/>
      <c r="EMQ37" s="93"/>
      <c r="EMR37" s="93"/>
      <c r="EMS37" s="93"/>
      <c r="EMT37" s="93"/>
      <c r="EMU37" s="93"/>
      <c r="EMV37" s="93"/>
      <c r="EMW37" s="93"/>
      <c r="EMX37" s="93"/>
      <c r="EMY37" s="93"/>
      <c r="EMZ37" s="93"/>
      <c r="ENA37" s="93"/>
      <c r="ENB37" s="93"/>
      <c r="ENC37" s="93"/>
      <c r="END37" s="93"/>
      <c r="ENE37" s="93"/>
      <c r="ENF37" s="93"/>
      <c r="ENG37" s="93"/>
      <c r="ENH37" s="93"/>
      <c r="ENI37" s="93"/>
      <c r="ENJ37" s="93"/>
      <c r="ENK37" s="93"/>
      <c r="ENL37" s="93"/>
      <c r="ENM37" s="93"/>
      <c r="ENN37" s="93"/>
      <c r="ENO37" s="93"/>
      <c r="ENP37" s="93"/>
      <c r="ENQ37" s="93"/>
      <c r="ENR37" s="93"/>
      <c r="ENS37" s="93"/>
      <c r="ENT37" s="93"/>
      <c r="ENU37" s="93"/>
      <c r="ENV37" s="93"/>
      <c r="ENW37" s="93"/>
      <c r="ENX37" s="93"/>
      <c r="ENY37" s="93"/>
      <c r="ENZ37" s="93"/>
      <c r="EOA37" s="93"/>
      <c r="EOB37" s="93"/>
      <c r="EOC37" s="93"/>
      <c r="EOD37" s="93"/>
      <c r="EOE37" s="93"/>
      <c r="EOF37" s="93"/>
      <c r="EOG37" s="93"/>
      <c r="EOH37" s="93"/>
      <c r="EOI37" s="93"/>
      <c r="EOJ37" s="93"/>
      <c r="EOK37" s="93"/>
      <c r="EOL37" s="93"/>
      <c r="EOM37" s="93"/>
      <c r="EON37" s="93"/>
      <c r="EOO37" s="93"/>
      <c r="EOP37" s="93"/>
      <c r="EOQ37" s="93"/>
      <c r="EOR37" s="93"/>
      <c r="EOS37" s="93"/>
      <c r="EOT37" s="93"/>
      <c r="EOU37" s="93"/>
      <c r="EOV37" s="93"/>
      <c r="EOW37" s="93"/>
      <c r="EOX37" s="93"/>
      <c r="EOY37" s="93"/>
      <c r="EOZ37" s="93"/>
      <c r="EPA37" s="93"/>
      <c r="EPB37" s="93"/>
      <c r="EPC37" s="93"/>
      <c r="EPD37" s="93"/>
      <c r="EPE37" s="93"/>
      <c r="EPF37" s="93"/>
      <c r="EPG37" s="93"/>
      <c r="EPH37" s="93"/>
      <c r="EPI37" s="93"/>
      <c r="EPJ37" s="93"/>
      <c r="EPK37" s="93"/>
      <c r="EPL37" s="93"/>
      <c r="EPM37" s="93"/>
      <c r="EPN37" s="93"/>
      <c r="EPO37" s="93"/>
      <c r="EPP37" s="93"/>
      <c r="EPQ37" s="93"/>
      <c r="EPR37" s="93"/>
      <c r="EPS37" s="93"/>
      <c r="EPT37" s="93"/>
      <c r="EPU37" s="93"/>
      <c r="EPV37" s="93"/>
      <c r="EPW37" s="93"/>
      <c r="EPX37" s="93"/>
      <c r="EPY37" s="93"/>
      <c r="EPZ37" s="93"/>
      <c r="EQA37" s="93"/>
      <c r="EQB37" s="93"/>
      <c r="EQC37" s="93"/>
      <c r="EQD37" s="93"/>
      <c r="EQE37" s="93"/>
      <c r="EQF37" s="93"/>
      <c r="EQG37" s="93"/>
      <c r="EQH37" s="93"/>
      <c r="EQI37" s="93"/>
      <c r="EQJ37" s="93"/>
      <c r="EQK37" s="93"/>
      <c r="EQL37" s="93"/>
      <c r="EQM37" s="93"/>
      <c r="EQN37" s="93"/>
      <c r="EQO37" s="93"/>
      <c r="EQP37" s="93"/>
      <c r="EQQ37" s="93"/>
      <c r="EQR37" s="93"/>
      <c r="EQS37" s="93"/>
      <c r="EQT37" s="93"/>
      <c r="EQU37" s="93"/>
      <c r="EQV37" s="93"/>
      <c r="EQW37" s="93"/>
      <c r="EQX37" s="93"/>
      <c r="EQY37" s="93"/>
      <c r="EQZ37" s="93"/>
      <c r="ERA37" s="93"/>
      <c r="ERB37" s="93"/>
      <c r="ERC37" s="93"/>
      <c r="ERD37" s="93"/>
      <c r="ERE37" s="93"/>
      <c r="ERF37" s="93"/>
      <c r="ERG37" s="93"/>
      <c r="ERH37" s="93"/>
      <c r="ERI37" s="93"/>
      <c r="ERJ37" s="93"/>
      <c r="ERK37" s="93"/>
      <c r="ERL37" s="93"/>
      <c r="ERM37" s="93"/>
      <c r="ERN37" s="93"/>
      <c r="ERO37" s="93"/>
      <c r="ERP37" s="93"/>
      <c r="ERQ37" s="93"/>
      <c r="ERR37" s="93"/>
      <c r="ERS37" s="93"/>
      <c r="ERT37" s="93"/>
      <c r="ERU37" s="93"/>
      <c r="ERV37" s="93"/>
      <c r="ERW37" s="93"/>
      <c r="ERX37" s="93"/>
      <c r="ERY37" s="93"/>
      <c r="ERZ37" s="93"/>
      <c r="ESA37" s="93"/>
      <c r="ESB37" s="93"/>
      <c r="ESC37" s="93"/>
      <c r="ESD37" s="93"/>
      <c r="ESE37" s="93"/>
      <c r="ESF37" s="93"/>
      <c r="ESG37" s="93"/>
      <c r="ESH37" s="93"/>
      <c r="ESI37" s="93"/>
      <c r="ESJ37" s="93"/>
      <c r="ESK37" s="93"/>
      <c r="ESL37" s="93"/>
      <c r="ESM37" s="93"/>
      <c r="ESN37" s="93"/>
      <c r="ESO37" s="93"/>
      <c r="ESP37" s="93"/>
      <c r="ESQ37" s="93"/>
      <c r="ESR37" s="93"/>
      <c r="ESS37" s="93"/>
      <c r="EST37" s="93"/>
      <c r="ESU37" s="93"/>
      <c r="ESV37" s="93"/>
      <c r="ESW37" s="93"/>
      <c r="ESX37" s="93"/>
      <c r="ESY37" s="93"/>
      <c r="ESZ37" s="93"/>
      <c r="ETA37" s="93"/>
      <c r="ETB37" s="93"/>
      <c r="ETC37" s="93"/>
      <c r="ETD37" s="93"/>
      <c r="ETE37" s="93"/>
      <c r="ETF37" s="93"/>
      <c r="ETG37" s="93"/>
      <c r="ETH37" s="93"/>
      <c r="ETI37" s="93"/>
      <c r="ETJ37" s="93"/>
      <c r="ETK37" s="93"/>
      <c r="ETL37" s="93"/>
      <c r="ETM37" s="93"/>
      <c r="ETN37" s="93"/>
      <c r="ETO37" s="93"/>
      <c r="ETP37" s="93"/>
      <c r="ETQ37" s="93"/>
      <c r="ETR37" s="93"/>
      <c r="ETS37" s="93"/>
      <c r="ETT37" s="93"/>
      <c r="ETU37" s="93"/>
      <c r="ETV37" s="93"/>
      <c r="ETW37" s="93"/>
      <c r="ETX37" s="93"/>
      <c r="ETY37" s="93"/>
      <c r="ETZ37" s="93"/>
      <c r="EUA37" s="93"/>
      <c r="EUB37" s="93"/>
      <c r="EUC37" s="93"/>
      <c r="EUD37" s="93"/>
      <c r="EUE37" s="93"/>
      <c r="EUF37" s="93"/>
      <c r="EUG37" s="93"/>
      <c r="EUH37" s="93"/>
      <c r="EUI37" s="93"/>
      <c r="EUJ37" s="93"/>
      <c r="EUK37" s="93"/>
      <c r="EUL37" s="93"/>
      <c r="EUM37" s="93"/>
      <c r="EUN37" s="93"/>
      <c r="EUO37" s="93"/>
      <c r="EUP37" s="93"/>
      <c r="EUQ37" s="93"/>
      <c r="EUR37" s="93"/>
      <c r="EUS37" s="93"/>
      <c r="EUT37" s="93"/>
      <c r="EUU37" s="93"/>
      <c r="EUV37" s="93"/>
      <c r="EUW37" s="93"/>
      <c r="EUX37" s="93"/>
      <c r="EUY37" s="93"/>
      <c r="EUZ37" s="93"/>
      <c r="EVA37" s="93"/>
      <c r="EVB37" s="93"/>
      <c r="EVC37" s="93"/>
      <c r="EVD37" s="93"/>
      <c r="EVE37" s="93"/>
      <c r="EVF37" s="93"/>
      <c r="EVG37" s="93"/>
      <c r="EVH37" s="93"/>
      <c r="EVI37" s="93"/>
      <c r="EVJ37" s="93"/>
      <c r="EVK37" s="93"/>
      <c r="EVL37" s="93"/>
      <c r="EVM37" s="93"/>
      <c r="EVN37" s="93"/>
      <c r="EVO37" s="93"/>
      <c r="EVP37" s="93"/>
      <c r="EVQ37" s="93"/>
      <c r="EVR37" s="93"/>
      <c r="EVS37" s="93"/>
      <c r="EVT37" s="93"/>
      <c r="EVU37" s="93"/>
      <c r="EVV37" s="93"/>
      <c r="EVW37" s="93"/>
      <c r="EVX37" s="93"/>
      <c r="EVY37" s="93"/>
      <c r="EVZ37" s="93"/>
      <c r="EWA37" s="93"/>
      <c r="EWB37" s="93"/>
      <c r="EWC37" s="93"/>
      <c r="EWD37" s="93"/>
      <c r="EWE37" s="93"/>
      <c r="EWF37" s="93"/>
      <c r="EWG37" s="93"/>
      <c r="EWH37" s="93"/>
      <c r="EWI37" s="93"/>
      <c r="EWJ37" s="93"/>
      <c r="EWK37" s="93"/>
      <c r="EWL37" s="93"/>
      <c r="EWM37" s="93"/>
      <c r="EWN37" s="93"/>
      <c r="EWO37" s="93"/>
      <c r="EWP37" s="93"/>
      <c r="EWQ37" s="93"/>
      <c r="EWR37" s="93"/>
      <c r="EWS37" s="93"/>
      <c r="EWT37" s="93"/>
      <c r="EWU37" s="93"/>
      <c r="EWV37" s="93"/>
      <c r="EWW37" s="93"/>
      <c r="EWX37" s="93"/>
      <c r="EWY37" s="93"/>
      <c r="EWZ37" s="93"/>
      <c r="EXA37" s="93"/>
      <c r="EXB37" s="93"/>
      <c r="EXC37" s="93"/>
      <c r="EXD37" s="93"/>
      <c r="EXE37" s="93"/>
      <c r="EXF37" s="93"/>
      <c r="EXG37" s="93"/>
      <c r="EXH37" s="93"/>
      <c r="EXI37" s="93"/>
      <c r="EXJ37" s="93"/>
      <c r="EXK37" s="93"/>
      <c r="EXL37" s="93"/>
      <c r="EXM37" s="93"/>
      <c r="EXN37" s="93"/>
      <c r="EXO37" s="93"/>
      <c r="EXP37" s="93"/>
      <c r="EXQ37" s="93"/>
      <c r="EXR37" s="93"/>
      <c r="EXS37" s="93"/>
      <c r="EXT37" s="93"/>
      <c r="EXU37" s="93"/>
      <c r="EXV37" s="93"/>
      <c r="EXW37" s="93"/>
      <c r="EXX37" s="93"/>
      <c r="EXY37" s="93"/>
      <c r="EXZ37" s="93"/>
      <c r="EYA37" s="93"/>
      <c r="EYB37" s="93"/>
      <c r="EYC37" s="93"/>
      <c r="EYD37" s="93"/>
      <c r="EYE37" s="93"/>
      <c r="EYF37" s="93"/>
      <c r="EYG37" s="93"/>
      <c r="EYH37" s="93"/>
      <c r="EYI37" s="93"/>
      <c r="EYJ37" s="93"/>
      <c r="EYK37" s="93"/>
      <c r="EYL37" s="93"/>
      <c r="EYM37" s="93"/>
      <c r="EYN37" s="93"/>
      <c r="EYO37" s="93"/>
      <c r="EYP37" s="93"/>
      <c r="EYQ37" s="93"/>
      <c r="EYR37" s="93"/>
      <c r="EYS37" s="93"/>
      <c r="EYT37" s="93"/>
      <c r="EYU37" s="93"/>
      <c r="EYV37" s="93"/>
      <c r="EYW37" s="93"/>
      <c r="EYX37" s="93"/>
      <c r="EYY37" s="93"/>
      <c r="EYZ37" s="93"/>
      <c r="EZA37" s="93"/>
      <c r="EZB37" s="93"/>
      <c r="EZC37" s="93"/>
      <c r="EZD37" s="93"/>
      <c r="EZE37" s="93"/>
      <c r="EZF37" s="93"/>
      <c r="EZG37" s="93"/>
      <c r="EZH37" s="93"/>
      <c r="EZI37" s="93"/>
      <c r="EZJ37" s="93"/>
      <c r="EZK37" s="93"/>
      <c r="EZL37" s="93"/>
      <c r="EZM37" s="93"/>
      <c r="EZN37" s="93"/>
      <c r="EZO37" s="93"/>
      <c r="EZP37" s="93"/>
      <c r="EZQ37" s="93"/>
      <c r="EZR37" s="93"/>
      <c r="EZS37" s="93"/>
      <c r="EZT37" s="93"/>
      <c r="EZU37" s="93"/>
      <c r="EZV37" s="93"/>
      <c r="EZW37" s="93"/>
      <c r="EZX37" s="93"/>
      <c r="EZY37" s="93"/>
      <c r="EZZ37" s="93"/>
      <c r="FAA37" s="93"/>
      <c r="FAB37" s="93"/>
      <c r="FAC37" s="93"/>
      <c r="FAD37" s="93"/>
      <c r="FAE37" s="93"/>
      <c r="FAF37" s="93"/>
      <c r="FAG37" s="93"/>
      <c r="FAH37" s="93"/>
      <c r="FAI37" s="93"/>
      <c r="FAJ37" s="93"/>
      <c r="FAK37" s="93"/>
      <c r="FAL37" s="93"/>
      <c r="FAM37" s="93"/>
      <c r="FAN37" s="93"/>
      <c r="FAO37" s="93"/>
      <c r="FAP37" s="93"/>
      <c r="FAQ37" s="93"/>
      <c r="FAR37" s="93"/>
      <c r="FAS37" s="93"/>
      <c r="FAT37" s="93"/>
      <c r="FAU37" s="93"/>
      <c r="FAV37" s="93"/>
      <c r="FAW37" s="93"/>
      <c r="FAX37" s="93"/>
      <c r="FAY37" s="93"/>
      <c r="FAZ37" s="93"/>
      <c r="FBA37" s="93"/>
      <c r="FBB37" s="93"/>
      <c r="FBC37" s="93"/>
      <c r="FBD37" s="93"/>
      <c r="FBE37" s="93"/>
      <c r="FBF37" s="93"/>
      <c r="FBG37" s="93"/>
      <c r="FBH37" s="93"/>
      <c r="FBI37" s="93"/>
      <c r="FBJ37" s="93"/>
      <c r="FBK37" s="93"/>
      <c r="FBL37" s="93"/>
      <c r="FBM37" s="93"/>
      <c r="FBN37" s="93"/>
      <c r="FBO37" s="93"/>
      <c r="FBP37" s="93"/>
      <c r="FBQ37" s="93"/>
      <c r="FBR37" s="93"/>
      <c r="FBS37" s="93"/>
      <c r="FBT37" s="93"/>
      <c r="FBU37" s="93"/>
      <c r="FBV37" s="93"/>
      <c r="FBW37" s="93"/>
      <c r="FBX37" s="93"/>
      <c r="FBY37" s="93"/>
      <c r="FBZ37" s="93"/>
      <c r="FCA37" s="93"/>
      <c r="FCB37" s="93"/>
      <c r="FCC37" s="93"/>
      <c r="FCD37" s="93"/>
      <c r="FCE37" s="93"/>
      <c r="FCF37" s="93"/>
      <c r="FCG37" s="93"/>
      <c r="FCH37" s="93"/>
      <c r="FCI37" s="93"/>
      <c r="FCJ37" s="93"/>
      <c r="FCK37" s="93"/>
      <c r="FCL37" s="93"/>
      <c r="FCM37" s="93"/>
      <c r="FCN37" s="93"/>
      <c r="FCO37" s="93"/>
      <c r="FCP37" s="93"/>
      <c r="FCQ37" s="93"/>
      <c r="FCR37" s="93"/>
      <c r="FCS37" s="93"/>
      <c r="FCT37" s="93"/>
      <c r="FCU37" s="93"/>
      <c r="FCV37" s="93"/>
      <c r="FCW37" s="93"/>
      <c r="FCX37" s="93"/>
      <c r="FCY37" s="93"/>
      <c r="FCZ37" s="93"/>
      <c r="FDA37" s="93"/>
      <c r="FDB37" s="93"/>
      <c r="FDC37" s="93"/>
      <c r="FDD37" s="93"/>
      <c r="FDE37" s="93"/>
      <c r="FDF37" s="93"/>
      <c r="FDG37" s="93"/>
      <c r="FDH37" s="93"/>
      <c r="FDI37" s="93"/>
      <c r="FDJ37" s="93"/>
      <c r="FDK37" s="93"/>
      <c r="FDL37" s="93"/>
      <c r="FDM37" s="93"/>
      <c r="FDN37" s="93"/>
      <c r="FDO37" s="93"/>
      <c r="FDP37" s="93"/>
      <c r="FDQ37" s="93"/>
      <c r="FDR37" s="93"/>
      <c r="FDS37" s="93"/>
      <c r="FDT37" s="93"/>
      <c r="FDU37" s="93"/>
      <c r="FDV37" s="93"/>
      <c r="FDW37" s="93"/>
      <c r="FDX37" s="93"/>
      <c r="FDY37" s="93"/>
      <c r="FDZ37" s="93"/>
      <c r="FEA37" s="93"/>
      <c r="FEB37" s="93"/>
      <c r="FEC37" s="93"/>
      <c r="FED37" s="93"/>
      <c r="FEE37" s="93"/>
      <c r="FEF37" s="93"/>
      <c r="FEG37" s="93"/>
      <c r="FEH37" s="93"/>
      <c r="FEI37" s="93"/>
      <c r="FEJ37" s="93"/>
      <c r="FEK37" s="93"/>
      <c r="FEL37" s="93"/>
      <c r="FEM37" s="93"/>
      <c r="FEN37" s="93"/>
      <c r="FEO37" s="93"/>
      <c r="FEP37" s="93"/>
      <c r="FEQ37" s="93"/>
      <c r="FER37" s="93"/>
      <c r="FES37" s="93"/>
      <c r="FET37" s="93"/>
      <c r="FEU37" s="93"/>
      <c r="FEV37" s="93"/>
      <c r="FEW37" s="93"/>
      <c r="FEX37" s="93"/>
      <c r="FEY37" s="93"/>
      <c r="FEZ37" s="93"/>
      <c r="FFA37" s="93"/>
      <c r="FFB37" s="93"/>
      <c r="FFC37" s="93"/>
      <c r="FFD37" s="93"/>
      <c r="FFE37" s="93"/>
      <c r="FFF37" s="93"/>
      <c r="FFG37" s="93"/>
      <c r="FFH37" s="93"/>
      <c r="FFI37" s="93"/>
      <c r="FFJ37" s="93"/>
      <c r="FFK37" s="93"/>
      <c r="FFL37" s="93"/>
      <c r="FFM37" s="93"/>
      <c r="FFN37" s="93"/>
      <c r="FFO37" s="93"/>
      <c r="FFP37" s="93"/>
      <c r="FFQ37" s="93"/>
      <c r="FFR37" s="93"/>
      <c r="FFS37" s="93"/>
      <c r="FFT37" s="93"/>
      <c r="FFU37" s="93"/>
      <c r="FFV37" s="93"/>
      <c r="FFW37" s="93"/>
      <c r="FFX37" s="93"/>
      <c r="FFY37" s="93"/>
      <c r="FFZ37" s="93"/>
      <c r="FGA37" s="93"/>
      <c r="FGB37" s="93"/>
      <c r="FGC37" s="93"/>
      <c r="FGD37" s="93"/>
      <c r="FGE37" s="93"/>
      <c r="FGF37" s="93"/>
      <c r="FGG37" s="93"/>
      <c r="FGH37" s="93"/>
      <c r="FGI37" s="93"/>
      <c r="FGJ37" s="93"/>
      <c r="FGK37" s="93"/>
      <c r="FGL37" s="93"/>
      <c r="FGM37" s="93"/>
      <c r="FGN37" s="93"/>
      <c r="FGO37" s="93"/>
      <c r="FGP37" s="93"/>
      <c r="FGQ37" s="93"/>
      <c r="FGR37" s="93"/>
      <c r="FGS37" s="93"/>
      <c r="FGT37" s="93"/>
      <c r="FGU37" s="93"/>
      <c r="FGV37" s="93"/>
      <c r="FGW37" s="93"/>
      <c r="FGX37" s="93"/>
      <c r="FGY37" s="93"/>
      <c r="FGZ37" s="93"/>
      <c r="FHA37" s="93"/>
      <c r="FHB37" s="93"/>
      <c r="FHC37" s="93"/>
      <c r="FHD37" s="93"/>
      <c r="FHE37" s="93"/>
      <c r="FHF37" s="93"/>
      <c r="FHG37" s="93"/>
      <c r="FHH37" s="93"/>
      <c r="FHI37" s="93"/>
      <c r="FHJ37" s="93"/>
      <c r="FHK37" s="93"/>
      <c r="FHL37" s="93"/>
      <c r="FHM37" s="93"/>
      <c r="FHN37" s="93"/>
      <c r="FHO37" s="93"/>
      <c r="FHP37" s="93"/>
      <c r="FHQ37" s="93"/>
      <c r="FHR37" s="93"/>
      <c r="FHS37" s="93"/>
      <c r="FHT37" s="93"/>
      <c r="FHU37" s="93"/>
      <c r="FHV37" s="93"/>
      <c r="FHW37" s="93"/>
      <c r="FHX37" s="93"/>
      <c r="FHY37" s="93"/>
      <c r="FHZ37" s="93"/>
      <c r="FIA37" s="93"/>
      <c r="FIB37" s="93"/>
      <c r="FIC37" s="93"/>
      <c r="FID37" s="93"/>
      <c r="FIE37" s="93"/>
      <c r="FIF37" s="93"/>
      <c r="FIG37" s="93"/>
      <c r="FIH37" s="93"/>
      <c r="FII37" s="93"/>
      <c r="FIJ37" s="93"/>
      <c r="FIK37" s="93"/>
      <c r="FIL37" s="93"/>
      <c r="FIM37" s="93"/>
      <c r="FIN37" s="93"/>
      <c r="FIO37" s="93"/>
      <c r="FIP37" s="93"/>
      <c r="FIQ37" s="93"/>
      <c r="FIR37" s="93"/>
      <c r="FIS37" s="93"/>
      <c r="FIT37" s="93"/>
      <c r="FIU37" s="93"/>
      <c r="FIV37" s="93"/>
      <c r="FIW37" s="93"/>
      <c r="FIX37" s="93"/>
      <c r="FIY37" s="93"/>
      <c r="FIZ37" s="93"/>
      <c r="FJA37" s="93"/>
      <c r="FJB37" s="93"/>
      <c r="FJC37" s="93"/>
      <c r="FJD37" s="93"/>
      <c r="FJE37" s="93"/>
      <c r="FJF37" s="93"/>
      <c r="FJG37" s="93"/>
      <c r="FJH37" s="93"/>
      <c r="FJI37" s="93"/>
      <c r="FJJ37" s="93"/>
      <c r="FJK37" s="93"/>
      <c r="FJL37" s="93"/>
      <c r="FJM37" s="93"/>
      <c r="FJN37" s="93"/>
      <c r="FJO37" s="93"/>
      <c r="FJP37" s="93"/>
      <c r="FJQ37" s="93"/>
      <c r="FJR37" s="93"/>
      <c r="FJS37" s="93"/>
      <c r="FJT37" s="93"/>
      <c r="FJU37" s="93"/>
      <c r="FJV37" s="93"/>
      <c r="FJW37" s="93"/>
      <c r="FJX37" s="93"/>
      <c r="FJY37" s="93"/>
      <c r="FJZ37" s="93"/>
      <c r="FKA37" s="93"/>
      <c r="FKB37" s="93"/>
      <c r="FKC37" s="93"/>
      <c r="FKD37" s="93"/>
      <c r="FKE37" s="93"/>
      <c r="FKF37" s="93"/>
      <c r="FKG37" s="93"/>
      <c r="FKH37" s="93"/>
      <c r="FKI37" s="93"/>
      <c r="FKJ37" s="93"/>
      <c r="FKK37" s="93"/>
      <c r="FKL37" s="93"/>
      <c r="FKM37" s="93"/>
      <c r="FKN37" s="93"/>
      <c r="FKO37" s="93"/>
      <c r="FKP37" s="93"/>
      <c r="FKQ37" s="93"/>
      <c r="FKR37" s="93"/>
      <c r="FKS37" s="93"/>
      <c r="FKT37" s="93"/>
      <c r="FKU37" s="93"/>
      <c r="FKV37" s="93"/>
      <c r="FKW37" s="93"/>
      <c r="FKX37" s="93"/>
      <c r="FKY37" s="93"/>
      <c r="FKZ37" s="93"/>
      <c r="FLA37" s="93"/>
      <c r="FLB37" s="93"/>
      <c r="FLC37" s="93"/>
      <c r="FLD37" s="93"/>
      <c r="FLE37" s="93"/>
      <c r="FLF37" s="93"/>
      <c r="FLG37" s="93"/>
      <c r="FLH37" s="93"/>
      <c r="FLI37" s="93"/>
      <c r="FLJ37" s="93"/>
      <c r="FLK37" s="93"/>
      <c r="FLL37" s="93"/>
      <c r="FLM37" s="93"/>
      <c r="FLN37" s="93"/>
      <c r="FLO37" s="93"/>
      <c r="FLP37" s="93"/>
      <c r="FLQ37" s="93"/>
      <c r="FLR37" s="93"/>
      <c r="FLS37" s="93"/>
      <c r="FLT37" s="93"/>
      <c r="FLU37" s="93"/>
      <c r="FLV37" s="93"/>
      <c r="FLW37" s="93"/>
      <c r="FLX37" s="93"/>
      <c r="FLY37" s="93"/>
      <c r="FLZ37" s="93"/>
      <c r="FMA37" s="93"/>
      <c r="FMB37" s="93"/>
      <c r="FMC37" s="93"/>
      <c r="FMD37" s="93"/>
      <c r="FME37" s="93"/>
      <c r="FMF37" s="93"/>
      <c r="FMG37" s="93"/>
      <c r="FMH37" s="93"/>
      <c r="FMI37" s="93"/>
      <c r="FMJ37" s="93"/>
      <c r="FMK37" s="93"/>
      <c r="FML37" s="93"/>
      <c r="FMM37" s="93"/>
      <c r="FMN37" s="93"/>
      <c r="FMO37" s="93"/>
      <c r="FMP37" s="93"/>
      <c r="FMQ37" s="93"/>
      <c r="FMR37" s="93"/>
      <c r="FMS37" s="93"/>
      <c r="FMT37" s="93"/>
      <c r="FMU37" s="93"/>
      <c r="FMV37" s="93"/>
      <c r="FMW37" s="93"/>
      <c r="FMX37" s="93"/>
      <c r="FMY37" s="93"/>
      <c r="FMZ37" s="93"/>
      <c r="FNA37" s="93"/>
      <c r="FNB37" s="93"/>
      <c r="FNC37" s="93"/>
      <c r="FND37" s="93"/>
      <c r="FNE37" s="93"/>
      <c r="FNF37" s="93"/>
      <c r="FNG37" s="93"/>
      <c r="FNH37" s="93"/>
      <c r="FNI37" s="93"/>
      <c r="FNJ37" s="93"/>
      <c r="FNK37" s="93"/>
      <c r="FNL37" s="93"/>
      <c r="FNM37" s="93"/>
      <c r="FNN37" s="93"/>
      <c r="FNO37" s="93"/>
      <c r="FNP37" s="93"/>
      <c r="FNQ37" s="93"/>
      <c r="FNR37" s="93"/>
      <c r="FNS37" s="93"/>
      <c r="FNT37" s="93"/>
      <c r="FNU37" s="93"/>
      <c r="FNV37" s="93"/>
      <c r="FNW37" s="93"/>
      <c r="FNX37" s="93"/>
      <c r="FNY37" s="93"/>
      <c r="FNZ37" s="93"/>
      <c r="FOA37" s="93"/>
      <c r="FOB37" s="93"/>
      <c r="FOC37" s="93"/>
      <c r="FOD37" s="93"/>
      <c r="FOE37" s="93"/>
      <c r="FOF37" s="93"/>
      <c r="FOG37" s="93"/>
      <c r="FOH37" s="93"/>
      <c r="FOI37" s="93"/>
      <c r="FOJ37" s="93"/>
      <c r="FOK37" s="93"/>
      <c r="FOL37" s="93"/>
      <c r="FOM37" s="93"/>
      <c r="FON37" s="93"/>
      <c r="FOO37" s="93"/>
      <c r="FOP37" s="93"/>
      <c r="FOQ37" s="93"/>
      <c r="FOR37" s="93"/>
      <c r="FOS37" s="93"/>
      <c r="FOT37" s="93"/>
      <c r="FOU37" s="93"/>
      <c r="FOV37" s="93"/>
      <c r="FOW37" s="93"/>
      <c r="FOX37" s="93"/>
      <c r="FOY37" s="93"/>
      <c r="FOZ37" s="93"/>
      <c r="FPA37" s="93"/>
      <c r="FPB37" s="93"/>
      <c r="FPC37" s="93"/>
      <c r="FPD37" s="93"/>
      <c r="FPE37" s="93"/>
      <c r="FPF37" s="93"/>
      <c r="FPG37" s="93"/>
      <c r="FPH37" s="93"/>
      <c r="FPI37" s="93"/>
      <c r="FPJ37" s="93"/>
      <c r="FPK37" s="93"/>
      <c r="FPL37" s="93"/>
      <c r="FPM37" s="93"/>
      <c r="FPN37" s="93"/>
      <c r="FPO37" s="93"/>
      <c r="FPP37" s="93"/>
      <c r="FPQ37" s="93"/>
      <c r="FPR37" s="93"/>
      <c r="FPS37" s="93"/>
      <c r="FPT37" s="93"/>
      <c r="FPU37" s="93"/>
      <c r="FPV37" s="93"/>
      <c r="FPW37" s="93"/>
      <c r="FPX37" s="93"/>
      <c r="FPY37" s="93"/>
      <c r="FPZ37" s="93"/>
      <c r="FQA37" s="93"/>
      <c r="FQB37" s="93"/>
      <c r="FQC37" s="93"/>
      <c r="FQD37" s="93"/>
      <c r="FQE37" s="93"/>
      <c r="FQF37" s="93"/>
      <c r="FQG37" s="93"/>
      <c r="FQH37" s="93"/>
      <c r="FQI37" s="93"/>
      <c r="FQJ37" s="93"/>
      <c r="FQK37" s="93"/>
      <c r="FQL37" s="93"/>
      <c r="FQM37" s="93"/>
      <c r="FQN37" s="93"/>
      <c r="FQO37" s="93"/>
      <c r="FQP37" s="93"/>
      <c r="FQQ37" s="93"/>
      <c r="FQR37" s="93"/>
      <c r="FQS37" s="93"/>
      <c r="FQT37" s="93"/>
      <c r="FQU37" s="93"/>
      <c r="FQV37" s="93"/>
      <c r="FQW37" s="93"/>
      <c r="FQX37" s="93"/>
      <c r="FQY37" s="93"/>
      <c r="FQZ37" s="93"/>
      <c r="FRA37" s="93"/>
      <c r="FRB37" s="93"/>
      <c r="FRC37" s="93"/>
      <c r="FRD37" s="93"/>
      <c r="FRE37" s="93"/>
      <c r="FRF37" s="93"/>
      <c r="FRG37" s="93"/>
      <c r="FRH37" s="93"/>
      <c r="FRI37" s="93"/>
      <c r="FRJ37" s="93"/>
      <c r="FRK37" s="93"/>
      <c r="FRL37" s="93"/>
      <c r="FRM37" s="93"/>
      <c r="FRN37" s="93"/>
      <c r="FRO37" s="93"/>
      <c r="FRP37" s="93"/>
      <c r="FRQ37" s="93"/>
      <c r="FRR37" s="93"/>
      <c r="FRS37" s="93"/>
      <c r="FRT37" s="93"/>
      <c r="FRU37" s="93"/>
      <c r="FRV37" s="93"/>
      <c r="FRW37" s="93"/>
      <c r="FRX37" s="93"/>
      <c r="FRY37" s="93"/>
      <c r="FRZ37" s="93"/>
      <c r="FSA37" s="93"/>
      <c r="FSB37" s="93"/>
      <c r="FSC37" s="93"/>
      <c r="FSD37" s="93"/>
      <c r="FSE37" s="93"/>
      <c r="FSF37" s="93"/>
      <c r="FSG37" s="93"/>
      <c r="FSH37" s="93"/>
      <c r="FSI37" s="93"/>
      <c r="FSJ37" s="93"/>
      <c r="FSK37" s="93"/>
      <c r="FSL37" s="93"/>
      <c r="FSM37" s="93"/>
      <c r="FSN37" s="93"/>
      <c r="FSO37" s="93"/>
      <c r="FSP37" s="93"/>
      <c r="FSQ37" s="93"/>
      <c r="FSR37" s="93"/>
      <c r="FSS37" s="93"/>
      <c r="FST37" s="93"/>
      <c r="FSU37" s="93"/>
      <c r="FSV37" s="93"/>
      <c r="FSW37" s="93"/>
      <c r="FSX37" s="93"/>
      <c r="FSY37" s="93"/>
      <c r="FSZ37" s="93"/>
      <c r="FTA37" s="93"/>
      <c r="FTB37" s="93"/>
      <c r="FTC37" s="93"/>
      <c r="FTD37" s="93"/>
      <c r="FTE37" s="93"/>
      <c r="FTF37" s="93"/>
      <c r="FTG37" s="93"/>
      <c r="FTH37" s="93"/>
      <c r="FTI37" s="93"/>
      <c r="FTJ37" s="93"/>
      <c r="FTK37" s="93"/>
      <c r="FTL37" s="93"/>
      <c r="FTM37" s="93"/>
      <c r="FTN37" s="93"/>
      <c r="FTO37" s="93"/>
      <c r="FTP37" s="93"/>
      <c r="FTQ37" s="93"/>
      <c r="FTR37" s="93"/>
      <c r="FTS37" s="93"/>
      <c r="FTT37" s="93"/>
      <c r="FTU37" s="93"/>
      <c r="FTV37" s="93"/>
      <c r="FTW37" s="93"/>
      <c r="FTX37" s="93"/>
      <c r="FTY37" s="93"/>
      <c r="FTZ37" s="93"/>
      <c r="FUA37" s="93"/>
      <c r="FUB37" s="93"/>
      <c r="FUC37" s="93"/>
      <c r="FUD37" s="93"/>
      <c r="FUE37" s="93"/>
      <c r="FUF37" s="93"/>
      <c r="FUG37" s="93"/>
      <c r="FUH37" s="93"/>
      <c r="FUI37" s="93"/>
      <c r="FUJ37" s="93"/>
      <c r="FUK37" s="93"/>
      <c r="FUL37" s="93"/>
      <c r="FUM37" s="93"/>
      <c r="FUN37" s="93"/>
      <c r="FUO37" s="93"/>
      <c r="FUP37" s="93"/>
      <c r="FUQ37" s="93"/>
      <c r="FUR37" s="93"/>
      <c r="FUS37" s="93"/>
      <c r="FUT37" s="93"/>
      <c r="FUU37" s="93"/>
      <c r="FUV37" s="93"/>
      <c r="FUW37" s="93"/>
      <c r="FUX37" s="93"/>
      <c r="FUY37" s="93"/>
      <c r="FUZ37" s="93"/>
      <c r="FVA37" s="93"/>
      <c r="FVB37" s="93"/>
      <c r="FVC37" s="93"/>
      <c r="FVD37" s="93"/>
      <c r="FVE37" s="93"/>
      <c r="FVF37" s="93"/>
      <c r="FVG37" s="93"/>
      <c r="FVH37" s="93"/>
      <c r="FVI37" s="93"/>
      <c r="FVJ37" s="93"/>
      <c r="FVK37" s="93"/>
      <c r="FVL37" s="93"/>
      <c r="FVM37" s="93"/>
      <c r="FVN37" s="93"/>
      <c r="FVO37" s="93"/>
      <c r="FVP37" s="93"/>
      <c r="FVQ37" s="93"/>
      <c r="FVR37" s="93"/>
      <c r="FVS37" s="93"/>
      <c r="FVT37" s="93"/>
      <c r="FVU37" s="93"/>
      <c r="FVV37" s="93"/>
      <c r="FVW37" s="93"/>
      <c r="FVX37" s="93"/>
      <c r="FVY37" s="93"/>
      <c r="FVZ37" s="93"/>
      <c r="FWA37" s="93"/>
      <c r="FWB37" s="93"/>
      <c r="FWC37" s="93"/>
      <c r="FWD37" s="93"/>
      <c r="FWE37" s="93"/>
      <c r="FWF37" s="93"/>
      <c r="FWG37" s="93"/>
      <c r="FWH37" s="93"/>
      <c r="FWI37" s="93"/>
      <c r="FWJ37" s="93"/>
      <c r="FWK37" s="93"/>
      <c r="FWL37" s="93"/>
      <c r="FWM37" s="93"/>
      <c r="FWN37" s="93"/>
      <c r="FWO37" s="93"/>
      <c r="FWP37" s="93"/>
      <c r="FWQ37" s="93"/>
      <c r="FWR37" s="93"/>
      <c r="FWS37" s="93"/>
      <c r="FWT37" s="93"/>
      <c r="FWU37" s="93"/>
      <c r="FWV37" s="93"/>
      <c r="FWW37" s="93"/>
      <c r="FWX37" s="93"/>
      <c r="FWY37" s="93"/>
      <c r="FWZ37" s="93"/>
      <c r="FXA37" s="93"/>
      <c r="FXB37" s="93"/>
      <c r="FXC37" s="93"/>
      <c r="FXD37" s="93"/>
      <c r="FXE37" s="93"/>
      <c r="FXF37" s="93"/>
      <c r="FXG37" s="93"/>
      <c r="FXH37" s="93"/>
      <c r="FXI37" s="93"/>
      <c r="FXJ37" s="93"/>
      <c r="FXK37" s="93"/>
      <c r="FXL37" s="93"/>
      <c r="FXM37" s="93"/>
      <c r="FXN37" s="93"/>
      <c r="FXO37" s="93"/>
      <c r="FXP37" s="93"/>
      <c r="FXQ37" s="93"/>
      <c r="FXR37" s="93"/>
      <c r="FXS37" s="93"/>
      <c r="FXT37" s="93"/>
      <c r="FXU37" s="93"/>
      <c r="FXV37" s="93"/>
      <c r="FXW37" s="93"/>
      <c r="FXX37" s="93"/>
      <c r="FXY37" s="93"/>
      <c r="FXZ37" s="93"/>
      <c r="FYA37" s="93"/>
      <c r="FYB37" s="93"/>
      <c r="FYC37" s="93"/>
      <c r="FYD37" s="93"/>
      <c r="FYE37" s="93"/>
      <c r="FYF37" s="93"/>
      <c r="FYG37" s="93"/>
      <c r="FYH37" s="93"/>
      <c r="FYI37" s="93"/>
      <c r="FYJ37" s="93"/>
      <c r="FYK37" s="93"/>
      <c r="FYL37" s="93"/>
      <c r="FYM37" s="93"/>
      <c r="FYN37" s="93"/>
      <c r="FYO37" s="93"/>
      <c r="FYP37" s="93"/>
      <c r="FYQ37" s="93"/>
      <c r="FYR37" s="93"/>
      <c r="FYS37" s="93"/>
      <c r="FYT37" s="93"/>
      <c r="FYU37" s="93"/>
      <c r="FYV37" s="93"/>
      <c r="FYW37" s="93"/>
      <c r="FYX37" s="93"/>
      <c r="FYY37" s="93"/>
      <c r="FYZ37" s="93"/>
      <c r="FZA37" s="93"/>
      <c r="FZB37" s="93"/>
      <c r="FZC37" s="93"/>
      <c r="FZD37" s="93"/>
      <c r="FZE37" s="93"/>
      <c r="FZF37" s="93"/>
      <c r="FZG37" s="93"/>
      <c r="FZH37" s="93"/>
      <c r="FZI37" s="93"/>
      <c r="FZJ37" s="93"/>
      <c r="FZK37" s="93"/>
      <c r="FZL37" s="93"/>
      <c r="FZM37" s="93"/>
      <c r="FZN37" s="93"/>
      <c r="FZO37" s="93"/>
      <c r="FZP37" s="93"/>
      <c r="FZQ37" s="93"/>
      <c r="FZR37" s="93"/>
      <c r="FZS37" s="93"/>
      <c r="FZT37" s="93"/>
      <c r="FZU37" s="93"/>
      <c r="FZV37" s="93"/>
      <c r="FZW37" s="93"/>
      <c r="FZX37" s="93"/>
      <c r="FZY37" s="93"/>
      <c r="FZZ37" s="93"/>
      <c r="GAA37" s="93"/>
      <c r="GAB37" s="93"/>
      <c r="GAC37" s="93"/>
      <c r="GAD37" s="93"/>
      <c r="GAE37" s="93"/>
      <c r="GAF37" s="93"/>
      <c r="GAG37" s="93"/>
      <c r="GAH37" s="93"/>
      <c r="GAI37" s="93"/>
      <c r="GAJ37" s="93"/>
      <c r="GAK37" s="93"/>
      <c r="GAL37" s="93"/>
      <c r="GAM37" s="93"/>
      <c r="GAN37" s="93"/>
      <c r="GAO37" s="93"/>
      <c r="GAP37" s="93"/>
      <c r="GAQ37" s="93"/>
      <c r="GAR37" s="93"/>
      <c r="GAS37" s="93"/>
      <c r="GAT37" s="93"/>
      <c r="GAU37" s="93"/>
      <c r="GAV37" s="93"/>
      <c r="GAW37" s="93"/>
      <c r="GAX37" s="93"/>
      <c r="GAY37" s="93"/>
      <c r="GAZ37" s="93"/>
      <c r="GBA37" s="93"/>
      <c r="GBB37" s="93"/>
      <c r="GBC37" s="93"/>
      <c r="GBD37" s="93"/>
      <c r="GBE37" s="93"/>
      <c r="GBF37" s="93"/>
      <c r="GBG37" s="93"/>
      <c r="GBH37" s="93"/>
      <c r="GBI37" s="93"/>
      <c r="GBJ37" s="93"/>
      <c r="GBK37" s="93"/>
      <c r="GBL37" s="93"/>
      <c r="GBM37" s="93"/>
      <c r="GBN37" s="93"/>
      <c r="GBO37" s="93"/>
      <c r="GBP37" s="93"/>
      <c r="GBQ37" s="93"/>
      <c r="GBR37" s="93"/>
      <c r="GBS37" s="93"/>
      <c r="GBT37" s="93"/>
      <c r="GBU37" s="93"/>
      <c r="GBV37" s="93"/>
      <c r="GBW37" s="93"/>
      <c r="GBX37" s="93"/>
      <c r="GBY37" s="93"/>
      <c r="GBZ37" s="93"/>
      <c r="GCA37" s="93"/>
      <c r="GCB37" s="93"/>
      <c r="GCC37" s="93"/>
      <c r="GCD37" s="93"/>
      <c r="GCE37" s="93"/>
      <c r="GCF37" s="93"/>
      <c r="GCG37" s="93"/>
      <c r="GCH37" s="93"/>
      <c r="GCI37" s="93"/>
      <c r="GCJ37" s="93"/>
      <c r="GCK37" s="93"/>
      <c r="GCL37" s="93"/>
      <c r="GCM37" s="93"/>
      <c r="GCN37" s="93"/>
      <c r="GCO37" s="93"/>
      <c r="GCP37" s="93"/>
      <c r="GCQ37" s="93"/>
      <c r="GCR37" s="93"/>
      <c r="GCS37" s="93"/>
      <c r="GCT37" s="93"/>
      <c r="GCU37" s="93"/>
      <c r="GCV37" s="93"/>
      <c r="GCW37" s="93"/>
      <c r="GCX37" s="93"/>
      <c r="GCY37" s="93"/>
      <c r="GCZ37" s="93"/>
      <c r="GDA37" s="93"/>
      <c r="GDB37" s="93"/>
      <c r="GDC37" s="93"/>
      <c r="GDD37" s="93"/>
      <c r="GDE37" s="93"/>
      <c r="GDF37" s="93"/>
      <c r="GDG37" s="93"/>
      <c r="GDH37" s="93"/>
      <c r="GDI37" s="93"/>
      <c r="GDJ37" s="93"/>
      <c r="GDK37" s="93"/>
      <c r="GDL37" s="93"/>
      <c r="GDM37" s="93"/>
      <c r="GDN37" s="93"/>
      <c r="GDO37" s="93"/>
      <c r="GDP37" s="93"/>
      <c r="GDQ37" s="93"/>
      <c r="GDR37" s="93"/>
      <c r="GDS37" s="93"/>
      <c r="GDT37" s="93"/>
      <c r="GDU37" s="93"/>
      <c r="GDV37" s="93"/>
      <c r="GDW37" s="93"/>
      <c r="GDX37" s="93"/>
      <c r="GDY37" s="93"/>
      <c r="GDZ37" s="93"/>
      <c r="GEA37" s="93"/>
      <c r="GEB37" s="93"/>
      <c r="GEC37" s="93"/>
      <c r="GED37" s="93"/>
      <c r="GEE37" s="93"/>
      <c r="GEF37" s="93"/>
      <c r="GEG37" s="93"/>
      <c r="GEH37" s="93"/>
      <c r="GEI37" s="93"/>
      <c r="GEJ37" s="93"/>
      <c r="GEK37" s="93"/>
      <c r="GEL37" s="93"/>
      <c r="GEM37" s="93"/>
      <c r="GEN37" s="93"/>
      <c r="GEO37" s="93"/>
      <c r="GEP37" s="93"/>
      <c r="GEQ37" s="93"/>
      <c r="GER37" s="93"/>
      <c r="GES37" s="93"/>
      <c r="GET37" s="93"/>
      <c r="GEU37" s="93"/>
      <c r="GEV37" s="93"/>
      <c r="GEW37" s="93"/>
      <c r="GEX37" s="93"/>
      <c r="GEY37" s="93"/>
      <c r="GEZ37" s="93"/>
      <c r="GFA37" s="93"/>
      <c r="GFB37" s="93"/>
      <c r="GFC37" s="93"/>
      <c r="GFD37" s="93"/>
      <c r="GFE37" s="93"/>
      <c r="GFF37" s="93"/>
      <c r="GFG37" s="93"/>
      <c r="GFH37" s="93"/>
      <c r="GFI37" s="93"/>
      <c r="GFJ37" s="93"/>
      <c r="GFK37" s="93"/>
      <c r="GFL37" s="93"/>
      <c r="GFM37" s="93"/>
      <c r="GFN37" s="93"/>
      <c r="GFO37" s="93"/>
      <c r="GFP37" s="93"/>
      <c r="GFQ37" s="93"/>
      <c r="GFR37" s="93"/>
      <c r="GFS37" s="93"/>
      <c r="GFT37" s="93"/>
      <c r="GFU37" s="93"/>
      <c r="GFV37" s="93"/>
      <c r="GFW37" s="93"/>
      <c r="GFX37" s="93"/>
      <c r="GFY37" s="93"/>
      <c r="GFZ37" s="93"/>
      <c r="GGA37" s="93"/>
      <c r="GGB37" s="93"/>
      <c r="GGC37" s="93"/>
      <c r="GGD37" s="93"/>
      <c r="GGE37" s="93"/>
      <c r="GGF37" s="93"/>
      <c r="GGG37" s="93"/>
      <c r="GGH37" s="93"/>
      <c r="GGI37" s="93"/>
      <c r="GGJ37" s="93"/>
      <c r="GGK37" s="93"/>
      <c r="GGL37" s="93"/>
      <c r="GGM37" s="93"/>
      <c r="GGN37" s="93"/>
      <c r="GGO37" s="93"/>
      <c r="GGP37" s="93"/>
      <c r="GGQ37" s="93"/>
      <c r="GGR37" s="93"/>
      <c r="GGS37" s="93"/>
      <c r="GGT37" s="93"/>
      <c r="GGU37" s="93"/>
      <c r="GGV37" s="93"/>
      <c r="GGW37" s="93"/>
      <c r="GGX37" s="93"/>
      <c r="GGY37" s="93"/>
      <c r="GGZ37" s="93"/>
      <c r="GHA37" s="93"/>
      <c r="GHB37" s="93"/>
      <c r="GHC37" s="93"/>
      <c r="GHD37" s="93"/>
      <c r="GHE37" s="93"/>
      <c r="GHF37" s="93"/>
      <c r="GHG37" s="93"/>
      <c r="GHH37" s="93"/>
      <c r="GHI37" s="93"/>
      <c r="GHJ37" s="93"/>
      <c r="GHK37" s="93"/>
      <c r="GHL37" s="93"/>
      <c r="GHM37" s="93"/>
      <c r="GHN37" s="93"/>
      <c r="GHO37" s="93"/>
      <c r="GHP37" s="93"/>
      <c r="GHQ37" s="93"/>
      <c r="GHR37" s="93"/>
      <c r="GHS37" s="93"/>
      <c r="GHT37" s="93"/>
      <c r="GHU37" s="93"/>
      <c r="GHV37" s="93"/>
      <c r="GHW37" s="93"/>
      <c r="GHX37" s="93"/>
      <c r="GHY37" s="93"/>
      <c r="GHZ37" s="93"/>
      <c r="GIA37" s="93"/>
      <c r="GIB37" s="93"/>
      <c r="GIC37" s="93"/>
      <c r="GID37" s="93"/>
      <c r="GIE37" s="93"/>
      <c r="GIF37" s="93"/>
      <c r="GIG37" s="93"/>
      <c r="GIH37" s="93"/>
      <c r="GII37" s="93"/>
      <c r="GIJ37" s="93"/>
      <c r="GIK37" s="93"/>
      <c r="GIL37" s="93"/>
      <c r="GIM37" s="93"/>
      <c r="GIN37" s="93"/>
      <c r="GIO37" s="93"/>
      <c r="GIP37" s="93"/>
      <c r="GIQ37" s="93"/>
      <c r="GIR37" s="93"/>
      <c r="GIS37" s="93"/>
      <c r="GIT37" s="93"/>
      <c r="GIU37" s="93"/>
      <c r="GIV37" s="93"/>
      <c r="GIW37" s="93"/>
      <c r="GIX37" s="93"/>
      <c r="GIY37" s="93"/>
      <c r="GIZ37" s="93"/>
      <c r="GJA37" s="93"/>
      <c r="GJB37" s="93"/>
      <c r="GJC37" s="93"/>
      <c r="GJD37" s="93"/>
      <c r="GJE37" s="93"/>
      <c r="GJF37" s="93"/>
      <c r="GJG37" s="93"/>
      <c r="GJH37" s="93"/>
      <c r="GJI37" s="93"/>
      <c r="GJJ37" s="93"/>
      <c r="GJK37" s="93"/>
      <c r="GJL37" s="93"/>
      <c r="GJM37" s="93"/>
      <c r="GJN37" s="93"/>
      <c r="GJO37" s="93"/>
      <c r="GJP37" s="93"/>
      <c r="GJQ37" s="93"/>
      <c r="GJR37" s="93"/>
      <c r="GJS37" s="93"/>
      <c r="GJT37" s="93"/>
      <c r="GJU37" s="93"/>
      <c r="GJV37" s="93"/>
      <c r="GJW37" s="93"/>
      <c r="GJX37" s="93"/>
      <c r="GJY37" s="93"/>
      <c r="GJZ37" s="93"/>
      <c r="GKA37" s="93"/>
      <c r="GKB37" s="93"/>
      <c r="GKC37" s="93"/>
      <c r="GKD37" s="93"/>
      <c r="GKE37" s="93"/>
      <c r="GKF37" s="93"/>
      <c r="GKG37" s="93"/>
      <c r="GKH37" s="93"/>
      <c r="GKI37" s="93"/>
      <c r="GKJ37" s="93"/>
      <c r="GKK37" s="93"/>
      <c r="GKL37" s="93"/>
      <c r="GKM37" s="93"/>
      <c r="GKN37" s="93"/>
      <c r="GKO37" s="93"/>
      <c r="GKP37" s="93"/>
      <c r="GKQ37" s="93"/>
      <c r="GKR37" s="93"/>
      <c r="GKS37" s="93"/>
      <c r="GKT37" s="93"/>
      <c r="GKU37" s="93"/>
      <c r="GKV37" s="93"/>
      <c r="GKW37" s="93"/>
      <c r="GKX37" s="93"/>
      <c r="GKY37" s="93"/>
      <c r="GKZ37" s="93"/>
      <c r="GLA37" s="93"/>
      <c r="GLB37" s="93"/>
      <c r="GLC37" s="93"/>
      <c r="GLD37" s="93"/>
      <c r="GLE37" s="93"/>
      <c r="GLF37" s="93"/>
      <c r="GLG37" s="93"/>
      <c r="GLH37" s="93"/>
      <c r="GLI37" s="93"/>
      <c r="GLJ37" s="93"/>
      <c r="GLK37" s="93"/>
      <c r="GLL37" s="93"/>
      <c r="GLM37" s="93"/>
      <c r="GLN37" s="93"/>
      <c r="GLO37" s="93"/>
      <c r="GLP37" s="93"/>
      <c r="GLQ37" s="93"/>
      <c r="GLR37" s="93"/>
      <c r="GLS37" s="93"/>
      <c r="GLT37" s="93"/>
      <c r="GLU37" s="93"/>
      <c r="GLV37" s="93"/>
      <c r="GLW37" s="93"/>
      <c r="GLX37" s="93"/>
      <c r="GLY37" s="93"/>
      <c r="GLZ37" s="93"/>
      <c r="GMA37" s="93"/>
      <c r="GMB37" s="93"/>
      <c r="GMC37" s="93"/>
      <c r="GMD37" s="93"/>
      <c r="GME37" s="93"/>
      <c r="GMF37" s="93"/>
      <c r="GMG37" s="93"/>
      <c r="GMH37" s="93"/>
      <c r="GMI37" s="93"/>
      <c r="GMJ37" s="93"/>
      <c r="GMK37" s="93"/>
      <c r="GML37" s="93"/>
      <c r="GMM37" s="93"/>
      <c r="GMN37" s="93"/>
      <c r="GMO37" s="93"/>
      <c r="GMP37" s="93"/>
      <c r="GMQ37" s="93"/>
      <c r="GMR37" s="93"/>
      <c r="GMS37" s="93"/>
      <c r="GMT37" s="93"/>
      <c r="GMU37" s="93"/>
      <c r="GMV37" s="93"/>
      <c r="GMW37" s="93"/>
      <c r="GMX37" s="93"/>
      <c r="GMY37" s="93"/>
      <c r="GMZ37" s="93"/>
      <c r="GNA37" s="93"/>
      <c r="GNB37" s="93"/>
      <c r="GNC37" s="93"/>
      <c r="GND37" s="93"/>
      <c r="GNE37" s="93"/>
      <c r="GNF37" s="93"/>
      <c r="GNG37" s="93"/>
      <c r="GNH37" s="93"/>
      <c r="GNI37" s="93"/>
      <c r="GNJ37" s="93"/>
      <c r="GNK37" s="93"/>
      <c r="GNL37" s="93"/>
      <c r="GNM37" s="93"/>
      <c r="GNN37" s="93"/>
      <c r="GNO37" s="93"/>
      <c r="GNP37" s="93"/>
      <c r="GNQ37" s="93"/>
      <c r="GNR37" s="93"/>
      <c r="GNS37" s="93"/>
      <c r="GNT37" s="93"/>
      <c r="GNU37" s="93"/>
      <c r="GNV37" s="93"/>
      <c r="GNW37" s="93"/>
      <c r="GNX37" s="93"/>
      <c r="GNY37" s="93"/>
      <c r="GNZ37" s="93"/>
      <c r="GOA37" s="93"/>
      <c r="GOB37" s="93"/>
      <c r="GOC37" s="93"/>
      <c r="GOD37" s="93"/>
      <c r="GOE37" s="93"/>
      <c r="GOF37" s="93"/>
      <c r="GOG37" s="93"/>
      <c r="GOH37" s="93"/>
      <c r="GOI37" s="93"/>
      <c r="GOJ37" s="93"/>
      <c r="GOK37" s="93"/>
      <c r="GOL37" s="93"/>
      <c r="GOM37" s="93"/>
      <c r="GON37" s="93"/>
      <c r="GOO37" s="93"/>
      <c r="GOP37" s="93"/>
      <c r="GOQ37" s="93"/>
      <c r="GOR37" s="93"/>
      <c r="GOS37" s="93"/>
      <c r="GOT37" s="93"/>
      <c r="GOU37" s="93"/>
      <c r="GOV37" s="93"/>
      <c r="GOW37" s="93"/>
      <c r="GOX37" s="93"/>
      <c r="GOY37" s="93"/>
      <c r="GOZ37" s="93"/>
      <c r="GPA37" s="93"/>
      <c r="GPB37" s="93"/>
      <c r="GPC37" s="93"/>
      <c r="GPD37" s="93"/>
      <c r="GPE37" s="93"/>
      <c r="GPF37" s="93"/>
      <c r="GPG37" s="93"/>
      <c r="GPH37" s="93"/>
      <c r="GPI37" s="93"/>
      <c r="GPJ37" s="93"/>
      <c r="GPK37" s="93"/>
      <c r="GPL37" s="93"/>
      <c r="GPM37" s="93"/>
      <c r="GPN37" s="93"/>
      <c r="GPO37" s="93"/>
      <c r="GPP37" s="93"/>
      <c r="GPQ37" s="93"/>
      <c r="GPR37" s="93"/>
      <c r="GPS37" s="93"/>
      <c r="GPT37" s="93"/>
      <c r="GPU37" s="93"/>
      <c r="GPV37" s="93"/>
      <c r="GPW37" s="93"/>
      <c r="GPX37" s="93"/>
      <c r="GPY37" s="93"/>
      <c r="GPZ37" s="93"/>
      <c r="GQA37" s="93"/>
      <c r="GQB37" s="93"/>
      <c r="GQC37" s="93"/>
      <c r="GQD37" s="93"/>
      <c r="GQE37" s="93"/>
      <c r="GQF37" s="93"/>
      <c r="GQG37" s="93"/>
      <c r="GQH37" s="93"/>
      <c r="GQI37" s="93"/>
      <c r="GQJ37" s="93"/>
      <c r="GQK37" s="93"/>
      <c r="GQL37" s="93"/>
      <c r="GQM37" s="93"/>
      <c r="GQN37" s="93"/>
      <c r="GQO37" s="93"/>
      <c r="GQP37" s="93"/>
      <c r="GQQ37" s="93"/>
      <c r="GQR37" s="93"/>
      <c r="GQS37" s="93"/>
      <c r="GQT37" s="93"/>
      <c r="GQU37" s="93"/>
      <c r="GQV37" s="93"/>
      <c r="GQW37" s="93"/>
      <c r="GQX37" s="93"/>
      <c r="GQY37" s="93"/>
      <c r="GQZ37" s="93"/>
      <c r="GRA37" s="93"/>
      <c r="GRB37" s="93"/>
      <c r="GRC37" s="93"/>
      <c r="GRD37" s="93"/>
      <c r="GRE37" s="93"/>
      <c r="GRF37" s="93"/>
      <c r="GRG37" s="93"/>
      <c r="GRH37" s="93"/>
      <c r="GRI37" s="93"/>
      <c r="GRJ37" s="93"/>
      <c r="GRK37" s="93"/>
      <c r="GRL37" s="93"/>
      <c r="GRM37" s="93"/>
      <c r="GRN37" s="93"/>
      <c r="GRO37" s="93"/>
      <c r="GRP37" s="93"/>
      <c r="GRQ37" s="93"/>
      <c r="GRR37" s="93"/>
      <c r="GRS37" s="93"/>
      <c r="GRT37" s="93"/>
      <c r="GRU37" s="93"/>
      <c r="GRV37" s="93"/>
      <c r="GRW37" s="93"/>
      <c r="GRX37" s="93"/>
      <c r="GRY37" s="93"/>
      <c r="GRZ37" s="93"/>
      <c r="GSA37" s="93"/>
      <c r="GSB37" s="93"/>
      <c r="GSC37" s="93"/>
      <c r="GSD37" s="93"/>
      <c r="GSE37" s="93"/>
      <c r="GSF37" s="93"/>
      <c r="GSG37" s="93"/>
      <c r="GSH37" s="93"/>
      <c r="GSI37" s="93"/>
      <c r="GSJ37" s="93"/>
      <c r="GSK37" s="93"/>
      <c r="GSL37" s="93"/>
      <c r="GSM37" s="93"/>
      <c r="GSN37" s="93"/>
      <c r="GSO37" s="93"/>
      <c r="GSP37" s="93"/>
      <c r="GSQ37" s="93"/>
      <c r="GSR37" s="93"/>
      <c r="GSS37" s="93"/>
      <c r="GST37" s="93"/>
      <c r="GSU37" s="93"/>
      <c r="GSV37" s="93"/>
      <c r="GSW37" s="93"/>
      <c r="GSX37" s="93"/>
      <c r="GSY37" s="93"/>
      <c r="GSZ37" s="93"/>
      <c r="GTA37" s="93"/>
      <c r="GTB37" s="93"/>
      <c r="GTC37" s="93"/>
      <c r="GTD37" s="93"/>
      <c r="GTE37" s="93"/>
      <c r="GTF37" s="93"/>
      <c r="GTG37" s="93"/>
      <c r="GTH37" s="93"/>
      <c r="GTI37" s="93"/>
      <c r="GTJ37" s="93"/>
      <c r="GTK37" s="93"/>
      <c r="GTL37" s="93"/>
      <c r="GTM37" s="93"/>
      <c r="GTN37" s="93"/>
      <c r="GTO37" s="93"/>
      <c r="GTP37" s="93"/>
      <c r="GTQ37" s="93"/>
      <c r="GTR37" s="93"/>
      <c r="GTS37" s="93"/>
      <c r="GTT37" s="93"/>
      <c r="GTU37" s="93"/>
      <c r="GTV37" s="93"/>
      <c r="GTW37" s="93"/>
      <c r="GTX37" s="93"/>
      <c r="GTY37" s="93"/>
      <c r="GTZ37" s="93"/>
      <c r="GUA37" s="93"/>
      <c r="GUB37" s="93"/>
      <c r="GUC37" s="93"/>
      <c r="GUD37" s="93"/>
      <c r="GUE37" s="93"/>
      <c r="GUF37" s="93"/>
      <c r="GUG37" s="93"/>
      <c r="GUH37" s="93"/>
      <c r="GUI37" s="93"/>
      <c r="GUJ37" s="93"/>
      <c r="GUK37" s="93"/>
      <c r="GUL37" s="93"/>
      <c r="GUM37" s="93"/>
      <c r="GUN37" s="93"/>
      <c r="GUO37" s="93"/>
      <c r="GUP37" s="93"/>
      <c r="GUQ37" s="93"/>
      <c r="GUR37" s="93"/>
      <c r="GUS37" s="93"/>
      <c r="GUT37" s="93"/>
      <c r="GUU37" s="93"/>
      <c r="GUV37" s="93"/>
      <c r="GUW37" s="93"/>
      <c r="GUX37" s="93"/>
      <c r="GUY37" s="93"/>
      <c r="GUZ37" s="93"/>
      <c r="GVA37" s="93"/>
      <c r="GVB37" s="93"/>
      <c r="GVC37" s="93"/>
      <c r="GVD37" s="93"/>
      <c r="GVE37" s="93"/>
      <c r="GVF37" s="93"/>
      <c r="GVG37" s="93"/>
      <c r="GVH37" s="93"/>
      <c r="GVI37" s="93"/>
      <c r="GVJ37" s="93"/>
      <c r="GVK37" s="93"/>
      <c r="GVL37" s="93"/>
      <c r="GVM37" s="93"/>
      <c r="GVN37" s="93"/>
      <c r="GVO37" s="93"/>
      <c r="GVP37" s="93"/>
      <c r="GVQ37" s="93"/>
      <c r="GVR37" s="93"/>
      <c r="GVS37" s="93"/>
      <c r="GVT37" s="93"/>
      <c r="GVU37" s="93"/>
      <c r="GVV37" s="93"/>
      <c r="GVW37" s="93"/>
      <c r="GVX37" s="93"/>
      <c r="GVY37" s="93"/>
      <c r="GVZ37" s="93"/>
      <c r="GWA37" s="93"/>
      <c r="GWB37" s="93"/>
      <c r="GWC37" s="93"/>
      <c r="GWD37" s="93"/>
      <c r="GWE37" s="93"/>
      <c r="GWF37" s="93"/>
      <c r="GWG37" s="93"/>
      <c r="GWH37" s="93"/>
      <c r="GWI37" s="93"/>
      <c r="GWJ37" s="93"/>
      <c r="GWK37" s="93"/>
      <c r="GWL37" s="93"/>
      <c r="GWM37" s="93"/>
      <c r="GWN37" s="93"/>
      <c r="GWO37" s="93"/>
      <c r="GWP37" s="93"/>
      <c r="GWQ37" s="93"/>
      <c r="GWR37" s="93"/>
      <c r="GWS37" s="93"/>
      <c r="GWT37" s="93"/>
      <c r="GWU37" s="93"/>
      <c r="GWV37" s="93"/>
      <c r="GWW37" s="93"/>
      <c r="GWX37" s="93"/>
      <c r="GWY37" s="93"/>
      <c r="GWZ37" s="93"/>
      <c r="GXA37" s="93"/>
      <c r="GXB37" s="93"/>
      <c r="GXC37" s="93"/>
      <c r="GXD37" s="93"/>
      <c r="GXE37" s="93"/>
      <c r="GXF37" s="93"/>
      <c r="GXG37" s="93"/>
      <c r="GXH37" s="93"/>
      <c r="GXI37" s="93"/>
      <c r="GXJ37" s="93"/>
      <c r="GXK37" s="93"/>
      <c r="GXL37" s="93"/>
      <c r="GXM37" s="93"/>
      <c r="GXN37" s="93"/>
      <c r="GXO37" s="93"/>
      <c r="GXP37" s="93"/>
      <c r="GXQ37" s="93"/>
      <c r="GXR37" s="93"/>
      <c r="GXS37" s="93"/>
      <c r="GXT37" s="93"/>
      <c r="GXU37" s="93"/>
      <c r="GXV37" s="93"/>
      <c r="GXW37" s="93"/>
      <c r="GXX37" s="93"/>
      <c r="GXY37" s="93"/>
      <c r="GXZ37" s="93"/>
      <c r="GYA37" s="93"/>
      <c r="GYB37" s="93"/>
      <c r="GYC37" s="93"/>
      <c r="GYD37" s="93"/>
      <c r="GYE37" s="93"/>
      <c r="GYF37" s="93"/>
      <c r="GYG37" s="93"/>
      <c r="GYH37" s="93"/>
      <c r="GYI37" s="93"/>
      <c r="GYJ37" s="93"/>
      <c r="GYK37" s="93"/>
      <c r="GYL37" s="93"/>
      <c r="GYM37" s="93"/>
      <c r="GYN37" s="93"/>
      <c r="GYO37" s="93"/>
      <c r="GYP37" s="93"/>
      <c r="GYQ37" s="93"/>
      <c r="GYR37" s="93"/>
      <c r="GYS37" s="93"/>
      <c r="GYT37" s="93"/>
      <c r="GYU37" s="93"/>
      <c r="GYV37" s="93"/>
      <c r="GYW37" s="93"/>
      <c r="GYX37" s="93"/>
      <c r="GYY37" s="93"/>
      <c r="GYZ37" s="93"/>
      <c r="GZA37" s="93"/>
      <c r="GZB37" s="93"/>
      <c r="GZC37" s="93"/>
      <c r="GZD37" s="93"/>
      <c r="GZE37" s="93"/>
      <c r="GZF37" s="93"/>
      <c r="GZG37" s="93"/>
      <c r="GZH37" s="93"/>
      <c r="GZI37" s="93"/>
      <c r="GZJ37" s="93"/>
      <c r="GZK37" s="93"/>
      <c r="GZL37" s="93"/>
      <c r="GZM37" s="93"/>
      <c r="GZN37" s="93"/>
      <c r="GZO37" s="93"/>
      <c r="GZP37" s="93"/>
      <c r="GZQ37" s="93"/>
      <c r="GZR37" s="93"/>
      <c r="GZS37" s="93"/>
      <c r="GZT37" s="93"/>
      <c r="GZU37" s="93"/>
      <c r="GZV37" s="93"/>
      <c r="GZW37" s="93"/>
      <c r="GZX37" s="93"/>
      <c r="GZY37" s="93"/>
      <c r="GZZ37" s="93"/>
      <c r="HAA37" s="93"/>
      <c r="HAB37" s="93"/>
      <c r="HAC37" s="93"/>
      <c r="HAD37" s="93"/>
      <c r="HAE37" s="93"/>
      <c r="HAF37" s="93"/>
      <c r="HAG37" s="93"/>
      <c r="HAH37" s="93"/>
      <c r="HAI37" s="93"/>
      <c r="HAJ37" s="93"/>
      <c r="HAK37" s="93"/>
      <c r="HAL37" s="93"/>
      <c r="HAM37" s="93"/>
      <c r="HAN37" s="93"/>
      <c r="HAO37" s="93"/>
      <c r="HAP37" s="93"/>
      <c r="HAQ37" s="93"/>
      <c r="HAR37" s="93"/>
      <c r="HAS37" s="93"/>
      <c r="HAT37" s="93"/>
      <c r="HAU37" s="93"/>
      <c r="HAV37" s="93"/>
      <c r="HAW37" s="93"/>
      <c r="HAX37" s="93"/>
      <c r="HAY37" s="93"/>
      <c r="HAZ37" s="93"/>
      <c r="HBA37" s="93"/>
      <c r="HBB37" s="93"/>
      <c r="HBC37" s="93"/>
      <c r="HBD37" s="93"/>
      <c r="HBE37" s="93"/>
      <c r="HBF37" s="93"/>
      <c r="HBG37" s="93"/>
      <c r="HBH37" s="93"/>
      <c r="HBI37" s="93"/>
      <c r="HBJ37" s="93"/>
      <c r="HBK37" s="93"/>
      <c r="HBL37" s="93"/>
      <c r="HBM37" s="93"/>
      <c r="HBN37" s="93"/>
      <c r="HBO37" s="93"/>
      <c r="HBP37" s="93"/>
      <c r="HBQ37" s="93"/>
      <c r="HBR37" s="93"/>
      <c r="HBS37" s="93"/>
      <c r="HBT37" s="93"/>
      <c r="HBU37" s="93"/>
      <c r="HBV37" s="93"/>
      <c r="HBW37" s="93"/>
      <c r="HBX37" s="93"/>
      <c r="HBY37" s="93"/>
      <c r="HBZ37" s="93"/>
      <c r="HCA37" s="93"/>
      <c r="HCB37" s="93"/>
      <c r="HCC37" s="93"/>
      <c r="HCD37" s="93"/>
      <c r="HCE37" s="93"/>
      <c r="HCF37" s="93"/>
      <c r="HCG37" s="93"/>
      <c r="HCH37" s="93"/>
      <c r="HCI37" s="93"/>
      <c r="HCJ37" s="93"/>
      <c r="HCK37" s="93"/>
      <c r="HCL37" s="93"/>
      <c r="HCM37" s="93"/>
      <c r="HCN37" s="93"/>
      <c r="HCO37" s="93"/>
      <c r="HCP37" s="93"/>
      <c r="HCQ37" s="93"/>
      <c r="HCR37" s="93"/>
      <c r="HCS37" s="93"/>
      <c r="HCT37" s="93"/>
      <c r="HCU37" s="93"/>
      <c r="HCV37" s="93"/>
      <c r="HCW37" s="93"/>
      <c r="HCX37" s="93"/>
      <c r="HCY37" s="93"/>
      <c r="HCZ37" s="93"/>
      <c r="HDA37" s="93"/>
      <c r="HDB37" s="93"/>
      <c r="HDC37" s="93"/>
      <c r="HDD37" s="93"/>
      <c r="HDE37" s="93"/>
      <c r="HDF37" s="93"/>
      <c r="HDG37" s="93"/>
      <c r="HDH37" s="93"/>
      <c r="HDI37" s="93"/>
      <c r="HDJ37" s="93"/>
      <c r="HDK37" s="93"/>
      <c r="HDL37" s="93"/>
      <c r="HDM37" s="93"/>
      <c r="HDN37" s="93"/>
      <c r="HDO37" s="93"/>
      <c r="HDP37" s="93"/>
      <c r="HDQ37" s="93"/>
      <c r="HDR37" s="93"/>
      <c r="HDS37" s="93"/>
      <c r="HDT37" s="93"/>
      <c r="HDU37" s="93"/>
      <c r="HDV37" s="93"/>
      <c r="HDW37" s="93"/>
      <c r="HDX37" s="93"/>
      <c r="HDY37" s="93"/>
      <c r="HDZ37" s="93"/>
      <c r="HEA37" s="93"/>
      <c r="HEB37" s="93"/>
      <c r="HEC37" s="93"/>
      <c r="HED37" s="93"/>
      <c r="HEE37" s="93"/>
      <c r="HEF37" s="93"/>
      <c r="HEG37" s="93"/>
      <c r="HEH37" s="93"/>
      <c r="HEI37" s="93"/>
      <c r="HEJ37" s="93"/>
      <c r="HEK37" s="93"/>
      <c r="HEL37" s="93"/>
      <c r="HEM37" s="93"/>
      <c r="HEN37" s="93"/>
      <c r="HEO37" s="93"/>
      <c r="HEP37" s="93"/>
      <c r="HEQ37" s="93"/>
      <c r="HER37" s="93"/>
      <c r="HES37" s="93"/>
      <c r="HET37" s="93"/>
      <c r="HEU37" s="93"/>
      <c r="HEV37" s="93"/>
      <c r="HEW37" s="93"/>
      <c r="HEX37" s="93"/>
      <c r="HEY37" s="93"/>
      <c r="HEZ37" s="93"/>
      <c r="HFA37" s="93"/>
      <c r="HFB37" s="93"/>
      <c r="HFC37" s="93"/>
      <c r="HFD37" s="93"/>
      <c r="HFE37" s="93"/>
      <c r="HFF37" s="93"/>
      <c r="HFG37" s="93"/>
      <c r="HFH37" s="93"/>
      <c r="HFI37" s="93"/>
      <c r="HFJ37" s="93"/>
      <c r="HFK37" s="93"/>
      <c r="HFL37" s="93"/>
      <c r="HFM37" s="93"/>
      <c r="HFN37" s="93"/>
      <c r="HFO37" s="93"/>
      <c r="HFP37" s="93"/>
      <c r="HFQ37" s="93"/>
      <c r="HFR37" s="93"/>
      <c r="HFS37" s="93"/>
      <c r="HFT37" s="93"/>
      <c r="HFU37" s="93"/>
      <c r="HFV37" s="93"/>
      <c r="HFW37" s="93"/>
      <c r="HFX37" s="93"/>
      <c r="HFY37" s="93"/>
      <c r="HFZ37" s="93"/>
      <c r="HGA37" s="93"/>
      <c r="HGB37" s="93"/>
      <c r="HGC37" s="93"/>
      <c r="HGD37" s="93"/>
      <c r="HGE37" s="93"/>
      <c r="HGF37" s="93"/>
      <c r="HGG37" s="93"/>
      <c r="HGH37" s="93"/>
      <c r="HGI37" s="93"/>
      <c r="HGJ37" s="93"/>
      <c r="HGK37" s="93"/>
      <c r="HGL37" s="93"/>
      <c r="HGM37" s="93"/>
      <c r="HGN37" s="93"/>
      <c r="HGO37" s="93"/>
      <c r="HGP37" s="93"/>
      <c r="HGQ37" s="93"/>
      <c r="HGR37" s="93"/>
      <c r="HGS37" s="93"/>
      <c r="HGT37" s="93"/>
      <c r="HGU37" s="93"/>
      <c r="HGV37" s="93"/>
      <c r="HGW37" s="93"/>
      <c r="HGX37" s="93"/>
      <c r="HGY37" s="93"/>
      <c r="HGZ37" s="93"/>
      <c r="HHA37" s="93"/>
      <c r="HHB37" s="93"/>
      <c r="HHC37" s="93"/>
      <c r="HHD37" s="93"/>
      <c r="HHE37" s="93"/>
      <c r="HHF37" s="93"/>
      <c r="HHG37" s="93"/>
      <c r="HHH37" s="93"/>
      <c r="HHI37" s="93"/>
      <c r="HHJ37" s="93"/>
      <c r="HHK37" s="93"/>
      <c r="HHL37" s="93"/>
      <c r="HHM37" s="93"/>
      <c r="HHN37" s="93"/>
      <c r="HHO37" s="93"/>
      <c r="HHP37" s="93"/>
      <c r="HHQ37" s="93"/>
      <c r="HHR37" s="93"/>
      <c r="HHS37" s="93"/>
      <c r="HHT37" s="93"/>
      <c r="HHU37" s="93"/>
      <c r="HHV37" s="93"/>
      <c r="HHW37" s="93"/>
      <c r="HHX37" s="93"/>
      <c r="HHY37" s="93"/>
      <c r="HHZ37" s="93"/>
      <c r="HIA37" s="93"/>
      <c r="HIB37" s="93"/>
      <c r="HIC37" s="93"/>
      <c r="HID37" s="93"/>
      <c r="HIE37" s="93"/>
      <c r="HIF37" s="93"/>
      <c r="HIG37" s="93"/>
      <c r="HIH37" s="93"/>
      <c r="HII37" s="93"/>
      <c r="HIJ37" s="93"/>
      <c r="HIK37" s="93"/>
      <c r="HIL37" s="93"/>
      <c r="HIM37" s="93"/>
      <c r="HIN37" s="93"/>
      <c r="HIO37" s="93"/>
      <c r="HIP37" s="93"/>
      <c r="HIQ37" s="93"/>
      <c r="HIR37" s="93"/>
      <c r="HIS37" s="93"/>
      <c r="HIT37" s="93"/>
      <c r="HIU37" s="93"/>
      <c r="HIV37" s="93"/>
      <c r="HIW37" s="93"/>
      <c r="HIX37" s="93"/>
      <c r="HIY37" s="93"/>
      <c r="HIZ37" s="93"/>
      <c r="HJA37" s="93"/>
      <c r="HJB37" s="93"/>
      <c r="HJC37" s="93"/>
      <c r="HJD37" s="93"/>
      <c r="HJE37" s="93"/>
      <c r="HJF37" s="93"/>
      <c r="HJG37" s="93"/>
      <c r="HJH37" s="93"/>
      <c r="HJI37" s="93"/>
      <c r="HJJ37" s="93"/>
      <c r="HJK37" s="93"/>
      <c r="HJL37" s="93"/>
      <c r="HJM37" s="93"/>
      <c r="HJN37" s="93"/>
      <c r="HJO37" s="93"/>
      <c r="HJP37" s="93"/>
      <c r="HJQ37" s="93"/>
      <c r="HJR37" s="93"/>
      <c r="HJS37" s="93"/>
      <c r="HJT37" s="93"/>
      <c r="HJU37" s="93"/>
      <c r="HJV37" s="93"/>
      <c r="HJW37" s="93"/>
      <c r="HJX37" s="93"/>
      <c r="HJY37" s="93"/>
      <c r="HJZ37" s="93"/>
      <c r="HKA37" s="93"/>
      <c r="HKB37" s="93"/>
      <c r="HKC37" s="93"/>
      <c r="HKD37" s="93"/>
      <c r="HKE37" s="93"/>
      <c r="HKF37" s="93"/>
      <c r="HKG37" s="93"/>
      <c r="HKH37" s="93"/>
      <c r="HKI37" s="93"/>
      <c r="HKJ37" s="93"/>
      <c r="HKK37" s="93"/>
      <c r="HKL37" s="93"/>
      <c r="HKM37" s="93"/>
      <c r="HKN37" s="93"/>
      <c r="HKO37" s="93"/>
      <c r="HKP37" s="93"/>
      <c r="HKQ37" s="93"/>
      <c r="HKR37" s="93"/>
      <c r="HKS37" s="93"/>
      <c r="HKT37" s="93"/>
      <c r="HKU37" s="93"/>
      <c r="HKV37" s="93"/>
      <c r="HKW37" s="93"/>
      <c r="HKX37" s="93"/>
      <c r="HKY37" s="93"/>
      <c r="HKZ37" s="93"/>
      <c r="HLA37" s="93"/>
      <c r="HLB37" s="93"/>
      <c r="HLC37" s="93"/>
      <c r="HLD37" s="93"/>
      <c r="HLE37" s="93"/>
      <c r="HLF37" s="93"/>
      <c r="HLG37" s="93"/>
      <c r="HLH37" s="93"/>
      <c r="HLI37" s="93"/>
      <c r="HLJ37" s="93"/>
      <c r="HLK37" s="93"/>
      <c r="HLL37" s="93"/>
      <c r="HLM37" s="93"/>
      <c r="HLN37" s="93"/>
      <c r="HLO37" s="93"/>
      <c r="HLP37" s="93"/>
      <c r="HLQ37" s="93"/>
      <c r="HLR37" s="93"/>
      <c r="HLS37" s="93"/>
      <c r="HLT37" s="93"/>
      <c r="HLU37" s="93"/>
      <c r="HLV37" s="93"/>
      <c r="HLW37" s="93"/>
      <c r="HLX37" s="93"/>
      <c r="HLY37" s="93"/>
      <c r="HLZ37" s="93"/>
      <c r="HMA37" s="93"/>
      <c r="HMB37" s="93"/>
      <c r="HMC37" s="93"/>
      <c r="HMD37" s="93"/>
      <c r="HME37" s="93"/>
      <c r="HMF37" s="93"/>
      <c r="HMG37" s="93"/>
      <c r="HMH37" s="93"/>
      <c r="HMI37" s="93"/>
      <c r="HMJ37" s="93"/>
      <c r="HMK37" s="93"/>
      <c r="HML37" s="93"/>
      <c r="HMM37" s="93"/>
      <c r="HMN37" s="93"/>
      <c r="HMO37" s="93"/>
      <c r="HMP37" s="93"/>
      <c r="HMQ37" s="93"/>
      <c r="HMR37" s="93"/>
      <c r="HMS37" s="93"/>
      <c r="HMT37" s="93"/>
      <c r="HMU37" s="93"/>
      <c r="HMV37" s="93"/>
      <c r="HMW37" s="93"/>
      <c r="HMX37" s="93"/>
      <c r="HMY37" s="93"/>
      <c r="HMZ37" s="93"/>
      <c r="HNA37" s="93"/>
      <c r="HNB37" s="93"/>
      <c r="HNC37" s="93"/>
      <c r="HND37" s="93"/>
      <c r="HNE37" s="93"/>
      <c r="HNF37" s="93"/>
      <c r="HNG37" s="93"/>
      <c r="HNH37" s="93"/>
      <c r="HNI37" s="93"/>
      <c r="HNJ37" s="93"/>
      <c r="HNK37" s="93"/>
      <c r="HNL37" s="93"/>
      <c r="HNM37" s="93"/>
      <c r="HNN37" s="93"/>
      <c r="HNO37" s="93"/>
      <c r="HNP37" s="93"/>
      <c r="HNQ37" s="93"/>
      <c r="HNR37" s="93"/>
      <c r="HNS37" s="93"/>
      <c r="HNT37" s="93"/>
      <c r="HNU37" s="93"/>
      <c r="HNV37" s="93"/>
      <c r="HNW37" s="93"/>
      <c r="HNX37" s="93"/>
      <c r="HNY37" s="93"/>
      <c r="HNZ37" s="93"/>
      <c r="HOA37" s="93"/>
      <c r="HOB37" s="93"/>
      <c r="HOC37" s="93"/>
      <c r="HOD37" s="93"/>
      <c r="HOE37" s="93"/>
      <c r="HOF37" s="93"/>
      <c r="HOG37" s="93"/>
      <c r="HOH37" s="93"/>
      <c r="HOI37" s="93"/>
      <c r="HOJ37" s="93"/>
      <c r="HOK37" s="93"/>
      <c r="HOL37" s="93"/>
      <c r="HOM37" s="93"/>
      <c r="HON37" s="93"/>
      <c r="HOO37" s="93"/>
      <c r="HOP37" s="93"/>
      <c r="HOQ37" s="93"/>
      <c r="HOR37" s="93"/>
      <c r="HOS37" s="93"/>
      <c r="HOT37" s="93"/>
      <c r="HOU37" s="93"/>
      <c r="HOV37" s="93"/>
      <c r="HOW37" s="93"/>
      <c r="HOX37" s="93"/>
      <c r="HOY37" s="93"/>
      <c r="HOZ37" s="93"/>
      <c r="HPA37" s="93"/>
      <c r="HPB37" s="93"/>
      <c r="HPC37" s="93"/>
      <c r="HPD37" s="93"/>
      <c r="HPE37" s="93"/>
      <c r="HPF37" s="93"/>
      <c r="HPG37" s="93"/>
      <c r="HPH37" s="93"/>
      <c r="HPI37" s="93"/>
      <c r="HPJ37" s="93"/>
      <c r="HPK37" s="93"/>
      <c r="HPL37" s="93"/>
      <c r="HPM37" s="93"/>
      <c r="HPN37" s="93"/>
      <c r="HPO37" s="93"/>
      <c r="HPP37" s="93"/>
      <c r="HPQ37" s="93"/>
      <c r="HPR37" s="93"/>
      <c r="HPS37" s="93"/>
      <c r="HPT37" s="93"/>
      <c r="HPU37" s="93"/>
      <c r="HPV37" s="93"/>
      <c r="HPW37" s="93"/>
      <c r="HPX37" s="93"/>
      <c r="HPY37" s="93"/>
      <c r="HPZ37" s="93"/>
      <c r="HQA37" s="93"/>
      <c r="HQB37" s="93"/>
      <c r="HQC37" s="93"/>
      <c r="HQD37" s="93"/>
      <c r="HQE37" s="93"/>
      <c r="HQF37" s="93"/>
      <c r="HQG37" s="93"/>
      <c r="HQH37" s="93"/>
      <c r="HQI37" s="93"/>
      <c r="HQJ37" s="93"/>
      <c r="HQK37" s="93"/>
      <c r="HQL37" s="93"/>
      <c r="HQM37" s="93"/>
      <c r="HQN37" s="93"/>
      <c r="HQO37" s="93"/>
      <c r="HQP37" s="93"/>
      <c r="HQQ37" s="93"/>
      <c r="HQR37" s="93"/>
      <c r="HQS37" s="93"/>
      <c r="HQT37" s="93"/>
      <c r="HQU37" s="93"/>
      <c r="HQV37" s="93"/>
      <c r="HQW37" s="93"/>
      <c r="HQX37" s="93"/>
      <c r="HQY37" s="93"/>
      <c r="HQZ37" s="93"/>
      <c r="HRA37" s="93"/>
      <c r="HRB37" s="93"/>
      <c r="HRC37" s="93"/>
      <c r="HRD37" s="93"/>
      <c r="HRE37" s="93"/>
      <c r="HRF37" s="93"/>
      <c r="HRG37" s="93"/>
      <c r="HRH37" s="93"/>
      <c r="HRI37" s="93"/>
      <c r="HRJ37" s="93"/>
      <c r="HRK37" s="93"/>
      <c r="HRL37" s="93"/>
      <c r="HRM37" s="93"/>
      <c r="HRN37" s="93"/>
      <c r="HRO37" s="93"/>
      <c r="HRP37" s="93"/>
      <c r="HRQ37" s="93"/>
      <c r="HRR37" s="93"/>
      <c r="HRS37" s="93"/>
      <c r="HRT37" s="93"/>
      <c r="HRU37" s="93"/>
      <c r="HRV37" s="93"/>
      <c r="HRW37" s="93"/>
      <c r="HRX37" s="93"/>
      <c r="HRY37" s="93"/>
      <c r="HRZ37" s="93"/>
      <c r="HSA37" s="93"/>
      <c r="HSB37" s="93"/>
      <c r="HSC37" s="93"/>
      <c r="HSD37" s="93"/>
      <c r="HSE37" s="93"/>
      <c r="HSF37" s="93"/>
      <c r="HSG37" s="93"/>
      <c r="HSH37" s="93"/>
      <c r="HSI37" s="93"/>
      <c r="HSJ37" s="93"/>
      <c r="HSK37" s="93"/>
      <c r="HSL37" s="93"/>
      <c r="HSM37" s="93"/>
      <c r="HSN37" s="93"/>
      <c r="HSO37" s="93"/>
      <c r="HSP37" s="93"/>
      <c r="HSQ37" s="93"/>
      <c r="HSR37" s="93"/>
      <c r="HSS37" s="93"/>
      <c r="HST37" s="93"/>
      <c r="HSU37" s="93"/>
      <c r="HSV37" s="93"/>
      <c r="HSW37" s="93"/>
      <c r="HSX37" s="93"/>
      <c r="HSY37" s="93"/>
      <c r="HSZ37" s="93"/>
      <c r="HTA37" s="93"/>
      <c r="HTB37" s="93"/>
      <c r="HTC37" s="93"/>
      <c r="HTD37" s="93"/>
      <c r="HTE37" s="93"/>
      <c r="HTF37" s="93"/>
      <c r="HTG37" s="93"/>
      <c r="HTH37" s="93"/>
      <c r="HTI37" s="93"/>
      <c r="HTJ37" s="93"/>
      <c r="HTK37" s="93"/>
      <c r="HTL37" s="93"/>
      <c r="HTM37" s="93"/>
      <c r="HTN37" s="93"/>
      <c r="HTO37" s="93"/>
      <c r="HTP37" s="93"/>
      <c r="HTQ37" s="93"/>
      <c r="HTR37" s="93"/>
      <c r="HTS37" s="93"/>
      <c r="HTT37" s="93"/>
      <c r="HTU37" s="93"/>
      <c r="HTV37" s="93"/>
      <c r="HTW37" s="93"/>
      <c r="HTX37" s="93"/>
      <c r="HTY37" s="93"/>
      <c r="HTZ37" s="93"/>
      <c r="HUA37" s="93"/>
      <c r="HUB37" s="93"/>
      <c r="HUC37" s="93"/>
      <c r="HUD37" s="93"/>
      <c r="HUE37" s="93"/>
      <c r="HUF37" s="93"/>
      <c r="HUG37" s="93"/>
      <c r="HUH37" s="93"/>
      <c r="HUI37" s="93"/>
      <c r="HUJ37" s="93"/>
      <c r="HUK37" s="93"/>
      <c r="HUL37" s="93"/>
      <c r="HUM37" s="93"/>
      <c r="HUN37" s="93"/>
      <c r="HUO37" s="93"/>
      <c r="HUP37" s="93"/>
      <c r="HUQ37" s="93"/>
      <c r="HUR37" s="93"/>
      <c r="HUS37" s="93"/>
      <c r="HUT37" s="93"/>
      <c r="HUU37" s="93"/>
      <c r="HUV37" s="93"/>
      <c r="HUW37" s="93"/>
      <c r="HUX37" s="93"/>
      <c r="HUY37" s="93"/>
      <c r="HUZ37" s="93"/>
      <c r="HVA37" s="93"/>
      <c r="HVB37" s="93"/>
      <c r="HVC37" s="93"/>
      <c r="HVD37" s="93"/>
      <c r="HVE37" s="93"/>
      <c r="HVF37" s="93"/>
      <c r="HVG37" s="93"/>
      <c r="HVH37" s="93"/>
      <c r="HVI37" s="93"/>
      <c r="HVJ37" s="93"/>
      <c r="HVK37" s="93"/>
      <c r="HVL37" s="93"/>
      <c r="HVM37" s="93"/>
      <c r="HVN37" s="93"/>
      <c r="HVO37" s="93"/>
      <c r="HVP37" s="93"/>
      <c r="HVQ37" s="93"/>
      <c r="HVR37" s="93"/>
      <c r="HVS37" s="93"/>
      <c r="HVT37" s="93"/>
      <c r="HVU37" s="93"/>
      <c r="HVV37" s="93"/>
      <c r="HVW37" s="93"/>
      <c r="HVX37" s="93"/>
      <c r="HVY37" s="93"/>
      <c r="HVZ37" s="93"/>
      <c r="HWA37" s="93"/>
      <c r="HWB37" s="93"/>
      <c r="HWC37" s="93"/>
      <c r="HWD37" s="93"/>
      <c r="HWE37" s="93"/>
      <c r="HWF37" s="93"/>
      <c r="HWG37" s="93"/>
      <c r="HWH37" s="93"/>
      <c r="HWI37" s="93"/>
      <c r="HWJ37" s="93"/>
      <c r="HWK37" s="93"/>
      <c r="HWL37" s="93"/>
      <c r="HWM37" s="93"/>
      <c r="HWN37" s="93"/>
      <c r="HWO37" s="93"/>
      <c r="HWP37" s="93"/>
      <c r="HWQ37" s="93"/>
      <c r="HWR37" s="93"/>
      <c r="HWS37" s="93"/>
      <c r="HWT37" s="93"/>
      <c r="HWU37" s="93"/>
      <c r="HWV37" s="93"/>
      <c r="HWW37" s="93"/>
      <c r="HWX37" s="93"/>
      <c r="HWY37" s="93"/>
      <c r="HWZ37" s="93"/>
      <c r="HXA37" s="93"/>
      <c r="HXB37" s="93"/>
      <c r="HXC37" s="93"/>
      <c r="HXD37" s="93"/>
      <c r="HXE37" s="93"/>
      <c r="HXF37" s="93"/>
      <c r="HXG37" s="93"/>
      <c r="HXH37" s="93"/>
      <c r="HXI37" s="93"/>
      <c r="HXJ37" s="93"/>
      <c r="HXK37" s="93"/>
      <c r="HXL37" s="93"/>
      <c r="HXM37" s="93"/>
      <c r="HXN37" s="93"/>
      <c r="HXO37" s="93"/>
      <c r="HXP37" s="93"/>
      <c r="HXQ37" s="93"/>
      <c r="HXR37" s="93"/>
      <c r="HXS37" s="93"/>
      <c r="HXT37" s="93"/>
      <c r="HXU37" s="93"/>
      <c r="HXV37" s="93"/>
      <c r="HXW37" s="93"/>
      <c r="HXX37" s="93"/>
      <c r="HXY37" s="93"/>
      <c r="HXZ37" s="93"/>
      <c r="HYA37" s="93"/>
      <c r="HYB37" s="93"/>
      <c r="HYC37" s="93"/>
      <c r="HYD37" s="93"/>
      <c r="HYE37" s="93"/>
      <c r="HYF37" s="93"/>
      <c r="HYG37" s="93"/>
      <c r="HYH37" s="93"/>
      <c r="HYI37" s="93"/>
      <c r="HYJ37" s="93"/>
      <c r="HYK37" s="93"/>
      <c r="HYL37" s="93"/>
      <c r="HYM37" s="93"/>
      <c r="HYN37" s="93"/>
      <c r="HYO37" s="93"/>
      <c r="HYP37" s="93"/>
      <c r="HYQ37" s="93"/>
      <c r="HYR37" s="93"/>
      <c r="HYS37" s="93"/>
      <c r="HYT37" s="93"/>
      <c r="HYU37" s="93"/>
      <c r="HYV37" s="93"/>
      <c r="HYW37" s="93"/>
      <c r="HYX37" s="93"/>
      <c r="HYY37" s="93"/>
      <c r="HYZ37" s="93"/>
      <c r="HZA37" s="93"/>
      <c r="HZB37" s="93"/>
      <c r="HZC37" s="93"/>
      <c r="HZD37" s="93"/>
      <c r="HZE37" s="93"/>
      <c r="HZF37" s="93"/>
      <c r="HZG37" s="93"/>
      <c r="HZH37" s="93"/>
      <c r="HZI37" s="93"/>
      <c r="HZJ37" s="93"/>
      <c r="HZK37" s="93"/>
      <c r="HZL37" s="93"/>
      <c r="HZM37" s="93"/>
      <c r="HZN37" s="93"/>
      <c r="HZO37" s="93"/>
      <c r="HZP37" s="93"/>
      <c r="HZQ37" s="93"/>
      <c r="HZR37" s="93"/>
      <c r="HZS37" s="93"/>
      <c r="HZT37" s="93"/>
      <c r="HZU37" s="93"/>
      <c r="HZV37" s="93"/>
      <c r="HZW37" s="93"/>
      <c r="HZX37" s="93"/>
      <c r="HZY37" s="93"/>
      <c r="HZZ37" s="93"/>
      <c r="IAA37" s="93"/>
      <c r="IAB37" s="93"/>
      <c r="IAC37" s="93"/>
      <c r="IAD37" s="93"/>
      <c r="IAE37" s="93"/>
      <c r="IAF37" s="93"/>
      <c r="IAG37" s="93"/>
      <c r="IAH37" s="93"/>
      <c r="IAI37" s="93"/>
      <c r="IAJ37" s="93"/>
      <c r="IAK37" s="93"/>
      <c r="IAL37" s="93"/>
      <c r="IAM37" s="93"/>
      <c r="IAN37" s="93"/>
      <c r="IAO37" s="93"/>
      <c r="IAP37" s="93"/>
      <c r="IAQ37" s="93"/>
      <c r="IAR37" s="93"/>
      <c r="IAS37" s="93"/>
      <c r="IAT37" s="93"/>
      <c r="IAU37" s="93"/>
      <c r="IAV37" s="93"/>
      <c r="IAW37" s="93"/>
      <c r="IAX37" s="93"/>
      <c r="IAY37" s="93"/>
      <c r="IAZ37" s="93"/>
      <c r="IBA37" s="93"/>
      <c r="IBB37" s="93"/>
      <c r="IBC37" s="93"/>
      <c r="IBD37" s="93"/>
      <c r="IBE37" s="93"/>
      <c r="IBF37" s="93"/>
      <c r="IBG37" s="93"/>
      <c r="IBH37" s="93"/>
      <c r="IBI37" s="93"/>
      <c r="IBJ37" s="93"/>
      <c r="IBK37" s="93"/>
      <c r="IBL37" s="93"/>
      <c r="IBM37" s="93"/>
      <c r="IBN37" s="93"/>
      <c r="IBO37" s="93"/>
      <c r="IBP37" s="93"/>
      <c r="IBQ37" s="93"/>
      <c r="IBR37" s="93"/>
      <c r="IBS37" s="93"/>
      <c r="IBT37" s="93"/>
      <c r="IBU37" s="93"/>
      <c r="IBV37" s="93"/>
      <c r="IBW37" s="93"/>
      <c r="IBX37" s="93"/>
      <c r="IBY37" s="93"/>
      <c r="IBZ37" s="93"/>
      <c r="ICA37" s="93"/>
      <c r="ICB37" s="93"/>
      <c r="ICC37" s="93"/>
      <c r="ICD37" s="93"/>
      <c r="ICE37" s="93"/>
      <c r="ICF37" s="93"/>
      <c r="ICG37" s="93"/>
      <c r="ICH37" s="93"/>
      <c r="ICI37" s="93"/>
      <c r="ICJ37" s="93"/>
      <c r="ICK37" s="93"/>
      <c r="ICL37" s="93"/>
      <c r="ICM37" s="93"/>
      <c r="ICN37" s="93"/>
      <c r="ICO37" s="93"/>
      <c r="ICP37" s="93"/>
      <c r="ICQ37" s="93"/>
      <c r="ICR37" s="93"/>
      <c r="ICS37" s="93"/>
      <c r="ICT37" s="93"/>
      <c r="ICU37" s="93"/>
      <c r="ICV37" s="93"/>
      <c r="ICW37" s="93"/>
      <c r="ICX37" s="93"/>
      <c r="ICY37" s="93"/>
      <c r="ICZ37" s="93"/>
      <c r="IDA37" s="93"/>
      <c r="IDB37" s="93"/>
      <c r="IDC37" s="93"/>
      <c r="IDD37" s="93"/>
      <c r="IDE37" s="93"/>
      <c r="IDF37" s="93"/>
      <c r="IDG37" s="93"/>
      <c r="IDH37" s="93"/>
      <c r="IDI37" s="93"/>
      <c r="IDJ37" s="93"/>
      <c r="IDK37" s="93"/>
      <c r="IDL37" s="93"/>
      <c r="IDM37" s="93"/>
      <c r="IDN37" s="93"/>
      <c r="IDO37" s="93"/>
      <c r="IDP37" s="93"/>
      <c r="IDQ37" s="93"/>
      <c r="IDR37" s="93"/>
      <c r="IDS37" s="93"/>
      <c r="IDT37" s="93"/>
      <c r="IDU37" s="93"/>
      <c r="IDV37" s="93"/>
      <c r="IDW37" s="93"/>
      <c r="IDX37" s="93"/>
      <c r="IDY37" s="93"/>
      <c r="IDZ37" s="93"/>
      <c r="IEA37" s="93"/>
      <c r="IEB37" s="93"/>
      <c r="IEC37" s="93"/>
      <c r="IED37" s="93"/>
      <c r="IEE37" s="93"/>
      <c r="IEF37" s="93"/>
      <c r="IEG37" s="93"/>
      <c r="IEH37" s="93"/>
      <c r="IEI37" s="93"/>
      <c r="IEJ37" s="93"/>
      <c r="IEK37" s="93"/>
      <c r="IEL37" s="93"/>
      <c r="IEM37" s="93"/>
      <c r="IEN37" s="93"/>
      <c r="IEO37" s="93"/>
      <c r="IEP37" s="93"/>
      <c r="IEQ37" s="93"/>
      <c r="IER37" s="93"/>
      <c r="IES37" s="93"/>
      <c r="IET37" s="93"/>
      <c r="IEU37" s="93"/>
      <c r="IEV37" s="93"/>
      <c r="IEW37" s="93"/>
      <c r="IEX37" s="93"/>
      <c r="IEY37" s="93"/>
      <c r="IEZ37" s="93"/>
      <c r="IFA37" s="93"/>
      <c r="IFB37" s="93"/>
      <c r="IFC37" s="93"/>
      <c r="IFD37" s="93"/>
      <c r="IFE37" s="93"/>
      <c r="IFF37" s="93"/>
      <c r="IFG37" s="93"/>
      <c r="IFH37" s="93"/>
      <c r="IFI37" s="93"/>
      <c r="IFJ37" s="93"/>
      <c r="IFK37" s="93"/>
      <c r="IFL37" s="93"/>
      <c r="IFM37" s="93"/>
      <c r="IFN37" s="93"/>
      <c r="IFO37" s="93"/>
      <c r="IFP37" s="93"/>
      <c r="IFQ37" s="93"/>
      <c r="IFR37" s="93"/>
      <c r="IFS37" s="93"/>
      <c r="IFT37" s="93"/>
      <c r="IFU37" s="93"/>
      <c r="IFV37" s="93"/>
      <c r="IFW37" s="93"/>
      <c r="IFX37" s="93"/>
      <c r="IFY37" s="93"/>
      <c r="IFZ37" s="93"/>
      <c r="IGA37" s="93"/>
      <c r="IGB37" s="93"/>
      <c r="IGC37" s="93"/>
      <c r="IGD37" s="93"/>
      <c r="IGE37" s="93"/>
      <c r="IGF37" s="93"/>
      <c r="IGG37" s="93"/>
      <c r="IGH37" s="93"/>
      <c r="IGI37" s="93"/>
      <c r="IGJ37" s="93"/>
      <c r="IGK37" s="93"/>
      <c r="IGL37" s="93"/>
      <c r="IGM37" s="93"/>
      <c r="IGN37" s="93"/>
      <c r="IGO37" s="93"/>
      <c r="IGP37" s="93"/>
      <c r="IGQ37" s="93"/>
      <c r="IGR37" s="93"/>
      <c r="IGS37" s="93"/>
      <c r="IGT37" s="93"/>
      <c r="IGU37" s="93"/>
      <c r="IGV37" s="93"/>
      <c r="IGW37" s="93"/>
      <c r="IGX37" s="93"/>
      <c r="IGY37" s="93"/>
      <c r="IGZ37" s="93"/>
      <c r="IHA37" s="93"/>
      <c r="IHB37" s="93"/>
      <c r="IHC37" s="93"/>
      <c r="IHD37" s="93"/>
      <c r="IHE37" s="93"/>
      <c r="IHF37" s="93"/>
      <c r="IHG37" s="93"/>
      <c r="IHH37" s="93"/>
      <c r="IHI37" s="93"/>
      <c r="IHJ37" s="93"/>
      <c r="IHK37" s="93"/>
      <c r="IHL37" s="93"/>
      <c r="IHM37" s="93"/>
      <c r="IHN37" s="93"/>
      <c r="IHO37" s="93"/>
      <c r="IHP37" s="93"/>
      <c r="IHQ37" s="93"/>
      <c r="IHR37" s="93"/>
      <c r="IHS37" s="93"/>
      <c r="IHT37" s="93"/>
      <c r="IHU37" s="93"/>
      <c r="IHV37" s="93"/>
      <c r="IHW37" s="93"/>
      <c r="IHX37" s="93"/>
      <c r="IHY37" s="93"/>
      <c r="IHZ37" s="93"/>
      <c r="IIA37" s="93"/>
      <c r="IIB37" s="93"/>
      <c r="IIC37" s="93"/>
      <c r="IID37" s="93"/>
      <c r="IIE37" s="93"/>
      <c r="IIF37" s="93"/>
      <c r="IIG37" s="93"/>
      <c r="IIH37" s="93"/>
      <c r="III37" s="93"/>
      <c r="IIJ37" s="93"/>
      <c r="IIK37" s="93"/>
      <c r="IIL37" s="93"/>
      <c r="IIM37" s="93"/>
      <c r="IIN37" s="93"/>
      <c r="IIO37" s="93"/>
      <c r="IIP37" s="93"/>
      <c r="IIQ37" s="93"/>
      <c r="IIR37" s="93"/>
      <c r="IIS37" s="93"/>
      <c r="IIT37" s="93"/>
      <c r="IIU37" s="93"/>
      <c r="IIV37" s="93"/>
      <c r="IIW37" s="93"/>
      <c r="IIX37" s="93"/>
      <c r="IIY37" s="93"/>
      <c r="IIZ37" s="93"/>
      <c r="IJA37" s="93"/>
      <c r="IJB37" s="93"/>
      <c r="IJC37" s="93"/>
      <c r="IJD37" s="93"/>
      <c r="IJE37" s="93"/>
      <c r="IJF37" s="93"/>
      <c r="IJG37" s="93"/>
      <c r="IJH37" s="93"/>
      <c r="IJI37" s="93"/>
      <c r="IJJ37" s="93"/>
      <c r="IJK37" s="93"/>
      <c r="IJL37" s="93"/>
      <c r="IJM37" s="93"/>
      <c r="IJN37" s="93"/>
      <c r="IJO37" s="93"/>
      <c r="IJP37" s="93"/>
      <c r="IJQ37" s="93"/>
      <c r="IJR37" s="93"/>
      <c r="IJS37" s="93"/>
      <c r="IJT37" s="93"/>
      <c r="IJU37" s="93"/>
      <c r="IJV37" s="93"/>
      <c r="IJW37" s="93"/>
      <c r="IJX37" s="93"/>
      <c r="IJY37" s="93"/>
      <c r="IJZ37" s="93"/>
      <c r="IKA37" s="93"/>
      <c r="IKB37" s="93"/>
      <c r="IKC37" s="93"/>
      <c r="IKD37" s="93"/>
      <c r="IKE37" s="93"/>
      <c r="IKF37" s="93"/>
      <c r="IKG37" s="93"/>
      <c r="IKH37" s="93"/>
      <c r="IKI37" s="93"/>
      <c r="IKJ37" s="93"/>
      <c r="IKK37" s="93"/>
      <c r="IKL37" s="93"/>
      <c r="IKM37" s="93"/>
      <c r="IKN37" s="93"/>
      <c r="IKO37" s="93"/>
      <c r="IKP37" s="93"/>
      <c r="IKQ37" s="93"/>
      <c r="IKR37" s="93"/>
      <c r="IKS37" s="93"/>
      <c r="IKT37" s="93"/>
      <c r="IKU37" s="93"/>
      <c r="IKV37" s="93"/>
      <c r="IKW37" s="93"/>
      <c r="IKX37" s="93"/>
      <c r="IKY37" s="93"/>
      <c r="IKZ37" s="93"/>
      <c r="ILA37" s="93"/>
      <c r="ILB37" s="93"/>
      <c r="ILC37" s="93"/>
      <c r="ILD37" s="93"/>
      <c r="ILE37" s="93"/>
      <c r="ILF37" s="93"/>
      <c r="ILG37" s="93"/>
      <c r="ILH37" s="93"/>
      <c r="ILI37" s="93"/>
      <c r="ILJ37" s="93"/>
      <c r="ILK37" s="93"/>
      <c r="ILL37" s="93"/>
      <c r="ILM37" s="93"/>
      <c r="ILN37" s="93"/>
      <c r="ILO37" s="93"/>
      <c r="ILP37" s="93"/>
      <c r="ILQ37" s="93"/>
      <c r="ILR37" s="93"/>
      <c r="ILS37" s="93"/>
      <c r="ILT37" s="93"/>
      <c r="ILU37" s="93"/>
      <c r="ILV37" s="93"/>
      <c r="ILW37" s="93"/>
      <c r="ILX37" s="93"/>
      <c r="ILY37" s="93"/>
      <c r="ILZ37" s="93"/>
      <c r="IMA37" s="93"/>
      <c r="IMB37" s="93"/>
      <c r="IMC37" s="93"/>
      <c r="IMD37" s="93"/>
      <c r="IME37" s="93"/>
      <c r="IMF37" s="93"/>
      <c r="IMG37" s="93"/>
      <c r="IMH37" s="93"/>
      <c r="IMI37" s="93"/>
      <c r="IMJ37" s="93"/>
      <c r="IMK37" s="93"/>
      <c r="IML37" s="93"/>
      <c r="IMM37" s="93"/>
      <c r="IMN37" s="93"/>
      <c r="IMO37" s="93"/>
      <c r="IMP37" s="93"/>
      <c r="IMQ37" s="93"/>
      <c r="IMR37" s="93"/>
      <c r="IMS37" s="93"/>
      <c r="IMT37" s="93"/>
      <c r="IMU37" s="93"/>
      <c r="IMV37" s="93"/>
      <c r="IMW37" s="93"/>
      <c r="IMX37" s="93"/>
      <c r="IMY37" s="93"/>
      <c r="IMZ37" s="93"/>
      <c r="INA37" s="93"/>
      <c r="INB37" s="93"/>
      <c r="INC37" s="93"/>
      <c r="IND37" s="93"/>
      <c r="INE37" s="93"/>
      <c r="INF37" s="93"/>
      <c r="ING37" s="93"/>
      <c r="INH37" s="93"/>
      <c r="INI37" s="93"/>
      <c r="INJ37" s="93"/>
      <c r="INK37" s="93"/>
      <c r="INL37" s="93"/>
      <c r="INM37" s="93"/>
      <c r="INN37" s="93"/>
      <c r="INO37" s="93"/>
      <c r="INP37" s="93"/>
      <c r="INQ37" s="93"/>
      <c r="INR37" s="93"/>
      <c r="INS37" s="93"/>
      <c r="INT37" s="93"/>
      <c r="INU37" s="93"/>
      <c r="INV37" s="93"/>
      <c r="INW37" s="93"/>
      <c r="INX37" s="93"/>
      <c r="INY37" s="93"/>
      <c r="INZ37" s="93"/>
      <c r="IOA37" s="93"/>
      <c r="IOB37" s="93"/>
      <c r="IOC37" s="93"/>
      <c r="IOD37" s="93"/>
      <c r="IOE37" s="93"/>
      <c r="IOF37" s="93"/>
      <c r="IOG37" s="93"/>
      <c r="IOH37" s="93"/>
      <c r="IOI37" s="93"/>
      <c r="IOJ37" s="93"/>
      <c r="IOK37" s="93"/>
      <c r="IOL37" s="93"/>
      <c r="IOM37" s="93"/>
      <c r="ION37" s="93"/>
      <c r="IOO37" s="93"/>
      <c r="IOP37" s="93"/>
      <c r="IOQ37" s="93"/>
      <c r="IOR37" s="93"/>
      <c r="IOS37" s="93"/>
      <c r="IOT37" s="93"/>
      <c r="IOU37" s="93"/>
      <c r="IOV37" s="93"/>
      <c r="IOW37" s="93"/>
      <c r="IOX37" s="93"/>
      <c r="IOY37" s="93"/>
      <c r="IOZ37" s="93"/>
      <c r="IPA37" s="93"/>
      <c r="IPB37" s="93"/>
      <c r="IPC37" s="93"/>
      <c r="IPD37" s="93"/>
      <c r="IPE37" s="93"/>
      <c r="IPF37" s="93"/>
      <c r="IPG37" s="93"/>
      <c r="IPH37" s="93"/>
      <c r="IPI37" s="93"/>
      <c r="IPJ37" s="93"/>
      <c r="IPK37" s="93"/>
      <c r="IPL37" s="93"/>
      <c r="IPM37" s="93"/>
      <c r="IPN37" s="93"/>
      <c r="IPO37" s="93"/>
      <c r="IPP37" s="93"/>
      <c r="IPQ37" s="93"/>
      <c r="IPR37" s="93"/>
      <c r="IPS37" s="93"/>
      <c r="IPT37" s="93"/>
      <c r="IPU37" s="93"/>
      <c r="IPV37" s="93"/>
      <c r="IPW37" s="93"/>
      <c r="IPX37" s="93"/>
      <c r="IPY37" s="93"/>
      <c r="IPZ37" s="93"/>
      <c r="IQA37" s="93"/>
      <c r="IQB37" s="93"/>
      <c r="IQC37" s="93"/>
      <c r="IQD37" s="93"/>
      <c r="IQE37" s="93"/>
      <c r="IQF37" s="93"/>
      <c r="IQG37" s="93"/>
      <c r="IQH37" s="93"/>
      <c r="IQI37" s="93"/>
      <c r="IQJ37" s="93"/>
      <c r="IQK37" s="93"/>
      <c r="IQL37" s="93"/>
      <c r="IQM37" s="93"/>
      <c r="IQN37" s="93"/>
      <c r="IQO37" s="93"/>
      <c r="IQP37" s="93"/>
      <c r="IQQ37" s="93"/>
      <c r="IQR37" s="93"/>
      <c r="IQS37" s="93"/>
      <c r="IQT37" s="93"/>
      <c r="IQU37" s="93"/>
      <c r="IQV37" s="93"/>
      <c r="IQW37" s="93"/>
      <c r="IQX37" s="93"/>
      <c r="IQY37" s="93"/>
      <c r="IQZ37" s="93"/>
      <c r="IRA37" s="93"/>
      <c r="IRB37" s="93"/>
      <c r="IRC37" s="93"/>
      <c r="IRD37" s="93"/>
      <c r="IRE37" s="93"/>
      <c r="IRF37" s="93"/>
      <c r="IRG37" s="93"/>
      <c r="IRH37" s="93"/>
      <c r="IRI37" s="93"/>
      <c r="IRJ37" s="93"/>
      <c r="IRK37" s="93"/>
      <c r="IRL37" s="93"/>
      <c r="IRM37" s="93"/>
      <c r="IRN37" s="93"/>
      <c r="IRO37" s="93"/>
      <c r="IRP37" s="93"/>
      <c r="IRQ37" s="93"/>
      <c r="IRR37" s="93"/>
      <c r="IRS37" s="93"/>
      <c r="IRT37" s="93"/>
      <c r="IRU37" s="93"/>
      <c r="IRV37" s="93"/>
      <c r="IRW37" s="93"/>
      <c r="IRX37" s="93"/>
      <c r="IRY37" s="93"/>
      <c r="IRZ37" s="93"/>
      <c r="ISA37" s="93"/>
      <c r="ISB37" s="93"/>
      <c r="ISC37" s="93"/>
      <c r="ISD37" s="93"/>
      <c r="ISE37" s="93"/>
      <c r="ISF37" s="93"/>
      <c r="ISG37" s="93"/>
      <c r="ISH37" s="93"/>
      <c r="ISI37" s="93"/>
      <c r="ISJ37" s="93"/>
      <c r="ISK37" s="93"/>
      <c r="ISL37" s="93"/>
      <c r="ISM37" s="93"/>
      <c r="ISN37" s="93"/>
      <c r="ISO37" s="93"/>
      <c r="ISP37" s="93"/>
      <c r="ISQ37" s="93"/>
      <c r="ISR37" s="93"/>
      <c r="ISS37" s="93"/>
      <c r="IST37" s="93"/>
      <c r="ISU37" s="93"/>
      <c r="ISV37" s="93"/>
      <c r="ISW37" s="93"/>
      <c r="ISX37" s="93"/>
      <c r="ISY37" s="93"/>
      <c r="ISZ37" s="93"/>
      <c r="ITA37" s="93"/>
      <c r="ITB37" s="93"/>
      <c r="ITC37" s="93"/>
      <c r="ITD37" s="93"/>
      <c r="ITE37" s="93"/>
      <c r="ITF37" s="93"/>
      <c r="ITG37" s="93"/>
      <c r="ITH37" s="93"/>
      <c r="ITI37" s="93"/>
      <c r="ITJ37" s="93"/>
      <c r="ITK37" s="93"/>
      <c r="ITL37" s="93"/>
      <c r="ITM37" s="93"/>
      <c r="ITN37" s="93"/>
      <c r="ITO37" s="93"/>
      <c r="ITP37" s="93"/>
      <c r="ITQ37" s="93"/>
      <c r="ITR37" s="93"/>
      <c r="ITS37" s="93"/>
      <c r="ITT37" s="93"/>
      <c r="ITU37" s="93"/>
      <c r="ITV37" s="93"/>
      <c r="ITW37" s="93"/>
      <c r="ITX37" s="93"/>
      <c r="ITY37" s="93"/>
      <c r="ITZ37" s="93"/>
      <c r="IUA37" s="93"/>
      <c r="IUB37" s="93"/>
      <c r="IUC37" s="93"/>
      <c r="IUD37" s="93"/>
      <c r="IUE37" s="93"/>
      <c r="IUF37" s="93"/>
      <c r="IUG37" s="93"/>
      <c r="IUH37" s="93"/>
      <c r="IUI37" s="93"/>
      <c r="IUJ37" s="93"/>
      <c r="IUK37" s="93"/>
      <c r="IUL37" s="93"/>
      <c r="IUM37" s="93"/>
      <c r="IUN37" s="93"/>
      <c r="IUO37" s="93"/>
      <c r="IUP37" s="93"/>
      <c r="IUQ37" s="93"/>
      <c r="IUR37" s="93"/>
      <c r="IUS37" s="93"/>
      <c r="IUT37" s="93"/>
      <c r="IUU37" s="93"/>
      <c r="IUV37" s="93"/>
      <c r="IUW37" s="93"/>
      <c r="IUX37" s="93"/>
      <c r="IUY37" s="93"/>
      <c r="IUZ37" s="93"/>
      <c r="IVA37" s="93"/>
      <c r="IVB37" s="93"/>
      <c r="IVC37" s="93"/>
      <c r="IVD37" s="93"/>
      <c r="IVE37" s="93"/>
      <c r="IVF37" s="93"/>
      <c r="IVG37" s="93"/>
      <c r="IVH37" s="93"/>
      <c r="IVI37" s="93"/>
      <c r="IVJ37" s="93"/>
      <c r="IVK37" s="93"/>
      <c r="IVL37" s="93"/>
      <c r="IVM37" s="93"/>
      <c r="IVN37" s="93"/>
      <c r="IVO37" s="93"/>
      <c r="IVP37" s="93"/>
      <c r="IVQ37" s="93"/>
      <c r="IVR37" s="93"/>
      <c r="IVS37" s="93"/>
      <c r="IVT37" s="93"/>
      <c r="IVU37" s="93"/>
      <c r="IVV37" s="93"/>
      <c r="IVW37" s="93"/>
      <c r="IVX37" s="93"/>
      <c r="IVY37" s="93"/>
      <c r="IVZ37" s="93"/>
      <c r="IWA37" s="93"/>
      <c r="IWB37" s="93"/>
      <c r="IWC37" s="93"/>
      <c r="IWD37" s="93"/>
      <c r="IWE37" s="93"/>
      <c r="IWF37" s="93"/>
      <c r="IWG37" s="93"/>
      <c r="IWH37" s="93"/>
      <c r="IWI37" s="93"/>
      <c r="IWJ37" s="93"/>
      <c r="IWK37" s="93"/>
      <c r="IWL37" s="93"/>
      <c r="IWM37" s="93"/>
      <c r="IWN37" s="93"/>
      <c r="IWO37" s="93"/>
      <c r="IWP37" s="93"/>
      <c r="IWQ37" s="93"/>
      <c r="IWR37" s="93"/>
      <c r="IWS37" s="93"/>
      <c r="IWT37" s="93"/>
      <c r="IWU37" s="93"/>
      <c r="IWV37" s="93"/>
      <c r="IWW37" s="93"/>
      <c r="IWX37" s="93"/>
      <c r="IWY37" s="93"/>
      <c r="IWZ37" s="93"/>
      <c r="IXA37" s="93"/>
      <c r="IXB37" s="93"/>
      <c r="IXC37" s="93"/>
      <c r="IXD37" s="93"/>
      <c r="IXE37" s="93"/>
      <c r="IXF37" s="93"/>
      <c r="IXG37" s="93"/>
      <c r="IXH37" s="93"/>
      <c r="IXI37" s="93"/>
      <c r="IXJ37" s="93"/>
      <c r="IXK37" s="93"/>
      <c r="IXL37" s="93"/>
      <c r="IXM37" s="93"/>
      <c r="IXN37" s="93"/>
      <c r="IXO37" s="93"/>
      <c r="IXP37" s="93"/>
      <c r="IXQ37" s="93"/>
      <c r="IXR37" s="93"/>
      <c r="IXS37" s="93"/>
      <c r="IXT37" s="93"/>
      <c r="IXU37" s="93"/>
      <c r="IXV37" s="93"/>
      <c r="IXW37" s="93"/>
      <c r="IXX37" s="93"/>
      <c r="IXY37" s="93"/>
      <c r="IXZ37" s="93"/>
      <c r="IYA37" s="93"/>
      <c r="IYB37" s="93"/>
      <c r="IYC37" s="93"/>
      <c r="IYD37" s="93"/>
      <c r="IYE37" s="93"/>
      <c r="IYF37" s="93"/>
      <c r="IYG37" s="93"/>
      <c r="IYH37" s="93"/>
      <c r="IYI37" s="93"/>
      <c r="IYJ37" s="93"/>
      <c r="IYK37" s="93"/>
      <c r="IYL37" s="93"/>
      <c r="IYM37" s="93"/>
      <c r="IYN37" s="93"/>
      <c r="IYO37" s="93"/>
      <c r="IYP37" s="93"/>
      <c r="IYQ37" s="93"/>
      <c r="IYR37" s="93"/>
      <c r="IYS37" s="93"/>
      <c r="IYT37" s="93"/>
      <c r="IYU37" s="93"/>
      <c r="IYV37" s="93"/>
      <c r="IYW37" s="93"/>
      <c r="IYX37" s="93"/>
      <c r="IYY37" s="93"/>
      <c r="IYZ37" s="93"/>
      <c r="IZA37" s="93"/>
      <c r="IZB37" s="93"/>
      <c r="IZC37" s="93"/>
      <c r="IZD37" s="93"/>
      <c r="IZE37" s="93"/>
      <c r="IZF37" s="93"/>
      <c r="IZG37" s="93"/>
      <c r="IZH37" s="93"/>
      <c r="IZI37" s="93"/>
      <c r="IZJ37" s="93"/>
      <c r="IZK37" s="93"/>
      <c r="IZL37" s="93"/>
      <c r="IZM37" s="93"/>
      <c r="IZN37" s="93"/>
      <c r="IZO37" s="93"/>
      <c r="IZP37" s="93"/>
      <c r="IZQ37" s="93"/>
      <c r="IZR37" s="93"/>
      <c r="IZS37" s="93"/>
      <c r="IZT37" s="93"/>
      <c r="IZU37" s="93"/>
      <c r="IZV37" s="93"/>
      <c r="IZW37" s="93"/>
      <c r="IZX37" s="93"/>
      <c r="IZY37" s="93"/>
      <c r="IZZ37" s="93"/>
      <c r="JAA37" s="93"/>
      <c r="JAB37" s="93"/>
      <c r="JAC37" s="93"/>
      <c r="JAD37" s="93"/>
      <c r="JAE37" s="93"/>
      <c r="JAF37" s="93"/>
      <c r="JAG37" s="93"/>
      <c r="JAH37" s="93"/>
      <c r="JAI37" s="93"/>
      <c r="JAJ37" s="93"/>
      <c r="JAK37" s="93"/>
      <c r="JAL37" s="93"/>
      <c r="JAM37" s="93"/>
      <c r="JAN37" s="93"/>
      <c r="JAO37" s="93"/>
      <c r="JAP37" s="93"/>
      <c r="JAQ37" s="93"/>
      <c r="JAR37" s="93"/>
      <c r="JAS37" s="93"/>
      <c r="JAT37" s="93"/>
      <c r="JAU37" s="93"/>
      <c r="JAV37" s="93"/>
      <c r="JAW37" s="93"/>
      <c r="JAX37" s="93"/>
      <c r="JAY37" s="93"/>
      <c r="JAZ37" s="93"/>
      <c r="JBA37" s="93"/>
      <c r="JBB37" s="93"/>
      <c r="JBC37" s="93"/>
      <c r="JBD37" s="93"/>
      <c r="JBE37" s="93"/>
      <c r="JBF37" s="93"/>
      <c r="JBG37" s="93"/>
      <c r="JBH37" s="93"/>
      <c r="JBI37" s="93"/>
      <c r="JBJ37" s="93"/>
      <c r="JBK37" s="93"/>
      <c r="JBL37" s="93"/>
      <c r="JBM37" s="93"/>
      <c r="JBN37" s="93"/>
      <c r="JBO37" s="93"/>
      <c r="JBP37" s="93"/>
      <c r="JBQ37" s="93"/>
      <c r="JBR37" s="93"/>
      <c r="JBS37" s="93"/>
      <c r="JBT37" s="93"/>
      <c r="JBU37" s="93"/>
      <c r="JBV37" s="93"/>
      <c r="JBW37" s="93"/>
      <c r="JBX37" s="93"/>
      <c r="JBY37" s="93"/>
      <c r="JBZ37" s="93"/>
      <c r="JCA37" s="93"/>
      <c r="JCB37" s="93"/>
      <c r="JCC37" s="93"/>
      <c r="JCD37" s="93"/>
      <c r="JCE37" s="93"/>
      <c r="JCF37" s="93"/>
      <c r="JCG37" s="93"/>
      <c r="JCH37" s="93"/>
      <c r="JCI37" s="93"/>
      <c r="JCJ37" s="93"/>
      <c r="JCK37" s="93"/>
      <c r="JCL37" s="93"/>
      <c r="JCM37" s="93"/>
      <c r="JCN37" s="93"/>
      <c r="JCO37" s="93"/>
      <c r="JCP37" s="93"/>
      <c r="JCQ37" s="93"/>
      <c r="JCR37" s="93"/>
      <c r="JCS37" s="93"/>
      <c r="JCT37" s="93"/>
      <c r="JCU37" s="93"/>
      <c r="JCV37" s="93"/>
      <c r="JCW37" s="93"/>
      <c r="JCX37" s="93"/>
      <c r="JCY37" s="93"/>
      <c r="JCZ37" s="93"/>
      <c r="JDA37" s="93"/>
      <c r="JDB37" s="93"/>
      <c r="JDC37" s="93"/>
      <c r="JDD37" s="93"/>
      <c r="JDE37" s="93"/>
      <c r="JDF37" s="93"/>
      <c r="JDG37" s="93"/>
      <c r="JDH37" s="93"/>
      <c r="JDI37" s="93"/>
      <c r="JDJ37" s="93"/>
      <c r="JDK37" s="93"/>
      <c r="JDL37" s="93"/>
      <c r="JDM37" s="93"/>
      <c r="JDN37" s="93"/>
      <c r="JDO37" s="93"/>
      <c r="JDP37" s="93"/>
      <c r="JDQ37" s="93"/>
      <c r="JDR37" s="93"/>
      <c r="JDS37" s="93"/>
      <c r="JDT37" s="93"/>
      <c r="JDU37" s="93"/>
      <c r="JDV37" s="93"/>
      <c r="JDW37" s="93"/>
      <c r="JDX37" s="93"/>
      <c r="JDY37" s="93"/>
      <c r="JDZ37" s="93"/>
      <c r="JEA37" s="93"/>
      <c r="JEB37" s="93"/>
      <c r="JEC37" s="93"/>
      <c r="JED37" s="93"/>
      <c r="JEE37" s="93"/>
      <c r="JEF37" s="93"/>
      <c r="JEG37" s="93"/>
      <c r="JEH37" s="93"/>
      <c r="JEI37" s="93"/>
      <c r="JEJ37" s="93"/>
      <c r="JEK37" s="93"/>
      <c r="JEL37" s="93"/>
      <c r="JEM37" s="93"/>
      <c r="JEN37" s="93"/>
      <c r="JEO37" s="93"/>
      <c r="JEP37" s="93"/>
      <c r="JEQ37" s="93"/>
      <c r="JER37" s="93"/>
      <c r="JES37" s="93"/>
      <c r="JET37" s="93"/>
      <c r="JEU37" s="93"/>
      <c r="JEV37" s="93"/>
      <c r="JEW37" s="93"/>
      <c r="JEX37" s="93"/>
      <c r="JEY37" s="93"/>
      <c r="JEZ37" s="93"/>
      <c r="JFA37" s="93"/>
      <c r="JFB37" s="93"/>
      <c r="JFC37" s="93"/>
      <c r="JFD37" s="93"/>
      <c r="JFE37" s="93"/>
      <c r="JFF37" s="93"/>
      <c r="JFG37" s="93"/>
      <c r="JFH37" s="93"/>
      <c r="JFI37" s="93"/>
      <c r="JFJ37" s="93"/>
      <c r="JFK37" s="93"/>
      <c r="JFL37" s="93"/>
      <c r="JFM37" s="93"/>
      <c r="JFN37" s="93"/>
      <c r="JFO37" s="93"/>
      <c r="JFP37" s="93"/>
      <c r="JFQ37" s="93"/>
      <c r="JFR37" s="93"/>
      <c r="JFS37" s="93"/>
      <c r="JFT37" s="93"/>
      <c r="JFU37" s="93"/>
      <c r="JFV37" s="93"/>
      <c r="JFW37" s="93"/>
      <c r="JFX37" s="93"/>
      <c r="JFY37" s="93"/>
      <c r="JFZ37" s="93"/>
      <c r="JGA37" s="93"/>
      <c r="JGB37" s="93"/>
      <c r="JGC37" s="93"/>
      <c r="JGD37" s="93"/>
      <c r="JGE37" s="93"/>
      <c r="JGF37" s="93"/>
      <c r="JGG37" s="93"/>
      <c r="JGH37" s="93"/>
      <c r="JGI37" s="93"/>
      <c r="JGJ37" s="93"/>
      <c r="JGK37" s="93"/>
      <c r="JGL37" s="93"/>
      <c r="JGM37" s="93"/>
      <c r="JGN37" s="93"/>
      <c r="JGO37" s="93"/>
      <c r="JGP37" s="93"/>
      <c r="JGQ37" s="93"/>
      <c r="JGR37" s="93"/>
      <c r="JGS37" s="93"/>
      <c r="JGT37" s="93"/>
      <c r="JGU37" s="93"/>
      <c r="JGV37" s="93"/>
      <c r="JGW37" s="93"/>
      <c r="JGX37" s="93"/>
      <c r="JGY37" s="93"/>
      <c r="JGZ37" s="93"/>
      <c r="JHA37" s="93"/>
      <c r="JHB37" s="93"/>
      <c r="JHC37" s="93"/>
      <c r="JHD37" s="93"/>
      <c r="JHE37" s="93"/>
      <c r="JHF37" s="93"/>
      <c r="JHG37" s="93"/>
      <c r="JHH37" s="93"/>
      <c r="JHI37" s="93"/>
      <c r="JHJ37" s="93"/>
      <c r="JHK37" s="93"/>
      <c r="JHL37" s="93"/>
      <c r="JHM37" s="93"/>
      <c r="JHN37" s="93"/>
      <c r="JHO37" s="93"/>
      <c r="JHP37" s="93"/>
      <c r="JHQ37" s="93"/>
      <c r="JHR37" s="93"/>
      <c r="JHS37" s="93"/>
      <c r="JHT37" s="93"/>
      <c r="JHU37" s="93"/>
      <c r="JHV37" s="93"/>
      <c r="JHW37" s="93"/>
      <c r="JHX37" s="93"/>
      <c r="JHY37" s="93"/>
      <c r="JHZ37" s="93"/>
      <c r="JIA37" s="93"/>
      <c r="JIB37" s="93"/>
      <c r="JIC37" s="93"/>
      <c r="JID37" s="93"/>
      <c r="JIE37" s="93"/>
      <c r="JIF37" s="93"/>
      <c r="JIG37" s="93"/>
      <c r="JIH37" s="93"/>
      <c r="JII37" s="93"/>
      <c r="JIJ37" s="93"/>
      <c r="JIK37" s="93"/>
      <c r="JIL37" s="93"/>
      <c r="JIM37" s="93"/>
      <c r="JIN37" s="93"/>
      <c r="JIO37" s="93"/>
      <c r="JIP37" s="93"/>
      <c r="JIQ37" s="93"/>
      <c r="JIR37" s="93"/>
      <c r="JIS37" s="93"/>
      <c r="JIT37" s="93"/>
      <c r="JIU37" s="93"/>
      <c r="JIV37" s="93"/>
      <c r="JIW37" s="93"/>
      <c r="JIX37" s="93"/>
      <c r="JIY37" s="93"/>
      <c r="JIZ37" s="93"/>
      <c r="JJA37" s="93"/>
      <c r="JJB37" s="93"/>
      <c r="JJC37" s="93"/>
      <c r="JJD37" s="93"/>
      <c r="JJE37" s="93"/>
      <c r="JJF37" s="93"/>
      <c r="JJG37" s="93"/>
      <c r="JJH37" s="93"/>
      <c r="JJI37" s="93"/>
      <c r="JJJ37" s="93"/>
      <c r="JJK37" s="93"/>
      <c r="JJL37" s="93"/>
      <c r="JJM37" s="93"/>
      <c r="JJN37" s="93"/>
      <c r="JJO37" s="93"/>
      <c r="JJP37" s="93"/>
      <c r="JJQ37" s="93"/>
      <c r="JJR37" s="93"/>
      <c r="JJS37" s="93"/>
      <c r="JJT37" s="93"/>
      <c r="JJU37" s="93"/>
      <c r="JJV37" s="93"/>
      <c r="JJW37" s="93"/>
      <c r="JJX37" s="93"/>
      <c r="JJY37" s="93"/>
      <c r="JJZ37" s="93"/>
      <c r="JKA37" s="93"/>
      <c r="JKB37" s="93"/>
      <c r="JKC37" s="93"/>
      <c r="JKD37" s="93"/>
      <c r="JKE37" s="93"/>
      <c r="JKF37" s="93"/>
      <c r="JKG37" s="93"/>
      <c r="JKH37" s="93"/>
      <c r="JKI37" s="93"/>
      <c r="JKJ37" s="93"/>
      <c r="JKK37" s="93"/>
      <c r="JKL37" s="93"/>
      <c r="JKM37" s="93"/>
      <c r="JKN37" s="93"/>
      <c r="JKO37" s="93"/>
      <c r="JKP37" s="93"/>
      <c r="JKQ37" s="93"/>
      <c r="JKR37" s="93"/>
      <c r="JKS37" s="93"/>
      <c r="JKT37" s="93"/>
      <c r="JKU37" s="93"/>
      <c r="JKV37" s="93"/>
      <c r="JKW37" s="93"/>
      <c r="JKX37" s="93"/>
      <c r="JKY37" s="93"/>
      <c r="JKZ37" s="93"/>
      <c r="JLA37" s="93"/>
      <c r="JLB37" s="93"/>
      <c r="JLC37" s="93"/>
      <c r="JLD37" s="93"/>
      <c r="JLE37" s="93"/>
      <c r="JLF37" s="93"/>
      <c r="JLG37" s="93"/>
      <c r="JLH37" s="93"/>
      <c r="JLI37" s="93"/>
      <c r="JLJ37" s="93"/>
      <c r="JLK37" s="93"/>
      <c r="JLL37" s="93"/>
      <c r="JLM37" s="93"/>
      <c r="JLN37" s="93"/>
      <c r="JLO37" s="93"/>
      <c r="JLP37" s="93"/>
      <c r="JLQ37" s="93"/>
      <c r="JLR37" s="93"/>
      <c r="JLS37" s="93"/>
      <c r="JLT37" s="93"/>
      <c r="JLU37" s="93"/>
      <c r="JLV37" s="93"/>
      <c r="JLW37" s="93"/>
      <c r="JLX37" s="93"/>
      <c r="JLY37" s="93"/>
      <c r="JLZ37" s="93"/>
      <c r="JMA37" s="93"/>
      <c r="JMB37" s="93"/>
      <c r="JMC37" s="93"/>
      <c r="JMD37" s="93"/>
      <c r="JME37" s="93"/>
      <c r="JMF37" s="93"/>
      <c r="JMG37" s="93"/>
      <c r="JMH37" s="93"/>
      <c r="JMI37" s="93"/>
      <c r="JMJ37" s="93"/>
      <c r="JMK37" s="93"/>
      <c r="JML37" s="93"/>
      <c r="JMM37" s="93"/>
      <c r="JMN37" s="93"/>
      <c r="JMO37" s="93"/>
      <c r="JMP37" s="93"/>
      <c r="JMQ37" s="93"/>
      <c r="JMR37" s="93"/>
      <c r="JMS37" s="93"/>
      <c r="JMT37" s="93"/>
      <c r="JMU37" s="93"/>
      <c r="JMV37" s="93"/>
      <c r="JMW37" s="93"/>
      <c r="JMX37" s="93"/>
      <c r="JMY37" s="93"/>
      <c r="JMZ37" s="93"/>
      <c r="JNA37" s="93"/>
      <c r="JNB37" s="93"/>
      <c r="JNC37" s="93"/>
      <c r="JND37" s="93"/>
      <c r="JNE37" s="93"/>
      <c r="JNF37" s="93"/>
      <c r="JNG37" s="93"/>
      <c r="JNH37" s="93"/>
      <c r="JNI37" s="93"/>
      <c r="JNJ37" s="93"/>
      <c r="JNK37" s="93"/>
      <c r="JNL37" s="93"/>
      <c r="JNM37" s="93"/>
      <c r="JNN37" s="93"/>
      <c r="JNO37" s="93"/>
      <c r="JNP37" s="93"/>
      <c r="JNQ37" s="93"/>
      <c r="JNR37" s="93"/>
      <c r="JNS37" s="93"/>
      <c r="JNT37" s="93"/>
      <c r="JNU37" s="93"/>
      <c r="JNV37" s="93"/>
      <c r="JNW37" s="93"/>
      <c r="JNX37" s="93"/>
      <c r="JNY37" s="93"/>
      <c r="JNZ37" s="93"/>
      <c r="JOA37" s="93"/>
      <c r="JOB37" s="93"/>
      <c r="JOC37" s="93"/>
      <c r="JOD37" s="93"/>
      <c r="JOE37" s="93"/>
      <c r="JOF37" s="93"/>
      <c r="JOG37" s="93"/>
      <c r="JOH37" s="93"/>
      <c r="JOI37" s="93"/>
      <c r="JOJ37" s="93"/>
      <c r="JOK37" s="93"/>
      <c r="JOL37" s="93"/>
      <c r="JOM37" s="93"/>
      <c r="JON37" s="93"/>
      <c r="JOO37" s="93"/>
      <c r="JOP37" s="93"/>
      <c r="JOQ37" s="93"/>
      <c r="JOR37" s="93"/>
      <c r="JOS37" s="93"/>
      <c r="JOT37" s="93"/>
      <c r="JOU37" s="93"/>
      <c r="JOV37" s="93"/>
      <c r="JOW37" s="93"/>
      <c r="JOX37" s="93"/>
      <c r="JOY37" s="93"/>
      <c r="JOZ37" s="93"/>
      <c r="JPA37" s="93"/>
      <c r="JPB37" s="93"/>
      <c r="JPC37" s="93"/>
      <c r="JPD37" s="93"/>
      <c r="JPE37" s="93"/>
      <c r="JPF37" s="93"/>
      <c r="JPG37" s="93"/>
      <c r="JPH37" s="93"/>
      <c r="JPI37" s="93"/>
      <c r="JPJ37" s="93"/>
      <c r="JPK37" s="93"/>
      <c r="JPL37" s="93"/>
      <c r="JPM37" s="93"/>
      <c r="JPN37" s="93"/>
      <c r="JPO37" s="93"/>
      <c r="JPP37" s="93"/>
      <c r="JPQ37" s="93"/>
      <c r="JPR37" s="93"/>
      <c r="JPS37" s="93"/>
      <c r="JPT37" s="93"/>
      <c r="JPU37" s="93"/>
      <c r="JPV37" s="93"/>
      <c r="JPW37" s="93"/>
      <c r="JPX37" s="93"/>
      <c r="JPY37" s="93"/>
      <c r="JPZ37" s="93"/>
      <c r="JQA37" s="93"/>
      <c r="JQB37" s="93"/>
      <c r="JQC37" s="93"/>
      <c r="JQD37" s="93"/>
      <c r="JQE37" s="93"/>
      <c r="JQF37" s="93"/>
      <c r="JQG37" s="93"/>
      <c r="JQH37" s="93"/>
      <c r="JQI37" s="93"/>
      <c r="JQJ37" s="93"/>
      <c r="JQK37" s="93"/>
      <c r="JQL37" s="93"/>
      <c r="JQM37" s="93"/>
      <c r="JQN37" s="93"/>
      <c r="JQO37" s="93"/>
      <c r="JQP37" s="93"/>
      <c r="JQQ37" s="93"/>
      <c r="JQR37" s="93"/>
      <c r="JQS37" s="93"/>
      <c r="JQT37" s="93"/>
      <c r="JQU37" s="93"/>
      <c r="JQV37" s="93"/>
      <c r="JQW37" s="93"/>
      <c r="JQX37" s="93"/>
      <c r="JQY37" s="93"/>
      <c r="JQZ37" s="93"/>
      <c r="JRA37" s="93"/>
      <c r="JRB37" s="93"/>
      <c r="JRC37" s="93"/>
      <c r="JRD37" s="93"/>
      <c r="JRE37" s="93"/>
      <c r="JRF37" s="93"/>
      <c r="JRG37" s="93"/>
      <c r="JRH37" s="93"/>
      <c r="JRI37" s="93"/>
      <c r="JRJ37" s="93"/>
      <c r="JRK37" s="93"/>
      <c r="JRL37" s="93"/>
      <c r="JRM37" s="93"/>
      <c r="JRN37" s="93"/>
      <c r="JRO37" s="93"/>
      <c r="JRP37" s="93"/>
      <c r="JRQ37" s="93"/>
      <c r="JRR37" s="93"/>
      <c r="JRS37" s="93"/>
      <c r="JRT37" s="93"/>
      <c r="JRU37" s="93"/>
      <c r="JRV37" s="93"/>
      <c r="JRW37" s="93"/>
      <c r="JRX37" s="93"/>
      <c r="JRY37" s="93"/>
      <c r="JRZ37" s="93"/>
      <c r="JSA37" s="93"/>
      <c r="JSB37" s="93"/>
      <c r="JSC37" s="93"/>
      <c r="JSD37" s="93"/>
      <c r="JSE37" s="93"/>
      <c r="JSF37" s="93"/>
      <c r="JSG37" s="93"/>
      <c r="JSH37" s="93"/>
      <c r="JSI37" s="93"/>
      <c r="JSJ37" s="93"/>
      <c r="JSK37" s="93"/>
      <c r="JSL37" s="93"/>
      <c r="JSM37" s="93"/>
      <c r="JSN37" s="93"/>
      <c r="JSO37" s="93"/>
      <c r="JSP37" s="93"/>
      <c r="JSQ37" s="93"/>
      <c r="JSR37" s="93"/>
      <c r="JSS37" s="93"/>
      <c r="JST37" s="93"/>
      <c r="JSU37" s="93"/>
      <c r="JSV37" s="93"/>
      <c r="JSW37" s="93"/>
      <c r="JSX37" s="93"/>
      <c r="JSY37" s="93"/>
      <c r="JSZ37" s="93"/>
      <c r="JTA37" s="93"/>
      <c r="JTB37" s="93"/>
      <c r="JTC37" s="93"/>
      <c r="JTD37" s="93"/>
      <c r="JTE37" s="93"/>
      <c r="JTF37" s="93"/>
      <c r="JTG37" s="93"/>
      <c r="JTH37" s="93"/>
      <c r="JTI37" s="93"/>
      <c r="JTJ37" s="93"/>
      <c r="JTK37" s="93"/>
      <c r="JTL37" s="93"/>
      <c r="JTM37" s="93"/>
      <c r="JTN37" s="93"/>
      <c r="JTO37" s="93"/>
      <c r="JTP37" s="93"/>
      <c r="JTQ37" s="93"/>
      <c r="JTR37" s="93"/>
      <c r="JTS37" s="93"/>
      <c r="JTT37" s="93"/>
      <c r="JTU37" s="93"/>
      <c r="JTV37" s="93"/>
      <c r="JTW37" s="93"/>
      <c r="JTX37" s="93"/>
      <c r="JTY37" s="93"/>
      <c r="JTZ37" s="93"/>
      <c r="JUA37" s="93"/>
      <c r="JUB37" s="93"/>
      <c r="JUC37" s="93"/>
      <c r="JUD37" s="93"/>
      <c r="JUE37" s="93"/>
      <c r="JUF37" s="93"/>
      <c r="JUG37" s="93"/>
      <c r="JUH37" s="93"/>
      <c r="JUI37" s="93"/>
      <c r="JUJ37" s="93"/>
      <c r="JUK37" s="93"/>
      <c r="JUL37" s="93"/>
      <c r="JUM37" s="93"/>
      <c r="JUN37" s="93"/>
      <c r="JUO37" s="93"/>
      <c r="JUP37" s="93"/>
      <c r="JUQ37" s="93"/>
      <c r="JUR37" s="93"/>
      <c r="JUS37" s="93"/>
      <c r="JUT37" s="93"/>
      <c r="JUU37" s="93"/>
      <c r="JUV37" s="93"/>
      <c r="JUW37" s="93"/>
      <c r="JUX37" s="93"/>
      <c r="JUY37" s="93"/>
      <c r="JUZ37" s="93"/>
      <c r="JVA37" s="93"/>
      <c r="JVB37" s="93"/>
      <c r="JVC37" s="93"/>
      <c r="JVD37" s="93"/>
      <c r="JVE37" s="93"/>
      <c r="JVF37" s="93"/>
      <c r="JVG37" s="93"/>
      <c r="JVH37" s="93"/>
      <c r="JVI37" s="93"/>
      <c r="JVJ37" s="93"/>
      <c r="JVK37" s="93"/>
      <c r="JVL37" s="93"/>
      <c r="JVM37" s="93"/>
      <c r="JVN37" s="93"/>
      <c r="JVO37" s="93"/>
      <c r="JVP37" s="93"/>
      <c r="JVQ37" s="93"/>
      <c r="JVR37" s="93"/>
      <c r="JVS37" s="93"/>
      <c r="JVT37" s="93"/>
      <c r="JVU37" s="93"/>
      <c r="JVV37" s="93"/>
      <c r="JVW37" s="93"/>
      <c r="JVX37" s="93"/>
      <c r="JVY37" s="93"/>
      <c r="JVZ37" s="93"/>
      <c r="JWA37" s="93"/>
      <c r="JWB37" s="93"/>
      <c r="JWC37" s="93"/>
      <c r="JWD37" s="93"/>
      <c r="JWE37" s="93"/>
      <c r="JWF37" s="93"/>
      <c r="JWG37" s="93"/>
      <c r="JWH37" s="93"/>
      <c r="JWI37" s="93"/>
      <c r="JWJ37" s="93"/>
      <c r="JWK37" s="93"/>
      <c r="JWL37" s="93"/>
      <c r="JWM37" s="93"/>
      <c r="JWN37" s="93"/>
      <c r="JWO37" s="93"/>
      <c r="JWP37" s="93"/>
      <c r="JWQ37" s="93"/>
      <c r="JWR37" s="93"/>
      <c r="JWS37" s="93"/>
      <c r="JWT37" s="93"/>
      <c r="JWU37" s="93"/>
      <c r="JWV37" s="93"/>
      <c r="JWW37" s="93"/>
      <c r="JWX37" s="93"/>
      <c r="JWY37" s="93"/>
      <c r="JWZ37" s="93"/>
      <c r="JXA37" s="93"/>
      <c r="JXB37" s="93"/>
      <c r="JXC37" s="93"/>
      <c r="JXD37" s="93"/>
      <c r="JXE37" s="93"/>
      <c r="JXF37" s="93"/>
      <c r="JXG37" s="93"/>
      <c r="JXH37" s="93"/>
      <c r="JXI37" s="93"/>
      <c r="JXJ37" s="93"/>
      <c r="JXK37" s="93"/>
      <c r="JXL37" s="93"/>
      <c r="JXM37" s="93"/>
      <c r="JXN37" s="93"/>
      <c r="JXO37" s="93"/>
      <c r="JXP37" s="93"/>
      <c r="JXQ37" s="93"/>
      <c r="JXR37" s="93"/>
      <c r="JXS37" s="93"/>
      <c r="JXT37" s="93"/>
      <c r="JXU37" s="93"/>
      <c r="JXV37" s="93"/>
      <c r="JXW37" s="93"/>
      <c r="JXX37" s="93"/>
      <c r="JXY37" s="93"/>
      <c r="JXZ37" s="93"/>
      <c r="JYA37" s="93"/>
      <c r="JYB37" s="93"/>
      <c r="JYC37" s="93"/>
      <c r="JYD37" s="93"/>
      <c r="JYE37" s="93"/>
      <c r="JYF37" s="93"/>
      <c r="JYG37" s="93"/>
      <c r="JYH37" s="93"/>
      <c r="JYI37" s="93"/>
      <c r="JYJ37" s="93"/>
      <c r="JYK37" s="93"/>
      <c r="JYL37" s="93"/>
      <c r="JYM37" s="93"/>
      <c r="JYN37" s="93"/>
      <c r="JYO37" s="93"/>
      <c r="JYP37" s="93"/>
      <c r="JYQ37" s="93"/>
      <c r="JYR37" s="93"/>
      <c r="JYS37" s="93"/>
      <c r="JYT37" s="93"/>
      <c r="JYU37" s="93"/>
      <c r="JYV37" s="93"/>
      <c r="JYW37" s="93"/>
      <c r="JYX37" s="93"/>
      <c r="JYY37" s="93"/>
      <c r="JYZ37" s="93"/>
      <c r="JZA37" s="93"/>
      <c r="JZB37" s="93"/>
      <c r="JZC37" s="93"/>
      <c r="JZD37" s="93"/>
      <c r="JZE37" s="93"/>
      <c r="JZF37" s="93"/>
      <c r="JZG37" s="93"/>
      <c r="JZH37" s="93"/>
      <c r="JZI37" s="93"/>
      <c r="JZJ37" s="93"/>
      <c r="JZK37" s="93"/>
      <c r="JZL37" s="93"/>
      <c r="JZM37" s="93"/>
      <c r="JZN37" s="93"/>
      <c r="JZO37" s="93"/>
      <c r="JZP37" s="93"/>
      <c r="JZQ37" s="93"/>
      <c r="JZR37" s="93"/>
      <c r="JZS37" s="93"/>
      <c r="JZT37" s="93"/>
      <c r="JZU37" s="93"/>
      <c r="JZV37" s="93"/>
      <c r="JZW37" s="93"/>
      <c r="JZX37" s="93"/>
      <c r="JZY37" s="93"/>
      <c r="JZZ37" s="93"/>
      <c r="KAA37" s="93"/>
      <c r="KAB37" s="93"/>
      <c r="KAC37" s="93"/>
      <c r="KAD37" s="93"/>
      <c r="KAE37" s="93"/>
      <c r="KAF37" s="93"/>
      <c r="KAG37" s="93"/>
      <c r="KAH37" s="93"/>
      <c r="KAI37" s="93"/>
      <c r="KAJ37" s="93"/>
      <c r="KAK37" s="93"/>
      <c r="KAL37" s="93"/>
      <c r="KAM37" s="93"/>
      <c r="KAN37" s="93"/>
      <c r="KAO37" s="93"/>
      <c r="KAP37" s="93"/>
      <c r="KAQ37" s="93"/>
      <c r="KAR37" s="93"/>
      <c r="KAS37" s="93"/>
      <c r="KAT37" s="93"/>
      <c r="KAU37" s="93"/>
      <c r="KAV37" s="93"/>
      <c r="KAW37" s="93"/>
      <c r="KAX37" s="93"/>
      <c r="KAY37" s="93"/>
      <c r="KAZ37" s="93"/>
      <c r="KBA37" s="93"/>
      <c r="KBB37" s="93"/>
      <c r="KBC37" s="93"/>
      <c r="KBD37" s="93"/>
      <c r="KBE37" s="93"/>
      <c r="KBF37" s="93"/>
      <c r="KBG37" s="93"/>
      <c r="KBH37" s="93"/>
      <c r="KBI37" s="93"/>
      <c r="KBJ37" s="93"/>
      <c r="KBK37" s="93"/>
      <c r="KBL37" s="93"/>
      <c r="KBM37" s="93"/>
      <c r="KBN37" s="93"/>
      <c r="KBO37" s="93"/>
      <c r="KBP37" s="93"/>
      <c r="KBQ37" s="93"/>
      <c r="KBR37" s="93"/>
      <c r="KBS37" s="93"/>
      <c r="KBT37" s="93"/>
      <c r="KBU37" s="93"/>
      <c r="KBV37" s="93"/>
      <c r="KBW37" s="93"/>
      <c r="KBX37" s="93"/>
      <c r="KBY37" s="93"/>
      <c r="KBZ37" s="93"/>
      <c r="KCA37" s="93"/>
      <c r="KCB37" s="93"/>
      <c r="KCC37" s="93"/>
      <c r="KCD37" s="93"/>
      <c r="KCE37" s="93"/>
      <c r="KCF37" s="93"/>
      <c r="KCG37" s="93"/>
      <c r="KCH37" s="93"/>
      <c r="KCI37" s="93"/>
      <c r="KCJ37" s="93"/>
      <c r="KCK37" s="93"/>
      <c r="KCL37" s="93"/>
      <c r="KCM37" s="93"/>
      <c r="KCN37" s="93"/>
      <c r="KCO37" s="93"/>
      <c r="KCP37" s="93"/>
      <c r="KCQ37" s="93"/>
      <c r="KCR37" s="93"/>
      <c r="KCS37" s="93"/>
      <c r="KCT37" s="93"/>
      <c r="KCU37" s="93"/>
      <c r="KCV37" s="93"/>
      <c r="KCW37" s="93"/>
      <c r="KCX37" s="93"/>
      <c r="KCY37" s="93"/>
      <c r="KCZ37" s="93"/>
      <c r="KDA37" s="93"/>
      <c r="KDB37" s="93"/>
      <c r="KDC37" s="93"/>
      <c r="KDD37" s="93"/>
      <c r="KDE37" s="93"/>
      <c r="KDF37" s="93"/>
      <c r="KDG37" s="93"/>
      <c r="KDH37" s="93"/>
      <c r="KDI37" s="93"/>
      <c r="KDJ37" s="93"/>
      <c r="KDK37" s="93"/>
      <c r="KDL37" s="93"/>
      <c r="KDM37" s="93"/>
      <c r="KDN37" s="93"/>
      <c r="KDO37" s="93"/>
      <c r="KDP37" s="93"/>
      <c r="KDQ37" s="93"/>
      <c r="KDR37" s="93"/>
      <c r="KDS37" s="93"/>
      <c r="KDT37" s="93"/>
      <c r="KDU37" s="93"/>
      <c r="KDV37" s="93"/>
      <c r="KDW37" s="93"/>
      <c r="KDX37" s="93"/>
      <c r="KDY37" s="93"/>
      <c r="KDZ37" s="93"/>
      <c r="KEA37" s="93"/>
      <c r="KEB37" s="93"/>
      <c r="KEC37" s="93"/>
      <c r="KED37" s="93"/>
      <c r="KEE37" s="93"/>
      <c r="KEF37" s="93"/>
      <c r="KEG37" s="93"/>
      <c r="KEH37" s="93"/>
      <c r="KEI37" s="93"/>
      <c r="KEJ37" s="93"/>
      <c r="KEK37" s="93"/>
      <c r="KEL37" s="93"/>
      <c r="KEM37" s="93"/>
      <c r="KEN37" s="93"/>
      <c r="KEO37" s="93"/>
      <c r="KEP37" s="93"/>
      <c r="KEQ37" s="93"/>
      <c r="KER37" s="93"/>
      <c r="KES37" s="93"/>
      <c r="KET37" s="93"/>
      <c r="KEU37" s="93"/>
      <c r="KEV37" s="93"/>
      <c r="KEW37" s="93"/>
      <c r="KEX37" s="93"/>
      <c r="KEY37" s="93"/>
      <c r="KEZ37" s="93"/>
      <c r="KFA37" s="93"/>
      <c r="KFB37" s="93"/>
      <c r="KFC37" s="93"/>
      <c r="KFD37" s="93"/>
      <c r="KFE37" s="93"/>
      <c r="KFF37" s="93"/>
      <c r="KFG37" s="93"/>
      <c r="KFH37" s="93"/>
      <c r="KFI37" s="93"/>
      <c r="KFJ37" s="93"/>
      <c r="KFK37" s="93"/>
      <c r="KFL37" s="93"/>
      <c r="KFM37" s="93"/>
      <c r="KFN37" s="93"/>
      <c r="KFO37" s="93"/>
      <c r="KFP37" s="93"/>
      <c r="KFQ37" s="93"/>
      <c r="KFR37" s="93"/>
      <c r="KFS37" s="93"/>
      <c r="KFT37" s="93"/>
      <c r="KFU37" s="93"/>
      <c r="KFV37" s="93"/>
      <c r="KFW37" s="93"/>
      <c r="KFX37" s="93"/>
      <c r="KFY37" s="93"/>
      <c r="KFZ37" s="93"/>
      <c r="KGA37" s="93"/>
      <c r="KGB37" s="93"/>
      <c r="KGC37" s="93"/>
      <c r="KGD37" s="93"/>
      <c r="KGE37" s="93"/>
      <c r="KGF37" s="93"/>
      <c r="KGG37" s="93"/>
      <c r="KGH37" s="93"/>
      <c r="KGI37" s="93"/>
      <c r="KGJ37" s="93"/>
      <c r="KGK37" s="93"/>
      <c r="KGL37" s="93"/>
      <c r="KGM37" s="93"/>
      <c r="KGN37" s="93"/>
      <c r="KGO37" s="93"/>
      <c r="KGP37" s="93"/>
      <c r="KGQ37" s="93"/>
      <c r="KGR37" s="93"/>
      <c r="KGS37" s="93"/>
      <c r="KGT37" s="93"/>
      <c r="KGU37" s="93"/>
      <c r="KGV37" s="93"/>
      <c r="KGW37" s="93"/>
      <c r="KGX37" s="93"/>
      <c r="KGY37" s="93"/>
      <c r="KGZ37" s="93"/>
      <c r="KHA37" s="93"/>
      <c r="KHB37" s="93"/>
      <c r="KHC37" s="93"/>
      <c r="KHD37" s="93"/>
      <c r="KHE37" s="93"/>
      <c r="KHF37" s="93"/>
      <c r="KHG37" s="93"/>
      <c r="KHH37" s="93"/>
      <c r="KHI37" s="93"/>
      <c r="KHJ37" s="93"/>
      <c r="KHK37" s="93"/>
      <c r="KHL37" s="93"/>
      <c r="KHM37" s="93"/>
      <c r="KHN37" s="93"/>
      <c r="KHO37" s="93"/>
      <c r="KHP37" s="93"/>
      <c r="KHQ37" s="93"/>
      <c r="KHR37" s="93"/>
      <c r="KHS37" s="93"/>
      <c r="KHT37" s="93"/>
      <c r="KHU37" s="93"/>
      <c r="KHV37" s="93"/>
      <c r="KHW37" s="93"/>
      <c r="KHX37" s="93"/>
      <c r="KHY37" s="93"/>
      <c r="KHZ37" s="93"/>
      <c r="KIA37" s="93"/>
      <c r="KIB37" s="93"/>
      <c r="KIC37" s="93"/>
      <c r="KID37" s="93"/>
      <c r="KIE37" s="93"/>
      <c r="KIF37" s="93"/>
      <c r="KIG37" s="93"/>
      <c r="KIH37" s="93"/>
      <c r="KII37" s="93"/>
      <c r="KIJ37" s="93"/>
      <c r="KIK37" s="93"/>
      <c r="KIL37" s="93"/>
      <c r="KIM37" s="93"/>
      <c r="KIN37" s="93"/>
      <c r="KIO37" s="93"/>
      <c r="KIP37" s="93"/>
      <c r="KIQ37" s="93"/>
      <c r="KIR37" s="93"/>
      <c r="KIS37" s="93"/>
      <c r="KIT37" s="93"/>
      <c r="KIU37" s="93"/>
      <c r="KIV37" s="93"/>
      <c r="KIW37" s="93"/>
      <c r="KIX37" s="93"/>
      <c r="KIY37" s="93"/>
      <c r="KIZ37" s="93"/>
      <c r="KJA37" s="93"/>
      <c r="KJB37" s="93"/>
      <c r="KJC37" s="93"/>
      <c r="KJD37" s="93"/>
      <c r="KJE37" s="93"/>
      <c r="KJF37" s="93"/>
      <c r="KJG37" s="93"/>
      <c r="KJH37" s="93"/>
      <c r="KJI37" s="93"/>
      <c r="KJJ37" s="93"/>
      <c r="KJK37" s="93"/>
      <c r="KJL37" s="93"/>
      <c r="KJM37" s="93"/>
      <c r="KJN37" s="93"/>
      <c r="KJO37" s="93"/>
      <c r="KJP37" s="93"/>
      <c r="KJQ37" s="93"/>
      <c r="KJR37" s="93"/>
      <c r="KJS37" s="93"/>
      <c r="KJT37" s="93"/>
      <c r="KJU37" s="93"/>
      <c r="KJV37" s="93"/>
      <c r="KJW37" s="93"/>
      <c r="KJX37" s="93"/>
      <c r="KJY37" s="93"/>
      <c r="KJZ37" s="93"/>
      <c r="KKA37" s="93"/>
      <c r="KKB37" s="93"/>
      <c r="KKC37" s="93"/>
      <c r="KKD37" s="93"/>
      <c r="KKE37" s="93"/>
      <c r="KKF37" s="93"/>
      <c r="KKG37" s="93"/>
      <c r="KKH37" s="93"/>
      <c r="KKI37" s="93"/>
      <c r="KKJ37" s="93"/>
      <c r="KKK37" s="93"/>
      <c r="KKL37" s="93"/>
      <c r="KKM37" s="93"/>
      <c r="KKN37" s="93"/>
      <c r="KKO37" s="93"/>
      <c r="KKP37" s="93"/>
      <c r="KKQ37" s="93"/>
      <c r="KKR37" s="93"/>
      <c r="KKS37" s="93"/>
      <c r="KKT37" s="93"/>
      <c r="KKU37" s="93"/>
      <c r="KKV37" s="93"/>
      <c r="KKW37" s="93"/>
      <c r="KKX37" s="93"/>
      <c r="KKY37" s="93"/>
      <c r="KKZ37" s="93"/>
      <c r="KLA37" s="93"/>
      <c r="KLB37" s="93"/>
      <c r="KLC37" s="93"/>
      <c r="KLD37" s="93"/>
      <c r="KLE37" s="93"/>
      <c r="KLF37" s="93"/>
      <c r="KLG37" s="93"/>
      <c r="KLH37" s="93"/>
      <c r="KLI37" s="93"/>
      <c r="KLJ37" s="93"/>
      <c r="KLK37" s="93"/>
      <c r="KLL37" s="93"/>
      <c r="KLM37" s="93"/>
      <c r="KLN37" s="93"/>
      <c r="KLO37" s="93"/>
      <c r="KLP37" s="93"/>
      <c r="KLQ37" s="93"/>
      <c r="KLR37" s="93"/>
      <c r="KLS37" s="93"/>
      <c r="KLT37" s="93"/>
      <c r="KLU37" s="93"/>
      <c r="KLV37" s="93"/>
      <c r="KLW37" s="93"/>
      <c r="KLX37" s="93"/>
      <c r="KLY37" s="93"/>
      <c r="KLZ37" s="93"/>
      <c r="KMA37" s="93"/>
      <c r="KMB37" s="93"/>
      <c r="KMC37" s="93"/>
      <c r="KMD37" s="93"/>
      <c r="KME37" s="93"/>
      <c r="KMF37" s="93"/>
      <c r="KMG37" s="93"/>
      <c r="KMH37" s="93"/>
      <c r="KMI37" s="93"/>
      <c r="KMJ37" s="93"/>
      <c r="KMK37" s="93"/>
      <c r="KML37" s="93"/>
      <c r="KMM37" s="93"/>
      <c r="KMN37" s="93"/>
      <c r="KMO37" s="93"/>
      <c r="KMP37" s="93"/>
      <c r="KMQ37" s="93"/>
      <c r="KMR37" s="93"/>
      <c r="KMS37" s="93"/>
      <c r="KMT37" s="93"/>
      <c r="KMU37" s="93"/>
      <c r="KMV37" s="93"/>
      <c r="KMW37" s="93"/>
      <c r="KMX37" s="93"/>
      <c r="KMY37" s="93"/>
      <c r="KMZ37" s="93"/>
      <c r="KNA37" s="93"/>
      <c r="KNB37" s="93"/>
      <c r="KNC37" s="93"/>
      <c r="KND37" s="93"/>
      <c r="KNE37" s="93"/>
      <c r="KNF37" s="93"/>
      <c r="KNG37" s="93"/>
      <c r="KNH37" s="93"/>
      <c r="KNI37" s="93"/>
      <c r="KNJ37" s="93"/>
      <c r="KNK37" s="93"/>
      <c r="KNL37" s="93"/>
      <c r="KNM37" s="93"/>
      <c r="KNN37" s="93"/>
      <c r="KNO37" s="93"/>
      <c r="KNP37" s="93"/>
      <c r="KNQ37" s="93"/>
      <c r="KNR37" s="93"/>
      <c r="KNS37" s="93"/>
      <c r="KNT37" s="93"/>
      <c r="KNU37" s="93"/>
      <c r="KNV37" s="93"/>
      <c r="KNW37" s="93"/>
      <c r="KNX37" s="93"/>
      <c r="KNY37" s="93"/>
      <c r="KNZ37" s="93"/>
      <c r="KOA37" s="93"/>
      <c r="KOB37" s="93"/>
      <c r="KOC37" s="93"/>
      <c r="KOD37" s="93"/>
      <c r="KOE37" s="93"/>
      <c r="KOF37" s="93"/>
      <c r="KOG37" s="93"/>
      <c r="KOH37" s="93"/>
      <c r="KOI37" s="93"/>
      <c r="KOJ37" s="93"/>
      <c r="KOK37" s="93"/>
      <c r="KOL37" s="93"/>
      <c r="KOM37" s="93"/>
      <c r="KON37" s="93"/>
      <c r="KOO37" s="93"/>
      <c r="KOP37" s="93"/>
      <c r="KOQ37" s="93"/>
      <c r="KOR37" s="93"/>
      <c r="KOS37" s="93"/>
      <c r="KOT37" s="93"/>
      <c r="KOU37" s="93"/>
      <c r="KOV37" s="93"/>
      <c r="KOW37" s="93"/>
      <c r="KOX37" s="93"/>
      <c r="KOY37" s="93"/>
      <c r="KOZ37" s="93"/>
      <c r="KPA37" s="93"/>
      <c r="KPB37" s="93"/>
      <c r="KPC37" s="93"/>
      <c r="KPD37" s="93"/>
      <c r="KPE37" s="93"/>
      <c r="KPF37" s="93"/>
      <c r="KPG37" s="93"/>
      <c r="KPH37" s="93"/>
      <c r="KPI37" s="93"/>
      <c r="KPJ37" s="93"/>
      <c r="KPK37" s="93"/>
      <c r="KPL37" s="93"/>
      <c r="KPM37" s="93"/>
      <c r="KPN37" s="93"/>
      <c r="KPO37" s="93"/>
      <c r="KPP37" s="93"/>
      <c r="KPQ37" s="93"/>
      <c r="KPR37" s="93"/>
      <c r="KPS37" s="93"/>
      <c r="KPT37" s="93"/>
      <c r="KPU37" s="93"/>
      <c r="KPV37" s="93"/>
      <c r="KPW37" s="93"/>
      <c r="KPX37" s="93"/>
      <c r="KPY37" s="93"/>
      <c r="KPZ37" s="93"/>
      <c r="KQA37" s="93"/>
      <c r="KQB37" s="93"/>
      <c r="KQC37" s="93"/>
      <c r="KQD37" s="93"/>
      <c r="KQE37" s="93"/>
      <c r="KQF37" s="93"/>
      <c r="KQG37" s="93"/>
      <c r="KQH37" s="93"/>
      <c r="KQI37" s="93"/>
      <c r="KQJ37" s="93"/>
      <c r="KQK37" s="93"/>
      <c r="KQL37" s="93"/>
      <c r="KQM37" s="93"/>
      <c r="KQN37" s="93"/>
      <c r="KQO37" s="93"/>
      <c r="KQP37" s="93"/>
      <c r="KQQ37" s="93"/>
      <c r="KQR37" s="93"/>
      <c r="KQS37" s="93"/>
      <c r="KQT37" s="93"/>
      <c r="KQU37" s="93"/>
      <c r="KQV37" s="93"/>
      <c r="KQW37" s="93"/>
      <c r="KQX37" s="93"/>
      <c r="KQY37" s="93"/>
      <c r="KQZ37" s="93"/>
      <c r="KRA37" s="93"/>
      <c r="KRB37" s="93"/>
      <c r="KRC37" s="93"/>
      <c r="KRD37" s="93"/>
      <c r="KRE37" s="93"/>
      <c r="KRF37" s="93"/>
      <c r="KRG37" s="93"/>
      <c r="KRH37" s="93"/>
      <c r="KRI37" s="93"/>
      <c r="KRJ37" s="93"/>
      <c r="KRK37" s="93"/>
      <c r="KRL37" s="93"/>
      <c r="KRM37" s="93"/>
      <c r="KRN37" s="93"/>
      <c r="KRO37" s="93"/>
      <c r="KRP37" s="93"/>
      <c r="KRQ37" s="93"/>
      <c r="KRR37" s="93"/>
      <c r="KRS37" s="93"/>
      <c r="KRT37" s="93"/>
      <c r="KRU37" s="93"/>
      <c r="KRV37" s="93"/>
      <c r="KRW37" s="93"/>
      <c r="KRX37" s="93"/>
      <c r="KRY37" s="93"/>
      <c r="KRZ37" s="93"/>
      <c r="KSA37" s="93"/>
      <c r="KSB37" s="93"/>
      <c r="KSC37" s="93"/>
      <c r="KSD37" s="93"/>
      <c r="KSE37" s="93"/>
      <c r="KSF37" s="93"/>
      <c r="KSG37" s="93"/>
      <c r="KSH37" s="93"/>
      <c r="KSI37" s="93"/>
      <c r="KSJ37" s="93"/>
      <c r="KSK37" s="93"/>
      <c r="KSL37" s="93"/>
      <c r="KSM37" s="93"/>
      <c r="KSN37" s="93"/>
      <c r="KSO37" s="93"/>
      <c r="KSP37" s="93"/>
      <c r="KSQ37" s="93"/>
      <c r="KSR37" s="93"/>
      <c r="KSS37" s="93"/>
      <c r="KST37" s="93"/>
      <c r="KSU37" s="93"/>
      <c r="KSV37" s="93"/>
      <c r="KSW37" s="93"/>
      <c r="KSX37" s="93"/>
      <c r="KSY37" s="93"/>
      <c r="KSZ37" s="93"/>
      <c r="KTA37" s="93"/>
      <c r="KTB37" s="93"/>
      <c r="KTC37" s="93"/>
      <c r="KTD37" s="93"/>
      <c r="KTE37" s="93"/>
      <c r="KTF37" s="93"/>
      <c r="KTG37" s="93"/>
      <c r="KTH37" s="93"/>
      <c r="KTI37" s="93"/>
      <c r="KTJ37" s="93"/>
      <c r="KTK37" s="93"/>
      <c r="KTL37" s="93"/>
      <c r="KTM37" s="93"/>
      <c r="KTN37" s="93"/>
      <c r="KTO37" s="93"/>
      <c r="KTP37" s="93"/>
      <c r="KTQ37" s="93"/>
      <c r="KTR37" s="93"/>
      <c r="KTS37" s="93"/>
      <c r="KTT37" s="93"/>
      <c r="KTU37" s="93"/>
      <c r="KTV37" s="93"/>
      <c r="KTW37" s="93"/>
      <c r="KTX37" s="93"/>
      <c r="KTY37" s="93"/>
      <c r="KTZ37" s="93"/>
      <c r="KUA37" s="93"/>
      <c r="KUB37" s="93"/>
      <c r="KUC37" s="93"/>
      <c r="KUD37" s="93"/>
      <c r="KUE37" s="93"/>
      <c r="KUF37" s="93"/>
      <c r="KUG37" s="93"/>
      <c r="KUH37" s="93"/>
      <c r="KUI37" s="93"/>
      <c r="KUJ37" s="93"/>
      <c r="KUK37" s="93"/>
      <c r="KUL37" s="93"/>
      <c r="KUM37" s="93"/>
      <c r="KUN37" s="93"/>
      <c r="KUO37" s="93"/>
      <c r="KUP37" s="93"/>
      <c r="KUQ37" s="93"/>
      <c r="KUR37" s="93"/>
      <c r="KUS37" s="93"/>
      <c r="KUT37" s="93"/>
      <c r="KUU37" s="93"/>
      <c r="KUV37" s="93"/>
      <c r="KUW37" s="93"/>
      <c r="KUX37" s="93"/>
      <c r="KUY37" s="93"/>
      <c r="KUZ37" s="93"/>
      <c r="KVA37" s="93"/>
      <c r="KVB37" s="93"/>
      <c r="KVC37" s="93"/>
      <c r="KVD37" s="93"/>
      <c r="KVE37" s="93"/>
      <c r="KVF37" s="93"/>
      <c r="KVG37" s="93"/>
      <c r="KVH37" s="93"/>
      <c r="KVI37" s="93"/>
      <c r="KVJ37" s="93"/>
      <c r="KVK37" s="93"/>
      <c r="KVL37" s="93"/>
      <c r="KVM37" s="93"/>
      <c r="KVN37" s="93"/>
      <c r="KVO37" s="93"/>
      <c r="KVP37" s="93"/>
      <c r="KVQ37" s="93"/>
      <c r="KVR37" s="93"/>
      <c r="KVS37" s="93"/>
      <c r="KVT37" s="93"/>
      <c r="KVU37" s="93"/>
      <c r="KVV37" s="93"/>
      <c r="KVW37" s="93"/>
      <c r="KVX37" s="93"/>
      <c r="KVY37" s="93"/>
      <c r="KVZ37" s="93"/>
      <c r="KWA37" s="93"/>
      <c r="KWB37" s="93"/>
      <c r="KWC37" s="93"/>
      <c r="KWD37" s="93"/>
      <c r="KWE37" s="93"/>
      <c r="KWF37" s="93"/>
      <c r="KWG37" s="93"/>
      <c r="KWH37" s="93"/>
      <c r="KWI37" s="93"/>
      <c r="KWJ37" s="93"/>
      <c r="KWK37" s="93"/>
      <c r="KWL37" s="93"/>
      <c r="KWM37" s="93"/>
      <c r="KWN37" s="93"/>
      <c r="KWO37" s="93"/>
      <c r="KWP37" s="93"/>
      <c r="KWQ37" s="93"/>
      <c r="KWR37" s="93"/>
      <c r="KWS37" s="93"/>
      <c r="KWT37" s="93"/>
      <c r="KWU37" s="93"/>
      <c r="KWV37" s="93"/>
      <c r="KWW37" s="93"/>
      <c r="KWX37" s="93"/>
      <c r="KWY37" s="93"/>
      <c r="KWZ37" s="93"/>
      <c r="KXA37" s="93"/>
      <c r="KXB37" s="93"/>
      <c r="KXC37" s="93"/>
      <c r="KXD37" s="93"/>
      <c r="KXE37" s="93"/>
      <c r="KXF37" s="93"/>
      <c r="KXG37" s="93"/>
      <c r="KXH37" s="93"/>
      <c r="KXI37" s="93"/>
      <c r="KXJ37" s="93"/>
      <c r="KXK37" s="93"/>
      <c r="KXL37" s="93"/>
      <c r="KXM37" s="93"/>
      <c r="KXN37" s="93"/>
      <c r="KXO37" s="93"/>
      <c r="KXP37" s="93"/>
      <c r="KXQ37" s="93"/>
      <c r="KXR37" s="93"/>
      <c r="KXS37" s="93"/>
      <c r="KXT37" s="93"/>
      <c r="KXU37" s="93"/>
      <c r="KXV37" s="93"/>
      <c r="KXW37" s="93"/>
      <c r="KXX37" s="93"/>
      <c r="KXY37" s="93"/>
      <c r="KXZ37" s="93"/>
      <c r="KYA37" s="93"/>
      <c r="KYB37" s="93"/>
      <c r="KYC37" s="93"/>
      <c r="KYD37" s="93"/>
      <c r="KYE37" s="93"/>
      <c r="KYF37" s="93"/>
      <c r="KYG37" s="93"/>
      <c r="KYH37" s="93"/>
      <c r="KYI37" s="93"/>
      <c r="KYJ37" s="93"/>
      <c r="KYK37" s="93"/>
      <c r="KYL37" s="93"/>
      <c r="KYM37" s="93"/>
      <c r="KYN37" s="93"/>
      <c r="KYO37" s="93"/>
      <c r="KYP37" s="93"/>
      <c r="KYQ37" s="93"/>
      <c r="KYR37" s="93"/>
      <c r="KYS37" s="93"/>
      <c r="KYT37" s="93"/>
      <c r="KYU37" s="93"/>
      <c r="KYV37" s="93"/>
      <c r="KYW37" s="93"/>
      <c r="KYX37" s="93"/>
      <c r="KYY37" s="93"/>
      <c r="KYZ37" s="93"/>
      <c r="KZA37" s="93"/>
      <c r="KZB37" s="93"/>
      <c r="KZC37" s="93"/>
      <c r="KZD37" s="93"/>
      <c r="KZE37" s="93"/>
      <c r="KZF37" s="93"/>
      <c r="KZG37" s="93"/>
      <c r="KZH37" s="93"/>
      <c r="KZI37" s="93"/>
      <c r="KZJ37" s="93"/>
      <c r="KZK37" s="93"/>
      <c r="KZL37" s="93"/>
      <c r="KZM37" s="93"/>
      <c r="KZN37" s="93"/>
      <c r="KZO37" s="93"/>
      <c r="KZP37" s="93"/>
      <c r="KZQ37" s="93"/>
      <c r="KZR37" s="93"/>
      <c r="KZS37" s="93"/>
      <c r="KZT37" s="93"/>
      <c r="KZU37" s="93"/>
      <c r="KZV37" s="93"/>
      <c r="KZW37" s="93"/>
      <c r="KZX37" s="93"/>
      <c r="KZY37" s="93"/>
      <c r="KZZ37" s="93"/>
      <c r="LAA37" s="93"/>
      <c r="LAB37" s="93"/>
      <c r="LAC37" s="93"/>
      <c r="LAD37" s="93"/>
      <c r="LAE37" s="93"/>
      <c r="LAF37" s="93"/>
      <c r="LAG37" s="93"/>
      <c r="LAH37" s="93"/>
      <c r="LAI37" s="93"/>
      <c r="LAJ37" s="93"/>
      <c r="LAK37" s="93"/>
      <c r="LAL37" s="93"/>
      <c r="LAM37" s="93"/>
      <c r="LAN37" s="93"/>
      <c r="LAO37" s="93"/>
      <c r="LAP37" s="93"/>
      <c r="LAQ37" s="93"/>
      <c r="LAR37" s="93"/>
      <c r="LAS37" s="93"/>
      <c r="LAT37" s="93"/>
      <c r="LAU37" s="93"/>
      <c r="LAV37" s="93"/>
      <c r="LAW37" s="93"/>
      <c r="LAX37" s="93"/>
      <c r="LAY37" s="93"/>
      <c r="LAZ37" s="93"/>
      <c r="LBA37" s="93"/>
      <c r="LBB37" s="93"/>
      <c r="LBC37" s="93"/>
      <c r="LBD37" s="93"/>
      <c r="LBE37" s="93"/>
      <c r="LBF37" s="93"/>
      <c r="LBG37" s="93"/>
      <c r="LBH37" s="93"/>
      <c r="LBI37" s="93"/>
      <c r="LBJ37" s="93"/>
      <c r="LBK37" s="93"/>
      <c r="LBL37" s="93"/>
      <c r="LBM37" s="93"/>
      <c r="LBN37" s="93"/>
      <c r="LBO37" s="93"/>
      <c r="LBP37" s="93"/>
      <c r="LBQ37" s="93"/>
      <c r="LBR37" s="93"/>
      <c r="LBS37" s="93"/>
      <c r="LBT37" s="93"/>
      <c r="LBU37" s="93"/>
      <c r="LBV37" s="93"/>
      <c r="LBW37" s="93"/>
      <c r="LBX37" s="93"/>
      <c r="LBY37" s="93"/>
      <c r="LBZ37" s="93"/>
      <c r="LCA37" s="93"/>
      <c r="LCB37" s="93"/>
      <c r="LCC37" s="93"/>
      <c r="LCD37" s="93"/>
      <c r="LCE37" s="93"/>
      <c r="LCF37" s="93"/>
      <c r="LCG37" s="93"/>
      <c r="LCH37" s="93"/>
      <c r="LCI37" s="93"/>
      <c r="LCJ37" s="93"/>
      <c r="LCK37" s="93"/>
      <c r="LCL37" s="93"/>
      <c r="LCM37" s="93"/>
      <c r="LCN37" s="93"/>
      <c r="LCO37" s="93"/>
      <c r="LCP37" s="93"/>
      <c r="LCQ37" s="93"/>
      <c r="LCR37" s="93"/>
      <c r="LCS37" s="93"/>
      <c r="LCT37" s="93"/>
      <c r="LCU37" s="93"/>
      <c r="LCV37" s="93"/>
      <c r="LCW37" s="93"/>
      <c r="LCX37" s="93"/>
      <c r="LCY37" s="93"/>
      <c r="LCZ37" s="93"/>
      <c r="LDA37" s="93"/>
      <c r="LDB37" s="93"/>
      <c r="LDC37" s="93"/>
      <c r="LDD37" s="93"/>
      <c r="LDE37" s="93"/>
      <c r="LDF37" s="93"/>
      <c r="LDG37" s="93"/>
      <c r="LDH37" s="93"/>
      <c r="LDI37" s="93"/>
      <c r="LDJ37" s="93"/>
      <c r="LDK37" s="93"/>
      <c r="LDL37" s="93"/>
      <c r="LDM37" s="93"/>
      <c r="LDN37" s="93"/>
      <c r="LDO37" s="93"/>
      <c r="LDP37" s="93"/>
      <c r="LDQ37" s="93"/>
      <c r="LDR37" s="93"/>
      <c r="LDS37" s="93"/>
      <c r="LDT37" s="93"/>
      <c r="LDU37" s="93"/>
      <c r="LDV37" s="93"/>
      <c r="LDW37" s="93"/>
      <c r="LDX37" s="93"/>
      <c r="LDY37" s="93"/>
      <c r="LDZ37" s="93"/>
      <c r="LEA37" s="93"/>
      <c r="LEB37" s="93"/>
      <c r="LEC37" s="93"/>
      <c r="LED37" s="93"/>
      <c r="LEE37" s="93"/>
      <c r="LEF37" s="93"/>
      <c r="LEG37" s="93"/>
      <c r="LEH37" s="93"/>
      <c r="LEI37" s="93"/>
      <c r="LEJ37" s="93"/>
      <c r="LEK37" s="93"/>
      <c r="LEL37" s="93"/>
      <c r="LEM37" s="93"/>
      <c r="LEN37" s="93"/>
      <c r="LEO37" s="93"/>
      <c r="LEP37" s="93"/>
      <c r="LEQ37" s="93"/>
      <c r="LER37" s="93"/>
      <c r="LES37" s="93"/>
      <c r="LET37" s="93"/>
      <c r="LEU37" s="93"/>
      <c r="LEV37" s="93"/>
      <c r="LEW37" s="93"/>
      <c r="LEX37" s="93"/>
      <c r="LEY37" s="93"/>
      <c r="LEZ37" s="93"/>
      <c r="LFA37" s="93"/>
      <c r="LFB37" s="93"/>
      <c r="LFC37" s="93"/>
      <c r="LFD37" s="93"/>
      <c r="LFE37" s="93"/>
      <c r="LFF37" s="93"/>
      <c r="LFG37" s="93"/>
      <c r="LFH37" s="93"/>
      <c r="LFI37" s="93"/>
      <c r="LFJ37" s="93"/>
      <c r="LFK37" s="93"/>
      <c r="LFL37" s="93"/>
      <c r="LFM37" s="93"/>
      <c r="LFN37" s="93"/>
      <c r="LFO37" s="93"/>
      <c r="LFP37" s="93"/>
      <c r="LFQ37" s="93"/>
      <c r="LFR37" s="93"/>
      <c r="LFS37" s="93"/>
      <c r="LFT37" s="93"/>
      <c r="LFU37" s="93"/>
      <c r="LFV37" s="93"/>
      <c r="LFW37" s="93"/>
      <c r="LFX37" s="93"/>
      <c r="LFY37" s="93"/>
      <c r="LFZ37" s="93"/>
      <c r="LGA37" s="93"/>
      <c r="LGB37" s="93"/>
      <c r="LGC37" s="93"/>
      <c r="LGD37" s="93"/>
      <c r="LGE37" s="93"/>
      <c r="LGF37" s="93"/>
      <c r="LGG37" s="93"/>
      <c r="LGH37" s="93"/>
      <c r="LGI37" s="93"/>
      <c r="LGJ37" s="93"/>
      <c r="LGK37" s="93"/>
      <c r="LGL37" s="93"/>
      <c r="LGM37" s="93"/>
      <c r="LGN37" s="93"/>
      <c r="LGO37" s="93"/>
      <c r="LGP37" s="93"/>
      <c r="LGQ37" s="93"/>
      <c r="LGR37" s="93"/>
      <c r="LGS37" s="93"/>
      <c r="LGT37" s="93"/>
      <c r="LGU37" s="93"/>
      <c r="LGV37" s="93"/>
      <c r="LGW37" s="93"/>
      <c r="LGX37" s="93"/>
      <c r="LGY37" s="93"/>
      <c r="LGZ37" s="93"/>
      <c r="LHA37" s="93"/>
      <c r="LHB37" s="93"/>
      <c r="LHC37" s="93"/>
      <c r="LHD37" s="93"/>
      <c r="LHE37" s="93"/>
      <c r="LHF37" s="93"/>
      <c r="LHG37" s="93"/>
      <c r="LHH37" s="93"/>
      <c r="LHI37" s="93"/>
      <c r="LHJ37" s="93"/>
      <c r="LHK37" s="93"/>
      <c r="LHL37" s="93"/>
      <c r="LHM37" s="93"/>
      <c r="LHN37" s="93"/>
      <c r="LHO37" s="93"/>
      <c r="LHP37" s="93"/>
      <c r="LHQ37" s="93"/>
      <c r="LHR37" s="93"/>
      <c r="LHS37" s="93"/>
      <c r="LHT37" s="93"/>
      <c r="LHU37" s="93"/>
      <c r="LHV37" s="93"/>
      <c r="LHW37" s="93"/>
      <c r="LHX37" s="93"/>
      <c r="LHY37" s="93"/>
      <c r="LHZ37" s="93"/>
      <c r="LIA37" s="93"/>
      <c r="LIB37" s="93"/>
      <c r="LIC37" s="93"/>
      <c r="LID37" s="93"/>
      <c r="LIE37" s="93"/>
      <c r="LIF37" s="93"/>
      <c r="LIG37" s="93"/>
      <c r="LIH37" s="93"/>
      <c r="LII37" s="93"/>
      <c r="LIJ37" s="93"/>
      <c r="LIK37" s="93"/>
      <c r="LIL37" s="93"/>
      <c r="LIM37" s="93"/>
      <c r="LIN37" s="93"/>
      <c r="LIO37" s="93"/>
      <c r="LIP37" s="93"/>
      <c r="LIQ37" s="93"/>
      <c r="LIR37" s="93"/>
      <c r="LIS37" s="93"/>
      <c r="LIT37" s="93"/>
      <c r="LIU37" s="93"/>
      <c r="LIV37" s="93"/>
      <c r="LIW37" s="93"/>
      <c r="LIX37" s="93"/>
      <c r="LIY37" s="93"/>
      <c r="LIZ37" s="93"/>
      <c r="LJA37" s="93"/>
      <c r="LJB37" s="93"/>
      <c r="LJC37" s="93"/>
      <c r="LJD37" s="93"/>
      <c r="LJE37" s="93"/>
      <c r="LJF37" s="93"/>
      <c r="LJG37" s="93"/>
      <c r="LJH37" s="93"/>
      <c r="LJI37" s="93"/>
      <c r="LJJ37" s="93"/>
      <c r="LJK37" s="93"/>
      <c r="LJL37" s="93"/>
      <c r="LJM37" s="93"/>
      <c r="LJN37" s="93"/>
      <c r="LJO37" s="93"/>
      <c r="LJP37" s="93"/>
      <c r="LJQ37" s="93"/>
      <c r="LJR37" s="93"/>
      <c r="LJS37" s="93"/>
      <c r="LJT37" s="93"/>
      <c r="LJU37" s="93"/>
      <c r="LJV37" s="93"/>
      <c r="LJW37" s="93"/>
      <c r="LJX37" s="93"/>
      <c r="LJY37" s="93"/>
      <c r="LJZ37" s="93"/>
      <c r="LKA37" s="93"/>
      <c r="LKB37" s="93"/>
      <c r="LKC37" s="93"/>
      <c r="LKD37" s="93"/>
      <c r="LKE37" s="93"/>
      <c r="LKF37" s="93"/>
      <c r="LKG37" s="93"/>
      <c r="LKH37" s="93"/>
      <c r="LKI37" s="93"/>
      <c r="LKJ37" s="93"/>
      <c r="LKK37" s="93"/>
      <c r="LKL37" s="93"/>
      <c r="LKM37" s="93"/>
      <c r="LKN37" s="93"/>
      <c r="LKO37" s="93"/>
      <c r="LKP37" s="93"/>
      <c r="LKQ37" s="93"/>
      <c r="LKR37" s="93"/>
      <c r="LKS37" s="93"/>
      <c r="LKT37" s="93"/>
      <c r="LKU37" s="93"/>
      <c r="LKV37" s="93"/>
      <c r="LKW37" s="93"/>
      <c r="LKX37" s="93"/>
      <c r="LKY37" s="93"/>
      <c r="LKZ37" s="93"/>
      <c r="LLA37" s="93"/>
      <c r="LLB37" s="93"/>
      <c r="LLC37" s="93"/>
      <c r="LLD37" s="93"/>
      <c r="LLE37" s="93"/>
      <c r="LLF37" s="93"/>
      <c r="LLG37" s="93"/>
      <c r="LLH37" s="93"/>
      <c r="LLI37" s="93"/>
      <c r="LLJ37" s="93"/>
      <c r="LLK37" s="93"/>
      <c r="LLL37" s="93"/>
      <c r="LLM37" s="93"/>
      <c r="LLN37" s="93"/>
      <c r="LLO37" s="93"/>
      <c r="LLP37" s="93"/>
      <c r="LLQ37" s="93"/>
      <c r="LLR37" s="93"/>
      <c r="LLS37" s="93"/>
      <c r="LLT37" s="93"/>
      <c r="LLU37" s="93"/>
      <c r="LLV37" s="93"/>
      <c r="LLW37" s="93"/>
      <c r="LLX37" s="93"/>
      <c r="LLY37" s="93"/>
      <c r="LLZ37" s="93"/>
      <c r="LMA37" s="93"/>
      <c r="LMB37" s="93"/>
      <c r="LMC37" s="93"/>
      <c r="LMD37" s="93"/>
      <c r="LME37" s="93"/>
      <c r="LMF37" s="93"/>
      <c r="LMG37" s="93"/>
      <c r="LMH37" s="93"/>
      <c r="LMI37" s="93"/>
      <c r="LMJ37" s="93"/>
      <c r="LMK37" s="93"/>
      <c r="LML37" s="93"/>
      <c r="LMM37" s="93"/>
      <c r="LMN37" s="93"/>
      <c r="LMO37" s="93"/>
      <c r="LMP37" s="93"/>
      <c r="LMQ37" s="93"/>
      <c r="LMR37" s="93"/>
      <c r="LMS37" s="93"/>
      <c r="LMT37" s="93"/>
      <c r="LMU37" s="93"/>
      <c r="LMV37" s="93"/>
      <c r="LMW37" s="93"/>
      <c r="LMX37" s="93"/>
      <c r="LMY37" s="93"/>
      <c r="LMZ37" s="93"/>
      <c r="LNA37" s="93"/>
      <c r="LNB37" s="93"/>
      <c r="LNC37" s="93"/>
      <c r="LND37" s="93"/>
      <c r="LNE37" s="93"/>
      <c r="LNF37" s="93"/>
      <c r="LNG37" s="93"/>
      <c r="LNH37" s="93"/>
      <c r="LNI37" s="93"/>
      <c r="LNJ37" s="93"/>
      <c r="LNK37" s="93"/>
      <c r="LNL37" s="93"/>
      <c r="LNM37" s="93"/>
      <c r="LNN37" s="93"/>
      <c r="LNO37" s="93"/>
      <c r="LNP37" s="93"/>
      <c r="LNQ37" s="93"/>
      <c r="LNR37" s="93"/>
      <c r="LNS37" s="93"/>
      <c r="LNT37" s="93"/>
      <c r="LNU37" s="93"/>
      <c r="LNV37" s="93"/>
      <c r="LNW37" s="93"/>
      <c r="LNX37" s="93"/>
      <c r="LNY37" s="93"/>
      <c r="LNZ37" s="93"/>
      <c r="LOA37" s="93"/>
      <c r="LOB37" s="93"/>
      <c r="LOC37" s="93"/>
      <c r="LOD37" s="93"/>
      <c r="LOE37" s="93"/>
      <c r="LOF37" s="93"/>
      <c r="LOG37" s="93"/>
      <c r="LOH37" s="93"/>
      <c r="LOI37" s="93"/>
      <c r="LOJ37" s="93"/>
      <c r="LOK37" s="93"/>
      <c r="LOL37" s="93"/>
      <c r="LOM37" s="93"/>
      <c r="LON37" s="93"/>
      <c r="LOO37" s="93"/>
      <c r="LOP37" s="93"/>
      <c r="LOQ37" s="93"/>
      <c r="LOR37" s="93"/>
      <c r="LOS37" s="93"/>
      <c r="LOT37" s="93"/>
      <c r="LOU37" s="93"/>
      <c r="LOV37" s="93"/>
      <c r="LOW37" s="93"/>
      <c r="LOX37" s="93"/>
      <c r="LOY37" s="93"/>
      <c r="LOZ37" s="93"/>
      <c r="LPA37" s="93"/>
      <c r="LPB37" s="93"/>
      <c r="LPC37" s="93"/>
      <c r="LPD37" s="93"/>
      <c r="LPE37" s="93"/>
      <c r="LPF37" s="93"/>
      <c r="LPG37" s="93"/>
      <c r="LPH37" s="93"/>
      <c r="LPI37" s="93"/>
      <c r="LPJ37" s="93"/>
      <c r="LPK37" s="93"/>
      <c r="LPL37" s="93"/>
      <c r="LPM37" s="93"/>
      <c r="LPN37" s="93"/>
      <c r="LPO37" s="93"/>
      <c r="LPP37" s="93"/>
      <c r="LPQ37" s="93"/>
      <c r="LPR37" s="93"/>
      <c r="LPS37" s="93"/>
      <c r="LPT37" s="93"/>
      <c r="LPU37" s="93"/>
      <c r="LPV37" s="93"/>
      <c r="LPW37" s="93"/>
      <c r="LPX37" s="93"/>
      <c r="LPY37" s="93"/>
      <c r="LPZ37" s="93"/>
      <c r="LQA37" s="93"/>
      <c r="LQB37" s="93"/>
      <c r="LQC37" s="93"/>
      <c r="LQD37" s="93"/>
      <c r="LQE37" s="93"/>
      <c r="LQF37" s="93"/>
      <c r="LQG37" s="93"/>
      <c r="LQH37" s="93"/>
      <c r="LQI37" s="93"/>
      <c r="LQJ37" s="93"/>
      <c r="LQK37" s="93"/>
      <c r="LQL37" s="93"/>
      <c r="LQM37" s="93"/>
      <c r="LQN37" s="93"/>
      <c r="LQO37" s="93"/>
      <c r="LQP37" s="93"/>
      <c r="LQQ37" s="93"/>
      <c r="LQR37" s="93"/>
      <c r="LQS37" s="93"/>
      <c r="LQT37" s="93"/>
      <c r="LQU37" s="93"/>
      <c r="LQV37" s="93"/>
      <c r="LQW37" s="93"/>
      <c r="LQX37" s="93"/>
      <c r="LQY37" s="93"/>
      <c r="LQZ37" s="93"/>
      <c r="LRA37" s="93"/>
      <c r="LRB37" s="93"/>
      <c r="LRC37" s="93"/>
      <c r="LRD37" s="93"/>
      <c r="LRE37" s="93"/>
      <c r="LRF37" s="93"/>
      <c r="LRG37" s="93"/>
      <c r="LRH37" s="93"/>
      <c r="LRI37" s="93"/>
      <c r="LRJ37" s="93"/>
      <c r="LRK37" s="93"/>
      <c r="LRL37" s="93"/>
      <c r="LRM37" s="93"/>
      <c r="LRN37" s="93"/>
      <c r="LRO37" s="93"/>
      <c r="LRP37" s="93"/>
      <c r="LRQ37" s="93"/>
      <c r="LRR37" s="93"/>
      <c r="LRS37" s="93"/>
      <c r="LRT37" s="93"/>
      <c r="LRU37" s="93"/>
      <c r="LRV37" s="93"/>
      <c r="LRW37" s="93"/>
      <c r="LRX37" s="93"/>
      <c r="LRY37" s="93"/>
      <c r="LRZ37" s="93"/>
      <c r="LSA37" s="93"/>
      <c r="LSB37" s="93"/>
      <c r="LSC37" s="93"/>
      <c r="LSD37" s="93"/>
      <c r="LSE37" s="93"/>
      <c r="LSF37" s="93"/>
      <c r="LSG37" s="93"/>
      <c r="LSH37" s="93"/>
      <c r="LSI37" s="93"/>
      <c r="LSJ37" s="93"/>
      <c r="LSK37" s="93"/>
      <c r="LSL37" s="93"/>
      <c r="LSM37" s="93"/>
      <c r="LSN37" s="93"/>
      <c r="LSO37" s="93"/>
      <c r="LSP37" s="93"/>
      <c r="LSQ37" s="93"/>
      <c r="LSR37" s="93"/>
      <c r="LSS37" s="93"/>
      <c r="LST37" s="93"/>
      <c r="LSU37" s="93"/>
      <c r="LSV37" s="93"/>
      <c r="LSW37" s="93"/>
      <c r="LSX37" s="93"/>
      <c r="LSY37" s="93"/>
      <c r="LSZ37" s="93"/>
      <c r="LTA37" s="93"/>
      <c r="LTB37" s="93"/>
      <c r="LTC37" s="93"/>
      <c r="LTD37" s="93"/>
      <c r="LTE37" s="93"/>
      <c r="LTF37" s="93"/>
      <c r="LTG37" s="93"/>
      <c r="LTH37" s="93"/>
      <c r="LTI37" s="93"/>
      <c r="LTJ37" s="93"/>
      <c r="LTK37" s="93"/>
      <c r="LTL37" s="93"/>
      <c r="LTM37" s="93"/>
      <c r="LTN37" s="93"/>
      <c r="LTO37" s="93"/>
      <c r="LTP37" s="93"/>
      <c r="LTQ37" s="93"/>
      <c r="LTR37" s="93"/>
      <c r="LTS37" s="93"/>
      <c r="LTT37" s="93"/>
      <c r="LTU37" s="93"/>
      <c r="LTV37" s="93"/>
      <c r="LTW37" s="93"/>
      <c r="LTX37" s="93"/>
      <c r="LTY37" s="93"/>
      <c r="LTZ37" s="93"/>
      <c r="LUA37" s="93"/>
      <c r="LUB37" s="93"/>
      <c r="LUC37" s="93"/>
      <c r="LUD37" s="93"/>
      <c r="LUE37" s="93"/>
      <c r="LUF37" s="93"/>
      <c r="LUG37" s="93"/>
      <c r="LUH37" s="93"/>
      <c r="LUI37" s="93"/>
      <c r="LUJ37" s="93"/>
      <c r="LUK37" s="93"/>
      <c r="LUL37" s="93"/>
      <c r="LUM37" s="93"/>
      <c r="LUN37" s="93"/>
      <c r="LUO37" s="93"/>
      <c r="LUP37" s="93"/>
      <c r="LUQ37" s="93"/>
      <c r="LUR37" s="93"/>
      <c r="LUS37" s="93"/>
      <c r="LUT37" s="93"/>
      <c r="LUU37" s="93"/>
      <c r="LUV37" s="93"/>
      <c r="LUW37" s="93"/>
      <c r="LUX37" s="93"/>
      <c r="LUY37" s="93"/>
      <c r="LUZ37" s="93"/>
      <c r="LVA37" s="93"/>
      <c r="LVB37" s="93"/>
      <c r="LVC37" s="93"/>
      <c r="LVD37" s="93"/>
      <c r="LVE37" s="93"/>
      <c r="LVF37" s="93"/>
      <c r="LVG37" s="93"/>
      <c r="LVH37" s="93"/>
      <c r="LVI37" s="93"/>
      <c r="LVJ37" s="93"/>
      <c r="LVK37" s="93"/>
      <c r="LVL37" s="93"/>
      <c r="LVM37" s="93"/>
      <c r="LVN37" s="93"/>
      <c r="LVO37" s="93"/>
      <c r="LVP37" s="93"/>
      <c r="LVQ37" s="93"/>
      <c r="LVR37" s="93"/>
      <c r="LVS37" s="93"/>
      <c r="LVT37" s="93"/>
      <c r="LVU37" s="93"/>
      <c r="LVV37" s="93"/>
      <c r="LVW37" s="93"/>
      <c r="LVX37" s="93"/>
      <c r="LVY37" s="93"/>
      <c r="LVZ37" s="93"/>
      <c r="LWA37" s="93"/>
      <c r="LWB37" s="93"/>
      <c r="LWC37" s="93"/>
      <c r="LWD37" s="93"/>
      <c r="LWE37" s="93"/>
      <c r="LWF37" s="93"/>
      <c r="LWG37" s="93"/>
      <c r="LWH37" s="93"/>
      <c r="LWI37" s="93"/>
      <c r="LWJ37" s="93"/>
      <c r="LWK37" s="93"/>
      <c r="LWL37" s="93"/>
      <c r="LWM37" s="93"/>
      <c r="LWN37" s="93"/>
      <c r="LWO37" s="93"/>
      <c r="LWP37" s="93"/>
      <c r="LWQ37" s="93"/>
      <c r="LWR37" s="93"/>
      <c r="LWS37" s="93"/>
      <c r="LWT37" s="93"/>
      <c r="LWU37" s="93"/>
      <c r="LWV37" s="93"/>
      <c r="LWW37" s="93"/>
      <c r="LWX37" s="93"/>
      <c r="LWY37" s="93"/>
      <c r="LWZ37" s="93"/>
      <c r="LXA37" s="93"/>
      <c r="LXB37" s="93"/>
      <c r="LXC37" s="93"/>
      <c r="LXD37" s="93"/>
      <c r="LXE37" s="93"/>
      <c r="LXF37" s="93"/>
      <c r="LXG37" s="93"/>
      <c r="LXH37" s="93"/>
      <c r="LXI37" s="93"/>
      <c r="LXJ37" s="93"/>
      <c r="LXK37" s="93"/>
      <c r="LXL37" s="93"/>
      <c r="LXM37" s="93"/>
      <c r="LXN37" s="93"/>
      <c r="LXO37" s="93"/>
      <c r="LXP37" s="93"/>
      <c r="LXQ37" s="93"/>
      <c r="LXR37" s="93"/>
      <c r="LXS37" s="93"/>
      <c r="LXT37" s="93"/>
      <c r="LXU37" s="93"/>
      <c r="LXV37" s="93"/>
      <c r="LXW37" s="93"/>
      <c r="LXX37" s="93"/>
      <c r="LXY37" s="93"/>
      <c r="LXZ37" s="93"/>
      <c r="LYA37" s="93"/>
      <c r="LYB37" s="93"/>
      <c r="LYC37" s="93"/>
      <c r="LYD37" s="93"/>
      <c r="LYE37" s="93"/>
      <c r="LYF37" s="93"/>
      <c r="LYG37" s="93"/>
      <c r="LYH37" s="93"/>
      <c r="LYI37" s="93"/>
      <c r="LYJ37" s="93"/>
      <c r="LYK37" s="93"/>
      <c r="LYL37" s="93"/>
      <c r="LYM37" s="93"/>
      <c r="LYN37" s="93"/>
      <c r="LYO37" s="93"/>
      <c r="LYP37" s="93"/>
      <c r="LYQ37" s="93"/>
      <c r="LYR37" s="93"/>
      <c r="LYS37" s="93"/>
      <c r="LYT37" s="93"/>
      <c r="LYU37" s="93"/>
      <c r="LYV37" s="93"/>
      <c r="LYW37" s="93"/>
      <c r="LYX37" s="93"/>
      <c r="LYY37" s="93"/>
      <c r="LYZ37" s="93"/>
      <c r="LZA37" s="93"/>
      <c r="LZB37" s="93"/>
      <c r="LZC37" s="93"/>
      <c r="LZD37" s="93"/>
      <c r="LZE37" s="93"/>
      <c r="LZF37" s="93"/>
      <c r="LZG37" s="93"/>
      <c r="LZH37" s="93"/>
      <c r="LZI37" s="93"/>
      <c r="LZJ37" s="93"/>
      <c r="LZK37" s="93"/>
      <c r="LZL37" s="93"/>
      <c r="LZM37" s="93"/>
      <c r="LZN37" s="93"/>
      <c r="LZO37" s="93"/>
      <c r="LZP37" s="93"/>
      <c r="LZQ37" s="93"/>
      <c r="LZR37" s="93"/>
      <c r="LZS37" s="93"/>
      <c r="LZT37" s="93"/>
      <c r="LZU37" s="93"/>
      <c r="LZV37" s="93"/>
      <c r="LZW37" s="93"/>
      <c r="LZX37" s="93"/>
      <c r="LZY37" s="93"/>
      <c r="LZZ37" s="93"/>
      <c r="MAA37" s="93"/>
      <c r="MAB37" s="93"/>
      <c r="MAC37" s="93"/>
      <c r="MAD37" s="93"/>
      <c r="MAE37" s="93"/>
      <c r="MAF37" s="93"/>
      <c r="MAG37" s="93"/>
      <c r="MAH37" s="93"/>
      <c r="MAI37" s="93"/>
      <c r="MAJ37" s="93"/>
      <c r="MAK37" s="93"/>
      <c r="MAL37" s="93"/>
      <c r="MAM37" s="93"/>
      <c r="MAN37" s="93"/>
      <c r="MAO37" s="93"/>
      <c r="MAP37" s="93"/>
      <c r="MAQ37" s="93"/>
      <c r="MAR37" s="93"/>
      <c r="MAS37" s="93"/>
      <c r="MAT37" s="93"/>
      <c r="MAU37" s="93"/>
      <c r="MAV37" s="93"/>
      <c r="MAW37" s="93"/>
      <c r="MAX37" s="93"/>
      <c r="MAY37" s="93"/>
      <c r="MAZ37" s="93"/>
      <c r="MBA37" s="93"/>
      <c r="MBB37" s="93"/>
      <c r="MBC37" s="93"/>
      <c r="MBD37" s="93"/>
      <c r="MBE37" s="93"/>
      <c r="MBF37" s="93"/>
      <c r="MBG37" s="93"/>
      <c r="MBH37" s="93"/>
      <c r="MBI37" s="93"/>
      <c r="MBJ37" s="93"/>
      <c r="MBK37" s="93"/>
      <c r="MBL37" s="93"/>
      <c r="MBM37" s="93"/>
      <c r="MBN37" s="93"/>
      <c r="MBO37" s="93"/>
      <c r="MBP37" s="93"/>
      <c r="MBQ37" s="93"/>
      <c r="MBR37" s="93"/>
      <c r="MBS37" s="93"/>
      <c r="MBT37" s="93"/>
      <c r="MBU37" s="93"/>
      <c r="MBV37" s="93"/>
      <c r="MBW37" s="93"/>
      <c r="MBX37" s="93"/>
      <c r="MBY37" s="93"/>
      <c r="MBZ37" s="93"/>
      <c r="MCA37" s="93"/>
      <c r="MCB37" s="93"/>
      <c r="MCC37" s="93"/>
      <c r="MCD37" s="93"/>
      <c r="MCE37" s="93"/>
      <c r="MCF37" s="93"/>
      <c r="MCG37" s="93"/>
      <c r="MCH37" s="93"/>
      <c r="MCI37" s="93"/>
      <c r="MCJ37" s="93"/>
      <c r="MCK37" s="93"/>
      <c r="MCL37" s="93"/>
      <c r="MCM37" s="93"/>
      <c r="MCN37" s="93"/>
      <c r="MCO37" s="93"/>
      <c r="MCP37" s="93"/>
      <c r="MCQ37" s="93"/>
      <c r="MCR37" s="93"/>
      <c r="MCS37" s="93"/>
      <c r="MCT37" s="93"/>
      <c r="MCU37" s="93"/>
      <c r="MCV37" s="93"/>
      <c r="MCW37" s="93"/>
      <c r="MCX37" s="93"/>
      <c r="MCY37" s="93"/>
      <c r="MCZ37" s="93"/>
      <c r="MDA37" s="93"/>
      <c r="MDB37" s="93"/>
      <c r="MDC37" s="93"/>
      <c r="MDD37" s="93"/>
      <c r="MDE37" s="93"/>
      <c r="MDF37" s="93"/>
      <c r="MDG37" s="93"/>
      <c r="MDH37" s="93"/>
      <c r="MDI37" s="93"/>
      <c r="MDJ37" s="93"/>
      <c r="MDK37" s="93"/>
      <c r="MDL37" s="93"/>
      <c r="MDM37" s="93"/>
      <c r="MDN37" s="93"/>
      <c r="MDO37" s="93"/>
      <c r="MDP37" s="93"/>
      <c r="MDQ37" s="93"/>
      <c r="MDR37" s="93"/>
      <c r="MDS37" s="93"/>
      <c r="MDT37" s="93"/>
      <c r="MDU37" s="93"/>
      <c r="MDV37" s="93"/>
      <c r="MDW37" s="93"/>
      <c r="MDX37" s="93"/>
      <c r="MDY37" s="93"/>
      <c r="MDZ37" s="93"/>
      <c r="MEA37" s="93"/>
      <c r="MEB37" s="93"/>
      <c r="MEC37" s="93"/>
      <c r="MED37" s="93"/>
      <c r="MEE37" s="93"/>
      <c r="MEF37" s="93"/>
      <c r="MEG37" s="93"/>
      <c r="MEH37" s="93"/>
      <c r="MEI37" s="93"/>
      <c r="MEJ37" s="93"/>
      <c r="MEK37" s="93"/>
      <c r="MEL37" s="93"/>
      <c r="MEM37" s="93"/>
      <c r="MEN37" s="93"/>
      <c r="MEO37" s="93"/>
      <c r="MEP37" s="93"/>
      <c r="MEQ37" s="93"/>
      <c r="MER37" s="93"/>
      <c r="MES37" s="93"/>
      <c r="MET37" s="93"/>
      <c r="MEU37" s="93"/>
      <c r="MEV37" s="93"/>
      <c r="MEW37" s="93"/>
      <c r="MEX37" s="93"/>
      <c r="MEY37" s="93"/>
      <c r="MEZ37" s="93"/>
      <c r="MFA37" s="93"/>
      <c r="MFB37" s="93"/>
      <c r="MFC37" s="93"/>
      <c r="MFD37" s="93"/>
      <c r="MFE37" s="93"/>
      <c r="MFF37" s="93"/>
      <c r="MFG37" s="93"/>
      <c r="MFH37" s="93"/>
      <c r="MFI37" s="93"/>
      <c r="MFJ37" s="93"/>
      <c r="MFK37" s="93"/>
      <c r="MFL37" s="93"/>
      <c r="MFM37" s="93"/>
      <c r="MFN37" s="93"/>
      <c r="MFO37" s="93"/>
      <c r="MFP37" s="93"/>
      <c r="MFQ37" s="93"/>
      <c r="MFR37" s="93"/>
      <c r="MFS37" s="93"/>
      <c r="MFT37" s="93"/>
      <c r="MFU37" s="93"/>
      <c r="MFV37" s="93"/>
      <c r="MFW37" s="93"/>
      <c r="MFX37" s="93"/>
      <c r="MFY37" s="93"/>
      <c r="MFZ37" s="93"/>
      <c r="MGA37" s="93"/>
      <c r="MGB37" s="93"/>
      <c r="MGC37" s="93"/>
      <c r="MGD37" s="93"/>
      <c r="MGE37" s="93"/>
      <c r="MGF37" s="93"/>
      <c r="MGG37" s="93"/>
      <c r="MGH37" s="93"/>
      <c r="MGI37" s="93"/>
      <c r="MGJ37" s="93"/>
      <c r="MGK37" s="93"/>
      <c r="MGL37" s="93"/>
      <c r="MGM37" s="93"/>
      <c r="MGN37" s="93"/>
      <c r="MGO37" s="93"/>
      <c r="MGP37" s="93"/>
      <c r="MGQ37" s="93"/>
      <c r="MGR37" s="93"/>
      <c r="MGS37" s="93"/>
      <c r="MGT37" s="93"/>
      <c r="MGU37" s="93"/>
      <c r="MGV37" s="93"/>
      <c r="MGW37" s="93"/>
      <c r="MGX37" s="93"/>
      <c r="MGY37" s="93"/>
      <c r="MGZ37" s="93"/>
      <c r="MHA37" s="93"/>
      <c r="MHB37" s="93"/>
      <c r="MHC37" s="93"/>
      <c r="MHD37" s="93"/>
      <c r="MHE37" s="93"/>
      <c r="MHF37" s="93"/>
      <c r="MHG37" s="93"/>
      <c r="MHH37" s="93"/>
      <c r="MHI37" s="93"/>
      <c r="MHJ37" s="93"/>
      <c r="MHK37" s="93"/>
      <c r="MHL37" s="93"/>
      <c r="MHM37" s="93"/>
      <c r="MHN37" s="93"/>
      <c r="MHO37" s="93"/>
      <c r="MHP37" s="93"/>
      <c r="MHQ37" s="93"/>
      <c r="MHR37" s="93"/>
      <c r="MHS37" s="93"/>
      <c r="MHT37" s="93"/>
      <c r="MHU37" s="93"/>
      <c r="MHV37" s="93"/>
      <c r="MHW37" s="93"/>
      <c r="MHX37" s="93"/>
      <c r="MHY37" s="93"/>
      <c r="MHZ37" s="93"/>
      <c r="MIA37" s="93"/>
      <c r="MIB37" s="93"/>
      <c r="MIC37" s="93"/>
      <c r="MID37" s="93"/>
      <c r="MIE37" s="93"/>
      <c r="MIF37" s="93"/>
      <c r="MIG37" s="93"/>
      <c r="MIH37" s="93"/>
      <c r="MII37" s="93"/>
      <c r="MIJ37" s="93"/>
      <c r="MIK37" s="93"/>
      <c r="MIL37" s="93"/>
      <c r="MIM37" s="93"/>
      <c r="MIN37" s="93"/>
      <c r="MIO37" s="93"/>
      <c r="MIP37" s="93"/>
      <c r="MIQ37" s="93"/>
      <c r="MIR37" s="93"/>
      <c r="MIS37" s="93"/>
      <c r="MIT37" s="93"/>
      <c r="MIU37" s="93"/>
      <c r="MIV37" s="93"/>
      <c r="MIW37" s="93"/>
      <c r="MIX37" s="93"/>
      <c r="MIY37" s="93"/>
      <c r="MIZ37" s="93"/>
      <c r="MJA37" s="93"/>
      <c r="MJB37" s="93"/>
      <c r="MJC37" s="93"/>
      <c r="MJD37" s="93"/>
      <c r="MJE37" s="93"/>
      <c r="MJF37" s="93"/>
      <c r="MJG37" s="93"/>
      <c r="MJH37" s="93"/>
      <c r="MJI37" s="93"/>
      <c r="MJJ37" s="93"/>
      <c r="MJK37" s="93"/>
      <c r="MJL37" s="93"/>
      <c r="MJM37" s="93"/>
      <c r="MJN37" s="93"/>
      <c r="MJO37" s="93"/>
      <c r="MJP37" s="93"/>
      <c r="MJQ37" s="93"/>
      <c r="MJR37" s="93"/>
      <c r="MJS37" s="93"/>
      <c r="MJT37" s="93"/>
      <c r="MJU37" s="93"/>
      <c r="MJV37" s="93"/>
      <c r="MJW37" s="93"/>
      <c r="MJX37" s="93"/>
      <c r="MJY37" s="93"/>
      <c r="MJZ37" s="93"/>
      <c r="MKA37" s="93"/>
      <c r="MKB37" s="93"/>
      <c r="MKC37" s="93"/>
      <c r="MKD37" s="93"/>
      <c r="MKE37" s="93"/>
      <c r="MKF37" s="93"/>
      <c r="MKG37" s="93"/>
      <c r="MKH37" s="93"/>
      <c r="MKI37" s="93"/>
      <c r="MKJ37" s="93"/>
      <c r="MKK37" s="93"/>
      <c r="MKL37" s="93"/>
      <c r="MKM37" s="93"/>
      <c r="MKN37" s="93"/>
      <c r="MKO37" s="93"/>
      <c r="MKP37" s="93"/>
      <c r="MKQ37" s="93"/>
      <c r="MKR37" s="93"/>
      <c r="MKS37" s="93"/>
      <c r="MKT37" s="93"/>
      <c r="MKU37" s="93"/>
      <c r="MKV37" s="93"/>
      <c r="MKW37" s="93"/>
      <c r="MKX37" s="93"/>
      <c r="MKY37" s="93"/>
      <c r="MKZ37" s="93"/>
      <c r="MLA37" s="93"/>
      <c r="MLB37" s="93"/>
      <c r="MLC37" s="93"/>
      <c r="MLD37" s="93"/>
      <c r="MLE37" s="93"/>
      <c r="MLF37" s="93"/>
      <c r="MLG37" s="93"/>
      <c r="MLH37" s="93"/>
      <c r="MLI37" s="93"/>
      <c r="MLJ37" s="93"/>
      <c r="MLK37" s="93"/>
      <c r="MLL37" s="93"/>
      <c r="MLM37" s="93"/>
      <c r="MLN37" s="93"/>
      <c r="MLO37" s="93"/>
      <c r="MLP37" s="93"/>
      <c r="MLQ37" s="93"/>
      <c r="MLR37" s="93"/>
      <c r="MLS37" s="93"/>
      <c r="MLT37" s="93"/>
      <c r="MLU37" s="93"/>
      <c r="MLV37" s="93"/>
      <c r="MLW37" s="93"/>
      <c r="MLX37" s="93"/>
      <c r="MLY37" s="93"/>
      <c r="MLZ37" s="93"/>
      <c r="MMA37" s="93"/>
      <c r="MMB37" s="93"/>
      <c r="MMC37" s="93"/>
      <c r="MMD37" s="93"/>
      <c r="MME37" s="93"/>
      <c r="MMF37" s="93"/>
      <c r="MMG37" s="93"/>
      <c r="MMH37" s="93"/>
      <c r="MMI37" s="93"/>
      <c r="MMJ37" s="93"/>
      <c r="MMK37" s="93"/>
      <c r="MML37" s="93"/>
      <c r="MMM37" s="93"/>
      <c r="MMN37" s="93"/>
      <c r="MMO37" s="93"/>
      <c r="MMP37" s="93"/>
      <c r="MMQ37" s="93"/>
      <c r="MMR37" s="93"/>
      <c r="MMS37" s="93"/>
      <c r="MMT37" s="93"/>
      <c r="MMU37" s="93"/>
      <c r="MMV37" s="93"/>
      <c r="MMW37" s="93"/>
      <c r="MMX37" s="93"/>
      <c r="MMY37" s="93"/>
      <c r="MMZ37" s="93"/>
      <c r="MNA37" s="93"/>
      <c r="MNB37" s="93"/>
      <c r="MNC37" s="93"/>
      <c r="MND37" s="93"/>
      <c r="MNE37" s="93"/>
      <c r="MNF37" s="93"/>
      <c r="MNG37" s="93"/>
      <c r="MNH37" s="93"/>
      <c r="MNI37" s="93"/>
      <c r="MNJ37" s="93"/>
      <c r="MNK37" s="93"/>
      <c r="MNL37" s="93"/>
      <c r="MNM37" s="93"/>
      <c r="MNN37" s="93"/>
      <c r="MNO37" s="93"/>
      <c r="MNP37" s="93"/>
      <c r="MNQ37" s="93"/>
      <c r="MNR37" s="93"/>
      <c r="MNS37" s="93"/>
      <c r="MNT37" s="93"/>
      <c r="MNU37" s="93"/>
      <c r="MNV37" s="93"/>
      <c r="MNW37" s="93"/>
      <c r="MNX37" s="93"/>
      <c r="MNY37" s="93"/>
      <c r="MNZ37" s="93"/>
      <c r="MOA37" s="93"/>
      <c r="MOB37" s="93"/>
      <c r="MOC37" s="93"/>
      <c r="MOD37" s="93"/>
      <c r="MOE37" s="93"/>
      <c r="MOF37" s="93"/>
      <c r="MOG37" s="93"/>
      <c r="MOH37" s="93"/>
      <c r="MOI37" s="93"/>
      <c r="MOJ37" s="93"/>
      <c r="MOK37" s="93"/>
      <c r="MOL37" s="93"/>
      <c r="MOM37" s="93"/>
      <c r="MON37" s="93"/>
      <c r="MOO37" s="93"/>
      <c r="MOP37" s="93"/>
      <c r="MOQ37" s="93"/>
      <c r="MOR37" s="93"/>
      <c r="MOS37" s="93"/>
      <c r="MOT37" s="93"/>
      <c r="MOU37" s="93"/>
      <c r="MOV37" s="93"/>
      <c r="MOW37" s="93"/>
      <c r="MOX37" s="93"/>
      <c r="MOY37" s="93"/>
      <c r="MOZ37" s="93"/>
      <c r="MPA37" s="93"/>
      <c r="MPB37" s="93"/>
      <c r="MPC37" s="93"/>
      <c r="MPD37" s="93"/>
      <c r="MPE37" s="93"/>
      <c r="MPF37" s="93"/>
      <c r="MPG37" s="93"/>
      <c r="MPH37" s="93"/>
      <c r="MPI37" s="93"/>
      <c r="MPJ37" s="93"/>
      <c r="MPK37" s="93"/>
      <c r="MPL37" s="93"/>
      <c r="MPM37" s="93"/>
      <c r="MPN37" s="93"/>
      <c r="MPO37" s="93"/>
      <c r="MPP37" s="93"/>
      <c r="MPQ37" s="93"/>
      <c r="MPR37" s="93"/>
      <c r="MPS37" s="93"/>
      <c r="MPT37" s="93"/>
      <c r="MPU37" s="93"/>
      <c r="MPV37" s="93"/>
      <c r="MPW37" s="93"/>
      <c r="MPX37" s="93"/>
      <c r="MPY37" s="93"/>
      <c r="MPZ37" s="93"/>
      <c r="MQA37" s="93"/>
      <c r="MQB37" s="93"/>
      <c r="MQC37" s="93"/>
      <c r="MQD37" s="93"/>
      <c r="MQE37" s="93"/>
      <c r="MQF37" s="93"/>
      <c r="MQG37" s="93"/>
      <c r="MQH37" s="93"/>
      <c r="MQI37" s="93"/>
      <c r="MQJ37" s="93"/>
      <c r="MQK37" s="93"/>
      <c r="MQL37" s="93"/>
      <c r="MQM37" s="93"/>
      <c r="MQN37" s="93"/>
      <c r="MQO37" s="93"/>
      <c r="MQP37" s="93"/>
      <c r="MQQ37" s="93"/>
      <c r="MQR37" s="93"/>
      <c r="MQS37" s="93"/>
      <c r="MQT37" s="93"/>
      <c r="MQU37" s="93"/>
      <c r="MQV37" s="93"/>
      <c r="MQW37" s="93"/>
      <c r="MQX37" s="93"/>
      <c r="MQY37" s="93"/>
      <c r="MQZ37" s="93"/>
      <c r="MRA37" s="93"/>
      <c r="MRB37" s="93"/>
      <c r="MRC37" s="93"/>
      <c r="MRD37" s="93"/>
      <c r="MRE37" s="93"/>
      <c r="MRF37" s="93"/>
      <c r="MRG37" s="93"/>
      <c r="MRH37" s="93"/>
      <c r="MRI37" s="93"/>
      <c r="MRJ37" s="93"/>
      <c r="MRK37" s="93"/>
      <c r="MRL37" s="93"/>
      <c r="MRM37" s="93"/>
      <c r="MRN37" s="93"/>
      <c r="MRO37" s="93"/>
      <c r="MRP37" s="93"/>
      <c r="MRQ37" s="93"/>
      <c r="MRR37" s="93"/>
      <c r="MRS37" s="93"/>
      <c r="MRT37" s="93"/>
      <c r="MRU37" s="93"/>
      <c r="MRV37" s="93"/>
      <c r="MRW37" s="93"/>
      <c r="MRX37" s="93"/>
      <c r="MRY37" s="93"/>
      <c r="MRZ37" s="93"/>
      <c r="MSA37" s="93"/>
      <c r="MSB37" s="93"/>
      <c r="MSC37" s="93"/>
      <c r="MSD37" s="93"/>
      <c r="MSE37" s="93"/>
      <c r="MSF37" s="93"/>
      <c r="MSG37" s="93"/>
      <c r="MSH37" s="93"/>
      <c r="MSI37" s="93"/>
      <c r="MSJ37" s="93"/>
      <c r="MSK37" s="93"/>
      <c r="MSL37" s="93"/>
      <c r="MSM37" s="93"/>
      <c r="MSN37" s="93"/>
      <c r="MSO37" s="93"/>
      <c r="MSP37" s="93"/>
      <c r="MSQ37" s="93"/>
      <c r="MSR37" s="93"/>
      <c r="MSS37" s="93"/>
      <c r="MST37" s="93"/>
      <c r="MSU37" s="93"/>
      <c r="MSV37" s="93"/>
      <c r="MSW37" s="93"/>
      <c r="MSX37" s="93"/>
      <c r="MSY37" s="93"/>
      <c r="MSZ37" s="93"/>
      <c r="MTA37" s="93"/>
      <c r="MTB37" s="93"/>
      <c r="MTC37" s="93"/>
      <c r="MTD37" s="93"/>
      <c r="MTE37" s="93"/>
      <c r="MTF37" s="93"/>
      <c r="MTG37" s="93"/>
      <c r="MTH37" s="93"/>
      <c r="MTI37" s="93"/>
      <c r="MTJ37" s="93"/>
      <c r="MTK37" s="93"/>
      <c r="MTL37" s="93"/>
      <c r="MTM37" s="93"/>
      <c r="MTN37" s="93"/>
      <c r="MTO37" s="93"/>
      <c r="MTP37" s="93"/>
      <c r="MTQ37" s="93"/>
      <c r="MTR37" s="93"/>
      <c r="MTS37" s="93"/>
      <c r="MTT37" s="93"/>
      <c r="MTU37" s="93"/>
      <c r="MTV37" s="93"/>
      <c r="MTW37" s="93"/>
      <c r="MTX37" s="93"/>
      <c r="MTY37" s="93"/>
      <c r="MTZ37" s="93"/>
      <c r="MUA37" s="93"/>
      <c r="MUB37" s="93"/>
      <c r="MUC37" s="93"/>
      <c r="MUD37" s="93"/>
      <c r="MUE37" s="93"/>
      <c r="MUF37" s="93"/>
      <c r="MUG37" s="93"/>
      <c r="MUH37" s="93"/>
      <c r="MUI37" s="93"/>
      <c r="MUJ37" s="93"/>
      <c r="MUK37" s="93"/>
      <c r="MUL37" s="93"/>
      <c r="MUM37" s="93"/>
      <c r="MUN37" s="93"/>
      <c r="MUO37" s="93"/>
      <c r="MUP37" s="93"/>
      <c r="MUQ37" s="93"/>
      <c r="MUR37" s="93"/>
      <c r="MUS37" s="93"/>
      <c r="MUT37" s="93"/>
      <c r="MUU37" s="93"/>
      <c r="MUV37" s="93"/>
      <c r="MUW37" s="93"/>
      <c r="MUX37" s="93"/>
      <c r="MUY37" s="93"/>
      <c r="MUZ37" s="93"/>
      <c r="MVA37" s="93"/>
      <c r="MVB37" s="93"/>
      <c r="MVC37" s="93"/>
      <c r="MVD37" s="93"/>
      <c r="MVE37" s="93"/>
      <c r="MVF37" s="93"/>
      <c r="MVG37" s="93"/>
      <c r="MVH37" s="93"/>
      <c r="MVI37" s="93"/>
      <c r="MVJ37" s="93"/>
      <c r="MVK37" s="93"/>
      <c r="MVL37" s="93"/>
      <c r="MVM37" s="93"/>
      <c r="MVN37" s="93"/>
      <c r="MVO37" s="93"/>
      <c r="MVP37" s="93"/>
      <c r="MVQ37" s="93"/>
      <c r="MVR37" s="93"/>
      <c r="MVS37" s="93"/>
      <c r="MVT37" s="93"/>
      <c r="MVU37" s="93"/>
      <c r="MVV37" s="93"/>
      <c r="MVW37" s="93"/>
      <c r="MVX37" s="93"/>
      <c r="MVY37" s="93"/>
      <c r="MVZ37" s="93"/>
      <c r="MWA37" s="93"/>
      <c r="MWB37" s="93"/>
      <c r="MWC37" s="93"/>
      <c r="MWD37" s="93"/>
      <c r="MWE37" s="93"/>
      <c r="MWF37" s="93"/>
      <c r="MWG37" s="93"/>
      <c r="MWH37" s="93"/>
      <c r="MWI37" s="93"/>
      <c r="MWJ37" s="93"/>
      <c r="MWK37" s="93"/>
      <c r="MWL37" s="93"/>
      <c r="MWM37" s="93"/>
      <c r="MWN37" s="93"/>
      <c r="MWO37" s="93"/>
      <c r="MWP37" s="93"/>
      <c r="MWQ37" s="93"/>
      <c r="MWR37" s="93"/>
      <c r="MWS37" s="93"/>
      <c r="MWT37" s="93"/>
      <c r="MWU37" s="93"/>
      <c r="MWV37" s="93"/>
      <c r="MWW37" s="93"/>
      <c r="MWX37" s="93"/>
      <c r="MWY37" s="93"/>
      <c r="MWZ37" s="93"/>
      <c r="MXA37" s="93"/>
      <c r="MXB37" s="93"/>
      <c r="MXC37" s="93"/>
      <c r="MXD37" s="93"/>
      <c r="MXE37" s="93"/>
      <c r="MXF37" s="93"/>
      <c r="MXG37" s="93"/>
      <c r="MXH37" s="93"/>
      <c r="MXI37" s="93"/>
      <c r="MXJ37" s="93"/>
      <c r="MXK37" s="93"/>
      <c r="MXL37" s="93"/>
      <c r="MXM37" s="93"/>
      <c r="MXN37" s="93"/>
      <c r="MXO37" s="93"/>
      <c r="MXP37" s="93"/>
      <c r="MXQ37" s="93"/>
      <c r="MXR37" s="93"/>
      <c r="MXS37" s="93"/>
      <c r="MXT37" s="93"/>
      <c r="MXU37" s="93"/>
      <c r="MXV37" s="93"/>
      <c r="MXW37" s="93"/>
      <c r="MXX37" s="93"/>
      <c r="MXY37" s="93"/>
      <c r="MXZ37" s="93"/>
      <c r="MYA37" s="93"/>
      <c r="MYB37" s="93"/>
      <c r="MYC37" s="93"/>
      <c r="MYD37" s="93"/>
      <c r="MYE37" s="93"/>
      <c r="MYF37" s="93"/>
      <c r="MYG37" s="93"/>
      <c r="MYH37" s="93"/>
      <c r="MYI37" s="93"/>
      <c r="MYJ37" s="93"/>
      <c r="MYK37" s="93"/>
      <c r="MYL37" s="93"/>
      <c r="MYM37" s="93"/>
      <c r="MYN37" s="93"/>
      <c r="MYO37" s="93"/>
      <c r="MYP37" s="93"/>
      <c r="MYQ37" s="93"/>
      <c r="MYR37" s="93"/>
      <c r="MYS37" s="93"/>
      <c r="MYT37" s="93"/>
      <c r="MYU37" s="93"/>
      <c r="MYV37" s="93"/>
      <c r="MYW37" s="93"/>
      <c r="MYX37" s="93"/>
      <c r="MYY37" s="93"/>
      <c r="MYZ37" s="93"/>
      <c r="MZA37" s="93"/>
      <c r="MZB37" s="93"/>
      <c r="MZC37" s="93"/>
      <c r="MZD37" s="93"/>
      <c r="MZE37" s="93"/>
      <c r="MZF37" s="93"/>
      <c r="MZG37" s="93"/>
      <c r="MZH37" s="93"/>
      <c r="MZI37" s="93"/>
      <c r="MZJ37" s="93"/>
      <c r="MZK37" s="93"/>
      <c r="MZL37" s="93"/>
      <c r="MZM37" s="93"/>
      <c r="MZN37" s="93"/>
      <c r="MZO37" s="93"/>
      <c r="MZP37" s="93"/>
      <c r="MZQ37" s="93"/>
      <c r="MZR37" s="93"/>
      <c r="MZS37" s="93"/>
      <c r="MZT37" s="93"/>
      <c r="MZU37" s="93"/>
      <c r="MZV37" s="93"/>
      <c r="MZW37" s="93"/>
      <c r="MZX37" s="93"/>
      <c r="MZY37" s="93"/>
      <c r="MZZ37" s="93"/>
      <c r="NAA37" s="93"/>
      <c r="NAB37" s="93"/>
      <c r="NAC37" s="93"/>
      <c r="NAD37" s="93"/>
      <c r="NAE37" s="93"/>
      <c r="NAF37" s="93"/>
      <c r="NAG37" s="93"/>
      <c r="NAH37" s="93"/>
      <c r="NAI37" s="93"/>
      <c r="NAJ37" s="93"/>
      <c r="NAK37" s="93"/>
      <c r="NAL37" s="93"/>
      <c r="NAM37" s="93"/>
      <c r="NAN37" s="93"/>
      <c r="NAO37" s="93"/>
      <c r="NAP37" s="93"/>
      <c r="NAQ37" s="93"/>
      <c r="NAR37" s="93"/>
      <c r="NAS37" s="93"/>
      <c r="NAT37" s="93"/>
      <c r="NAU37" s="93"/>
      <c r="NAV37" s="93"/>
      <c r="NAW37" s="93"/>
      <c r="NAX37" s="93"/>
      <c r="NAY37" s="93"/>
      <c r="NAZ37" s="93"/>
      <c r="NBA37" s="93"/>
      <c r="NBB37" s="93"/>
      <c r="NBC37" s="93"/>
      <c r="NBD37" s="93"/>
      <c r="NBE37" s="93"/>
      <c r="NBF37" s="93"/>
      <c r="NBG37" s="93"/>
      <c r="NBH37" s="93"/>
      <c r="NBI37" s="93"/>
      <c r="NBJ37" s="93"/>
      <c r="NBK37" s="93"/>
      <c r="NBL37" s="93"/>
      <c r="NBM37" s="93"/>
      <c r="NBN37" s="93"/>
      <c r="NBO37" s="93"/>
      <c r="NBP37" s="93"/>
      <c r="NBQ37" s="93"/>
      <c r="NBR37" s="93"/>
      <c r="NBS37" s="93"/>
      <c r="NBT37" s="93"/>
      <c r="NBU37" s="93"/>
      <c r="NBV37" s="93"/>
      <c r="NBW37" s="93"/>
      <c r="NBX37" s="93"/>
      <c r="NBY37" s="93"/>
      <c r="NBZ37" s="93"/>
      <c r="NCA37" s="93"/>
      <c r="NCB37" s="93"/>
      <c r="NCC37" s="93"/>
      <c r="NCD37" s="93"/>
      <c r="NCE37" s="93"/>
      <c r="NCF37" s="93"/>
      <c r="NCG37" s="93"/>
      <c r="NCH37" s="93"/>
      <c r="NCI37" s="93"/>
      <c r="NCJ37" s="93"/>
      <c r="NCK37" s="93"/>
      <c r="NCL37" s="93"/>
      <c r="NCM37" s="93"/>
      <c r="NCN37" s="93"/>
      <c r="NCO37" s="93"/>
      <c r="NCP37" s="93"/>
      <c r="NCQ37" s="93"/>
      <c r="NCR37" s="93"/>
      <c r="NCS37" s="93"/>
      <c r="NCT37" s="93"/>
      <c r="NCU37" s="93"/>
      <c r="NCV37" s="93"/>
      <c r="NCW37" s="93"/>
      <c r="NCX37" s="93"/>
      <c r="NCY37" s="93"/>
      <c r="NCZ37" s="93"/>
      <c r="NDA37" s="93"/>
      <c r="NDB37" s="93"/>
      <c r="NDC37" s="93"/>
      <c r="NDD37" s="93"/>
      <c r="NDE37" s="93"/>
      <c r="NDF37" s="93"/>
      <c r="NDG37" s="93"/>
      <c r="NDH37" s="93"/>
      <c r="NDI37" s="93"/>
      <c r="NDJ37" s="93"/>
      <c r="NDK37" s="93"/>
      <c r="NDL37" s="93"/>
      <c r="NDM37" s="93"/>
      <c r="NDN37" s="93"/>
      <c r="NDO37" s="93"/>
      <c r="NDP37" s="93"/>
      <c r="NDQ37" s="93"/>
      <c r="NDR37" s="93"/>
      <c r="NDS37" s="93"/>
      <c r="NDT37" s="93"/>
      <c r="NDU37" s="93"/>
      <c r="NDV37" s="93"/>
      <c r="NDW37" s="93"/>
      <c r="NDX37" s="93"/>
      <c r="NDY37" s="93"/>
      <c r="NDZ37" s="93"/>
      <c r="NEA37" s="93"/>
      <c r="NEB37" s="93"/>
      <c r="NEC37" s="93"/>
      <c r="NED37" s="93"/>
      <c r="NEE37" s="93"/>
      <c r="NEF37" s="93"/>
      <c r="NEG37" s="93"/>
      <c r="NEH37" s="93"/>
      <c r="NEI37" s="93"/>
      <c r="NEJ37" s="93"/>
      <c r="NEK37" s="93"/>
      <c r="NEL37" s="93"/>
      <c r="NEM37" s="93"/>
      <c r="NEN37" s="93"/>
      <c r="NEO37" s="93"/>
      <c r="NEP37" s="93"/>
      <c r="NEQ37" s="93"/>
      <c r="NER37" s="93"/>
      <c r="NES37" s="93"/>
      <c r="NET37" s="93"/>
      <c r="NEU37" s="93"/>
      <c r="NEV37" s="93"/>
      <c r="NEW37" s="93"/>
      <c r="NEX37" s="93"/>
      <c r="NEY37" s="93"/>
      <c r="NEZ37" s="93"/>
      <c r="NFA37" s="93"/>
      <c r="NFB37" s="93"/>
      <c r="NFC37" s="93"/>
      <c r="NFD37" s="93"/>
      <c r="NFE37" s="93"/>
      <c r="NFF37" s="93"/>
      <c r="NFG37" s="93"/>
      <c r="NFH37" s="93"/>
      <c r="NFI37" s="93"/>
      <c r="NFJ37" s="93"/>
      <c r="NFK37" s="93"/>
      <c r="NFL37" s="93"/>
      <c r="NFM37" s="93"/>
      <c r="NFN37" s="93"/>
      <c r="NFO37" s="93"/>
      <c r="NFP37" s="93"/>
      <c r="NFQ37" s="93"/>
      <c r="NFR37" s="93"/>
      <c r="NFS37" s="93"/>
      <c r="NFT37" s="93"/>
      <c r="NFU37" s="93"/>
      <c r="NFV37" s="93"/>
      <c r="NFW37" s="93"/>
      <c r="NFX37" s="93"/>
      <c r="NFY37" s="93"/>
      <c r="NFZ37" s="93"/>
      <c r="NGA37" s="93"/>
      <c r="NGB37" s="93"/>
      <c r="NGC37" s="93"/>
      <c r="NGD37" s="93"/>
      <c r="NGE37" s="93"/>
      <c r="NGF37" s="93"/>
      <c r="NGG37" s="93"/>
      <c r="NGH37" s="93"/>
      <c r="NGI37" s="93"/>
      <c r="NGJ37" s="93"/>
      <c r="NGK37" s="93"/>
      <c r="NGL37" s="93"/>
      <c r="NGM37" s="93"/>
      <c r="NGN37" s="93"/>
      <c r="NGO37" s="93"/>
      <c r="NGP37" s="93"/>
      <c r="NGQ37" s="93"/>
      <c r="NGR37" s="93"/>
      <c r="NGS37" s="93"/>
      <c r="NGT37" s="93"/>
      <c r="NGU37" s="93"/>
      <c r="NGV37" s="93"/>
      <c r="NGW37" s="93"/>
      <c r="NGX37" s="93"/>
      <c r="NGY37" s="93"/>
      <c r="NGZ37" s="93"/>
      <c r="NHA37" s="93"/>
      <c r="NHB37" s="93"/>
      <c r="NHC37" s="93"/>
      <c r="NHD37" s="93"/>
      <c r="NHE37" s="93"/>
      <c r="NHF37" s="93"/>
      <c r="NHG37" s="93"/>
      <c r="NHH37" s="93"/>
      <c r="NHI37" s="93"/>
      <c r="NHJ37" s="93"/>
      <c r="NHK37" s="93"/>
      <c r="NHL37" s="93"/>
      <c r="NHM37" s="93"/>
      <c r="NHN37" s="93"/>
      <c r="NHO37" s="93"/>
      <c r="NHP37" s="93"/>
      <c r="NHQ37" s="93"/>
      <c r="NHR37" s="93"/>
      <c r="NHS37" s="93"/>
      <c r="NHT37" s="93"/>
      <c r="NHU37" s="93"/>
      <c r="NHV37" s="93"/>
      <c r="NHW37" s="93"/>
      <c r="NHX37" s="93"/>
      <c r="NHY37" s="93"/>
      <c r="NHZ37" s="93"/>
      <c r="NIA37" s="93"/>
      <c r="NIB37" s="93"/>
      <c r="NIC37" s="93"/>
      <c r="NID37" s="93"/>
      <c r="NIE37" s="93"/>
      <c r="NIF37" s="93"/>
      <c r="NIG37" s="93"/>
      <c r="NIH37" s="93"/>
      <c r="NII37" s="93"/>
      <c r="NIJ37" s="93"/>
      <c r="NIK37" s="93"/>
      <c r="NIL37" s="93"/>
      <c r="NIM37" s="93"/>
      <c r="NIN37" s="93"/>
      <c r="NIO37" s="93"/>
      <c r="NIP37" s="93"/>
      <c r="NIQ37" s="93"/>
      <c r="NIR37" s="93"/>
      <c r="NIS37" s="93"/>
      <c r="NIT37" s="93"/>
      <c r="NIU37" s="93"/>
      <c r="NIV37" s="93"/>
      <c r="NIW37" s="93"/>
      <c r="NIX37" s="93"/>
      <c r="NIY37" s="93"/>
      <c r="NIZ37" s="93"/>
      <c r="NJA37" s="93"/>
      <c r="NJB37" s="93"/>
      <c r="NJC37" s="93"/>
      <c r="NJD37" s="93"/>
      <c r="NJE37" s="93"/>
      <c r="NJF37" s="93"/>
      <c r="NJG37" s="93"/>
      <c r="NJH37" s="93"/>
      <c r="NJI37" s="93"/>
      <c r="NJJ37" s="93"/>
      <c r="NJK37" s="93"/>
      <c r="NJL37" s="93"/>
      <c r="NJM37" s="93"/>
      <c r="NJN37" s="93"/>
      <c r="NJO37" s="93"/>
      <c r="NJP37" s="93"/>
      <c r="NJQ37" s="93"/>
      <c r="NJR37" s="93"/>
      <c r="NJS37" s="93"/>
      <c r="NJT37" s="93"/>
      <c r="NJU37" s="93"/>
      <c r="NJV37" s="93"/>
      <c r="NJW37" s="93"/>
      <c r="NJX37" s="93"/>
      <c r="NJY37" s="93"/>
      <c r="NJZ37" s="93"/>
      <c r="NKA37" s="93"/>
      <c r="NKB37" s="93"/>
      <c r="NKC37" s="93"/>
      <c r="NKD37" s="93"/>
      <c r="NKE37" s="93"/>
      <c r="NKF37" s="93"/>
      <c r="NKG37" s="93"/>
      <c r="NKH37" s="93"/>
      <c r="NKI37" s="93"/>
      <c r="NKJ37" s="93"/>
      <c r="NKK37" s="93"/>
      <c r="NKL37" s="93"/>
      <c r="NKM37" s="93"/>
      <c r="NKN37" s="93"/>
      <c r="NKO37" s="93"/>
      <c r="NKP37" s="93"/>
      <c r="NKQ37" s="93"/>
      <c r="NKR37" s="93"/>
      <c r="NKS37" s="93"/>
      <c r="NKT37" s="93"/>
      <c r="NKU37" s="93"/>
      <c r="NKV37" s="93"/>
      <c r="NKW37" s="93"/>
      <c r="NKX37" s="93"/>
      <c r="NKY37" s="93"/>
      <c r="NKZ37" s="93"/>
      <c r="NLA37" s="93"/>
      <c r="NLB37" s="93"/>
      <c r="NLC37" s="93"/>
      <c r="NLD37" s="93"/>
      <c r="NLE37" s="93"/>
      <c r="NLF37" s="93"/>
      <c r="NLG37" s="93"/>
      <c r="NLH37" s="93"/>
      <c r="NLI37" s="93"/>
      <c r="NLJ37" s="93"/>
      <c r="NLK37" s="93"/>
      <c r="NLL37" s="93"/>
      <c r="NLM37" s="93"/>
      <c r="NLN37" s="93"/>
      <c r="NLO37" s="93"/>
      <c r="NLP37" s="93"/>
      <c r="NLQ37" s="93"/>
      <c r="NLR37" s="93"/>
      <c r="NLS37" s="93"/>
      <c r="NLT37" s="93"/>
      <c r="NLU37" s="93"/>
      <c r="NLV37" s="93"/>
      <c r="NLW37" s="93"/>
      <c r="NLX37" s="93"/>
      <c r="NLY37" s="93"/>
      <c r="NLZ37" s="93"/>
      <c r="NMA37" s="93"/>
      <c r="NMB37" s="93"/>
      <c r="NMC37" s="93"/>
      <c r="NMD37" s="93"/>
      <c r="NME37" s="93"/>
      <c r="NMF37" s="93"/>
      <c r="NMG37" s="93"/>
      <c r="NMH37" s="93"/>
      <c r="NMI37" s="93"/>
      <c r="NMJ37" s="93"/>
      <c r="NMK37" s="93"/>
      <c r="NML37" s="93"/>
      <c r="NMM37" s="93"/>
      <c r="NMN37" s="93"/>
      <c r="NMO37" s="93"/>
      <c r="NMP37" s="93"/>
      <c r="NMQ37" s="93"/>
      <c r="NMR37" s="93"/>
      <c r="NMS37" s="93"/>
      <c r="NMT37" s="93"/>
      <c r="NMU37" s="93"/>
      <c r="NMV37" s="93"/>
      <c r="NMW37" s="93"/>
      <c r="NMX37" s="93"/>
      <c r="NMY37" s="93"/>
      <c r="NMZ37" s="93"/>
      <c r="NNA37" s="93"/>
      <c r="NNB37" s="93"/>
      <c r="NNC37" s="93"/>
      <c r="NND37" s="93"/>
      <c r="NNE37" s="93"/>
      <c r="NNF37" s="93"/>
      <c r="NNG37" s="93"/>
      <c r="NNH37" s="93"/>
      <c r="NNI37" s="93"/>
      <c r="NNJ37" s="93"/>
      <c r="NNK37" s="93"/>
      <c r="NNL37" s="93"/>
      <c r="NNM37" s="93"/>
      <c r="NNN37" s="93"/>
      <c r="NNO37" s="93"/>
      <c r="NNP37" s="93"/>
      <c r="NNQ37" s="93"/>
      <c r="NNR37" s="93"/>
      <c r="NNS37" s="93"/>
      <c r="NNT37" s="93"/>
      <c r="NNU37" s="93"/>
      <c r="NNV37" s="93"/>
      <c r="NNW37" s="93"/>
      <c r="NNX37" s="93"/>
      <c r="NNY37" s="93"/>
      <c r="NNZ37" s="93"/>
      <c r="NOA37" s="93"/>
      <c r="NOB37" s="93"/>
      <c r="NOC37" s="93"/>
      <c r="NOD37" s="93"/>
      <c r="NOE37" s="93"/>
      <c r="NOF37" s="93"/>
      <c r="NOG37" s="93"/>
      <c r="NOH37" s="93"/>
      <c r="NOI37" s="93"/>
      <c r="NOJ37" s="93"/>
      <c r="NOK37" s="93"/>
      <c r="NOL37" s="93"/>
      <c r="NOM37" s="93"/>
      <c r="NON37" s="93"/>
      <c r="NOO37" s="93"/>
      <c r="NOP37" s="93"/>
      <c r="NOQ37" s="93"/>
      <c r="NOR37" s="93"/>
      <c r="NOS37" s="93"/>
      <c r="NOT37" s="93"/>
      <c r="NOU37" s="93"/>
      <c r="NOV37" s="93"/>
      <c r="NOW37" s="93"/>
      <c r="NOX37" s="93"/>
      <c r="NOY37" s="93"/>
      <c r="NOZ37" s="93"/>
      <c r="NPA37" s="93"/>
      <c r="NPB37" s="93"/>
      <c r="NPC37" s="93"/>
      <c r="NPD37" s="93"/>
      <c r="NPE37" s="93"/>
      <c r="NPF37" s="93"/>
      <c r="NPG37" s="93"/>
      <c r="NPH37" s="93"/>
      <c r="NPI37" s="93"/>
      <c r="NPJ37" s="93"/>
      <c r="NPK37" s="93"/>
      <c r="NPL37" s="93"/>
      <c r="NPM37" s="93"/>
      <c r="NPN37" s="93"/>
      <c r="NPO37" s="93"/>
      <c r="NPP37" s="93"/>
      <c r="NPQ37" s="93"/>
      <c r="NPR37" s="93"/>
      <c r="NPS37" s="93"/>
      <c r="NPT37" s="93"/>
      <c r="NPU37" s="93"/>
      <c r="NPV37" s="93"/>
      <c r="NPW37" s="93"/>
      <c r="NPX37" s="93"/>
      <c r="NPY37" s="93"/>
      <c r="NPZ37" s="93"/>
      <c r="NQA37" s="93"/>
      <c r="NQB37" s="93"/>
      <c r="NQC37" s="93"/>
      <c r="NQD37" s="93"/>
      <c r="NQE37" s="93"/>
      <c r="NQF37" s="93"/>
      <c r="NQG37" s="93"/>
      <c r="NQH37" s="93"/>
      <c r="NQI37" s="93"/>
      <c r="NQJ37" s="93"/>
      <c r="NQK37" s="93"/>
      <c r="NQL37" s="93"/>
      <c r="NQM37" s="93"/>
      <c r="NQN37" s="93"/>
      <c r="NQO37" s="93"/>
      <c r="NQP37" s="93"/>
      <c r="NQQ37" s="93"/>
      <c r="NQR37" s="93"/>
      <c r="NQS37" s="93"/>
      <c r="NQT37" s="93"/>
      <c r="NQU37" s="93"/>
      <c r="NQV37" s="93"/>
      <c r="NQW37" s="93"/>
      <c r="NQX37" s="93"/>
      <c r="NQY37" s="93"/>
      <c r="NQZ37" s="93"/>
      <c r="NRA37" s="93"/>
      <c r="NRB37" s="93"/>
      <c r="NRC37" s="93"/>
      <c r="NRD37" s="93"/>
      <c r="NRE37" s="93"/>
      <c r="NRF37" s="93"/>
      <c r="NRG37" s="93"/>
      <c r="NRH37" s="93"/>
      <c r="NRI37" s="93"/>
      <c r="NRJ37" s="93"/>
      <c r="NRK37" s="93"/>
      <c r="NRL37" s="93"/>
      <c r="NRM37" s="93"/>
      <c r="NRN37" s="93"/>
      <c r="NRO37" s="93"/>
      <c r="NRP37" s="93"/>
      <c r="NRQ37" s="93"/>
      <c r="NRR37" s="93"/>
      <c r="NRS37" s="93"/>
      <c r="NRT37" s="93"/>
      <c r="NRU37" s="93"/>
      <c r="NRV37" s="93"/>
      <c r="NRW37" s="93"/>
      <c r="NRX37" s="93"/>
      <c r="NRY37" s="93"/>
      <c r="NRZ37" s="93"/>
      <c r="NSA37" s="93"/>
      <c r="NSB37" s="93"/>
      <c r="NSC37" s="93"/>
      <c r="NSD37" s="93"/>
      <c r="NSE37" s="93"/>
      <c r="NSF37" s="93"/>
      <c r="NSG37" s="93"/>
      <c r="NSH37" s="93"/>
      <c r="NSI37" s="93"/>
      <c r="NSJ37" s="93"/>
      <c r="NSK37" s="93"/>
      <c r="NSL37" s="93"/>
      <c r="NSM37" s="93"/>
      <c r="NSN37" s="93"/>
      <c r="NSO37" s="93"/>
      <c r="NSP37" s="93"/>
      <c r="NSQ37" s="93"/>
      <c r="NSR37" s="93"/>
      <c r="NSS37" s="93"/>
      <c r="NST37" s="93"/>
      <c r="NSU37" s="93"/>
      <c r="NSV37" s="93"/>
      <c r="NSW37" s="93"/>
      <c r="NSX37" s="93"/>
      <c r="NSY37" s="93"/>
      <c r="NSZ37" s="93"/>
      <c r="NTA37" s="93"/>
      <c r="NTB37" s="93"/>
      <c r="NTC37" s="93"/>
      <c r="NTD37" s="93"/>
      <c r="NTE37" s="93"/>
      <c r="NTF37" s="93"/>
      <c r="NTG37" s="93"/>
      <c r="NTH37" s="93"/>
      <c r="NTI37" s="93"/>
      <c r="NTJ37" s="93"/>
      <c r="NTK37" s="93"/>
      <c r="NTL37" s="93"/>
      <c r="NTM37" s="93"/>
      <c r="NTN37" s="93"/>
      <c r="NTO37" s="93"/>
      <c r="NTP37" s="93"/>
      <c r="NTQ37" s="93"/>
      <c r="NTR37" s="93"/>
      <c r="NTS37" s="93"/>
      <c r="NTT37" s="93"/>
      <c r="NTU37" s="93"/>
      <c r="NTV37" s="93"/>
      <c r="NTW37" s="93"/>
      <c r="NTX37" s="93"/>
      <c r="NTY37" s="93"/>
      <c r="NTZ37" s="93"/>
      <c r="NUA37" s="93"/>
      <c r="NUB37" s="93"/>
      <c r="NUC37" s="93"/>
      <c r="NUD37" s="93"/>
      <c r="NUE37" s="93"/>
      <c r="NUF37" s="93"/>
      <c r="NUG37" s="93"/>
      <c r="NUH37" s="93"/>
      <c r="NUI37" s="93"/>
      <c r="NUJ37" s="93"/>
      <c r="NUK37" s="93"/>
      <c r="NUL37" s="93"/>
      <c r="NUM37" s="93"/>
      <c r="NUN37" s="93"/>
      <c r="NUO37" s="93"/>
      <c r="NUP37" s="93"/>
      <c r="NUQ37" s="93"/>
      <c r="NUR37" s="93"/>
      <c r="NUS37" s="93"/>
      <c r="NUT37" s="93"/>
      <c r="NUU37" s="93"/>
      <c r="NUV37" s="93"/>
      <c r="NUW37" s="93"/>
      <c r="NUX37" s="93"/>
      <c r="NUY37" s="93"/>
      <c r="NUZ37" s="93"/>
      <c r="NVA37" s="93"/>
      <c r="NVB37" s="93"/>
      <c r="NVC37" s="93"/>
      <c r="NVD37" s="93"/>
      <c r="NVE37" s="93"/>
      <c r="NVF37" s="93"/>
      <c r="NVG37" s="93"/>
      <c r="NVH37" s="93"/>
      <c r="NVI37" s="93"/>
      <c r="NVJ37" s="93"/>
      <c r="NVK37" s="93"/>
      <c r="NVL37" s="93"/>
      <c r="NVM37" s="93"/>
      <c r="NVN37" s="93"/>
      <c r="NVO37" s="93"/>
      <c r="NVP37" s="93"/>
      <c r="NVQ37" s="93"/>
      <c r="NVR37" s="93"/>
      <c r="NVS37" s="93"/>
      <c r="NVT37" s="93"/>
      <c r="NVU37" s="93"/>
      <c r="NVV37" s="93"/>
      <c r="NVW37" s="93"/>
      <c r="NVX37" s="93"/>
      <c r="NVY37" s="93"/>
      <c r="NVZ37" s="93"/>
      <c r="NWA37" s="93"/>
      <c r="NWB37" s="93"/>
      <c r="NWC37" s="93"/>
      <c r="NWD37" s="93"/>
      <c r="NWE37" s="93"/>
      <c r="NWF37" s="93"/>
      <c r="NWG37" s="93"/>
      <c r="NWH37" s="93"/>
      <c r="NWI37" s="93"/>
      <c r="NWJ37" s="93"/>
      <c r="NWK37" s="93"/>
      <c r="NWL37" s="93"/>
      <c r="NWM37" s="93"/>
      <c r="NWN37" s="93"/>
      <c r="NWO37" s="93"/>
      <c r="NWP37" s="93"/>
      <c r="NWQ37" s="93"/>
      <c r="NWR37" s="93"/>
      <c r="NWS37" s="93"/>
      <c r="NWT37" s="93"/>
      <c r="NWU37" s="93"/>
      <c r="NWV37" s="93"/>
      <c r="NWW37" s="93"/>
      <c r="NWX37" s="93"/>
      <c r="NWY37" s="93"/>
      <c r="NWZ37" s="93"/>
      <c r="NXA37" s="93"/>
      <c r="NXB37" s="93"/>
      <c r="NXC37" s="93"/>
      <c r="NXD37" s="93"/>
      <c r="NXE37" s="93"/>
      <c r="NXF37" s="93"/>
      <c r="NXG37" s="93"/>
      <c r="NXH37" s="93"/>
      <c r="NXI37" s="93"/>
      <c r="NXJ37" s="93"/>
      <c r="NXK37" s="93"/>
      <c r="NXL37" s="93"/>
      <c r="NXM37" s="93"/>
      <c r="NXN37" s="93"/>
      <c r="NXO37" s="93"/>
      <c r="NXP37" s="93"/>
      <c r="NXQ37" s="93"/>
      <c r="NXR37" s="93"/>
      <c r="NXS37" s="93"/>
      <c r="NXT37" s="93"/>
      <c r="NXU37" s="93"/>
      <c r="NXV37" s="93"/>
      <c r="NXW37" s="93"/>
      <c r="NXX37" s="93"/>
      <c r="NXY37" s="93"/>
      <c r="NXZ37" s="93"/>
      <c r="NYA37" s="93"/>
      <c r="NYB37" s="93"/>
      <c r="NYC37" s="93"/>
      <c r="NYD37" s="93"/>
      <c r="NYE37" s="93"/>
      <c r="NYF37" s="93"/>
      <c r="NYG37" s="93"/>
      <c r="NYH37" s="93"/>
      <c r="NYI37" s="93"/>
      <c r="NYJ37" s="93"/>
      <c r="NYK37" s="93"/>
      <c r="NYL37" s="93"/>
      <c r="NYM37" s="93"/>
      <c r="NYN37" s="93"/>
      <c r="NYO37" s="93"/>
      <c r="NYP37" s="93"/>
      <c r="NYQ37" s="93"/>
      <c r="NYR37" s="93"/>
      <c r="NYS37" s="93"/>
      <c r="NYT37" s="93"/>
      <c r="NYU37" s="93"/>
      <c r="NYV37" s="93"/>
      <c r="NYW37" s="93"/>
      <c r="NYX37" s="93"/>
      <c r="NYY37" s="93"/>
      <c r="NYZ37" s="93"/>
      <c r="NZA37" s="93"/>
      <c r="NZB37" s="93"/>
      <c r="NZC37" s="93"/>
      <c r="NZD37" s="93"/>
      <c r="NZE37" s="93"/>
      <c r="NZF37" s="93"/>
      <c r="NZG37" s="93"/>
      <c r="NZH37" s="93"/>
      <c r="NZI37" s="93"/>
      <c r="NZJ37" s="93"/>
      <c r="NZK37" s="93"/>
      <c r="NZL37" s="93"/>
      <c r="NZM37" s="93"/>
      <c r="NZN37" s="93"/>
      <c r="NZO37" s="93"/>
      <c r="NZP37" s="93"/>
      <c r="NZQ37" s="93"/>
      <c r="NZR37" s="93"/>
      <c r="NZS37" s="93"/>
      <c r="NZT37" s="93"/>
      <c r="NZU37" s="93"/>
      <c r="NZV37" s="93"/>
      <c r="NZW37" s="93"/>
      <c r="NZX37" s="93"/>
      <c r="NZY37" s="93"/>
      <c r="NZZ37" s="93"/>
      <c r="OAA37" s="93"/>
      <c r="OAB37" s="93"/>
      <c r="OAC37" s="93"/>
      <c r="OAD37" s="93"/>
      <c r="OAE37" s="93"/>
      <c r="OAF37" s="93"/>
      <c r="OAG37" s="93"/>
      <c r="OAH37" s="93"/>
      <c r="OAI37" s="93"/>
      <c r="OAJ37" s="93"/>
      <c r="OAK37" s="93"/>
      <c r="OAL37" s="93"/>
      <c r="OAM37" s="93"/>
      <c r="OAN37" s="93"/>
      <c r="OAO37" s="93"/>
      <c r="OAP37" s="93"/>
      <c r="OAQ37" s="93"/>
      <c r="OAR37" s="93"/>
      <c r="OAS37" s="93"/>
      <c r="OAT37" s="93"/>
      <c r="OAU37" s="93"/>
      <c r="OAV37" s="93"/>
      <c r="OAW37" s="93"/>
      <c r="OAX37" s="93"/>
      <c r="OAY37" s="93"/>
      <c r="OAZ37" s="93"/>
      <c r="OBA37" s="93"/>
      <c r="OBB37" s="93"/>
      <c r="OBC37" s="93"/>
      <c r="OBD37" s="93"/>
      <c r="OBE37" s="93"/>
      <c r="OBF37" s="93"/>
      <c r="OBG37" s="93"/>
      <c r="OBH37" s="93"/>
      <c r="OBI37" s="93"/>
      <c r="OBJ37" s="93"/>
      <c r="OBK37" s="93"/>
      <c r="OBL37" s="93"/>
      <c r="OBM37" s="93"/>
      <c r="OBN37" s="93"/>
      <c r="OBO37" s="93"/>
      <c r="OBP37" s="93"/>
      <c r="OBQ37" s="93"/>
      <c r="OBR37" s="93"/>
      <c r="OBS37" s="93"/>
      <c r="OBT37" s="93"/>
      <c r="OBU37" s="93"/>
      <c r="OBV37" s="93"/>
      <c r="OBW37" s="93"/>
      <c r="OBX37" s="93"/>
      <c r="OBY37" s="93"/>
      <c r="OBZ37" s="93"/>
      <c r="OCA37" s="93"/>
      <c r="OCB37" s="93"/>
      <c r="OCC37" s="93"/>
      <c r="OCD37" s="93"/>
      <c r="OCE37" s="93"/>
      <c r="OCF37" s="93"/>
      <c r="OCG37" s="93"/>
      <c r="OCH37" s="93"/>
      <c r="OCI37" s="93"/>
      <c r="OCJ37" s="93"/>
      <c r="OCK37" s="93"/>
      <c r="OCL37" s="93"/>
      <c r="OCM37" s="93"/>
      <c r="OCN37" s="93"/>
      <c r="OCO37" s="93"/>
      <c r="OCP37" s="93"/>
      <c r="OCQ37" s="93"/>
      <c r="OCR37" s="93"/>
      <c r="OCS37" s="93"/>
      <c r="OCT37" s="93"/>
      <c r="OCU37" s="93"/>
      <c r="OCV37" s="93"/>
      <c r="OCW37" s="93"/>
      <c r="OCX37" s="93"/>
      <c r="OCY37" s="93"/>
      <c r="OCZ37" s="93"/>
      <c r="ODA37" s="93"/>
      <c r="ODB37" s="93"/>
      <c r="ODC37" s="93"/>
      <c r="ODD37" s="93"/>
      <c r="ODE37" s="93"/>
      <c r="ODF37" s="93"/>
      <c r="ODG37" s="93"/>
      <c r="ODH37" s="93"/>
      <c r="ODI37" s="93"/>
      <c r="ODJ37" s="93"/>
      <c r="ODK37" s="93"/>
      <c r="ODL37" s="93"/>
      <c r="ODM37" s="93"/>
      <c r="ODN37" s="93"/>
      <c r="ODO37" s="93"/>
      <c r="ODP37" s="93"/>
      <c r="ODQ37" s="93"/>
      <c r="ODR37" s="93"/>
      <c r="ODS37" s="93"/>
      <c r="ODT37" s="93"/>
      <c r="ODU37" s="93"/>
      <c r="ODV37" s="93"/>
      <c r="ODW37" s="93"/>
      <c r="ODX37" s="93"/>
      <c r="ODY37" s="93"/>
      <c r="ODZ37" s="93"/>
      <c r="OEA37" s="93"/>
      <c r="OEB37" s="93"/>
      <c r="OEC37" s="93"/>
      <c r="OED37" s="93"/>
      <c r="OEE37" s="93"/>
      <c r="OEF37" s="93"/>
      <c r="OEG37" s="93"/>
      <c r="OEH37" s="93"/>
      <c r="OEI37" s="93"/>
      <c r="OEJ37" s="93"/>
      <c r="OEK37" s="93"/>
      <c r="OEL37" s="93"/>
      <c r="OEM37" s="93"/>
      <c r="OEN37" s="93"/>
      <c r="OEO37" s="93"/>
      <c r="OEP37" s="93"/>
      <c r="OEQ37" s="93"/>
      <c r="OER37" s="93"/>
      <c r="OES37" s="93"/>
      <c r="OET37" s="93"/>
      <c r="OEU37" s="93"/>
      <c r="OEV37" s="93"/>
      <c r="OEW37" s="93"/>
      <c r="OEX37" s="93"/>
      <c r="OEY37" s="93"/>
      <c r="OEZ37" s="93"/>
      <c r="OFA37" s="93"/>
      <c r="OFB37" s="93"/>
      <c r="OFC37" s="93"/>
      <c r="OFD37" s="93"/>
      <c r="OFE37" s="93"/>
      <c r="OFF37" s="93"/>
      <c r="OFG37" s="93"/>
      <c r="OFH37" s="93"/>
      <c r="OFI37" s="93"/>
      <c r="OFJ37" s="93"/>
      <c r="OFK37" s="93"/>
      <c r="OFL37" s="93"/>
      <c r="OFM37" s="93"/>
      <c r="OFN37" s="93"/>
      <c r="OFO37" s="93"/>
      <c r="OFP37" s="93"/>
      <c r="OFQ37" s="93"/>
      <c r="OFR37" s="93"/>
      <c r="OFS37" s="93"/>
      <c r="OFT37" s="93"/>
      <c r="OFU37" s="93"/>
      <c r="OFV37" s="93"/>
      <c r="OFW37" s="93"/>
      <c r="OFX37" s="93"/>
      <c r="OFY37" s="93"/>
      <c r="OFZ37" s="93"/>
      <c r="OGA37" s="93"/>
      <c r="OGB37" s="93"/>
      <c r="OGC37" s="93"/>
      <c r="OGD37" s="93"/>
      <c r="OGE37" s="93"/>
      <c r="OGF37" s="93"/>
      <c r="OGG37" s="93"/>
      <c r="OGH37" s="93"/>
      <c r="OGI37" s="93"/>
      <c r="OGJ37" s="93"/>
      <c r="OGK37" s="93"/>
      <c r="OGL37" s="93"/>
      <c r="OGM37" s="93"/>
      <c r="OGN37" s="93"/>
      <c r="OGO37" s="93"/>
      <c r="OGP37" s="93"/>
      <c r="OGQ37" s="93"/>
      <c r="OGR37" s="93"/>
      <c r="OGS37" s="93"/>
      <c r="OGT37" s="93"/>
      <c r="OGU37" s="93"/>
      <c r="OGV37" s="93"/>
      <c r="OGW37" s="93"/>
      <c r="OGX37" s="93"/>
      <c r="OGY37" s="93"/>
      <c r="OGZ37" s="93"/>
      <c r="OHA37" s="93"/>
      <c r="OHB37" s="93"/>
      <c r="OHC37" s="93"/>
      <c r="OHD37" s="93"/>
      <c r="OHE37" s="93"/>
      <c r="OHF37" s="93"/>
      <c r="OHG37" s="93"/>
      <c r="OHH37" s="93"/>
      <c r="OHI37" s="93"/>
      <c r="OHJ37" s="93"/>
      <c r="OHK37" s="93"/>
      <c r="OHL37" s="93"/>
      <c r="OHM37" s="93"/>
      <c r="OHN37" s="93"/>
      <c r="OHO37" s="93"/>
      <c r="OHP37" s="93"/>
      <c r="OHQ37" s="93"/>
      <c r="OHR37" s="93"/>
      <c r="OHS37" s="93"/>
      <c r="OHT37" s="93"/>
      <c r="OHU37" s="93"/>
      <c r="OHV37" s="93"/>
      <c r="OHW37" s="93"/>
      <c r="OHX37" s="93"/>
      <c r="OHY37" s="93"/>
      <c r="OHZ37" s="93"/>
      <c r="OIA37" s="93"/>
      <c r="OIB37" s="93"/>
      <c r="OIC37" s="93"/>
      <c r="OID37" s="93"/>
      <c r="OIE37" s="93"/>
      <c r="OIF37" s="93"/>
      <c r="OIG37" s="93"/>
      <c r="OIH37" s="93"/>
      <c r="OII37" s="93"/>
      <c r="OIJ37" s="93"/>
      <c r="OIK37" s="93"/>
      <c r="OIL37" s="93"/>
      <c r="OIM37" s="93"/>
      <c r="OIN37" s="93"/>
      <c r="OIO37" s="93"/>
      <c r="OIP37" s="93"/>
      <c r="OIQ37" s="93"/>
      <c r="OIR37" s="93"/>
      <c r="OIS37" s="93"/>
      <c r="OIT37" s="93"/>
      <c r="OIU37" s="93"/>
      <c r="OIV37" s="93"/>
      <c r="OIW37" s="93"/>
      <c r="OIX37" s="93"/>
      <c r="OIY37" s="93"/>
      <c r="OIZ37" s="93"/>
      <c r="OJA37" s="93"/>
      <c r="OJB37" s="93"/>
      <c r="OJC37" s="93"/>
      <c r="OJD37" s="93"/>
      <c r="OJE37" s="93"/>
      <c r="OJF37" s="93"/>
      <c r="OJG37" s="93"/>
      <c r="OJH37" s="93"/>
      <c r="OJI37" s="93"/>
      <c r="OJJ37" s="93"/>
      <c r="OJK37" s="93"/>
      <c r="OJL37" s="93"/>
      <c r="OJM37" s="93"/>
      <c r="OJN37" s="93"/>
      <c r="OJO37" s="93"/>
      <c r="OJP37" s="93"/>
      <c r="OJQ37" s="93"/>
      <c r="OJR37" s="93"/>
      <c r="OJS37" s="93"/>
      <c r="OJT37" s="93"/>
      <c r="OJU37" s="93"/>
      <c r="OJV37" s="93"/>
      <c r="OJW37" s="93"/>
      <c r="OJX37" s="93"/>
      <c r="OJY37" s="93"/>
      <c r="OJZ37" s="93"/>
      <c r="OKA37" s="93"/>
      <c r="OKB37" s="93"/>
      <c r="OKC37" s="93"/>
      <c r="OKD37" s="93"/>
      <c r="OKE37" s="93"/>
      <c r="OKF37" s="93"/>
      <c r="OKG37" s="93"/>
      <c r="OKH37" s="93"/>
      <c r="OKI37" s="93"/>
      <c r="OKJ37" s="93"/>
      <c r="OKK37" s="93"/>
      <c r="OKL37" s="93"/>
      <c r="OKM37" s="93"/>
      <c r="OKN37" s="93"/>
      <c r="OKO37" s="93"/>
      <c r="OKP37" s="93"/>
      <c r="OKQ37" s="93"/>
      <c r="OKR37" s="93"/>
      <c r="OKS37" s="93"/>
      <c r="OKT37" s="93"/>
      <c r="OKU37" s="93"/>
      <c r="OKV37" s="93"/>
      <c r="OKW37" s="93"/>
      <c r="OKX37" s="93"/>
      <c r="OKY37" s="93"/>
      <c r="OKZ37" s="93"/>
      <c r="OLA37" s="93"/>
      <c r="OLB37" s="93"/>
      <c r="OLC37" s="93"/>
      <c r="OLD37" s="93"/>
      <c r="OLE37" s="93"/>
      <c r="OLF37" s="93"/>
      <c r="OLG37" s="93"/>
      <c r="OLH37" s="93"/>
      <c r="OLI37" s="93"/>
      <c r="OLJ37" s="93"/>
      <c r="OLK37" s="93"/>
      <c r="OLL37" s="93"/>
      <c r="OLM37" s="93"/>
      <c r="OLN37" s="93"/>
      <c r="OLO37" s="93"/>
      <c r="OLP37" s="93"/>
      <c r="OLQ37" s="93"/>
      <c r="OLR37" s="93"/>
      <c r="OLS37" s="93"/>
      <c r="OLT37" s="93"/>
      <c r="OLU37" s="93"/>
      <c r="OLV37" s="93"/>
      <c r="OLW37" s="93"/>
      <c r="OLX37" s="93"/>
      <c r="OLY37" s="93"/>
      <c r="OLZ37" s="93"/>
      <c r="OMA37" s="93"/>
      <c r="OMB37" s="93"/>
      <c r="OMC37" s="93"/>
      <c r="OMD37" s="93"/>
      <c r="OME37" s="93"/>
      <c r="OMF37" s="93"/>
      <c r="OMG37" s="93"/>
      <c r="OMH37" s="93"/>
      <c r="OMI37" s="93"/>
      <c r="OMJ37" s="93"/>
      <c r="OMK37" s="93"/>
      <c r="OML37" s="93"/>
      <c r="OMM37" s="93"/>
      <c r="OMN37" s="93"/>
      <c r="OMO37" s="93"/>
      <c r="OMP37" s="93"/>
      <c r="OMQ37" s="93"/>
      <c r="OMR37" s="93"/>
      <c r="OMS37" s="93"/>
      <c r="OMT37" s="93"/>
      <c r="OMU37" s="93"/>
      <c r="OMV37" s="93"/>
      <c r="OMW37" s="93"/>
      <c r="OMX37" s="93"/>
      <c r="OMY37" s="93"/>
      <c r="OMZ37" s="93"/>
      <c r="ONA37" s="93"/>
      <c r="ONB37" s="93"/>
      <c r="ONC37" s="93"/>
      <c r="OND37" s="93"/>
      <c r="ONE37" s="93"/>
      <c r="ONF37" s="93"/>
      <c r="ONG37" s="93"/>
      <c r="ONH37" s="93"/>
      <c r="ONI37" s="93"/>
      <c r="ONJ37" s="93"/>
      <c r="ONK37" s="93"/>
      <c r="ONL37" s="93"/>
      <c r="ONM37" s="93"/>
      <c r="ONN37" s="93"/>
      <c r="ONO37" s="93"/>
      <c r="ONP37" s="93"/>
      <c r="ONQ37" s="93"/>
      <c r="ONR37" s="93"/>
      <c r="ONS37" s="93"/>
      <c r="ONT37" s="93"/>
      <c r="ONU37" s="93"/>
      <c r="ONV37" s="93"/>
      <c r="ONW37" s="93"/>
      <c r="ONX37" s="93"/>
      <c r="ONY37" s="93"/>
      <c r="ONZ37" s="93"/>
      <c r="OOA37" s="93"/>
      <c r="OOB37" s="93"/>
      <c r="OOC37" s="93"/>
      <c r="OOD37" s="93"/>
      <c r="OOE37" s="93"/>
      <c r="OOF37" s="93"/>
      <c r="OOG37" s="93"/>
      <c r="OOH37" s="93"/>
      <c r="OOI37" s="93"/>
      <c r="OOJ37" s="93"/>
      <c r="OOK37" s="93"/>
      <c r="OOL37" s="93"/>
      <c r="OOM37" s="93"/>
      <c r="OON37" s="93"/>
      <c r="OOO37" s="93"/>
      <c r="OOP37" s="93"/>
      <c r="OOQ37" s="93"/>
      <c r="OOR37" s="93"/>
      <c r="OOS37" s="93"/>
      <c r="OOT37" s="93"/>
      <c r="OOU37" s="93"/>
      <c r="OOV37" s="93"/>
      <c r="OOW37" s="93"/>
      <c r="OOX37" s="93"/>
      <c r="OOY37" s="93"/>
      <c r="OOZ37" s="93"/>
      <c r="OPA37" s="93"/>
      <c r="OPB37" s="93"/>
      <c r="OPC37" s="93"/>
      <c r="OPD37" s="93"/>
      <c r="OPE37" s="93"/>
      <c r="OPF37" s="93"/>
      <c r="OPG37" s="93"/>
      <c r="OPH37" s="93"/>
      <c r="OPI37" s="93"/>
      <c r="OPJ37" s="93"/>
      <c r="OPK37" s="93"/>
      <c r="OPL37" s="93"/>
      <c r="OPM37" s="93"/>
      <c r="OPN37" s="93"/>
      <c r="OPO37" s="93"/>
      <c r="OPP37" s="93"/>
      <c r="OPQ37" s="93"/>
      <c r="OPR37" s="93"/>
      <c r="OPS37" s="93"/>
      <c r="OPT37" s="93"/>
      <c r="OPU37" s="93"/>
      <c r="OPV37" s="93"/>
      <c r="OPW37" s="93"/>
      <c r="OPX37" s="93"/>
      <c r="OPY37" s="93"/>
      <c r="OPZ37" s="93"/>
      <c r="OQA37" s="93"/>
      <c r="OQB37" s="93"/>
      <c r="OQC37" s="93"/>
      <c r="OQD37" s="93"/>
      <c r="OQE37" s="93"/>
      <c r="OQF37" s="93"/>
      <c r="OQG37" s="93"/>
      <c r="OQH37" s="93"/>
      <c r="OQI37" s="93"/>
      <c r="OQJ37" s="93"/>
      <c r="OQK37" s="93"/>
      <c r="OQL37" s="93"/>
      <c r="OQM37" s="93"/>
      <c r="OQN37" s="93"/>
      <c r="OQO37" s="93"/>
      <c r="OQP37" s="93"/>
      <c r="OQQ37" s="93"/>
      <c r="OQR37" s="93"/>
      <c r="OQS37" s="93"/>
      <c r="OQT37" s="93"/>
      <c r="OQU37" s="93"/>
      <c r="OQV37" s="93"/>
      <c r="OQW37" s="93"/>
      <c r="OQX37" s="93"/>
      <c r="OQY37" s="93"/>
      <c r="OQZ37" s="93"/>
      <c r="ORA37" s="93"/>
      <c r="ORB37" s="93"/>
      <c r="ORC37" s="93"/>
      <c r="ORD37" s="93"/>
      <c r="ORE37" s="93"/>
      <c r="ORF37" s="93"/>
      <c r="ORG37" s="93"/>
      <c r="ORH37" s="93"/>
      <c r="ORI37" s="93"/>
      <c r="ORJ37" s="93"/>
      <c r="ORK37" s="93"/>
      <c r="ORL37" s="93"/>
      <c r="ORM37" s="93"/>
      <c r="ORN37" s="93"/>
      <c r="ORO37" s="93"/>
      <c r="ORP37" s="93"/>
      <c r="ORQ37" s="93"/>
      <c r="ORR37" s="93"/>
      <c r="ORS37" s="93"/>
      <c r="ORT37" s="93"/>
      <c r="ORU37" s="93"/>
      <c r="ORV37" s="93"/>
      <c r="ORW37" s="93"/>
      <c r="ORX37" s="93"/>
      <c r="ORY37" s="93"/>
      <c r="ORZ37" s="93"/>
      <c r="OSA37" s="93"/>
      <c r="OSB37" s="93"/>
      <c r="OSC37" s="93"/>
      <c r="OSD37" s="93"/>
      <c r="OSE37" s="93"/>
      <c r="OSF37" s="93"/>
      <c r="OSG37" s="93"/>
      <c r="OSH37" s="93"/>
      <c r="OSI37" s="93"/>
      <c r="OSJ37" s="93"/>
      <c r="OSK37" s="93"/>
      <c r="OSL37" s="93"/>
      <c r="OSM37" s="93"/>
      <c r="OSN37" s="93"/>
      <c r="OSO37" s="93"/>
      <c r="OSP37" s="93"/>
      <c r="OSQ37" s="93"/>
      <c r="OSR37" s="93"/>
      <c r="OSS37" s="93"/>
      <c r="OST37" s="93"/>
      <c r="OSU37" s="93"/>
      <c r="OSV37" s="93"/>
      <c r="OSW37" s="93"/>
      <c r="OSX37" s="93"/>
      <c r="OSY37" s="93"/>
      <c r="OSZ37" s="93"/>
      <c r="OTA37" s="93"/>
      <c r="OTB37" s="93"/>
      <c r="OTC37" s="93"/>
      <c r="OTD37" s="93"/>
      <c r="OTE37" s="93"/>
      <c r="OTF37" s="93"/>
      <c r="OTG37" s="93"/>
      <c r="OTH37" s="93"/>
      <c r="OTI37" s="93"/>
      <c r="OTJ37" s="93"/>
      <c r="OTK37" s="93"/>
      <c r="OTL37" s="93"/>
      <c r="OTM37" s="93"/>
      <c r="OTN37" s="93"/>
      <c r="OTO37" s="93"/>
      <c r="OTP37" s="93"/>
      <c r="OTQ37" s="93"/>
      <c r="OTR37" s="93"/>
      <c r="OTS37" s="93"/>
      <c r="OTT37" s="93"/>
      <c r="OTU37" s="93"/>
      <c r="OTV37" s="93"/>
      <c r="OTW37" s="93"/>
      <c r="OTX37" s="93"/>
      <c r="OTY37" s="93"/>
      <c r="OTZ37" s="93"/>
      <c r="OUA37" s="93"/>
      <c r="OUB37" s="93"/>
      <c r="OUC37" s="93"/>
      <c r="OUD37" s="93"/>
      <c r="OUE37" s="93"/>
      <c r="OUF37" s="93"/>
      <c r="OUG37" s="93"/>
      <c r="OUH37" s="93"/>
      <c r="OUI37" s="93"/>
      <c r="OUJ37" s="93"/>
      <c r="OUK37" s="93"/>
      <c r="OUL37" s="93"/>
      <c r="OUM37" s="93"/>
      <c r="OUN37" s="93"/>
      <c r="OUO37" s="93"/>
      <c r="OUP37" s="93"/>
      <c r="OUQ37" s="93"/>
      <c r="OUR37" s="93"/>
      <c r="OUS37" s="93"/>
      <c r="OUT37" s="93"/>
      <c r="OUU37" s="93"/>
      <c r="OUV37" s="93"/>
      <c r="OUW37" s="93"/>
      <c r="OUX37" s="93"/>
      <c r="OUY37" s="93"/>
      <c r="OUZ37" s="93"/>
      <c r="OVA37" s="93"/>
      <c r="OVB37" s="93"/>
      <c r="OVC37" s="93"/>
      <c r="OVD37" s="93"/>
      <c r="OVE37" s="93"/>
      <c r="OVF37" s="93"/>
      <c r="OVG37" s="93"/>
      <c r="OVH37" s="93"/>
      <c r="OVI37" s="93"/>
      <c r="OVJ37" s="93"/>
      <c r="OVK37" s="93"/>
      <c r="OVL37" s="93"/>
      <c r="OVM37" s="93"/>
      <c r="OVN37" s="93"/>
      <c r="OVO37" s="93"/>
      <c r="OVP37" s="93"/>
      <c r="OVQ37" s="93"/>
      <c r="OVR37" s="93"/>
      <c r="OVS37" s="93"/>
      <c r="OVT37" s="93"/>
      <c r="OVU37" s="93"/>
      <c r="OVV37" s="93"/>
      <c r="OVW37" s="93"/>
      <c r="OVX37" s="93"/>
      <c r="OVY37" s="93"/>
      <c r="OVZ37" s="93"/>
      <c r="OWA37" s="93"/>
      <c r="OWB37" s="93"/>
      <c r="OWC37" s="93"/>
      <c r="OWD37" s="93"/>
      <c r="OWE37" s="93"/>
      <c r="OWF37" s="93"/>
      <c r="OWG37" s="93"/>
      <c r="OWH37" s="93"/>
      <c r="OWI37" s="93"/>
      <c r="OWJ37" s="93"/>
      <c r="OWK37" s="93"/>
      <c r="OWL37" s="93"/>
      <c r="OWM37" s="93"/>
      <c r="OWN37" s="93"/>
      <c r="OWO37" s="93"/>
      <c r="OWP37" s="93"/>
      <c r="OWQ37" s="93"/>
      <c r="OWR37" s="93"/>
      <c r="OWS37" s="93"/>
      <c r="OWT37" s="93"/>
      <c r="OWU37" s="93"/>
      <c r="OWV37" s="93"/>
      <c r="OWW37" s="93"/>
      <c r="OWX37" s="93"/>
      <c r="OWY37" s="93"/>
      <c r="OWZ37" s="93"/>
      <c r="OXA37" s="93"/>
      <c r="OXB37" s="93"/>
      <c r="OXC37" s="93"/>
      <c r="OXD37" s="93"/>
      <c r="OXE37" s="93"/>
      <c r="OXF37" s="93"/>
      <c r="OXG37" s="93"/>
      <c r="OXH37" s="93"/>
      <c r="OXI37" s="93"/>
      <c r="OXJ37" s="93"/>
      <c r="OXK37" s="93"/>
      <c r="OXL37" s="93"/>
      <c r="OXM37" s="93"/>
      <c r="OXN37" s="93"/>
      <c r="OXO37" s="93"/>
      <c r="OXP37" s="93"/>
      <c r="OXQ37" s="93"/>
      <c r="OXR37" s="93"/>
      <c r="OXS37" s="93"/>
      <c r="OXT37" s="93"/>
      <c r="OXU37" s="93"/>
      <c r="OXV37" s="93"/>
      <c r="OXW37" s="93"/>
      <c r="OXX37" s="93"/>
      <c r="OXY37" s="93"/>
      <c r="OXZ37" s="93"/>
      <c r="OYA37" s="93"/>
      <c r="OYB37" s="93"/>
      <c r="OYC37" s="93"/>
      <c r="OYD37" s="93"/>
      <c r="OYE37" s="93"/>
      <c r="OYF37" s="93"/>
      <c r="OYG37" s="93"/>
      <c r="OYH37" s="93"/>
      <c r="OYI37" s="93"/>
      <c r="OYJ37" s="93"/>
      <c r="OYK37" s="93"/>
      <c r="OYL37" s="93"/>
      <c r="OYM37" s="93"/>
      <c r="OYN37" s="93"/>
      <c r="OYO37" s="93"/>
      <c r="OYP37" s="93"/>
      <c r="OYQ37" s="93"/>
      <c r="OYR37" s="93"/>
      <c r="OYS37" s="93"/>
      <c r="OYT37" s="93"/>
      <c r="OYU37" s="93"/>
      <c r="OYV37" s="93"/>
      <c r="OYW37" s="93"/>
      <c r="OYX37" s="93"/>
      <c r="OYY37" s="93"/>
      <c r="OYZ37" s="93"/>
      <c r="OZA37" s="93"/>
      <c r="OZB37" s="93"/>
      <c r="OZC37" s="93"/>
      <c r="OZD37" s="93"/>
      <c r="OZE37" s="93"/>
      <c r="OZF37" s="93"/>
      <c r="OZG37" s="93"/>
      <c r="OZH37" s="93"/>
      <c r="OZI37" s="93"/>
      <c r="OZJ37" s="93"/>
      <c r="OZK37" s="93"/>
      <c r="OZL37" s="93"/>
      <c r="OZM37" s="93"/>
      <c r="OZN37" s="93"/>
      <c r="OZO37" s="93"/>
      <c r="OZP37" s="93"/>
      <c r="OZQ37" s="93"/>
      <c r="OZR37" s="93"/>
      <c r="OZS37" s="93"/>
      <c r="OZT37" s="93"/>
      <c r="OZU37" s="93"/>
      <c r="OZV37" s="93"/>
      <c r="OZW37" s="93"/>
      <c r="OZX37" s="93"/>
      <c r="OZY37" s="93"/>
      <c r="OZZ37" s="93"/>
      <c r="PAA37" s="93"/>
      <c r="PAB37" s="93"/>
      <c r="PAC37" s="93"/>
      <c r="PAD37" s="93"/>
      <c r="PAE37" s="93"/>
      <c r="PAF37" s="93"/>
      <c r="PAG37" s="93"/>
      <c r="PAH37" s="93"/>
      <c r="PAI37" s="93"/>
      <c r="PAJ37" s="93"/>
      <c r="PAK37" s="93"/>
      <c r="PAL37" s="93"/>
      <c r="PAM37" s="93"/>
      <c r="PAN37" s="93"/>
      <c r="PAO37" s="93"/>
      <c r="PAP37" s="93"/>
      <c r="PAQ37" s="93"/>
      <c r="PAR37" s="93"/>
      <c r="PAS37" s="93"/>
      <c r="PAT37" s="93"/>
      <c r="PAU37" s="93"/>
      <c r="PAV37" s="93"/>
      <c r="PAW37" s="93"/>
      <c r="PAX37" s="93"/>
      <c r="PAY37" s="93"/>
      <c r="PAZ37" s="93"/>
      <c r="PBA37" s="93"/>
      <c r="PBB37" s="93"/>
      <c r="PBC37" s="93"/>
      <c r="PBD37" s="93"/>
      <c r="PBE37" s="93"/>
      <c r="PBF37" s="93"/>
      <c r="PBG37" s="93"/>
      <c r="PBH37" s="93"/>
      <c r="PBI37" s="93"/>
      <c r="PBJ37" s="93"/>
      <c r="PBK37" s="93"/>
      <c r="PBL37" s="93"/>
      <c r="PBM37" s="93"/>
      <c r="PBN37" s="93"/>
      <c r="PBO37" s="93"/>
      <c r="PBP37" s="93"/>
      <c r="PBQ37" s="93"/>
      <c r="PBR37" s="93"/>
      <c r="PBS37" s="93"/>
      <c r="PBT37" s="93"/>
      <c r="PBU37" s="93"/>
      <c r="PBV37" s="93"/>
      <c r="PBW37" s="93"/>
      <c r="PBX37" s="93"/>
      <c r="PBY37" s="93"/>
      <c r="PBZ37" s="93"/>
      <c r="PCA37" s="93"/>
      <c r="PCB37" s="93"/>
      <c r="PCC37" s="93"/>
      <c r="PCD37" s="93"/>
      <c r="PCE37" s="93"/>
      <c r="PCF37" s="93"/>
      <c r="PCG37" s="93"/>
      <c r="PCH37" s="93"/>
      <c r="PCI37" s="93"/>
      <c r="PCJ37" s="93"/>
      <c r="PCK37" s="93"/>
      <c r="PCL37" s="93"/>
      <c r="PCM37" s="93"/>
      <c r="PCN37" s="93"/>
      <c r="PCO37" s="93"/>
      <c r="PCP37" s="93"/>
      <c r="PCQ37" s="93"/>
      <c r="PCR37" s="93"/>
      <c r="PCS37" s="93"/>
      <c r="PCT37" s="93"/>
      <c r="PCU37" s="93"/>
      <c r="PCV37" s="93"/>
      <c r="PCW37" s="93"/>
      <c r="PCX37" s="93"/>
      <c r="PCY37" s="93"/>
      <c r="PCZ37" s="93"/>
      <c r="PDA37" s="93"/>
      <c r="PDB37" s="93"/>
      <c r="PDC37" s="93"/>
      <c r="PDD37" s="93"/>
      <c r="PDE37" s="93"/>
      <c r="PDF37" s="93"/>
      <c r="PDG37" s="93"/>
      <c r="PDH37" s="93"/>
      <c r="PDI37" s="93"/>
      <c r="PDJ37" s="93"/>
      <c r="PDK37" s="93"/>
      <c r="PDL37" s="93"/>
      <c r="PDM37" s="93"/>
      <c r="PDN37" s="93"/>
      <c r="PDO37" s="93"/>
      <c r="PDP37" s="93"/>
      <c r="PDQ37" s="93"/>
      <c r="PDR37" s="93"/>
      <c r="PDS37" s="93"/>
      <c r="PDT37" s="93"/>
      <c r="PDU37" s="93"/>
      <c r="PDV37" s="93"/>
      <c r="PDW37" s="93"/>
      <c r="PDX37" s="93"/>
      <c r="PDY37" s="93"/>
      <c r="PDZ37" s="93"/>
      <c r="PEA37" s="93"/>
      <c r="PEB37" s="93"/>
      <c r="PEC37" s="93"/>
      <c r="PED37" s="93"/>
      <c r="PEE37" s="93"/>
      <c r="PEF37" s="93"/>
      <c r="PEG37" s="93"/>
      <c r="PEH37" s="93"/>
      <c r="PEI37" s="93"/>
      <c r="PEJ37" s="93"/>
      <c r="PEK37" s="93"/>
      <c r="PEL37" s="93"/>
      <c r="PEM37" s="93"/>
      <c r="PEN37" s="93"/>
      <c r="PEO37" s="93"/>
      <c r="PEP37" s="93"/>
      <c r="PEQ37" s="93"/>
      <c r="PER37" s="93"/>
      <c r="PES37" s="93"/>
      <c r="PET37" s="93"/>
      <c r="PEU37" s="93"/>
      <c r="PEV37" s="93"/>
      <c r="PEW37" s="93"/>
      <c r="PEX37" s="93"/>
      <c r="PEY37" s="93"/>
      <c r="PEZ37" s="93"/>
      <c r="PFA37" s="93"/>
      <c r="PFB37" s="93"/>
      <c r="PFC37" s="93"/>
      <c r="PFD37" s="93"/>
      <c r="PFE37" s="93"/>
      <c r="PFF37" s="93"/>
      <c r="PFG37" s="93"/>
      <c r="PFH37" s="93"/>
      <c r="PFI37" s="93"/>
      <c r="PFJ37" s="93"/>
      <c r="PFK37" s="93"/>
      <c r="PFL37" s="93"/>
      <c r="PFM37" s="93"/>
      <c r="PFN37" s="93"/>
      <c r="PFO37" s="93"/>
      <c r="PFP37" s="93"/>
      <c r="PFQ37" s="93"/>
      <c r="PFR37" s="93"/>
      <c r="PFS37" s="93"/>
      <c r="PFT37" s="93"/>
      <c r="PFU37" s="93"/>
      <c r="PFV37" s="93"/>
      <c r="PFW37" s="93"/>
      <c r="PFX37" s="93"/>
      <c r="PFY37" s="93"/>
      <c r="PFZ37" s="93"/>
      <c r="PGA37" s="93"/>
      <c r="PGB37" s="93"/>
      <c r="PGC37" s="93"/>
      <c r="PGD37" s="93"/>
      <c r="PGE37" s="93"/>
      <c r="PGF37" s="93"/>
      <c r="PGG37" s="93"/>
      <c r="PGH37" s="93"/>
      <c r="PGI37" s="93"/>
      <c r="PGJ37" s="93"/>
      <c r="PGK37" s="93"/>
      <c r="PGL37" s="93"/>
      <c r="PGM37" s="93"/>
      <c r="PGN37" s="93"/>
      <c r="PGO37" s="93"/>
      <c r="PGP37" s="93"/>
      <c r="PGQ37" s="93"/>
      <c r="PGR37" s="93"/>
      <c r="PGS37" s="93"/>
      <c r="PGT37" s="93"/>
      <c r="PGU37" s="93"/>
      <c r="PGV37" s="93"/>
      <c r="PGW37" s="93"/>
      <c r="PGX37" s="93"/>
      <c r="PGY37" s="93"/>
      <c r="PGZ37" s="93"/>
      <c r="PHA37" s="93"/>
      <c r="PHB37" s="93"/>
      <c r="PHC37" s="93"/>
      <c r="PHD37" s="93"/>
      <c r="PHE37" s="93"/>
      <c r="PHF37" s="93"/>
      <c r="PHG37" s="93"/>
      <c r="PHH37" s="93"/>
      <c r="PHI37" s="93"/>
      <c r="PHJ37" s="93"/>
      <c r="PHK37" s="93"/>
      <c r="PHL37" s="93"/>
      <c r="PHM37" s="93"/>
      <c r="PHN37" s="93"/>
      <c r="PHO37" s="93"/>
      <c r="PHP37" s="93"/>
      <c r="PHQ37" s="93"/>
      <c r="PHR37" s="93"/>
      <c r="PHS37" s="93"/>
      <c r="PHT37" s="93"/>
      <c r="PHU37" s="93"/>
      <c r="PHV37" s="93"/>
      <c r="PHW37" s="93"/>
      <c r="PHX37" s="93"/>
      <c r="PHY37" s="93"/>
      <c r="PHZ37" s="93"/>
      <c r="PIA37" s="93"/>
      <c r="PIB37" s="93"/>
      <c r="PIC37" s="93"/>
      <c r="PID37" s="93"/>
      <c r="PIE37" s="93"/>
      <c r="PIF37" s="93"/>
      <c r="PIG37" s="93"/>
      <c r="PIH37" s="93"/>
      <c r="PII37" s="93"/>
      <c r="PIJ37" s="93"/>
      <c r="PIK37" s="93"/>
      <c r="PIL37" s="93"/>
      <c r="PIM37" s="93"/>
      <c r="PIN37" s="93"/>
      <c r="PIO37" s="93"/>
      <c r="PIP37" s="93"/>
      <c r="PIQ37" s="93"/>
      <c r="PIR37" s="93"/>
      <c r="PIS37" s="93"/>
      <c r="PIT37" s="93"/>
      <c r="PIU37" s="93"/>
      <c r="PIV37" s="93"/>
      <c r="PIW37" s="93"/>
      <c r="PIX37" s="93"/>
      <c r="PIY37" s="93"/>
      <c r="PIZ37" s="93"/>
      <c r="PJA37" s="93"/>
      <c r="PJB37" s="93"/>
      <c r="PJC37" s="93"/>
      <c r="PJD37" s="93"/>
      <c r="PJE37" s="93"/>
      <c r="PJF37" s="93"/>
      <c r="PJG37" s="93"/>
      <c r="PJH37" s="93"/>
      <c r="PJI37" s="93"/>
      <c r="PJJ37" s="93"/>
      <c r="PJK37" s="93"/>
      <c r="PJL37" s="93"/>
      <c r="PJM37" s="93"/>
      <c r="PJN37" s="93"/>
      <c r="PJO37" s="93"/>
      <c r="PJP37" s="93"/>
      <c r="PJQ37" s="93"/>
      <c r="PJR37" s="93"/>
      <c r="PJS37" s="93"/>
      <c r="PJT37" s="93"/>
      <c r="PJU37" s="93"/>
      <c r="PJV37" s="93"/>
      <c r="PJW37" s="93"/>
      <c r="PJX37" s="93"/>
      <c r="PJY37" s="93"/>
      <c r="PJZ37" s="93"/>
      <c r="PKA37" s="93"/>
      <c r="PKB37" s="93"/>
      <c r="PKC37" s="93"/>
      <c r="PKD37" s="93"/>
      <c r="PKE37" s="93"/>
      <c r="PKF37" s="93"/>
      <c r="PKG37" s="93"/>
      <c r="PKH37" s="93"/>
      <c r="PKI37" s="93"/>
      <c r="PKJ37" s="93"/>
      <c r="PKK37" s="93"/>
      <c r="PKL37" s="93"/>
      <c r="PKM37" s="93"/>
      <c r="PKN37" s="93"/>
      <c r="PKO37" s="93"/>
      <c r="PKP37" s="93"/>
      <c r="PKQ37" s="93"/>
      <c r="PKR37" s="93"/>
      <c r="PKS37" s="93"/>
      <c r="PKT37" s="93"/>
      <c r="PKU37" s="93"/>
      <c r="PKV37" s="93"/>
      <c r="PKW37" s="93"/>
      <c r="PKX37" s="93"/>
      <c r="PKY37" s="93"/>
      <c r="PKZ37" s="93"/>
      <c r="PLA37" s="93"/>
      <c r="PLB37" s="93"/>
      <c r="PLC37" s="93"/>
      <c r="PLD37" s="93"/>
      <c r="PLE37" s="93"/>
      <c r="PLF37" s="93"/>
      <c r="PLG37" s="93"/>
      <c r="PLH37" s="93"/>
      <c r="PLI37" s="93"/>
      <c r="PLJ37" s="93"/>
      <c r="PLK37" s="93"/>
      <c r="PLL37" s="93"/>
      <c r="PLM37" s="93"/>
      <c r="PLN37" s="93"/>
      <c r="PLO37" s="93"/>
      <c r="PLP37" s="93"/>
      <c r="PLQ37" s="93"/>
      <c r="PLR37" s="93"/>
      <c r="PLS37" s="93"/>
      <c r="PLT37" s="93"/>
      <c r="PLU37" s="93"/>
      <c r="PLV37" s="93"/>
      <c r="PLW37" s="93"/>
      <c r="PLX37" s="93"/>
      <c r="PLY37" s="93"/>
      <c r="PLZ37" s="93"/>
      <c r="PMA37" s="93"/>
      <c r="PMB37" s="93"/>
      <c r="PMC37" s="93"/>
      <c r="PMD37" s="93"/>
      <c r="PME37" s="93"/>
      <c r="PMF37" s="93"/>
      <c r="PMG37" s="93"/>
      <c r="PMH37" s="93"/>
      <c r="PMI37" s="93"/>
      <c r="PMJ37" s="93"/>
      <c r="PMK37" s="93"/>
      <c r="PML37" s="93"/>
      <c r="PMM37" s="93"/>
      <c r="PMN37" s="93"/>
      <c r="PMO37" s="93"/>
      <c r="PMP37" s="93"/>
      <c r="PMQ37" s="93"/>
      <c r="PMR37" s="93"/>
      <c r="PMS37" s="93"/>
      <c r="PMT37" s="93"/>
      <c r="PMU37" s="93"/>
      <c r="PMV37" s="93"/>
      <c r="PMW37" s="93"/>
      <c r="PMX37" s="93"/>
      <c r="PMY37" s="93"/>
      <c r="PMZ37" s="93"/>
      <c r="PNA37" s="93"/>
      <c r="PNB37" s="93"/>
      <c r="PNC37" s="93"/>
      <c r="PND37" s="93"/>
      <c r="PNE37" s="93"/>
      <c r="PNF37" s="93"/>
      <c r="PNG37" s="93"/>
      <c r="PNH37" s="93"/>
      <c r="PNI37" s="93"/>
      <c r="PNJ37" s="93"/>
      <c r="PNK37" s="93"/>
      <c r="PNL37" s="93"/>
      <c r="PNM37" s="93"/>
      <c r="PNN37" s="93"/>
      <c r="PNO37" s="93"/>
      <c r="PNP37" s="93"/>
      <c r="PNQ37" s="93"/>
      <c r="PNR37" s="93"/>
      <c r="PNS37" s="93"/>
      <c r="PNT37" s="93"/>
      <c r="PNU37" s="93"/>
      <c r="PNV37" s="93"/>
      <c r="PNW37" s="93"/>
      <c r="PNX37" s="93"/>
      <c r="PNY37" s="93"/>
      <c r="PNZ37" s="93"/>
      <c r="POA37" s="93"/>
      <c r="POB37" s="93"/>
      <c r="POC37" s="93"/>
      <c r="POD37" s="93"/>
      <c r="POE37" s="93"/>
      <c r="POF37" s="93"/>
      <c r="POG37" s="93"/>
      <c r="POH37" s="93"/>
      <c r="POI37" s="93"/>
      <c r="POJ37" s="93"/>
      <c r="POK37" s="93"/>
      <c r="POL37" s="93"/>
      <c r="POM37" s="93"/>
      <c r="PON37" s="93"/>
      <c r="POO37" s="93"/>
      <c r="POP37" s="93"/>
      <c r="POQ37" s="93"/>
      <c r="POR37" s="93"/>
      <c r="POS37" s="93"/>
      <c r="POT37" s="93"/>
      <c r="POU37" s="93"/>
      <c r="POV37" s="93"/>
      <c r="POW37" s="93"/>
      <c r="POX37" s="93"/>
      <c r="POY37" s="93"/>
      <c r="POZ37" s="93"/>
      <c r="PPA37" s="93"/>
      <c r="PPB37" s="93"/>
      <c r="PPC37" s="93"/>
      <c r="PPD37" s="93"/>
      <c r="PPE37" s="93"/>
      <c r="PPF37" s="93"/>
      <c r="PPG37" s="93"/>
      <c r="PPH37" s="93"/>
      <c r="PPI37" s="93"/>
      <c r="PPJ37" s="93"/>
      <c r="PPK37" s="93"/>
      <c r="PPL37" s="93"/>
      <c r="PPM37" s="93"/>
      <c r="PPN37" s="93"/>
      <c r="PPO37" s="93"/>
      <c r="PPP37" s="93"/>
      <c r="PPQ37" s="93"/>
      <c r="PPR37" s="93"/>
      <c r="PPS37" s="93"/>
      <c r="PPT37" s="93"/>
      <c r="PPU37" s="93"/>
      <c r="PPV37" s="93"/>
      <c r="PPW37" s="93"/>
      <c r="PPX37" s="93"/>
      <c r="PPY37" s="93"/>
      <c r="PPZ37" s="93"/>
      <c r="PQA37" s="93"/>
      <c r="PQB37" s="93"/>
      <c r="PQC37" s="93"/>
      <c r="PQD37" s="93"/>
      <c r="PQE37" s="93"/>
      <c r="PQF37" s="93"/>
      <c r="PQG37" s="93"/>
      <c r="PQH37" s="93"/>
      <c r="PQI37" s="93"/>
      <c r="PQJ37" s="93"/>
      <c r="PQK37" s="93"/>
      <c r="PQL37" s="93"/>
      <c r="PQM37" s="93"/>
      <c r="PQN37" s="93"/>
      <c r="PQO37" s="93"/>
      <c r="PQP37" s="93"/>
      <c r="PQQ37" s="93"/>
      <c r="PQR37" s="93"/>
      <c r="PQS37" s="93"/>
      <c r="PQT37" s="93"/>
      <c r="PQU37" s="93"/>
      <c r="PQV37" s="93"/>
      <c r="PQW37" s="93"/>
      <c r="PQX37" s="93"/>
      <c r="PQY37" s="93"/>
      <c r="PQZ37" s="93"/>
      <c r="PRA37" s="93"/>
      <c r="PRB37" s="93"/>
      <c r="PRC37" s="93"/>
      <c r="PRD37" s="93"/>
      <c r="PRE37" s="93"/>
      <c r="PRF37" s="93"/>
      <c r="PRG37" s="93"/>
      <c r="PRH37" s="93"/>
      <c r="PRI37" s="93"/>
      <c r="PRJ37" s="93"/>
      <c r="PRK37" s="93"/>
      <c r="PRL37" s="93"/>
      <c r="PRM37" s="93"/>
      <c r="PRN37" s="93"/>
      <c r="PRO37" s="93"/>
      <c r="PRP37" s="93"/>
      <c r="PRQ37" s="93"/>
      <c r="PRR37" s="93"/>
      <c r="PRS37" s="93"/>
      <c r="PRT37" s="93"/>
      <c r="PRU37" s="93"/>
      <c r="PRV37" s="93"/>
      <c r="PRW37" s="93"/>
      <c r="PRX37" s="93"/>
      <c r="PRY37" s="93"/>
      <c r="PRZ37" s="93"/>
      <c r="PSA37" s="93"/>
      <c r="PSB37" s="93"/>
      <c r="PSC37" s="93"/>
      <c r="PSD37" s="93"/>
      <c r="PSE37" s="93"/>
      <c r="PSF37" s="93"/>
      <c r="PSG37" s="93"/>
      <c r="PSH37" s="93"/>
      <c r="PSI37" s="93"/>
      <c r="PSJ37" s="93"/>
      <c r="PSK37" s="93"/>
      <c r="PSL37" s="93"/>
      <c r="PSM37" s="93"/>
      <c r="PSN37" s="93"/>
      <c r="PSO37" s="93"/>
      <c r="PSP37" s="93"/>
      <c r="PSQ37" s="93"/>
      <c r="PSR37" s="93"/>
      <c r="PSS37" s="93"/>
      <c r="PST37" s="93"/>
      <c r="PSU37" s="93"/>
      <c r="PSV37" s="93"/>
      <c r="PSW37" s="93"/>
      <c r="PSX37" s="93"/>
      <c r="PSY37" s="93"/>
      <c r="PSZ37" s="93"/>
      <c r="PTA37" s="93"/>
      <c r="PTB37" s="93"/>
      <c r="PTC37" s="93"/>
      <c r="PTD37" s="93"/>
      <c r="PTE37" s="93"/>
      <c r="PTF37" s="93"/>
      <c r="PTG37" s="93"/>
      <c r="PTH37" s="93"/>
      <c r="PTI37" s="93"/>
      <c r="PTJ37" s="93"/>
      <c r="PTK37" s="93"/>
      <c r="PTL37" s="93"/>
      <c r="PTM37" s="93"/>
      <c r="PTN37" s="93"/>
      <c r="PTO37" s="93"/>
      <c r="PTP37" s="93"/>
      <c r="PTQ37" s="93"/>
      <c r="PTR37" s="93"/>
      <c r="PTS37" s="93"/>
      <c r="PTT37" s="93"/>
      <c r="PTU37" s="93"/>
      <c r="PTV37" s="93"/>
      <c r="PTW37" s="93"/>
      <c r="PTX37" s="93"/>
      <c r="PTY37" s="93"/>
      <c r="PTZ37" s="93"/>
      <c r="PUA37" s="93"/>
      <c r="PUB37" s="93"/>
      <c r="PUC37" s="93"/>
      <c r="PUD37" s="93"/>
      <c r="PUE37" s="93"/>
      <c r="PUF37" s="93"/>
      <c r="PUG37" s="93"/>
      <c r="PUH37" s="93"/>
      <c r="PUI37" s="93"/>
      <c r="PUJ37" s="93"/>
      <c r="PUK37" s="93"/>
      <c r="PUL37" s="93"/>
      <c r="PUM37" s="93"/>
      <c r="PUN37" s="93"/>
      <c r="PUO37" s="93"/>
      <c r="PUP37" s="93"/>
      <c r="PUQ37" s="93"/>
      <c r="PUR37" s="93"/>
      <c r="PUS37" s="93"/>
      <c r="PUT37" s="93"/>
      <c r="PUU37" s="93"/>
      <c r="PUV37" s="93"/>
      <c r="PUW37" s="93"/>
      <c r="PUX37" s="93"/>
      <c r="PUY37" s="93"/>
      <c r="PUZ37" s="93"/>
      <c r="PVA37" s="93"/>
      <c r="PVB37" s="93"/>
      <c r="PVC37" s="93"/>
      <c r="PVD37" s="93"/>
      <c r="PVE37" s="93"/>
      <c r="PVF37" s="93"/>
      <c r="PVG37" s="93"/>
      <c r="PVH37" s="93"/>
      <c r="PVI37" s="93"/>
      <c r="PVJ37" s="93"/>
      <c r="PVK37" s="93"/>
      <c r="PVL37" s="93"/>
      <c r="PVM37" s="93"/>
      <c r="PVN37" s="93"/>
      <c r="PVO37" s="93"/>
      <c r="PVP37" s="93"/>
      <c r="PVQ37" s="93"/>
      <c r="PVR37" s="93"/>
      <c r="PVS37" s="93"/>
      <c r="PVT37" s="93"/>
      <c r="PVU37" s="93"/>
      <c r="PVV37" s="93"/>
      <c r="PVW37" s="93"/>
      <c r="PVX37" s="93"/>
      <c r="PVY37" s="93"/>
      <c r="PVZ37" s="93"/>
      <c r="PWA37" s="93"/>
      <c r="PWB37" s="93"/>
      <c r="PWC37" s="93"/>
      <c r="PWD37" s="93"/>
      <c r="PWE37" s="93"/>
      <c r="PWF37" s="93"/>
      <c r="PWG37" s="93"/>
      <c r="PWH37" s="93"/>
      <c r="PWI37" s="93"/>
      <c r="PWJ37" s="93"/>
      <c r="PWK37" s="93"/>
      <c r="PWL37" s="93"/>
      <c r="PWM37" s="93"/>
      <c r="PWN37" s="93"/>
      <c r="PWO37" s="93"/>
      <c r="PWP37" s="93"/>
      <c r="PWQ37" s="93"/>
      <c r="PWR37" s="93"/>
      <c r="PWS37" s="93"/>
      <c r="PWT37" s="93"/>
      <c r="PWU37" s="93"/>
      <c r="PWV37" s="93"/>
      <c r="PWW37" s="93"/>
      <c r="PWX37" s="93"/>
      <c r="PWY37" s="93"/>
      <c r="PWZ37" s="93"/>
      <c r="PXA37" s="93"/>
      <c r="PXB37" s="93"/>
      <c r="PXC37" s="93"/>
      <c r="PXD37" s="93"/>
      <c r="PXE37" s="93"/>
      <c r="PXF37" s="93"/>
      <c r="PXG37" s="93"/>
      <c r="PXH37" s="93"/>
      <c r="PXI37" s="93"/>
      <c r="PXJ37" s="93"/>
      <c r="PXK37" s="93"/>
      <c r="PXL37" s="93"/>
      <c r="PXM37" s="93"/>
      <c r="PXN37" s="93"/>
      <c r="PXO37" s="93"/>
      <c r="PXP37" s="93"/>
      <c r="PXQ37" s="93"/>
      <c r="PXR37" s="93"/>
      <c r="PXS37" s="93"/>
      <c r="PXT37" s="93"/>
      <c r="PXU37" s="93"/>
      <c r="PXV37" s="93"/>
      <c r="PXW37" s="93"/>
      <c r="PXX37" s="93"/>
      <c r="PXY37" s="93"/>
      <c r="PXZ37" s="93"/>
      <c r="PYA37" s="93"/>
      <c r="PYB37" s="93"/>
      <c r="PYC37" s="93"/>
      <c r="PYD37" s="93"/>
      <c r="PYE37" s="93"/>
      <c r="PYF37" s="93"/>
      <c r="PYG37" s="93"/>
      <c r="PYH37" s="93"/>
      <c r="PYI37" s="93"/>
      <c r="PYJ37" s="93"/>
      <c r="PYK37" s="93"/>
      <c r="PYL37" s="93"/>
      <c r="PYM37" s="93"/>
      <c r="PYN37" s="93"/>
      <c r="PYO37" s="93"/>
      <c r="PYP37" s="93"/>
      <c r="PYQ37" s="93"/>
      <c r="PYR37" s="93"/>
      <c r="PYS37" s="93"/>
      <c r="PYT37" s="93"/>
      <c r="PYU37" s="93"/>
      <c r="PYV37" s="93"/>
      <c r="PYW37" s="93"/>
      <c r="PYX37" s="93"/>
      <c r="PYY37" s="93"/>
      <c r="PYZ37" s="93"/>
      <c r="PZA37" s="93"/>
      <c r="PZB37" s="93"/>
      <c r="PZC37" s="93"/>
      <c r="PZD37" s="93"/>
      <c r="PZE37" s="93"/>
      <c r="PZF37" s="93"/>
      <c r="PZG37" s="93"/>
      <c r="PZH37" s="93"/>
      <c r="PZI37" s="93"/>
      <c r="PZJ37" s="93"/>
      <c r="PZK37" s="93"/>
      <c r="PZL37" s="93"/>
      <c r="PZM37" s="93"/>
      <c r="PZN37" s="93"/>
      <c r="PZO37" s="93"/>
      <c r="PZP37" s="93"/>
      <c r="PZQ37" s="93"/>
      <c r="PZR37" s="93"/>
      <c r="PZS37" s="93"/>
      <c r="PZT37" s="93"/>
      <c r="PZU37" s="93"/>
      <c r="PZV37" s="93"/>
      <c r="PZW37" s="93"/>
      <c r="PZX37" s="93"/>
      <c r="PZY37" s="93"/>
      <c r="PZZ37" s="93"/>
      <c r="QAA37" s="93"/>
      <c r="QAB37" s="93"/>
      <c r="QAC37" s="93"/>
      <c r="QAD37" s="93"/>
      <c r="QAE37" s="93"/>
      <c r="QAF37" s="93"/>
      <c r="QAG37" s="93"/>
      <c r="QAH37" s="93"/>
      <c r="QAI37" s="93"/>
      <c r="QAJ37" s="93"/>
      <c r="QAK37" s="93"/>
      <c r="QAL37" s="93"/>
      <c r="QAM37" s="93"/>
      <c r="QAN37" s="93"/>
      <c r="QAO37" s="93"/>
      <c r="QAP37" s="93"/>
      <c r="QAQ37" s="93"/>
      <c r="QAR37" s="93"/>
      <c r="QAS37" s="93"/>
      <c r="QAT37" s="93"/>
      <c r="QAU37" s="93"/>
      <c r="QAV37" s="93"/>
      <c r="QAW37" s="93"/>
      <c r="QAX37" s="93"/>
      <c r="QAY37" s="93"/>
      <c r="QAZ37" s="93"/>
      <c r="QBA37" s="93"/>
      <c r="QBB37" s="93"/>
      <c r="QBC37" s="93"/>
      <c r="QBD37" s="93"/>
      <c r="QBE37" s="93"/>
      <c r="QBF37" s="93"/>
      <c r="QBG37" s="93"/>
      <c r="QBH37" s="93"/>
      <c r="QBI37" s="93"/>
      <c r="QBJ37" s="93"/>
      <c r="QBK37" s="93"/>
      <c r="QBL37" s="93"/>
      <c r="QBM37" s="93"/>
      <c r="QBN37" s="93"/>
      <c r="QBO37" s="93"/>
      <c r="QBP37" s="93"/>
      <c r="QBQ37" s="93"/>
      <c r="QBR37" s="93"/>
      <c r="QBS37" s="93"/>
      <c r="QBT37" s="93"/>
      <c r="QBU37" s="93"/>
      <c r="QBV37" s="93"/>
      <c r="QBW37" s="93"/>
      <c r="QBX37" s="93"/>
      <c r="QBY37" s="93"/>
      <c r="QBZ37" s="93"/>
      <c r="QCA37" s="93"/>
      <c r="QCB37" s="93"/>
      <c r="QCC37" s="93"/>
      <c r="QCD37" s="93"/>
      <c r="QCE37" s="93"/>
      <c r="QCF37" s="93"/>
      <c r="QCG37" s="93"/>
      <c r="QCH37" s="93"/>
      <c r="QCI37" s="93"/>
      <c r="QCJ37" s="93"/>
      <c r="QCK37" s="93"/>
      <c r="QCL37" s="93"/>
      <c r="QCM37" s="93"/>
      <c r="QCN37" s="93"/>
      <c r="QCO37" s="93"/>
      <c r="QCP37" s="93"/>
      <c r="QCQ37" s="93"/>
      <c r="QCR37" s="93"/>
      <c r="QCS37" s="93"/>
      <c r="QCT37" s="93"/>
      <c r="QCU37" s="93"/>
      <c r="QCV37" s="93"/>
      <c r="QCW37" s="93"/>
      <c r="QCX37" s="93"/>
      <c r="QCY37" s="93"/>
      <c r="QCZ37" s="93"/>
      <c r="QDA37" s="93"/>
      <c r="QDB37" s="93"/>
      <c r="QDC37" s="93"/>
      <c r="QDD37" s="93"/>
      <c r="QDE37" s="93"/>
      <c r="QDF37" s="93"/>
      <c r="QDG37" s="93"/>
      <c r="QDH37" s="93"/>
      <c r="QDI37" s="93"/>
      <c r="QDJ37" s="93"/>
      <c r="QDK37" s="93"/>
      <c r="QDL37" s="93"/>
      <c r="QDM37" s="93"/>
      <c r="QDN37" s="93"/>
      <c r="QDO37" s="93"/>
      <c r="QDP37" s="93"/>
      <c r="QDQ37" s="93"/>
      <c r="QDR37" s="93"/>
      <c r="QDS37" s="93"/>
      <c r="QDT37" s="93"/>
      <c r="QDU37" s="93"/>
      <c r="QDV37" s="93"/>
      <c r="QDW37" s="93"/>
      <c r="QDX37" s="93"/>
      <c r="QDY37" s="93"/>
      <c r="QDZ37" s="93"/>
      <c r="QEA37" s="93"/>
      <c r="QEB37" s="93"/>
      <c r="QEC37" s="93"/>
      <c r="QED37" s="93"/>
      <c r="QEE37" s="93"/>
      <c r="QEF37" s="93"/>
      <c r="QEG37" s="93"/>
      <c r="QEH37" s="93"/>
      <c r="QEI37" s="93"/>
      <c r="QEJ37" s="93"/>
      <c r="QEK37" s="93"/>
      <c r="QEL37" s="93"/>
      <c r="QEM37" s="93"/>
      <c r="QEN37" s="93"/>
      <c r="QEO37" s="93"/>
      <c r="QEP37" s="93"/>
      <c r="QEQ37" s="93"/>
      <c r="QER37" s="93"/>
      <c r="QES37" s="93"/>
      <c r="QET37" s="93"/>
      <c r="QEU37" s="93"/>
      <c r="QEV37" s="93"/>
      <c r="QEW37" s="93"/>
      <c r="QEX37" s="93"/>
      <c r="QEY37" s="93"/>
      <c r="QEZ37" s="93"/>
      <c r="QFA37" s="93"/>
      <c r="QFB37" s="93"/>
      <c r="QFC37" s="93"/>
      <c r="QFD37" s="93"/>
      <c r="QFE37" s="93"/>
      <c r="QFF37" s="93"/>
      <c r="QFG37" s="93"/>
      <c r="QFH37" s="93"/>
      <c r="QFI37" s="93"/>
      <c r="QFJ37" s="93"/>
      <c r="QFK37" s="93"/>
      <c r="QFL37" s="93"/>
      <c r="QFM37" s="93"/>
      <c r="QFN37" s="93"/>
      <c r="QFO37" s="93"/>
      <c r="QFP37" s="93"/>
      <c r="QFQ37" s="93"/>
      <c r="QFR37" s="93"/>
      <c r="QFS37" s="93"/>
      <c r="QFT37" s="93"/>
      <c r="QFU37" s="93"/>
      <c r="QFV37" s="93"/>
      <c r="QFW37" s="93"/>
      <c r="QFX37" s="93"/>
      <c r="QFY37" s="93"/>
      <c r="QFZ37" s="93"/>
      <c r="QGA37" s="93"/>
      <c r="QGB37" s="93"/>
      <c r="QGC37" s="93"/>
      <c r="QGD37" s="93"/>
      <c r="QGE37" s="93"/>
      <c r="QGF37" s="93"/>
      <c r="QGG37" s="93"/>
      <c r="QGH37" s="93"/>
      <c r="QGI37" s="93"/>
      <c r="QGJ37" s="93"/>
      <c r="QGK37" s="93"/>
      <c r="QGL37" s="93"/>
      <c r="QGM37" s="93"/>
      <c r="QGN37" s="93"/>
      <c r="QGO37" s="93"/>
      <c r="QGP37" s="93"/>
      <c r="QGQ37" s="93"/>
      <c r="QGR37" s="93"/>
      <c r="QGS37" s="93"/>
      <c r="QGT37" s="93"/>
      <c r="QGU37" s="93"/>
      <c r="QGV37" s="93"/>
      <c r="QGW37" s="93"/>
      <c r="QGX37" s="93"/>
      <c r="QGY37" s="93"/>
      <c r="QGZ37" s="93"/>
      <c r="QHA37" s="93"/>
      <c r="QHB37" s="93"/>
      <c r="QHC37" s="93"/>
      <c r="QHD37" s="93"/>
      <c r="QHE37" s="93"/>
      <c r="QHF37" s="93"/>
      <c r="QHG37" s="93"/>
      <c r="QHH37" s="93"/>
      <c r="QHI37" s="93"/>
      <c r="QHJ37" s="93"/>
      <c r="QHK37" s="93"/>
      <c r="QHL37" s="93"/>
      <c r="QHM37" s="93"/>
      <c r="QHN37" s="93"/>
      <c r="QHO37" s="93"/>
      <c r="QHP37" s="93"/>
      <c r="QHQ37" s="93"/>
      <c r="QHR37" s="93"/>
      <c r="QHS37" s="93"/>
      <c r="QHT37" s="93"/>
      <c r="QHU37" s="93"/>
      <c r="QHV37" s="93"/>
      <c r="QHW37" s="93"/>
      <c r="QHX37" s="93"/>
      <c r="QHY37" s="93"/>
      <c r="QHZ37" s="93"/>
      <c r="QIA37" s="93"/>
      <c r="QIB37" s="93"/>
      <c r="QIC37" s="93"/>
      <c r="QID37" s="93"/>
      <c r="QIE37" s="93"/>
      <c r="QIF37" s="93"/>
      <c r="QIG37" s="93"/>
      <c r="QIH37" s="93"/>
      <c r="QII37" s="93"/>
      <c r="QIJ37" s="93"/>
      <c r="QIK37" s="93"/>
      <c r="QIL37" s="93"/>
      <c r="QIM37" s="93"/>
      <c r="QIN37" s="93"/>
      <c r="QIO37" s="93"/>
      <c r="QIP37" s="93"/>
      <c r="QIQ37" s="93"/>
      <c r="QIR37" s="93"/>
      <c r="QIS37" s="93"/>
      <c r="QIT37" s="93"/>
      <c r="QIU37" s="93"/>
      <c r="QIV37" s="93"/>
      <c r="QIW37" s="93"/>
      <c r="QIX37" s="93"/>
      <c r="QIY37" s="93"/>
      <c r="QIZ37" s="93"/>
      <c r="QJA37" s="93"/>
      <c r="QJB37" s="93"/>
      <c r="QJC37" s="93"/>
      <c r="QJD37" s="93"/>
      <c r="QJE37" s="93"/>
      <c r="QJF37" s="93"/>
      <c r="QJG37" s="93"/>
      <c r="QJH37" s="93"/>
      <c r="QJI37" s="93"/>
      <c r="QJJ37" s="93"/>
      <c r="QJK37" s="93"/>
      <c r="QJL37" s="93"/>
      <c r="QJM37" s="93"/>
      <c r="QJN37" s="93"/>
      <c r="QJO37" s="93"/>
      <c r="QJP37" s="93"/>
      <c r="QJQ37" s="93"/>
      <c r="QJR37" s="93"/>
      <c r="QJS37" s="93"/>
      <c r="QJT37" s="93"/>
      <c r="QJU37" s="93"/>
      <c r="QJV37" s="93"/>
      <c r="QJW37" s="93"/>
      <c r="QJX37" s="93"/>
      <c r="QJY37" s="93"/>
      <c r="QJZ37" s="93"/>
      <c r="QKA37" s="93"/>
      <c r="QKB37" s="93"/>
      <c r="QKC37" s="93"/>
      <c r="QKD37" s="93"/>
      <c r="QKE37" s="93"/>
      <c r="QKF37" s="93"/>
      <c r="QKG37" s="93"/>
      <c r="QKH37" s="93"/>
      <c r="QKI37" s="93"/>
      <c r="QKJ37" s="93"/>
      <c r="QKK37" s="93"/>
      <c r="QKL37" s="93"/>
      <c r="QKM37" s="93"/>
      <c r="QKN37" s="93"/>
      <c r="QKO37" s="93"/>
      <c r="QKP37" s="93"/>
      <c r="QKQ37" s="93"/>
      <c r="QKR37" s="93"/>
      <c r="QKS37" s="93"/>
      <c r="QKT37" s="93"/>
      <c r="QKU37" s="93"/>
      <c r="QKV37" s="93"/>
      <c r="QKW37" s="93"/>
      <c r="QKX37" s="93"/>
      <c r="QKY37" s="93"/>
      <c r="QKZ37" s="93"/>
      <c r="QLA37" s="93"/>
      <c r="QLB37" s="93"/>
      <c r="QLC37" s="93"/>
      <c r="QLD37" s="93"/>
      <c r="QLE37" s="93"/>
      <c r="QLF37" s="93"/>
      <c r="QLG37" s="93"/>
      <c r="QLH37" s="93"/>
      <c r="QLI37" s="93"/>
      <c r="QLJ37" s="93"/>
      <c r="QLK37" s="93"/>
      <c r="QLL37" s="93"/>
      <c r="QLM37" s="93"/>
      <c r="QLN37" s="93"/>
      <c r="QLO37" s="93"/>
      <c r="QLP37" s="93"/>
      <c r="QLQ37" s="93"/>
      <c r="QLR37" s="93"/>
      <c r="QLS37" s="93"/>
      <c r="QLT37" s="93"/>
      <c r="QLU37" s="93"/>
      <c r="QLV37" s="93"/>
      <c r="QLW37" s="93"/>
      <c r="QLX37" s="93"/>
      <c r="QLY37" s="93"/>
      <c r="QLZ37" s="93"/>
      <c r="QMA37" s="93"/>
      <c r="QMB37" s="93"/>
      <c r="QMC37" s="93"/>
      <c r="QMD37" s="93"/>
      <c r="QME37" s="93"/>
      <c r="QMF37" s="93"/>
      <c r="QMG37" s="93"/>
      <c r="QMH37" s="93"/>
      <c r="QMI37" s="93"/>
      <c r="QMJ37" s="93"/>
      <c r="QMK37" s="93"/>
      <c r="QML37" s="93"/>
      <c r="QMM37" s="93"/>
      <c r="QMN37" s="93"/>
      <c r="QMO37" s="93"/>
      <c r="QMP37" s="93"/>
      <c r="QMQ37" s="93"/>
      <c r="QMR37" s="93"/>
      <c r="QMS37" s="93"/>
      <c r="QMT37" s="93"/>
      <c r="QMU37" s="93"/>
      <c r="QMV37" s="93"/>
      <c r="QMW37" s="93"/>
      <c r="QMX37" s="93"/>
      <c r="QMY37" s="93"/>
      <c r="QMZ37" s="93"/>
      <c r="QNA37" s="93"/>
      <c r="QNB37" s="93"/>
      <c r="QNC37" s="93"/>
      <c r="QND37" s="93"/>
      <c r="QNE37" s="93"/>
      <c r="QNF37" s="93"/>
      <c r="QNG37" s="93"/>
      <c r="QNH37" s="93"/>
      <c r="QNI37" s="93"/>
      <c r="QNJ37" s="93"/>
      <c r="QNK37" s="93"/>
      <c r="QNL37" s="93"/>
      <c r="QNM37" s="93"/>
      <c r="QNN37" s="93"/>
      <c r="QNO37" s="93"/>
      <c r="QNP37" s="93"/>
      <c r="QNQ37" s="93"/>
      <c r="QNR37" s="93"/>
      <c r="QNS37" s="93"/>
      <c r="QNT37" s="93"/>
      <c r="QNU37" s="93"/>
      <c r="QNV37" s="93"/>
      <c r="QNW37" s="93"/>
      <c r="QNX37" s="93"/>
      <c r="QNY37" s="93"/>
      <c r="QNZ37" s="93"/>
      <c r="QOA37" s="93"/>
      <c r="QOB37" s="93"/>
      <c r="QOC37" s="93"/>
      <c r="QOD37" s="93"/>
      <c r="QOE37" s="93"/>
      <c r="QOF37" s="93"/>
      <c r="QOG37" s="93"/>
      <c r="QOH37" s="93"/>
      <c r="QOI37" s="93"/>
      <c r="QOJ37" s="93"/>
      <c r="QOK37" s="93"/>
      <c r="QOL37" s="93"/>
      <c r="QOM37" s="93"/>
      <c r="QON37" s="93"/>
      <c r="QOO37" s="93"/>
      <c r="QOP37" s="93"/>
      <c r="QOQ37" s="93"/>
      <c r="QOR37" s="93"/>
      <c r="QOS37" s="93"/>
      <c r="QOT37" s="93"/>
      <c r="QOU37" s="93"/>
      <c r="QOV37" s="93"/>
      <c r="QOW37" s="93"/>
      <c r="QOX37" s="93"/>
      <c r="QOY37" s="93"/>
      <c r="QOZ37" s="93"/>
      <c r="QPA37" s="93"/>
      <c r="QPB37" s="93"/>
      <c r="QPC37" s="93"/>
      <c r="QPD37" s="93"/>
      <c r="QPE37" s="93"/>
      <c r="QPF37" s="93"/>
      <c r="QPG37" s="93"/>
      <c r="QPH37" s="93"/>
      <c r="QPI37" s="93"/>
      <c r="QPJ37" s="93"/>
      <c r="QPK37" s="93"/>
      <c r="QPL37" s="93"/>
      <c r="QPM37" s="93"/>
      <c r="QPN37" s="93"/>
      <c r="QPO37" s="93"/>
      <c r="QPP37" s="93"/>
      <c r="QPQ37" s="93"/>
      <c r="QPR37" s="93"/>
      <c r="QPS37" s="93"/>
      <c r="QPT37" s="93"/>
      <c r="QPU37" s="93"/>
      <c r="QPV37" s="93"/>
      <c r="QPW37" s="93"/>
      <c r="QPX37" s="93"/>
      <c r="QPY37" s="93"/>
      <c r="QPZ37" s="93"/>
      <c r="QQA37" s="93"/>
      <c r="QQB37" s="93"/>
      <c r="QQC37" s="93"/>
      <c r="QQD37" s="93"/>
      <c r="QQE37" s="93"/>
      <c r="QQF37" s="93"/>
      <c r="QQG37" s="93"/>
      <c r="QQH37" s="93"/>
      <c r="QQI37" s="93"/>
      <c r="QQJ37" s="93"/>
      <c r="QQK37" s="93"/>
      <c r="QQL37" s="93"/>
      <c r="QQM37" s="93"/>
      <c r="QQN37" s="93"/>
      <c r="QQO37" s="93"/>
      <c r="QQP37" s="93"/>
      <c r="QQQ37" s="93"/>
      <c r="QQR37" s="93"/>
      <c r="QQS37" s="93"/>
      <c r="QQT37" s="93"/>
      <c r="QQU37" s="93"/>
      <c r="QQV37" s="93"/>
      <c r="QQW37" s="93"/>
      <c r="QQX37" s="93"/>
      <c r="QQY37" s="93"/>
      <c r="QQZ37" s="93"/>
      <c r="QRA37" s="93"/>
      <c r="QRB37" s="93"/>
      <c r="QRC37" s="93"/>
      <c r="QRD37" s="93"/>
      <c r="QRE37" s="93"/>
      <c r="QRF37" s="93"/>
      <c r="QRG37" s="93"/>
      <c r="QRH37" s="93"/>
      <c r="QRI37" s="93"/>
      <c r="QRJ37" s="93"/>
      <c r="QRK37" s="93"/>
      <c r="QRL37" s="93"/>
      <c r="QRM37" s="93"/>
      <c r="QRN37" s="93"/>
      <c r="QRO37" s="93"/>
      <c r="QRP37" s="93"/>
      <c r="QRQ37" s="93"/>
      <c r="QRR37" s="93"/>
      <c r="QRS37" s="93"/>
      <c r="QRT37" s="93"/>
      <c r="QRU37" s="93"/>
      <c r="QRV37" s="93"/>
      <c r="QRW37" s="93"/>
      <c r="QRX37" s="93"/>
      <c r="QRY37" s="93"/>
      <c r="QRZ37" s="93"/>
      <c r="QSA37" s="93"/>
      <c r="QSB37" s="93"/>
      <c r="QSC37" s="93"/>
      <c r="QSD37" s="93"/>
      <c r="QSE37" s="93"/>
      <c r="QSF37" s="93"/>
      <c r="QSG37" s="93"/>
      <c r="QSH37" s="93"/>
      <c r="QSI37" s="93"/>
      <c r="QSJ37" s="93"/>
      <c r="QSK37" s="93"/>
      <c r="QSL37" s="93"/>
      <c r="QSM37" s="93"/>
      <c r="QSN37" s="93"/>
      <c r="QSO37" s="93"/>
      <c r="QSP37" s="93"/>
      <c r="QSQ37" s="93"/>
      <c r="QSR37" s="93"/>
      <c r="QSS37" s="93"/>
      <c r="QST37" s="93"/>
      <c r="QSU37" s="93"/>
      <c r="QSV37" s="93"/>
      <c r="QSW37" s="93"/>
      <c r="QSX37" s="93"/>
      <c r="QSY37" s="93"/>
      <c r="QSZ37" s="93"/>
      <c r="QTA37" s="93"/>
      <c r="QTB37" s="93"/>
      <c r="QTC37" s="93"/>
      <c r="QTD37" s="93"/>
      <c r="QTE37" s="93"/>
      <c r="QTF37" s="93"/>
      <c r="QTG37" s="93"/>
      <c r="QTH37" s="93"/>
      <c r="QTI37" s="93"/>
      <c r="QTJ37" s="93"/>
      <c r="QTK37" s="93"/>
      <c r="QTL37" s="93"/>
      <c r="QTM37" s="93"/>
      <c r="QTN37" s="93"/>
      <c r="QTO37" s="93"/>
      <c r="QTP37" s="93"/>
      <c r="QTQ37" s="93"/>
      <c r="QTR37" s="93"/>
      <c r="QTS37" s="93"/>
      <c r="QTT37" s="93"/>
      <c r="QTU37" s="93"/>
      <c r="QTV37" s="93"/>
      <c r="QTW37" s="93"/>
      <c r="QTX37" s="93"/>
      <c r="QTY37" s="93"/>
      <c r="QTZ37" s="93"/>
      <c r="QUA37" s="93"/>
      <c r="QUB37" s="93"/>
      <c r="QUC37" s="93"/>
      <c r="QUD37" s="93"/>
      <c r="QUE37" s="93"/>
      <c r="QUF37" s="93"/>
      <c r="QUG37" s="93"/>
      <c r="QUH37" s="93"/>
      <c r="QUI37" s="93"/>
      <c r="QUJ37" s="93"/>
      <c r="QUK37" s="93"/>
      <c r="QUL37" s="93"/>
      <c r="QUM37" s="93"/>
      <c r="QUN37" s="93"/>
      <c r="QUO37" s="93"/>
      <c r="QUP37" s="93"/>
      <c r="QUQ37" s="93"/>
      <c r="QUR37" s="93"/>
      <c r="QUS37" s="93"/>
      <c r="QUT37" s="93"/>
      <c r="QUU37" s="93"/>
      <c r="QUV37" s="93"/>
      <c r="QUW37" s="93"/>
      <c r="QUX37" s="93"/>
      <c r="QUY37" s="93"/>
      <c r="QUZ37" s="93"/>
      <c r="QVA37" s="93"/>
      <c r="QVB37" s="93"/>
      <c r="QVC37" s="93"/>
      <c r="QVD37" s="93"/>
      <c r="QVE37" s="93"/>
      <c r="QVF37" s="93"/>
      <c r="QVG37" s="93"/>
      <c r="QVH37" s="93"/>
      <c r="QVI37" s="93"/>
      <c r="QVJ37" s="93"/>
      <c r="QVK37" s="93"/>
      <c r="QVL37" s="93"/>
      <c r="QVM37" s="93"/>
      <c r="QVN37" s="93"/>
      <c r="QVO37" s="93"/>
      <c r="QVP37" s="93"/>
      <c r="QVQ37" s="93"/>
      <c r="QVR37" s="93"/>
      <c r="QVS37" s="93"/>
      <c r="QVT37" s="93"/>
      <c r="QVU37" s="93"/>
      <c r="QVV37" s="93"/>
      <c r="QVW37" s="93"/>
      <c r="QVX37" s="93"/>
      <c r="QVY37" s="93"/>
      <c r="QVZ37" s="93"/>
      <c r="QWA37" s="93"/>
      <c r="QWB37" s="93"/>
      <c r="QWC37" s="93"/>
      <c r="QWD37" s="93"/>
      <c r="QWE37" s="93"/>
      <c r="QWF37" s="93"/>
      <c r="QWG37" s="93"/>
      <c r="QWH37" s="93"/>
      <c r="QWI37" s="93"/>
      <c r="QWJ37" s="93"/>
      <c r="QWK37" s="93"/>
      <c r="QWL37" s="93"/>
      <c r="QWM37" s="93"/>
      <c r="QWN37" s="93"/>
      <c r="QWO37" s="93"/>
      <c r="QWP37" s="93"/>
      <c r="QWQ37" s="93"/>
      <c r="QWR37" s="93"/>
      <c r="QWS37" s="93"/>
      <c r="QWT37" s="93"/>
      <c r="QWU37" s="93"/>
      <c r="QWV37" s="93"/>
      <c r="QWW37" s="93"/>
      <c r="QWX37" s="93"/>
      <c r="QWY37" s="93"/>
      <c r="QWZ37" s="93"/>
      <c r="QXA37" s="93"/>
      <c r="QXB37" s="93"/>
      <c r="QXC37" s="93"/>
      <c r="QXD37" s="93"/>
      <c r="QXE37" s="93"/>
      <c r="QXF37" s="93"/>
      <c r="QXG37" s="93"/>
      <c r="QXH37" s="93"/>
      <c r="QXI37" s="93"/>
      <c r="QXJ37" s="93"/>
      <c r="QXK37" s="93"/>
      <c r="QXL37" s="93"/>
      <c r="QXM37" s="93"/>
      <c r="QXN37" s="93"/>
      <c r="QXO37" s="93"/>
      <c r="QXP37" s="93"/>
      <c r="QXQ37" s="93"/>
      <c r="QXR37" s="93"/>
      <c r="QXS37" s="93"/>
      <c r="QXT37" s="93"/>
      <c r="QXU37" s="93"/>
      <c r="QXV37" s="93"/>
      <c r="QXW37" s="93"/>
      <c r="QXX37" s="93"/>
      <c r="QXY37" s="93"/>
      <c r="QXZ37" s="93"/>
      <c r="QYA37" s="93"/>
      <c r="QYB37" s="93"/>
      <c r="QYC37" s="93"/>
      <c r="QYD37" s="93"/>
      <c r="QYE37" s="93"/>
      <c r="QYF37" s="93"/>
      <c r="QYG37" s="93"/>
      <c r="QYH37" s="93"/>
      <c r="QYI37" s="93"/>
      <c r="QYJ37" s="93"/>
      <c r="QYK37" s="93"/>
      <c r="QYL37" s="93"/>
      <c r="QYM37" s="93"/>
      <c r="QYN37" s="93"/>
      <c r="QYO37" s="93"/>
      <c r="QYP37" s="93"/>
      <c r="QYQ37" s="93"/>
      <c r="QYR37" s="93"/>
      <c r="QYS37" s="93"/>
      <c r="QYT37" s="93"/>
      <c r="QYU37" s="93"/>
      <c r="QYV37" s="93"/>
      <c r="QYW37" s="93"/>
      <c r="QYX37" s="93"/>
      <c r="QYY37" s="93"/>
      <c r="QYZ37" s="93"/>
      <c r="QZA37" s="93"/>
      <c r="QZB37" s="93"/>
      <c r="QZC37" s="93"/>
      <c r="QZD37" s="93"/>
      <c r="QZE37" s="93"/>
      <c r="QZF37" s="93"/>
      <c r="QZG37" s="93"/>
      <c r="QZH37" s="93"/>
      <c r="QZI37" s="93"/>
      <c r="QZJ37" s="93"/>
      <c r="QZK37" s="93"/>
      <c r="QZL37" s="93"/>
      <c r="QZM37" s="93"/>
      <c r="QZN37" s="93"/>
      <c r="QZO37" s="93"/>
      <c r="QZP37" s="93"/>
      <c r="QZQ37" s="93"/>
      <c r="QZR37" s="93"/>
      <c r="QZS37" s="93"/>
      <c r="QZT37" s="93"/>
      <c r="QZU37" s="93"/>
      <c r="QZV37" s="93"/>
      <c r="QZW37" s="93"/>
      <c r="QZX37" s="93"/>
      <c r="QZY37" s="93"/>
      <c r="QZZ37" s="93"/>
      <c r="RAA37" s="93"/>
      <c r="RAB37" s="93"/>
      <c r="RAC37" s="93"/>
      <c r="RAD37" s="93"/>
      <c r="RAE37" s="93"/>
      <c r="RAF37" s="93"/>
      <c r="RAG37" s="93"/>
      <c r="RAH37" s="93"/>
      <c r="RAI37" s="93"/>
      <c r="RAJ37" s="93"/>
      <c r="RAK37" s="93"/>
      <c r="RAL37" s="93"/>
      <c r="RAM37" s="93"/>
      <c r="RAN37" s="93"/>
      <c r="RAO37" s="93"/>
      <c r="RAP37" s="93"/>
      <c r="RAQ37" s="93"/>
      <c r="RAR37" s="93"/>
      <c r="RAS37" s="93"/>
      <c r="RAT37" s="93"/>
      <c r="RAU37" s="93"/>
      <c r="RAV37" s="93"/>
      <c r="RAW37" s="93"/>
      <c r="RAX37" s="93"/>
      <c r="RAY37" s="93"/>
      <c r="RAZ37" s="93"/>
      <c r="RBA37" s="93"/>
      <c r="RBB37" s="93"/>
      <c r="RBC37" s="93"/>
      <c r="RBD37" s="93"/>
      <c r="RBE37" s="93"/>
      <c r="RBF37" s="93"/>
      <c r="RBG37" s="93"/>
      <c r="RBH37" s="93"/>
      <c r="RBI37" s="93"/>
      <c r="RBJ37" s="93"/>
      <c r="RBK37" s="93"/>
      <c r="RBL37" s="93"/>
      <c r="RBM37" s="93"/>
      <c r="RBN37" s="93"/>
      <c r="RBO37" s="93"/>
      <c r="RBP37" s="93"/>
      <c r="RBQ37" s="93"/>
      <c r="RBR37" s="93"/>
      <c r="RBS37" s="93"/>
      <c r="RBT37" s="93"/>
      <c r="RBU37" s="93"/>
      <c r="RBV37" s="93"/>
      <c r="RBW37" s="93"/>
      <c r="RBX37" s="93"/>
      <c r="RBY37" s="93"/>
      <c r="RBZ37" s="93"/>
      <c r="RCA37" s="93"/>
      <c r="RCB37" s="93"/>
      <c r="RCC37" s="93"/>
      <c r="RCD37" s="93"/>
      <c r="RCE37" s="93"/>
      <c r="RCF37" s="93"/>
      <c r="RCG37" s="93"/>
      <c r="RCH37" s="93"/>
      <c r="RCI37" s="93"/>
      <c r="RCJ37" s="93"/>
      <c r="RCK37" s="93"/>
      <c r="RCL37" s="93"/>
      <c r="RCM37" s="93"/>
      <c r="RCN37" s="93"/>
      <c r="RCO37" s="93"/>
      <c r="RCP37" s="93"/>
      <c r="RCQ37" s="93"/>
      <c r="RCR37" s="93"/>
      <c r="RCS37" s="93"/>
      <c r="RCT37" s="93"/>
      <c r="RCU37" s="93"/>
      <c r="RCV37" s="93"/>
      <c r="RCW37" s="93"/>
      <c r="RCX37" s="93"/>
      <c r="RCY37" s="93"/>
      <c r="RCZ37" s="93"/>
      <c r="RDA37" s="93"/>
      <c r="RDB37" s="93"/>
      <c r="RDC37" s="93"/>
      <c r="RDD37" s="93"/>
      <c r="RDE37" s="93"/>
      <c r="RDF37" s="93"/>
      <c r="RDG37" s="93"/>
      <c r="RDH37" s="93"/>
      <c r="RDI37" s="93"/>
      <c r="RDJ37" s="93"/>
      <c r="RDK37" s="93"/>
      <c r="RDL37" s="93"/>
      <c r="RDM37" s="93"/>
      <c r="RDN37" s="93"/>
      <c r="RDO37" s="93"/>
      <c r="RDP37" s="93"/>
      <c r="RDQ37" s="93"/>
      <c r="RDR37" s="93"/>
      <c r="RDS37" s="93"/>
      <c r="RDT37" s="93"/>
      <c r="RDU37" s="93"/>
      <c r="RDV37" s="93"/>
      <c r="RDW37" s="93"/>
      <c r="RDX37" s="93"/>
      <c r="RDY37" s="93"/>
      <c r="RDZ37" s="93"/>
      <c r="REA37" s="93"/>
      <c r="REB37" s="93"/>
      <c r="REC37" s="93"/>
      <c r="RED37" s="93"/>
      <c r="REE37" s="93"/>
      <c r="REF37" s="93"/>
      <c r="REG37" s="93"/>
      <c r="REH37" s="93"/>
      <c r="REI37" s="93"/>
      <c r="REJ37" s="93"/>
      <c r="REK37" s="93"/>
      <c r="REL37" s="93"/>
      <c r="REM37" s="93"/>
      <c r="REN37" s="93"/>
      <c r="REO37" s="93"/>
      <c r="REP37" s="93"/>
      <c r="REQ37" s="93"/>
      <c r="RER37" s="93"/>
      <c r="RES37" s="93"/>
      <c r="RET37" s="93"/>
      <c r="REU37" s="93"/>
      <c r="REV37" s="93"/>
      <c r="REW37" s="93"/>
      <c r="REX37" s="93"/>
      <c r="REY37" s="93"/>
      <c r="REZ37" s="93"/>
      <c r="RFA37" s="93"/>
      <c r="RFB37" s="93"/>
      <c r="RFC37" s="93"/>
      <c r="RFD37" s="93"/>
      <c r="RFE37" s="93"/>
      <c r="RFF37" s="93"/>
      <c r="RFG37" s="93"/>
      <c r="RFH37" s="93"/>
      <c r="RFI37" s="93"/>
      <c r="RFJ37" s="93"/>
      <c r="RFK37" s="93"/>
      <c r="RFL37" s="93"/>
      <c r="RFM37" s="93"/>
      <c r="RFN37" s="93"/>
      <c r="RFO37" s="93"/>
      <c r="RFP37" s="93"/>
      <c r="RFQ37" s="93"/>
      <c r="RFR37" s="93"/>
      <c r="RFS37" s="93"/>
      <c r="RFT37" s="93"/>
      <c r="RFU37" s="93"/>
      <c r="RFV37" s="93"/>
      <c r="RFW37" s="93"/>
      <c r="RFX37" s="93"/>
      <c r="RFY37" s="93"/>
      <c r="RFZ37" s="93"/>
      <c r="RGA37" s="93"/>
      <c r="RGB37" s="93"/>
      <c r="RGC37" s="93"/>
      <c r="RGD37" s="93"/>
      <c r="RGE37" s="93"/>
      <c r="RGF37" s="93"/>
      <c r="RGG37" s="93"/>
      <c r="RGH37" s="93"/>
      <c r="RGI37" s="93"/>
      <c r="RGJ37" s="93"/>
      <c r="RGK37" s="93"/>
      <c r="RGL37" s="93"/>
      <c r="RGM37" s="93"/>
      <c r="RGN37" s="93"/>
      <c r="RGO37" s="93"/>
      <c r="RGP37" s="93"/>
      <c r="RGQ37" s="93"/>
      <c r="RGR37" s="93"/>
      <c r="RGS37" s="93"/>
      <c r="RGT37" s="93"/>
      <c r="RGU37" s="93"/>
      <c r="RGV37" s="93"/>
      <c r="RGW37" s="93"/>
      <c r="RGX37" s="93"/>
      <c r="RGY37" s="93"/>
      <c r="RGZ37" s="93"/>
      <c r="RHA37" s="93"/>
      <c r="RHB37" s="93"/>
      <c r="RHC37" s="93"/>
      <c r="RHD37" s="93"/>
      <c r="RHE37" s="93"/>
      <c r="RHF37" s="93"/>
      <c r="RHG37" s="93"/>
      <c r="RHH37" s="93"/>
      <c r="RHI37" s="93"/>
      <c r="RHJ37" s="93"/>
      <c r="RHK37" s="93"/>
      <c r="RHL37" s="93"/>
      <c r="RHM37" s="93"/>
      <c r="RHN37" s="93"/>
      <c r="RHO37" s="93"/>
      <c r="RHP37" s="93"/>
      <c r="RHQ37" s="93"/>
      <c r="RHR37" s="93"/>
      <c r="RHS37" s="93"/>
      <c r="RHT37" s="93"/>
      <c r="RHU37" s="93"/>
      <c r="RHV37" s="93"/>
      <c r="RHW37" s="93"/>
      <c r="RHX37" s="93"/>
      <c r="RHY37" s="93"/>
      <c r="RHZ37" s="93"/>
      <c r="RIA37" s="93"/>
      <c r="RIB37" s="93"/>
      <c r="RIC37" s="93"/>
      <c r="RID37" s="93"/>
      <c r="RIE37" s="93"/>
      <c r="RIF37" s="93"/>
      <c r="RIG37" s="93"/>
      <c r="RIH37" s="93"/>
      <c r="RII37" s="93"/>
      <c r="RIJ37" s="93"/>
      <c r="RIK37" s="93"/>
      <c r="RIL37" s="93"/>
      <c r="RIM37" s="93"/>
      <c r="RIN37" s="93"/>
      <c r="RIO37" s="93"/>
      <c r="RIP37" s="93"/>
      <c r="RIQ37" s="93"/>
      <c r="RIR37" s="93"/>
      <c r="RIS37" s="93"/>
      <c r="RIT37" s="93"/>
      <c r="RIU37" s="93"/>
      <c r="RIV37" s="93"/>
      <c r="RIW37" s="93"/>
      <c r="RIX37" s="93"/>
      <c r="RIY37" s="93"/>
      <c r="RIZ37" s="93"/>
      <c r="RJA37" s="93"/>
      <c r="RJB37" s="93"/>
      <c r="RJC37" s="93"/>
      <c r="RJD37" s="93"/>
      <c r="RJE37" s="93"/>
      <c r="RJF37" s="93"/>
      <c r="RJG37" s="93"/>
      <c r="RJH37" s="93"/>
      <c r="RJI37" s="93"/>
      <c r="RJJ37" s="93"/>
      <c r="RJK37" s="93"/>
      <c r="RJL37" s="93"/>
      <c r="RJM37" s="93"/>
      <c r="RJN37" s="93"/>
      <c r="RJO37" s="93"/>
      <c r="RJP37" s="93"/>
      <c r="RJQ37" s="93"/>
      <c r="RJR37" s="93"/>
      <c r="RJS37" s="93"/>
      <c r="RJT37" s="93"/>
      <c r="RJU37" s="93"/>
      <c r="RJV37" s="93"/>
      <c r="RJW37" s="93"/>
      <c r="RJX37" s="93"/>
      <c r="RJY37" s="93"/>
      <c r="RJZ37" s="93"/>
      <c r="RKA37" s="93"/>
      <c r="RKB37" s="93"/>
      <c r="RKC37" s="93"/>
      <c r="RKD37" s="93"/>
      <c r="RKE37" s="93"/>
      <c r="RKF37" s="93"/>
      <c r="RKG37" s="93"/>
      <c r="RKH37" s="93"/>
      <c r="RKI37" s="93"/>
      <c r="RKJ37" s="93"/>
      <c r="RKK37" s="93"/>
      <c r="RKL37" s="93"/>
      <c r="RKM37" s="93"/>
      <c r="RKN37" s="93"/>
      <c r="RKO37" s="93"/>
      <c r="RKP37" s="93"/>
      <c r="RKQ37" s="93"/>
      <c r="RKR37" s="93"/>
      <c r="RKS37" s="93"/>
      <c r="RKT37" s="93"/>
      <c r="RKU37" s="93"/>
      <c r="RKV37" s="93"/>
      <c r="RKW37" s="93"/>
      <c r="RKX37" s="93"/>
      <c r="RKY37" s="93"/>
      <c r="RKZ37" s="93"/>
      <c r="RLA37" s="93"/>
      <c r="RLB37" s="93"/>
      <c r="RLC37" s="93"/>
      <c r="RLD37" s="93"/>
      <c r="RLE37" s="93"/>
      <c r="RLF37" s="93"/>
      <c r="RLG37" s="93"/>
      <c r="RLH37" s="93"/>
      <c r="RLI37" s="93"/>
      <c r="RLJ37" s="93"/>
      <c r="RLK37" s="93"/>
      <c r="RLL37" s="93"/>
      <c r="RLM37" s="93"/>
      <c r="RLN37" s="93"/>
      <c r="RLO37" s="93"/>
      <c r="RLP37" s="93"/>
      <c r="RLQ37" s="93"/>
      <c r="RLR37" s="93"/>
      <c r="RLS37" s="93"/>
      <c r="RLT37" s="93"/>
      <c r="RLU37" s="93"/>
      <c r="RLV37" s="93"/>
      <c r="RLW37" s="93"/>
      <c r="RLX37" s="93"/>
      <c r="RLY37" s="93"/>
      <c r="RLZ37" s="93"/>
      <c r="RMA37" s="93"/>
      <c r="RMB37" s="93"/>
      <c r="RMC37" s="93"/>
      <c r="RMD37" s="93"/>
      <c r="RME37" s="93"/>
      <c r="RMF37" s="93"/>
      <c r="RMG37" s="93"/>
      <c r="RMH37" s="93"/>
      <c r="RMI37" s="93"/>
      <c r="RMJ37" s="93"/>
      <c r="RMK37" s="93"/>
      <c r="RML37" s="93"/>
      <c r="RMM37" s="93"/>
      <c r="RMN37" s="93"/>
      <c r="RMO37" s="93"/>
      <c r="RMP37" s="93"/>
      <c r="RMQ37" s="93"/>
      <c r="RMR37" s="93"/>
      <c r="RMS37" s="93"/>
      <c r="RMT37" s="93"/>
      <c r="RMU37" s="93"/>
      <c r="RMV37" s="93"/>
      <c r="RMW37" s="93"/>
      <c r="RMX37" s="93"/>
      <c r="RMY37" s="93"/>
      <c r="RMZ37" s="93"/>
      <c r="RNA37" s="93"/>
      <c r="RNB37" s="93"/>
      <c r="RNC37" s="93"/>
      <c r="RND37" s="93"/>
      <c r="RNE37" s="93"/>
      <c r="RNF37" s="93"/>
      <c r="RNG37" s="93"/>
      <c r="RNH37" s="93"/>
      <c r="RNI37" s="93"/>
      <c r="RNJ37" s="93"/>
      <c r="RNK37" s="93"/>
      <c r="RNL37" s="93"/>
      <c r="RNM37" s="93"/>
      <c r="RNN37" s="93"/>
      <c r="RNO37" s="93"/>
      <c r="RNP37" s="93"/>
      <c r="RNQ37" s="93"/>
      <c r="RNR37" s="93"/>
      <c r="RNS37" s="93"/>
      <c r="RNT37" s="93"/>
      <c r="RNU37" s="93"/>
      <c r="RNV37" s="93"/>
      <c r="RNW37" s="93"/>
      <c r="RNX37" s="93"/>
      <c r="RNY37" s="93"/>
      <c r="RNZ37" s="93"/>
      <c r="ROA37" s="93"/>
      <c r="ROB37" s="93"/>
      <c r="ROC37" s="93"/>
      <c r="ROD37" s="93"/>
      <c r="ROE37" s="93"/>
      <c r="ROF37" s="93"/>
      <c r="ROG37" s="93"/>
      <c r="ROH37" s="93"/>
      <c r="ROI37" s="93"/>
      <c r="ROJ37" s="93"/>
      <c r="ROK37" s="93"/>
      <c r="ROL37" s="93"/>
      <c r="ROM37" s="93"/>
      <c r="RON37" s="93"/>
      <c r="ROO37" s="93"/>
      <c r="ROP37" s="93"/>
      <c r="ROQ37" s="93"/>
      <c r="ROR37" s="93"/>
      <c r="ROS37" s="93"/>
      <c r="ROT37" s="93"/>
      <c r="ROU37" s="93"/>
      <c r="ROV37" s="93"/>
      <c r="ROW37" s="93"/>
      <c r="ROX37" s="93"/>
      <c r="ROY37" s="93"/>
      <c r="ROZ37" s="93"/>
      <c r="RPA37" s="93"/>
      <c r="RPB37" s="93"/>
      <c r="RPC37" s="93"/>
      <c r="RPD37" s="93"/>
      <c r="RPE37" s="93"/>
      <c r="RPF37" s="93"/>
      <c r="RPG37" s="93"/>
      <c r="RPH37" s="93"/>
      <c r="RPI37" s="93"/>
      <c r="RPJ37" s="93"/>
      <c r="RPK37" s="93"/>
      <c r="RPL37" s="93"/>
      <c r="RPM37" s="93"/>
      <c r="RPN37" s="93"/>
      <c r="RPO37" s="93"/>
      <c r="RPP37" s="93"/>
      <c r="RPQ37" s="93"/>
      <c r="RPR37" s="93"/>
      <c r="RPS37" s="93"/>
      <c r="RPT37" s="93"/>
      <c r="RPU37" s="93"/>
      <c r="RPV37" s="93"/>
      <c r="RPW37" s="93"/>
      <c r="RPX37" s="93"/>
      <c r="RPY37" s="93"/>
      <c r="RPZ37" s="93"/>
      <c r="RQA37" s="93"/>
      <c r="RQB37" s="93"/>
      <c r="RQC37" s="93"/>
      <c r="RQD37" s="93"/>
      <c r="RQE37" s="93"/>
      <c r="RQF37" s="93"/>
      <c r="RQG37" s="93"/>
      <c r="RQH37" s="93"/>
      <c r="RQI37" s="93"/>
      <c r="RQJ37" s="93"/>
      <c r="RQK37" s="93"/>
      <c r="RQL37" s="93"/>
      <c r="RQM37" s="93"/>
      <c r="RQN37" s="93"/>
      <c r="RQO37" s="93"/>
      <c r="RQP37" s="93"/>
      <c r="RQQ37" s="93"/>
      <c r="RQR37" s="93"/>
      <c r="RQS37" s="93"/>
      <c r="RQT37" s="93"/>
      <c r="RQU37" s="93"/>
      <c r="RQV37" s="93"/>
      <c r="RQW37" s="93"/>
      <c r="RQX37" s="93"/>
      <c r="RQY37" s="93"/>
      <c r="RQZ37" s="93"/>
      <c r="RRA37" s="93"/>
      <c r="RRB37" s="93"/>
      <c r="RRC37" s="93"/>
      <c r="RRD37" s="93"/>
      <c r="RRE37" s="93"/>
      <c r="RRF37" s="93"/>
      <c r="RRG37" s="93"/>
      <c r="RRH37" s="93"/>
      <c r="RRI37" s="93"/>
      <c r="RRJ37" s="93"/>
      <c r="RRK37" s="93"/>
      <c r="RRL37" s="93"/>
      <c r="RRM37" s="93"/>
      <c r="RRN37" s="93"/>
      <c r="RRO37" s="93"/>
      <c r="RRP37" s="93"/>
      <c r="RRQ37" s="93"/>
      <c r="RRR37" s="93"/>
      <c r="RRS37" s="93"/>
      <c r="RRT37" s="93"/>
      <c r="RRU37" s="93"/>
      <c r="RRV37" s="93"/>
      <c r="RRW37" s="93"/>
      <c r="RRX37" s="93"/>
      <c r="RRY37" s="93"/>
      <c r="RRZ37" s="93"/>
      <c r="RSA37" s="93"/>
      <c r="RSB37" s="93"/>
      <c r="RSC37" s="93"/>
      <c r="RSD37" s="93"/>
      <c r="RSE37" s="93"/>
      <c r="RSF37" s="93"/>
      <c r="RSG37" s="93"/>
      <c r="RSH37" s="93"/>
      <c r="RSI37" s="93"/>
      <c r="RSJ37" s="93"/>
      <c r="RSK37" s="93"/>
      <c r="RSL37" s="93"/>
      <c r="RSM37" s="93"/>
      <c r="RSN37" s="93"/>
      <c r="RSO37" s="93"/>
      <c r="RSP37" s="93"/>
      <c r="RSQ37" s="93"/>
      <c r="RSR37" s="93"/>
      <c r="RSS37" s="93"/>
      <c r="RST37" s="93"/>
      <c r="RSU37" s="93"/>
      <c r="RSV37" s="93"/>
      <c r="RSW37" s="93"/>
      <c r="RSX37" s="93"/>
      <c r="RSY37" s="93"/>
      <c r="RSZ37" s="93"/>
      <c r="RTA37" s="93"/>
      <c r="RTB37" s="93"/>
      <c r="RTC37" s="93"/>
      <c r="RTD37" s="93"/>
      <c r="RTE37" s="93"/>
      <c r="RTF37" s="93"/>
      <c r="RTG37" s="93"/>
      <c r="RTH37" s="93"/>
      <c r="RTI37" s="93"/>
      <c r="RTJ37" s="93"/>
      <c r="RTK37" s="93"/>
      <c r="RTL37" s="93"/>
      <c r="RTM37" s="93"/>
      <c r="RTN37" s="93"/>
      <c r="RTO37" s="93"/>
      <c r="RTP37" s="93"/>
      <c r="RTQ37" s="93"/>
      <c r="RTR37" s="93"/>
      <c r="RTS37" s="93"/>
      <c r="RTT37" s="93"/>
      <c r="RTU37" s="93"/>
      <c r="RTV37" s="93"/>
      <c r="RTW37" s="93"/>
      <c r="RTX37" s="93"/>
      <c r="RTY37" s="93"/>
      <c r="RTZ37" s="93"/>
      <c r="RUA37" s="93"/>
      <c r="RUB37" s="93"/>
      <c r="RUC37" s="93"/>
      <c r="RUD37" s="93"/>
      <c r="RUE37" s="93"/>
      <c r="RUF37" s="93"/>
      <c r="RUG37" s="93"/>
      <c r="RUH37" s="93"/>
      <c r="RUI37" s="93"/>
      <c r="RUJ37" s="93"/>
      <c r="RUK37" s="93"/>
      <c r="RUL37" s="93"/>
      <c r="RUM37" s="93"/>
      <c r="RUN37" s="93"/>
      <c r="RUO37" s="93"/>
      <c r="RUP37" s="93"/>
      <c r="RUQ37" s="93"/>
      <c r="RUR37" s="93"/>
      <c r="RUS37" s="93"/>
      <c r="RUT37" s="93"/>
      <c r="RUU37" s="93"/>
      <c r="RUV37" s="93"/>
      <c r="RUW37" s="93"/>
      <c r="RUX37" s="93"/>
      <c r="RUY37" s="93"/>
      <c r="RUZ37" s="93"/>
      <c r="RVA37" s="93"/>
      <c r="RVB37" s="93"/>
      <c r="RVC37" s="93"/>
      <c r="RVD37" s="93"/>
      <c r="RVE37" s="93"/>
      <c r="RVF37" s="93"/>
      <c r="RVG37" s="93"/>
      <c r="RVH37" s="93"/>
      <c r="RVI37" s="93"/>
      <c r="RVJ37" s="93"/>
      <c r="RVK37" s="93"/>
      <c r="RVL37" s="93"/>
      <c r="RVM37" s="93"/>
      <c r="RVN37" s="93"/>
      <c r="RVO37" s="93"/>
      <c r="RVP37" s="93"/>
      <c r="RVQ37" s="93"/>
      <c r="RVR37" s="93"/>
      <c r="RVS37" s="93"/>
      <c r="RVT37" s="93"/>
      <c r="RVU37" s="93"/>
      <c r="RVV37" s="93"/>
      <c r="RVW37" s="93"/>
      <c r="RVX37" s="93"/>
      <c r="RVY37" s="93"/>
      <c r="RVZ37" s="93"/>
      <c r="RWA37" s="93"/>
      <c r="RWB37" s="93"/>
      <c r="RWC37" s="93"/>
      <c r="RWD37" s="93"/>
      <c r="RWE37" s="93"/>
      <c r="RWF37" s="93"/>
      <c r="RWG37" s="93"/>
      <c r="RWH37" s="93"/>
      <c r="RWI37" s="93"/>
      <c r="RWJ37" s="93"/>
      <c r="RWK37" s="93"/>
      <c r="RWL37" s="93"/>
      <c r="RWM37" s="93"/>
      <c r="RWN37" s="93"/>
      <c r="RWO37" s="93"/>
      <c r="RWP37" s="93"/>
      <c r="RWQ37" s="93"/>
      <c r="RWR37" s="93"/>
      <c r="RWS37" s="93"/>
      <c r="RWT37" s="93"/>
      <c r="RWU37" s="93"/>
      <c r="RWV37" s="93"/>
      <c r="RWW37" s="93"/>
      <c r="RWX37" s="93"/>
      <c r="RWY37" s="93"/>
      <c r="RWZ37" s="93"/>
      <c r="RXA37" s="93"/>
      <c r="RXB37" s="93"/>
      <c r="RXC37" s="93"/>
      <c r="RXD37" s="93"/>
      <c r="RXE37" s="93"/>
      <c r="RXF37" s="93"/>
      <c r="RXG37" s="93"/>
      <c r="RXH37" s="93"/>
      <c r="RXI37" s="93"/>
      <c r="RXJ37" s="93"/>
      <c r="RXK37" s="93"/>
      <c r="RXL37" s="93"/>
      <c r="RXM37" s="93"/>
      <c r="RXN37" s="93"/>
      <c r="RXO37" s="93"/>
      <c r="RXP37" s="93"/>
      <c r="RXQ37" s="93"/>
      <c r="RXR37" s="93"/>
      <c r="RXS37" s="93"/>
      <c r="RXT37" s="93"/>
      <c r="RXU37" s="93"/>
      <c r="RXV37" s="93"/>
      <c r="RXW37" s="93"/>
      <c r="RXX37" s="93"/>
      <c r="RXY37" s="93"/>
      <c r="RXZ37" s="93"/>
      <c r="RYA37" s="93"/>
      <c r="RYB37" s="93"/>
      <c r="RYC37" s="93"/>
      <c r="RYD37" s="93"/>
      <c r="RYE37" s="93"/>
      <c r="RYF37" s="93"/>
      <c r="RYG37" s="93"/>
      <c r="RYH37" s="93"/>
      <c r="RYI37" s="93"/>
      <c r="RYJ37" s="93"/>
      <c r="RYK37" s="93"/>
      <c r="RYL37" s="93"/>
      <c r="RYM37" s="93"/>
      <c r="RYN37" s="93"/>
      <c r="RYO37" s="93"/>
      <c r="RYP37" s="93"/>
      <c r="RYQ37" s="93"/>
      <c r="RYR37" s="93"/>
      <c r="RYS37" s="93"/>
      <c r="RYT37" s="93"/>
      <c r="RYU37" s="93"/>
      <c r="RYV37" s="93"/>
      <c r="RYW37" s="93"/>
      <c r="RYX37" s="93"/>
      <c r="RYY37" s="93"/>
      <c r="RYZ37" s="93"/>
      <c r="RZA37" s="93"/>
      <c r="RZB37" s="93"/>
      <c r="RZC37" s="93"/>
      <c r="RZD37" s="93"/>
      <c r="RZE37" s="93"/>
      <c r="RZF37" s="93"/>
      <c r="RZG37" s="93"/>
      <c r="RZH37" s="93"/>
      <c r="RZI37" s="93"/>
      <c r="RZJ37" s="93"/>
      <c r="RZK37" s="93"/>
      <c r="RZL37" s="93"/>
      <c r="RZM37" s="93"/>
      <c r="RZN37" s="93"/>
      <c r="RZO37" s="93"/>
      <c r="RZP37" s="93"/>
      <c r="RZQ37" s="93"/>
      <c r="RZR37" s="93"/>
      <c r="RZS37" s="93"/>
      <c r="RZT37" s="93"/>
      <c r="RZU37" s="93"/>
      <c r="RZV37" s="93"/>
      <c r="RZW37" s="93"/>
      <c r="RZX37" s="93"/>
      <c r="RZY37" s="93"/>
      <c r="RZZ37" s="93"/>
      <c r="SAA37" s="93"/>
      <c r="SAB37" s="93"/>
      <c r="SAC37" s="93"/>
      <c r="SAD37" s="93"/>
      <c r="SAE37" s="93"/>
      <c r="SAF37" s="93"/>
      <c r="SAG37" s="93"/>
      <c r="SAH37" s="93"/>
      <c r="SAI37" s="93"/>
      <c r="SAJ37" s="93"/>
      <c r="SAK37" s="93"/>
      <c r="SAL37" s="93"/>
      <c r="SAM37" s="93"/>
      <c r="SAN37" s="93"/>
      <c r="SAO37" s="93"/>
      <c r="SAP37" s="93"/>
      <c r="SAQ37" s="93"/>
      <c r="SAR37" s="93"/>
      <c r="SAS37" s="93"/>
      <c r="SAT37" s="93"/>
      <c r="SAU37" s="93"/>
      <c r="SAV37" s="93"/>
      <c r="SAW37" s="93"/>
      <c r="SAX37" s="93"/>
      <c r="SAY37" s="93"/>
      <c r="SAZ37" s="93"/>
      <c r="SBA37" s="93"/>
      <c r="SBB37" s="93"/>
      <c r="SBC37" s="93"/>
      <c r="SBD37" s="93"/>
      <c r="SBE37" s="93"/>
      <c r="SBF37" s="93"/>
      <c r="SBG37" s="93"/>
      <c r="SBH37" s="93"/>
      <c r="SBI37" s="93"/>
      <c r="SBJ37" s="93"/>
      <c r="SBK37" s="93"/>
      <c r="SBL37" s="93"/>
      <c r="SBM37" s="93"/>
      <c r="SBN37" s="93"/>
      <c r="SBO37" s="93"/>
      <c r="SBP37" s="93"/>
      <c r="SBQ37" s="93"/>
      <c r="SBR37" s="93"/>
      <c r="SBS37" s="93"/>
      <c r="SBT37" s="93"/>
      <c r="SBU37" s="93"/>
      <c r="SBV37" s="93"/>
      <c r="SBW37" s="93"/>
      <c r="SBX37" s="93"/>
      <c r="SBY37" s="93"/>
      <c r="SBZ37" s="93"/>
      <c r="SCA37" s="93"/>
      <c r="SCB37" s="93"/>
      <c r="SCC37" s="93"/>
      <c r="SCD37" s="93"/>
      <c r="SCE37" s="93"/>
      <c r="SCF37" s="93"/>
      <c r="SCG37" s="93"/>
      <c r="SCH37" s="93"/>
      <c r="SCI37" s="93"/>
      <c r="SCJ37" s="93"/>
      <c r="SCK37" s="93"/>
      <c r="SCL37" s="93"/>
      <c r="SCM37" s="93"/>
      <c r="SCN37" s="93"/>
      <c r="SCO37" s="93"/>
      <c r="SCP37" s="93"/>
      <c r="SCQ37" s="93"/>
      <c r="SCR37" s="93"/>
      <c r="SCS37" s="93"/>
      <c r="SCT37" s="93"/>
      <c r="SCU37" s="93"/>
      <c r="SCV37" s="93"/>
      <c r="SCW37" s="93"/>
      <c r="SCX37" s="93"/>
      <c r="SCY37" s="93"/>
      <c r="SCZ37" s="93"/>
      <c r="SDA37" s="93"/>
      <c r="SDB37" s="93"/>
      <c r="SDC37" s="93"/>
      <c r="SDD37" s="93"/>
      <c r="SDE37" s="93"/>
      <c r="SDF37" s="93"/>
      <c r="SDG37" s="93"/>
      <c r="SDH37" s="93"/>
      <c r="SDI37" s="93"/>
      <c r="SDJ37" s="93"/>
      <c r="SDK37" s="93"/>
      <c r="SDL37" s="93"/>
      <c r="SDM37" s="93"/>
      <c r="SDN37" s="93"/>
      <c r="SDO37" s="93"/>
      <c r="SDP37" s="93"/>
      <c r="SDQ37" s="93"/>
      <c r="SDR37" s="93"/>
      <c r="SDS37" s="93"/>
      <c r="SDT37" s="93"/>
      <c r="SDU37" s="93"/>
      <c r="SDV37" s="93"/>
      <c r="SDW37" s="93"/>
      <c r="SDX37" s="93"/>
      <c r="SDY37" s="93"/>
      <c r="SDZ37" s="93"/>
      <c r="SEA37" s="93"/>
      <c r="SEB37" s="93"/>
      <c r="SEC37" s="93"/>
      <c r="SED37" s="93"/>
      <c r="SEE37" s="93"/>
      <c r="SEF37" s="93"/>
      <c r="SEG37" s="93"/>
      <c r="SEH37" s="93"/>
      <c r="SEI37" s="93"/>
      <c r="SEJ37" s="93"/>
      <c r="SEK37" s="93"/>
      <c r="SEL37" s="93"/>
      <c r="SEM37" s="93"/>
      <c r="SEN37" s="93"/>
      <c r="SEO37" s="93"/>
      <c r="SEP37" s="93"/>
      <c r="SEQ37" s="93"/>
      <c r="SER37" s="93"/>
      <c r="SES37" s="93"/>
      <c r="SET37" s="93"/>
      <c r="SEU37" s="93"/>
      <c r="SEV37" s="93"/>
      <c r="SEW37" s="93"/>
      <c r="SEX37" s="93"/>
      <c r="SEY37" s="93"/>
      <c r="SEZ37" s="93"/>
      <c r="SFA37" s="93"/>
      <c r="SFB37" s="93"/>
      <c r="SFC37" s="93"/>
      <c r="SFD37" s="93"/>
      <c r="SFE37" s="93"/>
      <c r="SFF37" s="93"/>
      <c r="SFG37" s="93"/>
      <c r="SFH37" s="93"/>
      <c r="SFI37" s="93"/>
      <c r="SFJ37" s="93"/>
      <c r="SFK37" s="93"/>
      <c r="SFL37" s="93"/>
      <c r="SFM37" s="93"/>
      <c r="SFN37" s="93"/>
      <c r="SFO37" s="93"/>
      <c r="SFP37" s="93"/>
      <c r="SFQ37" s="93"/>
      <c r="SFR37" s="93"/>
      <c r="SFS37" s="93"/>
      <c r="SFT37" s="93"/>
      <c r="SFU37" s="93"/>
      <c r="SFV37" s="93"/>
      <c r="SFW37" s="93"/>
      <c r="SFX37" s="93"/>
      <c r="SFY37" s="93"/>
      <c r="SFZ37" s="93"/>
      <c r="SGA37" s="93"/>
      <c r="SGB37" s="93"/>
      <c r="SGC37" s="93"/>
      <c r="SGD37" s="93"/>
      <c r="SGE37" s="93"/>
      <c r="SGF37" s="93"/>
      <c r="SGG37" s="93"/>
      <c r="SGH37" s="93"/>
      <c r="SGI37" s="93"/>
      <c r="SGJ37" s="93"/>
      <c r="SGK37" s="93"/>
      <c r="SGL37" s="93"/>
      <c r="SGM37" s="93"/>
      <c r="SGN37" s="93"/>
      <c r="SGO37" s="93"/>
      <c r="SGP37" s="93"/>
      <c r="SGQ37" s="93"/>
      <c r="SGR37" s="93"/>
      <c r="SGS37" s="93"/>
      <c r="SGT37" s="93"/>
      <c r="SGU37" s="93"/>
      <c r="SGV37" s="93"/>
      <c r="SGW37" s="93"/>
      <c r="SGX37" s="93"/>
      <c r="SGY37" s="93"/>
      <c r="SGZ37" s="93"/>
      <c r="SHA37" s="93"/>
      <c r="SHB37" s="93"/>
      <c r="SHC37" s="93"/>
      <c r="SHD37" s="93"/>
      <c r="SHE37" s="93"/>
      <c r="SHF37" s="93"/>
      <c r="SHG37" s="93"/>
      <c r="SHH37" s="93"/>
      <c r="SHI37" s="93"/>
      <c r="SHJ37" s="93"/>
      <c r="SHK37" s="93"/>
      <c r="SHL37" s="93"/>
      <c r="SHM37" s="93"/>
      <c r="SHN37" s="93"/>
      <c r="SHO37" s="93"/>
      <c r="SHP37" s="93"/>
      <c r="SHQ37" s="93"/>
      <c r="SHR37" s="93"/>
      <c r="SHS37" s="93"/>
      <c r="SHT37" s="93"/>
      <c r="SHU37" s="93"/>
      <c r="SHV37" s="93"/>
      <c r="SHW37" s="93"/>
      <c r="SHX37" s="93"/>
      <c r="SHY37" s="93"/>
      <c r="SHZ37" s="93"/>
      <c r="SIA37" s="93"/>
      <c r="SIB37" s="93"/>
      <c r="SIC37" s="93"/>
      <c r="SID37" s="93"/>
      <c r="SIE37" s="93"/>
      <c r="SIF37" s="93"/>
      <c r="SIG37" s="93"/>
      <c r="SIH37" s="93"/>
      <c r="SII37" s="93"/>
      <c r="SIJ37" s="93"/>
      <c r="SIK37" s="93"/>
      <c r="SIL37" s="93"/>
      <c r="SIM37" s="93"/>
      <c r="SIN37" s="93"/>
      <c r="SIO37" s="93"/>
      <c r="SIP37" s="93"/>
      <c r="SIQ37" s="93"/>
      <c r="SIR37" s="93"/>
      <c r="SIS37" s="93"/>
      <c r="SIT37" s="93"/>
      <c r="SIU37" s="93"/>
      <c r="SIV37" s="93"/>
      <c r="SIW37" s="93"/>
      <c r="SIX37" s="93"/>
      <c r="SIY37" s="93"/>
      <c r="SIZ37" s="93"/>
      <c r="SJA37" s="93"/>
      <c r="SJB37" s="93"/>
      <c r="SJC37" s="93"/>
      <c r="SJD37" s="93"/>
      <c r="SJE37" s="93"/>
      <c r="SJF37" s="93"/>
      <c r="SJG37" s="93"/>
      <c r="SJH37" s="93"/>
      <c r="SJI37" s="93"/>
      <c r="SJJ37" s="93"/>
      <c r="SJK37" s="93"/>
      <c r="SJL37" s="93"/>
      <c r="SJM37" s="93"/>
      <c r="SJN37" s="93"/>
      <c r="SJO37" s="93"/>
      <c r="SJP37" s="93"/>
      <c r="SJQ37" s="93"/>
      <c r="SJR37" s="93"/>
      <c r="SJS37" s="93"/>
      <c r="SJT37" s="93"/>
      <c r="SJU37" s="93"/>
      <c r="SJV37" s="93"/>
      <c r="SJW37" s="93"/>
      <c r="SJX37" s="93"/>
      <c r="SJY37" s="93"/>
      <c r="SJZ37" s="93"/>
      <c r="SKA37" s="93"/>
      <c r="SKB37" s="93"/>
      <c r="SKC37" s="93"/>
      <c r="SKD37" s="93"/>
      <c r="SKE37" s="93"/>
      <c r="SKF37" s="93"/>
      <c r="SKG37" s="93"/>
      <c r="SKH37" s="93"/>
      <c r="SKI37" s="93"/>
      <c r="SKJ37" s="93"/>
      <c r="SKK37" s="93"/>
      <c r="SKL37" s="93"/>
      <c r="SKM37" s="93"/>
      <c r="SKN37" s="93"/>
      <c r="SKO37" s="93"/>
      <c r="SKP37" s="93"/>
      <c r="SKQ37" s="93"/>
      <c r="SKR37" s="93"/>
      <c r="SKS37" s="93"/>
      <c r="SKT37" s="93"/>
      <c r="SKU37" s="93"/>
      <c r="SKV37" s="93"/>
      <c r="SKW37" s="93"/>
      <c r="SKX37" s="93"/>
      <c r="SKY37" s="93"/>
      <c r="SKZ37" s="93"/>
      <c r="SLA37" s="93"/>
      <c r="SLB37" s="93"/>
      <c r="SLC37" s="93"/>
      <c r="SLD37" s="93"/>
      <c r="SLE37" s="93"/>
      <c r="SLF37" s="93"/>
      <c r="SLG37" s="93"/>
      <c r="SLH37" s="93"/>
      <c r="SLI37" s="93"/>
      <c r="SLJ37" s="93"/>
      <c r="SLK37" s="93"/>
      <c r="SLL37" s="93"/>
      <c r="SLM37" s="93"/>
      <c r="SLN37" s="93"/>
      <c r="SLO37" s="93"/>
      <c r="SLP37" s="93"/>
      <c r="SLQ37" s="93"/>
      <c r="SLR37" s="93"/>
      <c r="SLS37" s="93"/>
      <c r="SLT37" s="93"/>
      <c r="SLU37" s="93"/>
      <c r="SLV37" s="93"/>
      <c r="SLW37" s="93"/>
      <c r="SLX37" s="93"/>
      <c r="SLY37" s="93"/>
      <c r="SLZ37" s="93"/>
      <c r="SMA37" s="93"/>
      <c r="SMB37" s="93"/>
      <c r="SMC37" s="93"/>
      <c r="SMD37" s="93"/>
      <c r="SME37" s="93"/>
      <c r="SMF37" s="93"/>
      <c r="SMG37" s="93"/>
      <c r="SMH37" s="93"/>
      <c r="SMI37" s="93"/>
      <c r="SMJ37" s="93"/>
      <c r="SMK37" s="93"/>
      <c r="SML37" s="93"/>
      <c r="SMM37" s="93"/>
      <c r="SMN37" s="93"/>
      <c r="SMO37" s="93"/>
      <c r="SMP37" s="93"/>
      <c r="SMQ37" s="93"/>
      <c r="SMR37" s="93"/>
      <c r="SMS37" s="93"/>
      <c r="SMT37" s="93"/>
      <c r="SMU37" s="93"/>
      <c r="SMV37" s="93"/>
      <c r="SMW37" s="93"/>
      <c r="SMX37" s="93"/>
      <c r="SMY37" s="93"/>
      <c r="SMZ37" s="93"/>
      <c r="SNA37" s="93"/>
      <c r="SNB37" s="93"/>
      <c r="SNC37" s="93"/>
      <c r="SND37" s="93"/>
      <c r="SNE37" s="93"/>
      <c r="SNF37" s="93"/>
      <c r="SNG37" s="93"/>
      <c r="SNH37" s="93"/>
      <c r="SNI37" s="93"/>
      <c r="SNJ37" s="93"/>
      <c r="SNK37" s="93"/>
      <c r="SNL37" s="93"/>
      <c r="SNM37" s="93"/>
      <c r="SNN37" s="93"/>
      <c r="SNO37" s="93"/>
      <c r="SNP37" s="93"/>
      <c r="SNQ37" s="93"/>
      <c r="SNR37" s="93"/>
      <c r="SNS37" s="93"/>
      <c r="SNT37" s="93"/>
      <c r="SNU37" s="93"/>
      <c r="SNV37" s="93"/>
      <c r="SNW37" s="93"/>
      <c r="SNX37" s="93"/>
      <c r="SNY37" s="93"/>
      <c r="SNZ37" s="93"/>
      <c r="SOA37" s="93"/>
      <c r="SOB37" s="93"/>
      <c r="SOC37" s="93"/>
      <c r="SOD37" s="93"/>
      <c r="SOE37" s="93"/>
      <c r="SOF37" s="93"/>
      <c r="SOG37" s="93"/>
      <c r="SOH37" s="93"/>
      <c r="SOI37" s="93"/>
      <c r="SOJ37" s="93"/>
      <c r="SOK37" s="93"/>
      <c r="SOL37" s="93"/>
      <c r="SOM37" s="93"/>
      <c r="SON37" s="93"/>
      <c r="SOO37" s="93"/>
      <c r="SOP37" s="93"/>
      <c r="SOQ37" s="93"/>
      <c r="SOR37" s="93"/>
      <c r="SOS37" s="93"/>
      <c r="SOT37" s="93"/>
      <c r="SOU37" s="93"/>
      <c r="SOV37" s="93"/>
      <c r="SOW37" s="93"/>
      <c r="SOX37" s="93"/>
      <c r="SOY37" s="93"/>
      <c r="SOZ37" s="93"/>
      <c r="SPA37" s="93"/>
      <c r="SPB37" s="93"/>
      <c r="SPC37" s="93"/>
      <c r="SPD37" s="93"/>
      <c r="SPE37" s="93"/>
      <c r="SPF37" s="93"/>
      <c r="SPG37" s="93"/>
      <c r="SPH37" s="93"/>
      <c r="SPI37" s="93"/>
      <c r="SPJ37" s="93"/>
      <c r="SPK37" s="93"/>
      <c r="SPL37" s="93"/>
      <c r="SPM37" s="93"/>
      <c r="SPN37" s="93"/>
      <c r="SPO37" s="93"/>
      <c r="SPP37" s="93"/>
      <c r="SPQ37" s="93"/>
      <c r="SPR37" s="93"/>
      <c r="SPS37" s="93"/>
      <c r="SPT37" s="93"/>
      <c r="SPU37" s="93"/>
      <c r="SPV37" s="93"/>
      <c r="SPW37" s="93"/>
      <c r="SPX37" s="93"/>
      <c r="SPY37" s="93"/>
      <c r="SPZ37" s="93"/>
      <c r="SQA37" s="93"/>
      <c r="SQB37" s="93"/>
      <c r="SQC37" s="93"/>
      <c r="SQD37" s="93"/>
      <c r="SQE37" s="93"/>
      <c r="SQF37" s="93"/>
      <c r="SQG37" s="93"/>
      <c r="SQH37" s="93"/>
      <c r="SQI37" s="93"/>
      <c r="SQJ37" s="93"/>
      <c r="SQK37" s="93"/>
      <c r="SQL37" s="93"/>
      <c r="SQM37" s="93"/>
      <c r="SQN37" s="93"/>
      <c r="SQO37" s="93"/>
      <c r="SQP37" s="93"/>
      <c r="SQQ37" s="93"/>
      <c r="SQR37" s="93"/>
      <c r="SQS37" s="93"/>
      <c r="SQT37" s="93"/>
      <c r="SQU37" s="93"/>
      <c r="SQV37" s="93"/>
      <c r="SQW37" s="93"/>
      <c r="SQX37" s="93"/>
      <c r="SQY37" s="93"/>
      <c r="SQZ37" s="93"/>
      <c r="SRA37" s="93"/>
      <c r="SRB37" s="93"/>
      <c r="SRC37" s="93"/>
      <c r="SRD37" s="93"/>
      <c r="SRE37" s="93"/>
      <c r="SRF37" s="93"/>
      <c r="SRG37" s="93"/>
      <c r="SRH37" s="93"/>
      <c r="SRI37" s="93"/>
      <c r="SRJ37" s="93"/>
      <c r="SRK37" s="93"/>
      <c r="SRL37" s="93"/>
      <c r="SRM37" s="93"/>
      <c r="SRN37" s="93"/>
      <c r="SRO37" s="93"/>
      <c r="SRP37" s="93"/>
      <c r="SRQ37" s="93"/>
      <c r="SRR37" s="93"/>
      <c r="SRS37" s="93"/>
      <c r="SRT37" s="93"/>
      <c r="SRU37" s="93"/>
      <c r="SRV37" s="93"/>
      <c r="SRW37" s="93"/>
      <c r="SRX37" s="93"/>
      <c r="SRY37" s="93"/>
      <c r="SRZ37" s="93"/>
      <c r="SSA37" s="93"/>
      <c r="SSB37" s="93"/>
      <c r="SSC37" s="93"/>
      <c r="SSD37" s="93"/>
      <c r="SSE37" s="93"/>
      <c r="SSF37" s="93"/>
      <c r="SSG37" s="93"/>
      <c r="SSH37" s="93"/>
      <c r="SSI37" s="93"/>
      <c r="SSJ37" s="93"/>
      <c r="SSK37" s="93"/>
      <c r="SSL37" s="93"/>
      <c r="SSM37" s="93"/>
      <c r="SSN37" s="93"/>
      <c r="SSO37" s="93"/>
      <c r="SSP37" s="93"/>
      <c r="SSQ37" s="93"/>
      <c r="SSR37" s="93"/>
      <c r="SSS37" s="93"/>
      <c r="SST37" s="93"/>
      <c r="SSU37" s="93"/>
      <c r="SSV37" s="93"/>
      <c r="SSW37" s="93"/>
      <c r="SSX37" s="93"/>
      <c r="SSY37" s="93"/>
      <c r="SSZ37" s="93"/>
      <c r="STA37" s="93"/>
      <c r="STB37" s="93"/>
      <c r="STC37" s="93"/>
      <c r="STD37" s="93"/>
      <c r="STE37" s="93"/>
      <c r="STF37" s="93"/>
      <c r="STG37" s="93"/>
      <c r="STH37" s="93"/>
      <c r="STI37" s="93"/>
      <c r="STJ37" s="93"/>
      <c r="STK37" s="93"/>
      <c r="STL37" s="93"/>
      <c r="STM37" s="93"/>
      <c r="STN37" s="93"/>
      <c r="STO37" s="93"/>
      <c r="STP37" s="93"/>
      <c r="STQ37" s="93"/>
      <c r="STR37" s="93"/>
      <c r="STS37" s="93"/>
      <c r="STT37" s="93"/>
      <c r="STU37" s="93"/>
      <c r="STV37" s="93"/>
      <c r="STW37" s="93"/>
      <c r="STX37" s="93"/>
      <c r="STY37" s="93"/>
      <c r="STZ37" s="93"/>
      <c r="SUA37" s="93"/>
      <c r="SUB37" s="93"/>
      <c r="SUC37" s="93"/>
      <c r="SUD37" s="93"/>
      <c r="SUE37" s="93"/>
      <c r="SUF37" s="93"/>
      <c r="SUG37" s="93"/>
      <c r="SUH37" s="93"/>
      <c r="SUI37" s="93"/>
      <c r="SUJ37" s="93"/>
      <c r="SUK37" s="93"/>
      <c r="SUL37" s="93"/>
      <c r="SUM37" s="93"/>
      <c r="SUN37" s="93"/>
      <c r="SUO37" s="93"/>
      <c r="SUP37" s="93"/>
      <c r="SUQ37" s="93"/>
      <c r="SUR37" s="93"/>
      <c r="SUS37" s="93"/>
      <c r="SUT37" s="93"/>
      <c r="SUU37" s="93"/>
      <c r="SUV37" s="93"/>
      <c r="SUW37" s="93"/>
      <c r="SUX37" s="93"/>
      <c r="SUY37" s="93"/>
      <c r="SUZ37" s="93"/>
      <c r="SVA37" s="93"/>
      <c r="SVB37" s="93"/>
      <c r="SVC37" s="93"/>
      <c r="SVD37" s="93"/>
      <c r="SVE37" s="93"/>
      <c r="SVF37" s="93"/>
      <c r="SVG37" s="93"/>
      <c r="SVH37" s="93"/>
      <c r="SVI37" s="93"/>
      <c r="SVJ37" s="93"/>
      <c r="SVK37" s="93"/>
      <c r="SVL37" s="93"/>
      <c r="SVM37" s="93"/>
      <c r="SVN37" s="93"/>
      <c r="SVO37" s="93"/>
      <c r="SVP37" s="93"/>
      <c r="SVQ37" s="93"/>
      <c r="SVR37" s="93"/>
      <c r="SVS37" s="93"/>
      <c r="SVT37" s="93"/>
      <c r="SVU37" s="93"/>
      <c r="SVV37" s="93"/>
      <c r="SVW37" s="93"/>
      <c r="SVX37" s="93"/>
      <c r="SVY37" s="93"/>
      <c r="SVZ37" s="93"/>
      <c r="SWA37" s="93"/>
      <c r="SWB37" s="93"/>
      <c r="SWC37" s="93"/>
      <c r="SWD37" s="93"/>
      <c r="SWE37" s="93"/>
      <c r="SWF37" s="93"/>
      <c r="SWG37" s="93"/>
      <c r="SWH37" s="93"/>
      <c r="SWI37" s="93"/>
      <c r="SWJ37" s="93"/>
      <c r="SWK37" s="93"/>
      <c r="SWL37" s="93"/>
      <c r="SWM37" s="93"/>
      <c r="SWN37" s="93"/>
      <c r="SWO37" s="93"/>
      <c r="SWP37" s="93"/>
      <c r="SWQ37" s="93"/>
      <c r="SWR37" s="93"/>
      <c r="SWS37" s="93"/>
      <c r="SWT37" s="93"/>
      <c r="SWU37" s="93"/>
      <c r="SWV37" s="93"/>
      <c r="SWW37" s="93"/>
      <c r="SWX37" s="93"/>
      <c r="SWY37" s="93"/>
      <c r="SWZ37" s="93"/>
      <c r="SXA37" s="93"/>
      <c r="SXB37" s="93"/>
      <c r="SXC37" s="93"/>
      <c r="SXD37" s="93"/>
      <c r="SXE37" s="93"/>
      <c r="SXF37" s="93"/>
      <c r="SXG37" s="93"/>
      <c r="SXH37" s="93"/>
      <c r="SXI37" s="93"/>
      <c r="SXJ37" s="93"/>
      <c r="SXK37" s="93"/>
      <c r="SXL37" s="93"/>
      <c r="SXM37" s="93"/>
      <c r="SXN37" s="93"/>
      <c r="SXO37" s="93"/>
      <c r="SXP37" s="93"/>
      <c r="SXQ37" s="93"/>
      <c r="SXR37" s="93"/>
      <c r="SXS37" s="93"/>
      <c r="SXT37" s="93"/>
      <c r="SXU37" s="93"/>
      <c r="SXV37" s="93"/>
      <c r="SXW37" s="93"/>
      <c r="SXX37" s="93"/>
      <c r="SXY37" s="93"/>
      <c r="SXZ37" s="93"/>
      <c r="SYA37" s="93"/>
      <c r="SYB37" s="93"/>
      <c r="SYC37" s="93"/>
      <c r="SYD37" s="93"/>
      <c r="SYE37" s="93"/>
      <c r="SYF37" s="93"/>
      <c r="SYG37" s="93"/>
      <c r="SYH37" s="93"/>
      <c r="SYI37" s="93"/>
      <c r="SYJ37" s="93"/>
      <c r="SYK37" s="93"/>
      <c r="SYL37" s="93"/>
      <c r="SYM37" s="93"/>
      <c r="SYN37" s="93"/>
      <c r="SYO37" s="93"/>
      <c r="SYP37" s="93"/>
      <c r="SYQ37" s="93"/>
      <c r="SYR37" s="93"/>
      <c r="SYS37" s="93"/>
      <c r="SYT37" s="93"/>
      <c r="SYU37" s="93"/>
      <c r="SYV37" s="93"/>
      <c r="SYW37" s="93"/>
      <c r="SYX37" s="93"/>
      <c r="SYY37" s="93"/>
      <c r="SYZ37" s="93"/>
      <c r="SZA37" s="93"/>
      <c r="SZB37" s="93"/>
      <c r="SZC37" s="93"/>
      <c r="SZD37" s="93"/>
      <c r="SZE37" s="93"/>
      <c r="SZF37" s="93"/>
      <c r="SZG37" s="93"/>
      <c r="SZH37" s="93"/>
      <c r="SZI37" s="93"/>
      <c r="SZJ37" s="93"/>
      <c r="SZK37" s="93"/>
      <c r="SZL37" s="93"/>
      <c r="SZM37" s="93"/>
      <c r="SZN37" s="93"/>
      <c r="SZO37" s="93"/>
      <c r="SZP37" s="93"/>
      <c r="SZQ37" s="93"/>
      <c r="SZR37" s="93"/>
      <c r="SZS37" s="93"/>
      <c r="SZT37" s="93"/>
      <c r="SZU37" s="93"/>
      <c r="SZV37" s="93"/>
      <c r="SZW37" s="93"/>
      <c r="SZX37" s="93"/>
      <c r="SZY37" s="93"/>
      <c r="SZZ37" s="93"/>
      <c r="TAA37" s="93"/>
      <c r="TAB37" s="93"/>
      <c r="TAC37" s="93"/>
      <c r="TAD37" s="93"/>
      <c r="TAE37" s="93"/>
      <c r="TAF37" s="93"/>
      <c r="TAG37" s="93"/>
      <c r="TAH37" s="93"/>
      <c r="TAI37" s="93"/>
      <c r="TAJ37" s="93"/>
      <c r="TAK37" s="93"/>
      <c r="TAL37" s="93"/>
      <c r="TAM37" s="93"/>
      <c r="TAN37" s="93"/>
      <c r="TAO37" s="93"/>
      <c r="TAP37" s="93"/>
      <c r="TAQ37" s="93"/>
      <c r="TAR37" s="93"/>
      <c r="TAS37" s="93"/>
      <c r="TAT37" s="93"/>
      <c r="TAU37" s="93"/>
      <c r="TAV37" s="93"/>
      <c r="TAW37" s="93"/>
      <c r="TAX37" s="93"/>
      <c r="TAY37" s="93"/>
      <c r="TAZ37" s="93"/>
      <c r="TBA37" s="93"/>
      <c r="TBB37" s="93"/>
      <c r="TBC37" s="93"/>
      <c r="TBD37" s="93"/>
      <c r="TBE37" s="93"/>
      <c r="TBF37" s="93"/>
      <c r="TBG37" s="93"/>
      <c r="TBH37" s="93"/>
      <c r="TBI37" s="93"/>
      <c r="TBJ37" s="93"/>
      <c r="TBK37" s="93"/>
      <c r="TBL37" s="93"/>
      <c r="TBM37" s="93"/>
      <c r="TBN37" s="93"/>
      <c r="TBO37" s="93"/>
      <c r="TBP37" s="93"/>
      <c r="TBQ37" s="93"/>
      <c r="TBR37" s="93"/>
      <c r="TBS37" s="93"/>
      <c r="TBT37" s="93"/>
      <c r="TBU37" s="93"/>
      <c r="TBV37" s="93"/>
      <c r="TBW37" s="93"/>
      <c r="TBX37" s="93"/>
      <c r="TBY37" s="93"/>
      <c r="TBZ37" s="93"/>
      <c r="TCA37" s="93"/>
      <c r="TCB37" s="93"/>
      <c r="TCC37" s="93"/>
      <c r="TCD37" s="93"/>
      <c r="TCE37" s="93"/>
      <c r="TCF37" s="93"/>
      <c r="TCG37" s="93"/>
      <c r="TCH37" s="93"/>
      <c r="TCI37" s="93"/>
      <c r="TCJ37" s="93"/>
      <c r="TCK37" s="93"/>
      <c r="TCL37" s="93"/>
      <c r="TCM37" s="93"/>
      <c r="TCN37" s="93"/>
      <c r="TCO37" s="93"/>
      <c r="TCP37" s="93"/>
      <c r="TCQ37" s="93"/>
      <c r="TCR37" s="93"/>
      <c r="TCS37" s="93"/>
      <c r="TCT37" s="93"/>
      <c r="TCU37" s="93"/>
      <c r="TCV37" s="93"/>
      <c r="TCW37" s="93"/>
      <c r="TCX37" s="93"/>
      <c r="TCY37" s="93"/>
      <c r="TCZ37" s="93"/>
      <c r="TDA37" s="93"/>
      <c r="TDB37" s="93"/>
      <c r="TDC37" s="93"/>
      <c r="TDD37" s="93"/>
      <c r="TDE37" s="93"/>
      <c r="TDF37" s="93"/>
      <c r="TDG37" s="93"/>
      <c r="TDH37" s="93"/>
      <c r="TDI37" s="93"/>
      <c r="TDJ37" s="93"/>
      <c r="TDK37" s="93"/>
      <c r="TDL37" s="93"/>
      <c r="TDM37" s="93"/>
      <c r="TDN37" s="93"/>
      <c r="TDO37" s="93"/>
      <c r="TDP37" s="93"/>
      <c r="TDQ37" s="93"/>
      <c r="TDR37" s="93"/>
      <c r="TDS37" s="93"/>
      <c r="TDT37" s="93"/>
      <c r="TDU37" s="93"/>
      <c r="TDV37" s="93"/>
      <c r="TDW37" s="93"/>
      <c r="TDX37" s="93"/>
      <c r="TDY37" s="93"/>
      <c r="TDZ37" s="93"/>
      <c r="TEA37" s="93"/>
      <c r="TEB37" s="93"/>
      <c r="TEC37" s="93"/>
      <c r="TED37" s="93"/>
      <c r="TEE37" s="93"/>
      <c r="TEF37" s="93"/>
      <c r="TEG37" s="93"/>
      <c r="TEH37" s="93"/>
      <c r="TEI37" s="93"/>
      <c r="TEJ37" s="93"/>
      <c r="TEK37" s="93"/>
      <c r="TEL37" s="93"/>
      <c r="TEM37" s="93"/>
      <c r="TEN37" s="93"/>
      <c r="TEO37" s="93"/>
      <c r="TEP37" s="93"/>
      <c r="TEQ37" s="93"/>
      <c r="TER37" s="93"/>
      <c r="TES37" s="93"/>
      <c r="TET37" s="93"/>
      <c r="TEU37" s="93"/>
      <c r="TEV37" s="93"/>
      <c r="TEW37" s="93"/>
      <c r="TEX37" s="93"/>
      <c r="TEY37" s="93"/>
      <c r="TEZ37" s="93"/>
      <c r="TFA37" s="93"/>
      <c r="TFB37" s="93"/>
      <c r="TFC37" s="93"/>
      <c r="TFD37" s="93"/>
      <c r="TFE37" s="93"/>
      <c r="TFF37" s="93"/>
      <c r="TFG37" s="93"/>
      <c r="TFH37" s="93"/>
      <c r="TFI37" s="93"/>
      <c r="TFJ37" s="93"/>
      <c r="TFK37" s="93"/>
      <c r="TFL37" s="93"/>
      <c r="TFM37" s="93"/>
      <c r="TFN37" s="93"/>
      <c r="TFO37" s="93"/>
      <c r="TFP37" s="93"/>
      <c r="TFQ37" s="93"/>
      <c r="TFR37" s="93"/>
      <c r="TFS37" s="93"/>
      <c r="TFT37" s="93"/>
      <c r="TFU37" s="93"/>
      <c r="TFV37" s="93"/>
      <c r="TFW37" s="93"/>
      <c r="TFX37" s="93"/>
      <c r="TFY37" s="93"/>
      <c r="TFZ37" s="93"/>
      <c r="TGA37" s="93"/>
      <c r="TGB37" s="93"/>
      <c r="TGC37" s="93"/>
      <c r="TGD37" s="93"/>
      <c r="TGE37" s="93"/>
      <c r="TGF37" s="93"/>
      <c r="TGG37" s="93"/>
      <c r="TGH37" s="93"/>
      <c r="TGI37" s="93"/>
      <c r="TGJ37" s="93"/>
      <c r="TGK37" s="93"/>
      <c r="TGL37" s="93"/>
      <c r="TGM37" s="93"/>
      <c r="TGN37" s="93"/>
      <c r="TGO37" s="93"/>
      <c r="TGP37" s="93"/>
      <c r="TGQ37" s="93"/>
      <c r="TGR37" s="93"/>
      <c r="TGS37" s="93"/>
      <c r="TGT37" s="93"/>
      <c r="TGU37" s="93"/>
      <c r="TGV37" s="93"/>
      <c r="TGW37" s="93"/>
      <c r="TGX37" s="93"/>
      <c r="TGY37" s="93"/>
      <c r="TGZ37" s="93"/>
      <c r="THA37" s="93"/>
      <c r="THB37" s="93"/>
      <c r="THC37" s="93"/>
      <c r="THD37" s="93"/>
      <c r="THE37" s="93"/>
      <c r="THF37" s="93"/>
      <c r="THG37" s="93"/>
      <c r="THH37" s="93"/>
      <c r="THI37" s="93"/>
      <c r="THJ37" s="93"/>
      <c r="THK37" s="93"/>
      <c r="THL37" s="93"/>
      <c r="THM37" s="93"/>
      <c r="THN37" s="93"/>
      <c r="THO37" s="93"/>
      <c r="THP37" s="93"/>
      <c r="THQ37" s="93"/>
      <c r="THR37" s="93"/>
      <c r="THS37" s="93"/>
      <c r="THT37" s="93"/>
      <c r="THU37" s="93"/>
      <c r="THV37" s="93"/>
      <c r="THW37" s="93"/>
      <c r="THX37" s="93"/>
      <c r="THY37" s="93"/>
      <c r="THZ37" s="93"/>
      <c r="TIA37" s="93"/>
      <c r="TIB37" s="93"/>
      <c r="TIC37" s="93"/>
      <c r="TID37" s="93"/>
      <c r="TIE37" s="93"/>
      <c r="TIF37" s="93"/>
      <c r="TIG37" s="93"/>
      <c r="TIH37" s="93"/>
      <c r="TII37" s="93"/>
      <c r="TIJ37" s="93"/>
      <c r="TIK37" s="93"/>
      <c r="TIL37" s="93"/>
      <c r="TIM37" s="93"/>
      <c r="TIN37" s="93"/>
      <c r="TIO37" s="93"/>
      <c r="TIP37" s="93"/>
      <c r="TIQ37" s="93"/>
      <c r="TIR37" s="93"/>
      <c r="TIS37" s="93"/>
      <c r="TIT37" s="93"/>
      <c r="TIU37" s="93"/>
      <c r="TIV37" s="93"/>
      <c r="TIW37" s="93"/>
      <c r="TIX37" s="93"/>
      <c r="TIY37" s="93"/>
      <c r="TIZ37" s="93"/>
      <c r="TJA37" s="93"/>
      <c r="TJB37" s="93"/>
      <c r="TJC37" s="93"/>
      <c r="TJD37" s="93"/>
      <c r="TJE37" s="93"/>
      <c r="TJF37" s="93"/>
      <c r="TJG37" s="93"/>
      <c r="TJH37" s="93"/>
      <c r="TJI37" s="93"/>
      <c r="TJJ37" s="93"/>
      <c r="TJK37" s="93"/>
      <c r="TJL37" s="93"/>
      <c r="TJM37" s="93"/>
      <c r="TJN37" s="93"/>
      <c r="TJO37" s="93"/>
      <c r="TJP37" s="93"/>
      <c r="TJQ37" s="93"/>
      <c r="TJR37" s="93"/>
      <c r="TJS37" s="93"/>
      <c r="TJT37" s="93"/>
      <c r="TJU37" s="93"/>
      <c r="TJV37" s="93"/>
      <c r="TJW37" s="93"/>
      <c r="TJX37" s="93"/>
      <c r="TJY37" s="93"/>
      <c r="TJZ37" s="93"/>
      <c r="TKA37" s="93"/>
      <c r="TKB37" s="93"/>
      <c r="TKC37" s="93"/>
      <c r="TKD37" s="93"/>
      <c r="TKE37" s="93"/>
      <c r="TKF37" s="93"/>
      <c r="TKG37" s="93"/>
      <c r="TKH37" s="93"/>
      <c r="TKI37" s="93"/>
      <c r="TKJ37" s="93"/>
      <c r="TKK37" s="93"/>
      <c r="TKL37" s="93"/>
      <c r="TKM37" s="93"/>
      <c r="TKN37" s="93"/>
      <c r="TKO37" s="93"/>
      <c r="TKP37" s="93"/>
      <c r="TKQ37" s="93"/>
      <c r="TKR37" s="93"/>
      <c r="TKS37" s="93"/>
      <c r="TKT37" s="93"/>
      <c r="TKU37" s="93"/>
      <c r="TKV37" s="93"/>
      <c r="TKW37" s="93"/>
      <c r="TKX37" s="93"/>
      <c r="TKY37" s="93"/>
      <c r="TKZ37" s="93"/>
      <c r="TLA37" s="93"/>
      <c r="TLB37" s="93"/>
      <c r="TLC37" s="93"/>
      <c r="TLD37" s="93"/>
      <c r="TLE37" s="93"/>
      <c r="TLF37" s="93"/>
      <c r="TLG37" s="93"/>
      <c r="TLH37" s="93"/>
      <c r="TLI37" s="93"/>
      <c r="TLJ37" s="93"/>
      <c r="TLK37" s="93"/>
      <c r="TLL37" s="93"/>
      <c r="TLM37" s="93"/>
      <c r="TLN37" s="93"/>
      <c r="TLO37" s="93"/>
      <c r="TLP37" s="93"/>
      <c r="TLQ37" s="93"/>
      <c r="TLR37" s="93"/>
      <c r="TLS37" s="93"/>
      <c r="TLT37" s="93"/>
      <c r="TLU37" s="93"/>
      <c r="TLV37" s="93"/>
      <c r="TLW37" s="93"/>
      <c r="TLX37" s="93"/>
      <c r="TLY37" s="93"/>
      <c r="TLZ37" s="93"/>
      <c r="TMA37" s="93"/>
      <c r="TMB37" s="93"/>
      <c r="TMC37" s="93"/>
      <c r="TMD37" s="93"/>
      <c r="TME37" s="93"/>
      <c r="TMF37" s="93"/>
      <c r="TMG37" s="93"/>
      <c r="TMH37" s="93"/>
      <c r="TMI37" s="93"/>
      <c r="TMJ37" s="93"/>
      <c r="TMK37" s="93"/>
      <c r="TML37" s="93"/>
      <c r="TMM37" s="93"/>
      <c r="TMN37" s="93"/>
      <c r="TMO37" s="93"/>
      <c r="TMP37" s="93"/>
      <c r="TMQ37" s="93"/>
      <c r="TMR37" s="93"/>
      <c r="TMS37" s="93"/>
      <c r="TMT37" s="93"/>
      <c r="TMU37" s="93"/>
      <c r="TMV37" s="93"/>
      <c r="TMW37" s="93"/>
      <c r="TMX37" s="93"/>
      <c r="TMY37" s="93"/>
      <c r="TMZ37" s="93"/>
      <c r="TNA37" s="93"/>
      <c r="TNB37" s="93"/>
      <c r="TNC37" s="93"/>
      <c r="TND37" s="93"/>
      <c r="TNE37" s="93"/>
      <c r="TNF37" s="93"/>
      <c r="TNG37" s="93"/>
      <c r="TNH37" s="93"/>
      <c r="TNI37" s="93"/>
      <c r="TNJ37" s="93"/>
      <c r="TNK37" s="93"/>
      <c r="TNL37" s="93"/>
      <c r="TNM37" s="93"/>
      <c r="TNN37" s="93"/>
      <c r="TNO37" s="93"/>
      <c r="TNP37" s="93"/>
      <c r="TNQ37" s="93"/>
      <c r="TNR37" s="93"/>
      <c r="TNS37" s="93"/>
      <c r="TNT37" s="93"/>
      <c r="TNU37" s="93"/>
      <c r="TNV37" s="93"/>
      <c r="TNW37" s="93"/>
      <c r="TNX37" s="93"/>
      <c r="TNY37" s="93"/>
      <c r="TNZ37" s="93"/>
      <c r="TOA37" s="93"/>
      <c r="TOB37" s="93"/>
      <c r="TOC37" s="93"/>
      <c r="TOD37" s="93"/>
      <c r="TOE37" s="93"/>
      <c r="TOF37" s="93"/>
      <c r="TOG37" s="93"/>
      <c r="TOH37" s="93"/>
      <c r="TOI37" s="93"/>
      <c r="TOJ37" s="93"/>
      <c r="TOK37" s="93"/>
      <c r="TOL37" s="93"/>
      <c r="TOM37" s="93"/>
      <c r="TON37" s="93"/>
      <c r="TOO37" s="93"/>
      <c r="TOP37" s="93"/>
      <c r="TOQ37" s="93"/>
      <c r="TOR37" s="93"/>
      <c r="TOS37" s="93"/>
      <c r="TOT37" s="93"/>
      <c r="TOU37" s="93"/>
      <c r="TOV37" s="93"/>
      <c r="TOW37" s="93"/>
      <c r="TOX37" s="93"/>
      <c r="TOY37" s="93"/>
      <c r="TOZ37" s="93"/>
      <c r="TPA37" s="93"/>
      <c r="TPB37" s="93"/>
      <c r="TPC37" s="93"/>
      <c r="TPD37" s="93"/>
      <c r="TPE37" s="93"/>
      <c r="TPF37" s="93"/>
      <c r="TPG37" s="93"/>
      <c r="TPH37" s="93"/>
      <c r="TPI37" s="93"/>
      <c r="TPJ37" s="93"/>
      <c r="TPK37" s="93"/>
      <c r="TPL37" s="93"/>
      <c r="TPM37" s="93"/>
      <c r="TPN37" s="93"/>
      <c r="TPO37" s="93"/>
      <c r="TPP37" s="93"/>
      <c r="TPQ37" s="93"/>
      <c r="TPR37" s="93"/>
      <c r="TPS37" s="93"/>
      <c r="TPT37" s="93"/>
      <c r="TPU37" s="93"/>
      <c r="TPV37" s="93"/>
      <c r="TPW37" s="93"/>
      <c r="TPX37" s="93"/>
      <c r="TPY37" s="93"/>
      <c r="TPZ37" s="93"/>
      <c r="TQA37" s="93"/>
      <c r="TQB37" s="93"/>
      <c r="TQC37" s="93"/>
      <c r="TQD37" s="93"/>
      <c r="TQE37" s="93"/>
      <c r="TQF37" s="93"/>
      <c r="TQG37" s="93"/>
      <c r="TQH37" s="93"/>
      <c r="TQI37" s="93"/>
      <c r="TQJ37" s="93"/>
      <c r="TQK37" s="93"/>
      <c r="TQL37" s="93"/>
      <c r="TQM37" s="93"/>
      <c r="TQN37" s="93"/>
      <c r="TQO37" s="93"/>
      <c r="TQP37" s="93"/>
      <c r="TQQ37" s="93"/>
      <c r="TQR37" s="93"/>
      <c r="TQS37" s="93"/>
      <c r="TQT37" s="93"/>
      <c r="TQU37" s="93"/>
      <c r="TQV37" s="93"/>
      <c r="TQW37" s="93"/>
      <c r="TQX37" s="93"/>
      <c r="TQY37" s="93"/>
      <c r="TQZ37" s="93"/>
      <c r="TRA37" s="93"/>
      <c r="TRB37" s="93"/>
      <c r="TRC37" s="93"/>
      <c r="TRD37" s="93"/>
      <c r="TRE37" s="93"/>
      <c r="TRF37" s="93"/>
      <c r="TRG37" s="93"/>
      <c r="TRH37" s="93"/>
      <c r="TRI37" s="93"/>
      <c r="TRJ37" s="93"/>
      <c r="TRK37" s="93"/>
      <c r="TRL37" s="93"/>
      <c r="TRM37" s="93"/>
      <c r="TRN37" s="93"/>
      <c r="TRO37" s="93"/>
      <c r="TRP37" s="93"/>
      <c r="TRQ37" s="93"/>
      <c r="TRR37" s="93"/>
      <c r="TRS37" s="93"/>
      <c r="TRT37" s="93"/>
      <c r="TRU37" s="93"/>
      <c r="TRV37" s="93"/>
      <c r="TRW37" s="93"/>
      <c r="TRX37" s="93"/>
      <c r="TRY37" s="93"/>
      <c r="TRZ37" s="93"/>
      <c r="TSA37" s="93"/>
      <c r="TSB37" s="93"/>
      <c r="TSC37" s="93"/>
      <c r="TSD37" s="93"/>
      <c r="TSE37" s="93"/>
      <c r="TSF37" s="93"/>
      <c r="TSG37" s="93"/>
      <c r="TSH37" s="93"/>
      <c r="TSI37" s="93"/>
      <c r="TSJ37" s="93"/>
      <c r="TSK37" s="93"/>
      <c r="TSL37" s="93"/>
      <c r="TSM37" s="93"/>
      <c r="TSN37" s="93"/>
      <c r="TSO37" s="93"/>
      <c r="TSP37" s="93"/>
      <c r="TSQ37" s="93"/>
      <c r="TSR37" s="93"/>
      <c r="TSS37" s="93"/>
      <c r="TST37" s="93"/>
      <c r="TSU37" s="93"/>
      <c r="TSV37" s="93"/>
      <c r="TSW37" s="93"/>
      <c r="TSX37" s="93"/>
      <c r="TSY37" s="93"/>
      <c r="TSZ37" s="93"/>
      <c r="TTA37" s="93"/>
      <c r="TTB37" s="93"/>
      <c r="TTC37" s="93"/>
      <c r="TTD37" s="93"/>
      <c r="TTE37" s="93"/>
      <c r="TTF37" s="93"/>
      <c r="TTG37" s="93"/>
      <c r="TTH37" s="93"/>
      <c r="TTI37" s="93"/>
      <c r="TTJ37" s="93"/>
      <c r="TTK37" s="93"/>
      <c r="TTL37" s="93"/>
      <c r="TTM37" s="93"/>
      <c r="TTN37" s="93"/>
      <c r="TTO37" s="93"/>
      <c r="TTP37" s="93"/>
      <c r="TTQ37" s="93"/>
      <c r="TTR37" s="93"/>
      <c r="TTS37" s="93"/>
      <c r="TTT37" s="93"/>
      <c r="TTU37" s="93"/>
      <c r="TTV37" s="93"/>
      <c r="TTW37" s="93"/>
      <c r="TTX37" s="93"/>
      <c r="TTY37" s="93"/>
      <c r="TTZ37" s="93"/>
      <c r="TUA37" s="93"/>
      <c r="TUB37" s="93"/>
      <c r="TUC37" s="93"/>
      <c r="TUD37" s="93"/>
      <c r="TUE37" s="93"/>
      <c r="TUF37" s="93"/>
      <c r="TUG37" s="93"/>
      <c r="TUH37" s="93"/>
      <c r="TUI37" s="93"/>
      <c r="TUJ37" s="93"/>
      <c r="TUK37" s="93"/>
      <c r="TUL37" s="93"/>
      <c r="TUM37" s="93"/>
      <c r="TUN37" s="93"/>
      <c r="TUO37" s="93"/>
      <c r="TUP37" s="93"/>
      <c r="TUQ37" s="93"/>
      <c r="TUR37" s="93"/>
      <c r="TUS37" s="93"/>
      <c r="TUT37" s="93"/>
      <c r="TUU37" s="93"/>
      <c r="TUV37" s="93"/>
      <c r="TUW37" s="93"/>
      <c r="TUX37" s="93"/>
      <c r="TUY37" s="93"/>
      <c r="TUZ37" s="93"/>
      <c r="TVA37" s="93"/>
      <c r="TVB37" s="93"/>
      <c r="TVC37" s="93"/>
      <c r="TVD37" s="93"/>
      <c r="TVE37" s="93"/>
      <c r="TVF37" s="93"/>
      <c r="TVG37" s="93"/>
      <c r="TVH37" s="93"/>
      <c r="TVI37" s="93"/>
      <c r="TVJ37" s="93"/>
      <c r="TVK37" s="93"/>
      <c r="TVL37" s="93"/>
      <c r="TVM37" s="93"/>
      <c r="TVN37" s="93"/>
      <c r="TVO37" s="93"/>
      <c r="TVP37" s="93"/>
      <c r="TVQ37" s="93"/>
      <c r="TVR37" s="93"/>
      <c r="TVS37" s="93"/>
      <c r="TVT37" s="93"/>
      <c r="TVU37" s="93"/>
      <c r="TVV37" s="93"/>
      <c r="TVW37" s="93"/>
      <c r="TVX37" s="93"/>
      <c r="TVY37" s="93"/>
      <c r="TVZ37" s="93"/>
      <c r="TWA37" s="93"/>
      <c r="TWB37" s="93"/>
      <c r="TWC37" s="93"/>
      <c r="TWD37" s="93"/>
      <c r="TWE37" s="93"/>
      <c r="TWF37" s="93"/>
      <c r="TWG37" s="93"/>
      <c r="TWH37" s="93"/>
      <c r="TWI37" s="93"/>
      <c r="TWJ37" s="93"/>
      <c r="TWK37" s="93"/>
      <c r="TWL37" s="93"/>
      <c r="TWM37" s="93"/>
      <c r="TWN37" s="93"/>
      <c r="TWO37" s="93"/>
      <c r="TWP37" s="93"/>
      <c r="TWQ37" s="93"/>
      <c r="TWR37" s="93"/>
      <c r="TWS37" s="93"/>
      <c r="TWT37" s="93"/>
      <c r="TWU37" s="93"/>
      <c r="TWV37" s="93"/>
      <c r="TWW37" s="93"/>
      <c r="TWX37" s="93"/>
      <c r="TWY37" s="93"/>
      <c r="TWZ37" s="93"/>
      <c r="TXA37" s="93"/>
      <c r="TXB37" s="93"/>
      <c r="TXC37" s="93"/>
      <c r="TXD37" s="93"/>
      <c r="TXE37" s="93"/>
      <c r="TXF37" s="93"/>
      <c r="TXG37" s="93"/>
      <c r="TXH37" s="93"/>
      <c r="TXI37" s="93"/>
      <c r="TXJ37" s="93"/>
      <c r="TXK37" s="93"/>
      <c r="TXL37" s="93"/>
      <c r="TXM37" s="93"/>
      <c r="TXN37" s="93"/>
      <c r="TXO37" s="93"/>
      <c r="TXP37" s="93"/>
      <c r="TXQ37" s="93"/>
      <c r="TXR37" s="93"/>
      <c r="TXS37" s="93"/>
      <c r="TXT37" s="93"/>
      <c r="TXU37" s="93"/>
      <c r="TXV37" s="93"/>
      <c r="TXW37" s="93"/>
      <c r="TXX37" s="93"/>
      <c r="TXY37" s="93"/>
      <c r="TXZ37" s="93"/>
      <c r="TYA37" s="93"/>
      <c r="TYB37" s="93"/>
      <c r="TYC37" s="93"/>
      <c r="TYD37" s="93"/>
      <c r="TYE37" s="93"/>
      <c r="TYF37" s="93"/>
      <c r="TYG37" s="93"/>
      <c r="TYH37" s="93"/>
      <c r="TYI37" s="93"/>
      <c r="TYJ37" s="93"/>
      <c r="TYK37" s="93"/>
      <c r="TYL37" s="93"/>
      <c r="TYM37" s="93"/>
      <c r="TYN37" s="93"/>
      <c r="TYO37" s="93"/>
      <c r="TYP37" s="93"/>
      <c r="TYQ37" s="93"/>
      <c r="TYR37" s="93"/>
      <c r="TYS37" s="93"/>
      <c r="TYT37" s="93"/>
      <c r="TYU37" s="93"/>
      <c r="TYV37" s="93"/>
      <c r="TYW37" s="93"/>
      <c r="TYX37" s="93"/>
      <c r="TYY37" s="93"/>
      <c r="TYZ37" s="93"/>
      <c r="TZA37" s="93"/>
      <c r="TZB37" s="93"/>
      <c r="TZC37" s="93"/>
      <c r="TZD37" s="93"/>
      <c r="TZE37" s="93"/>
      <c r="TZF37" s="93"/>
      <c r="TZG37" s="93"/>
      <c r="TZH37" s="93"/>
      <c r="TZI37" s="93"/>
      <c r="TZJ37" s="93"/>
      <c r="TZK37" s="93"/>
      <c r="TZL37" s="93"/>
      <c r="TZM37" s="93"/>
      <c r="TZN37" s="93"/>
      <c r="TZO37" s="93"/>
      <c r="TZP37" s="93"/>
      <c r="TZQ37" s="93"/>
      <c r="TZR37" s="93"/>
      <c r="TZS37" s="93"/>
      <c r="TZT37" s="93"/>
      <c r="TZU37" s="93"/>
      <c r="TZV37" s="93"/>
      <c r="TZW37" s="93"/>
      <c r="TZX37" s="93"/>
      <c r="TZY37" s="93"/>
      <c r="TZZ37" s="93"/>
      <c r="UAA37" s="93"/>
      <c r="UAB37" s="93"/>
      <c r="UAC37" s="93"/>
      <c r="UAD37" s="93"/>
      <c r="UAE37" s="93"/>
      <c r="UAF37" s="93"/>
      <c r="UAG37" s="93"/>
      <c r="UAH37" s="93"/>
      <c r="UAI37" s="93"/>
      <c r="UAJ37" s="93"/>
      <c r="UAK37" s="93"/>
      <c r="UAL37" s="93"/>
      <c r="UAM37" s="93"/>
      <c r="UAN37" s="93"/>
      <c r="UAO37" s="93"/>
      <c r="UAP37" s="93"/>
      <c r="UAQ37" s="93"/>
      <c r="UAR37" s="93"/>
      <c r="UAS37" s="93"/>
      <c r="UAT37" s="93"/>
      <c r="UAU37" s="93"/>
      <c r="UAV37" s="93"/>
      <c r="UAW37" s="93"/>
      <c r="UAX37" s="93"/>
      <c r="UAY37" s="93"/>
      <c r="UAZ37" s="93"/>
      <c r="UBA37" s="93"/>
      <c r="UBB37" s="93"/>
      <c r="UBC37" s="93"/>
      <c r="UBD37" s="93"/>
      <c r="UBE37" s="93"/>
      <c r="UBF37" s="93"/>
      <c r="UBG37" s="93"/>
      <c r="UBH37" s="93"/>
      <c r="UBI37" s="93"/>
      <c r="UBJ37" s="93"/>
      <c r="UBK37" s="93"/>
      <c r="UBL37" s="93"/>
      <c r="UBM37" s="93"/>
      <c r="UBN37" s="93"/>
      <c r="UBO37" s="93"/>
      <c r="UBP37" s="93"/>
      <c r="UBQ37" s="93"/>
      <c r="UBR37" s="93"/>
      <c r="UBS37" s="93"/>
      <c r="UBT37" s="93"/>
      <c r="UBU37" s="93"/>
      <c r="UBV37" s="93"/>
      <c r="UBW37" s="93"/>
      <c r="UBX37" s="93"/>
      <c r="UBY37" s="93"/>
      <c r="UBZ37" s="93"/>
      <c r="UCA37" s="93"/>
      <c r="UCB37" s="93"/>
      <c r="UCC37" s="93"/>
      <c r="UCD37" s="93"/>
      <c r="UCE37" s="93"/>
      <c r="UCF37" s="93"/>
      <c r="UCG37" s="93"/>
      <c r="UCH37" s="93"/>
      <c r="UCI37" s="93"/>
      <c r="UCJ37" s="93"/>
      <c r="UCK37" s="93"/>
      <c r="UCL37" s="93"/>
      <c r="UCM37" s="93"/>
      <c r="UCN37" s="93"/>
      <c r="UCO37" s="93"/>
      <c r="UCP37" s="93"/>
      <c r="UCQ37" s="93"/>
      <c r="UCR37" s="93"/>
      <c r="UCS37" s="93"/>
      <c r="UCT37" s="93"/>
      <c r="UCU37" s="93"/>
      <c r="UCV37" s="93"/>
      <c r="UCW37" s="93"/>
      <c r="UCX37" s="93"/>
      <c r="UCY37" s="93"/>
      <c r="UCZ37" s="93"/>
      <c r="UDA37" s="93"/>
      <c r="UDB37" s="93"/>
      <c r="UDC37" s="93"/>
      <c r="UDD37" s="93"/>
      <c r="UDE37" s="93"/>
      <c r="UDF37" s="93"/>
      <c r="UDG37" s="93"/>
      <c r="UDH37" s="93"/>
      <c r="UDI37" s="93"/>
      <c r="UDJ37" s="93"/>
      <c r="UDK37" s="93"/>
      <c r="UDL37" s="93"/>
      <c r="UDM37" s="93"/>
      <c r="UDN37" s="93"/>
      <c r="UDO37" s="93"/>
      <c r="UDP37" s="93"/>
      <c r="UDQ37" s="93"/>
      <c r="UDR37" s="93"/>
      <c r="UDS37" s="93"/>
      <c r="UDT37" s="93"/>
      <c r="UDU37" s="93"/>
      <c r="UDV37" s="93"/>
      <c r="UDW37" s="93"/>
      <c r="UDX37" s="93"/>
      <c r="UDY37" s="93"/>
      <c r="UDZ37" s="93"/>
      <c r="UEA37" s="93"/>
      <c r="UEB37" s="93"/>
      <c r="UEC37" s="93"/>
      <c r="UED37" s="93"/>
      <c r="UEE37" s="93"/>
      <c r="UEF37" s="93"/>
      <c r="UEG37" s="93"/>
      <c r="UEH37" s="93"/>
      <c r="UEI37" s="93"/>
      <c r="UEJ37" s="93"/>
      <c r="UEK37" s="93"/>
      <c r="UEL37" s="93"/>
      <c r="UEM37" s="93"/>
      <c r="UEN37" s="93"/>
      <c r="UEO37" s="93"/>
      <c r="UEP37" s="93"/>
      <c r="UEQ37" s="93"/>
      <c r="UER37" s="93"/>
      <c r="UES37" s="93"/>
      <c r="UET37" s="93"/>
      <c r="UEU37" s="93"/>
      <c r="UEV37" s="93"/>
      <c r="UEW37" s="93"/>
      <c r="UEX37" s="93"/>
      <c r="UEY37" s="93"/>
      <c r="UEZ37" s="93"/>
      <c r="UFA37" s="93"/>
      <c r="UFB37" s="93"/>
      <c r="UFC37" s="93"/>
      <c r="UFD37" s="93"/>
      <c r="UFE37" s="93"/>
      <c r="UFF37" s="93"/>
      <c r="UFG37" s="93"/>
      <c r="UFH37" s="93"/>
      <c r="UFI37" s="93"/>
      <c r="UFJ37" s="93"/>
      <c r="UFK37" s="93"/>
      <c r="UFL37" s="93"/>
      <c r="UFM37" s="93"/>
      <c r="UFN37" s="93"/>
      <c r="UFO37" s="93"/>
      <c r="UFP37" s="93"/>
      <c r="UFQ37" s="93"/>
      <c r="UFR37" s="93"/>
      <c r="UFS37" s="93"/>
      <c r="UFT37" s="93"/>
      <c r="UFU37" s="93"/>
      <c r="UFV37" s="93"/>
      <c r="UFW37" s="93"/>
      <c r="UFX37" s="93"/>
      <c r="UFY37" s="93"/>
      <c r="UFZ37" s="93"/>
      <c r="UGA37" s="93"/>
      <c r="UGB37" s="93"/>
      <c r="UGC37" s="93"/>
      <c r="UGD37" s="93"/>
      <c r="UGE37" s="93"/>
      <c r="UGF37" s="93"/>
      <c r="UGG37" s="93"/>
      <c r="UGH37" s="93"/>
      <c r="UGI37" s="93"/>
      <c r="UGJ37" s="93"/>
      <c r="UGK37" s="93"/>
      <c r="UGL37" s="93"/>
      <c r="UGM37" s="93"/>
      <c r="UGN37" s="93"/>
      <c r="UGO37" s="93"/>
      <c r="UGP37" s="93"/>
      <c r="UGQ37" s="93"/>
      <c r="UGR37" s="93"/>
      <c r="UGS37" s="93"/>
      <c r="UGT37" s="93"/>
      <c r="UGU37" s="93"/>
      <c r="UGV37" s="93"/>
      <c r="UGW37" s="93"/>
      <c r="UGX37" s="93"/>
      <c r="UGY37" s="93"/>
      <c r="UGZ37" s="93"/>
      <c r="UHA37" s="93"/>
      <c r="UHB37" s="93"/>
      <c r="UHC37" s="93"/>
      <c r="UHD37" s="93"/>
      <c r="UHE37" s="93"/>
      <c r="UHF37" s="93"/>
      <c r="UHG37" s="93"/>
      <c r="UHH37" s="93"/>
      <c r="UHI37" s="93"/>
      <c r="UHJ37" s="93"/>
      <c r="UHK37" s="93"/>
      <c r="UHL37" s="93"/>
      <c r="UHM37" s="93"/>
      <c r="UHN37" s="93"/>
      <c r="UHO37" s="93"/>
      <c r="UHP37" s="93"/>
      <c r="UHQ37" s="93"/>
      <c r="UHR37" s="93"/>
      <c r="UHS37" s="93"/>
      <c r="UHT37" s="93"/>
      <c r="UHU37" s="93"/>
      <c r="UHV37" s="93"/>
      <c r="UHW37" s="93"/>
      <c r="UHX37" s="93"/>
      <c r="UHY37" s="93"/>
      <c r="UHZ37" s="93"/>
      <c r="UIA37" s="93"/>
      <c r="UIB37" s="93"/>
      <c r="UIC37" s="93"/>
      <c r="UID37" s="93"/>
      <c r="UIE37" s="93"/>
      <c r="UIF37" s="93"/>
      <c r="UIG37" s="93"/>
      <c r="UIH37" s="93"/>
      <c r="UII37" s="93"/>
      <c r="UIJ37" s="93"/>
      <c r="UIK37" s="93"/>
      <c r="UIL37" s="93"/>
      <c r="UIM37" s="93"/>
      <c r="UIN37" s="93"/>
      <c r="UIO37" s="93"/>
      <c r="UIP37" s="93"/>
      <c r="UIQ37" s="93"/>
      <c r="UIR37" s="93"/>
      <c r="UIS37" s="93"/>
      <c r="UIT37" s="93"/>
      <c r="UIU37" s="93"/>
      <c r="UIV37" s="93"/>
      <c r="UIW37" s="93"/>
      <c r="UIX37" s="93"/>
      <c r="UIY37" s="93"/>
      <c r="UIZ37" s="93"/>
      <c r="UJA37" s="93"/>
      <c r="UJB37" s="93"/>
      <c r="UJC37" s="93"/>
      <c r="UJD37" s="93"/>
      <c r="UJE37" s="93"/>
      <c r="UJF37" s="93"/>
      <c r="UJG37" s="93"/>
      <c r="UJH37" s="93"/>
      <c r="UJI37" s="93"/>
      <c r="UJJ37" s="93"/>
      <c r="UJK37" s="93"/>
      <c r="UJL37" s="93"/>
      <c r="UJM37" s="93"/>
      <c r="UJN37" s="93"/>
      <c r="UJO37" s="93"/>
      <c r="UJP37" s="93"/>
      <c r="UJQ37" s="93"/>
      <c r="UJR37" s="93"/>
      <c r="UJS37" s="93"/>
      <c r="UJT37" s="93"/>
      <c r="UJU37" s="93"/>
      <c r="UJV37" s="93"/>
      <c r="UJW37" s="93"/>
      <c r="UJX37" s="93"/>
      <c r="UJY37" s="93"/>
      <c r="UJZ37" s="93"/>
      <c r="UKA37" s="93"/>
      <c r="UKB37" s="93"/>
      <c r="UKC37" s="93"/>
      <c r="UKD37" s="93"/>
      <c r="UKE37" s="93"/>
      <c r="UKF37" s="93"/>
      <c r="UKG37" s="93"/>
      <c r="UKH37" s="93"/>
      <c r="UKI37" s="93"/>
      <c r="UKJ37" s="93"/>
      <c r="UKK37" s="93"/>
      <c r="UKL37" s="93"/>
      <c r="UKM37" s="93"/>
      <c r="UKN37" s="93"/>
      <c r="UKO37" s="93"/>
      <c r="UKP37" s="93"/>
      <c r="UKQ37" s="93"/>
      <c r="UKR37" s="93"/>
      <c r="UKS37" s="93"/>
      <c r="UKT37" s="93"/>
      <c r="UKU37" s="93"/>
      <c r="UKV37" s="93"/>
      <c r="UKW37" s="93"/>
      <c r="UKX37" s="93"/>
      <c r="UKY37" s="93"/>
      <c r="UKZ37" s="93"/>
      <c r="ULA37" s="93"/>
      <c r="ULB37" s="93"/>
      <c r="ULC37" s="93"/>
      <c r="ULD37" s="93"/>
      <c r="ULE37" s="93"/>
      <c r="ULF37" s="93"/>
      <c r="ULG37" s="93"/>
      <c r="ULH37" s="93"/>
      <c r="ULI37" s="93"/>
      <c r="ULJ37" s="93"/>
      <c r="ULK37" s="93"/>
      <c r="ULL37" s="93"/>
      <c r="ULM37" s="93"/>
      <c r="ULN37" s="93"/>
      <c r="ULO37" s="93"/>
      <c r="ULP37" s="93"/>
      <c r="ULQ37" s="93"/>
      <c r="ULR37" s="93"/>
      <c r="ULS37" s="93"/>
      <c r="ULT37" s="93"/>
      <c r="ULU37" s="93"/>
      <c r="ULV37" s="93"/>
      <c r="ULW37" s="93"/>
      <c r="ULX37" s="93"/>
      <c r="ULY37" s="93"/>
      <c r="ULZ37" s="93"/>
      <c r="UMA37" s="93"/>
      <c r="UMB37" s="93"/>
      <c r="UMC37" s="93"/>
      <c r="UMD37" s="93"/>
      <c r="UME37" s="93"/>
      <c r="UMF37" s="93"/>
      <c r="UMG37" s="93"/>
      <c r="UMH37" s="93"/>
      <c r="UMI37" s="93"/>
      <c r="UMJ37" s="93"/>
      <c r="UMK37" s="93"/>
      <c r="UML37" s="93"/>
      <c r="UMM37" s="93"/>
      <c r="UMN37" s="93"/>
      <c r="UMO37" s="93"/>
      <c r="UMP37" s="93"/>
      <c r="UMQ37" s="93"/>
      <c r="UMR37" s="93"/>
      <c r="UMS37" s="93"/>
      <c r="UMT37" s="93"/>
      <c r="UMU37" s="93"/>
      <c r="UMV37" s="93"/>
      <c r="UMW37" s="93"/>
      <c r="UMX37" s="93"/>
      <c r="UMY37" s="93"/>
      <c r="UMZ37" s="93"/>
      <c r="UNA37" s="93"/>
      <c r="UNB37" s="93"/>
      <c r="UNC37" s="93"/>
      <c r="UND37" s="93"/>
      <c r="UNE37" s="93"/>
      <c r="UNF37" s="93"/>
      <c r="UNG37" s="93"/>
      <c r="UNH37" s="93"/>
      <c r="UNI37" s="93"/>
      <c r="UNJ37" s="93"/>
      <c r="UNK37" s="93"/>
      <c r="UNL37" s="93"/>
      <c r="UNM37" s="93"/>
      <c r="UNN37" s="93"/>
      <c r="UNO37" s="93"/>
      <c r="UNP37" s="93"/>
      <c r="UNQ37" s="93"/>
      <c r="UNR37" s="93"/>
      <c r="UNS37" s="93"/>
      <c r="UNT37" s="93"/>
      <c r="UNU37" s="93"/>
      <c r="UNV37" s="93"/>
      <c r="UNW37" s="93"/>
      <c r="UNX37" s="93"/>
      <c r="UNY37" s="93"/>
      <c r="UNZ37" s="93"/>
      <c r="UOA37" s="93"/>
      <c r="UOB37" s="93"/>
      <c r="UOC37" s="93"/>
      <c r="UOD37" s="93"/>
      <c r="UOE37" s="93"/>
      <c r="UOF37" s="93"/>
      <c r="UOG37" s="93"/>
      <c r="UOH37" s="93"/>
      <c r="UOI37" s="93"/>
      <c r="UOJ37" s="93"/>
      <c r="UOK37" s="93"/>
      <c r="UOL37" s="93"/>
      <c r="UOM37" s="93"/>
      <c r="UON37" s="93"/>
      <c r="UOO37" s="93"/>
      <c r="UOP37" s="93"/>
      <c r="UOQ37" s="93"/>
      <c r="UOR37" s="93"/>
      <c r="UOS37" s="93"/>
      <c r="UOT37" s="93"/>
      <c r="UOU37" s="93"/>
      <c r="UOV37" s="93"/>
      <c r="UOW37" s="93"/>
      <c r="UOX37" s="93"/>
      <c r="UOY37" s="93"/>
      <c r="UOZ37" s="93"/>
      <c r="UPA37" s="93"/>
      <c r="UPB37" s="93"/>
      <c r="UPC37" s="93"/>
      <c r="UPD37" s="93"/>
      <c r="UPE37" s="93"/>
      <c r="UPF37" s="93"/>
      <c r="UPG37" s="93"/>
      <c r="UPH37" s="93"/>
      <c r="UPI37" s="93"/>
      <c r="UPJ37" s="93"/>
      <c r="UPK37" s="93"/>
      <c r="UPL37" s="93"/>
      <c r="UPM37" s="93"/>
      <c r="UPN37" s="93"/>
      <c r="UPO37" s="93"/>
      <c r="UPP37" s="93"/>
      <c r="UPQ37" s="93"/>
      <c r="UPR37" s="93"/>
      <c r="UPS37" s="93"/>
      <c r="UPT37" s="93"/>
      <c r="UPU37" s="93"/>
      <c r="UPV37" s="93"/>
      <c r="UPW37" s="93"/>
      <c r="UPX37" s="93"/>
      <c r="UPY37" s="93"/>
      <c r="UPZ37" s="93"/>
      <c r="UQA37" s="93"/>
      <c r="UQB37" s="93"/>
      <c r="UQC37" s="93"/>
      <c r="UQD37" s="93"/>
      <c r="UQE37" s="93"/>
      <c r="UQF37" s="93"/>
      <c r="UQG37" s="93"/>
      <c r="UQH37" s="93"/>
      <c r="UQI37" s="93"/>
      <c r="UQJ37" s="93"/>
      <c r="UQK37" s="93"/>
      <c r="UQL37" s="93"/>
      <c r="UQM37" s="93"/>
      <c r="UQN37" s="93"/>
      <c r="UQO37" s="93"/>
      <c r="UQP37" s="93"/>
      <c r="UQQ37" s="93"/>
      <c r="UQR37" s="93"/>
      <c r="UQS37" s="93"/>
      <c r="UQT37" s="93"/>
      <c r="UQU37" s="93"/>
      <c r="UQV37" s="93"/>
      <c r="UQW37" s="93"/>
      <c r="UQX37" s="93"/>
      <c r="UQY37" s="93"/>
      <c r="UQZ37" s="93"/>
      <c r="URA37" s="93"/>
      <c r="URB37" s="93"/>
      <c r="URC37" s="93"/>
      <c r="URD37" s="93"/>
      <c r="URE37" s="93"/>
      <c r="URF37" s="93"/>
      <c r="URG37" s="93"/>
      <c r="URH37" s="93"/>
      <c r="URI37" s="93"/>
      <c r="URJ37" s="93"/>
      <c r="URK37" s="93"/>
      <c r="URL37" s="93"/>
      <c r="URM37" s="93"/>
      <c r="URN37" s="93"/>
      <c r="URO37" s="93"/>
      <c r="URP37" s="93"/>
      <c r="URQ37" s="93"/>
      <c r="URR37" s="93"/>
      <c r="URS37" s="93"/>
      <c r="URT37" s="93"/>
      <c r="URU37" s="93"/>
      <c r="URV37" s="93"/>
      <c r="URW37" s="93"/>
      <c r="URX37" s="93"/>
      <c r="URY37" s="93"/>
      <c r="URZ37" s="93"/>
      <c r="USA37" s="93"/>
      <c r="USB37" s="93"/>
      <c r="USC37" s="93"/>
      <c r="USD37" s="93"/>
      <c r="USE37" s="93"/>
      <c r="USF37" s="93"/>
      <c r="USG37" s="93"/>
      <c r="USH37" s="93"/>
      <c r="USI37" s="93"/>
      <c r="USJ37" s="93"/>
      <c r="USK37" s="93"/>
      <c r="USL37" s="93"/>
      <c r="USM37" s="93"/>
      <c r="USN37" s="93"/>
      <c r="USO37" s="93"/>
      <c r="USP37" s="93"/>
      <c r="USQ37" s="93"/>
      <c r="USR37" s="93"/>
      <c r="USS37" s="93"/>
      <c r="UST37" s="93"/>
      <c r="USU37" s="93"/>
      <c r="USV37" s="93"/>
      <c r="USW37" s="93"/>
      <c r="USX37" s="93"/>
      <c r="USY37" s="93"/>
      <c r="USZ37" s="93"/>
      <c r="UTA37" s="93"/>
      <c r="UTB37" s="93"/>
      <c r="UTC37" s="93"/>
      <c r="UTD37" s="93"/>
      <c r="UTE37" s="93"/>
      <c r="UTF37" s="93"/>
      <c r="UTG37" s="93"/>
      <c r="UTH37" s="93"/>
      <c r="UTI37" s="93"/>
      <c r="UTJ37" s="93"/>
      <c r="UTK37" s="93"/>
      <c r="UTL37" s="93"/>
      <c r="UTM37" s="93"/>
      <c r="UTN37" s="93"/>
      <c r="UTO37" s="93"/>
      <c r="UTP37" s="93"/>
      <c r="UTQ37" s="93"/>
      <c r="UTR37" s="93"/>
      <c r="UTS37" s="93"/>
      <c r="UTT37" s="93"/>
      <c r="UTU37" s="93"/>
      <c r="UTV37" s="93"/>
      <c r="UTW37" s="93"/>
      <c r="UTX37" s="93"/>
      <c r="UTY37" s="93"/>
      <c r="UTZ37" s="93"/>
      <c r="UUA37" s="93"/>
      <c r="UUB37" s="93"/>
      <c r="UUC37" s="93"/>
      <c r="UUD37" s="93"/>
      <c r="UUE37" s="93"/>
      <c r="UUF37" s="93"/>
      <c r="UUG37" s="93"/>
      <c r="UUH37" s="93"/>
      <c r="UUI37" s="93"/>
      <c r="UUJ37" s="93"/>
      <c r="UUK37" s="93"/>
      <c r="UUL37" s="93"/>
      <c r="UUM37" s="93"/>
      <c r="UUN37" s="93"/>
      <c r="UUO37" s="93"/>
      <c r="UUP37" s="93"/>
      <c r="UUQ37" s="93"/>
      <c r="UUR37" s="93"/>
      <c r="UUS37" s="93"/>
      <c r="UUT37" s="93"/>
      <c r="UUU37" s="93"/>
      <c r="UUV37" s="93"/>
      <c r="UUW37" s="93"/>
      <c r="UUX37" s="93"/>
      <c r="UUY37" s="93"/>
      <c r="UUZ37" s="93"/>
      <c r="UVA37" s="93"/>
      <c r="UVB37" s="93"/>
      <c r="UVC37" s="93"/>
      <c r="UVD37" s="93"/>
      <c r="UVE37" s="93"/>
      <c r="UVF37" s="93"/>
      <c r="UVG37" s="93"/>
      <c r="UVH37" s="93"/>
      <c r="UVI37" s="93"/>
      <c r="UVJ37" s="93"/>
      <c r="UVK37" s="93"/>
      <c r="UVL37" s="93"/>
      <c r="UVM37" s="93"/>
      <c r="UVN37" s="93"/>
      <c r="UVO37" s="93"/>
      <c r="UVP37" s="93"/>
      <c r="UVQ37" s="93"/>
      <c r="UVR37" s="93"/>
      <c r="UVS37" s="93"/>
      <c r="UVT37" s="93"/>
      <c r="UVU37" s="93"/>
      <c r="UVV37" s="93"/>
      <c r="UVW37" s="93"/>
      <c r="UVX37" s="93"/>
      <c r="UVY37" s="93"/>
      <c r="UVZ37" s="93"/>
      <c r="UWA37" s="93"/>
      <c r="UWB37" s="93"/>
      <c r="UWC37" s="93"/>
      <c r="UWD37" s="93"/>
      <c r="UWE37" s="93"/>
      <c r="UWF37" s="93"/>
      <c r="UWG37" s="93"/>
      <c r="UWH37" s="93"/>
      <c r="UWI37" s="93"/>
      <c r="UWJ37" s="93"/>
      <c r="UWK37" s="93"/>
      <c r="UWL37" s="93"/>
      <c r="UWM37" s="93"/>
      <c r="UWN37" s="93"/>
      <c r="UWO37" s="93"/>
      <c r="UWP37" s="93"/>
      <c r="UWQ37" s="93"/>
      <c r="UWR37" s="93"/>
      <c r="UWS37" s="93"/>
      <c r="UWT37" s="93"/>
      <c r="UWU37" s="93"/>
      <c r="UWV37" s="93"/>
      <c r="UWW37" s="93"/>
      <c r="UWX37" s="93"/>
      <c r="UWY37" s="93"/>
      <c r="UWZ37" s="93"/>
      <c r="UXA37" s="93"/>
      <c r="UXB37" s="93"/>
      <c r="UXC37" s="93"/>
      <c r="UXD37" s="93"/>
      <c r="UXE37" s="93"/>
      <c r="UXF37" s="93"/>
      <c r="UXG37" s="93"/>
      <c r="UXH37" s="93"/>
      <c r="UXI37" s="93"/>
      <c r="UXJ37" s="93"/>
      <c r="UXK37" s="93"/>
      <c r="UXL37" s="93"/>
      <c r="UXM37" s="93"/>
      <c r="UXN37" s="93"/>
      <c r="UXO37" s="93"/>
      <c r="UXP37" s="93"/>
      <c r="UXQ37" s="93"/>
      <c r="UXR37" s="93"/>
      <c r="UXS37" s="93"/>
      <c r="UXT37" s="93"/>
      <c r="UXU37" s="93"/>
      <c r="UXV37" s="93"/>
      <c r="UXW37" s="93"/>
      <c r="UXX37" s="93"/>
      <c r="UXY37" s="93"/>
      <c r="UXZ37" s="93"/>
      <c r="UYA37" s="93"/>
      <c r="UYB37" s="93"/>
      <c r="UYC37" s="93"/>
      <c r="UYD37" s="93"/>
      <c r="UYE37" s="93"/>
      <c r="UYF37" s="93"/>
      <c r="UYG37" s="93"/>
      <c r="UYH37" s="93"/>
      <c r="UYI37" s="93"/>
      <c r="UYJ37" s="93"/>
      <c r="UYK37" s="93"/>
      <c r="UYL37" s="93"/>
      <c r="UYM37" s="93"/>
      <c r="UYN37" s="93"/>
      <c r="UYO37" s="93"/>
      <c r="UYP37" s="93"/>
      <c r="UYQ37" s="93"/>
      <c r="UYR37" s="93"/>
      <c r="UYS37" s="93"/>
      <c r="UYT37" s="93"/>
      <c r="UYU37" s="93"/>
      <c r="UYV37" s="93"/>
      <c r="UYW37" s="93"/>
      <c r="UYX37" s="93"/>
      <c r="UYY37" s="93"/>
      <c r="UYZ37" s="93"/>
      <c r="UZA37" s="93"/>
      <c r="UZB37" s="93"/>
      <c r="UZC37" s="93"/>
      <c r="UZD37" s="93"/>
      <c r="UZE37" s="93"/>
      <c r="UZF37" s="93"/>
      <c r="UZG37" s="93"/>
      <c r="UZH37" s="93"/>
      <c r="UZI37" s="93"/>
      <c r="UZJ37" s="93"/>
      <c r="UZK37" s="93"/>
      <c r="UZL37" s="93"/>
      <c r="UZM37" s="93"/>
      <c r="UZN37" s="93"/>
      <c r="UZO37" s="93"/>
      <c r="UZP37" s="93"/>
      <c r="UZQ37" s="93"/>
      <c r="UZR37" s="93"/>
      <c r="UZS37" s="93"/>
      <c r="UZT37" s="93"/>
      <c r="UZU37" s="93"/>
      <c r="UZV37" s="93"/>
      <c r="UZW37" s="93"/>
      <c r="UZX37" s="93"/>
      <c r="UZY37" s="93"/>
      <c r="UZZ37" s="93"/>
      <c r="VAA37" s="93"/>
      <c r="VAB37" s="93"/>
      <c r="VAC37" s="93"/>
      <c r="VAD37" s="93"/>
      <c r="VAE37" s="93"/>
      <c r="VAF37" s="93"/>
      <c r="VAG37" s="93"/>
      <c r="VAH37" s="93"/>
      <c r="VAI37" s="93"/>
      <c r="VAJ37" s="93"/>
      <c r="VAK37" s="93"/>
      <c r="VAL37" s="93"/>
      <c r="VAM37" s="93"/>
      <c r="VAN37" s="93"/>
      <c r="VAO37" s="93"/>
      <c r="VAP37" s="93"/>
      <c r="VAQ37" s="93"/>
      <c r="VAR37" s="93"/>
      <c r="VAS37" s="93"/>
      <c r="VAT37" s="93"/>
      <c r="VAU37" s="93"/>
      <c r="VAV37" s="93"/>
      <c r="VAW37" s="93"/>
      <c r="VAX37" s="93"/>
      <c r="VAY37" s="93"/>
      <c r="VAZ37" s="93"/>
      <c r="VBA37" s="93"/>
      <c r="VBB37" s="93"/>
      <c r="VBC37" s="93"/>
      <c r="VBD37" s="93"/>
      <c r="VBE37" s="93"/>
      <c r="VBF37" s="93"/>
      <c r="VBG37" s="93"/>
      <c r="VBH37" s="93"/>
      <c r="VBI37" s="93"/>
      <c r="VBJ37" s="93"/>
      <c r="VBK37" s="93"/>
      <c r="VBL37" s="93"/>
      <c r="VBM37" s="93"/>
      <c r="VBN37" s="93"/>
      <c r="VBO37" s="93"/>
      <c r="VBP37" s="93"/>
      <c r="VBQ37" s="93"/>
      <c r="VBR37" s="93"/>
      <c r="VBS37" s="93"/>
      <c r="VBT37" s="93"/>
      <c r="VBU37" s="93"/>
      <c r="VBV37" s="93"/>
      <c r="VBW37" s="93"/>
      <c r="VBX37" s="93"/>
      <c r="VBY37" s="93"/>
      <c r="VBZ37" s="93"/>
      <c r="VCA37" s="93"/>
      <c r="VCB37" s="93"/>
      <c r="VCC37" s="93"/>
      <c r="VCD37" s="93"/>
      <c r="VCE37" s="93"/>
      <c r="VCF37" s="93"/>
      <c r="VCG37" s="93"/>
      <c r="VCH37" s="93"/>
      <c r="VCI37" s="93"/>
      <c r="VCJ37" s="93"/>
      <c r="VCK37" s="93"/>
      <c r="VCL37" s="93"/>
      <c r="VCM37" s="93"/>
      <c r="VCN37" s="93"/>
      <c r="VCO37" s="93"/>
      <c r="VCP37" s="93"/>
      <c r="VCQ37" s="93"/>
      <c r="VCR37" s="93"/>
      <c r="VCS37" s="93"/>
      <c r="VCT37" s="93"/>
      <c r="VCU37" s="93"/>
      <c r="VCV37" s="93"/>
      <c r="VCW37" s="93"/>
      <c r="VCX37" s="93"/>
      <c r="VCY37" s="93"/>
      <c r="VCZ37" s="93"/>
      <c r="VDA37" s="93"/>
      <c r="VDB37" s="93"/>
      <c r="VDC37" s="93"/>
      <c r="VDD37" s="93"/>
      <c r="VDE37" s="93"/>
      <c r="VDF37" s="93"/>
      <c r="VDG37" s="93"/>
      <c r="VDH37" s="93"/>
      <c r="VDI37" s="93"/>
      <c r="VDJ37" s="93"/>
      <c r="VDK37" s="93"/>
      <c r="VDL37" s="93"/>
      <c r="VDM37" s="93"/>
      <c r="VDN37" s="93"/>
      <c r="VDO37" s="93"/>
      <c r="VDP37" s="93"/>
      <c r="VDQ37" s="93"/>
      <c r="VDR37" s="93"/>
      <c r="VDS37" s="93"/>
      <c r="VDT37" s="93"/>
      <c r="VDU37" s="93"/>
      <c r="VDV37" s="93"/>
      <c r="VDW37" s="93"/>
      <c r="VDX37" s="93"/>
      <c r="VDY37" s="93"/>
      <c r="VDZ37" s="93"/>
      <c r="VEA37" s="93"/>
      <c r="VEB37" s="93"/>
      <c r="VEC37" s="93"/>
      <c r="VED37" s="93"/>
      <c r="VEE37" s="93"/>
      <c r="VEF37" s="93"/>
      <c r="VEG37" s="93"/>
      <c r="VEH37" s="93"/>
      <c r="VEI37" s="93"/>
      <c r="VEJ37" s="93"/>
      <c r="VEK37" s="93"/>
      <c r="VEL37" s="93"/>
      <c r="VEM37" s="93"/>
      <c r="VEN37" s="93"/>
      <c r="VEO37" s="93"/>
      <c r="VEP37" s="93"/>
      <c r="VEQ37" s="93"/>
      <c r="VER37" s="93"/>
      <c r="VES37" s="93"/>
      <c r="VET37" s="93"/>
      <c r="VEU37" s="93"/>
      <c r="VEV37" s="93"/>
      <c r="VEW37" s="93"/>
      <c r="VEX37" s="93"/>
      <c r="VEY37" s="93"/>
      <c r="VEZ37" s="93"/>
      <c r="VFA37" s="93"/>
      <c r="VFB37" s="93"/>
      <c r="VFC37" s="93"/>
      <c r="VFD37" s="93"/>
      <c r="VFE37" s="93"/>
      <c r="VFF37" s="93"/>
      <c r="VFG37" s="93"/>
      <c r="VFH37" s="93"/>
      <c r="VFI37" s="93"/>
      <c r="VFJ37" s="93"/>
      <c r="VFK37" s="93"/>
      <c r="VFL37" s="93"/>
      <c r="VFM37" s="93"/>
      <c r="VFN37" s="93"/>
      <c r="VFO37" s="93"/>
      <c r="VFP37" s="93"/>
      <c r="VFQ37" s="93"/>
      <c r="VFR37" s="93"/>
      <c r="VFS37" s="93"/>
      <c r="VFT37" s="93"/>
      <c r="VFU37" s="93"/>
      <c r="VFV37" s="93"/>
      <c r="VFW37" s="93"/>
      <c r="VFX37" s="93"/>
      <c r="VFY37" s="93"/>
      <c r="VFZ37" s="93"/>
      <c r="VGA37" s="93"/>
      <c r="VGB37" s="93"/>
      <c r="VGC37" s="93"/>
      <c r="VGD37" s="93"/>
      <c r="VGE37" s="93"/>
      <c r="VGF37" s="93"/>
      <c r="VGG37" s="93"/>
      <c r="VGH37" s="93"/>
      <c r="VGI37" s="93"/>
      <c r="VGJ37" s="93"/>
      <c r="VGK37" s="93"/>
      <c r="VGL37" s="93"/>
      <c r="VGM37" s="93"/>
      <c r="VGN37" s="93"/>
      <c r="VGO37" s="93"/>
      <c r="VGP37" s="93"/>
      <c r="VGQ37" s="93"/>
      <c r="VGR37" s="93"/>
      <c r="VGS37" s="93"/>
      <c r="VGT37" s="93"/>
      <c r="VGU37" s="93"/>
      <c r="VGV37" s="93"/>
      <c r="VGW37" s="93"/>
      <c r="VGX37" s="93"/>
      <c r="VGY37" s="93"/>
      <c r="VGZ37" s="93"/>
      <c r="VHA37" s="93"/>
      <c r="VHB37" s="93"/>
      <c r="VHC37" s="93"/>
      <c r="VHD37" s="93"/>
      <c r="VHE37" s="93"/>
      <c r="VHF37" s="93"/>
      <c r="VHG37" s="93"/>
      <c r="VHH37" s="93"/>
      <c r="VHI37" s="93"/>
      <c r="VHJ37" s="93"/>
      <c r="VHK37" s="93"/>
      <c r="VHL37" s="93"/>
      <c r="VHM37" s="93"/>
      <c r="VHN37" s="93"/>
      <c r="VHO37" s="93"/>
      <c r="VHP37" s="93"/>
      <c r="VHQ37" s="93"/>
      <c r="VHR37" s="93"/>
      <c r="VHS37" s="93"/>
      <c r="VHT37" s="93"/>
      <c r="VHU37" s="93"/>
      <c r="VHV37" s="93"/>
      <c r="VHW37" s="93"/>
      <c r="VHX37" s="93"/>
      <c r="VHY37" s="93"/>
      <c r="VHZ37" s="93"/>
      <c r="VIA37" s="93"/>
      <c r="VIB37" s="93"/>
      <c r="VIC37" s="93"/>
      <c r="VID37" s="93"/>
      <c r="VIE37" s="93"/>
      <c r="VIF37" s="93"/>
      <c r="VIG37" s="93"/>
      <c r="VIH37" s="93"/>
      <c r="VII37" s="93"/>
      <c r="VIJ37" s="93"/>
      <c r="VIK37" s="93"/>
      <c r="VIL37" s="93"/>
      <c r="VIM37" s="93"/>
      <c r="VIN37" s="93"/>
      <c r="VIO37" s="93"/>
      <c r="VIP37" s="93"/>
      <c r="VIQ37" s="93"/>
      <c r="VIR37" s="93"/>
      <c r="VIS37" s="93"/>
      <c r="VIT37" s="93"/>
      <c r="VIU37" s="93"/>
      <c r="VIV37" s="93"/>
      <c r="VIW37" s="93"/>
      <c r="VIX37" s="93"/>
      <c r="VIY37" s="93"/>
      <c r="VIZ37" s="93"/>
      <c r="VJA37" s="93"/>
      <c r="VJB37" s="93"/>
      <c r="VJC37" s="93"/>
      <c r="VJD37" s="93"/>
      <c r="VJE37" s="93"/>
      <c r="VJF37" s="93"/>
      <c r="VJG37" s="93"/>
      <c r="VJH37" s="93"/>
      <c r="VJI37" s="93"/>
      <c r="VJJ37" s="93"/>
      <c r="VJK37" s="93"/>
      <c r="VJL37" s="93"/>
      <c r="VJM37" s="93"/>
      <c r="VJN37" s="93"/>
      <c r="VJO37" s="93"/>
      <c r="VJP37" s="93"/>
      <c r="VJQ37" s="93"/>
      <c r="VJR37" s="93"/>
      <c r="VJS37" s="93"/>
      <c r="VJT37" s="93"/>
      <c r="VJU37" s="93"/>
      <c r="VJV37" s="93"/>
      <c r="VJW37" s="93"/>
      <c r="VJX37" s="93"/>
      <c r="VJY37" s="93"/>
      <c r="VJZ37" s="93"/>
      <c r="VKA37" s="93"/>
      <c r="VKB37" s="93"/>
      <c r="VKC37" s="93"/>
      <c r="VKD37" s="93"/>
      <c r="VKE37" s="93"/>
      <c r="VKF37" s="93"/>
      <c r="VKG37" s="93"/>
      <c r="VKH37" s="93"/>
      <c r="VKI37" s="93"/>
      <c r="VKJ37" s="93"/>
      <c r="VKK37" s="93"/>
      <c r="VKL37" s="93"/>
      <c r="VKM37" s="93"/>
      <c r="VKN37" s="93"/>
      <c r="VKO37" s="93"/>
      <c r="VKP37" s="93"/>
      <c r="VKQ37" s="93"/>
      <c r="VKR37" s="93"/>
      <c r="VKS37" s="93"/>
      <c r="VKT37" s="93"/>
      <c r="VKU37" s="93"/>
      <c r="VKV37" s="93"/>
      <c r="VKW37" s="93"/>
      <c r="VKX37" s="93"/>
      <c r="VKY37" s="93"/>
      <c r="VKZ37" s="93"/>
      <c r="VLA37" s="93"/>
      <c r="VLB37" s="93"/>
      <c r="VLC37" s="93"/>
      <c r="VLD37" s="93"/>
      <c r="VLE37" s="93"/>
      <c r="VLF37" s="93"/>
      <c r="VLG37" s="93"/>
      <c r="VLH37" s="93"/>
      <c r="VLI37" s="93"/>
      <c r="VLJ37" s="93"/>
      <c r="VLK37" s="93"/>
      <c r="VLL37" s="93"/>
      <c r="VLM37" s="93"/>
      <c r="VLN37" s="93"/>
      <c r="VLO37" s="93"/>
      <c r="VLP37" s="93"/>
      <c r="VLQ37" s="93"/>
      <c r="VLR37" s="93"/>
      <c r="VLS37" s="93"/>
      <c r="VLT37" s="93"/>
      <c r="VLU37" s="93"/>
      <c r="VLV37" s="93"/>
      <c r="VLW37" s="93"/>
      <c r="VLX37" s="93"/>
      <c r="VLY37" s="93"/>
      <c r="VLZ37" s="93"/>
      <c r="VMA37" s="93"/>
      <c r="VMB37" s="93"/>
      <c r="VMC37" s="93"/>
      <c r="VMD37" s="93"/>
      <c r="VME37" s="93"/>
      <c r="VMF37" s="93"/>
      <c r="VMG37" s="93"/>
      <c r="VMH37" s="93"/>
      <c r="VMI37" s="93"/>
      <c r="VMJ37" s="93"/>
      <c r="VMK37" s="93"/>
      <c r="VML37" s="93"/>
      <c r="VMM37" s="93"/>
      <c r="VMN37" s="93"/>
      <c r="VMO37" s="93"/>
      <c r="VMP37" s="93"/>
      <c r="VMQ37" s="93"/>
      <c r="VMR37" s="93"/>
      <c r="VMS37" s="93"/>
      <c r="VMT37" s="93"/>
      <c r="VMU37" s="93"/>
      <c r="VMV37" s="93"/>
      <c r="VMW37" s="93"/>
      <c r="VMX37" s="93"/>
      <c r="VMY37" s="93"/>
      <c r="VMZ37" s="93"/>
      <c r="VNA37" s="93"/>
      <c r="VNB37" s="93"/>
      <c r="VNC37" s="93"/>
      <c r="VND37" s="93"/>
      <c r="VNE37" s="93"/>
      <c r="VNF37" s="93"/>
      <c r="VNG37" s="93"/>
      <c r="VNH37" s="93"/>
      <c r="VNI37" s="93"/>
      <c r="VNJ37" s="93"/>
      <c r="VNK37" s="93"/>
      <c r="VNL37" s="93"/>
      <c r="VNM37" s="93"/>
      <c r="VNN37" s="93"/>
      <c r="VNO37" s="93"/>
      <c r="VNP37" s="93"/>
      <c r="VNQ37" s="93"/>
      <c r="VNR37" s="93"/>
      <c r="VNS37" s="93"/>
      <c r="VNT37" s="93"/>
      <c r="VNU37" s="93"/>
      <c r="VNV37" s="93"/>
      <c r="VNW37" s="93"/>
      <c r="VNX37" s="93"/>
      <c r="VNY37" s="93"/>
      <c r="VNZ37" s="93"/>
      <c r="VOA37" s="93"/>
      <c r="VOB37" s="93"/>
      <c r="VOC37" s="93"/>
      <c r="VOD37" s="93"/>
      <c r="VOE37" s="93"/>
      <c r="VOF37" s="93"/>
      <c r="VOG37" s="93"/>
      <c r="VOH37" s="93"/>
      <c r="VOI37" s="93"/>
      <c r="VOJ37" s="93"/>
      <c r="VOK37" s="93"/>
      <c r="VOL37" s="93"/>
      <c r="VOM37" s="93"/>
      <c r="VON37" s="93"/>
      <c r="VOO37" s="93"/>
      <c r="VOP37" s="93"/>
      <c r="VOQ37" s="93"/>
      <c r="VOR37" s="93"/>
      <c r="VOS37" s="93"/>
      <c r="VOT37" s="93"/>
      <c r="VOU37" s="93"/>
      <c r="VOV37" s="93"/>
      <c r="VOW37" s="93"/>
      <c r="VOX37" s="93"/>
      <c r="VOY37" s="93"/>
      <c r="VOZ37" s="93"/>
      <c r="VPA37" s="93"/>
      <c r="VPB37" s="93"/>
      <c r="VPC37" s="93"/>
      <c r="VPD37" s="93"/>
      <c r="VPE37" s="93"/>
      <c r="VPF37" s="93"/>
      <c r="VPG37" s="93"/>
      <c r="VPH37" s="93"/>
      <c r="VPI37" s="93"/>
      <c r="VPJ37" s="93"/>
      <c r="VPK37" s="93"/>
      <c r="VPL37" s="93"/>
      <c r="VPM37" s="93"/>
      <c r="VPN37" s="93"/>
      <c r="VPO37" s="93"/>
      <c r="VPP37" s="93"/>
      <c r="VPQ37" s="93"/>
      <c r="VPR37" s="93"/>
      <c r="VPS37" s="93"/>
      <c r="VPT37" s="93"/>
      <c r="VPU37" s="93"/>
      <c r="VPV37" s="93"/>
      <c r="VPW37" s="93"/>
      <c r="VPX37" s="93"/>
      <c r="VPY37" s="93"/>
      <c r="VPZ37" s="93"/>
      <c r="VQA37" s="93"/>
      <c r="VQB37" s="93"/>
      <c r="VQC37" s="93"/>
      <c r="VQD37" s="93"/>
      <c r="VQE37" s="93"/>
      <c r="VQF37" s="93"/>
      <c r="VQG37" s="93"/>
      <c r="VQH37" s="93"/>
      <c r="VQI37" s="93"/>
      <c r="VQJ37" s="93"/>
      <c r="VQK37" s="93"/>
      <c r="VQL37" s="93"/>
      <c r="VQM37" s="93"/>
      <c r="VQN37" s="93"/>
      <c r="VQO37" s="93"/>
      <c r="VQP37" s="93"/>
      <c r="VQQ37" s="93"/>
      <c r="VQR37" s="93"/>
      <c r="VQS37" s="93"/>
      <c r="VQT37" s="93"/>
      <c r="VQU37" s="93"/>
      <c r="VQV37" s="93"/>
      <c r="VQW37" s="93"/>
      <c r="VQX37" s="93"/>
      <c r="VQY37" s="93"/>
      <c r="VQZ37" s="93"/>
      <c r="VRA37" s="93"/>
      <c r="VRB37" s="93"/>
      <c r="VRC37" s="93"/>
      <c r="VRD37" s="93"/>
      <c r="VRE37" s="93"/>
      <c r="VRF37" s="93"/>
      <c r="VRG37" s="93"/>
      <c r="VRH37" s="93"/>
      <c r="VRI37" s="93"/>
      <c r="VRJ37" s="93"/>
      <c r="VRK37" s="93"/>
      <c r="VRL37" s="93"/>
      <c r="VRM37" s="93"/>
      <c r="VRN37" s="93"/>
      <c r="VRO37" s="93"/>
      <c r="VRP37" s="93"/>
      <c r="VRQ37" s="93"/>
      <c r="VRR37" s="93"/>
      <c r="VRS37" s="93"/>
      <c r="VRT37" s="93"/>
      <c r="VRU37" s="93"/>
      <c r="VRV37" s="93"/>
      <c r="VRW37" s="93"/>
      <c r="VRX37" s="93"/>
      <c r="VRY37" s="93"/>
      <c r="VRZ37" s="93"/>
      <c r="VSA37" s="93"/>
      <c r="VSB37" s="93"/>
      <c r="VSC37" s="93"/>
      <c r="VSD37" s="93"/>
      <c r="VSE37" s="93"/>
      <c r="VSF37" s="93"/>
      <c r="VSG37" s="93"/>
      <c r="VSH37" s="93"/>
      <c r="VSI37" s="93"/>
      <c r="VSJ37" s="93"/>
      <c r="VSK37" s="93"/>
      <c r="VSL37" s="93"/>
      <c r="VSM37" s="93"/>
      <c r="VSN37" s="93"/>
      <c r="VSO37" s="93"/>
      <c r="VSP37" s="93"/>
      <c r="VSQ37" s="93"/>
      <c r="VSR37" s="93"/>
      <c r="VSS37" s="93"/>
      <c r="VST37" s="93"/>
      <c r="VSU37" s="93"/>
      <c r="VSV37" s="93"/>
      <c r="VSW37" s="93"/>
      <c r="VSX37" s="93"/>
      <c r="VSY37" s="93"/>
      <c r="VSZ37" s="93"/>
      <c r="VTA37" s="93"/>
      <c r="VTB37" s="93"/>
      <c r="VTC37" s="93"/>
      <c r="VTD37" s="93"/>
      <c r="VTE37" s="93"/>
      <c r="VTF37" s="93"/>
      <c r="VTG37" s="93"/>
      <c r="VTH37" s="93"/>
      <c r="VTI37" s="93"/>
      <c r="VTJ37" s="93"/>
      <c r="VTK37" s="93"/>
      <c r="VTL37" s="93"/>
      <c r="VTM37" s="93"/>
      <c r="VTN37" s="93"/>
      <c r="VTO37" s="93"/>
      <c r="VTP37" s="93"/>
      <c r="VTQ37" s="93"/>
      <c r="VTR37" s="93"/>
      <c r="VTS37" s="93"/>
      <c r="VTT37" s="93"/>
      <c r="VTU37" s="93"/>
      <c r="VTV37" s="93"/>
      <c r="VTW37" s="93"/>
      <c r="VTX37" s="93"/>
      <c r="VTY37" s="93"/>
      <c r="VTZ37" s="93"/>
      <c r="VUA37" s="93"/>
      <c r="VUB37" s="93"/>
      <c r="VUC37" s="93"/>
      <c r="VUD37" s="93"/>
      <c r="VUE37" s="93"/>
      <c r="VUF37" s="93"/>
      <c r="VUG37" s="93"/>
      <c r="VUH37" s="93"/>
      <c r="VUI37" s="93"/>
      <c r="VUJ37" s="93"/>
      <c r="VUK37" s="93"/>
      <c r="VUL37" s="93"/>
      <c r="VUM37" s="93"/>
      <c r="VUN37" s="93"/>
      <c r="VUO37" s="93"/>
      <c r="VUP37" s="93"/>
      <c r="VUQ37" s="93"/>
      <c r="VUR37" s="93"/>
      <c r="VUS37" s="93"/>
      <c r="VUT37" s="93"/>
      <c r="VUU37" s="93"/>
      <c r="VUV37" s="93"/>
      <c r="VUW37" s="93"/>
      <c r="VUX37" s="93"/>
      <c r="VUY37" s="93"/>
      <c r="VUZ37" s="93"/>
      <c r="VVA37" s="93"/>
      <c r="VVB37" s="93"/>
      <c r="VVC37" s="93"/>
      <c r="VVD37" s="93"/>
      <c r="VVE37" s="93"/>
      <c r="VVF37" s="93"/>
      <c r="VVG37" s="93"/>
      <c r="VVH37" s="93"/>
      <c r="VVI37" s="93"/>
      <c r="VVJ37" s="93"/>
      <c r="VVK37" s="93"/>
      <c r="VVL37" s="93"/>
      <c r="VVM37" s="93"/>
      <c r="VVN37" s="93"/>
      <c r="VVO37" s="93"/>
      <c r="VVP37" s="93"/>
      <c r="VVQ37" s="93"/>
      <c r="VVR37" s="93"/>
      <c r="VVS37" s="93"/>
      <c r="VVT37" s="93"/>
      <c r="VVU37" s="93"/>
      <c r="VVV37" s="93"/>
      <c r="VVW37" s="93"/>
      <c r="VVX37" s="93"/>
      <c r="VVY37" s="93"/>
      <c r="VVZ37" s="93"/>
      <c r="VWA37" s="93"/>
      <c r="VWB37" s="93"/>
      <c r="VWC37" s="93"/>
      <c r="VWD37" s="93"/>
      <c r="VWE37" s="93"/>
      <c r="VWF37" s="93"/>
      <c r="VWG37" s="93"/>
      <c r="VWH37" s="93"/>
      <c r="VWI37" s="93"/>
      <c r="VWJ37" s="93"/>
      <c r="VWK37" s="93"/>
      <c r="VWL37" s="93"/>
      <c r="VWM37" s="93"/>
      <c r="VWN37" s="93"/>
      <c r="VWO37" s="93"/>
      <c r="VWP37" s="93"/>
      <c r="VWQ37" s="93"/>
      <c r="VWR37" s="93"/>
      <c r="VWS37" s="93"/>
      <c r="VWT37" s="93"/>
      <c r="VWU37" s="93"/>
      <c r="VWV37" s="93"/>
      <c r="VWW37" s="93"/>
      <c r="VWX37" s="93"/>
      <c r="VWY37" s="93"/>
      <c r="VWZ37" s="93"/>
      <c r="VXA37" s="93"/>
      <c r="VXB37" s="93"/>
      <c r="VXC37" s="93"/>
      <c r="VXD37" s="93"/>
      <c r="VXE37" s="93"/>
      <c r="VXF37" s="93"/>
      <c r="VXG37" s="93"/>
      <c r="VXH37" s="93"/>
      <c r="VXI37" s="93"/>
      <c r="VXJ37" s="93"/>
      <c r="VXK37" s="93"/>
      <c r="VXL37" s="93"/>
      <c r="VXM37" s="93"/>
      <c r="VXN37" s="93"/>
      <c r="VXO37" s="93"/>
      <c r="VXP37" s="93"/>
      <c r="VXQ37" s="93"/>
      <c r="VXR37" s="93"/>
      <c r="VXS37" s="93"/>
      <c r="VXT37" s="93"/>
      <c r="VXU37" s="93"/>
      <c r="VXV37" s="93"/>
      <c r="VXW37" s="93"/>
      <c r="VXX37" s="93"/>
      <c r="VXY37" s="93"/>
      <c r="VXZ37" s="93"/>
      <c r="VYA37" s="93"/>
      <c r="VYB37" s="93"/>
      <c r="VYC37" s="93"/>
      <c r="VYD37" s="93"/>
      <c r="VYE37" s="93"/>
      <c r="VYF37" s="93"/>
      <c r="VYG37" s="93"/>
      <c r="VYH37" s="93"/>
      <c r="VYI37" s="93"/>
      <c r="VYJ37" s="93"/>
      <c r="VYK37" s="93"/>
      <c r="VYL37" s="93"/>
      <c r="VYM37" s="93"/>
      <c r="VYN37" s="93"/>
      <c r="VYO37" s="93"/>
      <c r="VYP37" s="93"/>
      <c r="VYQ37" s="93"/>
      <c r="VYR37" s="93"/>
      <c r="VYS37" s="93"/>
      <c r="VYT37" s="93"/>
      <c r="VYU37" s="93"/>
      <c r="VYV37" s="93"/>
      <c r="VYW37" s="93"/>
      <c r="VYX37" s="93"/>
      <c r="VYY37" s="93"/>
      <c r="VYZ37" s="93"/>
      <c r="VZA37" s="93"/>
      <c r="VZB37" s="93"/>
      <c r="VZC37" s="93"/>
      <c r="VZD37" s="93"/>
      <c r="VZE37" s="93"/>
      <c r="VZF37" s="93"/>
      <c r="VZG37" s="93"/>
      <c r="VZH37" s="93"/>
      <c r="VZI37" s="93"/>
      <c r="VZJ37" s="93"/>
      <c r="VZK37" s="93"/>
      <c r="VZL37" s="93"/>
      <c r="VZM37" s="93"/>
      <c r="VZN37" s="93"/>
      <c r="VZO37" s="93"/>
      <c r="VZP37" s="93"/>
      <c r="VZQ37" s="93"/>
      <c r="VZR37" s="93"/>
      <c r="VZS37" s="93"/>
      <c r="VZT37" s="93"/>
      <c r="VZU37" s="93"/>
      <c r="VZV37" s="93"/>
      <c r="VZW37" s="93"/>
      <c r="VZX37" s="93"/>
      <c r="VZY37" s="93"/>
      <c r="VZZ37" s="93"/>
      <c r="WAA37" s="93"/>
      <c r="WAB37" s="93"/>
      <c r="WAC37" s="93"/>
      <c r="WAD37" s="93"/>
      <c r="WAE37" s="93"/>
      <c r="WAF37" s="93"/>
      <c r="WAG37" s="93"/>
      <c r="WAH37" s="93"/>
      <c r="WAI37" s="93"/>
      <c r="WAJ37" s="93"/>
      <c r="WAK37" s="93"/>
      <c r="WAL37" s="93"/>
      <c r="WAM37" s="93"/>
      <c r="WAN37" s="93"/>
      <c r="WAO37" s="93"/>
      <c r="WAP37" s="93"/>
      <c r="WAQ37" s="93"/>
      <c r="WAR37" s="93"/>
      <c r="WAS37" s="93"/>
      <c r="WAT37" s="93"/>
      <c r="WAU37" s="93"/>
      <c r="WAV37" s="93"/>
      <c r="WAW37" s="93"/>
      <c r="WAX37" s="93"/>
      <c r="WAY37" s="93"/>
      <c r="WAZ37" s="93"/>
      <c r="WBA37" s="93"/>
      <c r="WBB37" s="93"/>
      <c r="WBC37" s="93"/>
      <c r="WBD37" s="93"/>
      <c r="WBE37" s="93"/>
      <c r="WBF37" s="93"/>
      <c r="WBG37" s="93"/>
      <c r="WBH37" s="93"/>
      <c r="WBI37" s="93"/>
      <c r="WBJ37" s="93"/>
      <c r="WBK37" s="93"/>
      <c r="WBL37" s="93"/>
      <c r="WBM37" s="93"/>
      <c r="WBN37" s="93"/>
      <c r="WBO37" s="93"/>
      <c r="WBP37" s="93"/>
      <c r="WBQ37" s="93"/>
      <c r="WBR37" s="93"/>
      <c r="WBS37" s="93"/>
      <c r="WBT37" s="93"/>
      <c r="WBU37" s="93"/>
      <c r="WBV37" s="93"/>
      <c r="WBW37" s="93"/>
      <c r="WBX37" s="93"/>
      <c r="WBY37" s="93"/>
      <c r="WBZ37" s="93"/>
      <c r="WCA37" s="93"/>
      <c r="WCB37" s="93"/>
      <c r="WCC37" s="93"/>
      <c r="WCD37" s="93"/>
      <c r="WCE37" s="93"/>
      <c r="WCF37" s="93"/>
      <c r="WCG37" s="93"/>
      <c r="WCH37" s="93"/>
      <c r="WCI37" s="93"/>
      <c r="WCJ37" s="93"/>
      <c r="WCK37" s="93"/>
      <c r="WCL37" s="93"/>
      <c r="WCM37" s="93"/>
      <c r="WCN37" s="93"/>
      <c r="WCO37" s="93"/>
      <c r="WCP37" s="93"/>
      <c r="WCQ37" s="93"/>
      <c r="WCR37" s="93"/>
      <c r="WCS37" s="93"/>
      <c r="WCT37" s="93"/>
      <c r="WCU37" s="93"/>
      <c r="WCV37" s="93"/>
      <c r="WCW37" s="93"/>
      <c r="WCX37" s="93"/>
      <c r="WCY37" s="93"/>
      <c r="WCZ37" s="93"/>
      <c r="WDA37" s="93"/>
      <c r="WDB37" s="93"/>
      <c r="WDC37" s="93"/>
      <c r="WDD37" s="93"/>
      <c r="WDE37" s="93"/>
      <c r="WDF37" s="93"/>
      <c r="WDG37" s="93"/>
      <c r="WDH37" s="93"/>
      <c r="WDI37" s="93"/>
      <c r="WDJ37" s="93"/>
      <c r="WDK37" s="93"/>
      <c r="WDL37" s="93"/>
      <c r="WDM37" s="93"/>
      <c r="WDN37" s="93"/>
      <c r="WDO37" s="93"/>
      <c r="WDP37" s="93"/>
      <c r="WDQ37" s="93"/>
      <c r="WDR37" s="93"/>
      <c r="WDS37" s="93"/>
      <c r="WDT37" s="93"/>
      <c r="WDU37" s="93"/>
      <c r="WDV37" s="93"/>
      <c r="WDW37" s="93"/>
      <c r="WDX37" s="93"/>
      <c r="WDY37" s="93"/>
      <c r="WDZ37" s="93"/>
      <c r="WEA37" s="93"/>
      <c r="WEB37" s="93"/>
      <c r="WEC37" s="93"/>
      <c r="WED37" s="93"/>
      <c r="WEE37" s="93"/>
      <c r="WEF37" s="93"/>
      <c r="WEG37" s="93"/>
      <c r="WEH37" s="93"/>
      <c r="WEI37" s="93"/>
      <c r="WEJ37" s="93"/>
      <c r="WEK37" s="93"/>
      <c r="WEL37" s="93"/>
      <c r="WEM37" s="93"/>
      <c r="WEN37" s="93"/>
      <c r="WEO37" s="93"/>
      <c r="WEP37" s="93"/>
      <c r="WEQ37" s="93"/>
      <c r="WER37" s="93"/>
      <c r="WES37" s="93"/>
      <c r="WET37" s="93"/>
      <c r="WEU37" s="93"/>
      <c r="WEV37" s="93"/>
      <c r="WEW37" s="93"/>
      <c r="WEX37" s="93"/>
      <c r="WEY37" s="93"/>
      <c r="WEZ37" s="93"/>
      <c r="WFA37" s="93"/>
      <c r="WFB37" s="93"/>
      <c r="WFC37" s="93"/>
      <c r="WFD37" s="93"/>
      <c r="WFE37" s="93"/>
      <c r="WFF37" s="93"/>
      <c r="WFG37" s="93"/>
      <c r="WFH37" s="93"/>
      <c r="WFI37" s="93"/>
      <c r="WFJ37" s="93"/>
      <c r="WFK37" s="93"/>
      <c r="WFL37" s="93"/>
      <c r="WFM37" s="93"/>
      <c r="WFN37" s="93"/>
      <c r="WFO37" s="93"/>
      <c r="WFP37" s="93"/>
      <c r="WFQ37" s="93"/>
      <c r="WFR37" s="93"/>
      <c r="WFS37" s="93"/>
      <c r="WFT37" s="93"/>
      <c r="WFU37" s="93"/>
      <c r="WFV37" s="93"/>
      <c r="WFW37" s="93"/>
      <c r="WFX37" s="93"/>
      <c r="WFY37" s="93"/>
      <c r="WFZ37" s="93"/>
      <c r="WGA37" s="93"/>
      <c r="WGB37" s="93"/>
      <c r="WGC37" s="93"/>
      <c r="WGD37" s="93"/>
      <c r="WGE37" s="93"/>
      <c r="WGF37" s="93"/>
      <c r="WGG37" s="93"/>
      <c r="WGH37" s="93"/>
      <c r="WGI37" s="93"/>
      <c r="WGJ37" s="93"/>
      <c r="WGK37" s="93"/>
      <c r="WGL37" s="93"/>
      <c r="WGM37" s="93"/>
      <c r="WGN37" s="93"/>
      <c r="WGO37" s="93"/>
      <c r="WGP37" s="93"/>
      <c r="WGQ37" s="93"/>
      <c r="WGR37" s="93"/>
      <c r="WGS37" s="93"/>
      <c r="WGT37" s="93"/>
      <c r="WGU37" s="93"/>
      <c r="WGV37" s="93"/>
      <c r="WGW37" s="93"/>
      <c r="WGX37" s="93"/>
      <c r="WGY37" s="93"/>
      <c r="WGZ37" s="93"/>
      <c r="WHA37" s="93"/>
      <c r="WHB37" s="93"/>
      <c r="WHC37" s="93"/>
      <c r="WHD37" s="93"/>
      <c r="WHE37" s="93"/>
      <c r="WHF37" s="93"/>
      <c r="WHG37" s="93"/>
      <c r="WHH37" s="93"/>
      <c r="WHI37" s="93"/>
      <c r="WHJ37" s="93"/>
      <c r="WHK37" s="93"/>
      <c r="WHL37" s="93"/>
      <c r="WHM37" s="93"/>
      <c r="WHN37" s="93"/>
      <c r="WHO37" s="93"/>
      <c r="WHP37" s="93"/>
      <c r="WHQ37" s="93"/>
      <c r="WHR37" s="93"/>
      <c r="WHS37" s="93"/>
      <c r="WHT37" s="93"/>
      <c r="WHU37" s="93"/>
      <c r="WHV37" s="93"/>
      <c r="WHW37" s="93"/>
      <c r="WHX37" s="93"/>
      <c r="WHY37" s="93"/>
      <c r="WHZ37" s="93"/>
      <c r="WIA37" s="93"/>
      <c r="WIB37" s="93"/>
      <c r="WIC37" s="93"/>
      <c r="WID37" s="93"/>
      <c r="WIE37" s="93"/>
      <c r="WIF37" s="93"/>
      <c r="WIG37" s="93"/>
      <c r="WIH37" s="93"/>
      <c r="WII37" s="93"/>
      <c r="WIJ37" s="93"/>
      <c r="WIK37" s="93"/>
      <c r="WIL37" s="93"/>
      <c r="WIM37" s="93"/>
      <c r="WIN37" s="93"/>
      <c r="WIO37" s="93"/>
      <c r="WIP37" s="93"/>
      <c r="WIQ37" s="93"/>
      <c r="WIR37" s="93"/>
      <c r="WIS37" s="93"/>
      <c r="WIT37" s="93"/>
      <c r="WIU37" s="93"/>
      <c r="WIV37" s="93"/>
      <c r="WIW37" s="93"/>
      <c r="WIX37" s="93"/>
      <c r="WIY37" s="93"/>
      <c r="WIZ37" s="93"/>
      <c r="WJA37" s="93"/>
      <c r="WJB37" s="93"/>
      <c r="WJC37" s="93"/>
      <c r="WJD37" s="93"/>
      <c r="WJE37" s="93"/>
      <c r="WJF37" s="93"/>
      <c r="WJG37" s="93"/>
      <c r="WJH37" s="93"/>
      <c r="WJI37" s="93"/>
      <c r="WJJ37" s="93"/>
      <c r="WJK37" s="93"/>
      <c r="WJL37" s="93"/>
      <c r="WJM37" s="93"/>
      <c r="WJN37" s="93"/>
      <c r="WJO37" s="93"/>
      <c r="WJP37" s="93"/>
      <c r="WJQ37" s="93"/>
      <c r="WJR37" s="93"/>
      <c r="WJS37" s="93"/>
      <c r="WJT37" s="93"/>
      <c r="WJU37" s="93"/>
      <c r="WJV37" s="93"/>
      <c r="WJW37" s="93"/>
      <c r="WJX37" s="93"/>
      <c r="WJY37" s="93"/>
      <c r="WJZ37" s="93"/>
      <c r="WKA37" s="93"/>
      <c r="WKB37" s="93"/>
      <c r="WKC37" s="93"/>
      <c r="WKD37" s="93"/>
      <c r="WKE37" s="93"/>
      <c r="WKF37" s="93"/>
      <c r="WKG37" s="93"/>
      <c r="WKH37" s="93"/>
      <c r="WKI37" s="93"/>
      <c r="WKJ37" s="93"/>
      <c r="WKK37" s="93"/>
      <c r="WKL37" s="93"/>
      <c r="WKM37" s="93"/>
      <c r="WKN37" s="93"/>
      <c r="WKO37" s="93"/>
      <c r="WKP37" s="93"/>
      <c r="WKQ37" s="93"/>
      <c r="WKR37" s="93"/>
      <c r="WKS37" s="93"/>
      <c r="WKT37" s="93"/>
      <c r="WKU37" s="93"/>
      <c r="WKV37" s="93"/>
      <c r="WKW37" s="93"/>
      <c r="WKX37" s="93"/>
      <c r="WKY37" s="93"/>
      <c r="WKZ37" s="93"/>
      <c r="WLA37" s="93"/>
      <c r="WLB37" s="93"/>
      <c r="WLC37" s="93"/>
      <c r="WLD37" s="93"/>
      <c r="WLE37" s="93"/>
      <c r="WLF37" s="93"/>
      <c r="WLG37" s="93"/>
      <c r="WLH37" s="93"/>
      <c r="WLI37" s="93"/>
      <c r="WLJ37" s="93"/>
      <c r="WLK37" s="93"/>
      <c r="WLL37" s="93"/>
      <c r="WLM37" s="93"/>
      <c r="WLN37" s="93"/>
      <c r="WLO37" s="93"/>
      <c r="WLP37" s="93"/>
      <c r="WLQ37" s="93"/>
      <c r="WLR37" s="93"/>
      <c r="WLS37" s="93"/>
      <c r="WLT37" s="93"/>
      <c r="WLU37" s="93"/>
      <c r="WLV37" s="93"/>
      <c r="WLW37" s="93"/>
      <c r="WLX37" s="93"/>
      <c r="WLY37" s="93"/>
      <c r="WLZ37" s="93"/>
      <c r="WMA37" s="93"/>
      <c r="WMB37" s="93"/>
      <c r="WMC37" s="93"/>
      <c r="WMD37" s="93"/>
      <c r="WME37" s="93"/>
      <c r="WMF37" s="93"/>
      <c r="WMG37" s="93"/>
      <c r="WMH37" s="93"/>
      <c r="WMI37" s="93"/>
      <c r="WMJ37" s="93"/>
      <c r="WMK37" s="93"/>
      <c r="WML37" s="93"/>
      <c r="WMM37" s="93"/>
      <c r="WMN37" s="93"/>
      <c r="WMO37" s="93"/>
      <c r="WMP37" s="93"/>
      <c r="WMQ37" s="93"/>
      <c r="WMR37" s="93"/>
      <c r="WMS37" s="93"/>
      <c r="WMT37" s="93"/>
      <c r="WMU37" s="93"/>
      <c r="WMV37" s="93"/>
      <c r="WMW37" s="93"/>
      <c r="WMX37" s="93"/>
      <c r="WMY37" s="93"/>
      <c r="WMZ37" s="93"/>
      <c r="WNA37" s="93"/>
      <c r="WNB37" s="93"/>
      <c r="WNC37" s="93"/>
      <c r="WND37" s="93"/>
      <c r="WNE37" s="93"/>
      <c r="WNF37" s="93"/>
      <c r="WNG37" s="93"/>
      <c r="WNH37" s="93"/>
      <c r="WNI37" s="93"/>
      <c r="WNJ37" s="93"/>
      <c r="WNK37" s="93"/>
      <c r="WNL37" s="93"/>
      <c r="WNM37" s="93"/>
      <c r="WNN37" s="93"/>
      <c r="WNO37" s="93"/>
      <c r="WNP37" s="93"/>
      <c r="WNQ37" s="93"/>
      <c r="WNR37" s="93"/>
      <c r="WNS37" s="93"/>
      <c r="WNT37" s="93"/>
      <c r="WNU37" s="93"/>
      <c r="WNV37" s="93"/>
      <c r="WNW37" s="93"/>
      <c r="WNX37" s="93"/>
      <c r="WNY37" s="93"/>
      <c r="WNZ37" s="93"/>
      <c r="WOA37" s="93"/>
      <c r="WOB37" s="93"/>
      <c r="WOC37" s="93"/>
      <c r="WOD37" s="93"/>
      <c r="WOE37" s="93"/>
      <c r="WOF37" s="93"/>
      <c r="WOG37" s="93"/>
      <c r="WOH37" s="93"/>
      <c r="WOI37" s="93"/>
      <c r="WOJ37" s="93"/>
      <c r="WOK37" s="93"/>
      <c r="WOL37" s="93"/>
      <c r="WOM37" s="93"/>
      <c r="WON37" s="93"/>
      <c r="WOO37" s="93"/>
      <c r="WOP37" s="93"/>
      <c r="WOQ37" s="93"/>
      <c r="WOR37" s="93"/>
      <c r="WOS37" s="93"/>
      <c r="WOT37" s="93"/>
      <c r="WOU37" s="93"/>
      <c r="WOV37" s="93"/>
      <c r="WOW37" s="93"/>
      <c r="WOX37" s="93"/>
      <c r="WOY37" s="93"/>
      <c r="WOZ37" s="93"/>
      <c r="WPA37" s="93"/>
      <c r="WPB37" s="93"/>
      <c r="WPC37" s="93"/>
      <c r="WPD37" s="93"/>
      <c r="WPE37" s="93"/>
      <c r="WPF37" s="93"/>
      <c r="WPG37" s="93"/>
      <c r="WPH37" s="93"/>
      <c r="WPI37" s="93"/>
      <c r="WPJ37" s="93"/>
      <c r="WPK37" s="93"/>
      <c r="WPL37" s="93"/>
      <c r="WPM37" s="93"/>
      <c r="WPN37" s="93"/>
      <c r="WPO37" s="93"/>
      <c r="WPP37" s="93"/>
      <c r="WPQ37" s="93"/>
      <c r="WPR37" s="93"/>
      <c r="WPS37" s="93"/>
      <c r="WPT37" s="93"/>
      <c r="WPU37" s="93"/>
      <c r="WPV37" s="93"/>
      <c r="WPW37" s="93"/>
      <c r="WPX37" s="93"/>
      <c r="WPY37" s="93"/>
      <c r="WPZ37" s="93"/>
      <c r="WQA37" s="93"/>
      <c r="WQB37" s="93"/>
      <c r="WQC37" s="93"/>
      <c r="WQD37" s="93"/>
      <c r="WQE37" s="93"/>
      <c r="WQF37" s="93"/>
      <c r="WQG37" s="93"/>
      <c r="WQH37" s="93"/>
      <c r="WQI37" s="93"/>
      <c r="WQJ37" s="93"/>
      <c r="WQK37" s="93"/>
      <c r="WQL37" s="93"/>
      <c r="WQM37" s="93"/>
      <c r="WQN37" s="93"/>
      <c r="WQO37" s="93"/>
      <c r="WQP37" s="93"/>
      <c r="WQQ37" s="93"/>
      <c r="WQR37" s="93"/>
      <c r="WQS37" s="93"/>
      <c r="WQT37" s="93"/>
      <c r="WQU37" s="93"/>
      <c r="WQV37" s="93"/>
      <c r="WQW37" s="93"/>
      <c r="WQX37" s="93"/>
      <c r="WQY37" s="93"/>
      <c r="WQZ37" s="93"/>
      <c r="WRA37" s="93"/>
      <c r="WRB37" s="93"/>
      <c r="WRC37" s="93"/>
      <c r="WRD37" s="93"/>
      <c r="WRE37" s="93"/>
      <c r="WRF37" s="93"/>
      <c r="WRG37" s="93"/>
      <c r="WRH37" s="93"/>
      <c r="WRI37" s="93"/>
      <c r="WRJ37" s="93"/>
      <c r="WRK37" s="93"/>
      <c r="WRL37" s="93"/>
      <c r="WRM37" s="93"/>
      <c r="WRN37" s="93"/>
      <c r="WRO37" s="93"/>
      <c r="WRP37" s="93"/>
      <c r="WRQ37" s="93"/>
      <c r="WRR37" s="93"/>
      <c r="WRS37" s="93"/>
      <c r="WRT37" s="93"/>
      <c r="WRU37" s="93"/>
      <c r="WRV37" s="93"/>
      <c r="WRW37" s="93"/>
      <c r="WRX37" s="93"/>
      <c r="WRY37" s="93"/>
      <c r="WRZ37" s="93"/>
      <c r="WSA37" s="93"/>
      <c r="WSB37" s="93"/>
      <c r="WSC37" s="93"/>
      <c r="WSD37" s="93"/>
      <c r="WSE37" s="93"/>
      <c r="WSF37" s="93"/>
      <c r="WSG37" s="93"/>
      <c r="WSH37" s="93"/>
      <c r="WSI37" s="93"/>
      <c r="WSJ37" s="93"/>
      <c r="WSK37" s="93"/>
      <c r="WSL37" s="93"/>
      <c r="WSM37" s="93"/>
      <c r="WSN37" s="93"/>
      <c r="WSO37" s="93"/>
      <c r="WSP37" s="93"/>
      <c r="WSQ37" s="93"/>
      <c r="WSR37" s="93"/>
      <c r="WSS37" s="93"/>
      <c r="WST37" s="93"/>
      <c r="WSU37" s="93"/>
      <c r="WSV37" s="93"/>
      <c r="WSW37" s="93"/>
      <c r="WSX37" s="93"/>
      <c r="WSY37" s="93"/>
      <c r="WSZ37" s="93"/>
      <c r="WTA37" s="93"/>
      <c r="WTB37" s="93"/>
      <c r="WTC37" s="93"/>
      <c r="WTD37" s="93"/>
      <c r="WTE37" s="93"/>
      <c r="WTF37" s="93"/>
      <c r="WTG37" s="93"/>
      <c r="WTH37" s="93"/>
      <c r="WTI37" s="93"/>
      <c r="WTJ37" s="93"/>
      <c r="WTK37" s="93"/>
      <c r="WTL37" s="93"/>
      <c r="WTM37" s="93"/>
      <c r="WTN37" s="93"/>
      <c r="WTO37" s="93"/>
      <c r="WTP37" s="93"/>
      <c r="WTQ37" s="93"/>
      <c r="WTR37" s="93"/>
      <c r="WTS37" s="93"/>
      <c r="WTT37" s="93"/>
      <c r="WTU37" s="93"/>
      <c r="WTV37" s="93"/>
      <c r="WTW37" s="93"/>
      <c r="WTX37" s="93"/>
      <c r="WTY37" s="93"/>
      <c r="WTZ37" s="93"/>
      <c r="WUA37" s="93"/>
      <c r="WUB37" s="93"/>
      <c r="WUC37" s="93"/>
      <c r="WUD37" s="93"/>
      <c r="WUE37" s="93"/>
      <c r="WUF37" s="93"/>
      <c r="WUG37" s="93"/>
      <c r="WUH37" s="93"/>
      <c r="WUI37" s="93"/>
      <c r="WUJ37" s="93"/>
      <c r="WUK37" s="93"/>
      <c r="WUL37" s="93"/>
      <c r="WUM37" s="93"/>
      <c r="WUN37" s="93"/>
      <c r="WUO37" s="93"/>
      <c r="WUP37" s="93"/>
      <c r="WUQ37" s="93"/>
      <c r="WUR37" s="93"/>
      <c r="WUS37" s="93"/>
      <c r="WUT37" s="93"/>
      <c r="WUU37" s="93"/>
      <c r="WUV37" s="93"/>
      <c r="WUW37" s="93"/>
      <c r="WUX37" s="93"/>
      <c r="WUY37" s="93"/>
      <c r="WUZ37" s="93"/>
      <c r="WVA37" s="93"/>
      <c r="WVB37" s="93"/>
      <c r="WVC37" s="93"/>
      <c r="WVD37" s="93"/>
      <c r="WVE37" s="93"/>
      <c r="WVF37" s="93"/>
      <c r="WVG37" s="93"/>
      <c r="WVH37" s="93"/>
      <c r="WVI37" s="93"/>
      <c r="WVJ37" s="93"/>
      <c r="WVK37" s="93"/>
      <c r="WVL37" s="93"/>
      <c r="WVM37" s="93"/>
      <c r="WVN37" s="93"/>
      <c r="WVO37" s="93"/>
      <c r="WVP37" s="93"/>
      <c r="WVQ37" s="93"/>
      <c r="WVR37" s="93"/>
      <c r="WVS37" s="93"/>
    </row>
    <row r="38" spans="1:16142" ht="104.25" customHeight="1" x14ac:dyDescent="0.25">
      <c r="A38" s="113">
        <v>10</v>
      </c>
      <c r="B38" s="113" t="s">
        <v>37</v>
      </c>
      <c r="C38" s="96" t="s">
        <v>84</v>
      </c>
      <c r="D38" s="109" t="s">
        <v>71</v>
      </c>
      <c r="E38" s="88"/>
      <c r="F38" s="88"/>
      <c r="G38" s="88"/>
      <c r="H38" s="97">
        <f>600*600*3.14/10^6</f>
        <v>1.1304000000000001</v>
      </c>
      <c r="I38" s="88">
        <v>1</v>
      </c>
      <c r="J38" s="90">
        <v>10632000</v>
      </c>
      <c r="K38" s="90"/>
      <c r="L38" s="98">
        <f>J38*I38</f>
        <v>10632000</v>
      </c>
      <c r="M38" s="99"/>
      <c r="N38" s="76">
        <f t="shared" si="1"/>
        <v>0</v>
      </c>
      <c r="O38" s="100"/>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c r="EO38" s="102"/>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2"/>
      <c r="FN38" s="102"/>
      <c r="FO38" s="102"/>
      <c r="FP38" s="102"/>
      <c r="FQ38" s="102"/>
      <c r="FR38" s="102"/>
      <c r="FS38" s="102"/>
      <c r="FT38" s="102"/>
      <c r="FU38" s="102"/>
      <c r="FV38" s="102"/>
      <c r="FW38" s="102"/>
      <c r="FX38" s="102"/>
      <c r="FY38" s="102"/>
      <c r="FZ38" s="102"/>
      <c r="GA38" s="102"/>
      <c r="GB38" s="102"/>
      <c r="GC38" s="102"/>
      <c r="GD38" s="102"/>
      <c r="GE38" s="102"/>
      <c r="GF38" s="102"/>
      <c r="GG38" s="102"/>
      <c r="GH38" s="102"/>
      <c r="GI38" s="102"/>
      <c r="GJ38" s="102"/>
      <c r="GK38" s="102"/>
      <c r="GL38" s="102"/>
      <c r="GM38" s="102"/>
      <c r="GN38" s="102"/>
      <c r="GO38" s="102"/>
      <c r="GP38" s="102"/>
      <c r="GQ38" s="102"/>
      <c r="GR38" s="102"/>
      <c r="GS38" s="102"/>
      <c r="GT38" s="102"/>
      <c r="GU38" s="102"/>
      <c r="GV38" s="102"/>
      <c r="GW38" s="102"/>
      <c r="GX38" s="102"/>
      <c r="GY38" s="102"/>
      <c r="GZ38" s="102"/>
      <c r="HA38" s="102"/>
      <c r="HB38" s="102"/>
      <c r="HC38" s="102"/>
      <c r="HD38" s="102"/>
      <c r="HE38" s="102"/>
      <c r="HF38" s="102"/>
      <c r="HG38" s="102"/>
      <c r="HH38" s="102"/>
      <c r="HI38" s="102"/>
      <c r="HJ38" s="102"/>
      <c r="HK38" s="102"/>
      <c r="HL38" s="102"/>
      <c r="HM38" s="102"/>
      <c r="HN38" s="102"/>
      <c r="HO38" s="102"/>
      <c r="HP38" s="102"/>
      <c r="HQ38" s="102"/>
      <c r="HR38" s="102"/>
      <c r="HS38" s="102"/>
      <c r="HT38" s="102"/>
      <c r="HU38" s="102"/>
      <c r="HV38" s="102"/>
      <c r="HW38" s="102"/>
      <c r="HX38" s="102"/>
      <c r="HY38" s="102"/>
      <c r="HZ38" s="102"/>
      <c r="IA38" s="102"/>
      <c r="IB38" s="102"/>
      <c r="IC38" s="102"/>
      <c r="ID38" s="102"/>
      <c r="IE38" s="102"/>
      <c r="IF38" s="102"/>
      <c r="IG38" s="102"/>
      <c r="IH38" s="102"/>
      <c r="II38" s="102"/>
      <c r="IJ38" s="102"/>
      <c r="IK38" s="102"/>
      <c r="IL38" s="102"/>
      <c r="IM38" s="102"/>
      <c r="IN38" s="102"/>
      <c r="IO38" s="102"/>
      <c r="IP38" s="102"/>
      <c r="IQ38" s="102"/>
      <c r="IR38" s="102"/>
      <c r="IS38" s="102"/>
      <c r="IT38" s="102"/>
      <c r="IU38" s="102"/>
      <c r="IV38" s="102"/>
      <c r="IW38" s="102"/>
      <c r="IX38" s="102"/>
      <c r="IY38" s="102"/>
      <c r="IZ38" s="102"/>
      <c r="JA38" s="102"/>
      <c r="JB38" s="102"/>
      <c r="JC38" s="102"/>
      <c r="JD38" s="102"/>
      <c r="JE38" s="102"/>
      <c r="JF38" s="102"/>
      <c r="JG38" s="102"/>
      <c r="JH38" s="102"/>
      <c r="JI38" s="102"/>
      <c r="JJ38" s="102"/>
      <c r="JK38" s="102"/>
      <c r="JL38" s="102"/>
      <c r="JM38" s="102"/>
      <c r="JN38" s="102"/>
      <c r="JO38" s="102"/>
      <c r="JP38" s="102"/>
      <c r="JQ38" s="102"/>
      <c r="JR38" s="102"/>
      <c r="JS38" s="102"/>
      <c r="JT38" s="102"/>
      <c r="JU38" s="102"/>
      <c r="JV38" s="102"/>
      <c r="JW38" s="102"/>
      <c r="JX38" s="102"/>
      <c r="JY38" s="102"/>
      <c r="JZ38" s="102"/>
      <c r="KA38" s="102"/>
      <c r="KB38" s="102"/>
      <c r="KC38" s="102"/>
      <c r="KD38" s="102"/>
      <c r="KE38" s="102"/>
      <c r="KF38" s="102"/>
      <c r="KG38" s="102"/>
      <c r="KH38" s="102"/>
      <c r="KI38" s="102"/>
      <c r="KJ38" s="102"/>
      <c r="KK38" s="102"/>
      <c r="KL38" s="102"/>
      <c r="KM38" s="102"/>
      <c r="KN38" s="102"/>
      <c r="KO38" s="102"/>
      <c r="KP38" s="102"/>
      <c r="KQ38" s="102"/>
      <c r="KR38" s="102"/>
      <c r="KS38" s="102"/>
      <c r="KT38" s="102"/>
      <c r="KU38" s="102"/>
      <c r="KV38" s="102"/>
      <c r="KW38" s="102"/>
      <c r="KX38" s="102"/>
      <c r="KY38" s="102"/>
      <c r="KZ38" s="102"/>
      <c r="LA38" s="102"/>
      <c r="LB38" s="102"/>
      <c r="LC38" s="102"/>
      <c r="LD38" s="102"/>
      <c r="LE38" s="102"/>
      <c r="LF38" s="102"/>
      <c r="LG38" s="102"/>
      <c r="LH38" s="102"/>
      <c r="LI38" s="102"/>
      <c r="LJ38" s="102"/>
      <c r="LK38" s="102"/>
      <c r="LL38" s="102"/>
      <c r="LM38" s="102"/>
      <c r="LN38" s="102"/>
      <c r="LO38" s="102"/>
      <c r="LP38" s="102"/>
      <c r="LQ38" s="102"/>
      <c r="LR38" s="102"/>
      <c r="LS38" s="102"/>
      <c r="LT38" s="102"/>
      <c r="LU38" s="102"/>
      <c r="LV38" s="102"/>
      <c r="LW38" s="102"/>
      <c r="LX38" s="102"/>
      <c r="LY38" s="102"/>
      <c r="LZ38" s="102"/>
      <c r="MA38" s="102"/>
      <c r="MB38" s="102"/>
      <c r="MC38" s="102"/>
      <c r="MD38" s="102"/>
      <c r="ME38" s="102"/>
      <c r="MF38" s="102"/>
      <c r="MG38" s="102"/>
      <c r="MH38" s="102"/>
      <c r="MI38" s="102"/>
      <c r="MJ38" s="102"/>
      <c r="MK38" s="102"/>
      <c r="ML38" s="102"/>
      <c r="MM38" s="102"/>
      <c r="MN38" s="102"/>
      <c r="MO38" s="102"/>
      <c r="MP38" s="102"/>
      <c r="MQ38" s="102"/>
      <c r="MR38" s="102"/>
      <c r="MS38" s="102"/>
      <c r="MT38" s="102"/>
      <c r="MU38" s="102"/>
      <c r="MV38" s="102"/>
      <c r="MW38" s="102"/>
      <c r="MX38" s="102"/>
      <c r="MY38" s="102"/>
      <c r="MZ38" s="102"/>
      <c r="NA38" s="102"/>
      <c r="NB38" s="102"/>
      <c r="NC38" s="102"/>
      <c r="ND38" s="102"/>
      <c r="NE38" s="102"/>
      <c r="NF38" s="102"/>
      <c r="NG38" s="102"/>
      <c r="NH38" s="102"/>
      <c r="NI38" s="102"/>
      <c r="NJ38" s="102"/>
      <c r="NK38" s="102"/>
      <c r="NL38" s="102"/>
      <c r="NM38" s="102"/>
      <c r="NN38" s="102"/>
      <c r="NO38" s="102"/>
      <c r="NP38" s="102"/>
      <c r="NQ38" s="102"/>
      <c r="NR38" s="102"/>
      <c r="NS38" s="102"/>
      <c r="NT38" s="102"/>
      <c r="NU38" s="102"/>
      <c r="NV38" s="102"/>
      <c r="NW38" s="102"/>
      <c r="NX38" s="102"/>
      <c r="NY38" s="102"/>
      <c r="NZ38" s="102"/>
      <c r="OA38" s="102"/>
      <c r="OB38" s="102"/>
      <c r="OC38" s="102"/>
      <c r="OD38" s="102"/>
      <c r="OE38" s="102"/>
      <c r="OF38" s="102"/>
      <c r="OG38" s="102"/>
      <c r="OH38" s="102"/>
      <c r="OI38" s="102"/>
      <c r="OJ38" s="102"/>
      <c r="OK38" s="102"/>
      <c r="OL38" s="102"/>
      <c r="OM38" s="102"/>
      <c r="ON38" s="102"/>
      <c r="OO38" s="102"/>
      <c r="OP38" s="102"/>
      <c r="OQ38" s="102"/>
      <c r="OR38" s="102"/>
      <c r="OS38" s="102"/>
      <c r="OT38" s="102"/>
      <c r="OU38" s="102"/>
      <c r="OV38" s="102"/>
      <c r="OW38" s="102"/>
      <c r="OX38" s="102"/>
      <c r="OY38" s="102"/>
      <c r="OZ38" s="102"/>
      <c r="PA38" s="102"/>
      <c r="PB38" s="102"/>
      <c r="PC38" s="102"/>
      <c r="PD38" s="102"/>
      <c r="PE38" s="102"/>
      <c r="PF38" s="102"/>
      <c r="PG38" s="102"/>
      <c r="PH38" s="102"/>
      <c r="PI38" s="102"/>
      <c r="PJ38" s="102"/>
      <c r="PK38" s="102"/>
      <c r="PL38" s="102"/>
      <c r="PM38" s="102"/>
      <c r="PN38" s="102"/>
      <c r="PO38" s="102"/>
      <c r="PP38" s="102"/>
      <c r="PQ38" s="102"/>
      <c r="PR38" s="102"/>
      <c r="PS38" s="102"/>
      <c r="PT38" s="102"/>
      <c r="PU38" s="102"/>
      <c r="PV38" s="102"/>
      <c r="PW38" s="102"/>
      <c r="PX38" s="102"/>
      <c r="PY38" s="102"/>
      <c r="PZ38" s="102"/>
      <c r="QA38" s="102"/>
      <c r="QB38" s="102"/>
      <c r="QC38" s="102"/>
      <c r="QD38" s="102"/>
      <c r="QE38" s="102"/>
      <c r="QF38" s="102"/>
      <c r="QG38" s="102"/>
      <c r="QH38" s="102"/>
      <c r="QI38" s="102"/>
      <c r="QJ38" s="102"/>
      <c r="QK38" s="102"/>
      <c r="QL38" s="102"/>
      <c r="QM38" s="102"/>
      <c r="QN38" s="102"/>
      <c r="QO38" s="102"/>
      <c r="QP38" s="102"/>
      <c r="QQ38" s="102"/>
      <c r="QR38" s="102"/>
      <c r="QS38" s="102"/>
      <c r="QT38" s="102"/>
      <c r="QU38" s="102"/>
      <c r="QV38" s="102"/>
      <c r="QW38" s="102"/>
      <c r="QX38" s="102"/>
      <c r="QY38" s="102"/>
      <c r="QZ38" s="102"/>
      <c r="RA38" s="102"/>
      <c r="RB38" s="102"/>
      <c r="RC38" s="102"/>
      <c r="RD38" s="102"/>
      <c r="RE38" s="102"/>
      <c r="RF38" s="102"/>
      <c r="RG38" s="102"/>
      <c r="RH38" s="102"/>
      <c r="RI38" s="102"/>
      <c r="RJ38" s="102"/>
      <c r="RK38" s="102"/>
      <c r="RL38" s="102"/>
      <c r="RM38" s="102"/>
      <c r="RN38" s="102"/>
      <c r="RO38" s="102"/>
      <c r="RP38" s="102"/>
      <c r="RQ38" s="102"/>
      <c r="RR38" s="102"/>
      <c r="RS38" s="102"/>
      <c r="RT38" s="102"/>
      <c r="RU38" s="102"/>
      <c r="RV38" s="102"/>
      <c r="RW38" s="102"/>
      <c r="RX38" s="102"/>
      <c r="RY38" s="102"/>
      <c r="RZ38" s="102"/>
      <c r="SA38" s="102"/>
      <c r="SB38" s="102"/>
      <c r="SC38" s="102"/>
      <c r="SD38" s="102"/>
      <c r="SE38" s="102"/>
      <c r="SF38" s="102"/>
      <c r="SG38" s="102"/>
      <c r="SH38" s="102"/>
      <c r="SI38" s="102"/>
      <c r="SJ38" s="102"/>
      <c r="SK38" s="102"/>
      <c r="SL38" s="102"/>
      <c r="SM38" s="102"/>
      <c r="SN38" s="102"/>
      <c r="SO38" s="102"/>
      <c r="SP38" s="102"/>
      <c r="SQ38" s="102"/>
      <c r="SR38" s="102"/>
      <c r="SS38" s="102"/>
      <c r="ST38" s="102"/>
      <c r="SU38" s="102"/>
      <c r="SV38" s="102"/>
      <c r="SW38" s="102"/>
      <c r="SX38" s="102"/>
      <c r="SY38" s="102"/>
      <c r="SZ38" s="102"/>
      <c r="TA38" s="102"/>
      <c r="TB38" s="102"/>
      <c r="TC38" s="102"/>
      <c r="TD38" s="102"/>
      <c r="TE38" s="102"/>
      <c r="TF38" s="102"/>
      <c r="TG38" s="102"/>
      <c r="TH38" s="102"/>
      <c r="TI38" s="102"/>
      <c r="TJ38" s="102"/>
      <c r="TK38" s="102"/>
      <c r="TL38" s="102"/>
      <c r="TM38" s="102"/>
      <c r="TN38" s="102"/>
      <c r="TO38" s="102"/>
      <c r="TP38" s="102"/>
      <c r="TQ38" s="102"/>
      <c r="TR38" s="102"/>
      <c r="TS38" s="102"/>
      <c r="TT38" s="102"/>
      <c r="TU38" s="102"/>
      <c r="TV38" s="102"/>
      <c r="TW38" s="102"/>
      <c r="TX38" s="102"/>
      <c r="TY38" s="102"/>
      <c r="TZ38" s="102"/>
      <c r="UA38" s="102"/>
      <c r="UB38" s="102"/>
      <c r="UC38" s="102"/>
      <c r="UD38" s="102"/>
      <c r="UE38" s="102"/>
      <c r="UF38" s="102"/>
      <c r="UG38" s="102"/>
      <c r="UH38" s="102"/>
      <c r="UI38" s="102"/>
      <c r="UJ38" s="102"/>
      <c r="UK38" s="102"/>
      <c r="UL38" s="102"/>
      <c r="UM38" s="102"/>
      <c r="UN38" s="102"/>
      <c r="UO38" s="102"/>
      <c r="UP38" s="102"/>
      <c r="UQ38" s="102"/>
      <c r="UR38" s="102"/>
      <c r="US38" s="102"/>
      <c r="UT38" s="102"/>
      <c r="UU38" s="102"/>
      <c r="UV38" s="102"/>
      <c r="UW38" s="102"/>
      <c r="UX38" s="102"/>
      <c r="UY38" s="102"/>
      <c r="UZ38" s="102"/>
      <c r="VA38" s="102"/>
      <c r="VB38" s="102"/>
      <c r="VC38" s="102"/>
      <c r="VD38" s="102"/>
      <c r="VE38" s="102"/>
      <c r="VF38" s="102"/>
      <c r="VG38" s="102"/>
      <c r="VH38" s="102"/>
      <c r="VI38" s="102"/>
      <c r="VJ38" s="102"/>
      <c r="VK38" s="102"/>
      <c r="VL38" s="102"/>
      <c r="VM38" s="102"/>
      <c r="VN38" s="102"/>
      <c r="VO38" s="102"/>
      <c r="VP38" s="102"/>
      <c r="VQ38" s="102"/>
      <c r="VR38" s="102"/>
      <c r="VS38" s="102"/>
      <c r="VT38" s="102"/>
      <c r="VU38" s="102"/>
      <c r="VV38" s="102"/>
      <c r="VW38" s="102"/>
      <c r="VX38" s="102"/>
      <c r="VY38" s="102"/>
      <c r="VZ38" s="102"/>
      <c r="WA38" s="102"/>
      <c r="WB38" s="102"/>
      <c r="WC38" s="102"/>
      <c r="WD38" s="102"/>
      <c r="WE38" s="102"/>
      <c r="WF38" s="102"/>
      <c r="WG38" s="102"/>
      <c r="WH38" s="102"/>
      <c r="WI38" s="102"/>
      <c r="WJ38" s="102"/>
      <c r="WK38" s="102"/>
      <c r="WL38" s="102"/>
      <c r="WM38" s="102"/>
      <c r="WN38" s="102"/>
      <c r="WO38" s="102"/>
      <c r="WP38" s="102"/>
      <c r="WQ38" s="102"/>
      <c r="WR38" s="102"/>
      <c r="WS38" s="102"/>
      <c r="WT38" s="102"/>
      <c r="WU38" s="102"/>
      <c r="WV38" s="102"/>
      <c r="WW38" s="102"/>
      <c r="WX38" s="102"/>
      <c r="WY38" s="102"/>
      <c r="WZ38" s="102"/>
      <c r="XA38" s="102"/>
      <c r="XB38" s="102"/>
      <c r="XC38" s="102"/>
      <c r="XD38" s="102"/>
      <c r="XE38" s="102"/>
      <c r="XF38" s="102"/>
      <c r="XG38" s="102"/>
      <c r="XH38" s="102"/>
      <c r="XI38" s="102"/>
      <c r="XJ38" s="102"/>
      <c r="XK38" s="102"/>
      <c r="XL38" s="102"/>
      <c r="XM38" s="102"/>
      <c r="XN38" s="102"/>
      <c r="XO38" s="102"/>
      <c r="XP38" s="102"/>
      <c r="XQ38" s="102"/>
      <c r="XR38" s="102"/>
      <c r="XS38" s="102"/>
      <c r="XT38" s="102"/>
      <c r="XU38" s="102"/>
      <c r="XV38" s="102"/>
      <c r="XW38" s="102"/>
      <c r="XX38" s="102"/>
      <c r="XY38" s="102"/>
      <c r="XZ38" s="102"/>
      <c r="YA38" s="102"/>
      <c r="YB38" s="102"/>
      <c r="YC38" s="102"/>
      <c r="YD38" s="102"/>
      <c r="YE38" s="102"/>
      <c r="YF38" s="102"/>
      <c r="YG38" s="102"/>
      <c r="YH38" s="102"/>
      <c r="YI38" s="102"/>
      <c r="YJ38" s="102"/>
      <c r="YK38" s="102"/>
      <c r="YL38" s="102"/>
      <c r="YM38" s="102"/>
      <c r="YN38" s="102"/>
      <c r="YO38" s="102"/>
      <c r="YP38" s="102"/>
      <c r="YQ38" s="102"/>
      <c r="YR38" s="102"/>
      <c r="YS38" s="102"/>
      <c r="YT38" s="102"/>
      <c r="YU38" s="102"/>
      <c r="YV38" s="102"/>
      <c r="YW38" s="102"/>
      <c r="YX38" s="102"/>
      <c r="YY38" s="102"/>
      <c r="YZ38" s="102"/>
      <c r="ZA38" s="102"/>
      <c r="ZB38" s="102"/>
      <c r="ZC38" s="102"/>
      <c r="ZD38" s="102"/>
      <c r="ZE38" s="102"/>
      <c r="ZF38" s="102"/>
      <c r="ZG38" s="102"/>
      <c r="ZH38" s="102"/>
      <c r="ZI38" s="102"/>
      <c r="ZJ38" s="102"/>
      <c r="ZK38" s="102"/>
      <c r="ZL38" s="102"/>
      <c r="ZM38" s="102"/>
      <c r="ZN38" s="102"/>
      <c r="ZO38" s="102"/>
      <c r="ZP38" s="102"/>
      <c r="ZQ38" s="102"/>
      <c r="ZR38" s="102"/>
      <c r="ZS38" s="102"/>
      <c r="ZT38" s="102"/>
      <c r="ZU38" s="102"/>
      <c r="ZV38" s="102"/>
      <c r="ZW38" s="102"/>
      <c r="ZX38" s="102"/>
      <c r="ZY38" s="102"/>
      <c r="ZZ38" s="102"/>
      <c r="AAA38" s="102"/>
      <c r="AAB38" s="102"/>
      <c r="AAC38" s="102"/>
      <c r="AAD38" s="102"/>
      <c r="AAE38" s="102"/>
      <c r="AAF38" s="102"/>
      <c r="AAG38" s="102"/>
      <c r="AAH38" s="102"/>
      <c r="AAI38" s="102"/>
      <c r="AAJ38" s="102"/>
      <c r="AAK38" s="102"/>
      <c r="AAL38" s="102"/>
      <c r="AAM38" s="102"/>
      <c r="AAN38" s="102"/>
      <c r="AAO38" s="102"/>
      <c r="AAP38" s="102"/>
      <c r="AAQ38" s="102"/>
      <c r="AAR38" s="102"/>
      <c r="AAS38" s="102"/>
      <c r="AAT38" s="102"/>
      <c r="AAU38" s="102"/>
      <c r="AAV38" s="102"/>
      <c r="AAW38" s="102"/>
      <c r="AAX38" s="102"/>
      <c r="AAY38" s="102"/>
      <c r="AAZ38" s="102"/>
      <c r="ABA38" s="102"/>
      <c r="ABB38" s="102"/>
      <c r="ABC38" s="102"/>
      <c r="ABD38" s="102"/>
      <c r="ABE38" s="102"/>
      <c r="ABF38" s="102"/>
      <c r="ABG38" s="102"/>
      <c r="ABH38" s="102"/>
      <c r="ABI38" s="102"/>
      <c r="ABJ38" s="102"/>
      <c r="ABK38" s="102"/>
      <c r="ABL38" s="102"/>
      <c r="ABM38" s="102"/>
      <c r="ABN38" s="102"/>
      <c r="ABO38" s="102"/>
      <c r="ABP38" s="102"/>
      <c r="ABQ38" s="102"/>
      <c r="ABR38" s="102"/>
      <c r="ABS38" s="102"/>
      <c r="ABT38" s="102"/>
      <c r="ABU38" s="102"/>
      <c r="ABV38" s="102"/>
      <c r="ABW38" s="102"/>
      <c r="ABX38" s="102"/>
      <c r="ABY38" s="102"/>
      <c r="ABZ38" s="102"/>
      <c r="ACA38" s="102"/>
      <c r="ACB38" s="102"/>
      <c r="ACC38" s="102"/>
      <c r="ACD38" s="102"/>
      <c r="ACE38" s="102"/>
      <c r="ACF38" s="102"/>
      <c r="ACG38" s="102"/>
      <c r="ACH38" s="102"/>
      <c r="ACI38" s="102"/>
      <c r="ACJ38" s="102"/>
      <c r="ACK38" s="102"/>
      <c r="ACL38" s="102"/>
      <c r="ACM38" s="102"/>
      <c r="ACN38" s="102"/>
      <c r="ACO38" s="102"/>
      <c r="ACP38" s="102"/>
      <c r="ACQ38" s="102"/>
      <c r="ACR38" s="102"/>
      <c r="ACS38" s="102"/>
      <c r="ACT38" s="102"/>
      <c r="ACU38" s="102"/>
      <c r="ACV38" s="102"/>
      <c r="ACW38" s="102"/>
      <c r="ACX38" s="102"/>
      <c r="ACY38" s="102"/>
      <c r="ACZ38" s="102"/>
      <c r="ADA38" s="102"/>
      <c r="ADB38" s="102"/>
      <c r="ADC38" s="102"/>
      <c r="ADD38" s="102"/>
      <c r="ADE38" s="102"/>
      <c r="ADF38" s="102"/>
      <c r="ADG38" s="102"/>
      <c r="ADH38" s="102"/>
      <c r="ADI38" s="102"/>
      <c r="ADJ38" s="102"/>
      <c r="ADK38" s="102"/>
      <c r="ADL38" s="102"/>
      <c r="ADM38" s="102"/>
      <c r="ADN38" s="102"/>
      <c r="ADO38" s="102"/>
      <c r="ADP38" s="102"/>
      <c r="ADQ38" s="102"/>
      <c r="ADR38" s="102"/>
      <c r="ADS38" s="102"/>
      <c r="ADT38" s="102"/>
      <c r="ADU38" s="102"/>
      <c r="ADV38" s="102"/>
      <c r="ADW38" s="102"/>
      <c r="ADX38" s="102"/>
      <c r="ADY38" s="102"/>
      <c r="ADZ38" s="102"/>
      <c r="AEA38" s="102"/>
      <c r="AEB38" s="102"/>
      <c r="AEC38" s="102"/>
      <c r="AED38" s="102"/>
      <c r="AEE38" s="102"/>
      <c r="AEF38" s="102"/>
      <c r="AEG38" s="102"/>
      <c r="AEH38" s="102"/>
      <c r="AEI38" s="102"/>
      <c r="AEJ38" s="102"/>
      <c r="AEK38" s="102"/>
      <c r="AEL38" s="102"/>
      <c r="AEM38" s="102"/>
      <c r="AEN38" s="102"/>
      <c r="AEO38" s="102"/>
      <c r="AEP38" s="102"/>
      <c r="AEQ38" s="102"/>
      <c r="AER38" s="102"/>
      <c r="AES38" s="102"/>
      <c r="AET38" s="102"/>
      <c r="AEU38" s="102"/>
      <c r="AEV38" s="102"/>
      <c r="AEW38" s="102"/>
      <c r="AEX38" s="102"/>
      <c r="AEY38" s="102"/>
      <c r="AEZ38" s="102"/>
      <c r="AFA38" s="102"/>
      <c r="AFB38" s="102"/>
      <c r="AFC38" s="102"/>
      <c r="AFD38" s="102"/>
      <c r="AFE38" s="102"/>
      <c r="AFF38" s="102"/>
      <c r="AFG38" s="102"/>
      <c r="AFH38" s="102"/>
      <c r="AFI38" s="102"/>
      <c r="AFJ38" s="102"/>
      <c r="AFK38" s="102"/>
      <c r="AFL38" s="102"/>
      <c r="AFM38" s="102"/>
      <c r="AFN38" s="102"/>
      <c r="AFO38" s="102"/>
      <c r="AFP38" s="102"/>
      <c r="AFQ38" s="102"/>
      <c r="AFR38" s="102"/>
      <c r="AFS38" s="102"/>
      <c r="AFT38" s="102"/>
      <c r="AFU38" s="102"/>
      <c r="AFV38" s="102"/>
      <c r="AFW38" s="102"/>
      <c r="AFX38" s="102"/>
      <c r="AFY38" s="102"/>
      <c r="AFZ38" s="102"/>
      <c r="AGA38" s="102"/>
      <c r="AGB38" s="102"/>
      <c r="AGC38" s="102"/>
      <c r="AGD38" s="102"/>
      <c r="AGE38" s="102"/>
      <c r="AGF38" s="102"/>
      <c r="AGG38" s="102"/>
      <c r="AGH38" s="102"/>
      <c r="AGI38" s="102"/>
      <c r="AGJ38" s="102"/>
      <c r="AGK38" s="102"/>
      <c r="AGL38" s="102"/>
      <c r="AGM38" s="102"/>
      <c r="AGN38" s="102"/>
      <c r="AGO38" s="102"/>
      <c r="AGP38" s="102"/>
      <c r="AGQ38" s="102"/>
      <c r="AGR38" s="102"/>
      <c r="AGS38" s="102"/>
      <c r="AGT38" s="102"/>
      <c r="AGU38" s="102"/>
      <c r="AGV38" s="102"/>
      <c r="AGW38" s="102"/>
      <c r="AGX38" s="102"/>
      <c r="AGY38" s="102"/>
      <c r="AGZ38" s="102"/>
      <c r="AHA38" s="102"/>
      <c r="AHB38" s="102"/>
      <c r="AHC38" s="102"/>
      <c r="AHD38" s="102"/>
      <c r="AHE38" s="102"/>
      <c r="AHF38" s="102"/>
      <c r="AHG38" s="102"/>
      <c r="AHH38" s="102"/>
      <c r="AHI38" s="102"/>
      <c r="AHJ38" s="102"/>
      <c r="AHK38" s="102"/>
      <c r="AHL38" s="102"/>
      <c r="AHM38" s="102"/>
      <c r="AHN38" s="102"/>
      <c r="AHO38" s="102"/>
      <c r="AHP38" s="102"/>
      <c r="AHQ38" s="102"/>
      <c r="AHR38" s="102"/>
      <c r="AHS38" s="102"/>
      <c r="AHT38" s="102"/>
      <c r="AHU38" s="102"/>
      <c r="AHV38" s="102"/>
      <c r="AHW38" s="102"/>
      <c r="AHX38" s="102"/>
      <c r="AHY38" s="102"/>
      <c r="AHZ38" s="102"/>
      <c r="AIA38" s="102"/>
      <c r="AIB38" s="102"/>
      <c r="AIC38" s="102"/>
      <c r="AID38" s="102"/>
      <c r="AIE38" s="102"/>
      <c r="AIF38" s="102"/>
      <c r="AIG38" s="102"/>
      <c r="AIH38" s="102"/>
      <c r="AII38" s="102"/>
      <c r="AIJ38" s="102"/>
      <c r="AIK38" s="102"/>
      <c r="AIL38" s="102"/>
      <c r="AIM38" s="102"/>
      <c r="AIN38" s="102"/>
      <c r="AIO38" s="102"/>
      <c r="AIP38" s="102"/>
      <c r="AIQ38" s="102"/>
      <c r="AIR38" s="102"/>
      <c r="AIS38" s="102"/>
      <c r="AIT38" s="102"/>
      <c r="AIU38" s="102"/>
      <c r="AIV38" s="102"/>
      <c r="AIW38" s="102"/>
      <c r="AIX38" s="102"/>
      <c r="AIY38" s="102"/>
      <c r="AIZ38" s="102"/>
      <c r="AJA38" s="102"/>
      <c r="AJB38" s="102"/>
      <c r="AJC38" s="102"/>
      <c r="AJD38" s="102"/>
      <c r="AJE38" s="102"/>
      <c r="AJF38" s="102"/>
      <c r="AJG38" s="102"/>
      <c r="AJH38" s="102"/>
      <c r="AJI38" s="102"/>
      <c r="AJJ38" s="102"/>
      <c r="AJK38" s="102"/>
      <c r="AJL38" s="102"/>
      <c r="AJM38" s="102"/>
      <c r="AJN38" s="102"/>
      <c r="AJO38" s="102"/>
      <c r="AJP38" s="102"/>
      <c r="AJQ38" s="102"/>
      <c r="AJR38" s="102"/>
      <c r="AJS38" s="102"/>
      <c r="AJT38" s="102"/>
      <c r="AJU38" s="102"/>
      <c r="AJV38" s="102"/>
      <c r="AJW38" s="102"/>
      <c r="AJX38" s="102"/>
      <c r="AJY38" s="102"/>
      <c r="AJZ38" s="102"/>
      <c r="AKA38" s="102"/>
      <c r="AKB38" s="102"/>
      <c r="AKC38" s="102"/>
      <c r="AKD38" s="102"/>
      <c r="AKE38" s="102"/>
      <c r="AKF38" s="102"/>
      <c r="AKG38" s="102"/>
      <c r="AKH38" s="102"/>
      <c r="AKI38" s="102"/>
      <c r="AKJ38" s="102"/>
      <c r="AKK38" s="102"/>
      <c r="AKL38" s="102"/>
      <c r="AKM38" s="102"/>
      <c r="AKN38" s="102"/>
      <c r="AKO38" s="102"/>
      <c r="AKP38" s="102"/>
      <c r="AKQ38" s="102"/>
      <c r="AKR38" s="102"/>
      <c r="AKS38" s="102"/>
      <c r="AKT38" s="102"/>
      <c r="AKU38" s="102"/>
      <c r="AKV38" s="102"/>
      <c r="AKW38" s="102"/>
      <c r="AKX38" s="102"/>
      <c r="AKY38" s="102"/>
      <c r="AKZ38" s="102"/>
      <c r="ALA38" s="102"/>
      <c r="ALB38" s="102"/>
      <c r="ALC38" s="102"/>
      <c r="ALD38" s="102"/>
      <c r="ALE38" s="102"/>
      <c r="ALF38" s="102"/>
      <c r="ALG38" s="102"/>
      <c r="ALH38" s="102"/>
      <c r="ALI38" s="102"/>
      <c r="ALJ38" s="102"/>
      <c r="ALK38" s="102"/>
      <c r="ALL38" s="102"/>
      <c r="ALM38" s="102"/>
      <c r="ALN38" s="102"/>
      <c r="ALO38" s="102"/>
      <c r="ALP38" s="102"/>
      <c r="ALQ38" s="102"/>
      <c r="ALR38" s="102"/>
      <c r="ALS38" s="102"/>
      <c r="ALT38" s="102"/>
      <c r="ALU38" s="102"/>
      <c r="ALV38" s="102"/>
      <c r="ALW38" s="102"/>
      <c r="ALX38" s="102"/>
      <c r="ALY38" s="102"/>
      <c r="ALZ38" s="102"/>
      <c r="AMA38" s="102"/>
      <c r="AMB38" s="102"/>
      <c r="AMC38" s="102"/>
      <c r="AMD38" s="102"/>
      <c r="AME38" s="102"/>
      <c r="AMF38" s="102"/>
      <c r="AMG38" s="102"/>
      <c r="AMH38" s="102"/>
      <c r="AMI38" s="102"/>
      <c r="AMJ38" s="102"/>
      <c r="AMK38" s="102"/>
      <c r="AML38" s="102"/>
      <c r="AMM38" s="102"/>
      <c r="AMN38" s="102"/>
      <c r="AMO38" s="102"/>
      <c r="AMP38" s="102"/>
      <c r="AMQ38" s="102"/>
      <c r="AMR38" s="102"/>
      <c r="AMS38" s="102"/>
      <c r="AMT38" s="102"/>
      <c r="AMU38" s="102"/>
      <c r="AMV38" s="102"/>
      <c r="AMW38" s="102"/>
      <c r="AMX38" s="102"/>
      <c r="AMY38" s="102"/>
      <c r="AMZ38" s="102"/>
      <c r="ANA38" s="102"/>
      <c r="ANB38" s="102"/>
      <c r="ANC38" s="102"/>
      <c r="AND38" s="102"/>
      <c r="ANE38" s="102"/>
      <c r="ANF38" s="102"/>
      <c r="ANG38" s="102"/>
      <c r="ANH38" s="102"/>
      <c r="ANI38" s="102"/>
      <c r="ANJ38" s="102"/>
      <c r="ANK38" s="102"/>
      <c r="ANL38" s="102"/>
      <c r="ANM38" s="102"/>
      <c r="ANN38" s="102"/>
      <c r="ANO38" s="102"/>
      <c r="ANP38" s="102"/>
      <c r="ANQ38" s="102"/>
      <c r="ANR38" s="102"/>
      <c r="ANS38" s="102"/>
      <c r="ANT38" s="102"/>
      <c r="ANU38" s="102"/>
      <c r="ANV38" s="102"/>
      <c r="ANW38" s="102"/>
      <c r="ANX38" s="102"/>
      <c r="ANY38" s="102"/>
      <c r="ANZ38" s="102"/>
      <c r="AOA38" s="102"/>
      <c r="AOB38" s="102"/>
      <c r="AOC38" s="102"/>
      <c r="AOD38" s="102"/>
      <c r="AOE38" s="102"/>
      <c r="AOF38" s="102"/>
      <c r="AOG38" s="102"/>
      <c r="AOH38" s="102"/>
      <c r="AOI38" s="102"/>
      <c r="AOJ38" s="102"/>
      <c r="AOK38" s="102"/>
      <c r="AOL38" s="102"/>
      <c r="AOM38" s="102"/>
      <c r="AON38" s="102"/>
      <c r="AOO38" s="102"/>
      <c r="AOP38" s="102"/>
      <c r="AOQ38" s="102"/>
      <c r="AOR38" s="102"/>
      <c r="AOS38" s="102"/>
      <c r="AOT38" s="102"/>
      <c r="AOU38" s="102"/>
      <c r="AOV38" s="102"/>
      <c r="AOW38" s="102"/>
      <c r="AOX38" s="102"/>
      <c r="AOY38" s="102"/>
      <c r="AOZ38" s="102"/>
      <c r="APA38" s="102"/>
      <c r="APB38" s="102"/>
      <c r="APC38" s="102"/>
      <c r="APD38" s="102"/>
      <c r="APE38" s="102"/>
      <c r="APF38" s="102"/>
      <c r="APG38" s="102"/>
      <c r="APH38" s="102"/>
      <c r="API38" s="102"/>
      <c r="APJ38" s="102"/>
      <c r="APK38" s="102"/>
      <c r="APL38" s="102"/>
      <c r="APM38" s="102"/>
      <c r="APN38" s="102"/>
      <c r="APO38" s="102"/>
      <c r="APP38" s="102"/>
      <c r="APQ38" s="102"/>
      <c r="APR38" s="102"/>
      <c r="APS38" s="102"/>
      <c r="APT38" s="102"/>
      <c r="APU38" s="102"/>
      <c r="APV38" s="102"/>
      <c r="APW38" s="102"/>
      <c r="APX38" s="102"/>
      <c r="APY38" s="102"/>
      <c r="APZ38" s="102"/>
      <c r="AQA38" s="102"/>
      <c r="AQB38" s="102"/>
      <c r="AQC38" s="102"/>
      <c r="AQD38" s="102"/>
      <c r="AQE38" s="102"/>
      <c r="AQF38" s="102"/>
      <c r="AQG38" s="102"/>
      <c r="AQH38" s="102"/>
      <c r="AQI38" s="102"/>
      <c r="AQJ38" s="102"/>
      <c r="AQK38" s="102"/>
      <c r="AQL38" s="102"/>
      <c r="AQM38" s="102"/>
      <c r="AQN38" s="102"/>
      <c r="AQO38" s="102"/>
      <c r="AQP38" s="102"/>
      <c r="AQQ38" s="102"/>
      <c r="AQR38" s="102"/>
      <c r="AQS38" s="102"/>
      <c r="AQT38" s="102"/>
      <c r="AQU38" s="102"/>
      <c r="AQV38" s="102"/>
      <c r="AQW38" s="102"/>
      <c r="AQX38" s="102"/>
      <c r="AQY38" s="102"/>
      <c r="AQZ38" s="102"/>
      <c r="ARA38" s="102"/>
      <c r="ARB38" s="102"/>
      <c r="ARC38" s="102"/>
      <c r="ARD38" s="102"/>
      <c r="ARE38" s="102"/>
      <c r="ARF38" s="102"/>
      <c r="ARG38" s="102"/>
      <c r="ARH38" s="102"/>
      <c r="ARI38" s="102"/>
      <c r="ARJ38" s="102"/>
      <c r="ARK38" s="102"/>
      <c r="ARL38" s="102"/>
      <c r="ARM38" s="102"/>
      <c r="ARN38" s="102"/>
      <c r="ARO38" s="102"/>
      <c r="ARP38" s="102"/>
      <c r="ARQ38" s="102"/>
      <c r="ARR38" s="102"/>
      <c r="ARS38" s="102"/>
      <c r="ART38" s="102"/>
      <c r="ARU38" s="102"/>
      <c r="ARV38" s="102"/>
      <c r="ARW38" s="102"/>
      <c r="ARX38" s="102"/>
      <c r="ARY38" s="102"/>
      <c r="ARZ38" s="102"/>
      <c r="ASA38" s="102"/>
      <c r="ASB38" s="102"/>
      <c r="ASC38" s="102"/>
      <c r="ASD38" s="102"/>
      <c r="ASE38" s="102"/>
      <c r="ASF38" s="102"/>
      <c r="ASG38" s="102"/>
      <c r="ASH38" s="102"/>
      <c r="ASI38" s="102"/>
      <c r="ASJ38" s="102"/>
      <c r="ASK38" s="102"/>
      <c r="ASL38" s="102"/>
      <c r="ASM38" s="102"/>
      <c r="ASN38" s="102"/>
      <c r="ASO38" s="102"/>
      <c r="ASP38" s="102"/>
      <c r="ASQ38" s="102"/>
      <c r="ASR38" s="102"/>
      <c r="ASS38" s="102"/>
      <c r="AST38" s="102"/>
      <c r="ASU38" s="102"/>
      <c r="ASV38" s="102"/>
      <c r="ASW38" s="102"/>
      <c r="ASX38" s="102"/>
      <c r="ASY38" s="102"/>
      <c r="ASZ38" s="102"/>
      <c r="ATA38" s="102"/>
      <c r="ATB38" s="102"/>
      <c r="ATC38" s="102"/>
      <c r="ATD38" s="102"/>
      <c r="ATE38" s="102"/>
      <c r="ATF38" s="102"/>
      <c r="ATG38" s="102"/>
      <c r="ATH38" s="102"/>
      <c r="ATI38" s="102"/>
      <c r="ATJ38" s="102"/>
      <c r="ATK38" s="102"/>
      <c r="ATL38" s="102"/>
      <c r="ATM38" s="102"/>
      <c r="ATN38" s="102"/>
      <c r="ATO38" s="102"/>
      <c r="ATP38" s="102"/>
      <c r="ATQ38" s="102"/>
      <c r="ATR38" s="102"/>
      <c r="ATS38" s="102"/>
      <c r="ATT38" s="102"/>
      <c r="ATU38" s="102"/>
      <c r="ATV38" s="102"/>
      <c r="ATW38" s="102"/>
      <c r="ATX38" s="102"/>
      <c r="ATY38" s="102"/>
      <c r="ATZ38" s="102"/>
      <c r="AUA38" s="102"/>
      <c r="AUB38" s="102"/>
      <c r="AUC38" s="102"/>
      <c r="AUD38" s="102"/>
      <c r="AUE38" s="102"/>
      <c r="AUF38" s="102"/>
      <c r="AUG38" s="102"/>
      <c r="AUH38" s="102"/>
      <c r="AUI38" s="102"/>
      <c r="AUJ38" s="102"/>
      <c r="AUK38" s="102"/>
      <c r="AUL38" s="102"/>
      <c r="AUM38" s="102"/>
      <c r="AUN38" s="102"/>
      <c r="AUO38" s="102"/>
      <c r="AUP38" s="102"/>
      <c r="AUQ38" s="102"/>
      <c r="AUR38" s="102"/>
      <c r="AUS38" s="102"/>
      <c r="AUT38" s="102"/>
      <c r="AUU38" s="102"/>
      <c r="AUV38" s="102"/>
      <c r="AUW38" s="102"/>
      <c r="AUX38" s="102"/>
      <c r="AUY38" s="102"/>
      <c r="AUZ38" s="102"/>
      <c r="AVA38" s="102"/>
      <c r="AVB38" s="102"/>
      <c r="AVC38" s="102"/>
      <c r="AVD38" s="102"/>
      <c r="AVE38" s="102"/>
      <c r="AVF38" s="102"/>
      <c r="AVG38" s="102"/>
      <c r="AVH38" s="102"/>
      <c r="AVI38" s="102"/>
      <c r="AVJ38" s="102"/>
      <c r="AVK38" s="102"/>
      <c r="AVL38" s="102"/>
      <c r="AVM38" s="102"/>
      <c r="AVN38" s="102"/>
      <c r="AVO38" s="102"/>
      <c r="AVP38" s="102"/>
      <c r="AVQ38" s="102"/>
      <c r="AVR38" s="102"/>
      <c r="AVS38" s="102"/>
      <c r="AVT38" s="102"/>
      <c r="AVU38" s="102"/>
      <c r="AVV38" s="102"/>
      <c r="AVW38" s="102"/>
      <c r="AVX38" s="102"/>
      <c r="AVY38" s="102"/>
      <c r="AVZ38" s="102"/>
      <c r="AWA38" s="102"/>
      <c r="AWB38" s="102"/>
      <c r="AWC38" s="102"/>
      <c r="AWD38" s="102"/>
      <c r="AWE38" s="102"/>
      <c r="AWF38" s="102"/>
      <c r="AWG38" s="102"/>
      <c r="AWH38" s="102"/>
      <c r="AWI38" s="102"/>
      <c r="AWJ38" s="102"/>
      <c r="AWK38" s="102"/>
      <c r="AWL38" s="102"/>
      <c r="AWM38" s="102"/>
      <c r="AWN38" s="102"/>
      <c r="AWO38" s="102"/>
      <c r="AWP38" s="102"/>
      <c r="AWQ38" s="102"/>
      <c r="AWR38" s="102"/>
      <c r="AWS38" s="102"/>
      <c r="AWT38" s="102"/>
      <c r="AWU38" s="102"/>
      <c r="AWV38" s="102"/>
      <c r="AWW38" s="102"/>
      <c r="AWX38" s="102"/>
      <c r="AWY38" s="102"/>
      <c r="AWZ38" s="102"/>
      <c r="AXA38" s="102"/>
      <c r="AXB38" s="102"/>
      <c r="AXC38" s="102"/>
      <c r="AXD38" s="102"/>
      <c r="AXE38" s="102"/>
      <c r="AXF38" s="102"/>
      <c r="AXG38" s="102"/>
      <c r="AXH38" s="102"/>
      <c r="AXI38" s="102"/>
      <c r="AXJ38" s="102"/>
      <c r="AXK38" s="102"/>
      <c r="AXL38" s="102"/>
      <c r="AXM38" s="102"/>
      <c r="AXN38" s="102"/>
      <c r="AXO38" s="102"/>
      <c r="AXP38" s="102"/>
      <c r="AXQ38" s="102"/>
      <c r="AXR38" s="102"/>
      <c r="AXS38" s="102"/>
      <c r="AXT38" s="102"/>
      <c r="AXU38" s="102"/>
      <c r="AXV38" s="102"/>
      <c r="AXW38" s="102"/>
      <c r="AXX38" s="102"/>
      <c r="AXY38" s="102"/>
      <c r="AXZ38" s="102"/>
      <c r="AYA38" s="102"/>
      <c r="AYB38" s="102"/>
      <c r="AYC38" s="102"/>
      <c r="AYD38" s="102"/>
      <c r="AYE38" s="102"/>
      <c r="AYF38" s="102"/>
      <c r="AYG38" s="102"/>
      <c r="AYH38" s="102"/>
      <c r="AYI38" s="102"/>
      <c r="AYJ38" s="102"/>
      <c r="AYK38" s="102"/>
      <c r="AYL38" s="102"/>
      <c r="AYM38" s="102"/>
      <c r="AYN38" s="102"/>
      <c r="AYO38" s="102"/>
      <c r="AYP38" s="102"/>
      <c r="AYQ38" s="102"/>
      <c r="AYR38" s="102"/>
      <c r="AYS38" s="102"/>
      <c r="AYT38" s="102"/>
      <c r="AYU38" s="102"/>
      <c r="AYV38" s="102"/>
      <c r="AYW38" s="102"/>
      <c r="AYX38" s="102"/>
      <c r="AYY38" s="102"/>
      <c r="AYZ38" s="102"/>
      <c r="AZA38" s="102"/>
      <c r="AZB38" s="102"/>
      <c r="AZC38" s="102"/>
      <c r="AZD38" s="102"/>
      <c r="AZE38" s="102"/>
      <c r="AZF38" s="102"/>
      <c r="AZG38" s="102"/>
      <c r="AZH38" s="102"/>
      <c r="AZI38" s="102"/>
      <c r="AZJ38" s="102"/>
      <c r="AZK38" s="102"/>
      <c r="AZL38" s="102"/>
      <c r="AZM38" s="102"/>
      <c r="AZN38" s="102"/>
      <c r="AZO38" s="102"/>
      <c r="AZP38" s="102"/>
      <c r="AZQ38" s="102"/>
      <c r="AZR38" s="102"/>
      <c r="AZS38" s="102"/>
      <c r="AZT38" s="102"/>
      <c r="AZU38" s="102"/>
      <c r="AZV38" s="102"/>
      <c r="AZW38" s="102"/>
      <c r="AZX38" s="102"/>
      <c r="AZY38" s="102"/>
      <c r="AZZ38" s="102"/>
      <c r="BAA38" s="102"/>
      <c r="BAB38" s="102"/>
      <c r="BAC38" s="102"/>
      <c r="BAD38" s="102"/>
      <c r="BAE38" s="102"/>
      <c r="BAF38" s="102"/>
      <c r="BAG38" s="102"/>
      <c r="BAH38" s="102"/>
      <c r="BAI38" s="102"/>
      <c r="BAJ38" s="102"/>
      <c r="BAK38" s="102"/>
      <c r="BAL38" s="102"/>
      <c r="BAM38" s="102"/>
      <c r="BAN38" s="102"/>
      <c r="BAO38" s="102"/>
      <c r="BAP38" s="102"/>
      <c r="BAQ38" s="102"/>
      <c r="BAR38" s="102"/>
      <c r="BAS38" s="102"/>
      <c r="BAT38" s="102"/>
      <c r="BAU38" s="102"/>
      <c r="BAV38" s="102"/>
      <c r="BAW38" s="102"/>
      <c r="BAX38" s="102"/>
      <c r="BAY38" s="102"/>
      <c r="BAZ38" s="102"/>
      <c r="BBA38" s="102"/>
      <c r="BBB38" s="102"/>
      <c r="BBC38" s="102"/>
      <c r="BBD38" s="102"/>
      <c r="BBE38" s="102"/>
      <c r="BBF38" s="102"/>
      <c r="BBG38" s="102"/>
      <c r="BBH38" s="102"/>
      <c r="BBI38" s="102"/>
      <c r="BBJ38" s="102"/>
      <c r="BBK38" s="102"/>
      <c r="BBL38" s="102"/>
      <c r="BBM38" s="102"/>
      <c r="BBN38" s="102"/>
      <c r="BBO38" s="102"/>
      <c r="BBP38" s="102"/>
      <c r="BBQ38" s="102"/>
      <c r="BBR38" s="102"/>
      <c r="BBS38" s="102"/>
      <c r="BBT38" s="102"/>
      <c r="BBU38" s="102"/>
      <c r="BBV38" s="102"/>
      <c r="BBW38" s="102"/>
      <c r="BBX38" s="102"/>
      <c r="BBY38" s="102"/>
      <c r="BBZ38" s="102"/>
      <c r="BCA38" s="102"/>
      <c r="BCB38" s="102"/>
      <c r="BCC38" s="102"/>
      <c r="BCD38" s="102"/>
      <c r="BCE38" s="102"/>
      <c r="BCF38" s="102"/>
      <c r="BCG38" s="102"/>
      <c r="BCH38" s="102"/>
      <c r="BCI38" s="102"/>
      <c r="BCJ38" s="102"/>
      <c r="BCK38" s="102"/>
      <c r="BCL38" s="102"/>
      <c r="BCM38" s="102"/>
      <c r="BCN38" s="102"/>
      <c r="BCO38" s="102"/>
      <c r="BCP38" s="102"/>
      <c r="BCQ38" s="102"/>
      <c r="BCR38" s="102"/>
      <c r="BCS38" s="102"/>
      <c r="BCT38" s="102"/>
      <c r="BCU38" s="102"/>
      <c r="BCV38" s="102"/>
      <c r="BCW38" s="102"/>
      <c r="BCX38" s="102"/>
      <c r="BCY38" s="102"/>
      <c r="BCZ38" s="102"/>
      <c r="BDA38" s="102"/>
      <c r="BDB38" s="102"/>
      <c r="BDC38" s="102"/>
      <c r="BDD38" s="102"/>
      <c r="BDE38" s="102"/>
      <c r="BDF38" s="102"/>
      <c r="BDG38" s="102"/>
      <c r="BDH38" s="102"/>
      <c r="BDI38" s="102"/>
      <c r="BDJ38" s="102"/>
      <c r="BDK38" s="102"/>
      <c r="BDL38" s="102"/>
      <c r="BDM38" s="102"/>
      <c r="BDN38" s="102"/>
      <c r="BDO38" s="102"/>
      <c r="BDP38" s="102"/>
      <c r="BDQ38" s="102"/>
      <c r="BDR38" s="102"/>
      <c r="BDS38" s="102"/>
      <c r="BDT38" s="102"/>
      <c r="BDU38" s="102"/>
      <c r="BDV38" s="102"/>
      <c r="BDW38" s="102"/>
      <c r="BDX38" s="102"/>
      <c r="BDY38" s="102"/>
      <c r="BDZ38" s="102"/>
      <c r="BEA38" s="102"/>
      <c r="BEB38" s="102"/>
      <c r="BEC38" s="102"/>
      <c r="BED38" s="102"/>
      <c r="BEE38" s="102"/>
      <c r="BEF38" s="102"/>
      <c r="BEG38" s="102"/>
      <c r="BEH38" s="102"/>
      <c r="BEI38" s="102"/>
      <c r="BEJ38" s="102"/>
      <c r="BEK38" s="102"/>
      <c r="BEL38" s="102"/>
      <c r="BEM38" s="102"/>
      <c r="BEN38" s="102"/>
      <c r="BEO38" s="102"/>
      <c r="BEP38" s="102"/>
      <c r="BEQ38" s="102"/>
      <c r="BER38" s="102"/>
      <c r="BES38" s="102"/>
      <c r="BET38" s="102"/>
      <c r="BEU38" s="102"/>
      <c r="BEV38" s="102"/>
      <c r="BEW38" s="102"/>
      <c r="BEX38" s="102"/>
      <c r="BEY38" s="102"/>
      <c r="BEZ38" s="102"/>
      <c r="BFA38" s="102"/>
      <c r="BFB38" s="102"/>
      <c r="BFC38" s="102"/>
      <c r="BFD38" s="102"/>
      <c r="BFE38" s="102"/>
      <c r="BFF38" s="102"/>
      <c r="BFG38" s="102"/>
      <c r="BFH38" s="102"/>
      <c r="BFI38" s="102"/>
      <c r="BFJ38" s="102"/>
      <c r="BFK38" s="102"/>
      <c r="BFL38" s="102"/>
      <c r="BFM38" s="102"/>
      <c r="BFN38" s="102"/>
      <c r="BFO38" s="102"/>
      <c r="BFP38" s="102"/>
      <c r="BFQ38" s="102"/>
      <c r="BFR38" s="102"/>
      <c r="BFS38" s="102"/>
      <c r="BFT38" s="102"/>
      <c r="BFU38" s="102"/>
      <c r="BFV38" s="102"/>
      <c r="BFW38" s="102"/>
      <c r="BFX38" s="102"/>
      <c r="BFY38" s="102"/>
      <c r="BFZ38" s="102"/>
      <c r="BGA38" s="102"/>
      <c r="BGB38" s="102"/>
      <c r="BGC38" s="102"/>
      <c r="BGD38" s="102"/>
      <c r="BGE38" s="102"/>
      <c r="BGF38" s="102"/>
      <c r="BGG38" s="102"/>
      <c r="BGH38" s="102"/>
      <c r="BGI38" s="102"/>
      <c r="BGJ38" s="102"/>
      <c r="BGK38" s="102"/>
      <c r="BGL38" s="102"/>
      <c r="BGM38" s="102"/>
      <c r="BGN38" s="102"/>
      <c r="BGO38" s="102"/>
      <c r="BGP38" s="102"/>
      <c r="BGQ38" s="102"/>
      <c r="BGR38" s="102"/>
      <c r="BGS38" s="102"/>
      <c r="BGT38" s="102"/>
      <c r="BGU38" s="102"/>
      <c r="BGV38" s="102"/>
      <c r="BGW38" s="102"/>
      <c r="BGX38" s="102"/>
      <c r="BGY38" s="102"/>
      <c r="BGZ38" s="102"/>
      <c r="BHA38" s="102"/>
      <c r="BHB38" s="102"/>
      <c r="BHC38" s="102"/>
      <c r="BHD38" s="102"/>
      <c r="BHE38" s="102"/>
      <c r="BHF38" s="102"/>
      <c r="BHG38" s="102"/>
      <c r="BHH38" s="102"/>
      <c r="BHI38" s="102"/>
      <c r="BHJ38" s="102"/>
      <c r="BHK38" s="102"/>
      <c r="BHL38" s="102"/>
      <c r="BHM38" s="102"/>
      <c r="BHN38" s="102"/>
      <c r="BHO38" s="102"/>
      <c r="BHP38" s="102"/>
      <c r="BHQ38" s="102"/>
      <c r="BHR38" s="102"/>
      <c r="BHS38" s="102"/>
      <c r="BHT38" s="102"/>
      <c r="BHU38" s="102"/>
      <c r="BHV38" s="102"/>
      <c r="BHW38" s="102"/>
      <c r="BHX38" s="102"/>
      <c r="BHY38" s="102"/>
      <c r="BHZ38" s="102"/>
      <c r="BIA38" s="102"/>
      <c r="BIB38" s="102"/>
      <c r="BIC38" s="102"/>
      <c r="BID38" s="102"/>
      <c r="BIE38" s="102"/>
      <c r="BIF38" s="102"/>
      <c r="BIG38" s="102"/>
      <c r="BIH38" s="102"/>
      <c r="BII38" s="102"/>
      <c r="BIJ38" s="102"/>
      <c r="BIK38" s="102"/>
      <c r="BIL38" s="102"/>
      <c r="BIM38" s="102"/>
      <c r="BIN38" s="102"/>
      <c r="BIO38" s="102"/>
      <c r="BIP38" s="102"/>
      <c r="BIQ38" s="102"/>
      <c r="BIR38" s="102"/>
      <c r="BIS38" s="102"/>
      <c r="BIT38" s="102"/>
      <c r="BIU38" s="102"/>
      <c r="BIV38" s="102"/>
      <c r="BIW38" s="102"/>
      <c r="BIX38" s="102"/>
      <c r="BIY38" s="102"/>
      <c r="BIZ38" s="102"/>
      <c r="BJA38" s="102"/>
      <c r="BJB38" s="102"/>
      <c r="BJC38" s="102"/>
      <c r="BJD38" s="102"/>
      <c r="BJE38" s="102"/>
      <c r="BJF38" s="102"/>
      <c r="BJG38" s="102"/>
      <c r="BJH38" s="102"/>
      <c r="BJI38" s="102"/>
      <c r="BJJ38" s="102"/>
      <c r="BJK38" s="102"/>
      <c r="BJL38" s="102"/>
      <c r="BJM38" s="102"/>
      <c r="BJN38" s="102"/>
      <c r="BJO38" s="102"/>
      <c r="BJP38" s="102"/>
      <c r="BJQ38" s="102"/>
      <c r="BJR38" s="102"/>
      <c r="BJS38" s="102"/>
      <c r="BJT38" s="102"/>
      <c r="BJU38" s="102"/>
      <c r="BJV38" s="102"/>
      <c r="BJW38" s="102"/>
      <c r="BJX38" s="102"/>
      <c r="BJY38" s="102"/>
      <c r="BJZ38" s="102"/>
      <c r="BKA38" s="102"/>
      <c r="BKB38" s="102"/>
      <c r="BKC38" s="102"/>
      <c r="BKD38" s="102"/>
      <c r="BKE38" s="102"/>
      <c r="BKF38" s="102"/>
      <c r="BKG38" s="102"/>
      <c r="BKH38" s="102"/>
      <c r="BKI38" s="102"/>
      <c r="BKJ38" s="102"/>
      <c r="BKK38" s="102"/>
      <c r="BKL38" s="102"/>
      <c r="BKM38" s="102"/>
      <c r="BKN38" s="102"/>
      <c r="BKO38" s="102"/>
      <c r="BKP38" s="102"/>
      <c r="BKQ38" s="102"/>
      <c r="BKR38" s="102"/>
      <c r="BKS38" s="102"/>
      <c r="BKT38" s="102"/>
      <c r="BKU38" s="102"/>
      <c r="BKV38" s="102"/>
      <c r="BKW38" s="102"/>
      <c r="BKX38" s="102"/>
      <c r="BKY38" s="102"/>
      <c r="BKZ38" s="102"/>
      <c r="BLA38" s="102"/>
      <c r="BLB38" s="102"/>
      <c r="BLC38" s="102"/>
      <c r="BLD38" s="102"/>
      <c r="BLE38" s="102"/>
      <c r="BLF38" s="102"/>
      <c r="BLG38" s="102"/>
      <c r="BLH38" s="102"/>
      <c r="BLI38" s="102"/>
      <c r="BLJ38" s="102"/>
      <c r="BLK38" s="102"/>
      <c r="BLL38" s="102"/>
      <c r="BLM38" s="102"/>
      <c r="BLN38" s="102"/>
      <c r="BLO38" s="102"/>
      <c r="BLP38" s="102"/>
      <c r="BLQ38" s="102"/>
      <c r="BLR38" s="102"/>
      <c r="BLS38" s="102"/>
      <c r="BLT38" s="102"/>
      <c r="BLU38" s="102"/>
      <c r="BLV38" s="102"/>
      <c r="BLW38" s="102"/>
      <c r="BLX38" s="102"/>
      <c r="BLY38" s="102"/>
      <c r="BLZ38" s="102"/>
      <c r="BMA38" s="102"/>
      <c r="BMB38" s="102"/>
      <c r="BMC38" s="102"/>
      <c r="BMD38" s="102"/>
      <c r="BME38" s="102"/>
      <c r="BMF38" s="102"/>
      <c r="BMG38" s="102"/>
      <c r="BMH38" s="102"/>
      <c r="BMI38" s="102"/>
      <c r="BMJ38" s="102"/>
      <c r="BMK38" s="102"/>
      <c r="BML38" s="102"/>
      <c r="BMM38" s="102"/>
      <c r="BMN38" s="102"/>
      <c r="BMO38" s="102"/>
      <c r="BMP38" s="102"/>
      <c r="BMQ38" s="102"/>
      <c r="BMR38" s="102"/>
      <c r="BMS38" s="102"/>
      <c r="BMT38" s="102"/>
      <c r="BMU38" s="102"/>
      <c r="BMV38" s="102"/>
      <c r="BMW38" s="102"/>
      <c r="BMX38" s="102"/>
      <c r="BMY38" s="102"/>
      <c r="BMZ38" s="102"/>
      <c r="BNA38" s="102"/>
      <c r="BNB38" s="102"/>
      <c r="BNC38" s="102"/>
      <c r="BND38" s="102"/>
      <c r="BNE38" s="102"/>
      <c r="BNF38" s="102"/>
      <c r="BNG38" s="102"/>
      <c r="BNH38" s="102"/>
      <c r="BNI38" s="102"/>
      <c r="BNJ38" s="102"/>
      <c r="BNK38" s="102"/>
      <c r="BNL38" s="102"/>
      <c r="BNM38" s="102"/>
      <c r="BNN38" s="102"/>
      <c r="BNO38" s="102"/>
      <c r="BNP38" s="102"/>
      <c r="BNQ38" s="102"/>
      <c r="BNR38" s="102"/>
      <c r="BNS38" s="102"/>
      <c r="BNT38" s="102"/>
      <c r="BNU38" s="102"/>
      <c r="BNV38" s="102"/>
      <c r="BNW38" s="102"/>
      <c r="BNX38" s="102"/>
      <c r="BNY38" s="102"/>
      <c r="BNZ38" s="102"/>
      <c r="BOA38" s="102"/>
      <c r="BOB38" s="102"/>
      <c r="BOC38" s="102"/>
      <c r="BOD38" s="102"/>
      <c r="BOE38" s="102"/>
      <c r="BOF38" s="102"/>
      <c r="BOG38" s="102"/>
      <c r="BOH38" s="102"/>
      <c r="BOI38" s="102"/>
      <c r="BOJ38" s="102"/>
      <c r="BOK38" s="102"/>
      <c r="BOL38" s="102"/>
      <c r="BOM38" s="102"/>
      <c r="BON38" s="102"/>
      <c r="BOO38" s="102"/>
      <c r="BOP38" s="102"/>
      <c r="BOQ38" s="102"/>
      <c r="BOR38" s="102"/>
      <c r="BOS38" s="102"/>
      <c r="BOT38" s="102"/>
      <c r="BOU38" s="102"/>
      <c r="BOV38" s="102"/>
      <c r="BOW38" s="102"/>
      <c r="BOX38" s="102"/>
      <c r="BOY38" s="102"/>
      <c r="BOZ38" s="102"/>
      <c r="BPA38" s="102"/>
      <c r="BPB38" s="102"/>
      <c r="BPC38" s="102"/>
      <c r="BPD38" s="102"/>
      <c r="BPE38" s="102"/>
      <c r="BPF38" s="102"/>
      <c r="BPG38" s="102"/>
      <c r="BPH38" s="102"/>
      <c r="BPI38" s="102"/>
      <c r="BPJ38" s="102"/>
      <c r="BPK38" s="102"/>
      <c r="BPL38" s="102"/>
      <c r="BPM38" s="102"/>
      <c r="BPN38" s="102"/>
      <c r="BPO38" s="102"/>
      <c r="BPP38" s="102"/>
      <c r="BPQ38" s="102"/>
      <c r="BPR38" s="102"/>
      <c r="BPS38" s="102"/>
      <c r="BPT38" s="102"/>
      <c r="BPU38" s="102"/>
      <c r="BPV38" s="102"/>
      <c r="BPW38" s="102"/>
      <c r="BPX38" s="102"/>
      <c r="BPY38" s="102"/>
      <c r="BPZ38" s="102"/>
      <c r="BQA38" s="102"/>
      <c r="BQB38" s="102"/>
      <c r="BQC38" s="102"/>
      <c r="BQD38" s="102"/>
      <c r="BQE38" s="102"/>
      <c r="BQF38" s="102"/>
      <c r="BQG38" s="102"/>
      <c r="BQH38" s="102"/>
      <c r="BQI38" s="102"/>
      <c r="BQJ38" s="102"/>
      <c r="BQK38" s="102"/>
      <c r="BQL38" s="102"/>
      <c r="BQM38" s="102"/>
      <c r="BQN38" s="102"/>
      <c r="BQO38" s="102"/>
      <c r="BQP38" s="102"/>
      <c r="BQQ38" s="102"/>
      <c r="BQR38" s="102"/>
      <c r="BQS38" s="102"/>
      <c r="BQT38" s="102"/>
      <c r="BQU38" s="102"/>
      <c r="BQV38" s="102"/>
      <c r="BQW38" s="102"/>
      <c r="BQX38" s="102"/>
      <c r="BQY38" s="102"/>
      <c r="BQZ38" s="102"/>
      <c r="BRA38" s="102"/>
      <c r="BRB38" s="102"/>
      <c r="BRC38" s="102"/>
      <c r="BRD38" s="102"/>
      <c r="BRE38" s="102"/>
      <c r="BRF38" s="102"/>
      <c r="BRG38" s="102"/>
      <c r="BRH38" s="102"/>
      <c r="BRI38" s="102"/>
      <c r="BRJ38" s="102"/>
      <c r="BRK38" s="102"/>
      <c r="BRL38" s="102"/>
      <c r="BRM38" s="102"/>
      <c r="BRN38" s="102"/>
      <c r="BRO38" s="102"/>
      <c r="BRP38" s="102"/>
      <c r="BRQ38" s="102"/>
      <c r="BRR38" s="102"/>
      <c r="BRS38" s="102"/>
      <c r="BRT38" s="102"/>
      <c r="BRU38" s="102"/>
      <c r="BRV38" s="102"/>
      <c r="BRW38" s="102"/>
      <c r="BRX38" s="102"/>
      <c r="BRY38" s="102"/>
      <c r="BRZ38" s="102"/>
      <c r="BSA38" s="102"/>
      <c r="BSB38" s="102"/>
      <c r="BSC38" s="102"/>
      <c r="BSD38" s="102"/>
      <c r="BSE38" s="102"/>
      <c r="BSF38" s="102"/>
      <c r="BSG38" s="102"/>
      <c r="BSH38" s="102"/>
      <c r="BSI38" s="102"/>
      <c r="BSJ38" s="102"/>
      <c r="BSK38" s="102"/>
      <c r="BSL38" s="102"/>
      <c r="BSM38" s="102"/>
      <c r="BSN38" s="102"/>
      <c r="BSO38" s="102"/>
      <c r="BSP38" s="102"/>
      <c r="BSQ38" s="102"/>
      <c r="BSR38" s="102"/>
      <c r="BSS38" s="102"/>
      <c r="BST38" s="102"/>
      <c r="BSU38" s="102"/>
      <c r="BSV38" s="102"/>
      <c r="BSW38" s="102"/>
      <c r="BSX38" s="102"/>
      <c r="BSY38" s="102"/>
      <c r="BSZ38" s="102"/>
      <c r="BTA38" s="102"/>
      <c r="BTB38" s="102"/>
      <c r="BTC38" s="102"/>
      <c r="BTD38" s="102"/>
      <c r="BTE38" s="102"/>
      <c r="BTF38" s="102"/>
      <c r="BTG38" s="102"/>
      <c r="BTH38" s="102"/>
      <c r="BTI38" s="102"/>
      <c r="BTJ38" s="102"/>
      <c r="BTK38" s="102"/>
      <c r="BTL38" s="102"/>
      <c r="BTM38" s="102"/>
      <c r="BTN38" s="102"/>
      <c r="BTO38" s="102"/>
      <c r="BTP38" s="102"/>
      <c r="BTQ38" s="102"/>
      <c r="BTR38" s="102"/>
      <c r="BTS38" s="102"/>
      <c r="BTT38" s="102"/>
      <c r="BTU38" s="102"/>
      <c r="BTV38" s="102"/>
      <c r="BTW38" s="102"/>
      <c r="BTX38" s="102"/>
      <c r="BTY38" s="102"/>
      <c r="BTZ38" s="102"/>
      <c r="BUA38" s="102"/>
      <c r="BUB38" s="102"/>
      <c r="BUC38" s="102"/>
      <c r="BUD38" s="102"/>
      <c r="BUE38" s="102"/>
      <c r="BUF38" s="102"/>
      <c r="BUG38" s="102"/>
      <c r="BUH38" s="102"/>
      <c r="BUI38" s="102"/>
      <c r="BUJ38" s="102"/>
      <c r="BUK38" s="102"/>
      <c r="BUL38" s="102"/>
      <c r="BUM38" s="102"/>
      <c r="BUN38" s="102"/>
      <c r="BUO38" s="102"/>
      <c r="BUP38" s="102"/>
      <c r="BUQ38" s="102"/>
      <c r="BUR38" s="102"/>
      <c r="BUS38" s="102"/>
      <c r="BUT38" s="102"/>
      <c r="BUU38" s="102"/>
      <c r="BUV38" s="102"/>
      <c r="BUW38" s="102"/>
      <c r="BUX38" s="102"/>
      <c r="BUY38" s="102"/>
      <c r="BUZ38" s="102"/>
      <c r="BVA38" s="102"/>
      <c r="BVB38" s="102"/>
      <c r="BVC38" s="102"/>
      <c r="BVD38" s="102"/>
      <c r="BVE38" s="102"/>
      <c r="BVF38" s="102"/>
      <c r="BVG38" s="102"/>
      <c r="BVH38" s="102"/>
      <c r="BVI38" s="102"/>
      <c r="BVJ38" s="102"/>
      <c r="BVK38" s="102"/>
      <c r="BVL38" s="102"/>
      <c r="BVM38" s="102"/>
      <c r="BVN38" s="102"/>
      <c r="BVO38" s="102"/>
      <c r="BVP38" s="102"/>
      <c r="BVQ38" s="102"/>
      <c r="BVR38" s="102"/>
      <c r="BVS38" s="102"/>
      <c r="BVT38" s="102"/>
      <c r="BVU38" s="102"/>
      <c r="BVV38" s="102"/>
      <c r="BVW38" s="102"/>
      <c r="BVX38" s="102"/>
      <c r="BVY38" s="102"/>
      <c r="BVZ38" s="102"/>
      <c r="BWA38" s="102"/>
      <c r="BWB38" s="102"/>
      <c r="BWC38" s="102"/>
      <c r="BWD38" s="102"/>
      <c r="BWE38" s="102"/>
      <c r="BWF38" s="102"/>
      <c r="BWG38" s="102"/>
      <c r="BWH38" s="102"/>
      <c r="BWI38" s="102"/>
      <c r="BWJ38" s="102"/>
      <c r="BWK38" s="102"/>
      <c r="BWL38" s="102"/>
      <c r="BWM38" s="102"/>
      <c r="BWN38" s="102"/>
      <c r="BWO38" s="102"/>
      <c r="BWP38" s="102"/>
      <c r="BWQ38" s="102"/>
      <c r="BWR38" s="102"/>
      <c r="BWS38" s="102"/>
      <c r="BWT38" s="102"/>
      <c r="BWU38" s="102"/>
      <c r="BWV38" s="102"/>
      <c r="BWW38" s="102"/>
      <c r="BWX38" s="102"/>
      <c r="BWY38" s="102"/>
      <c r="BWZ38" s="102"/>
      <c r="BXA38" s="102"/>
      <c r="BXB38" s="102"/>
      <c r="BXC38" s="102"/>
      <c r="BXD38" s="102"/>
      <c r="BXE38" s="102"/>
      <c r="BXF38" s="102"/>
      <c r="BXG38" s="102"/>
      <c r="BXH38" s="102"/>
      <c r="BXI38" s="102"/>
      <c r="BXJ38" s="102"/>
      <c r="BXK38" s="102"/>
      <c r="BXL38" s="102"/>
      <c r="BXM38" s="102"/>
      <c r="BXN38" s="102"/>
      <c r="BXO38" s="102"/>
      <c r="BXP38" s="102"/>
      <c r="BXQ38" s="102"/>
      <c r="BXR38" s="102"/>
      <c r="BXS38" s="102"/>
      <c r="BXT38" s="102"/>
      <c r="BXU38" s="102"/>
      <c r="BXV38" s="102"/>
      <c r="BXW38" s="102"/>
      <c r="BXX38" s="102"/>
      <c r="BXY38" s="102"/>
      <c r="BXZ38" s="102"/>
      <c r="BYA38" s="102"/>
      <c r="BYB38" s="102"/>
      <c r="BYC38" s="102"/>
      <c r="BYD38" s="102"/>
      <c r="BYE38" s="102"/>
      <c r="BYF38" s="102"/>
      <c r="BYG38" s="102"/>
      <c r="BYH38" s="102"/>
      <c r="BYI38" s="102"/>
      <c r="BYJ38" s="102"/>
      <c r="BYK38" s="102"/>
      <c r="BYL38" s="102"/>
      <c r="BYM38" s="102"/>
      <c r="BYN38" s="102"/>
      <c r="BYO38" s="102"/>
      <c r="BYP38" s="102"/>
      <c r="BYQ38" s="102"/>
      <c r="BYR38" s="102"/>
      <c r="BYS38" s="102"/>
      <c r="BYT38" s="102"/>
      <c r="BYU38" s="102"/>
      <c r="BYV38" s="102"/>
      <c r="BYW38" s="102"/>
      <c r="BYX38" s="102"/>
      <c r="BYY38" s="102"/>
      <c r="BYZ38" s="102"/>
      <c r="BZA38" s="102"/>
      <c r="BZB38" s="102"/>
      <c r="BZC38" s="102"/>
      <c r="BZD38" s="102"/>
      <c r="BZE38" s="102"/>
      <c r="BZF38" s="102"/>
      <c r="BZG38" s="102"/>
      <c r="BZH38" s="102"/>
      <c r="BZI38" s="102"/>
      <c r="BZJ38" s="102"/>
      <c r="BZK38" s="102"/>
      <c r="BZL38" s="102"/>
      <c r="BZM38" s="102"/>
      <c r="BZN38" s="102"/>
      <c r="BZO38" s="102"/>
      <c r="BZP38" s="102"/>
      <c r="BZQ38" s="102"/>
      <c r="BZR38" s="102"/>
      <c r="BZS38" s="102"/>
      <c r="BZT38" s="102"/>
      <c r="BZU38" s="102"/>
      <c r="BZV38" s="102"/>
      <c r="BZW38" s="102"/>
      <c r="BZX38" s="102"/>
      <c r="BZY38" s="102"/>
      <c r="BZZ38" s="102"/>
      <c r="CAA38" s="102"/>
      <c r="CAB38" s="102"/>
      <c r="CAC38" s="102"/>
      <c r="CAD38" s="102"/>
      <c r="CAE38" s="102"/>
      <c r="CAF38" s="102"/>
      <c r="CAG38" s="102"/>
      <c r="CAH38" s="102"/>
      <c r="CAI38" s="102"/>
      <c r="CAJ38" s="102"/>
      <c r="CAK38" s="102"/>
      <c r="CAL38" s="102"/>
      <c r="CAM38" s="102"/>
      <c r="CAN38" s="102"/>
      <c r="CAO38" s="102"/>
      <c r="CAP38" s="102"/>
      <c r="CAQ38" s="102"/>
      <c r="CAR38" s="102"/>
      <c r="CAS38" s="102"/>
      <c r="CAT38" s="102"/>
      <c r="CAU38" s="102"/>
      <c r="CAV38" s="102"/>
      <c r="CAW38" s="102"/>
      <c r="CAX38" s="102"/>
      <c r="CAY38" s="102"/>
      <c r="CAZ38" s="102"/>
      <c r="CBA38" s="102"/>
      <c r="CBB38" s="102"/>
      <c r="CBC38" s="102"/>
      <c r="CBD38" s="102"/>
      <c r="CBE38" s="102"/>
      <c r="CBF38" s="102"/>
      <c r="CBG38" s="102"/>
      <c r="CBH38" s="102"/>
      <c r="CBI38" s="102"/>
      <c r="CBJ38" s="102"/>
      <c r="CBK38" s="102"/>
      <c r="CBL38" s="102"/>
      <c r="CBM38" s="102"/>
      <c r="CBN38" s="102"/>
      <c r="CBO38" s="102"/>
      <c r="CBP38" s="102"/>
      <c r="CBQ38" s="102"/>
      <c r="CBR38" s="102"/>
      <c r="CBS38" s="102"/>
      <c r="CBT38" s="102"/>
      <c r="CBU38" s="102"/>
      <c r="CBV38" s="102"/>
      <c r="CBW38" s="102"/>
      <c r="CBX38" s="102"/>
      <c r="CBY38" s="102"/>
      <c r="CBZ38" s="102"/>
      <c r="CCA38" s="102"/>
      <c r="CCB38" s="102"/>
      <c r="CCC38" s="102"/>
      <c r="CCD38" s="102"/>
      <c r="CCE38" s="102"/>
      <c r="CCF38" s="102"/>
      <c r="CCG38" s="102"/>
      <c r="CCH38" s="102"/>
      <c r="CCI38" s="102"/>
      <c r="CCJ38" s="102"/>
      <c r="CCK38" s="102"/>
      <c r="CCL38" s="102"/>
      <c r="CCM38" s="102"/>
      <c r="CCN38" s="102"/>
      <c r="CCO38" s="102"/>
      <c r="CCP38" s="102"/>
      <c r="CCQ38" s="102"/>
      <c r="CCR38" s="102"/>
      <c r="CCS38" s="102"/>
      <c r="CCT38" s="102"/>
      <c r="CCU38" s="102"/>
      <c r="CCV38" s="102"/>
      <c r="CCW38" s="102"/>
      <c r="CCX38" s="102"/>
      <c r="CCY38" s="102"/>
      <c r="CCZ38" s="102"/>
      <c r="CDA38" s="102"/>
      <c r="CDB38" s="102"/>
      <c r="CDC38" s="102"/>
      <c r="CDD38" s="102"/>
      <c r="CDE38" s="102"/>
      <c r="CDF38" s="102"/>
      <c r="CDG38" s="102"/>
      <c r="CDH38" s="102"/>
      <c r="CDI38" s="102"/>
      <c r="CDJ38" s="102"/>
      <c r="CDK38" s="102"/>
      <c r="CDL38" s="102"/>
      <c r="CDM38" s="102"/>
      <c r="CDN38" s="102"/>
      <c r="CDO38" s="102"/>
      <c r="CDP38" s="102"/>
      <c r="CDQ38" s="102"/>
      <c r="CDR38" s="102"/>
      <c r="CDS38" s="102"/>
      <c r="CDT38" s="102"/>
      <c r="CDU38" s="102"/>
      <c r="CDV38" s="102"/>
      <c r="CDW38" s="102"/>
      <c r="CDX38" s="102"/>
      <c r="CDY38" s="102"/>
      <c r="CDZ38" s="102"/>
      <c r="CEA38" s="102"/>
      <c r="CEB38" s="102"/>
      <c r="CEC38" s="102"/>
      <c r="CED38" s="102"/>
      <c r="CEE38" s="102"/>
      <c r="CEF38" s="102"/>
      <c r="CEG38" s="102"/>
      <c r="CEH38" s="102"/>
      <c r="CEI38" s="102"/>
      <c r="CEJ38" s="102"/>
      <c r="CEK38" s="102"/>
      <c r="CEL38" s="102"/>
      <c r="CEM38" s="102"/>
      <c r="CEN38" s="102"/>
      <c r="CEO38" s="102"/>
      <c r="CEP38" s="102"/>
      <c r="CEQ38" s="102"/>
      <c r="CER38" s="102"/>
      <c r="CES38" s="102"/>
      <c r="CET38" s="102"/>
      <c r="CEU38" s="102"/>
      <c r="CEV38" s="102"/>
      <c r="CEW38" s="102"/>
      <c r="CEX38" s="102"/>
      <c r="CEY38" s="102"/>
      <c r="CEZ38" s="102"/>
      <c r="CFA38" s="102"/>
      <c r="CFB38" s="102"/>
      <c r="CFC38" s="102"/>
      <c r="CFD38" s="102"/>
      <c r="CFE38" s="102"/>
      <c r="CFF38" s="102"/>
      <c r="CFG38" s="102"/>
      <c r="CFH38" s="102"/>
      <c r="CFI38" s="102"/>
      <c r="CFJ38" s="102"/>
      <c r="CFK38" s="102"/>
      <c r="CFL38" s="102"/>
      <c r="CFM38" s="102"/>
      <c r="CFN38" s="102"/>
      <c r="CFO38" s="102"/>
      <c r="CFP38" s="102"/>
      <c r="CFQ38" s="102"/>
      <c r="CFR38" s="102"/>
      <c r="CFS38" s="102"/>
      <c r="CFT38" s="102"/>
      <c r="CFU38" s="102"/>
      <c r="CFV38" s="102"/>
      <c r="CFW38" s="102"/>
      <c r="CFX38" s="102"/>
      <c r="CFY38" s="102"/>
      <c r="CFZ38" s="102"/>
      <c r="CGA38" s="102"/>
      <c r="CGB38" s="102"/>
      <c r="CGC38" s="102"/>
      <c r="CGD38" s="102"/>
      <c r="CGE38" s="102"/>
      <c r="CGF38" s="102"/>
      <c r="CGG38" s="102"/>
      <c r="CGH38" s="102"/>
      <c r="CGI38" s="102"/>
      <c r="CGJ38" s="102"/>
      <c r="CGK38" s="102"/>
      <c r="CGL38" s="102"/>
      <c r="CGM38" s="102"/>
      <c r="CGN38" s="102"/>
      <c r="CGO38" s="102"/>
      <c r="CGP38" s="102"/>
      <c r="CGQ38" s="102"/>
      <c r="CGR38" s="102"/>
      <c r="CGS38" s="102"/>
      <c r="CGT38" s="102"/>
      <c r="CGU38" s="102"/>
      <c r="CGV38" s="102"/>
      <c r="CGW38" s="102"/>
      <c r="CGX38" s="102"/>
      <c r="CGY38" s="102"/>
      <c r="CGZ38" s="102"/>
      <c r="CHA38" s="102"/>
      <c r="CHB38" s="102"/>
      <c r="CHC38" s="102"/>
      <c r="CHD38" s="102"/>
      <c r="CHE38" s="102"/>
      <c r="CHF38" s="102"/>
      <c r="CHG38" s="102"/>
      <c r="CHH38" s="102"/>
      <c r="CHI38" s="102"/>
      <c r="CHJ38" s="102"/>
      <c r="CHK38" s="102"/>
      <c r="CHL38" s="102"/>
      <c r="CHM38" s="102"/>
      <c r="CHN38" s="102"/>
      <c r="CHO38" s="102"/>
      <c r="CHP38" s="102"/>
      <c r="CHQ38" s="102"/>
      <c r="CHR38" s="102"/>
      <c r="CHS38" s="102"/>
      <c r="CHT38" s="102"/>
      <c r="CHU38" s="102"/>
      <c r="CHV38" s="102"/>
      <c r="CHW38" s="102"/>
      <c r="CHX38" s="102"/>
      <c r="CHY38" s="102"/>
      <c r="CHZ38" s="102"/>
      <c r="CIA38" s="102"/>
      <c r="CIB38" s="102"/>
      <c r="CIC38" s="102"/>
      <c r="CID38" s="102"/>
      <c r="CIE38" s="102"/>
      <c r="CIF38" s="102"/>
      <c r="CIG38" s="102"/>
      <c r="CIH38" s="102"/>
      <c r="CII38" s="102"/>
      <c r="CIJ38" s="102"/>
      <c r="CIK38" s="102"/>
      <c r="CIL38" s="102"/>
      <c r="CIM38" s="102"/>
      <c r="CIN38" s="102"/>
      <c r="CIO38" s="102"/>
      <c r="CIP38" s="102"/>
      <c r="CIQ38" s="102"/>
      <c r="CIR38" s="102"/>
      <c r="CIS38" s="102"/>
      <c r="CIT38" s="102"/>
      <c r="CIU38" s="102"/>
      <c r="CIV38" s="102"/>
      <c r="CIW38" s="102"/>
      <c r="CIX38" s="102"/>
      <c r="CIY38" s="102"/>
      <c r="CIZ38" s="102"/>
      <c r="CJA38" s="102"/>
      <c r="CJB38" s="102"/>
      <c r="CJC38" s="102"/>
      <c r="CJD38" s="102"/>
      <c r="CJE38" s="102"/>
      <c r="CJF38" s="102"/>
      <c r="CJG38" s="102"/>
      <c r="CJH38" s="102"/>
      <c r="CJI38" s="102"/>
      <c r="CJJ38" s="102"/>
      <c r="CJK38" s="102"/>
      <c r="CJL38" s="102"/>
      <c r="CJM38" s="102"/>
      <c r="CJN38" s="102"/>
      <c r="CJO38" s="102"/>
      <c r="CJP38" s="102"/>
      <c r="CJQ38" s="102"/>
      <c r="CJR38" s="102"/>
      <c r="CJS38" s="102"/>
      <c r="CJT38" s="102"/>
      <c r="CJU38" s="102"/>
      <c r="CJV38" s="102"/>
      <c r="CJW38" s="102"/>
      <c r="CJX38" s="102"/>
      <c r="CJY38" s="102"/>
      <c r="CJZ38" s="102"/>
      <c r="CKA38" s="102"/>
      <c r="CKB38" s="102"/>
      <c r="CKC38" s="102"/>
      <c r="CKD38" s="102"/>
      <c r="CKE38" s="102"/>
      <c r="CKF38" s="102"/>
      <c r="CKG38" s="102"/>
      <c r="CKH38" s="102"/>
      <c r="CKI38" s="102"/>
      <c r="CKJ38" s="102"/>
      <c r="CKK38" s="102"/>
      <c r="CKL38" s="102"/>
      <c r="CKM38" s="102"/>
      <c r="CKN38" s="102"/>
      <c r="CKO38" s="102"/>
      <c r="CKP38" s="102"/>
      <c r="CKQ38" s="102"/>
      <c r="CKR38" s="102"/>
      <c r="CKS38" s="102"/>
      <c r="CKT38" s="102"/>
      <c r="CKU38" s="102"/>
      <c r="CKV38" s="102"/>
      <c r="CKW38" s="102"/>
      <c r="CKX38" s="102"/>
      <c r="CKY38" s="102"/>
      <c r="CKZ38" s="102"/>
      <c r="CLA38" s="102"/>
      <c r="CLB38" s="102"/>
      <c r="CLC38" s="102"/>
      <c r="CLD38" s="102"/>
      <c r="CLE38" s="102"/>
      <c r="CLF38" s="102"/>
      <c r="CLG38" s="102"/>
      <c r="CLH38" s="102"/>
      <c r="CLI38" s="102"/>
      <c r="CLJ38" s="102"/>
      <c r="CLK38" s="102"/>
      <c r="CLL38" s="102"/>
      <c r="CLM38" s="102"/>
      <c r="CLN38" s="102"/>
      <c r="CLO38" s="102"/>
      <c r="CLP38" s="102"/>
      <c r="CLQ38" s="102"/>
      <c r="CLR38" s="102"/>
      <c r="CLS38" s="102"/>
      <c r="CLT38" s="102"/>
      <c r="CLU38" s="102"/>
      <c r="CLV38" s="102"/>
      <c r="CLW38" s="102"/>
      <c r="CLX38" s="102"/>
      <c r="CLY38" s="102"/>
      <c r="CLZ38" s="102"/>
      <c r="CMA38" s="102"/>
      <c r="CMB38" s="102"/>
      <c r="CMC38" s="102"/>
      <c r="CMD38" s="102"/>
      <c r="CME38" s="102"/>
      <c r="CMF38" s="102"/>
      <c r="CMG38" s="102"/>
      <c r="CMH38" s="102"/>
      <c r="CMI38" s="102"/>
      <c r="CMJ38" s="102"/>
      <c r="CMK38" s="102"/>
      <c r="CML38" s="102"/>
      <c r="CMM38" s="102"/>
      <c r="CMN38" s="102"/>
      <c r="CMO38" s="102"/>
      <c r="CMP38" s="102"/>
      <c r="CMQ38" s="102"/>
      <c r="CMR38" s="102"/>
      <c r="CMS38" s="102"/>
      <c r="CMT38" s="102"/>
      <c r="CMU38" s="102"/>
      <c r="CMV38" s="102"/>
      <c r="CMW38" s="102"/>
      <c r="CMX38" s="102"/>
      <c r="CMY38" s="102"/>
      <c r="CMZ38" s="102"/>
      <c r="CNA38" s="102"/>
      <c r="CNB38" s="102"/>
      <c r="CNC38" s="102"/>
      <c r="CND38" s="102"/>
      <c r="CNE38" s="102"/>
      <c r="CNF38" s="102"/>
      <c r="CNG38" s="102"/>
      <c r="CNH38" s="102"/>
      <c r="CNI38" s="102"/>
      <c r="CNJ38" s="102"/>
      <c r="CNK38" s="102"/>
      <c r="CNL38" s="102"/>
      <c r="CNM38" s="102"/>
      <c r="CNN38" s="102"/>
      <c r="CNO38" s="102"/>
      <c r="CNP38" s="102"/>
      <c r="CNQ38" s="102"/>
      <c r="CNR38" s="102"/>
      <c r="CNS38" s="102"/>
      <c r="CNT38" s="102"/>
      <c r="CNU38" s="102"/>
      <c r="CNV38" s="102"/>
      <c r="CNW38" s="102"/>
      <c r="CNX38" s="102"/>
      <c r="CNY38" s="102"/>
      <c r="CNZ38" s="102"/>
      <c r="COA38" s="102"/>
      <c r="COB38" s="102"/>
      <c r="COC38" s="102"/>
      <c r="COD38" s="102"/>
      <c r="COE38" s="102"/>
      <c r="COF38" s="102"/>
      <c r="COG38" s="102"/>
      <c r="COH38" s="102"/>
      <c r="COI38" s="102"/>
      <c r="COJ38" s="102"/>
      <c r="COK38" s="102"/>
      <c r="COL38" s="102"/>
      <c r="COM38" s="102"/>
      <c r="CON38" s="102"/>
      <c r="COO38" s="102"/>
      <c r="COP38" s="102"/>
      <c r="COQ38" s="102"/>
      <c r="COR38" s="102"/>
      <c r="COS38" s="102"/>
      <c r="COT38" s="102"/>
      <c r="COU38" s="102"/>
      <c r="COV38" s="102"/>
      <c r="COW38" s="102"/>
      <c r="COX38" s="102"/>
      <c r="COY38" s="102"/>
      <c r="COZ38" s="102"/>
      <c r="CPA38" s="102"/>
      <c r="CPB38" s="102"/>
      <c r="CPC38" s="102"/>
      <c r="CPD38" s="102"/>
      <c r="CPE38" s="102"/>
      <c r="CPF38" s="102"/>
      <c r="CPG38" s="102"/>
      <c r="CPH38" s="102"/>
      <c r="CPI38" s="102"/>
      <c r="CPJ38" s="102"/>
      <c r="CPK38" s="102"/>
      <c r="CPL38" s="102"/>
      <c r="CPM38" s="102"/>
      <c r="CPN38" s="102"/>
      <c r="CPO38" s="102"/>
      <c r="CPP38" s="102"/>
      <c r="CPQ38" s="102"/>
      <c r="CPR38" s="102"/>
      <c r="CPS38" s="102"/>
      <c r="CPT38" s="102"/>
      <c r="CPU38" s="102"/>
      <c r="CPV38" s="102"/>
      <c r="CPW38" s="102"/>
      <c r="CPX38" s="102"/>
      <c r="CPY38" s="102"/>
      <c r="CPZ38" s="102"/>
      <c r="CQA38" s="102"/>
      <c r="CQB38" s="102"/>
      <c r="CQC38" s="102"/>
      <c r="CQD38" s="102"/>
      <c r="CQE38" s="102"/>
      <c r="CQF38" s="102"/>
      <c r="CQG38" s="102"/>
      <c r="CQH38" s="102"/>
      <c r="CQI38" s="102"/>
      <c r="CQJ38" s="102"/>
      <c r="CQK38" s="102"/>
      <c r="CQL38" s="102"/>
      <c r="CQM38" s="102"/>
      <c r="CQN38" s="102"/>
      <c r="CQO38" s="102"/>
      <c r="CQP38" s="102"/>
      <c r="CQQ38" s="102"/>
      <c r="CQR38" s="102"/>
      <c r="CQS38" s="102"/>
      <c r="CQT38" s="102"/>
      <c r="CQU38" s="102"/>
      <c r="CQV38" s="102"/>
      <c r="CQW38" s="102"/>
      <c r="CQX38" s="102"/>
      <c r="CQY38" s="102"/>
      <c r="CQZ38" s="102"/>
      <c r="CRA38" s="102"/>
      <c r="CRB38" s="102"/>
      <c r="CRC38" s="102"/>
      <c r="CRD38" s="102"/>
      <c r="CRE38" s="102"/>
      <c r="CRF38" s="102"/>
      <c r="CRG38" s="102"/>
      <c r="CRH38" s="102"/>
      <c r="CRI38" s="102"/>
      <c r="CRJ38" s="102"/>
      <c r="CRK38" s="102"/>
      <c r="CRL38" s="102"/>
      <c r="CRM38" s="102"/>
      <c r="CRN38" s="102"/>
      <c r="CRO38" s="102"/>
      <c r="CRP38" s="102"/>
      <c r="CRQ38" s="102"/>
      <c r="CRR38" s="102"/>
      <c r="CRS38" s="102"/>
      <c r="CRT38" s="102"/>
      <c r="CRU38" s="102"/>
      <c r="CRV38" s="102"/>
      <c r="CRW38" s="102"/>
      <c r="CRX38" s="102"/>
      <c r="CRY38" s="102"/>
      <c r="CRZ38" s="102"/>
      <c r="CSA38" s="102"/>
      <c r="CSB38" s="102"/>
      <c r="CSC38" s="102"/>
      <c r="CSD38" s="102"/>
      <c r="CSE38" s="102"/>
      <c r="CSF38" s="102"/>
      <c r="CSG38" s="102"/>
      <c r="CSH38" s="102"/>
      <c r="CSI38" s="102"/>
      <c r="CSJ38" s="102"/>
      <c r="CSK38" s="102"/>
      <c r="CSL38" s="102"/>
      <c r="CSM38" s="102"/>
      <c r="CSN38" s="102"/>
      <c r="CSO38" s="102"/>
      <c r="CSP38" s="102"/>
      <c r="CSQ38" s="102"/>
      <c r="CSR38" s="102"/>
      <c r="CSS38" s="102"/>
      <c r="CST38" s="102"/>
      <c r="CSU38" s="102"/>
      <c r="CSV38" s="102"/>
      <c r="CSW38" s="102"/>
      <c r="CSX38" s="102"/>
      <c r="CSY38" s="102"/>
      <c r="CSZ38" s="102"/>
      <c r="CTA38" s="102"/>
      <c r="CTB38" s="102"/>
      <c r="CTC38" s="102"/>
      <c r="CTD38" s="102"/>
      <c r="CTE38" s="102"/>
      <c r="CTF38" s="102"/>
      <c r="CTG38" s="102"/>
      <c r="CTH38" s="102"/>
      <c r="CTI38" s="102"/>
      <c r="CTJ38" s="102"/>
      <c r="CTK38" s="102"/>
      <c r="CTL38" s="102"/>
      <c r="CTM38" s="102"/>
      <c r="CTN38" s="102"/>
      <c r="CTO38" s="102"/>
      <c r="CTP38" s="102"/>
      <c r="CTQ38" s="102"/>
      <c r="CTR38" s="102"/>
      <c r="CTS38" s="102"/>
      <c r="CTT38" s="102"/>
      <c r="CTU38" s="102"/>
      <c r="CTV38" s="102"/>
      <c r="CTW38" s="102"/>
      <c r="CTX38" s="102"/>
      <c r="CTY38" s="102"/>
      <c r="CTZ38" s="102"/>
      <c r="CUA38" s="102"/>
      <c r="CUB38" s="102"/>
      <c r="CUC38" s="102"/>
      <c r="CUD38" s="102"/>
      <c r="CUE38" s="102"/>
      <c r="CUF38" s="102"/>
      <c r="CUG38" s="102"/>
      <c r="CUH38" s="102"/>
      <c r="CUI38" s="102"/>
      <c r="CUJ38" s="102"/>
      <c r="CUK38" s="102"/>
      <c r="CUL38" s="102"/>
      <c r="CUM38" s="102"/>
      <c r="CUN38" s="102"/>
      <c r="CUO38" s="102"/>
      <c r="CUP38" s="102"/>
      <c r="CUQ38" s="102"/>
      <c r="CUR38" s="102"/>
      <c r="CUS38" s="102"/>
      <c r="CUT38" s="102"/>
      <c r="CUU38" s="102"/>
      <c r="CUV38" s="102"/>
      <c r="CUW38" s="102"/>
      <c r="CUX38" s="102"/>
      <c r="CUY38" s="102"/>
      <c r="CUZ38" s="102"/>
      <c r="CVA38" s="102"/>
      <c r="CVB38" s="102"/>
      <c r="CVC38" s="102"/>
      <c r="CVD38" s="102"/>
      <c r="CVE38" s="102"/>
      <c r="CVF38" s="102"/>
      <c r="CVG38" s="102"/>
      <c r="CVH38" s="102"/>
      <c r="CVI38" s="102"/>
      <c r="CVJ38" s="102"/>
      <c r="CVK38" s="102"/>
      <c r="CVL38" s="102"/>
      <c r="CVM38" s="102"/>
      <c r="CVN38" s="102"/>
      <c r="CVO38" s="102"/>
      <c r="CVP38" s="102"/>
      <c r="CVQ38" s="102"/>
      <c r="CVR38" s="102"/>
      <c r="CVS38" s="102"/>
      <c r="CVT38" s="102"/>
      <c r="CVU38" s="102"/>
      <c r="CVV38" s="102"/>
      <c r="CVW38" s="102"/>
      <c r="CVX38" s="102"/>
      <c r="CVY38" s="102"/>
      <c r="CVZ38" s="102"/>
      <c r="CWA38" s="102"/>
      <c r="CWB38" s="102"/>
      <c r="CWC38" s="102"/>
      <c r="CWD38" s="102"/>
      <c r="CWE38" s="102"/>
      <c r="CWF38" s="102"/>
      <c r="CWG38" s="102"/>
      <c r="CWH38" s="102"/>
      <c r="CWI38" s="102"/>
      <c r="CWJ38" s="102"/>
      <c r="CWK38" s="102"/>
      <c r="CWL38" s="102"/>
      <c r="CWM38" s="102"/>
      <c r="CWN38" s="102"/>
      <c r="CWO38" s="102"/>
      <c r="CWP38" s="102"/>
      <c r="CWQ38" s="102"/>
      <c r="CWR38" s="102"/>
      <c r="CWS38" s="102"/>
      <c r="CWT38" s="102"/>
      <c r="CWU38" s="102"/>
      <c r="CWV38" s="102"/>
      <c r="CWW38" s="102"/>
      <c r="CWX38" s="102"/>
      <c r="CWY38" s="102"/>
      <c r="CWZ38" s="102"/>
      <c r="CXA38" s="102"/>
      <c r="CXB38" s="102"/>
      <c r="CXC38" s="102"/>
      <c r="CXD38" s="102"/>
      <c r="CXE38" s="102"/>
      <c r="CXF38" s="102"/>
      <c r="CXG38" s="102"/>
      <c r="CXH38" s="102"/>
      <c r="CXI38" s="102"/>
      <c r="CXJ38" s="102"/>
      <c r="CXK38" s="102"/>
      <c r="CXL38" s="102"/>
      <c r="CXM38" s="102"/>
      <c r="CXN38" s="102"/>
      <c r="CXO38" s="102"/>
      <c r="CXP38" s="102"/>
      <c r="CXQ38" s="102"/>
      <c r="CXR38" s="102"/>
      <c r="CXS38" s="102"/>
      <c r="CXT38" s="102"/>
      <c r="CXU38" s="102"/>
      <c r="CXV38" s="102"/>
      <c r="CXW38" s="102"/>
      <c r="CXX38" s="102"/>
      <c r="CXY38" s="102"/>
      <c r="CXZ38" s="102"/>
      <c r="CYA38" s="102"/>
      <c r="CYB38" s="102"/>
      <c r="CYC38" s="102"/>
      <c r="CYD38" s="102"/>
      <c r="CYE38" s="102"/>
      <c r="CYF38" s="102"/>
      <c r="CYG38" s="102"/>
      <c r="CYH38" s="102"/>
      <c r="CYI38" s="102"/>
      <c r="CYJ38" s="102"/>
      <c r="CYK38" s="102"/>
      <c r="CYL38" s="102"/>
      <c r="CYM38" s="102"/>
      <c r="CYN38" s="102"/>
      <c r="CYO38" s="102"/>
      <c r="CYP38" s="102"/>
      <c r="CYQ38" s="102"/>
      <c r="CYR38" s="102"/>
      <c r="CYS38" s="102"/>
      <c r="CYT38" s="102"/>
      <c r="CYU38" s="102"/>
      <c r="CYV38" s="102"/>
      <c r="CYW38" s="102"/>
      <c r="CYX38" s="102"/>
      <c r="CYY38" s="102"/>
      <c r="CYZ38" s="102"/>
      <c r="CZA38" s="102"/>
      <c r="CZB38" s="102"/>
      <c r="CZC38" s="102"/>
      <c r="CZD38" s="102"/>
      <c r="CZE38" s="102"/>
      <c r="CZF38" s="102"/>
      <c r="CZG38" s="102"/>
      <c r="CZH38" s="102"/>
      <c r="CZI38" s="102"/>
      <c r="CZJ38" s="102"/>
      <c r="CZK38" s="102"/>
      <c r="CZL38" s="102"/>
      <c r="CZM38" s="102"/>
      <c r="CZN38" s="102"/>
      <c r="CZO38" s="102"/>
      <c r="CZP38" s="102"/>
      <c r="CZQ38" s="102"/>
      <c r="CZR38" s="102"/>
      <c r="CZS38" s="102"/>
      <c r="CZT38" s="102"/>
      <c r="CZU38" s="102"/>
      <c r="CZV38" s="102"/>
      <c r="CZW38" s="102"/>
      <c r="CZX38" s="102"/>
      <c r="CZY38" s="102"/>
      <c r="CZZ38" s="102"/>
      <c r="DAA38" s="102"/>
      <c r="DAB38" s="102"/>
      <c r="DAC38" s="102"/>
      <c r="DAD38" s="102"/>
      <c r="DAE38" s="102"/>
      <c r="DAF38" s="102"/>
      <c r="DAG38" s="102"/>
      <c r="DAH38" s="102"/>
      <c r="DAI38" s="102"/>
      <c r="DAJ38" s="102"/>
      <c r="DAK38" s="102"/>
      <c r="DAL38" s="102"/>
      <c r="DAM38" s="102"/>
      <c r="DAN38" s="102"/>
      <c r="DAO38" s="102"/>
      <c r="DAP38" s="102"/>
      <c r="DAQ38" s="102"/>
      <c r="DAR38" s="102"/>
      <c r="DAS38" s="102"/>
      <c r="DAT38" s="102"/>
      <c r="DAU38" s="102"/>
      <c r="DAV38" s="102"/>
      <c r="DAW38" s="102"/>
      <c r="DAX38" s="102"/>
      <c r="DAY38" s="102"/>
      <c r="DAZ38" s="102"/>
      <c r="DBA38" s="102"/>
      <c r="DBB38" s="102"/>
      <c r="DBC38" s="102"/>
      <c r="DBD38" s="102"/>
      <c r="DBE38" s="102"/>
      <c r="DBF38" s="102"/>
      <c r="DBG38" s="102"/>
      <c r="DBH38" s="102"/>
      <c r="DBI38" s="102"/>
      <c r="DBJ38" s="102"/>
      <c r="DBK38" s="102"/>
      <c r="DBL38" s="102"/>
      <c r="DBM38" s="102"/>
      <c r="DBN38" s="102"/>
      <c r="DBO38" s="102"/>
      <c r="DBP38" s="102"/>
      <c r="DBQ38" s="102"/>
      <c r="DBR38" s="102"/>
      <c r="DBS38" s="102"/>
      <c r="DBT38" s="102"/>
      <c r="DBU38" s="102"/>
      <c r="DBV38" s="102"/>
      <c r="DBW38" s="102"/>
      <c r="DBX38" s="102"/>
      <c r="DBY38" s="102"/>
      <c r="DBZ38" s="102"/>
      <c r="DCA38" s="102"/>
      <c r="DCB38" s="102"/>
      <c r="DCC38" s="102"/>
      <c r="DCD38" s="102"/>
      <c r="DCE38" s="102"/>
      <c r="DCF38" s="102"/>
      <c r="DCG38" s="102"/>
      <c r="DCH38" s="102"/>
      <c r="DCI38" s="102"/>
      <c r="DCJ38" s="102"/>
      <c r="DCK38" s="102"/>
      <c r="DCL38" s="102"/>
      <c r="DCM38" s="102"/>
      <c r="DCN38" s="102"/>
      <c r="DCO38" s="102"/>
      <c r="DCP38" s="102"/>
      <c r="DCQ38" s="102"/>
      <c r="DCR38" s="102"/>
      <c r="DCS38" s="102"/>
      <c r="DCT38" s="102"/>
      <c r="DCU38" s="102"/>
      <c r="DCV38" s="102"/>
      <c r="DCW38" s="102"/>
      <c r="DCX38" s="102"/>
      <c r="DCY38" s="102"/>
      <c r="DCZ38" s="102"/>
      <c r="DDA38" s="102"/>
      <c r="DDB38" s="102"/>
      <c r="DDC38" s="102"/>
      <c r="DDD38" s="102"/>
      <c r="DDE38" s="102"/>
      <c r="DDF38" s="102"/>
      <c r="DDG38" s="102"/>
      <c r="DDH38" s="102"/>
      <c r="DDI38" s="102"/>
      <c r="DDJ38" s="102"/>
      <c r="DDK38" s="102"/>
      <c r="DDL38" s="102"/>
      <c r="DDM38" s="102"/>
      <c r="DDN38" s="102"/>
      <c r="DDO38" s="102"/>
      <c r="DDP38" s="102"/>
      <c r="DDQ38" s="102"/>
      <c r="DDR38" s="102"/>
      <c r="DDS38" s="102"/>
      <c r="DDT38" s="102"/>
      <c r="DDU38" s="102"/>
      <c r="DDV38" s="102"/>
      <c r="DDW38" s="102"/>
      <c r="DDX38" s="102"/>
      <c r="DDY38" s="102"/>
      <c r="DDZ38" s="102"/>
      <c r="DEA38" s="102"/>
      <c r="DEB38" s="102"/>
      <c r="DEC38" s="102"/>
      <c r="DED38" s="102"/>
      <c r="DEE38" s="102"/>
      <c r="DEF38" s="102"/>
      <c r="DEG38" s="102"/>
      <c r="DEH38" s="102"/>
      <c r="DEI38" s="102"/>
      <c r="DEJ38" s="102"/>
      <c r="DEK38" s="102"/>
      <c r="DEL38" s="102"/>
      <c r="DEM38" s="102"/>
      <c r="DEN38" s="102"/>
      <c r="DEO38" s="102"/>
      <c r="DEP38" s="102"/>
      <c r="DEQ38" s="102"/>
      <c r="DER38" s="102"/>
      <c r="DES38" s="102"/>
      <c r="DET38" s="102"/>
      <c r="DEU38" s="102"/>
      <c r="DEV38" s="102"/>
      <c r="DEW38" s="102"/>
      <c r="DEX38" s="102"/>
      <c r="DEY38" s="102"/>
      <c r="DEZ38" s="102"/>
      <c r="DFA38" s="102"/>
      <c r="DFB38" s="102"/>
      <c r="DFC38" s="102"/>
      <c r="DFD38" s="102"/>
      <c r="DFE38" s="102"/>
      <c r="DFF38" s="102"/>
      <c r="DFG38" s="102"/>
      <c r="DFH38" s="102"/>
      <c r="DFI38" s="102"/>
      <c r="DFJ38" s="102"/>
      <c r="DFK38" s="102"/>
      <c r="DFL38" s="102"/>
      <c r="DFM38" s="102"/>
      <c r="DFN38" s="102"/>
      <c r="DFO38" s="102"/>
      <c r="DFP38" s="102"/>
      <c r="DFQ38" s="102"/>
      <c r="DFR38" s="102"/>
      <c r="DFS38" s="102"/>
      <c r="DFT38" s="102"/>
      <c r="DFU38" s="102"/>
      <c r="DFV38" s="102"/>
      <c r="DFW38" s="102"/>
      <c r="DFX38" s="102"/>
      <c r="DFY38" s="102"/>
      <c r="DFZ38" s="102"/>
      <c r="DGA38" s="102"/>
      <c r="DGB38" s="102"/>
      <c r="DGC38" s="102"/>
      <c r="DGD38" s="102"/>
      <c r="DGE38" s="102"/>
      <c r="DGF38" s="102"/>
      <c r="DGG38" s="102"/>
      <c r="DGH38" s="102"/>
      <c r="DGI38" s="102"/>
      <c r="DGJ38" s="102"/>
      <c r="DGK38" s="102"/>
      <c r="DGL38" s="102"/>
      <c r="DGM38" s="102"/>
      <c r="DGN38" s="102"/>
      <c r="DGO38" s="102"/>
      <c r="DGP38" s="102"/>
      <c r="DGQ38" s="102"/>
      <c r="DGR38" s="102"/>
      <c r="DGS38" s="102"/>
      <c r="DGT38" s="102"/>
      <c r="DGU38" s="102"/>
      <c r="DGV38" s="102"/>
      <c r="DGW38" s="102"/>
      <c r="DGX38" s="102"/>
      <c r="DGY38" s="102"/>
      <c r="DGZ38" s="102"/>
      <c r="DHA38" s="102"/>
      <c r="DHB38" s="102"/>
      <c r="DHC38" s="102"/>
      <c r="DHD38" s="102"/>
      <c r="DHE38" s="102"/>
      <c r="DHF38" s="102"/>
      <c r="DHG38" s="102"/>
      <c r="DHH38" s="102"/>
      <c r="DHI38" s="102"/>
      <c r="DHJ38" s="102"/>
      <c r="DHK38" s="102"/>
      <c r="DHL38" s="102"/>
      <c r="DHM38" s="102"/>
      <c r="DHN38" s="102"/>
      <c r="DHO38" s="102"/>
      <c r="DHP38" s="102"/>
      <c r="DHQ38" s="102"/>
      <c r="DHR38" s="102"/>
      <c r="DHS38" s="102"/>
      <c r="DHT38" s="102"/>
      <c r="DHU38" s="102"/>
      <c r="DHV38" s="102"/>
      <c r="DHW38" s="102"/>
      <c r="DHX38" s="102"/>
      <c r="DHY38" s="102"/>
      <c r="DHZ38" s="102"/>
      <c r="DIA38" s="102"/>
      <c r="DIB38" s="102"/>
      <c r="DIC38" s="102"/>
      <c r="DID38" s="102"/>
      <c r="DIE38" s="102"/>
      <c r="DIF38" s="102"/>
      <c r="DIG38" s="102"/>
      <c r="DIH38" s="102"/>
      <c r="DII38" s="102"/>
      <c r="DIJ38" s="102"/>
      <c r="DIK38" s="102"/>
      <c r="DIL38" s="102"/>
      <c r="DIM38" s="102"/>
      <c r="DIN38" s="102"/>
      <c r="DIO38" s="102"/>
      <c r="DIP38" s="102"/>
      <c r="DIQ38" s="102"/>
      <c r="DIR38" s="102"/>
      <c r="DIS38" s="102"/>
      <c r="DIT38" s="102"/>
      <c r="DIU38" s="102"/>
      <c r="DIV38" s="102"/>
      <c r="DIW38" s="102"/>
      <c r="DIX38" s="102"/>
      <c r="DIY38" s="102"/>
      <c r="DIZ38" s="102"/>
      <c r="DJA38" s="102"/>
      <c r="DJB38" s="102"/>
      <c r="DJC38" s="102"/>
      <c r="DJD38" s="102"/>
      <c r="DJE38" s="102"/>
      <c r="DJF38" s="102"/>
      <c r="DJG38" s="102"/>
      <c r="DJH38" s="102"/>
      <c r="DJI38" s="102"/>
      <c r="DJJ38" s="102"/>
      <c r="DJK38" s="102"/>
      <c r="DJL38" s="102"/>
      <c r="DJM38" s="102"/>
      <c r="DJN38" s="102"/>
      <c r="DJO38" s="102"/>
      <c r="DJP38" s="102"/>
      <c r="DJQ38" s="102"/>
      <c r="DJR38" s="102"/>
      <c r="DJS38" s="102"/>
      <c r="DJT38" s="102"/>
      <c r="DJU38" s="102"/>
      <c r="DJV38" s="102"/>
      <c r="DJW38" s="102"/>
      <c r="DJX38" s="102"/>
      <c r="DJY38" s="102"/>
      <c r="DJZ38" s="102"/>
      <c r="DKA38" s="102"/>
      <c r="DKB38" s="102"/>
      <c r="DKC38" s="102"/>
      <c r="DKD38" s="102"/>
      <c r="DKE38" s="102"/>
      <c r="DKF38" s="102"/>
      <c r="DKG38" s="102"/>
      <c r="DKH38" s="102"/>
      <c r="DKI38" s="102"/>
      <c r="DKJ38" s="102"/>
      <c r="DKK38" s="102"/>
      <c r="DKL38" s="102"/>
      <c r="DKM38" s="102"/>
      <c r="DKN38" s="102"/>
      <c r="DKO38" s="102"/>
      <c r="DKP38" s="102"/>
      <c r="DKQ38" s="102"/>
      <c r="DKR38" s="102"/>
      <c r="DKS38" s="102"/>
      <c r="DKT38" s="102"/>
      <c r="DKU38" s="102"/>
      <c r="DKV38" s="102"/>
      <c r="DKW38" s="102"/>
      <c r="DKX38" s="102"/>
      <c r="DKY38" s="102"/>
      <c r="DKZ38" s="102"/>
      <c r="DLA38" s="102"/>
      <c r="DLB38" s="102"/>
      <c r="DLC38" s="102"/>
      <c r="DLD38" s="102"/>
      <c r="DLE38" s="102"/>
      <c r="DLF38" s="102"/>
      <c r="DLG38" s="102"/>
      <c r="DLH38" s="102"/>
      <c r="DLI38" s="102"/>
      <c r="DLJ38" s="102"/>
      <c r="DLK38" s="102"/>
      <c r="DLL38" s="102"/>
      <c r="DLM38" s="102"/>
      <c r="DLN38" s="102"/>
      <c r="DLO38" s="102"/>
      <c r="DLP38" s="102"/>
      <c r="DLQ38" s="102"/>
      <c r="DLR38" s="102"/>
      <c r="DLS38" s="102"/>
      <c r="DLT38" s="102"/>
      <c r="DLU38" s="102"/>
      <c r="DLV38" s="102"/>
      <c r="DLW38" s="102"/>
      <c r="DLX38" s="102"/>
      <c r="DLY38" s="102"/>
      <c r="DLZ38" s="102"/>
      <c r="DMA38" s="102"/>
      <c r="DMB38" s="102"/>
      <c r="DMC38" s="102"/>
      <c r="DMD38" s="102"/>
      <c r="DME38" s="102"/>
      <c r="DMF38" s="102"/>
      <c r="DMG38" s="102"/>
      <c r="DMH38" s="102"/>
      <c r="DMI38" s="102"/>
      <c r="DMJ38" s="102"/>
      <c r="DMK38" s="102"/>
      <c r="DML38" s="102"/>
      <c r="DMM38" s="102"/>
      <c r="DMN38" s="102"/>
      <c r="DMO38" s="102"/>
      <c r="DMP38" s="102"/>
      <c r="DMQ38" s="102"/>
      <c r="DMR38" s="102"/>
      <c r="DMS38" s="102"/>
      <c r="DMT38" s="102"/>
      <c r="DMU38" s="102"/>
      <c r="DMV38" s="102"/>
      <c r="DMW38" s="102"/>
      <c r="DMX38" s="102"/>
      <c r="DMY38" s="102"/>
      <c r="DMZ38" s="102"/>
      <c r="DNA38" s="102"/>
      <c r="DNB38" s="102"/>
      <c r="DNC38" s="102"/>
      <c r="DND38" s="102"/>
      <c r="DNE38" s="102"/>
      <c r="DNF38" s="102"/>
      <c r="DNG38" s="102"/>
      <c r="DNH38" s="102"/>
      <c r="DNI38" s="102"/>
      <c r="DNJ38" s="102"/>
      <c r="DNK38" s="102"/>
      <c r="DNL38" s="102"/>
      <c r="DNM38" s="102"/>
      <c r="DNN38" s="102"/>
      <c r="DNO38" s="102"/>
      <c r="DNP38" s="102"/>
      <c r="DNQ38" s="102"/>
      <c r="DNR38" s="102"/>
      <c r="DNS38" s="102"/>
      <c r="DNT38" s="102"/>
      <c r="DNU38" s="102"/>
      <c r="DNV38" s="102"/>
      <c r="DNW38" s="102"/>
      <c r="DNX38" s="102"/>
      <c r="DNY38" s="102"/>
      <c r="DNZ38" s="102"/>
      <c r="DOA38" s="102"/>
      <c r="DOB38" s="102"/>
      <c r="DOC38" s="102"/>
      <c r="DOD38" s="102"/>
      <c r="DOE38" s="102"/>
      <c r="DOF38" s="102"/>
      <c r="DOG38" s="102"/>
      <c r="DOH38" s="102"/>
      <c r="DOI38" s="102"/>
      <c r="DOJ38" s="102"/>
      <c r="DOK38" s="102"/>
      <c r="DOL38" s="102"/>
      <c r="DOM38" s="102"/>
      <c r="DON38" s="102"/>
      <c r="DOO38" s="102"/>
      <c r="DOP38" s="102"/>
      <c r="DOQ38" s="102"/>
      <c r="DOR38" s="102"/>
      <c r="DOS38" s="102"/>
      <c r="DOT38" s="102"/>
      <c r="DOU38" s="102"/>
      <c r="DOV38" s="102"/>
      <c r="DOW38" s="102"/>
      <c r="DOX38" s="102"/>
      <c r="DOY38" s="102"/>
      <c r="DOZ38" s="102"/>
      <c r="DPA38" s="102"/>
      <c r="DPB38" s="102"/>
      <c r="DPC38" s="102"/>
      <c r="DPD38" s="102"/>
      <c r="DPE38" s="102"/>
      <c r="DPF38" s="102"/>
      <c r="DPG38" s="102"/>
      <c r="DPH38" s="102"/>
      <c r="DPI38" s="102"/>
      <c r="DPJ38" s="102"/>
      <c r="DPK38" s="102"/>
      <c r="DPL38" s="102"/>
      <c r="DPM38" s="102"/>
      <c r="DPN38" s="102"/>
      <c r="DPO38" s="102"/>
      <c r="DPP38" s="102"/>
      <c r="DPQ38" s="102"/>
      <c r="DPR38" s="102"/>
      <c r="DPS38" s="102"/>
      <c r="DPT38" s="102"/>
      <c r="DPU38" s="102"/>
      <c r="DPV38" s="102"/>
      <c r="DPW38" s="102"/>
      <c r="DPX38" s="102"/>
      <c r="DPY38" s="102"/>
      <c r="DPZ38" s="102"/>
      <c r="DQA38" s="102"/>
      <c r="DQB38" s="102"/>
      <c r="DQC38" s="102"/>
      <c r="DQD38" s="102"/>
      <c r="DQE38" s="102"/>
      <c r="DQF38" s="102"/>
      <c r="DQG38" s="102"/>
      <c r="DQH38" s="102"/>
      <c r="DQI38" s="102"/>
      <c r="DQJ38" s="102"/>
      <c r="DQK38" s="102"/>
      <c r="DQL38" s="102"/>
      <c r="DQM38" s="102"/>
      <c r="DQN38" s="102"/>
      <c r="DQO38" s="102"/>
      <c r="DQP38" s="102"/>
      <c r="DQQ38" s="102"/>
      <c r="DQR38" s="102"/>
      <c r="DQS38" s="102"/>
      <c r="DQT38" s="102"/>
      <c r="DQU38" s="102"/>
      <c r="DQV38" s="102"/>
      <c r="DQW38" s="102"/>
      <c r="DQX38" s="102"/>
      <c r="DQY38" s="102"/>
      <c r="DQZ38" s="102"/>
      <c r="DRA38" s="102"/>
      <c r="DRB38" s="102"/>
      <c r="DRC38" s="102"/>
      <c r="DRD38" s="102"/>
      <c r="DRE38" s="102"/>
      <c r="DRF38" s="102"/>
      <c r="DRG38" s="102"/>
      <c r="DRH38" s="102"/>
      <c r="DRI38" s="102"/>
      <c r="DRJ38" s="102"/>
      <c r="DRK38" s="102"/>
      <c r="DRL38" s="102"/>
      <c r="DRM38" s="102"/>
      <c r="DRN38" s="102"/>
      <c r="DRO38" s="102"/>
      <c r="DRP38" s="102"/>
      <c r="DRQ38" s="102"/>
      <c r="DRR38" s="102"/>
      <c r="DRS38" s="102"/>
      <c r="DRT38" s="102"/>
      <c r="DRU38" s="102"/>
      <c r="DRV38" s="102"/>
      <c r="DRW38" s="102"/>
      <c r="DRX38" s="102"/>
      <c r="DRY38" s="102"/>
      <c r="DRZ38" s="102"/>
      <c r="DSA38" s="102"/>
      <c r="DSB38" s="102"/>
      <c r="DSC38" s="102"/>
      <c r="DSD38" s="102"/>
      <c r="DSE38" s="102"/>
      <c r="DSF38" s="102"/>
      <c r="DSG38" s="102"/>
      <c r="DSH38" s="102"/>
      <c r="DSI38" s="102"/>
      <c r="DSJ38" s="102"/>
      <c r="DSK38" s="102"/>
      <c r="DSL38" s="102"/>
      <c r="DSM38" s="102"/>
      <c r="DSN38" s="102"/>
      <c r="DSO38" s="102"/>
      <c r="DSP38" s="102"/>
      <c r="DSQ38" s="102"/>
      <c r="DSR38" s="102"/>
      <c r="DSS38" s="102"/>
      <c r="DST38" s="102"/>
      <c r="DSU38" s="102"/>
      <c r="DSV38" s="102"/>
      <c r="DSW38" s="102"/>
      <c r="DSX38" s="102"/>
      <c r="DSY38" s="102"/>
      <c r="DSZ38" s="102"/>
      <c r="DTA38" s="102"/>
      <c r="DTB38" s="102"/>
      <c r="DTC38" s="102"/>
      <c r="DTD38" s="102"/>
      <c r="DTE38" s="102"/>
      <c r="DTF38" s="102"/>
      <c r="DTG38" s="102"/>
      <c r="DTH38" s="102"/>
      <c r="DTI38" s="102"/>
      <c r="DTJ38" s="102"/>
      <c r="DTK38" s="102"/>
      <c r="DTL38" s="102"/>
      <c r="DTM38" s="102"/>
      <c r="DTN38" s="102"/>
      <c r="DTO38" s="102"/>
      <c r="DTP38" s="102"/>
      <c r="DTQ38" s="102"/>
      <c r="DTR38" s="102"/>
      <c r="DTS38" s="102"/>
      <c r="DTT38" s="102"/>
      <c r="DTU38" s="102"/>
      <c r="DTV38" s="102"/>
      <c r="DTW38" s="102"/>
      <c r="DTX38" s="102"/>
      <c r="DTY38" s="102"/>
      <c r="DTZ38" s="102"/>
      <c r="DUA38" s="102"/>
      <c r="DUB38" s="102"/>
      <c r="DUC38" s="102"/>
      <c r="DUD38" s="102"/>
      <c r="DUE38" s="102"/>
      <c r="DUF38" s="102"/>
      <c r="DUG38" s="102"/>
      <c r="DUH38" s="102"/>
      <c r="DUI38" s="102"/>
      <c r="DUJ38" s="102"/>
      <c r="DUK38" s="102"/>
      <c r="DUL38" s="102"/>
      <c r="DUM38" s="102"/>
      <c r="DUN38" s="102"/>
      <c r="DUO38" s="102"/>
      <c r="DUP38" s="102"/>
      <c r="DUQ38" s="102"/>
      <c r="DUR38" s="102"/>
      <c r="DUS38" s="102"/>
      <c r="DUT38" s="102"/>
      <c r="DUU38" s="102"/>
      <c r="DUV38" s="102"/>
      <c r="DUW38" s="102"/>
      <c r="DUX38" s="102"/>
      <c r="DUY38" s="102"/>
      <c r="DUZ38" s="102"/>
      <c r="DVA38" s="102"/>
      <c r="DVB38" s="102"/>
      <c r="DVC38" s="102"/>
      <c r="DVD38" s="102"/>
      <c r="DVE38" s="102"/>
      <c r="DVF38" s="102"/>
      <c r="DVG38" s="102"/>
      <c r="DVH38" s="102"/>
      <c r="DVI38" s="102"/>
      <c r="DVJ38" s="102"/>
      <c r="DVK38" s="102"/>
      <c r="DVL38" s="102"/>
      <c r="DVM38" s="102"/>
      <c r="DVN38" s="102"/>
      <c r="DVO38" s="102"/>
      <c r="DVP38" s="102"/>
      <c r="DVQ38" s="102"/>
      <c r="DVR38" s="102"/>
      <c r="DVS38" s="102"/>
      <c r="DVT38" s="102"/>
      <c r="DVU38" s="102"/>
      <c r="DVV38" s="102"/>
      <c r="DVW38" s="102"/>
      <c r="DVX38" s="102"/>
      <c r="DVY38" s="102"/>
      <c r="DVZ38" s="102"/>
      <c r="DWA38" s="102"/>
      <c r="DWB38" s="102"/>
      <c r="DWC38" s="102"/>
      <c r="DWD38" s="102"/>
      <c r="DWE38" s="102"/>
      <c r="DWF38" s="102"/>
      <c r="DWG38" s="102"/>
      <c r="DWH38" s="102"/>
      <c r="DWI38" s="102"/>
      <c r="DWJ38" s="102"/>
      <c r="DWK38" s="102"/>
      <c r="DWL38" s="102"/>
      <c r="DWM38" s="102"/>
      <c r="DWN38" s="102"/>
      <c r="DWO38" s="102"/>
      <c r="DWP38" s="102"/>
      <c r="DWQ38" s="102"/>
      <c r="DWR38" s="102"/>
      <c r="DWS38" s="102"/>
      <c r="DWT38" s="102"/>
      <c r="DWU38" s="102"/>
      <c r="DWV38" s="102"/>
      <c r="DWW38" s="102"/>
      <c r="DWX38" s="102"/>
      <c r="DWY38" s="102"/>
      <c r="DWZ38" s="102"/>
      <c r="DXA38" s="102"/>
      <c r="DXB38" s="102"/>
      <c r="DXC38" s="102"/>
      <c r="DXD38" s="102"/>
      <c r="DXE38" s="102"/>
      <c r="DXF38" s="102"/>
      <c r="DXG38" s="102"/>
      <c r="DXH38" s="102"/>
      <c r="DXI38" s="102"/>
      <c r="DXJ38" s="102"/>
      <c r="DXK38" s="102"/>
      <c r="DXL38" s="102"/>
      <c r="DXM38" s="102"/>
      <c r="DXN38" s="102"/>
      <c r="DXO38" s="102"/>
      <c r="DXP38" s="102"/>
      <c r="DXQ38" s="102"/>
      <c r="DXR38" s="102"/>
      <c r="DXS38" s="102"/>
      <c r="DXT38" s="102"/>
      <c r="DXU38" s="102"/>
      <c r="DXV38" s="102"/>
      <c r="DXW38" s="102"/>
      <c r="DXX38" s="102"/>
      <c r="DXY38" s="102"/>
      <c r="DXZ38" s="102"/>
      <c r="DYA38" s="102"/>
      <c r="DYB38" s="102"/>
      <c r="DYC38" s="102"/>
      <c r="DYD38" s="102"/>
      <c r="DYE38" s="102"/>
      <c r="DYF38" s="102"/>
      <c r="DYG38" s="102"/>
      <c r="DYH38" s="102"/>
      <c r="DYI38" s="102"/>
      <c r="DYJ38" s="102"/>
      <c r="DYK38" s="102"/>
      <c r="DYL38" s="102"/>
      <c r="DYM38" s="102"/>
      <c r="DYN38" s="102"/>
      <c r="DYO38" s="102"/>
      <c r="DYP38" s="102"/>
      <c r="DYQ38" s="102"/>
      <c r="DYR38" s="102"/>
      <c r="DYS38" s="102"/>
      <c r="DYT38" s="102"/>
      <c r="DYU38" s="102"/>
      <c r="DYV38" s="102"/>
      <c r="DYW38" s="102"/>
      <c r="DYX38" s="102"/>
      <c r="DYY38" s="102"/>
      <c r="DYZ38" s="102"/>
      <c r="DZA38" s="102"/>
      <c r="DZB38" s="102"/>
      <c r="DZC38" s="102"/>
      <c r="DZD38" s="102"/>
      <c r="DZE38" s="102"/>
      <c r="DZF38" s="102"/>
      <c r="DZG38" s="102"/>
      <c r="DZH38" s="102"/>
      <c r="DZI38" s="102"/>
      <c r="DZJ38" s="102"/>
      <c r="DZK38" s="102"/>
      <c r="DZL38" s="102"/>
      <c r="DZM38" s="102"/>
      <c r="DZN38" s="102"/>
      <c r="DZO38" s="102"/>
      <c r="DZP38" s="102"/>
      <c r="DZQ38" s="102"/>
      <c r="DZR38" s="102"/>
      <c r="DZS38" s="102"/>
      <c r="DZT38" s="102"/>
      <c r="DZU38" s="102"/>
      <c r="DZV38" s="102"/>
      <c r="DZW38" s="102"/>
      <c r="DZX38" s="102"/>
      <c r="DZY38" s="102"/>
      <c r="DZZ38" s="102"/>
      <c r="EAA38" s="102"/>
      <c r="EAB38" s="102"/>
      <c r="EAC38" s="102"/>
      <c r="EAD38" s="102"/>
      <c r="EAE38" s="102"/>
      <c r="EAF38" s="102"/>
      <c r="EAG38" s="102"/>
      <c r="EAH38" s="102"/>
      <c r="EAI38" s="102"/>
      <c r="EAJ38" s="102"/>
      <c r="EAK38" s="102"/>
      <c r="EAL38" s="102"/>
      <c r="EAM38" s="102"/>
      <c r="EAN38" s="102"/>
      <c r="EAO38" s="102"/>
      <c r="EAP38" s="102"/>
      <c r="EAQ38" s="102"/>
      <c r="EAR38" s="102"/>
      <c r="EAS38" s="102"/>
      <c r="EAT38" s="102"/>
      <c r="EAU38" s="102"/>
      <c r="EAV38" s="102"/>
      <c r="EAW38" s="102"/>
      <c r="EAX38" s="102"/>
      <c r="EAY38" s="102"/>
      <c r="EAZ38" s="102"/>
      <c r="EBA38" s="102"/>
      <c r="EBB38" s="102"/>
      <c r="EBC38" s="102"/>
      <c r="EBD38" s="102"/>
      <c r="EBE38" s="102"/>
      <c r="EBF38" s="102"/>
      <c r="EBG38" s="102"/>
      <c r="EBH38" s="102"/>
      <c r="EBI38" s="102"/>
      <c r="EBJ38" s="102"/>
      <c r="EBK38" s="102"/>
      <c r="EBL38" s="102"/>
      <c r="EBM38" s="102"/>
      <c r="EBN38" s="102"/>
      <c r="EBO38" s="102"/>
      <c r="EBP38" s="102"/>
      <c r="EBQ38" s="102"/>
      <c r="EBR38" s="102"/>
      <c r="EBS38" s="102"/>
      <c r="EBT38" s="102"/>
      <c r="EBU38" s="102"/>
      <c r="EBV38" s="102"/>
      <c r="EBW38" s="102"/>
      <c r="EBX38" s="102"/>
      <c r="EBY38" s="102"/>
      <c r="EBZ38" s="102"/>
      <c r="ECA38" s="102"/>
      <c r="ECB38" s="102"/>
      <c r="ECC38" s="102"/>
      <c r="ECD38" s="102"/>
      <c r="ECE38" s="102"/>
      <c r="ECF38" s="102"/>
      <c r="ECG38" s="102"/>
      <c r="ECH38" s="102"/>
      <c r="ECI38" s="102"/>
      <c r="ECJ38" s="102"/>
      <c r="ECK38" s="102"/>
      <c r="ECL38" s="102"/>
      <c r="ECM38" s="102"/>
      <c r="ECN38" s="102"/>
      <c r="ECO38" s="102"/>
      <c r="ECP38" s="102"/>
      <c r="ECQ38" s="102"/>
      <c r="ECR38" s="102"/>
      <c r="ECS38" s="102"/>
      <c r="ECT38" s="102"/>
      <c r="ECU38" s="102"/>
      <c r="ECV38" s="102"/>
      <c r="ECW38" s="102"/>
      <c r="ECX38" s="102"/>
      <c r="ECY38" s="102"/>
      <c r="ECZ38" s="102"/>
      <c r="EDA38" s="102"/>
      <c r="EDB38" s="102"/>
      <c r="EDC38" s="102"/>
      <c r="EDD38" s="102"/>
      <c r="EDE38" s="102"/>
      <c r="EDF38" s="102"/>
      <c r="EDG38" s="102"/>
      <c r="EDH38" s="102"/>
      <c r="EDI38" s="102"/>
      <c r="EDJ38" s="102"/>
      <c r="EDK38" s="102"/>
      <c r="EDL38" s="102"/>
      <c r="EDM38" s="102"/>
      <c r="EDN38" s="102"/>
      <c r="EDO38" s="102"/>
      <c r="EDP38" s="102"/>
      <c r="EDQ38" s="102"/>
      <c r="EDR38" s="102"/>
      <c r="EDS38" s="102"/>
      <c r="EDT38" s="102"/>
      <c r="EDU38" s="102"/>
      <c r="EDV38" s="102"/>
      <c r="EDW38" s="102"/>
      <c r="EDX38" s="102"/>
      <c r="EDY38" s="102"/>
      <c r="EDZ38" s="102"/>
      <c r="EEA38" s="102"/>
      <c r="EEB38" s="102"/>
      <c r="EEC38" s="102"/>
      <c r="EED38" s="102"/>
      <c r="EEE38" s="102"/>
      <c r="EEF38" s="102"/>
      <c r="EEG38" s="102"/>
      <c r="EEH38" s="102"/>
      <c r="EEI38" s="102"/>
      <c r="EEJ38" s="102"/>
      <c r="EEK38" s="102"/>
      <c r="EEL38" s="102"/>
      <c r="EEM38" s="102"/>
      <c r="EEN38" s="102"/>
      <c r="EEO38" s="102"/>
      <c r="EEP38" s="102"/>
      <c r="EEQ38" s="102"/>
      <c r="EER38" s="102"/>
      <c r="EES38" s="102"/>
      <c r="EET38" s="102"/>
      <c r="EEU38" s="102"/>
      <c r="EEV38" s="102"/>
      <c r="EEW38" s="102"/>
      <c r="EEX38" s="102"/>
      <c r="EEY38" s="102"/>
      <c r="EEZ38" s="102"/>
      <c r="EFA38" s="102"/>
      <c r="EFB38" s="102"/>
      <c r="EFC38" s="102"/>
      <c r="EFD38" s="102"/>
      <c r="EFE38" s="102"/>
      <c r="EFF38" s="102"/>
      <c r="EFG38" s="102"/>
      <c r="EFH38" s="102"/>
      <c r="EFI38" s="102"/>
      <c r="EFJ38" s="102"/>
      <c r="EFK38" s="102"/>
      <c r="EFL38" s="102"/>
      <c r="EFM38" s="102"/>
      <c r="EFN38" s="102"/>
      <c r="EFO38" s="102"/>
      <c r="EFP38" s="102"/>
      <c r="EFQ38" s="102"/>
      <c r="EFR38" s="102"/>
      <c r="EFS38" s="102"/>
      <c r="EFT38" s="102"/>
      <c r="EFU38" s="102"/>
      <c r="EFV38" s="102"/>
      <c r="EFW38" s="102"/>
      <c r="EFX38" s="102"/>
      <c r="EFY38" s="102"/>
      <c r="EFZ38" s="102"/>
      <c r="EGA38" s="102"/>
      <c r="EGB38" s="102"/>
      <c r="EGC38" s="102"/>
      <c r="EGD38" s="102"/>
      <c r="EGE38" s="102"/>
      <c r="EGF38" s="102"/>
      <c r="EGG38" s="102"/>
      <c r="EGH38" s="102"/>
      <c r="EGI38" s="102"/>
      <c r="EGJ38" s="102"/>
      <c r="EGK38" s="102"/>
      <c r="EGL38" s="102"/>
      <c r="EGM38" s="102"/>
      <c r="EGN38" s="102"/>
      <c r="EGO38" s="102"/>
      <c r="EGP38" s="102"/>
      <c r="EGQ38" s="102"/>
      <c r="EGR38" s="102"/>
      <c r="EGS38" s="102"/>
      <c r="EGT38" s="102"/>
      <c r="EGU38" s="102"/>
      <c r="EGV38" s="102"/>
      <c r="EGW38" s="102"/>
      <c r="EGX38" s="102"/>
      <c r="EGY38" s="102"/>
      <c r="EGZ38" s="102"/>
      <c r="EHA38" s="102"/>
      <c r="EHB38" s="102"/>
      <c r="EHC38" s="102"/>
      <c r="EHD38" s="102"/>
      <c r="EHE38" s="102"/>
      <c r="EHF38" s="102"/>
      <c r="EHG38" s="102"/>
      <c r="EHH38" s="102"/>
      <c r="EHI38" s="102"/>
      <c r="EHJ38" s="102"/>
      <c r="EHK38" s="102"/>
      <c r="EHL38" s="102"/>
      <c r="EHM38" s="102"/>
      <c r="EHN38" s="102"/>
      <c r="EHO38" s="102"/>
      <c r="EHP38" s="102"/>
      <c r="EHQ38" s="102"/>
      <c r="EHR38" s="102"/>
      <c r="EHS38" s="102"/>
      <c r="EHT38" s="102"/>
      <c r="EHU38" s="102"/>
      <c r="EHV38" s="102"/>
      <c r="EHW38" s="102"/>
      <c r="EHX38" s="102"/>
      <c r="EHY38" s="102"/>
      <c r="EHZ38" s="102"/>
      <c r="EIA38" s="102"/>
      <c r="EIB38" s="102"/>
      <c r="EIC38" s="102"/>
      <c r="EID38" s="102"/>
      <c r="EIE38" s="102"/>
      <c r="EIF38" s="102"/>
      <c r="EIG38" s="102"/>
      <c r="EIH38" s="102"/>
      <c r="EII38" s="102"/>
      <c r="EIJ38" s="102"/>
      <c r="EIK38" s="102"/>
      <c r="EIL38" s="102"/>
      <c r="EIM38" s="102"/>
      <c r="EIN38" s="102"/>
      <c r="EIO38" s="102"/>
      <c r="EIP38" s="102"/>
      <c r="EIQ38" s="102"/>
      <c r="EIR38" s="102"/>
      <c r="EIS38" s="102"/>
      <c r="EIT38" s="102"/>
      <c r="EIU38" s="102"/>
      <c r="EIV38" s="102"/>
      <c r="EIW38" s="102"/>
      <c r="EIX38" s="102"/>
      <c r="EIY38" s="102"/>
      <c r="EIZ38" s="102"/>
      <c r="EJA38" s="102"/>
      <c r="EJB38" s="102"/>
      <c r="EJC38" s="102"/>
      <c r="EJD38" s="102"/>
      <c r="EJE38" s="102"/>
      <c r="EJF38" s="102"/>
      <c r="EJG38" s="102"/>
      <c r="EJH38" s="102"/>
      <c r="EJI38" s="102"/>
      <c r="EJJ38" s="102"/>
      <c r="EJK38" s="102"/>
      <c r="EJL38" s="102"/>
      <c r="EJM38" s="102"/>
      <c r="EJN38" s="102"/>
      <c r="EJO38" s="102"/>
      <c r="EJP38" s="102"/>
      <c r="EJQ38" s="102"/>
      <c r="EJR38" s="102"/>
      <c r="EJS38" s="102"/>
      <c r="EJT38" s="102"/>
      <c r="EJU38" s="102"/>
      <c r="EJV38" s="102"/>
      <c r="EJW38" s="102"/>
      <c r="EJX38" s="102"/>
      <c r="EJY38" s="102"/>
      <c r="EJZ38" s="102"/>
      <c r="EKA38" s="102"/>
      <c r="EKB38" s="102"/>
      <c r="EKC38" s="102"/>
      <c r="EKD38" s="102"/>
      <c r="EKE38" s="102"/>
      <c r="EKF38" s="102"/>
      <c r="EKG38" s="102"/>
      <c r="EKH38" s="102"/>
      <c r="EKI38" s="102"/>
      <c r="EKJ38" s="102"/>
      <c r="EKK38" s="102"/>
      <c r="EKL38" s="102"/>
      <c r="EKM38" s="102"/>
      <c r="EKN38" s="102"/>
      <c r="EKO38" s="102"/>
      <c r="EKP38" s="102"/>
      <c r="EKQ38" s="102"/>
      <c r="EKR38" s="102"/>
      <c r="EKS38" s="102"/>
      <c r="EKT38" s="102"/>
      <c r="EKU38" s="102"/>
      <c r="EKV38" s="102"/>
      <c r="EKW38" s="102"/>
      <c r="EKX38" s="102"/>
      <c r="EKY38" s="102"/>
      <c r="EKZ38" s="102"/>
      <c r="ELA38" s="102"/>
      <c r="ELB38" s="102"/>
      <c r="ELC38" s="102"/>
      <c r="ELD38" s="102"/>
      <c r="ELE38" s="102"/>
      <c r="ELF38" s="102"/>
      <c r="ELG38" s="102"/>
      <c r="ELH38" s="102"/>
      <c r="ELI38" s="102"/>
      <c r="ELJ38" s="102"/>
      <c r="ELK38" s="102"/>
      <c r="ELL38" s="102"/>
      <c r="ELM38" s="102"/>
      <c r="ELN38" s="102"/>
      <c r="ELO38" s="102"/>
      <c r="ELP38" s="102"/>
      <c r="ELQ38" s="102"/>
      <c r="ELR38" s="102"/>
      <c r="ELS38" s="102"/>
      <c r="ELT38" s="102"/>
      <c r="ELU38" s="102"/>
      <c r="ELV38" s="102"/>
      <c r="ELW38" s="102"/>
      <c r="ELX38" s="102"/>
      <c r="ELY38" s="102"/>
      <c r="ELZ38" s="102"/>
      <c r="EMA38" s="102"/>
      <c r="EMB38" s="102"/>
      <c r="EMC38" s="102"/>
      <c r="EMD38" s="102"/>
      <c r="EME38" s="102"/>
      <c r="EMF38" s="102"/>
      <c r="EMG38" s="102"/>
      <c r="EMH38" s="102"/>
      <c r="EMI38" s="102"/>
      <c r="EMJ38" s="102"/>
      <c r="EMK38" s="102"/>
      <c r="EML38" s="102"/>
      <c r="EMM38" s="102"/>
      <c r="EMN38" s="102"/>
      <c r="EMO38" s="102"/>
      <c r="EMP38" s="102"/>
      <c r="EMQ38" s="102"/>
      <c r="EMR38" s="102"/>
      <c r="EMS38" s="102"/>
      <c r="EMT38" s="102"/>
      <c r="EMU38" s="102"/>
      <c r="EMV38" s="102"/>
      <c r="EMW38" s="102"/>
      <c r="EMX38" s="102"/>
      <c r="EMY38" s="102"/>
      <c r="EMZ38" s="102"/>
      <c r="ENA38" s="102"/>
      <c r="ENB38" s="102"/>
      <c r="ENC38" s="102"/>
      <c r="END38" s="102"/>
      <c r="ENE38" s="102"/>
      <c r="ENF38" s="102"/>
      <c r="ENG38" s="102"/>
      <c r="ENH38" s="102"/>
      <c r="ENI38" s="102"/>
      <c r="ENJ38" s="102"/>
      <c r="ENK38" s="102"/>
      <c r="ENL38" s="102"/>
      <c r="ENM38" s="102"/>
      <c r="ENN38" s="102"/>
      <c r="ENO38" s="102"/>
      <c r="ENP38" s="102"/>
      <c r="ENQ38" s="102"/>
      <c r="ENR38" s="102"/>
      <c r="ENS38" s="102"/>
      <c r="ENT38" s="102"/>
      <c r="ENU38" s="102"/>
      <c r="ENV38" s="102"/>
      <c r="ENW38" s="102"/>
      <c r="ENX38" s="102"/>
      <c r="ENY38" s="102"/>
      <c r="ENZ38" s="102"/>
      <c r="EOA38" s="102"/>
      <c r="EOB38" s="102"/>
      <c r="EOC38" s="102"/>
      <c r="EOD38" s="102"/>
      <c r="EOE38" s="102"/>
      <c r="EOF38" s="102"/>
      <c r="EOG38" s="102"/>
      <c r="EOH38" s="102"/>
      <c r="EOI38" s="102"/>
      <c r="EOJ38" s="102"/>
      <c r="EOK38" s="102"/>
      <c r="EOL38" s="102"/>
      <c r="EOM38" s="102"/>
      <c r="EON38" s="102"/>
      <c r="EOO38" s="102"/>
      <c r="EOP38" s="102"/>
      <c r="EOQ38" s="102"/>
      <c r="EOR38" s="102"/>
      <c r="EOS38" s="102"/>
      <c r="EOT38" s="102"/>
      <c r="EOU38" s="102"/>
      <c r="EOV38" s="102"/>
      <c r="EOW38" s="102"/>
      <c r="EOX38" s="102"/>
      <c r="EOY38" s="102"/>
      <c r="EOZ38" s="102"/>
      <c r="EPA38" s="102"/>
      <c r="EPB38" s="102"/>
      <c r="EPC38" s="102"/>
      <c r="EPD38" s="102"/>
      <c r="EPE38" s="102"/>
      <c r="EPF38" s="102"/>
      <c r="EPG38" s="102"/>
      <c r="EPH38" s="102"/>
      <c r="EPI38" s="102"/>
      <c r="EPJ38" s="102"/>
      <c r="EPK38" s="102"/>
      <c r="EPL38" s="102"/>
      <c r="EPM38" s="102"/>
      <c r="EPN38" s="102"/>
      <c r="EPO38" s="102"/>
      <c r="EPP38" s="102"/>
      <c r="EPQ38" s="102"/>
      <c r="EPR38" s="102"/>
      <c r="EPS38" s="102"/>
      <c r="EPT38" s="102"/>
      <c r="EPU38" s="102"/>
      <c r="EPV38" s="102"/>
      <c r="EPW38" s="102"/>
      <c r="EPX38" s="102"/>
      <c r="EPY38" s="102"/>
      <c r="EPZ38" s="102"/>
      <c r="EQA38" s="102"/>
      <c r="EQB38" s="102"/>
      <c r="EQC38" s="102"/>
      <c r="EQD38" s="102"/>
      <c r="EQE38" s="102"/>
      <c r="EQF38" s="102"/>
      <c r="EQG38" s="102"/>
      <c r="EQH38" s="102"/>
      <c r="EQI38" s="102"/>
      <c r="EQJ38" s="102"/>
      <c r="EQK38" s="102"/>
      <c r="EQL38" s="102"/>
      <c r="EQM38" s="102"/>
      <c r="EQN38" s="102"/>
      <c r="EQO38" s="102"/>
      <c r="EQP38" s="102"/>
      <c r="EQQ38" s="102"/>
      <c r="EQR38" s="102"/>
      <c r="EQS38" s="102"/>
      <c r="EQT38" s="102"/>
      <c r="EQU38" s="102"/>
      <c r="EQV38" s="102"/>
      <c r="EQW38" s="102"/>
      <c r="EQX38" s="102"/>
      <c r="EQY38" s="102"/>
      <c r="EQZ38" s="102"/>
      <c r="ERA38" s="102"/>
      <c r="ERB38" s="102"/>
      <c r="ERC38" s="102"/>
      <c r="ERD38" s="102"/>
      <c r="ERE38" s="102"/>
      <c r="ERF38" s="102"/>
      <c r="ERG38" s="102"/>
      <c r="ERH38" s="102"/>
      <c r="ERI38" s="102"/>
      <c r="ERJ38" s="102"/>
      <c r="ERK38" s="102"/>
      <c r="ERL38" s="102"/>
      <c r="ERM38" s="102"/>
      <c r="ERN38" s="102"/>
      <c r="ERO38" s="102"/>
      <c r="ERP38" s="102"/>
      <c r="ERQ38" s="102"/>
      <c r="ERR38" s="102"/>
      <c r="ERS38" s="102"/>
      <c r="ERT38" s="102"/>
      <c r="ERU38" s="102"/>
      <c r="ERV38" s="102"/>
      <c r="ERW38" s="102"/>
      <c r="ERX38" s="102"/>
      <c r="ERY38" s="102"/>
      <c r="ERZ38" s="102"/>
      <c r="ESA38" s="102"/>
      <c r="ESB38" s="102"/>
      <c r="ESC38" s="102"/>
      <c r="ESD38" s="102"/>
      <c r="ESE38" s="102"/>
      <c r="ESF38" s="102"/>
      <c r="ESG38" s="102"/>
      <c r="ESH38" s="102"/>
      <c r="ESI38" s="102"/>
      <c r="ESJ38" s="102"/>
      <c r="ESK38" s="102"/>
      <c r="ESL38" s="102"/>
      <c r="ESM38" s="102"/>
      <c r="ESN38" s="102"/>
      <c r="ESO38" s="102"/>
      <c r="ESP38" s="102"/>
      <c r="ESQ38" s="102"/>
      <c r="ESR38" s="102"/>
      <c r="ESS38" s="102"/>
      <c r="EST38" s="102"/>
      <c r="ESU38" s="102"/>
      <c r="ESV38" s="102"/>
      <c r="ESW38" s="102"/>
      <c r="ESX38" s="102"/>
      <c r="ESY38" s="102"/>
      <c r="ESZ38" s="102"/>
      <c r="ETA38" s="102"/>
      <c r="ETB38" s="102"/>
      <c r="ETC38" s="102"/>
      <c r="ETD38" s="102"/>
      <c r="ETE38" s="102"/>
      <c r="ETF38" s="102"/>
      <c r="ETG38" s="102"/>
      <c r="ETH38" s="102"/>
      <c r="ETI38" s="102"/>
      <c r="ETJ38" s="102"/>
      <c r="ETK38" s="102"/>
      <c r="ETL38" s="102"/>
      <c r="ETM38" s="102"/>
      <c r="ETN38" s="102"/>
      <c r="ETO38" s="102"/>
      <c r="ETP38" s="102"/>
      <c r="ETQ38" s="102"/>
      <c r="ETR38" s="102"/>
      <c r="ETS38" s="102"/>
      <c r="ETT38" s="102"/>
      <c r="ETU38" s="102"/>
      <c r="ETV38" s="102"/>
      <c r="ETW38" s="102"/>
      <c r="ETX38" s="102"/>
      <c r="ETY38" s="102"/>
      <c r="ETZ38" s="102"/>
      <c r="EUA38" s="102"/>
      <c r="EUB38" s="102"/>
      <c r="EUC38" s="102"/>
      <c r="EUD38" s="102"/>
      <c r="EUE38" s="102"/>
      <c r="EUF38" s="102"/>
      <c r="EUG38" s="102"/>
      <c r="EUH38" s="102"/>
      <c r="EUI38" s="102"/>
      <c r="EUJ38" s="102"/>
      <c r="EUK38" s="102"/>
      <c r="EUL38" s="102"/>
      <c r="EUM38" s="102"/>
      <c r="EUN38" s="102"/>
      <c r="EUO38" s="102"/>
      <c r="EUP38" s="102"/>
      <c r="EUQ38" s="102"/>
      <c r="EUR38" s="102"/>
      <c r="EUS38" s="102"/>
      <c r="EUT38" s="102"/>
      <c r="EUU38" s="102"/>
      <c r="EUV38" s="102"/>
      <c r="EUW38" s="102"/>
      <c r="EUX38" s="102"/>
      <c r="EUY38" s="102"/>
      <c r="EUZ38" s="102"/>
      <c r="EVA38" s="102"/>
      <c r="EVB38" s="102"/>
      <c r="EVC38" s="102"/>
      <c r="EVD38" s="102"/>
      <c r="EVE38" s="102"/>
      <c r="EVF38" s="102"/>
      <c r="EVG38" s="102"/>
      <c r="EVH38" s="102"/>
      <c r="EVI38" s="102"/>
      <c r="EVJ38" s="102"/>
      <c r="EVK38" s="102"/>
      <c r="EVL38" s="102"/>
      <c r="EVM38" s="102"/>
      <c r="EVN38" s="102"/>
      <c r="EVO38" s="102"/>
      <c r="EVP38" s="102"/>
      <c r="EVQ38" s="102"/>
      <c r="EVR38" s="102"/>
      <c r="EVS38" s="102"/>
      <c r="EVT38" s="102"/>
      <c r="EVU38" s="102"/>
      <c r="EVV38" s="102"/>
      <c r="EVW38" s="102"/>
      <c r="EVX38" s="102"/>
      <c r="EVY38" s="102"/>
      <c r="EVZ38" s="102"/>
      <c r="EWA38" s="102"/>
      <c r="EWB38" s="102"/>
      <c r="EWC38" s="102"/>
      <c r="EWD38" s="102"/>
      <c r="EWE38" s="102"/>
      <c r="EWF38" s="102"/>
      <c r="EWG38" s="102"/>
      <c r="EWH38" s="102"/>
      <c r="EWI38" s="102"/>
      <c r="EWJ38" s="102"/>
      <c r="EWK38" s="102"/>
      <c r="EWL38" s="102"/>
      <c r="EWM38" s="102"/>
      <c r="EWN38" s="102"/>
      <c r="EWO38" s="102"/>
      <c r="EWP38" s="102"/>
      <c r="EWQ38" s="102"/>
      <c r="EWR38" s="102"/>
      <c r="EWS38" s="102"/>
      <c r="EWT38" s="102"/>
      <c r="EWU38" s="102"/>
      <c r="EWV38" s="102"/>
      <c r="EWW38" s="102"/>
      <c r="EWX38" s="102"/>
      <c r="EWY38" s="102"/>
      <c r="EWZ38" s="102"/>
      <c r="EXA38" s="102"/>
      <c r="EXB38" s="102"/>
      <c r="EXC38" s="102"/>
      <c r="EXD38" s="102"/>
      <c r="EXE38" s="102"/>
      <c r="EXF38" s="102"/>
      <c r="EXG38" s="102"/>
      <c r="EXH38" s="102"/>
      <c r="EXI38" s="102"/>
      <c r="EXJ38" s="102"/>
      <c r="EXK38" s="102"/>
      <c r="EXL38" s="102"/>
      <c r="EXM38" s="102"/>
      <c r="EXN38" s="102"/>
      <c r="EXO38" s="102"/>
      <c r="EXP38" s="102"/>
      <c r="EXQ38" s="102"/>
      <c r="EXR38" s="102"/>
      <c r="EXS38" s="102"/>
      <c r="EXT38" s="102"/>
      <c r="EXU38" s="102"/>
      <c r="EXV38" s="102"/>
      <c r="EXW38" s="102"/>
      <c r="EXX38" s="102"/>
      <c r="EXY38" s="102"/>
      <c r="EXZ38" s="102"/>
      <c r="EYA38" s="102"/>
      <c r="EYB38" s="102"/>
      <c r="EYC38" s="102"/>
      <c r="EYD38" s="102"/>
      <c r="EYE38" s="102"/>
      <c r="EYF38" s="102"/>
      <c r="EYG38" s="102"/>
      <c r="EYH38" s="102"/>
      <c r="EYI38" s="102"/>
      <c r="EYJ38" s="102"/>
      <c r="EYK38" s="102"/>
      <c r="EYL38" s="102"/>
      <c r="EYM38" s="102"/>
      <c r="EYN38" s="102"/>
      <c r="EYO38" s="102"/>
      <c r="EYP38" s="102"/>
      <c r="EYQ38" s="102"/>
      <c r="EYR38" s="102"/>
      <c r="EYS38" s="102"/>
      <c r="EYT38" s="102"/>
      <c r="EYU38" s="102"/>
      <c r="EYV38" s="102"/>
      <c r="EYW38" s="102"/>
      <c r="EYX38" s="102"/>
      <c r="EYY38" s="102"/>
      <c r="EYZ38" s="102"/>
      <c r="EZA38" s="102"/>
      <c r="EZB38" s="102"/>
      <c r="EZC38" s="102"/>
      <c r="EZD38" s="102"/>
      <c r="EZE38" s="102"/>
      <c r="EZF38" s="102"/>
      <c r="EZG38" s="102"/>
      <c r="EZH38" s="102"/>
      <c r="EZI38" s="102"/>
      <c r="EZJ38" s="102"/>
      <c r="EZK38" s="102"/>
      <c r="EZL38" s="102"/>
      <c r="EZM38" s="102"/>
      <c r="EZN38" s="102"/>
      <c r="EZO38" s="102"/>
      <c r="EZP38" s="102"/>
      <c r="EZQ38" s="102"/>
      <c r="EZR38" s="102"/>
      <c r="EZS38" s="102"/>
      <c r="EZT38" s="102"/>
      <c r="EZU38" s="102"/>
      <c r="EZV38" s="102"/>
      <c r="EZW38" s="102"/>
      <c r="EZX38" s="102"/>
      <c r="EZY38" s="102"/>
      <c r="EZZ38" s="102"/>
      <c r="FAA38" s="102"/>
      <c r="FAB38" s="102"/>
      <c r="FAC38" s="102"/>
      <c r="FAD38" s="102"/>
      <c r="FAE38" s="102"/>
      <c r="FAF38" s="102"/>
      <c r="FAG38" s="102"/>
      <c r="FAH38" s="102"/>
      <c r="FAI38" s="102"/>
      <c r="FAJ38" s="102"/>
      <c r="FAK38" s="102"/>
      <c r="FAL38" s="102"/>
      <c r="FAM38" s="102"/>
      <c r="FAN38" s="102"/>
      <c r="FAO38" s="102"/>
      <c r="FAP38" s="102"/>
      <c r="FAQ38" s="102"/>
      <c r="FAR38" s="102"/>
      <c r="FAS38" s="102"/>
      <c r="FAT38" s="102"/>
      <c r="FAU38" s="102"/>
      <c r="FAV38" s="102"/>
      <c r="FAW38" s="102"/>
      <c r="FAX38" s="102"/>
      <c r="FAY38" s="102"/>
      <c r="FAZ38" s="102"/>
      <c r="FBA38" s="102"/>
      <c r="FBB38" s="102"/>
      <c r="FBC38" s="102"/>
      <c r="FBD38" s="102"/>
      <c r="FBE38" s="102"/>
      <c r="FBF38" s="102"/>
      <c r="FBG38" s="102"/>
      <c r="FBH38" s="102"/>
      <c r="FBI38" s="102"/>
      <c r="FBJ38" s="102"/>
      <c r="FBK38" s="102"/>
      <c r="FBL38" s="102"/>
      <c r="FBM38" s="102"/>
      <c r="FBN38" s="102"/>
      <c r="FBO38" s="102"/>
      <c r="FBP38" s="102"/>
      <c r="FBQ38" s="102"/>
      <c r="FBR38" s="102"/>
      <c r="FBS38" s="102"/>
      <c r="FBT38" s="102"/>
      <c r="FBU38" s="102"/>
      <c r="FBV38" s="102"/>
      <c r="FBW38" s="102"/>
      <c r="FBX38" s="102"/>
      <c r="FBY38" s="102"/>
      <c r="FBZ38" s="102"/>
      <c r="FCA38" s="102"/>
      <c r="FCB38" s="102"/>
      <c r="FCC38" s="102"/>
      <c r="FCD38" s="102"/>
      <c r="FCE38" s="102"/>
      <c r="FCF38" s="102"/>
      <c r="FCG38" s="102"/>
      <c r="FCH38" s="102"/>
      <c r="FCI38" s="102"/>
      <c r="FCJ38" s="102"/>
      <c r="FCK38" s="102"/>
      <c r="FCL38" s="102"/>
      <c r="FCM38" s="102"/>
      <c r="FCN38" s="102"/>
      <c r="FCO38" s="102"/>
      <c r="FCP38" s="102"/>
      <c r="FCQ38" s="102"/>
      <c r="FCR38" s="102"/>
      <c r="FCS38" s="102"/>
      <c r="FCT38" s="102"/>
      <c r="FCU38" s="102"/>
      <c r="FCV38" s="102"/>
      <c r="FCW38" s="102"/>
      <c r="FCX38" s="102"/>
      <c r="FCY38" s="102"/>
      <c r="FCZ38" s="102"/>
      <c r="FDA38" s="102"/>
      <c r="FDB38" s="102"/>
      <c r="FDC38" s="102"/>
      <c r="FDD38" s="102"/>
      <c r="FDE38" s="102"/>
      <c r="FDF38" s="102"/>
      <c r="FDG38" s="102"/>
      <c r="FDH38" s="102"/>
      <c r="FDI38" s="102"/>
      <c r="FDJ38" s="102"/>
      <c r="FDK38" s="102"/>
      <c r="FDL38" s="102"/>
      <c r="FDM38" s="102"/>
      <c r="FDN38" s="102"/>
      <c r="FDO38" s="102"/>
      <c r="FDP38" s="102"/>
      <c r="FDQ38" s="102"/>
      <c r="FDR38" s="102"/>
      <c r="FDS38" s="102"/>
      <c r="FDT38" s="102"/>
      <c r="FDU38" s="102"/>
      <c r="FDV38" s="102"/>
      <c r="FDW38" s="102"/>
      <c r="FDX38" s="102"/>
      <c r="FDY38" s="102"/>
      <c r="FDZ38" s="102"/>
      <c r="FEA38" s="102"/>
      <c r="FEB38" s="102"/>
      <c r="FEC38" s="102"/>
      <c r="FED38" s="102"/>
      <c r="FEE38" s="102"/>
      <c r="FEF38" s="102"/>
      <c r="FEG38" s="102"/>
      <c r="FEH38" s="102"/>
      <c r="FEI38" s="102"/>
      <c r="FEJ38" s="102"/>
      <c r="FEK38" s="102"/>
      <c r="FEL38" s="102"/>
      <c r="FEM38" s="102"/>
      <c r="FEN38" s="102"/>
      <c r="FEO38" s="102"/>
      <c r="FEP38" s="102"/>
      <c r="FEQ38" s="102"/>
      <c r="FER38" s="102"/>
      <c r="FES38" s="102"/>
      <c r="FET38" s="102"/>
      <c r="FEU38" s="102"/>
      <c r="FEV38" s="102"/>
      <c r="FEW38" s="102"/>
      <c r="FEX38" s="102"/>
      <c r="FEY38" s="102"/>
      <c r="FEZ38" s="102"/>
      <c r="FFA38" s="102"/>
      <c r="FFB38" s="102"/>
      <c r="FFC38" s="102"/>
      <c r="FFD38" s="102"/>
      <c r="FFE38" s="102"/>
      <c r="FFF38" s="102"/>
      <c r="FFG38" s="102"/>
      <c r="FFH38" s="102"/>
      <c r="FFI38" s="102"/>
      <c r="FFJ38" s="102"/>
      <c r="FFK38" s="102"/>
      <c r="FFL38" s="102"/>
      <c r="FFM38" s="102"/>
      <c r="FFN38" s="102"/>
      <c r="FFO38" s="102"/>
      <c r="FFP38" s="102"/>
      <c r="FFQ38" s="102"/>
      <c r="FFR38" s="102"/>
      <c r="FFS38" s="102"/>
      <c r="FFT38" s="102"/>
      <c r="FFU38" s="102"/>
      <c r="FFV38" s="102"/>
      <c r="FFW38" s="102"/>
      <c r="FFX38" s="102"/>
      <c r="FFY38" s="102"/>
      <c r="FFZ38" s="102"/>
      <c r="FGA38" s="102"/>
      <c r="FGB38" s="102"/>
      <c r="FGC38" s="102"/>
      <c r="FGD38" s="102"/>
      <c r="FGE38" s="102"/>
      <c r="FGF38" s="102"/>
      <c r="FGG38" s="102"/>
      <c r="FGH38" s="102"/>
      <c r="FGI38" s="102"/>
      <c r="FGJ38" s="102"/>
      <c r="FGK38" s="102"/>
      <c r="FGL38" s="102"/>
      <c r="FGM38" s="102"/>
      <c r="FGN38" s="102"/>
      <c r="FGO38" s="102"/>
      <c r="FGP38" s="102"/>
      <c r="FGQ38" s="102"/>
      <c r="FGR38" s="102"/>
      <c r="FGS38" s="102"/>
      <c r="FGT38" s="102"/>
      <c r="FGU38" s="102"/>
      <c r="FGV38" s="102"/>
      <c r="FGW38" s="102"/>
      <c r="FGX38" s="102"/>
      <c r="FGY38" s="102"/>
      <c r="FGZ38" s="102"/>
      <c r="FHA38" s="102"/>
      <c r="FHB38" s="102"/>
      <c r="FHC38" s="102"/>
      <c r="FHD38" s="102"/>
      <c r="FHE38" s="102"/>
      <c r="FHF38" s="102"/>
      <c r="FHG38" s="102"/>
      <c r="FHH38" s="102"/>
      <c r="FHI38" s="102"/>
      <c r="FHJ38" s="102"/>
      <c r="FHK38" s="102"/>
      <c r="FHL38" s="102"/>
      <c r="FHM38" s="102"/>
      <c r="FHN38" s="102"/>
      <c r="FHO38" s="102"/>
      <c r="FHP38" s="102"/>
      <c r="FHQ38" s="102"/>
      <c r="FHR38" s="102"/>
      <c r="FHS38" s="102"/>
      <c r="FHT38" s="102"/>
      <c r="FHU38" s="102"/>
      <c r="FHV38" s="102"/>
      <c r="FHW38" s="102"/>
      <c r="FHX38" s="102"/>
      <c r="FHY38" s="102"/>
      <c r="FHZ38" s="102"/>
      <c r="FIA38" s="102"/>
      <c r="FIB38" s="102"/>
      <c r="FIC38" s="102"/>
      <c r="FID38" s="102"/>
      <c r="FIE38" s="102"/>
      <c r="FIF38" s="102"/>
      <c r="FIG38" s="102"/>
      <c r="FIH38" s="102"/>
      <c r="FII38" s="102"/>
      <c r="FIJ38" s="102"/>
      <c r="FIK38" s="102"/>
      <c r="FIL38" s="102"/>
      <c r="FIM38" s="102"/>
      <c r="FIN38" s="102"/>
      <c r="FIO38" s="102"/>
      <c r="FIP38" s="102"/>
      <c r="FIQ38" s="102"/>
      <c r="FIR38" s="102"/>
      <c r="FIS38" s="102"/>
      <c r="FIT38" s="102"/>
      <c r="FIU38" s="102"/>
      <c r="FIV38" s="102"/>
      <c r="FIW38" s="102"/>
      <c r="FIX38" s="102"/>
      <c r="FIY38" s="102"/>
      <c r="FIZ38" s="102"/>
      <c r="FJA38" s="102"/>
      <c r="FJB38" s="102"/>
      <c r="FJC38" s="102"/>
      <c r="FJD38" s="102"/>
      <c r="FJE38" s="102"/>
      <c r="FJF38" s="102"/>
      <c r="FJG38" s="102"/>
      <c r="FJH38" s="102"/>
      <c r="FJI38" s="102"/>
      <c r="FJJ38" s="102"/>
      <c r="FJK38" s="102"/>
      <c r="FJL38" s="102"/>
      <c r="FJM38" s="102"/>
      <c r="FJN38" s="102"/>
      <c r="FJO38" s="102"/>
      <c r="FJP38" s="102"/>
      <c r="FJQ38" s="102"/>
      <c r="FJR38" s="102"/>
      <c r="FJS38" s="102"/>
      <c r="FJT38" s="102"/>
      <c r="FJU38" s="102"/>
      <c r="FJV38" s="102"/>
      <c r="FJW38" s="102"/>
      <c r="FJX38" s="102"/>
      <c r="FJY38" s="102"/>
      <c r="FJZ38" s="102"/>
      <c r="FKA38" s="102"/>
      <c r="FKB38" s="102"/>
      <c r="FKC38" s="102"/>
      <c r="FKD38" s="102"/>
      <c r="FKE38" s="102"/>
      <c r="FKF38" s="102"/>
      <c r="FKG38" s="102"/>
      <c r="FKH38" s="102"/>
      <c r="FKI38" s="102"/>
      <c r="FKJ38" s="102"/>
      <c r="FKK38" s="102"/>
      <c r="FKL38" s="102"/>
      <c r="FKM38" s="102"/>
      <c r="FKN38" s="102"/>
      <c r="FKO38" s="102"/>
      <c r="FKP38" s="102"/>
      <c r="FKQ38" s="102"/>
      <c r="FKR38" s="102"/>
      <c r="FKS38" s="102"/>
      <c r="FKT38" s="102"/>
      <c r="FKU38" s="102"/>
      <c r="FKV38" s="102"/>
      <c r="FKW38" s="102"/>
      <c r="FKX38" s="102"/>
      <c r="FKY38" s="102"/>
      <c r="FKZ38" s="102"/>
      <c r="FLA38" s="102"/>
      <c r="FLB38" s="102"/>
      <c r="FLC38" s="102"/>
      <c r="FLD38" s="102"/>
      <c r="FLE38" s="102"/>
      <c r="FLF38" s="102"/>
      <c r="FLG38" s="102"/>
      <c r="FLH38" s="102"/>
      <c r="FLI38" s="102"/>
      <c r="FLJ38" s="102"/>
      <c r="FLK38" s="102"/>
      <c r="FLL38" s="102"/>
      <c r="FLM38" s="102"/>
      <c r="FLN38" s="102"/>
      <c r="FLO38" s="102"/>
      <c r="FLP38" s="102"/>
      <c r="FLQ38" s="102"/>
      <c r="FLR38" s="102"/>
      <c r="FLS38" s="102"/>
      <c r="FLT38" s="102"/>
      <c r="FLU38" s="102"/>
      <c r="FLV38" s="102"/>
      <c r="FLW38" s="102"/>
      <c r="FLX38" s="102"/>
      <c r="FLY38" s="102"/>
      <c r="FLZ38" s="102"/>
      <c r="FMA38" s="102"/>
      <c r="FMB38" s="102"/>
      <c r="FMC38" s="102"/>
      <c r="FMD38" s="102"/>
      <c r="FME38" s="102"/>
      <c r="FMF38" s="102"/>
      <c r="FMG38" s="102"/>
      <c r="FMH38" s="102"/>
      <c r="FMI38" s="102"/>
      <c r="FMJ38" s="102"/>
      <c r="FMK38" s="102"/>
      <c r="FML38" s="102"/>
      <c r="FMM38" s="102"/>
      <c r="FMN38" s="102"/>
      <c r="FMO38" s="102"/>
      <c r="FMP38" s="102"/>
      <c r="FMQ38" s="102"/>
      <c r="FMR38" s="102"/>
      <c r="FMS38" s="102"/>
      <c r="FMT38" s="102"/>
      <c r="FMU38" s="102"/>
      <c r="FMV38" s="102"/>
      <c r="FMW38" s="102"/>
      <c r="FMX38" s="102"/>
      <c r="FMY38" s="102"/>
      <c r="FMZ38" s="102"/>
      <c r="FNA38" s="102"/>
      <c r="FNB38" s="102"/>
      <c r="FNC38" s="102"/>
      <c r="FND38" s="102"/>
      <c r="FNE38" s="102"/>
      <c r="FNF38" s="102"/>
      <c r="FNG38" s="102"/>
      <c r="FNH38" s="102"/>
      <c r="FNI38" s="102"/>
      <c r="FNJ38" s="102"/>
      <c r="FNK38" s="102"/>
      <c r="FNL38" s="102"/>
      <c r="FNM38" s="102"/>
      <c r="FNN38" s="102"/>
      <c r="FNO38" s="102"/>
      <c r="FNP38" s="102"/>
      <c r="FNQ38" s="102"/>
      <c r="FNR38" s="102"/>
      <c r="FNS38" s="102"/>
      <c r="FNT38" s="102"/>
      <c r="FNU38" s="102"/>
      <c r="FNV38" s="102"/>
      <c r="FNW38" s="102"/>
      <c r="FNX38" s="102"/>
      <c r="FNY38" s="102"/>
      <c r="FNZ38" s="102"/>
      <c r="FOA38" s="102"/>
      <c r="FOB38" s="102"/>
      <c r="FOC38" s="102"/>
      <c r="FOD38" s="102"/>
      <c r="FOE38" s="102"/>
      <c r="FOF38" s="102"/>
      <c r="FOG38" s="102"/>
      <c r="FOH38" s="102"/>
      <c r="FOI38" s="102"/>
      <c r="FOJ38" s="102"/>
      <c r="FOK38" s="102"/>
      <c r="FOL38" s="102"/>
      <c r="FOM38" s="102"/>
      <c r="FON38" s="102"/>
      <c r="FOO38" s="102"/>
      <c r="FOP38" s="102"/>
      <c r="FOQ38" s="102"/>
      <c r="FOR38" s="102"/>
      <c r="FOS38" s="102"/>
      <c r="FOT38" s="102"/>
      <c r="FOU38" s="102"/>
      <c r="FOV38" s="102"/>
      <c r="FOW38" s="102"/>
      <c r="FOX38" s="102"/>
      <c r="FOY38" s="102"/>
      <c r="FOZ38" s="102"/>
      <c r="FPA38" s="102"/>
      <c r="FPB38" s="102"/>
      <c r="FPC38" s="102"/>
      <c r="FPD38" s="102"/>
      <c r="FPE38" s="102"/>
      <c r="FPF38" s="102"/>
      <c r="FPG38" s="102"/>
      <c r="FPH38" s="102"/>
      <c r="FPI38" s="102"/>
      <c r="FPJ38" s="102"/>
      <c r="FPK38" s="102"/>
      <c r="FPL38" s="102"/>
      <c r="FPM38" s="102"/>
      <c r="FPN38" s="102"/>
      <c r="FPO38" s="102"/>
      <c r="FPP38" s="102"/>
      <c r="FPQ38" s="102"/>
      <c r="FPR38" s="102"/>
      <c r="FPS38" s="102"/>
      <c r="FPT38" s="102"/>
      <c r="FPU38" s="102"/>
      <c r="FPV38" s="102"/>
      <c r="FPW38" s="102"/>
      <c r="FPX38" s="102"/>
      <c r="FPY38" s="102"/>
      <c r="FPZ38" s="102"/>
      <c r="FQA38" s="102"/>
      <c r="FQB38" s="102"/>
      <c r="FQC38" s="102"/>
      <c r="FQD38" s="102"/>
      <c r="FQE38" s="102"/>
      <c r="FQF38" s="102"/>
      <c r="FQG38" s="102"/>
      <c r="FQH38" s="102"/>
      <c r="FQI38" s="102"/>
      <c r="FQJ38" s="102"/>
      <c r="FQK38" s="102"/>
      <c r="FQL38" s="102"/>
      <c r="FQM38" s="102"/>
      <c r="FQN38" s="102"/>
      <c r="FQO38" s="102"/>
      <c r="FQP38" s="102"/>
      <c r="FQQ38" s="102"/>
      <c r="FQR38" s="102"/>
      <c r="FQS38" s="102"/>
      <c r="FQT38" s="102"/>
      <c r="FQU38" s="102"/>
      <c r="FQV38" s="102"/>
      <c r="FQW38" s="102"/>
      <c r="FQX38" s="102"/>
      <c r="FQY38" s="102"/>
      <c r="FQZ38" s="102"/>
      <c r="FRA38" s="102"/>
      <c r="FRB38" s="102"/>
      <c r="FRC38" s="102"/>
      <c r="FRD38" s="102"/>
      <c r="FRE38" s="102"/>
      <c r="FRF38" s="102"/>
      <c r="FRG38" s="102"/>
      <c r="FRH38" s="102"/>
      <c r="FRI38" s="102"/>
      <c r="FRJ38" s="102"/>
      <c r="FRK38" s="102"/>
      <c r="FRL38" s="102"/>
      <c r="FRM38" s="102"/>
      <c r="FRN38" s="102"/>
      <c r="FRO38" s="102"/>
      <c r="FRP38" s="102"/>
      <c r="FRQ38" s="102"/>
      <c r="FRR38" s="102"/>
      <c r="FRS38" s="102"/>
      <c r="FRT38" s="102"/>
      <c r="FRU38" s="102"/>
      <c r="FRV38" s="102"/>
      <c r="FRW38" s="102"/>
      <c r="FRX38" s="102"/>
      <c r="FRY38" s="102"/>
      <c r="FRZ38" s="102"/>
      <c r="FSA38" s="102"/>
      <c r="FSB38" s="102"/>
      <c r="FSC38" s="102"/>
      <c r="FSD38" s="102"/>
      <c r="FSE38" s="102"/>
      <c r="FSF38" s="102"/>
      <c r="FSG38" s="102"/>
      <c r="FSH38" s="102"/>
      <c r="FSI38" s="102"/>
      <c r="FSJ38" s="102"/>
      <c r="FSK38" s="102"/>
      <c r="FSL38" s="102"/>
      <c r="FSM38" s="102"/>
      <c r="FSN38" s="102"/>
      <c r="FSO38" s="102"/>
      <c r="FSP38" s="102"/>
      <c r="FSQ38" s="102"/>
      <c r="FSR38" s="102"/>
      <c r="FSS38" s="102"/>
      <c r="FST38" s="102"/>
      <c r="FSU38" s="102"/>
      <c r="FSV38" s="102"/>
      <c r="FSW38" s="102"/>
      <c r="FSX38" s="102"/>
      <c r="FSY38" s="102"/>
      <c r="FSZ38" s="102"/>
      <c r="FTA38" s="102"/>
      <c r="FTB38" s="102"/>
      <c r="FTC38" s="102"/>
      <c r="FTD38" s="102"/>
      <c r="FTE38" s="102"/>
      <c r="FTF38" s="102"/>
      <c r="FTG38" s="102"/>
      <c r="FTH38" s="102"/>
      <c r="FTI38" s="102"/>
      <c r="FTJ38" s="102"/>
      <c r="FTK38" s="102"/>
      <c r="FTL38" s="102"/>
      <c r="FTM38" s="102"/>
      <c r="FTN38" s="102"/>
      <c r="FTO38" s="102"/>
      <c r="FTP38" s="102"/>
      <c r="FTQ38" s="102"/>
      <c r="FTR38" s="102"/>
      <c r="FTS38" s="102"/>
      <c r="FTT38" s="102"/>
      <c r="FTU38" s="102"/>
      <c r="FTV38" s="102"/>
      <c r="FTW38" s="102"/>
      <c r="FTX38" s="102"/>
      <c r="FTY38" s="102"/>
      <c r="FTZ38" s="102"/>
      <c r="FUA38" s="102"/>
      <c r="FUB38" s="102"/>
      <c r="FUC38" s="102"/>
      <c r="FUD38" s="102"/>
      <c r="FUE38" s="102"/>
      <c r="FUF38" s="102"/>
      <c r="FUG38" s="102"/>
      <c r="FUH38" s="102"/>
      <c r="FUI38" s="102"/>
      <c r="FUJ38" s="102"/>
      <c r="FUK38" s="102"/>
      <c r="FUL38" s="102"/>
      <c r="FUM38" s="102"/>
      <c r="FUN38" s="102"/>
      <c r="FUO38" s="102"/>
      <c r="FUP38" s="102"/>
      <c r="FUQ38" s="102"/>
      <c r="FUR38" s="102"/>
      <c r="FUS38" s="102"/>
      <c r="FUT38" s="102"/>
      <c r="FUU38" s="102"/>
      <c r="FUV38" s="102"/>
      <c r="FUW38" s="102"/>
      <c r="FUX38" s="102"/>
      <c r="FUY38" s="102"/>
      <c r="FUZ38" s="102"/>
      <c r="FVA38" s="102"/>
      <c r="FVB38" s="102"/>
      <c r="FVC38" s="102"/>
      <c r="FVD38" s="102"/>
      <c r="FVE38" s="102"/>
      <c r="FVF38" s="102"/>
      <c r="FVG38" s="102"/>
      <c r="FVH38" s="102"/>
      <c r="FVI38" s="102"/>
      <c r="FVJ38" s="102"/>
      <c r="FVK38" s="102"/>
      <c r="FVL38" s="102"/>
      <c r="FVM38" s="102"/>
      <c r="FVN38" s="102"/>
      <c r="FVO38" s="102"/>
      <c r="FVP38" s="102"/>
      <c r="FVQ38" s="102"/>
      <c r="FVR38" s="102"/>
      <c r="FVS38" s="102"/>
      <c r="FVT38" s="102"/>
      <c r="FVU38" s="102"/>
      <c r="FVV38" s="102"/>
      <c r="FVW38" s="102"/>
      <c r="FVX38" s="102"/>
      <c r="FVY38" s="102"/>
      <c r="FVZ38" s="102"/>
      <c r="FWA38" s="102"/>
      <c r="FWB38" s="102"/>
      <c r="FWC38" s="102"/>
      <c r="FWD38" s="102"/>
      <c r="FWE38" s="102"/>
      <c r="FWF38" s="102"/>
      <c r="FWG38" s="102"/>
      <c r="FWH38" s="102"/>
      <c r="FWI38" s="102"/>
      <c r="FWJ38" s="102"/>
      <c r="FWK38" s="102"/>
      <c r="FWL38" s="102"/>
      <c r="FWM38" s="102"/>
      <c r="FWN38" s="102"/>
      <c r="FWO38" s="102"/>
      <c r="FWP38" s="102"/>
      <c r="FWQ38" s="102"/>
      <c r="FWR38" s="102"/>
      <c r="FWS38" s="102"/>
      <c r="FWT38" s="102"/>
      <c r="FWU38" s="102"/>
      <c r="FWV38" s="102"/>
      <c r="FWW38" s="102"/>
      <c r="FWX38" s="102"/>
      <c r="FWY38" s="102"/>
      <c r="FWZ38" s="102"/>
      <c r="FXA38" s="102"/>
      <c r="FXB38" s="102"/>
      <c r="FXC38" s="102"/>
      <c r="FXD38" s="102"/>
      <c r="FXE38" s="102"/>
      <c r="FXF38" s="102"/>
      <c r="FXG38" s="102"/>
      <c r="FXH38" s="102"/>
      <c r="FXI38" s="102"/>
      <c r="FXJ38" s="102"/>
      <c r="FXK38" s="102"/>
      <c r="FXL38" s="102"/>
      <c r="FXM38" s="102"/>
      <c r="FXN38" s="102"/>
      <c r="FXO38" s="102"/>
      <c r="FXP38" s="102"/>
      <c r="FXQ38" s="102"/>
      <c r="FXR38" s="102"/>
      <c r="FXS38" s="102"/>
      <c r="FXT38" s="102"/>
      <c r="FXU38" s="102"/>
      <c r="FXV38" s="102"/>
      <c r="FXW38" s="102"/>
      <c r="FXX38" s="102"/>
      <c r="FXY38" s="102"/>
      <c r="FXZ38" s="102"/>
      <c r="FYA38" s="102"/>
      <c r="FYB38" s="102"/>
      <c r="FYC38" s="102"/>
      <c r="FYD38" s="102"/>
      <c r="FYE38" s="102"/>
      <c r="FYF38" s="102"/>
      <c r="FYG38" s="102"/>
      <c r="FYH38" s="102"/>
      <c r="FYI38" s="102"/>
      <c r="FYJ38" s="102"/>
      <c r="FYK38" s="102"/>
      <c r="FYL38" s="102"/>
      <c r="FYM38" s="102"/>
      <c r="FYN38" s="102"/>
      <c r="FYO38" s="102"/>
      <c r="FYP38" s="102"/>
      <c r="FYQ38" s="102"/>
      <c r="FYR38" s="102"/>
      <c r="FYS38" s="102"/>
      <c r="FYT38" s="102"/>
      <c r="FYU38" s="102"/>
      <c r="FYV38" s="102"/>
      <c r="FYW38" s="102"/>
      <c r="FYX38" s="102"/>
      <c r="FYY38" s="102"/>
      <c r="FYZ38" s="102"/>
      <c r="FZA38" s="102"/>
      <c r="FZB38" s="102"/>
      <c r="FZC38" s="102"/>
      <c r="FZD38" s="102"/>
      <c r="FZE38" s="102"/>
      <c r="FZF38" s="102"/>
      <c r="FZG38" s="102"/>
      <c r="FZH38" s="102"/>
      <c r="FZI38" s="102"/>
      <c r="FZJ38" s="102"/>
      <c r="FZK38" s="102"/>
      <c r="FZL38" s="102"/>
      <c r="FZM38" s="102"/>
      <c r="FZN38" s="102"/>
      <c r="FZO38" s="102"/>
      <c r="FZP38" s="102"/>
      <c r="FZQ38" s="102"/>
      <c r="FZR38" s="102"/>
      <c r="FZS38" s="102"/>
      <c r="FZT38" s="102"/>
      <c r="FZU38" s="102"/>
      <c r="FZV38" s="102"/>
      <c r="FZW38" s="102"/>
      <c r="FZX38" s="102"/>
      <c r="FZY38" s="102"/>
      <c r="FZZ38" s="102"/>
      <c r="GAA38" s="102"/>
      <c r="GAB38" s="102"/>
      <c r="GAC38" s="102"/>
      <c r="GAD38" s="102"/>
      <c r="GAE38" s="102"/>
      <c r="GAF38" s="102"/>
      <c r="GAG38" s="102"/>
      <c r="GAH38" s="102"/>
      <c r="GAI38" s="102"/>
      <c r="GAJ38" s="102"/>
      <c r="GAK38" s="102"/>
      <c r="GAL38" s="102"/>
      <c r="GAM38" s="102"/>
      <c r="GAN38" s="102"/>
      <c r="GAO38" s="102"/>
      <c r="GAP38" s="102"/>
      <c r="GAQ38" s="102"/>
      <c r="GAR38" s="102"/>
      <c r="GAS38" s="102"/>
      <c r="GAT38" s="102"/>
      <c r="GAU38" s="102"/>
      <c r="GAV38" s="102"/>
      <c r="GAW38" s="102"/>
      <c r="GAX38" s="102"/>
      <c r="GAY38" s="102"/>
      <c r="GAZ38" s="102"/>
      <c r="GBA38" s="102"/>
      <c r="GBB38" s="102"/>
      <c r="GBC38" s="102"/>
      <c r="GBD38" s="102"/>
      <c r="GBE38" s="102"/>
      <c r="GBF38" s="102"/>
      <c r="GBG38" s="102"/>
      <c r="GBH38" s="102"/>
      <c r="GBI38" s="102"/>
      <c r="GBJ38" s="102"/>
      <c r="GBK38" s="102"/>
      <c r="GBL38" s="102"/>
      <c r="GBM38" s="102"/>
      <c r="GBN38" s="102"/>
      <c r="GBO38" s="102"/>
      <c r="GBP38" s="102"/>
      <c r="GBQ38" s="102"/>
      <c r="GBR38" s="102"/>
      <c r="GBS38" s="102"/>
      <c r="GBT38" s="102"/>
      <c r="GBU38" s="102"/>
      <c r="GBV38" s="102"/>
      <c r="GBW38" s="102"/>
      <c r="GBX38" s="102"/>
      <c r="GBY38" s="102"/>
      <c r="GBZ38" s="102"/>
      <c r="GCA38" s="102"/>
      <c r="GCB38" s="102"/>
      <c r="GCC38" s="102"/>
      <c r="GCD38" s="102"/>
      <c r="GCE38" s="102"/>
      <c r="GCF38" s="102"/>
      <c r="GCG38" s="102"/>
      <c r="GCH38" s="102"/>
      <c r="GCI38" s="102"/>
      <c r="GCJ38" s="102"/>
      <c r="GCK38" s="102"/>
      <c r="GCL38" s="102"/>
      <c r="GCM38" s="102"/>
      <c r="GCN38" s="102"/>
      <c r="GCO38" s="102"/>
      <c r="GCP38" s="102"/>
      <c r="GCQ38" s="102"/>
      <c r="GCR38" s="102"/>
      <c r="GCS38" s="102"/>
      <c r="GCT38" s="102"/>
      <c r="GCU38" s="102"/>
      <c r="GCV38" s="102"/>
      <c r="GCW38" s="102"/>
      <c r="GCX38" s="102"/>
      <c r="GCY38" s="102"/>
      <c r="GCZ38" s="102"/>
      <c r="GDA38" s="102"/>
      <c r="GDB38" s="102"/>
      <c r="GDC38" s="102"/>
      <c r="GDD38" s="102"/>
      <c r="GDE38" s="102"/>
      <c r="GDF38" s="102"/>
      <c r="GDG38" s="102"/>
      <c r="GDH38" s="102"/>
      <c r="GDI38" s="102"/>
      <c r="GDJ38" s="102"/>
      <c r="GDK38" s="102"/>
      <c r="GDL38" s="102"/>
      <c r="GDM38" s="102"/>
      <c r="GDN38" s="102"/>
      <c r="GDO38" s="102"/>
      <c r="GDP38" s="102"/>
      <c r="GDQ38" s="102"/>
      <c r="GDR38" s="102"/>
      <c r="GDS38" s="102"/>
      <c r="GDT38" s="102"/>
      <c r="GDU38" s="102"/>
      <c r="GDV38" s="102"/>
      <c r="GDW38" s="102"/>
      <c r="GDX38" s="102"/>
      <c r="GDY38" s="102"/>
      <c r="GDZ38" s="102"/>
      <c r="GEA38" s="102"/>
      <c r="GEB38" s="102"/>
      <c r="GEC38" s="102"/>
      <c r="GED38" s="102"/>
      <c r="GEE38" s="102"/>
      <c r="GEF38" s="102"/>
      <c r="GEG38" s="102"/>
      <c r="GEH38" s="102"/>
      <c r="GEI38" s="102"/>
      <c r="GEJ38" s="102"/>
      <c r="GEK38" s="102"/>
      <c r="GEL38" s="102"/>
      <c r="GEM38" s="102"/>
      <c r="GEN38" s="102"/>
      <c r="GEO38" s="102"/>
      <c r="GEP38" s="102"/>
      <c r="GEQ38" s="102"/>
      <c r="GER38" s="102"/>
      <c r="GES38" s="102"/>
      <c r="GET38" s="102"/>
      <c r="GEU38" s="102"/>
      <c r="GEV38" s="102"/>
      <c r="GEW38" s="102"/>
      <c r="GEX38" s="102"/>
      <c r="GEY38" s="102"/>
      <c r="GEZ38" s="102"/>
      <c r="GFA38" s="102"/>
      <c r="GFB38" s="102"/>
      <c r="GFC38" s="102"/>
      <c r="GFD38" s="102"/>
      <c r="GFE38" s="102"/>
      <c r="GFF38" s="102"/>
      <c r="GFG38" s="102"/>
      <c r="GFH38" s="102"/>
      <c r="GFI38" s="102"/>
      <c r="GFJ38" s="102"/>
      <c r="GFK38" s="102"/>
      <c r="GFL38" s="102"/>
      <c r="GFM38" s="102"/>
      <c r="GFN38" s="102"/>
      <c r="GFO38" s="102"/>
      <c r="GFP38" s="102"/>
      <c r="GFQ38" s="102"/>
      <c r="GFR38" s="102"/>
      <c r="GFS38" s="102"/>
      <c r="GFT38" s="102"/>
      <c r="GFU38" s="102"/>
      <c r="GFV38" s="102"/>
      <c r="GFW38" s="102"/>
      <c r="GFX38" s="102"/>
      <c r="GFY38" s="102"/>
      <c r="GFZ38" s="102"/>
      <c r="GGA38" s="102"/>
      <c r="GGB38" s="102"/>
      <c r="GGC38" s="102"/>
      <c r="GGD38" s="102"/>
      <c r="GGE38" s="102"/>
      <c r="GGF38" s="102"/>
      <c r="GGG38" s="102"/>
      <c r="GGH38" s="102"/>
      <c r="GGI38" s="102"/>
      <c r="GGJ38" s="102"/>
      <c r="GGK38" s="102"/>
      <c r="GGL38" s="102"/>
      <c r="GGM38" s="102"/>
      <c r="GGN38" s="102"/>
      <c r="GGO38" s="102"/>
      <c r="GGP38" s="102"/>
      <c r="GGQ38" s="102"/>
      <c r="GGR38" s="102"/>
      <c r="GGS38" s="102"/>
      <c r="GGT38" s="102"/>
      <c r="GGU38" s="102"/>
      <c r="GGV38" s="102"/>
      <c r="GGW38" s="102"/>
      <c r="GGX38" s="102"/>
      <c r="GGY38" s="102"/>
      <c r="GGZ38" s="102"/>
      <c r="GHA38" s="102"/>
      <c r="GHB38" s="102"/>
      <c r="GHC38" s="102"/>
      <c r="GHD38" s="102"/>
      <c r="GHE38" s="102"/>
      <c r="GHF38" s="102"/>
      <c r="GHG38" s="102"/>
      <c r="GHH38" s="102"/>
      <c r="GHI38" s="102"/>
      <c r="GHJ38" s="102"/>
      <c r="GHK38" s="102"/>
      <c r="GHL38" s="102"/>
      <c r="GHM38" s="102"/>
      <c r="GHN38" s="102"/>
      <c r="GHO38" s="102"/>
      <c r="GHP38" s="102"/>
      <c r="GHQ38" s="102"/>
      <c r="GHR38" s="102"/>
      <c r="GHS38" s="102"/>
      <c r="GHT38" s="102"/>
      <c r="GHU38" s="102"/>
      <c r="GHV38" s="102"/>
      <c r="GHW38" s="102"/>
      <c r="GHX38" s="102"/>
      <c r="GHY38" s="102"/>
      <c r="GHZ38" s="102"/>
      <c r="GIA38" s="102"/>
      <c r="GIB38" s="102"/>
      <c r="GIC38" s="102"/>
      <c r="GID38" s="102"/>
      <c r="GIE38" s="102"/>
      <c r="GIF38" s="102"/>
      <c r="GIG38" s="102"/>
      <c r="GIH38" s="102"/>
      <c r="GII38" s="102"/>
      <c r="GIJ38" s="102"/>
      <c r="GIK38" s="102"/>
      <c r="GIL38" s="102"/>
      <c r="GIM38" s="102"/>
      <c r="GIN38" s="102"/>
      <c r="GIO38" s="102"/>
      <c r="GIP38" s="102"/>
      <c r="GIQ38" s="102"/>
      <c r="GIR38" s="102"/>
      <c r="GIS38" s="102"/>
      <c r="GIT38" s="102"/>
      <c r="GIU38" s="102"/>
      <c r="GIV38" s="102"/>
      <c r="GIW38" s="102"/>
      <c r="GIX38" s="102"/>
      <c r="GIY38" s="102"/>
      <c r="GIZ38" s="102"/>
      <c r="GJA38" s="102"/>
      <c r="GJB38" s="102"/>
      <c r="GJC38" s="102"/>
      <c r="GJD38" s="102"/>
      <c r="GJE38" s="102"/>
      <c r="GJF38" s="102"/>
      <c r="GJG38" s="102"/>
      <c r="GJH38" s="102"/>
      <c r="GJI38" s="102"/>
      <c r="GJJ38" s="102"/>
      <c r="GJK38" s="102"/>
      <c r="GJL38" s="102"/>
      <c r="GJM38" s="102"/>
      <c r="GJN38" s="102"/>
      <c r="GJO38" s="102"/>
      <c r="GJP38" s="102"/>
      <c r="GJQ38" s="102"/>
      <c r="GJR38" s="102"/>
      <c r="GJS38" s="102"/>
      <c r="GJT38" s="102"/>
      <c r="GJU38" s="102"/>
      <c r="GJV38" s="102"/>
      <c r="GJW38" s="102"/>
      <c r="GJX38" s="102"/>
      <c r="GJY38" s="102"/>
      <c r="GJZ38" s="102"/>
      <c r="GKA38" s="102"/>
      <c r="GKB38" s="102"/>
      <c r="GKC38" s="102"/>
      <c r="GKD38" s="102"/>
      <c r="GKE38" s="102"/>
      <c r="GKF38" s="102"/>
      <c r="GKG38" s="102"/>
      <c r="GKH38" s="102"/>
      <c r="GKI38" s="102"/>
      <c r="GKJ38" s="102"/>
      <c r="GKK38" s="102"/>
      <c r="GKL38" s="102"/>
      <c r="GKM38" s="102"/>
      <c r="GKN38" s="102"/>
      <c r="GKO38" s="102"/>
      <c r="GKP38" s="102"/>
      <c r="GKQ38" s="102"/>
      <c r="GKR38" s="102"/>
      <c r="GKS38" s="102"/>
      <c r="GKT38" s="102"/>
      <c r="GKU38" s="102"/>
      <c r="GKV38" s="102"/>
      <c r="GKW38" s="102"/>
      <c r="GKX38" s="102"/>
      <c r="GKY38" s="102"/>
      <c r="GKZ38" s="102"/>
      <c r="GLA38" s="102"/>
      <c r="GLB38" s="102"/>
      <c r="GLC38" s="102"/>
      <c r="GLD38" s="102"/>
      <c r="GLE38" s="102"/>
      <c r="GLF38" s="102"/>
      <c r="GLG38" s="102"/>
      <c r="GLH38" s="102"/>
      <c r="GLI38" s="102"/>
      <c r="GLJ38" s="102"/>
      <c r="GLK38" s="102"/>
      <c r="GLL38" s="102"/>
      <c r="GLM38" s="102"/>
      <c r="GLN38" s="102"/>
      <c r="GLO38" s="102"/>
      <c r="GLP38" s="102"/>
      <c r="GLQ38" s="102"/>
      <c r="GLR38" s="102"/>
      <c r="GLS38" s="102"/>
      <c r="GLT38" s="102"/>
      <c r="GLU38" s="102"/>
      <c r="GLV38" s="102"/>
      <c r="GLW38" s="102"/>
      <c r="GLX38" s="102"/>
      <c r="GLY38" s="102"/>
      <c r="GLZ38" s="102"/>
      <c r="GMA38" s="102"/>
      <c r="GMB38" s="102"/>
      <c r="GMC38" s="102"/>
      <c r="GMD38" s="102"/>
      <c r="GME38" s="102"/>
      <c r="GMF38" s="102"/>
      <c r="GMG38" s="102"/>
      <c r="GMH38" s="102"/>
      <c r="GMI38" s="102"/>
      <c r="GMJ38" s="102"/>
      <c r="GMK38" s="102"/>
      <c r="GML38" s="102"/>
      <c r="GMM38" s="102"/>
      <c r="GMN38" s="102"/>
      <c r="GMO38" s="102"/>
      <c r="GMP38" s="102"/>
      <c r="GMQ38" s="102"/>
      <c r="GMR38" s="102"/>
      <c r="GMS38" s="102"/>
      <c r="GMT38" s="102"/>
      <c r="GMU38" s="102"/>
      <c r="GMV38" s="102"/>
      <c r="GMW38" s="102"/>
      <c r="GMX38" s="102"/>
      <c r="GMY38" s="102"/>
      <c r="GMZ38" s="102"/>
      <c r="GNA38" s="102"/>
      <c r="GNB38" s="102"/>
      <c r="GNC38" s="102"/>
      <c r="GND38" s="102"/>
      <c r="GNE38" s="102"/>
      <c r="GNF38" s="102"/>
      <c r="GNG38" s="102"/>
      <c r="GNH38" s="102"/>
      <c r="GNI38" s="102"/>
      <c r="GNJ38" s="102"/>
      <c r="GNK38" s="102"/>
      <c r="GNL38" s="102"/>
      <c r="GNM38" s="102"/>
      <c r="GNN38" s="102"/>
      <c r="GNO38" s="102"/>
      <c r="GNP38" s="102"/>
      <c r="GNQ38" s="102"/>
      <c r="GNR38" s="102"/>
      <c r="GNS38" s="102"/>
      <c r="GNT38" s="102"/>
      <c r="GNU38" s="102"/>
      <c r="GNV38" s="102"/>
      <c r="GNW38" s="102"/>
      <c r="GNX38" s="102"/>
      <c r="GNY38" s="102"/>
      <c r="GNZ38" s="102"/>
      <c r="GOA38" s="102"/>
      <c r="GOB38" s="102"/>
      <c r="GOC38" s="102"/>
      <c r="GOD38" s="102"/>
      <c r="GOE38" s="102"/>
      <c r="GOF38" s="102"/>
      <c r="GOG38" s="102"/>
      <c r="GOH38" s="102"/>
      <c r="GOI38" s="102"/>
      <c r="GOJ38" s="102"/>
      <c r="GOK38" s="102"/>
      <c r="GOL38" s="102"/>
      <c r="GOM38" s="102"/>
      <c r="GON38" s="102"/>
      <c r="GOO38" s="102"/>
      <c r="GOP38" s="102"/>
      <c r="GOQ38" s="102"/>
      <c r="GOR38" s="102"/>
      <c r="GOS38" s="102"/>
      <c r="GOT38" s="102"/>
      <c r="GOU38" s="102"/>
      <c r="GOV38" s="102"/>
      <c r="GOW38" s="102"/>
      <c r="GOX38" s="102"/>
      <c r="GOY38" s="102"/>
      <c r="GOZ38" s="102"/>
      <c r="GPA38" s="102"/>
      <c r="GPB38" s="102"/>
      <c r="GPC38" s="102"/>
      <c r="GPD38" s="102"/>
      <c r="GPE38" s="102"/>
      <c r="GPF38" s="102"/>
      <c r="GPG38" s="102"/>
      <c r="GPH38" s="102"/>
      <c r="GPI38" s="102"/>
      <c r="GPJ38" s="102"/>
      <c r="GPK38" s="102"/>
      <c r="GPL38" s="102"/>
      <c r="GPM38" s="102"/>
      <c r="GPN38" s="102"/>
      <c r="GPO38" s="102"/>
      <c r="GPP38" s="102"/>
      <c r="GPQ38" s="102"/>
      <c r="GPR38" s="102"/>
      <c r="GPS38" s="102"/>
      <c r="GPT38" s="102"/>
      <c r="GPU38" s="102"/>
      <c r="GPV38" s="102"/>
      <c r="GPW38" s="102"/>
      <c r="GPX38" s="102"/>
      <c r="GPY38" s="102"/>
      <c r="GPZ38" s="102"/>
      <c r="GQA38" s="102"/>
      <c r="GQB38" s="102"/>
      <c r="GQC38" s="102"/>
      <c r="GQD38" s="102"/>
      <c r="GQE38" s="102"/>
      <c r="GQF38" s="102"/>
      <c r="GQG38" s="102"/>
      <c r="GQH38" s="102"/>
      <c r="GQI38" s="102"/>
      <c r="GQJ38" s="102"/>
      <c r="GQK38" s="102"/>
      <c r="GQL38" s="102"/>
      <c r="GQM38" s="102"/>
      <c r="GQN38" s="102"/>
      <c r="GQO38" s="102"/>
      <c r="GQP38" s="102"/>
      <c r="GQQ38" s="102"/>
      <c r="GQR38" s="102"/>
      <c r="GQS38" s="102"/>
      <c r="GQT38" s="102"/>
      <c r="GQU38" s="102"/>
      <c r="GQV38" s="102"/>
      <c r="GQW38" s="102"/>
      <c r="GQX38" s="102"/>
      <c r="GQY38" s="102"/>
      <c r="GQZ38" s="102"/>
      <c r="GRA38" s="102"/>
      <c r="GRB38" s="102"/>
      <c r="GRC38" s="102"/>
      <c r="GRD38" s="102"/>
      <c r="GRE38" s="102"/>
      <c r="GRF38" s="102"/>
      <c r="GRG38" s="102"/>
      <c r="GRH38" s="102"/>
      <c r="GRI38" s="102"/>
      <c r="GRJ38" s="102"/>
      <c r="GRK38" s="102"/>
      <c r="GRL38" s="102"/>
      <c r="GRM38" s="102"/>
      <c r="GRN38" s="102"/>
      <c r="GRO38" s="102"/>
      <c r="GRP38" s="102"/>
      <c r="GRQ38" s="102"/>
      <c r="GRR38" s="102"/>
      <c r="GRS38" s="102"/>
      <c r="GRT38" s="102"/>
      <c r="GRU38" s="102"/>
      <c r="GRV38" s="102"/>
      <c r="GRW38" s="102"/>
      <c r="GRX38" s="102"/>
      <c r="GRY38" s="102"/>
      <c r="GRZ38" s="102"/>
      <c r="GSA38" s="102"/>
      <c r="GSB38" s="102"/>
      <c r="GSC38" s="102"/>
      <c r="GSD38" s="102"/>
      <c r="GSE38" s="102"/>
      <c r="GSF38" s="102"/>
      <c r="GSG38" s="102"/>
      <c r="GSH38" s="102"/>
      <c r="GSI38" s="102"/>
      <c r="GSJ38" s="102"/>
      <c r="GSK38" s="102"/>
      <c r="GSL38" s="102"/>
      <c r="GSM38" s="102"/>
      <c r="GSN38" s="102"/>
      <c r="GSO38" s="102"/>
      <c r="GSP38" s="102"/>
      <c r="GSQ38" s="102"/>
      <c r="GSR38" s="102"/>
      <c r="GSS38" s="102"/>
      <c r="GST38" s="102"/>
      <c r="GSU38" s="102"/>
      <c r="GSV38" s="102"/>
      <c r="GSW38" s="102"/>
      <c r="GSX38" s="102"/>
      <c r="GSY38" s="102"/>
      <c r="GSZ38" s="102"/>
      <c r="GTA38" s="102"/>
      <c r="GTB38" s="102"/>
      <c r="GTC38" s="102"/>
      <c r="GTD38" s="102"/>
      <c r="GTE38" s="102"/>
      <c r="GTF38" s="102"/>
      <c r="GTG38" s="102"/>
      <c r="GTH38" s="102"/>
      <c r="GTI38" s="102"/>
      <c r="GTJ38" s="102"/>
      <c r="GTK38" s="102"/>
      <c r="GTL38" s="102"/>
      <c r="GTM38" s="102"/>
      <c r="GTN38" s="102"/>
      <c r="GTO38" s="102"/>
      <c r="GTP38" s="102"/>
      <c r="GTQ38" s="102"/>
      <c r="GTR38" s="102"/>
      <c r="GTS38" s="102"/>
      <c r="GTT38" s="102"/>
      <c r="GTU38" s="102"/>
      <c r="GTV38" s="102"/>
      <c r="GTW38" s="102"/>
      <c r="GTX38" s="102"/>
      <c r="GTY38" s="102"/>
      <c r="GTZ38" s="102"/>
      <c r="GUA38" s="102"/>
      <c r="GUB38" s="102"/>
      <c r="GUC38" s="102"/>
      <c r="GUD38" s="102"/>
      <c r="GUE38" s="102"/>
      <c r="GUF38" s="102"/>
      <c r="GUG38" s="102"/>
      <c r="GUH38" s="102"/>
      <c r="GUI38" s="102"/>
      <c r="GUJ38" s="102"/>
      <c r="GUK38" s="102"/>
      <c r="GUL38" s="102"/>
      <c r="GUM38" s="102"/>
      <c r="GUN38" s="102"/>
      <c r="GUO38" s="102"/>
      <c r="GUP38" s="102"/>
      <c r="GUQ38" s="102"/>
      <c r="GUR38" s="102"/>
      <c r="GUS38" s="102"/>
      <c r="GUT38" s="102"/>
      <c r="GUU38" s="102"/>
      <c r="GUV38" s="102"/>
      <c r="GUW38" s="102"/>
      <c r="GUX38" s="102"/>
      <c r="GUY38" s="102"/>
      <c r="GUZ38" s="102"/>
      <c r="GVA38" s="102"/>
      <c r="GVB38" s="102"/>
      <c r="GVC38" s="102"/>
      <c r="GVD38" s="102"/>
      <c r="GVE38" s="102"/>
      <c r="GVF38" s="102"/>
      <c r="GVG38" s="102"/>
      <c r="GVH38" s="102"/>
      <c r="GVI38" s="102"/>
      <c r="GVJ38" s="102"/>
      <c r="GVK38" s="102"/>
      <c r="GVL38" s="102"/>
      <c r="GVM38" s="102"/>
      <c r="GVN38" s="102"/>
      <c r="GVO38" s="102"/>
      <c r="GVP38" s="102"/>
      <c r="GVQ38" s="102"/>
      <c r="GVR38" s="102"/>
      <c r="GVS38" s="102"/>
      <c r="GVT38" s="102"/>
      <c r="GVU38" s="102"/>
      <c r="GVV38" s="102"/>
      <c r="GVW38" s="102"/>
      <c r="GVX38" s="102"/>
      <c r="GVY38" s="102"/>
      <c r="GVZ38" s="102"/>
      <c r="GWA38" s="102"/>
      <c r="GWB38" s="102"/>
      <c r="GWC38" s="102"/>
      <c r="GWD38" s="102"/>
      <c r="GWE38" s="102"/>
      <c r="GWF38" s="102"/>
      <c r="GWG38" s="102"/>
      <c r="GWH38" s="102"/>
      <c r="GWI38" s="102"/>
      <c r="GWJ38" s="102"/>
      <c r="GWK38" s="102"/>
      <c r="GWL38" s="102"/>
      <c r="GWM38" s="102"/>
      <c r="GWN38" s="102"/>
      <c r="GWO38" s="102"/>
      <c r="GWP38" s="102"/>
      <c r="GWQ38" s="102"/>
      <c r="GWR38" s="102"/>
      <c r="GWS38" s="102"/>
      <c r="GWT38" s="102"/>
      <c r="GWU38" s="102"/>
      <c r="GWV38" s="102"/>
      <c r="GWW38" s="102"/>
      <c r="GWX38" s="102"/>
      <c r="GWY38" s="102"/>
      <c r="GWZ38" s="102"/>
      <c r="GXA38" s="102"/>
      <c r="GXB38" s="102"/>
      <c r="GXC38" s="102"/>
      <c r="GXD38" s="102"/>
      <c r="GXE38" s="102"/>
      <c r="GXF38" s="102"/>
      <c r="GXG38" s="102"/>
      <c r="GXH38" s="102"/>
      <c r="GXI38" s="102"/>
      <c r="GXJ38" s="102"/>
      <c r="GXK38" s="102"/>
      <c r="GXL38" s="102"/>
      <c r="GXM38" s="102"/>
      <c r="GXN38" s="102"/>
      <c r="GXO38" s="102"/>
      <c r="GXP38" s="102"/>
      <c r="GXQ38" s="102"/>
      <c r="GXR38" s="102"/>
      <c r="GXS38" s="102"/>
      <c r="GXT38" s="102"/>
      <c r="GXU38" s="102"/>
      <c r="GXV38" s="102"/>
      <c r="GXW38" s="102"/>
      <c r="GXX38" s="102"/>
      <c r="GXY38" s="102"/>
      <c r="GXZ38" s="102"/>
      <c r="GYA38" s="102"/>
      <c r="GYB38" s="102"/>
      <c r="GYC38" s="102"/>
      <c r="GYD38" s="102"/>
      <c r="GYE38" s="102"/>
      <c r="GYF38" s="102"/>
      <c r="GYG38" s="102"/>
      <c r="GYH38" s="102"/>
      <c r="GYI38" s="102"/>
      <c r="GYJ38" s="102"/>
      <c r="GYK38" s="102"/>
      <c r="GYL38" s="102"/>
      <c r="GYM38" s="102"/>
      <c r="GYN38" s="102"/>
      <c r="GYO38" s="102"/>
      <c r="GYP38" s="102"/>
      <c r="GYQ38" s="102"/>
      <c r="GYR38" s="102"/>
      <c r="GYS38" s="102"/>
      <c r="GYT38" s="102"/>
      <c r="GYU38" s="102"/>
      <c r="GYV38" s="102"/>
      <c r="GYW38" s="102"/>
      <c r="GYX38" s="102"/>
      <c r="GYY38" s="102"/>
      <c r="GYZ38" s="102"/>
      <c r="GZA38" s="102"/>
      <c r="GZB38" s="102"/>
      <c r="GZC38" s="102"/>
      <c r="GZD38" s="102"/>
      <c r="GZE38" s="102"/>
      <c r="GZF38" s="102"/>
      <c r="GZG38" s="102"/>
      <c r="GZH38" s="102"/>
      <c r="GZI38" s="102"/>
      <c r="GZJ38" s="102"/>
      <c r="GZK38" s="102"/>
      <c r="GZL38" s="102"/>
      <c r="GZM38" s="102"/>
      <c r="GZN38" s="102"/>
      <c r="GZO38" s="102"/>
      <c r="GZP38" s="102"/>
      <c r="GZQ38" s="102"/>
      <c r="GZR38" s="102"/>
      <c r="GZS38" s="102"/>
      <c r="GZT38" s="102"/>
      <c r="GZU38" s="102"/>
      <c r="GZV38" s="102"/>
      <c r="GZW38" s="102"/>
      <c r="GZX38" s="102"/>
      <c r="GZY38" s="102"/>
      <c r="GZZ38" s="102"/>
      <c r="HAA38" s="102"/>
      <c r="HAB38" s="102"/>
      <c r="HAC38" s="102"/>
      <c r="HAD38" s="102"/>
      <c r="HAE38" s="102"/>
      <c r="HAF38" s="102"/>
      <c r="HAG38" s="102"/>
      <c r="HAH38" s="102"/>
      <c r="HAI38" s="102"/>
      <c r="HAJ38" s="102"/>
      <c r="HAK38" s="102"/>
      <c r="HAL38" s="102"/>
      <c r="HAM38" s="102"/>
      <c r="HAN38" s="102"/>
      <c r="HAO38" s="102"/>
      <c r="HAP38" s="102"/>
      <c r="HAQ38" s="102"/>
      <c r="HAR38" s="102"/>
      <c r="HAS38" s="102"/>
      <c r="HAT38" s="102"/>
      <c r="HAU38" s="102"/>
      <c r="HAV38" s="102"/>
      <c r="HAW38" s="102"/>
      <c r="HAX38" s="102"/>
      <c r="HAY38" s="102"/>
      <c r="HAZ38" s="102"/>
      <c r="HBA38" s="102"/>
      <c r="HBB38" s="102"/>
      <c r="HBC38" s="102"/>
      <c r="HBD38" s="102"/>
      <c r="HBE38" s="102"/>
      <c r="HBF38" s="102"/>
      <c r="HBG38" s="102"/>
      <c r="HBH38" s="102"/>
      <c r="HBI38" s="102"/>
      <c r="HBJ38" s="102"/>
      <c r="HBK38" s="102"/>
      <c r="HBL38" s="102"/>
      <c r="HBM38" s="102"/>
      <c r="HBN38" s="102"/>
      <c r="HBO38" s="102"/>
      <c r="HBP38" s="102"/>
      <c r="HBQ38" s="102"/>
      <c r="HBR38" s="102"/>
      <c r="HBS38" s="102"/>
      <c r="HBT38" s="102"/>
      <c r="HBU38" s="102"/>
      <c r="HBV38" s="102"/>
      <c r="HBW38" s="102"/>
      <c r="HBX38" s="102"/>
      <c r="HBY38" s="102"/>
      <c r="HBZ38" s="102"/>
      <c r="HCA38" s="102"/>
      <c r="HCB38" s="102"/>
      <c r="HCC38" s="102"/>
      <c r="HCD38" s="102"/>
      <c r="HCE38" s="102"/>
      <c r="HCF38" s="102"/>
      <c r="HCG38" s="102"/>
      <c r="HCH38" s="102"/>
      <c r="HCI38" s="102"/>
      <c r="HCJ38" s="102"/>
      <c r="HCK38" s="102"/>
      <c r="HCL38" s="102"/>
      <c r="HCM38" s="102"/>
      <c r="HCN38" s="102"/>
      <c r="HCO38" s="102"/>
      <c r="HCP38" s="102"/>
      <c r="HCQ38" s="102"/>
      <c r="HCR38" s="102"/>
      <c r="HCS38" s="102"/>
      <c r="HCT38" s="102"/>
      <c r="HCU38" s="102"/>
      <c r="HCV38" s="102"/>
      <c r="HCW38" s="102"/>
      <c r="HCX38" s="102"/>
      <c r="HCY38" s="102"/>
      <c r="HCZ38" s="102"/>
      <c r="HDA38" s="102"/>
      <c r="HDB38" s="102"/>
      <c r="HDC38" s="102"/>
      <c r="HDD38" s="102"/>
      <c r="HDE38" s="102"/>
      <c r="HDF38" s="102"/>
      <c r="HDG38" s="102"/>
      <c r="HDH38" s="102"/>
      <c r="HDI38" s="102"/>
      <c r="HDJ38" s="102"/>
      <c r="HDK38" s="102"/>
      <c r="HDL38" s="102"/>
      <c r="HDM38" s="102"/>
      <c r="HDN38" s="102"/>
      <c r="HDO38" s="102"/>
      <c r="HDP38" s="102"/>
      <c r="HDQ38" s="102"/>
      <c r="HDR38" s="102"/>
      <c r="HDS38" s="102"/>
      <c r="HDT38" s="102"/>
      <c r="HDU38" s="102"/>
      <c r="HDV38" s="102"/>
      <c r="HDW38" s="102"/>
      <c r="HDX38" s="102"/>
      <c r="HDY38" s="102"/>
      <c r="HDZ38" s="102"/>
      <c r="HEA38" s="102"/>
      <c r="HEB38" s="102"/>
      <c r="HEC38" s="102"/>
      <c r="HED38" s="102"/>
      <c r="HEE38" s="102"/>
      <c r="HEF38" s="102"/>
      <c r="HEG38" s="102"/>
      <c r="HEH38" s="102"/>
      <c r="HEI38" s="102"/>
      <c r="HEJ38" s="102"/>
      <c r="HEK38" s="102"/>
      <c r="HEL38" s="102"/>
      <c r="HEM38" s="102"/>
      <c r="HEN38" s="102"/>
      <c r="HEO38" s="102"/>
      <c r="HEP38" s="102"/>
      <c r="HEQ38" s="102"/>
      <c r="HER38" s="102"/>
      <c r="HES38" s="102"/>
      <c r="HET38" s="102"/>
      <c r="HEU38" s="102"/>
      <c r="HEV38" s="102"/>
      <c r="HEW38" s="102"/>
      <c r="HEX38" s="102"/>
      <c r="HEY38" s="102"/>
      <c r="HEZ38" s="102"/>
      <c r="HFA38" s="102"/>
      <c r="HFB38" s="102"/>
      <c r="HFC38" s="102"/>
      <c r="HFD38" s="102"/>
      <c r="HFE38" s="102"/>
      <c r="HFF38" s="102"/>
      <c r="HFG38" s="102"/>
      <c r="HFH38" s="102"/>
      <c r="HFI38" s="102"/>
      <c r="HFJ38" s="102"/>
      <c r="HFK38" s="102"/>
      <c r="HFL38" s="102"/>
      <c r="HFM38" s="102"/>
      <c r="HFN38" s="102"/>
      <c r="HFO38" s="102"/>
      <c r="HFP38" s="102"/>
      <c r="HFQ38" s="102"/>
      <c r="HFR38" s="102"/>
      <c r="HFS38" s="102"/>
      <c r="HFT38" s="102"/>
      <c r="HFU38" s="102"/>
      <c r="HFV38" s="102"/>
      <c r="HFW38" s="102"/>
      <c r="HFX38" s="102"/>
      <c r="HFY38" s="102"/>
      <c r="HFZ38" s="102"/>
      <c r="HGA38" s="102"/>
      <c r="HGB38" s="102"/>
      <c r="HGC38" s="102"/>
      <c r="HGD38" s="102"/>
      <c r="HGE38" s="102"/>
      <c r="HGF38" s="102"/>
      <c r="HGG38" s="102"/>
      <c r="HGH38" s="102"/>
      <c r="HGI38" s="102"/>
      <c r="HGJ38" s="102"/>
      <c r="HGK38" s="102"/>
      <c r="HGL38" s="102"/>
      <c r="HGM38" s="102"/>
      <c r="HGN38" s="102"/>
      <c r="HGO38" s="102"/>
      <c r="HGP38" s="102"/>
      <c r="HGQ38" s="102"/>
      <c r="HGR38" s="102"/>
      <c r="HGS38" s="102"/>
      <c r="HGT38" s="102"/>
      <c r="HGU38" s="102"/>
      <c r="HGV38" s="102"/>
      <c r="HGW38" s="102"/>
      <c r="HGX38" s="102"/>
      <c r="HGY38" s="102"/>
      <c r="HGZ38" s="102"/>
      <c r="HHA38" s="102"/>
      <c r="HHB38" s="102"/>
      <c r="HHC38" s="102"/>
      <c r="HHD38" s="102"/>
      <c r="HHE38" s="102"/>
      <c r="HHF38" s="102"/>
      <c r="HHG38" s="102"/>
      <c r="HHH38" s="102"/>
      <c r="HHI38" s="102"/>
      <c r="HHJ38" s="102"/>
      <c r="HHK38" s="102"/>
      <c r="HHL38" s="102"/>
      <c r="HHM38" s="102"/>
      <c r="HHN38" s="102"/>
      <c r="HHO38" s="102"/>
      <c r="HHP38" s="102"/>
      <c r="HHQ38" s="102"/>
      <c r="HHR38" s="102"/>
      <c r="HHS38" s="102"/>
      <c r="HHT38" s="102"/>
      <c r="HHU38" s="102"/>
      <c r="HHV38" s="102"/>
      <c r="HHW38" s="102"/>
      <c r="HHX38" s="102"/>
      <c r="HHY38" s="102"/>
      <c r="HHZ38" s="102"/>
      <c r="HIA38" s="102"/>
      <c r="HIB38" s="102"/>
      <c r="HIC38" s="102"/>
      <c r="HID38" s="102"/>
      <c r="HIE38" s="102"/>
      <c r="HIF38" s="102"/>
      <c r="HIG38" s="102"/>
      <c r="HIH38" s="102"/>
      <c r="HII38" s="102"/>
      <c r="HIJ38" s="102"/>
      <c r="HIK38" s="102"/>
      <c r="HIL38" s="102"/>
      <c r="HIM38" s="102"/>
      <c r="HIN38" s="102"/>
      <c r="HIO38" s="102"/>
      <c r="HIP38" s="102"/>
      <c r="HIQ38" s="102"/>
      <c r="HIR38" s="102"/>
      <c r="HIS38" s="102"/>
      <c r="HIT38" s="102"/>
      <c r="HIU38" s="102"/>
      <c r="HIV38" s="102"/>
      <c r="HIW38" s="102"/>
      <c r="HIX38" s="102"/>
      <c r="HIY38" s="102"/>
      <c r="HIZ38" s="102"/>
      <c r="HJA38" s="102"/>
      <c r="HJB38" s="102"/>
      <c r="HJC38" s="102"/>
      <c r="HJD38" s="102"/>
      <c r="HJE38" s="102"/>
      <c r="HJF38" s="102"/>
      <c r="HJG38" s="102"/>
      <c r="HJH38" s="102"/>
      <c r="HJI38" s="102"/>
      <c r="HJJ38" s="102"/>
      <c r="HJK38" s="102"/>
      <c r="HJL38" s="102"/>
      <c r="HJM38" s="102"/>
      <c r="HJN38" s="102"/>
      <c r="HJO38" s="102"/>
      <c r="HJP38" s="102"/>
      <c r="HJQ38" s="102"/>
      <c r="HJR38" s="102"/>
      <c r="HJS38" s="102"/>
      <c r="HJT38" s="102"/>
      <c r="HJU38" s="102"/>
      <c r="HJV38" s="102"/>
      <c r="HJW38" s="102"/>
      <c r="HJX38" s="102"/>
      <c r="HJY38" s="102"/>
      <c r="HJZ38" s="102"/>
      <c r="HKA38" s="102"/>
      <c r="HKB38" s="102"/>
      <c r="HKC38" s="102"/>
      <c r="HKD38" s="102"/>
      <c r="HKE38" s="102"/>
      <c r="HKF38" s="102"/>
      <c r="HKG38" s="102"/>
      <c r="HKH38" s="102"/>
      <c r="HKI38" s="102"/>
      <c r="HKJ38" s="102"/>
      <c r="HKK38" s="102"/>
      <c r="HKL38" s="102"/>
      <c r="HKM38" s="102"/>
      <c r="HKN38" s="102"/>
      <c r="HKO38" s="102"/>
      <c r="HKP38" s="102"/>
      <c r="HKQ38" s="102"/>
      <c r="HKR38" s="102"/>
      <c r="HKS38" s="102"/>
      <c r="HKT38" s="102"/>
      <c r="HKU38" s="102"/>
      <c r="HKV38" s="102"/>
      <c r="HKW38" s="102"/>
      <c r="HKX38" s="102"/>
      <c r="HKY38" s="102"/>
      <c r="HKZ38" s="102"/>
      <c r="HLA38" s="102"/>
      <c r="HLB38" s="102"/>
      <c r="HLC38" s="102"/>
      <c r="HLD38" s="102"/>
      <c r="HLE38" s="102"/>
      <c r="HLF38" s="102"/>
      <c r="HLG38" s="102"/>
      <c r="HLH38" s="102"/>
      <c r="HLI38" s="102"/>
      <c r="HLJ38" s="102"/>
      <c r="HLK38" s="102"/>
      <c r="HLL38" s="102"/>
      <c r="HLM38" s="102"/>
      <c r="HLN38" s="102"/>
      <c r="HLO38" s="102"/>
      <c r="HLP38" s="102"/>
      <c r="HLQ38" s="102"/>
      <c r="HLR38" s="102"/>
      <c r="HLS38" s="102"/>
      <c r="HLT38" s="102"/>
      <c r="HLU38" s="102"/>
      <c r="HLV38" s="102"/>
      <c r="HLW38" s="102"/>
      <c r="HLX38" s="102"/>
      <c r="HLY38" s="102"/>
      <c r="HLZ38" s="102"/>
      <c r="HMA38" s="102"/>
      <c r="HMB38" s="102"/>
      <c r="HMC38" s="102"/>
      <c r="HMD38" s="102"/>
      <c r="HME38" s="102"/>
      <c r="HMF38" s="102"/>
      <c r="HMG38" s="102"/>
      <c r="HMH38" s="102"/>
      <c r="HMI38" s="102"/>
      <c r="HMJ38" s="102"/>
      <c r="HMK38" s="102"/>
      <c r="HML38" s="102"/>
      <c r="HMM38" s="102"/>
      <c r="HMN38" s="102"/>
      <c r="HMO38" s="102"/>
      <c r="HMP38" s="102"/>
      <c r="HMQ38" s="102"/>
      <c r="HMR38" s="102"/>
      <c r="HMS38" s="102"/>
      <c r="HMT38" s="102"/>
      <c r="HMU38" s="102"/>
      <c r="HMV38" s="102"/>
      <c r="HMW38" s="102"/>
      <c r="HMX38" s="102"/>
      <c r="HMY38" s="102"/>
      <c r="HMZ38" s="102"/>
      <c r="HNA38" s="102"/>
      <c r="HNB38" s="102"/>
      <c r="HNC38" s="102"/>
      <c r="HND38" s="102"/>
      <c r="HNE38" s="102"/>
      <c r="HNF38" s="102"/>
      <c r="HNG38" s="102"/>
      <c r="HNH38" s="102"/>
      <c r="HNI38" s="102"/>
      <c r="HNJ38" s="102"/>
      <c r="HNK38" s="102"/>
      <c r="HNL38" s="102"/>
      <c r="HNM38" s="102"/>
      <c r="HNN38" s="102"/>
      <c r="HNO38" s="102"/>
      <c r="HNP38" s="102"/>
      <c r="HNQ38" s="102"/>
      <c r="HNR38" s="102"/>
      <c r="HNS38" s="102"/>
      <c r="HNT38" s="102"/>
      <c r="HNU38" s="102"/>
      <c r="HNV38" s="102"/>
      <c r="HNW38" s="102"/>
      <c r="HNX38" s="102"/>
      <c r="HNY38" s="102"/>
      <c r="HNZ38" s="102"/>
      <c r="HOA38" s="102"/>
      <c r="HOB38" s="102"/>
      <c r="HOC38" s="102"/>
      <c r="HOD38" s="102"/>
      <c r="HOE38" s="102"/>
      <c r="HOF38" s="102"/>
      <c r="HOG38" s="102"/>
      <c r="HOH38" s="102"/>
      <c r="HOI38" s="102"/>
      <c r="HOJ38" s="102"/>
      <c r="HOK38" s="102"/>
      <c r="HOL38" s="102"/>
      <c r="HOM38" s="102"/>
      <c r="HON38" s="102"/>
      <c r="HOO38" s="102"/>
      <c r="HOP38" s="102"/>
      <c r="HOQ38" s="102"/>
      <c r="HOR38" s="102"/>
      <c r="HOS38" s="102"/>
      <c r="HOT38" s="102"/>
      <c r="HOU38" s="102"/>
      <c r="HOV38" s="102"/>
      <c r="HOW38" s="102"/>
      <c r="HOX38" s="102"/>
      <c r="HOY38" s="102"/>
      <c r="HOZ38" s="102"/>
      <c r="HPA38" s="102"/>
      <c r="HPB38" s="102"/>
      <c r="HPC38" s="102"/>
      <c r="HPD38" s="102"/>
      <c r="HPE38" s="102"/>
      <c r="HPF38" s="102"/>
      <c r="HPG38" s="102"/>
      <c r="HPH38" s="102"/>
      <c r="HPI38" s="102"/>
      <c r="HPJ38" s="102"/>
      <c r="HPK38" s="102"/>
      <c r="HPL38" s="102"/>
      <c r="HPM38" s="102"/>
      <c r="HPN38" s="102"/>
      <c r="HPO38" s="102"/>
      <c r="HPP38" s="102"/>
      <c r="HPQ38" s="102"/>
      <c r="HPR38" s="102"/>
      <c r="HPS38" s="102"/>
      <c r="HPT38" s="102"/>
      <c r="HPU38" s="102"/>
      <c r="HPV38" s="102"/>
      <c r="HPW38" s="102"/>
      <c r="HPX38" s="102"/>
      <c r="HPY38" s="102"/>
      <c r="HPZ38" s="102"/>
      <c r="HQA38" s="102"/>
      <c r="HQB38" s="102"/>
      <c r="HQC38" s="102"/>
      <c r="HQD38" s="102"/>
      <c r="HQE38" s="102"/>
      <c r="HQF38" s="102"/>
      <c r="HQG38" s="102"/>
      <c r="HQH38" s="102"/>
      <c r="HQI38" s="102"/>
      <c r="HQJ38" s="102"/>
      <c r="HQK38" s="102"/>
      <c r="HQL38" s="102"/>
      <c r="HQM38" s="102"/>
      <c r="HQN38" s="102"/>
      <c r="HQO38" s="102"/>
      <c r="HQP38" s="102"/>
      <c r="HQQ38" s="102"/>
      <c r="HQR38" s="102"/>
      <c r="HQS38" s="102"/>
      <c r="HQT38" s="102"/>
      <c r="HQU38" s="102"/>
      <c r="HQV38" s="102"/>
      <c r="HQW38" s="102"/>
      <c r="HQX38" s="102"/>
      <c r="HQY38" s="102"/>
      <c r="HQZ38" s="102"/>
      <c r="HRA38" s="102"/>
      <c r="HRB38" s="102"/>
      <c r="HRC38" s="102"/>
      <c r="HRD38" s="102"/>
      <c r="HRE38" s="102"/>
      <c r="HRF38" s="102"/>
      <c r="HRG38" s="102"/>
      <c r="HRH38" s="102"/>
      <c r="HRI38" s="102"/>
      <c r="HRJ38" s="102"/>
      <c r="HRK38" s="102"/>
      <c r="HRL38" s="102"/>
      <c r="HRM38" s="102"/>
      <c r="HRN38" s="102"/>
      <c r="HRO38" s="102"/>
      <c r="HRP38" s="102"/>
      <c r="HRQ38" s="102"/>
      <c r="HRR38" s="102"/>
      <c r="HRS38" s="102"/>
      <c r="HRT38" s="102"/>
      <c r="HRU38" s="102"/>
      <c r="HRV38" s="102"/>
      <c r="HRW38" s="102"/>
      <c r="HRX38" s="102"/>
      <c r="HRY38" s="102"/>
      <c r="HRZ38" s="102"/>
      <c r="HSA38" s="102"/>
      <c r="HSB38" s="102"/>
      <c r="HSC38" s="102"/>
      <c r="HSD38" s="102"/>
      <c r="HSE38" s="102"/>
      <c r="HSF38" s="102"/>
      <c r="HSG38" s="102"/>
      <c r="HSH38" s="102"/>
      <c r="HSI38" s="102"/>
      <c r="HSJ38" s="102"/>
      <c r="HSK38" s="102"/>
      <c r="HSL38" s="102"/>
      <c r="HSM38" s="102"/>
      <c r="HSN38" s="102"/>
      <c r="HSO38" s="102"/>
      <c r="HSP38" s="102"/>
      <c r="HSQ38" s="102"/>
      <c r="HSR38" s="102"/>
      <c r="HSS38" s="102"/>
      <c r="HST38" s="102"/>
      <c r="HSU38" s="102"/>
      <c r="HSV38" s="102"/>
      <c r="HSW38" s="102"/>
      <c r="HSX38" s="102"/>
      <c r="HSY38" s="102"/>
      <c r="HSZ38" s="102"/>
      <c r="HTA38" s="102"/>
      <c r="HTB38" s="102"/>
      <c r="HTC38" s="102"/>
      <c r="HTD38" s="102"/>
      <c r="HTE38" s="102"/>
      <c r="HTF38" s="102"/>
      <c r="HTG38" s="102"/>
      <c r="HTH38" s="102"/>
      <c r="HTI38" s="102"/>
      <c r="HTJ38" s="102"/>
      <c r="HTK38" s="102"/>
      <c r="HTL38" s="102"/>
      <c r="HTM38" s="102"/>
      <c r="HTN38" s="102"/>
      <c r="HTO38" s="102"/>
      <c r="HTP38" s="102"/>
      <c r="HTQ38" s="102"/>
      <c r="HTR38" s="102"/>
      <c r="HTS38" s="102"/>
      <c r="HTT38" s="102"/>
      <c r="HTU38" s="102"/>
      <c r="HTV38" s="102"/>
      <c r="HTW38" s="102"/>
      <c r="HTX38" s="102"/>
      <c r="HTY38" s="102"/>
      <c r="HTZ38" s="102"/>
      <c r="HUA38" s="102"/>
      <c r="HUB38" s="102"/>
      <c r="HUC38" s="102"/>
      <c r="HUD38" s="102"/>
      <c r="HUE38" s="102"/>
      <c r="HUF38" s="102"/>
      <c r="HUG38" s="102"/>
      <c r="HUH38" s="102"/>
      <c r="HUI38" s="102"/>
      <c r="HUJ38" s="102"/>
      <c r="HUK38" s="102"/>
      <c r="HUL38" s="102"/>
      <c r="HUM38" s="102"/>
      <c r="HUN38" s="102"/>
      <c r="HUO38" s="102"/>
      <c r="HUP38" s="102"/>
      <c r="HUQ38" s="102"/>
      <c r="HUR38" s="102"/>
      <c r="HUS38" s="102"/>
      <c r="HUT38" s="102"/>
      <c r="HUU38" s="102"/>
      <c r="HUV38" s="102"/>
      <c r="HUW38" s="102"/>
      <c r="HUX38" s="102"/>
      <c r="HUY38" s="102"/>
      <c r="HUZ38" s="102"/>
      <c r="HVA38" s="102"/>
      <c r="HVB38" s="102"/>
      <c r="HVC38" s="102"/>
      <c r="HVD38" s="102"/>
      <c r="HVE38" s="102"/>
      <c r="HVF38" s="102"/>
      <c r="HVG38" s="102"/>
      <c r="HVH38" s="102"/>
      <c r="HVI38" s="102"/>
      <c r="HVJ38" s="102"/>
      <c r="HVK38" s="102"/>
      <c r="HVL38" s="102"/>
      <c r="HVM38" s="102"/>
      <c r="HVN38" s="102"/>
      <c r="HVO38" s="102"/>
      <c r="HVP38" s="102"/>
      <c r="HVQ38" s="102"/>
      <c r="HVR38" s="102"/>
      <c r="HVS38" s="102"/>
      <c r="HVT38" s="102"/>
      <c r="HVU38" s="102"/>
      <c r="HVV38" s="102"/>
      <c r="HVW38" s="102"/>
      <c r="HVX38" s="102"/>
      <c r="HVY38" s="102"/>
      <c r="HVZ38" s="102"/>
      <c r="HWA38" s="102"/>
      <c r="HWB38" s="102"/>
      <c r="HWC38" s="102"/>
      <c r="HWD38" s="102"/>
      <c r="HWE38" s="102"/>
      <c r="HWF38" s="102"/>
      <c r="HWG38" s="102"/>
      <c r="HWH38" s="102"/>
      <c r="HWI38" s="102"/>
      <c r="HWJ38" s="102"/>
      <c r="HWK38" s="102"/>
      <c r="HWL38" s="102"/>
      <c r="HWM38" s="102"/>
      <c r="HWN38" s="102"/>
      <c r="HWO38" s="102"/>
      <c r="HWP38" s="102"/>
      <c r="HWQ38" s="102"/>
      <c r="HWR38" s="102"/>
      <c r="HWS38" s="102"/>
      <c r="HWT38" s="102"/>
      <c r="HWU38" s="102"/>
      <c r="HWV38" s="102"/>
      <c r="HWW38" s="102"/>
      <c r="HWX38" s="102"/>
      <c r="HWY38" s="102"/>
      <c r="HWZ38" s="102"/>
      <c r="HXA38" s="102"/>
      <c r="HXB38" s="102"/>
      <c r="HXC38" s="102"/>
      <c r="HXD38" s="102"/>
      <c r="HXE38" s="102"/>
      <c r="HXF38" s="102"/>
      <c r="HXG38" s="102"/>
      <c r="HXH38" s="102"/>
      <c r="HXI38" s="102"/>
      <c r="HXJ38" s="102"/>
      <c r="HXK38" s="102"/>
      <c r="HXL38" s="102"/>
      <c r="HXM38" s="102"/>
      <c r="HXN38" s="102"/>
      <c r="HXO38" s="102"/>
      <c r="HXP38" s="102"/>
      <c r="HXQ38" s="102"/>
      <c r="HXR38" s="102"/>
      <c r="HXS38" s="102"/>
      <c r="HXT38" s="102"/>
      <c r="HXU38" s="102"/>
      <c r="HXV38" s="102"/>
      <c r="HXW38" s="102"/>
      <c r="HXX38" s="102"/>
      <c r="HXY38" s="102"/>
      <c r="HXZ38" s="102"/>
      <c r="HYA38" s="102"/>
      <c r="HYB38" s="102"/>
      <c r="HYC38" s="102"/>
      <c r="HYD38" s="102"/>
      <c r="HYE38" s="102"/>
      <c r="HYF38" s="102"/>
      <c r="HYG38" s="102"/>
      <c r="HYH38" s="102"/>
      <c r="HYI38" s="102"/>
      <c r="HYJ38" s="102"/>
      <c r="HYK38" s="102"/>
      <c r="HYL38" s="102"/>
      <c r="HYM38" s="102"/>
      <c r="HYN38" s="102"/>
      <c r="HYO38" s="102"/>
      <c r="HYP38" s="102"/>
      <c r="HYQ38" s="102"/>
      <c r="HYR38" s="102"/>
      <c r="HYS38" s="102"/>
      <c r="HYT38" s="102"/>
      <c r="HYU38" s="102"/>
      <c r="HYV38" s="102"/>
      <c r="HYW38" s="102"/>
      <c r="HYX38" s="102"/>
      <c r="HYY38" s="102"/>
      <c r="HYZ38" s="102"/>
      <c r="HZA38" s="102"/>
      <c r="HZB38" s="102"/>
      <c r="HZC38" s="102"/>
      <c r="HZD38" s="102"/>
      <c r="HZE38" s="102"/>
      <c r="HZF38" s="102"/>
      <c r="HZG38" s="102"/>
      <c r="HZH38" s="102"/>
      <c r="HZI38" s="102"/>
      <c r="HZJ38" s="102"/>
      <c r="HZK38" s="102"/>
      <c r="HZL38" s="102"/>
      <c r="HZM38" s="102"/>
      <c r="HZN38" s="102"/>
      <c r="HZO38" s="102"/>
      <c r="HZP38" s="102"/>
      <c r="HZQ38" s="102"/>
      <c r="HZR38" s="102"/>
      <c r="HZS38" s="102"/>
      <c r="HZT38" s="102"/>
      <c r="HZU38" s="102"/>
      <c r="HZV38" s="102"/>
      <c r="HZW38" s="102"/>
      <c r="HZX38" s="102"/>
      <c r="HZY38" s="102"/>
      <c r="HZZ38" s="102"/>
      <c r="IAA38" s="102"/>
      <c r="IAB38" s="102"/>
      <c r="IAC38" s="102"/>
      <c r="IAD38" s="102"/>
      <c r="IAE38" s="102"/>
      <c r="IAF38" s="102"/>
      <c r="IAG38" s="102"/>
      <c r="IAH38" s="102"/>
      <c r="IAI38" s="102"/>
      <c r="IAJ38" s="102"/>
      <c r="IAK38" s="102"/>
      <c r="IAL38" s="102"/>
      <c r="IAM38" s="102"/>
      <c r="IAN38" s="102"/>
      <c r="IAO38" s="102"/>
      <c r="IAP38" s="102"/>
      <c r="IAQ38" s="102"/>
      <c r="IAR38" s="102"/>
      <c r="IAS38" s="102"/>
      <c r="IAT38" s="102"/>
      <c r="IAU38" s="102"/>
      <c r="IAV38" s="102"/>
      <c r="IAW38" s="102"/>
      <c r="IAX38" s="102"/>
      <c r="IAY38" s="102"/>
      <c r="IAZ38" s="102"/>
      <c r="IBA38" s="102"/>
      <c r="IBB38" s="102"/>
      <c r="IBC38" s="102"/>
      <c r="IBD38" s="102"/>
      <c r="IBE38" s="102"/>
      <c r="IBF38" s="102"/>
      <c r="IBG38" s="102"/>
      <c r="IBH38" s="102"/>
      <c r="IBI38" s="102"/>
      <c r="IBJ38" s="102"/>
      <c r="IBK38" s="102"/>
      <c r="IBL38" s="102"/>
      <c r="IBM38" s="102"/>
      <c r="IBN38" s="102"/>
      <c r="IBO38" s="102"/>
      <c r="IBP38" s="102"/>
      <c r="IBQ38" s="102"/>
      <c r="IBR38" s="102"/>
      <c r="IBS38" s="102"/>
      <c r="IBT38" s="102"/>
      <c r="IBU38" s="102"/>
      <c r="IBV38" s="102"/>
      <c r="IBW38" s="102"/>
      <c r="IBX38" s="102"/>
      <c r="IBY38" s="102"/>
      <c r="IBZ38" s="102"/>
      <c r="ICA38" s="102"/>
      <c r="ICB38" s="102"/>
      <c r="ICC38" s="102"/>
      <c r="ICD38" s="102"/>
      <c r="ICE38" s="102"/>
      <c r="ICF38" s="102"/>
      <c r="ICG38" s="102"/>
      <c r="ICH38" s="102"/>
      <c r="ICI38" s="102"/>
      <c r="ICJ38" s="102"/>
      <c r="ICK38" s="102"/>
      <c r="ICL38" s="102"/>
      <c r="ICM38" s="102"/>
      <c r="ICN38" s="102"/>
      <c r="ICO38" s="102"/>
      <c r="ICP38" s="102"/>
      <c r="ICQ38" s="102"/>
      <c r="ICR38" s="102"/>
      <c r="ICS38" s="102"/>
      <c r="ICT38" s="102"/>
      <c r="ICU38" s="102"/>
      <c r="ICV38" s="102"/>
      <c r="ICW38" s="102"/>
      <c r="ICX38" s="102"/>
      <c r="ICY38" s="102"/>
      <c r="ICZ38" s="102"/>
      <c r="IDA38" s="102"/>
      <c r="IDB38" s="102"/>
      <c r="IDC38" s="102"/>
      <c r="IDD38" s="102"/>
      <c r="IDE38" s="102"/>
      <c r="IDF38" s="102"/>
      <c r="IDG38" s="102"/>
      <c r="IDH38" s="102"/>
      <c r="IDI38" s="102"/>
      <c r="IDJ38" s="102"/>
      <c r="IDK38" s="102"/>
      <c r="IDL38" s="102"/>
      <c r="IDM38" s="102"/>
      <c r="IDN38" s="102"/>
      <c r="IDO38" s="102"/>
      <c r="IDP38" s="102"/>
      <c r="IDQ38" s="102"/>
      <c r="IDR38" s="102"/>
      <c r="IDS38" s="102"/>
      <c r="IDT38" s="102"/>
      <c r="IDU38" s="102"/>
      <c r="IDV38" s="102"/>
      <c r="IDW38" s="102"/>
      <c r="IDX38" s="102"/>
      <c r="IDY38" s="102"/>
      <c r="IDZ38" s="102"/>
      <c r="IEA38" s="102"/>
      <c r="IEB38" s="102"/>
      <c r="IEC38" s="102"/>
      <c r="IED38" s="102"/>
      <c r="IEE38" s="102"/>
      <c r="IEF38" s="102"/>
      <c r="IEG38" s="102"/>
      <c r="IEH38" s="102"/>
      <c r="IEI38" s="102"/>
      <c r="IEJ38" s="102"/>
      <c r="IEK38" s="102"/>
      <c r="IEL38" s="102"/>
      <c r="IEM38" s="102"/>
      <c r="IEN38" s="102"/>
      <c r="IEO38" s="102"/>
      <c r="IEP38" s="102"/>
      <c r="IEQ38" s="102"/>
      <c r="IER38" s="102"/>
      <c r="IES38" s="102"/>
      <c r="IET38" s="102"/>
      <c r="IEU38" s="102"/>
      <c r="IEV38" s="102"/>
      <c r="IEW38" s="102"/>
      <c r="IEX38" s="102"/>
      <c r="IEY38" s="102"/>
      <c r="IEZ38" s="102"/>
      <c r="IFA38" s="102"/>
      <c r="IFB38" s="102"/>
      <c r="IFC38" s="102"/>
      <c r="IFD38" s="102"/>
      <c r="IFE38" s="102"/>
      <c r="IFF38" s="102"/>
      <c r="IFG38" s="102"/>
      <c r="IFH38" s="102"/>
      <c r="IFI38" s="102"/>
      <c r="IFJ38" s="102"/>
      <c r="IFK38" s="102"/>
      <c r="IFL38" s="102"/>
      <c r="IFM38" s="102"/>
      <c r="IFN38" s="102"/>
      <c r="IFO38" s="102"/>
      <c r="IFP38" s="102"/>
      <c r="IFQ38" s="102"/>
      <c r="IFR38" s="102"/>
      <c r="IFS38" s="102"/>
      <c r="IFT38" s="102"/>
      <c r="IFU38" s="102"/>
      <c r="IFV38" s="102"/>
      <c r="IFW38" s="102"/>
      <c r="IFX38" s="102"/>
      <c r="IFY38" s="102"/>
      <c r="IFZ38" s="102"/>
      <c r="IGA38" s="102"/>
      <c r="IGB38" s="102"/>
      <c r="IGC38" s="102"/>
      <c r="IGD38" s="102"/>
      <c r="IGE38" s="102"/>
      <c r="IGF38" s="102"/>
      <c r="IGG38" s="102"/>
      <c r="IGH38" s="102"/>
      <c r="IGI38" s="102"/>
      <c r="IGJ38" s="102"/>
      <c r="IGK38" s="102"/>
      <c r="IGL38" s="102"/>
      <c r="IGM38" s="102"/>
      <c r="IGN38" s="102"/>
      <c r="IGO38" s="102"/>
      <c r="IGP38" s="102"/>
      <c r="IGQ38" s="102"/>
      <c r="IGR38" s="102"/>
      <c r="IGS38" s="102"/>
      <c r="IGT38" s="102"/>
      <c r="IGU38" s="102"/>
      <c r="IGV38" s="102"/>
      <c r="IGW38" s="102"/>
      <c r="IGX38" s="102"/>
      <c r="IGY38" s="102"/>
      <c r="IGZ38" s="102"/>
      <c r="IHA38" s="102"/>
      <c r="IHB38" s="102"/>
      <c r="IHC38" s="102"/>
      <c r="IHD38" s="102"/>
      <c r="IHE38" s="102"/>
      <c r="IHF38" s="102"/>
      <c r="IHG38" s="102"/>
      <c r="IHH38" s="102"/>
      <c r="IHI38" s="102"/>
      <c r="IHJ38" s="102"/>
      <c r="IHK38" s="102"/>
      <c r="IHL38" s="102"/>
      <c r="IHM38" s="102"/>
      <c r="IHN38" s="102"/>
      <c r="IHO38" s="102"/>
      <c r="IHP38" s="102"/>
      <c r="IHQ38" s="102"/>
      <c r="IHR38" s="102"/>
      <c r="IHS38" s="102"/>
      <c r="IHT38" s="102"/>
      <c r="IHU38" s="102"/>
      <c r="IHV38" s="102"/>
      <c r="IHW38" s="102"/>
      <c r="IHX38" s="102"/>
      <c r="IHY38" s="102"/>
      <c r="IHZ38" s="102"/>
      <c r="IIA38" s="102"/>
      <c r="IIB38" s="102"/>
      <c r="IIC38" s="102"/>
      <c r="IID38" s="102"/>
      <c r="IIE38" s="102"/>
      <c r="IIF38" s="102"/>
      <c r="IIG38" s="102"/>
      <c r="IIH38" s="102"/>
      <c r="III38" s="102"/>
      <c r="IIJ38" s="102"/>
      <c r="IIK38" s="102"/>
      <c r="IIL38" s="102"/>
      <c r="IIM38" s="102"/>
      <c r="IIN38" s="102"/>
      <c r="IIO38" s="102"/>
      <c r="IIP38" s="102"/>
      <c r="IIQ38" s="102"/>
      <c r="IIR38" s="102"/>
      <c r="IIS38" s="102"/>
      <c r="IIT38" s="102"/>
      <c r="IIU38" s="102"/>
      <c r="IIV38" s="102"/>
      <c r="IIW38" s="102"/>
      <c r="IIX38" s="102"/>
      <c r="IIY38" s="102"/>
      <c r="IIZ38" s="102"/>
      <c r="IJA38" s="102"/>
      <c r="IJB38" s="102"/>
      <c r="IJC38" s="102"/>
      <c r="IJD38" s="102"/>
      <c r="IJE38" s="102"/>
      <c r="IJF38" s="102"/>
      <c r="IJG38" s="102"/>
      <c r="IJH38" s="102"/>
      <c r="IJI38" s="102"/>
      <c r="IJJ38" s="102"/>
      <c r="IJK38" s="102"/>
      <c r="IJL38" s="102"/>
      <c r="IJM38" s="102"/>
      <c r="IJN38" s="102"/>
      <c r="IJO38" s="102"/>
      <c r="IJP38" s="102"/>
      <c r="IJQ38" s="102"/>
      <c r="IJR38" s="102"/>
      <c r="IJS38" s="102"/>
      <c r="IJT38" s="102"/>
      <c r="IJU38" s="102"/>
      <c r="IJV38" s="102"/>
      <c r="IJW38" s="102"/>
      <c r="IJX38" s="102"/>
      <c r="IJY38" s="102"/>
      <c r="IJZ38" s="102"/>
      <c r="IKA38" s="102"/>
      <c r="IKB38" s="102"/>
      <c r="IKC38" s="102"/>
      <c r="IKD38" s="102"/>
      <c r="IKE38" s="102"/>
      <c r="IKF38" s="102"/>
      <c r="IKG38" s="102"/>
      <c r="IKH38" s="102"/>
      <c r="IKI38" s="102"/>
      <c r="IKJ38" s="102"/>
      <c r="IKK38" s="102"/>
      <c r="IKL38" s="102"/>
      <c r="IKM38" s="102"/>
      <c r="IKN38" s="102"/>
      <c r="IKO38" s="102"/>
      <c r="IKP38" s="102"/>
      <c r="IKQ38" s="102"/>
      <c r="IKR38" s="102"/>
      <c r="IKS38" s="102"/>
      <c r="IKT38" s="102"/>
      <c r="IKU38" s="102"/>
      <c r="IKV38" s="102"/>
      <c r="IKW38" s="102"/>
      <c r="IKX38" s="102"/>
      <c r="IKY38" s="102"/>
      <c r="IKZ38" s="102"/>
      <c r="ILA38" s="102"/>
      <c r="ILB38" s="102"/>
      <c r="ILC38" s="102"/>
      <c r="ILD38" s="102"/>
      <c r="ILE38" s="102"/>
      <c r="ILF38" s="102"/>
      <c r="ILG38" s="102"/>
      <c r="ILH38" s="102"/>
      <c r="ILI38" s="102"/>
      <c r="ILJ38" s="102"/>
      <c r="ILK38" s="102"/>
      <c r="ILL38" s="102"/>
      <c r="ILM38" s="102"/>
      <c r="ILN38" s="102"/>
      <c r="ILO38" s="102"/>
      <c r="ILP38" s="102"/>
      <c r="ILQ38" s="102"/>
      <c r="ILR38" s="102"/>
      <c r="ILS38" s="102"/>
      <c r="ILT38" s="102"/>
      <c r="ILU38" s="102"/>
      <c r="ILV38" s="102"/>
      <c r="ILW38" s="102"/>
      <c r="ILX38" s="102"/>
      <c r="ILY38" s="102"/>
      <c r="ILZ38" s="102"/>
      <c r="IMA38" s="102"/>
      <c r="IMB38" s="102"/>
      <c r="IMC38" s="102"/>
      <c r="IMD38" s="102"/>
      <c r="IME38" s="102"/>
      <c r="IMF38" s="102"/>
      <c r="IMG38" s="102"/>
      <c r="IMH38" s="102"/>
      <c r="IMI38" s="102"/>
      <c r="IMJ38" s="102"/>
      <c r="IMK38" s="102"/>
      <c r="IML38" s="102"/>
      <c r="IMM38" s="102"/>
      <c r="IMN38" s="102"/>
      <c r="IMO38" s="102"/>
      <c r="IMP38" s="102"/>
      <c r="IMQ38" s="102"/>
      <c r="IMR38" s="102"/>
      <c r="IMS38" s="102"/>
      <c r="IMT38" s="102"/>
      <c r="IMU38" s="102"/>
      <c r="IMV38" s="102"/>
      <c r="IMW38" s="102"/>
      <c r="IMX38" s="102"/>
      <c r="IMY38" s="102"/>
      <c r="IMZ38" s="102"/>
      <c r="INA38" s="102"/>
      <c r="INB38" s="102"/>
      <c r="INC38" s="102"/>
      <c r="IND38" s="102"/>
      <c r="INE38" s="102"/>
      <c r="INF38" s="102"/>
      <c r="ING38" s="102"/>
      <c r="INH38" s="102"/>
      <c r="INI38" s="102"/>
      <c r="INJ38" s="102"/>
      <c r="INK38" s="102"/>
      <c r="INL38" s="102"/>
      <c r="INM38" s="102"/>
      <c r="INN38" s="102"/>
      <c r="INO38" s="102"/>
      <c r="INP38" s="102"/>
      <c r="INQ38" s="102"/>
      <c r="INR38" s="102"/>
      <c r="INS38" s="102"/>
      <c r="INT38" s="102"/>
      <c r="INU38" s="102"/>
      <c r="INV38" s="102"/>
      <c r="INW38" s="102"/>
      <c r="INX38" s="102"/>
      <c r="INY38" s="102"/>
      <c r="INZ38" s="102"/>
      <c r="IOA38" s="102"/>
      <c r="IOB38" s="102"/>
      <c r="IOC38" s="102"/>
      <c r="IOD38" s="102"/>
      <c r="IOE38" s="102"/>
      <c r="IOF38" s="102"/>
      <c r="IOG38" s="102"/>
      <c r="IOH38" s="102"/>
      <c r="IOI38" s="102"/>
      <c r="IOJ38" s="102"/>
      <c r="IOK38" s="102"/>
      <c r="IOL38" s="102"/>
      <c r="IOM38" s="102"/>
      <c r="ION38" s="102"/>
      <c r="IOO38" s="102"/>
      <c r="IOP38" s="102"/>
      <c r="IOQ38" s="102"/>
      <c r="IOR38" s="102"/>
      <c r="IOS38" s="102"/>
      <c r="IOT38" s="102"/>
      <c r="IOU38" s="102"/>
      <c r="IOV38" s="102"/>
      <c r="IOW38" s="102"/>
      <c r="IOX38" s="102"/>
      <c r="IOY38" s="102"/>
      <c r="IOZ38" s="102"/>
      <c r="IPA38" s="102"/>
      <c r="IPB38" s="102"/>
      <c r="IPC38" s="102"/>
      <c r="IPD38" s="102"/>
      <c r="IPE38" s="102"/>
      <c r="IPF38" s="102"/>
      <c r="IPG38" s="102"/>
      <c r="IPH38" s="102"/>
      <c r="IPI38" s="102"/>
      <c r="IPJ38" s="102"/>
      <c r="IPK38" s="102"/>
      <c r="IPL38" s="102"/>
      <c r="IPM38" s="102"/>
      <c r="IPN38" s="102"/>
      <c r="IPO38" s="102"/>
      <c r="IPP38" s="102"/>
      <c r="IPQ38" s="102"/>
      <c r="IPR38" s="102"/>
      <c r="IPS38" s="102"/>
      <c r="IPT38" s="102"/>
      <c r="IPU38" s="102"/>
      <c r="IPV38" s="102"/>
      <c r="IPW38" s="102"/>
      <c r="IPX38" s="102"/>
      <c r="IPY38" s="102"/>
      <c r="IPZ38" s="102"/>
      <c r="IQA38" s="102"/>
      <c r="IQB38" s="102"/>
      <c r="IQC38" s="102"/>
      <c r="IQD38" s="102"/>
      <c r="IQE38" s="102"/>
      <c r="IQF38" s="102"/>
      <c r="IQG38" s="102"/>
      <c r="IQH38" s="102"/>
      <c r="IQI38" s="102"/>
      <c r="IQJ38" s="102"/>
      <c r="IQK38" s="102"/>
      <c r="IQL38" s="102"/>
      <c r="IQM38" s="102"/>
      <c r="IQN38" s="102"/>
      <c r="IQO38" s="102"/>
      <c r="IQP38" s="102"/>
      <c r="IQQ38" s="102"/>
      <c r="IQR38" s="102"/>
      <c r="IQS38" s="102"/>
      <c r="IQT38" s="102"/>
      <c r="IQU38" s="102"/>
      <c r="IQV38" s="102"/>
      <c r="IQW38" s="102"/>
      <c r="IQX38" s="102"/>
      <c r="IQY38" s="102"/>
      <c r="IQZ38" s="102"/>
      <c r="IRA38" s="102"/>
      <c r="IRB38" s="102"/>
      <c r="IRC38" s="102"/>
      <c r="IRD38" s="102"/>
      <c r="IRE38" s="102"/>
      <c r="IRF38" s="102"/>
      <c r="IRG38" s="102"/>
      <c r="IRH38" s="102"/>
      <c r="IRI38" s="102"/>
      <c r="IRJ38" s="102"/>
      <c r="IRK38" s="102"/>
      <c r="IRL38" s="102"/>
      <c r="IRM38" s="102"/>
      <c r="IRN38" s="102"/>
      <c r="IRO38" s="102"/>
      <c r="IRP38" s="102"/>
      <c r="IRQ38" s="102"/>
      <c r="IRR38" s="102"/>
      <c r="IRS38" s="102"/>
      <c r="IRT38" s="102"/>
      <c r="IRU38" s="102"/>
      <c r="IRV38" s="102"/>
      <c r="IRW38" s="102"/>
      <c r="IRX38" s="102"/>
      <c r="IRY38" s="102"/>
      <c r="IRZ38" s="102"/>
      <c r="ISA38" s="102"/>
      <c r="ISB38" s="102"/>
      <c r="ISC38" s="102"/>
      <c r="ISD38" s="102"/>
      <c r="ISE38" s="102"/>
      <c r="ISF38" s="102"/>
      <c r="ISG38" s="102"/>
      <c r="ISH38" s="102"/>
      <c r="ISI38" s="102"/>
      <c r="ISJ38" s="102"/>
      <c r="ISK38" s="102"/>
      <c r="ISL38" s="102"/>
      <c r="ISM38" s="102"/>
      <c r="ISN38" s="102"/>
      <c r="ISO38" s="102"/>
      <c r="ISP38" s="102"/>
      <c r="ISQ38" s="102"/>
      <c r="ISR38" s="102"/>
      <c r="ISS38" s="102"/>
      <c r="IST38" s="102"/>
      <c r="ISU38" s="102"/>
      <c r="ISV38" s="102"/>
      <c r="ISW38" s="102"/>
      <c r="ISX38" s="102"/>
      <c r="ISY38" s="102"/>
      <c r="ISZ38" s="102"/>
      <c r="ITA38" s="102"/>
      <c r="ITB38" s="102"/>
      <c r="ITC38" s="102"/>
      <c r="ITD38" s="102"/>
      <c r="ITE38" s="102"/>
      <c r="ITF38" s="102"/>
      <c r="ITG38" s="102"/>
      <c r="ITH38" s="102"/>
      <c r="ITI38" s="102"/>
      <c r="ITJ38" s="102"/>
      <c r="ITK38" s="102"/>
      <c r="ITL38" s="102"/>
      <c r="ITM38" s="102"/>
      <c r="ITN38" s="102"/>
      <c r="ITO38" s="102"/>
      <c r="ITP38" s="102"/>
      <c r="ITQ38" s="102"/>
      <c r="ITR38" s="102"/>
      <c r="ITS38" s="102"/>
      <c r="ITT38" s="102"/>
      <c r="ITU38" s="102"/>
      <c r="ITV38" s="102"/>
      <c r="ITW38" s="102"/>
      <c r="ITX38" s="102"/>
      <c r="ITY38" s="102"/>
      <c r="ITZ38" s="102"/>
      <c r="IUA38" s="102"/>
      <c r="IUB38" s="102"/>
      <c r="IUC38" s="102"/>
      <c r="IUD38" s="102"/>
      <c r="IUE38" s="102"/>
      <c r="IUF38" s="102"/>
      <c r="IUG38" s="102"/>
      <c r="IUH38" s="102"/>
      <c r="IUI38" s="102"/>
      <c r="IUJ38" s="102"/>
      <c r="IUK38" s="102"/>
      <c r="IUL38" s="102"/>
      <c r="IUM38" s="102"/>
      <c r="IUN38" s="102"/>
      <c r="IUO38" s="102"/>
      <c r="IUP38" s="102"/>
      <c r="IUQ38" s="102"/>
      <c r="IUR38" s="102"/>
      <c r="IUS38" s="102"/>
      <c r="IUT38" s="102"/>
      <c r="IUU38" s="102"/>
      <c r="IUV38" s="102"/>
      <c r="IUW38" s="102"/>
      <c r="IUX38" s="102"/>
      <c r="IUY38" s="102"/>
      <c r="IUZ38" s="102"/>
      <c r="IVA38" s="102"/>
      <c r="IVB38" s="102"/>
      <c r="IVC38" s="102"/>
      <c r="IVD38" s="102"/>
      <c r="IVE38" s="102"/>
      <c r="IVF38" s="102"/>
      <c r="IVG38" s="102"/>
      <c r="IVH38" s="102"/>
      <c r="IVI38" s="102"/>
      <c r="IVJ38" s="102"/>
      <c r="IVK38" s="102"/>
      <c r="IVL38" s="102"/>
      <c r="IVM38" s="102"/>
      <c r="IVN38" s="102"/>
      <c r="IVO38" s="102"/>
      <c r="IVP38" s="102"/>
      <c r="IVQ38" s="102"/>
      <c r="IVR38" s="102"/>
      <c r="IVS38" s="102"/>
      <c r="IVT38" s="102"/>
      <c r="IVU38" s="102"/>
      <c r="IVV38" s="102"/>
      <c r="IVW38" s="102"/>
      <c r="IVX38" s="102"/>
      <c r="IVY38" s="102"/>
      <c r="IVZ38" s="102"/>
      <c r="IWA38" s="102"/>
      <c r="IWB38" s="102"/>
      <c r="IWC38" s="102"/>
      <c r="IWD38" s="102"/>
      <c r="IWE38" s="102"/>
      <c r="IWF38" s="102"/>
      <c r="IWG38" s="102"/>
      <c r="IWH38" s="102"/>
      <c r="IWI38" s="102"/>
      <c r="IWJ38" s="102"/>
      <c r="IWK38" s="102"/>
      <c r="IWL38" s="102"/>
      <c r="IWM38" s="102"/>
      <c r="IWN38" s="102"/>
      <c r="IWO38" s="102"/>
      <c r="IWP38" s="102"/>
      <c r="IWQ38" s="102"/>
      <c r="IWR38" s="102"/>
      <c r="IWS38" s="102"/>
      <c r="IWT38" s="102"/>
      <c r="IWU38" s="102"/>
      <c r="IWV38" s="102"/>
      <c r="IWW38" s="102"/>
      <c r="IWX38" s="102"/>
      <c r="IWY38" s="102"/>
      <c r="IWZ38" s="102"/>
      <c r="IXA38" s="102"/>
      <c r="IXB38" s="102"/>
      <c r="IXC38" s="102"/>
      <c r="IXD38" s="102"/>
      <c r="IXE38" s="102"/>
      <c r="IXF38" s="102"/>
      <c r="IXG38" s="102"/>
      <c r="IXH38" s="102"/>
      <c r="IXI38" s="102"/>
      <c r="IXJ38" s="102"/>
      <c r="IXK38" s="102"/>
      <c r="IXL38" s="102"/>
      <c r="IXM38" s="102"/>
      <c r="IXN38" s="102"/>
      <c r="IXO38" s="102"/>
      <c r="IXP38" s="102"/>
      <c r="IXQ38" s="102"/>
      <c r="IXR38" s="102"/>
      <c r="IXS38" s="102"/>
      <c r="IXT38" s="102"/>
      <c r="IXU38" s="102"/>
      <c r="IXV38" s="102"/>
      <c r="IXW38" s="102"/>
      <c r="IXX38" s="102"/>
      <c r="IXY38" s="102"/>
      <c r="IXZ38" s="102"/>
      <c r="IYA38" s="102"/>
      <c r="IYB38" s="102"/>
      <c r="IYC38" s="102"/>
      <c r="IYD38" s="102"/>
      <c r="IYE38" s="102"/>
      <c r="IYF38" s="102"/>
      <c r="IYG38" s="102"/>
      <c r="IYH38" s="102"/>
      <c r="IYI38" s="102"/>
      <c r="IYJ38" s="102"/>
      <c r="IYK38" s="102"/>
      <c r="IYL38" s="102"/>
      <c r="IYM38" s="102"/>
      <c r="IYN38" s="102"/>
      <c r="IYO38" s="102"/>
      <c r="IYP38" s="102"/>
      <c r="IYQ38" s="102"/>
      <c r="IYR38" s="102"/>
      <c r="IYS38" s="102"/>
      <c r="IYT38" s="102"/>
      <c r="IYU38" s="102"/>
      <c r="IYV38" s="102"/>
      <c r="IYW38" s="102"/>
      <c r="IYX38" s="102"/>
      <c r="IYY38" s="102"/>
      <c r="IYZ38" s="102"/>
      <c r="IZA38" s="102"/>
      <c r="IZB38" s="102"/>
      <c r="IZC38" s="102"/>
      <c r="IZD38" s="102"/>
      <c r="IZE38" s="102"/>
      <c r="IZF38" s="102"/>
      <c r="IZG38" s="102"/>
      <c r="IZH38" s="102"/>
      <c r="IZI38" s="102"/>
      <c r="IZJ38" s="102"/>
      <c r="IZK38" s="102"/>
      <c r="IZL38" s="102"/>
      <c r="IZM38" s="102"/>
      <c r="IZN38" s="102"/>
      <c r="IZO38" s="102"/>
      <c r="IZP38" s="102"/>
      <c r="IZQ38" s="102"/>
      <c r="IZR38" s="102"/>
      <c r="IZS38" s="102"/>
      <c r="IZT38" s="102"/>
      <c r="IZU38" s="102"/>
      <c r="IZV38" s="102"/>
      <c r="IZW38" s="102"/>
      <c r="IZX38" s="102"/>
      <c r="IZY38" s="102"/>
      <c r="IZZ38" s="102"/>
      <c r="JAA38" s="102"/>
      <c r="JAB38" s="102"/>
      <c r="JAC38" s="102"/>
      <c r="JAD38" s="102"/>
      <c r="JAE38" s="102"/>
      <c r="JAF38" s="102"/>
      <c r="JAG38" s="102"/>
      <c r="JAH38" s="102"/>
      <c r="JAI38" s="102"/>
      <c r="JAJ38" s="102"/>
      <c r="JAK38" s="102"/>
      <c r="JAL38" s="102"/>
      <c r="JAM38" s="102"/>
      <c r="JAN38" s="102"/>
      <c r="JAO38" s="102"/>
      <c r="JAP38" s="102"/>
      <c r="JAQ38" s="102"/>
      <c r="JAR38" s="102"/>
      <c r="JAS38" s="102"/>
      <c r="JAT38" s="102"/>
      <c r="JAU38" s="102"/>
      <c r="JAV38" s="102"/>
      <c r="JAW38" s="102"/>
      <c r="JAX38" s="102"/>
      <c r="JAY38" s="102"/>
      <c r="JAZ38" s="102"/>
      <c r="JBA38" s="102"/>
      <c r="JBB38" s="102"/>
      <c r="JBC38" s="102"/>
      <c r="JBD38" s="102"/>
      <c r="JBE38" s="102"/>
      <c r="JBF38" s="102"/>
      <c r="JBG38" s="102"/>
      <c r="JBH38" s="102"/>
      <c r="JBI38" s="102"/>
      <c r="JBJ38" s="102"/>
      <c r="JBK38" s="102"/>
      <c r="JBL38" s="102"/>
      <c r="JBM38" s="102"/>
      <c r="JBN38" s="102"/>
      <c r="JBO38" s="102"/>
      <c r="JBP38" s="102"/>
      <c r="JBQ38" s="102"/>
      <c r="JBR38" s="102"/>
      <c r="JBS38" s="102"/>
      <c r="JBT38" s="102"/>
      <c r="JBU38" s="102"/>
      <c r="JBV38" s="102"/>
      <c r="JBW38" s="102"/>
      <c r="JBX38" s="102"/>
      <c r="JBY38" s="102"/>
      <c r="JBZ38" s="102"/>
      <c r="JCA38" s="102"/>
      <c r="JCB38" s="102"/>
      <c r="JCC38" s="102"/>
      <c r="JCD38" s="102"/>
      <c r="JCE38" s="102"/>
      <c r="JCF38" s="102"/>
      <c r="JCG38" s="102"/>
      <c r="JCH38" s="102"/>
      <c r="JCI38" s="102"/>
      <c r="JCJ38" s="102"/>
      <c r="JCK38" s="102"/>
      <c r="JCL38" s="102"/>
      <c r="JCM38" s="102"/>
      <c r="JCN38" s="102"/>
      <c r="JCO38" s="102"/>
      <c r="JCP38" s="102"/>
      <c r="JCQ38" s="102"/>
      <c r="JCR38" s="102"/>
      <c r="JCS38" s="102"/>
      <c r="JCT38" s="102"/>
      <c r="JCU38" s="102"/>
      <c r="JCV38" s="102"/>
      <c r="JCW38" s="102"/>
      <c r="JCX38" s="102"/>
      <c r="JCY38" s="102"/>
      <c r="JCZ38" s="102"/>
      <c r="JDA38" s="102"/>
      <c r="JDB38" s="102"/>
      <c r="JDC38" s="102"/>
      <c r="JDD38" s="102"/>
      <c r="JDE38" s="102"/>
      <c r="JDF38" s="102"/>
      <c r="JDG38" s="102"/>
      <c r="JDH38" s="102"/>
      <c r="JDI38" s="102"/>
      <c r="JDJ38" s="102"/>
      <c r="JDK38" s="102"/>
      <c r="JDL38" s="102"/>
      <c r="JDM38" s="102"/>
      <c r="JDN38" s="102"/>
      <c r="JDO38" s="102"/>
      <c r="JDP38" s="102"/>
      <c r="JDQ38" s="102"/>
      <c r="JDR38" s="102"/>
      <c r="JDS38" s="102"/>
      <c r="JDT38" s="102"/>
      <c r="JDU38" s="102"/>
      <c r="JDV38" s="102"/>
      <c r="JDW38" s="102"/>
      <c r="JDX38" s="102"/>
      <c r="JDY38" s="102"/>
      <c r="JDZ38" s="102"/>
      <c r="JEA38" s="102"/>
      <c r="JEB38" s="102"/>
      <c r="JEC38" s="102"/>
      <c r="JED38" s="102"/>
      <c r="JEE38" s="102"/>
      <c r="JEF38" s="102"/>
      <c r="JEG38" s="102"/>
      <c r="JEH38" s="102"/>
      <c r="JEI38" s="102"/>
      <c r="JEJ38" s="102"/>
      <c r="JEK38" s="102"/>
      <c r="JEL38" s="102"/>
      <c r="JEM38" s="102"/>
      <c r="JEN38" s="102"/>
      <c r="JEO38" s="102"/>
      <c r="JEP38" s="102"/>
      <c r="JEQ38" s="102"/>
      <c r="JER38" s="102"/>
      <c r="JES38" s="102"/>
      <c r="JET38" s="102"/>
      <c r="JEU38" s="102"/>
      <c r="JEV38" s="102"/>
      <c r="JEW38" s="102"/>
      <c r="JEX38" s="102"/>
      <c r="JEY38" s="102"/>
      <c r="JEZ38" s="102"/>
      <c r="JFA38" s="102"/>
      <c r="JFB38" s="102"/>
      <c r="JFC38" s="102"/>
      <c r="JFD38" s="102"/>
      <c r="JFE38" s="102"/>
      <c r="JFF38" s="102"/>
      <c r="JFG38" s="102"/>
      <c r="JFH38" s="102"/>
      <c r="JFI38" s="102"/>
      <c r="JFJ38" s="102"/>
      <c r="JFK38" s="102"/>
      <c r="JFL38" s="102"/>
      <c r="JFM38" s="102"/>
      <c r="JFN38" s="102"/>
      <c r="JFO38" s="102"/>
      <c r="JFP38" s="102"/>
      <c r="JFQ38" s="102"/>
      <c r="JFR38" s="102"/>
      <c r="JFS38" s="102"/>
      <c r="JFT38" s="102"/>
      <c r="JFU38" s="102"/>
      <c r="JFV38" s="102"/>
      <c r="JFW38" s="102"/>
      <c r="JFX38" s="102"/>
      <c r="JFY38" s="102"/>
      <c r="JFZ38" s="102"/>
      <c r="JGA38" s="102"/>
      <c r="JGB38" s="102"/>
      <c r="JGC38" s="102"/>
      <c r="JGD38" s="102"/>
      <c r="JGE38" s="102"/>
      <c r="JGF38" s="102"/>
      <c r="JGG38" s="102"/>
      <c r="JGH38" s="102"/>
      <c r="JGI38" s="102"/>
      <c r="JGJ38" s="102"/>
      <c r="JGK38" s="102"/>
      <c r="JGL38" s="102"/>
      <c r="JGM38" s="102"/>
      <c r="JGN38" s="102"/>
      <c r="JGO38" s="102"/>
      <c r="JGP38" s="102"/>
      <c r="JGQ38" s="102"/>
      <c r="JGR38" s="102"/>
      <c r="JGS38" s="102"/>
      <c r="JGT38" s="102"/>
      <c r="JGU38" s="102"/>
      <c r="JGV38" s="102"/>
      <c r="JGW38" s="102"/>
      <c r="JGX38" s="102"/>
      <c r="JGY38" s="102"/>
      <c r="JGZ38" s="102"/>
      <c r="JHA38" s="102"/>
      <c r="JHB38" s="102"/>
      <c r="JHC38" s="102"/>
      <c r="JHD38" s="102"/>
      <c r="JHE38" s="102"/>
      <c r="JHF38" s="102"/>
      <c r="JHG38" s="102"/>
      <c r="JHH38" s="102"/>
      <c r="JHI38" s="102"/>
      <c r="JHJ38" s="102"/>
      <c r="JHK38" s="102"/>
      <c r="JHL38" s="102"/>
      <c r="JHM38" s="102"/>
      <c r="JHN38" s="102"/>
      <c r="JHO38" s="102"/>
      <c r="JHP38" s="102"/>
      <c r="JHQ38" s="102"/>
      <c r="JHR38" s="102"/>
      <c r="JHS38" s="102"/>
      <c r="JHT38" s="102"/>
      <c r="JHU38" s="102"/>
      <c r="JHV38" s="102"/>
      <c r="JHW38" s="102"/>
      <c r="JHX38" s="102"/>
      <c r="JHY38" s="102"/>
      <c r="JHZ38" s="102"/>
      <c r="JIA38" s="102"/>
      <c r="JIB38" s="102"/>
      <c r="JIC38" s="102"/>
      <c r="JID38" s="102"/>
      <c r="JIE38" s="102"/>
      <c r="JIF38" s="102"/>
      <c r="JIG38" s="102"/>
      <c r="JIH38" s="102"/>
      <c r="JII38" s="102"/>
      <c r="JIJ38" s="102"/>
      <c r="JIK38" s="102"/>
      <c r="JIL38" s="102"/>
      <c r="JIM38" s="102"/>
      <c r="JIN38" s="102"/>
      <c r="JIO38" s="102"/>
      <c r="JIP38" s="102"/>
      <c r="JIQ38" s="102"/>
      <c r="JIR38" s="102"/>
      <c r="JIS38" s="102"/>
      <c r="JIT38" s="102"/>
      <c r="JIU38" s="102"/>
      <c r="JIV38" s="102"/>
      <c r="JIW38" s="102"/>
      <c r="JIX38" s="102"/>
      <c r="JIY38" s="102"/>
      <c r="JIZ38" s="102"/>
      <c r="JJA38" s="102"/>
      <c r="JJB38" s="102"/>
      <c r="JJC38" s="102"/>
      <c r="JJD38" s="102"/>
      <c r="JJE38" s="102"/>
      <c r="JJF38" s="102"/>
      <c r="JJG38" s="102"/>
      <c r="JJH38" s="102"/>
      <c r="JJI38" s="102"/>
      <c r="JJJ38" s="102"/>
      <c r="JJK38" s="102"/>
      <c r="JJL38" s="102"/>
      <c r="JJM38" s="102"/>
      <c r="JJN38" s="102"/>
      <c r="JJO38" s="102"/>
      <c r="JJP38" s="102"/>
      <c r="JJQ38" s="102"/>
      <c r="JJR38" s="102"/>
      <c r="JJS38" s="102"/>
      <c r="JJT38" s="102"/>
      <c r="JJU38" s="102"/>
      <c r="JJV38" s="102"/>
      <c r="JJW38" s="102"/>
      <c r="JJX38" s="102"/>
      <c r="JJY38" s="102"/>
      <c r="JJZ38" s="102"/>
      <c r="JKA38" s="102"/>
      <c r="JKB38" s="102"/>
      <c r="JKC38" s="102"/>
      <c r="JKD38" s="102"/>
      <c r="JKE38" s="102"/>
      <c r="JKF38" s="102"/>
      <c r="JKG38" s="102"/>
      <c r="JKH38" s="102"/>
      <c r="JKI38" s="102"/>
      <c r="JKJ38" s="102"/>
      <c r="JKK38" s="102"/>
      <c r="JKL38" s="102"/>
      <c r="JKM38" s="102"/>
      <c r="JKN38" s="102"/>
      <c r="JKO38" s="102"/>
      <c r="JKP38" s="102"/>
      <c r="JKQ38" s="102"/>
      <c r="JKR38" s="102"/>
      <c r="JKS38" s="102"/>
      <c r="JKT38" s="102"/>
      <c r="JKU38" s="102"/>
      <c r="JKV38" s="102"/>
      <c r="JKW38" s="102"/>
      <c r="JKX38" s="102"/>
      <c r="JKY38" s="102"/>
      <c r="JKZ38" s="102"/>
      <c r="JLA38" s="102"/>
      <c r="JLB38" s="102"/>
      <c r="JLC38" s="102"/>
      <c r="JLD38" s="102"/>
      <c r="JLE38" s="102"/>
      <c r="JLF38" s="102"/>
      <c r="JLG38" s="102"/>
      <c r="JLH38" s="102"/>
      <c r="JLI38" s="102"/>
      <c r="JLJ38" s="102"/>
      <c r="JLK38" s="102"/>
      <c r="JLL38" s="102"/>
      <c r="JLM38" s="102"/>
      <c r="JLN38" s="102"/>
      <c r="JLO38" s="102"/>
      <c r="JLP38" s="102"/>
      <c r="JLQ38" s="102"/>
      <c r="JLR38" s="102"/>
      <c r="JLS38" s="102"/>
      <c r="JLT38" s="102"/>
      <c r="JLU38" s="102"/>
      <c r="JLV38" s="102"/>
      <c r="JLW38" s="102"/>
      <c r="JLX38" s="102"/>
      <c r="JLY38" s="102"/>
      <c r="JLZ38" s="102"/>
      <c r="JMA38" s="102"/>
      <c r="JMB38" s="102"/>
      <c r="JMC38" s="102"/>
      <c r="JMD38" s="102"/>
      <c r="JME38" s="102"/>
      <c r="JMF38" s="102"/>
      <c r="JMG38" s="102"/>
      <c r="JMH38" s="102"/>
      <c r="JMI38" s="102"/>
      <c r="JMJ38" s="102"/>
      <c r="JMK38" s="102"/>
      <c r="JML38" s="102"/>
      <c r="JMM38" s="102"/>
      <c r="JMN38" s="102"/>
      <c r="JMO38" s="102"/>
      <c r="JMP38" s="102"/>
      <c r="JMQ38" s="102"/>
      <c r="JMR38" s="102"/>
      <c r="JMS38" s="102"/>
      <c r="JMT38" s="102"/>
      <c r="JMU38" s="102"/>
      <c r="JMV38" s="102"/>
      <c r="JMW38" s="102"/>
      <c r="JMX38" s="102"/>
      <c r="JMY38" s="102"/>
      <c r="JMZ38" s="102"/>
      <c r="JNA38" s="102"/>
      <c r="JNB38" s="102"/>
      <c r="JNC38" s="102"/>
      <c r="JND38" s="102"/>
      <c r="JNE38" s="102"/>
      <c r="JNF38" s="102"/>
      <c r="JNG38" s="102"/>
      <c r="JNH38" s="102"/>
      <c r="JNI38" s="102"/>
      <c r="JNJ38" s="102"/>
      <c r="JNK38" s="102"/>
      <c r="JNL38" s="102"/>
      <c r="JNM38" s="102"/>
      <c r="JNN38" s="102"/>
      <c r="JNO38" s="102"/>
      <c r="JNP38" s="102"/>
      <c r="JNQ38" s="102"/>
      <c r="JNR38" s="102"/>
      <c r="JNS38" s="102"/>
      <c r="JNT38" s="102"/>
      <c r="JNU38" s="102"/>
      <c r="JNV38" s="102"/>
      <c r="JNW38" s="102"/>
      <c r="JNX38" s="102"/>
      <c r="JNY38" s="102"/>
      <c r="JNZ38" s="102"/>
      <c r="JOA38" s="102"/>
      <c r="JOB38" s="102"/>
      <c r="JOC38" s="102"/>
      <c r="JOD38" s="102"/>
      <c r="JOE38" s="102"/>
      <c r="JOF38" s="102"/>
      <c r="JOG38" s="102"/>
      <c r="JOH38" s="102"/>
      <c r="JOI38" s="102"/>
      <c r="JOJ38" s="102"/>
      <c r="JOK38" s="102"/>
      <c r="JOL38" s="102"/>
      <c r="JOM38" s="102"/>
      <c r="JON38" s="102"/>
      <c r="JOO38" s="102"/>
      <c r="JOP38" s="102"/>
      <c r="JOQ38" s="102"/>
      <c r="JOR38" s="102"/>
      <c r="JOS38" s="102"/>
      <c r="JOT38" s="102"/>
      <c r="JOU38" s="102"/>
      <c r="JOV38" s="102"/>
      <c r="JOW38" s="102"/>
      <c r="JOX38" s="102"/>
      <c r="JOY38" s="102"/>
      <c r="JOZ38" s="102"/>
      <c r="JPA38" s="102"/>
      <c r="JPB38" s="102"/>
      <c r="JPC38" s="102"/>
      <c r="JPD38" s="102"/>
      <c r="JPE38" s="102"/>
      <c r="JPF38" s="102"/>
      <c r="JPG38" s="102"/>
      <c r="JPH38" s="102"/>
      <c r="JPI38" s="102"/>
      <c r="JPJ38" s="102"/>
      <c r="JPK38" s="102"/>
      <c r="JPL38" s="102"/>
      <c r="JPM38" s="102"/>
      <c r="JPN38" s="102"/>
      <c r="JPO38" s="102"/>
      <c r="JPP38" s="102"/>
      <c r="JPQ38" s="102"/>
      <c r="JPR38" s="102"/>
      <c r="JPS38" s="102"/>
      <c r="JPT38" s="102"/>
      <c r="JPU38" s="102"/>
      <c r="JPV38" s="102"/>
      <c r="JPW38" s="102"/>
      <c r="JPX38" s="102"/>
      <c r="JPY38" s="102"/>
      <c r="JPZ38" s="102"/>
      <c r="JQA38" s="102"/>
      <c r="JQB38" s="102"/>
      <c r="JQC38" s="102"/>
      <c r="JQD38" s="102"/>
      <c r="JQE38" s="102"/>
      <c r="JQF38" s="102"/>
      <c r="JQG38" s="102"/>
      <c r="JQH38" s="102"/>
      <c r="JQI38" s="102"/>
      <c r="JQJ38" s="102"/>
      <c r="JQK38" s="102"/>
      <c r="JQL38" s="102"/>
      <c r="JQM38" s="102"/>
      <c r="JQN38" s="102"/>
      <c r="JQO38" s="102"/>
      <c r="JQP38" s="102"/>
      <c r="JQQ38" s="102"/>
      <c r="JQR38" s="102"/>
      <c r="JQS38" s="102"/>
      <c r="JQT38" s="102"/>
      <c r="JQU38" s="102"/>
      <c r="JQV38" s="102"/>
      <c r="JQW38" s="102"/>
      <c r="JQX38" s="102"/>
      <c r="JQY38" s="102"/>
      <c r="JQZ38" s="102"/>
      <c r="JRA38" s="102"/>
      <c r="JRB38" s="102"/>
      <c r="JRC38" s="102"/>
      <c r="JRD38" s="102"/>
      <c r="JRE38" s="102"/>
      <c r="JRF38" s="102"/>
      <c r="JRG38" s="102"/>
      <c r="JRH38" s="102"/>
      <c r="JRI38" s="102"/>
      <c r="JRJ38" s="102"/>
      <c r="JRK38" s="102"/>
      <c r="JRL38" s="102"/>
      <c r="JRM38" s="102"/>
      <c r="JRN38" s="102"/>
      <c r="JRO38" s="102"/>
      <c r="JRP38" s="102"/>
      <c r="JRQ38" s="102"/>
      <c r="JRR38" s="102"/>
      <c r="JRS38" s="102"/>
      <c r="JRT38" s="102"/>
      <c r="JRU38" s="102"/>
      <c r="JRV38" s="102"/>
      <c r="JRW38" s="102"/>
      <c r="JRX38" s="102"/>
      <c r="JRY38" s="102"/>
      <c r="JRZ38" s="102"/>
      <c r="JSA38" s="102"/>
      <c r="JSB38" s="102"/>
      <c r="JSC38" s="102"/>
      <c r="JSD38" s="102"/>
      <c r="JSE38" s="102"/>
      <c r="JSF38" s="102"/>
      <c r="JSG38" s="102"/>
      <c r="JSH38" s="102"/>
      <c r="JSI38" s="102"/>
      <c r="JSJ38" s="102"/>
      <c r="JSK38" s="102"/>
      <c r="JSL38" s="102"/>
      <c r="JSM38" s="102"/>
      <c r="JSN38" s="102"/>
      <c r="JSO38" s="102"/>
      <c r="JSP38" s="102"/>
      <c r="JSQ38" s="102"/>
      <c r="JSR38" s="102"/>
      <c r="JSS38" s="102"/>
      <c r="JST38" s="102"/>
      <c r="JSU38" s="102"/>
      <c r="JSV38" s="102"/>
      <c r="JSW38" s="102"/>
      <c r="JSX38" s="102"/>
      <c r="JSY38" s="102"/>
      <c r="JSZ38" s="102"/>
      <c r="JTA38" s="102"/>
      <c r="JTB38" s="102"/>
      <c r="JTC38" s="102"/>
      <c r="JTD38" s="102"/>
      <c r="JTE38" s="102"/>
      <c r="JTF38" s="102"/>
      <c r="JTG38" s="102"/>
      <c r="JTH38" s="102"/>
      <c r="JTI38" s="102"/>
      <c r="JTJ38" s="102"/>
      <c r="JTK38" s="102"/>
      <c r="JTL38" s="102"/>
      <c r="JTM38" s="102"/>
      <c r="JTN38" s="102"/>
      <c r="JTO38" s="102"/>
      <c r="JTP38" s="102"/>
      <c r="JTQ38" s="102"/>
      <c r="JTR38" s="102"/>
      <c r="JTS38" s="102"/>
      <c r="JTT38" s="102"/>
      <c r="JTU38" s="102"/>
      <c r="JTV38" s="102"/>
      <c r="JTW38" s="102"/>
      <c r="JTX38" s="102"/>
      <c r="JTY38" s="102"/>
      <c r="JTZ38" s="102"/>
      <c r="JUA38" s="102"/>
      <c r="JUB38" s="102"/>
      <c r="JUC38" s="102"/>
      <c r="JUD38" s="102"/>
      <c r="JUE38" s="102"/>
      <c r="JUF38" s="102"/>
      <c r="JUG38" s="102"/>
      <c r="JUH38" s="102"/>
      <c r="JUI38" s="102"/>
      <c r="JUJ38" s="102"/>
      <c r="JUK38" s="102"/>
      <c r="JUL38" s="102"/>
      <c r="JUM38" s="102"/>
      <c r="JUN38" s="102"/>
      <c r="JUO38" s="102"/>
      <c r="JUP38" s="102"/>
      <c r="JUQ38" s="102"/>
      <c r="JUR38" s="102"/>
      <c r="JUS38" s="102"/>
      <c r="JUT38" s="102"/>
      <c r="JUU38" s="102"/>
      <c r="JUV38" s="102"/>
      <c r="JUW38" s="102"/>
      <c r="JUX38" s="102"/>
      <c r="JUY38" s="102"/>
      <c r="JUZ38" s="102"/>
      <c r="JVA38" s="102"/>
      <c r="JVB38" s="102"/>
      <c r="JVC38" s="102"/>
      <c r="JVD38" s="102"/>
      <c r="JVE38" s="102"/>
      <c r="JVF38" s="102"/>
      <c r="JVG38" s="102"/>
      <c r="JVH38" s="102"/>
      <c r="JVI38" s="102"/>
      <c r="JVJ38" s="102"/>
      <c r="JVK38" s="102"/>
      <c r="JVL38" s="102"/>
      <c r="JVM38" s="102"/>
      <c r="JVN38" s="102"/>
      <c r="JVO38" s="102"/>
      <c r="JVP38" s="102"/>
      <c r="JVQ38" s="102"/>
      <c r="JVR38" s="102"/>
      <c r="JVS38" s="102"/>
      <c r="JVT38" s="102"/>
      <c r="JVU38" s="102"/>
      <c r="JVV38" s="102"/>
      <c r="JVW38" s="102"/>
      <c r="JVX38" s="102"/>
      <c r="JVY38" s="102"/>
      <c r="JVZ38" s="102"/>
      <c r="JWA38" s="102"/>
      <c r="JWB38" s="102"/>
      <c r="JWC38" s="102"/>
      <c r="JWD38" s="102"/>
      <c r="JWE38" s="102"/>
      <c r="JWF38" s="102"/>
      <c r="JWG38" s="102"/>
      <c r="JWH38" s="102"/>
      <c r="JWI38" s="102"/>
      <c r="JWJ38" s="102"/>
      <c r="JWK38" s="102"/>
      <c r="JWL38" s="102"/>
      <c r="JWM38" s="102"/>
      <c r="JWN38" s="102"/>
      <c r="JWO38" s="102"/>
      <c r="JWP38" s="102"/>
      <c r="JWQ38" s="102"/>
      <c r="JWR38" s="102"/>
      <c r="JWS38" s="102"/>
      <c r="JWT38" s="102"/>
      <c r="JWU38" s="102"/>
      <c r="JWV38" s="102"/>
      <c r="JWW38" s="102"/>
      <c r="JWX38" s="102"/>
      <c r="JWY38" s="102"/>
      <c r="JWZ38" s="102"/>
      <c r="JXA38" s="102"/>
      <c r="JXB38" s="102"/>
      <c r="JXC38" s="102"/>
      <c r="JXD38" s="102"/>
      <c r="JXE38" s="102"/>
      <c r="JXF38" s="102"/>
      <c r="JXG38" s="102"/>
      <c r="JXH38" s="102"/>
      <c r="JXI38" s="102"/>
      <c r="JXJ38" s="102"/>
      <c r="JXK38" s="102"/>
      <c r="JXL38" s="102"/>
      <c r="JXM38" s="102"/>
      <c r="JXN38" s="102"/>
      <c r="JXO38" s="102"/>
      <c r="JXP38" s="102"/>
      <c r="JXQ38" s="102"/>
      <c r="JXR38" s="102"/>
      <c r="JXS38" s="102"/>
      <c r="JXT38" s="102"/>
      <c r="JXU38" s="102"/>
      <c r="JXV38" s="102"/>
      <c r="JXW38" s="102"/>
      <c r="JXX38" s="102"/>
      <c r="JXY38" s="102"/>
      <c r="JXZ38" s="102"/>
      <c r="JYA38" s="102"/>
      <c r="JYB38" s="102"/>
      <c r="JYC38" s="102"/>
      <c r="JYD38" s="102"/>
      <c r="JYE38" s="102"/>
      <c r="JYF38" s="102"/>
      <c r="JYG38" s="102"/>
      <c r="JYH38" s="102"/>
      <c r="JYI38" s="102"/>
      <c r="JYJ38" s="102"/>
      <c r="JYK38" s="102"/>
      <c r="JYL38" s="102"/>
      <c r="JYM38" s="102"/>
      <c r="JYN38" s="102"/>
      <c r="JYO38" s="102"/>
      <c r="JYP38" s="102"/>
      <c r="JYQ38" s="102"/>
      <c r="JYR38" s="102"/>
      <c r="JYS38" s="102"/>
      <c r="JYT38" s="102"/>
      <c r="JYU38" s="102"/>
      <c r="JYV38" s="102"/>
      <c r="JYW38" s="102"/>
      <c r="JYX38" s="102"/>
      <c r="JYY38" s="102"/>
      <c r="JYZ38" s="102"/>
      <c r="JZA38" s="102"/>
      <c r="JZB38" s="102"/>
      <c r="JZC38" s="102"/>
      <c r="JZD38" s="102"/>
      <c r="JZE38" s="102"/>
      <c r="JZF38" s="102"/>
      <c r="JZG38" s="102"/>
      <c r="JZH38" s="102"/>
      <c r="JZI38" s="102"/>
      <c r="JZJ38" s="102"/>
      <c r="JZK38" s="102"/>
      <c r="JZL38" s="102"/>
      <c r="JZM38" s="102"/>
      <c r="JZN38" s="102"/>
      <c r="JZO38" s="102"/>
      <c r="JZP38" s="102"/>
      <c r="JZQ38" s="102"/>
      <c r="JZR38" s="102"/>
      <c r="JZS38" s="102"/>
      <c r="JZT38" s="102"/>
      <c r="JZU38" s="102"/>
      <c r="JZV38" s="102"/>
      <c r="JZW38" s="102"/>
      <c r="JZX38" s="102"/>
      <c r="JZY38" s="102"/>
      <c r="JZZ38" s="102"/>
      <c r="KAA38" s="102"/>
      <c r="KAB38" s="102"/>
      <c r="KAC38" s="102"/>
      <c r="KAD38" s="102"/>
      <c r="KAE38" s="102"/>
      <c r="KAF38" s="102"/>
      <c r="KAG38" s="102"/>
      <c r="KAH38" s="102"/>
      <c r="KAI38" s="102"/>
      <c r="KAJ38" s="102"/>
      <c r="KAK38" s="102"/>
      <c r="KAL38" s="102"/>
      <c r="KAM38" s="102"/>
      <c r="KAN38" s="102"/>
      <c r="KAO38" s="102"/>
      <c r="KAP38" s="102"/>
      <c r="KAQ38" s="102"/>
      <c r="KAR38" s="102"/>
      <c r="KAS38" s="102"/>
      <c r="KAT38" s="102"/>
      <c r="KAU38" s="102"/>
      <c r="KAV38" s="102"/>
      <c r="KAW38" s="102"/>
      <c r="KAX38" s="102"/>
      <c r="KAY38" s="102"/>
      <c r="KAZ38" s="102"/>
      <c r="KBA38" s="102"/>
      <c r="KBB38" s="102"/>
      <c r="KBC38" s="102"/>
      <c r="KBD38" s="102"/>
      <c r="KBE38" s="102"/>
      <c r="KBF38" s="102"/>
      <c r="KBG38" s="102"/>
      <c r="KBH38" s="102"/>
      <c r="KBI38" s="102"/>
      <c r="KBJ38" s="102"/>
      <c r="KBK38" s="102"/>
      <c r="KBL38" s="102"/>
      <c r="KBM38" s="102"/>
      <c r="KBN38" s="102"/>
      <c r="KBO38" s="102"/>
      <c r="KBP38" s="102"/>
      <c r="KBQ38" s="102"/>
      <c r="KBR38" s="102"/>
      <c r="KBS38" s="102"/>
      <c r="KBT38" s="102"/>
      <c r="KBU38" s="102"/>
      <c r="KBV38" s="102"/>
      <c r="KBW38" s="102"/>
      <c r="KBX38" s="102"/>
      <c r="KBY38" s="102"/>
      <c r="KBZ38" s="102"/>
      <c r="KCA38" s="102"/>
      <c r="KCB38" s="102"/>
      <c r="KCC38" s="102"/>
      <c r="KCD38" s="102"/>
      <c r="KCE38" s="102"/>
      <c r="KCF38" s="102"/>
      <c r="KCG38" s="102"/>
      <c r="KCH38" s="102"/>
      <c r="KCI38" s="102"/>
      <c r="KCJ38" s="102"/>
      <c r="KCK38" s="102"/>
      <c r="KCL38" s="102"/>
      <c r="KCM38" s="102"/>
      <c r="KCN38" s="102"/>
      <c r="KCO38" s="102"/>
      <c r="KCP38" s="102"/>
      <c r="KCQ38" s="102"/>
      <c r="KCR38" s="102"/>
      <c r="KCS38" s="102"/>
      <c r="KCT38" s="102"/>
      <c r="KCU38" s="102"/>
      <c r="KCV38" s="102"/>
      <c r="KCW38" s="102"/>
      <c r="KCX38" s="102"/>
      <c r="KCY38" s="102"/>
      <c r="KCZ38" s="102"/>
      <c r="KDA38" s="102"/>
      <c r="KDB38" s="102"/>
      <c r="KDC38" s="102"/>
      <c r="KDD38" s="102"/>
      <c r="KDE38" s="102"/>
      <c r="KDF38" s="102"/>
      <c r="KDG38" s="102"/>
      <c r="KDH38" s="102"/>
      <c r="KDI38" s="102"/>
      <c r="KDJ38" s="102"/>
      <c r="KDK38" s="102"/>
      <c r="KDL38" s="102"/>
      <c r="KDM38" s="102"/>
      <c r="KDN38" s="102"/>
      <c r="KDO38" s="102"/>
      <c r="KDP38" s="102"/>
      <c r="KDQ38" s="102"/>
      <c r="KDR38" s="102"/>
      <c r="KDS38" s="102"/>
      <c r="KDT38" s="102"/>
      <c r="KDU38" s="102"/>
      <c r="KDV38" s="102"/>
      <c r="KDW38" s="102"/>
      <c r="KDX38" s="102"/>
      <c r="KDY38" s="102"/>
      <c r="KDZ38" s="102"/>
      <c r="KEA38" s="102"/>
      <c r="KEB38" s="102"/>
      <c r="KEC38" s="102"/>
      <c r="KED38" s="102"/>
      <c r="KEE38" s="102"/>
      <c r="KEF38" s="102"/>
      <c r="KEG38" s="102"/>
      <c r="KEH38" s="102"/>
      <c r="KEI38" s="102"/>
      <c r="KEJ38" s="102"/>
      <c r="KEK38" s="102"/>
      <c r="KEL38" s="102"/>
      <c r="KEM38" s="102"/>
      <c r="KEN38" s="102"/>
      <c r="KEO38" s="102"/>
      <c r="KEP38" s="102"/>
      <c r="KEQ38" s="102"/>
      <c r="KER38" s="102"/>
      <c r="KES38" s="102"/>
      <c r="KET38" s="102"/>
      <c r="KEU38" s="102"/>
      <c r="KEV38" s="102"/>
      <c r="KEW38" s="102"/>
      <c r="KEX38" s="102"/>
      <c r="KEY38" s="102"/>
      <c r="KEZ38" s="102"/>
      <c r="KFA38" s="102"/>
      <c r="KFB38" s="102"/>
      <c r="KFC38" s="102"/>
      <c r="KFD38" s="102"/>
      <c r="KFE38" s="102"/>
      <c r="KFF38" s="102"/>
      <c r="KFG38" s="102"/>
      <c r="KFH38" s="102"/>
      <c r="KFI38" s="102"/>
      <c r="KFJ38" s="102"/>
      <c r="KFK38" s="102"/>
      <c r="KFL38" s="102"/>
      <c r="KFM38" s="102"/>
      <c r="KFN38" s="102"/>
      <c r="KFO38" s="102"/>
      <c r="KFP38" s="102"/>
      <c r="KFQ38" s="102"/>
      <c r="KFR38" s="102"/>
      <c r="KFS38" s="102"/>
      <c r="KFT38" s="102"/>
      <c r="KFU38" s="102"/>
      <c r="KFV38" s="102"/>
      <c r="KFW38" s="102"/>
      <c r="KFX38" s="102"/>
      <c r="KFY38" s="102"/>
      <c r="KFZ38" s="102"/>
      <c r="KGA38" s="102"/>
      <c r="KGB38" s="102"/>
      <c r="KGC38" s="102"/>
      <c r="KGD38" s="102"/>
      <c r="KGE38" s="102"/>
      <c r="KGF38" s="102"/>
      <c r="KGG38" s="102"/>
      <c r="KGH38" s="102"/>
      <c r="KGI38" s="102"/>
      <c r="KGJ38" s="102"/>
      <c r="KGK38" s="102"/>
      <c r="KGL38" s="102"/>
      <c r="KGM38" s="102"/>
      <c r="KGN38" s="102"/>
      <c r="KGO38" s="102"/>
      <c r="KGP38" s="102"/>
      <c r="KGQ38" s="102"/>
      <c r="KGR38" s="102"/>
      <c r="KGS38" s="102"/>
      <c r="KGT38" s="102"/>
      <c r="KGU38" s="102"/>
      <c r="KGV38" s="102"/>
      <c r="KGW38" s="102"/>
      <c r="KGX38" s="102"/>
      <c r="KGY38" s="102"/>
      <c r="KGZ38" s="102"/>
      <c r="KHA38" s="102"/>
      <c r="KHB38" s="102"/>
      <c r="KHC38" s="102"/>
      <c r="KHD38" s="102"/>
      <c r="KHE38" s="102"/>
      <c r="KHF38" s="102"/>
      <c r="KHG38" s="102"/>
      <c r="KHH38" s="102"/>
      <c r="KHI38" s="102"/>
      <c r="KHJ38" s="102"/>
      <c r="KHK38" s="102"/>
      <c r="KHL38" s="102"/>
      <c r="KHM38" s="102"/>
      <c r="KHN38" s="102"/>
      <c r="KHO38" s="102"/>
      <c r="KHP38" s="102"/>
      <c r="KHQ38" s="102"/>
      <c r="KHR38" s="102"/>
      <c r="KHS38" s="102"/>
      <c r="KHT38" s="102"/>
      <c r="KHU38" s="102"/>
      <c r="KHV38" s="102"/>
      <c r="KHW38" s="102"/>
      <c r="KHX38" s="102"/>
      <c r="KHY38" s="102"/>
      <c r="KHZ38" s="102"/>
      <c r="KIA38" s="102"/>
      <c r="KIB38" s="102"/>
      <c r="KIC38" s="102"/>
      <c r="KID38" s="102"/>
      <c r="KIE38" s="102"/>
      <c r="KIF38" s="102"/>
      <c r="KIG38" s="102"/>
      <c r="KIH38" s="102"/>
      <c r="KII38" s="102"/>
      <c r="KIJ38" s="102"/>
      <c r="KIK38" s="102"/>
      <c r="KIL38" s="102"/>
      <c r="KIM38" s="102"/>
      <c r="KIN38" s="102"/>
      <c r="KIO38" s="102"/>
      <c r="KIP38" s="102"/>
      <c r="KIQ38" s="102"/>
      <c r="KIR38" s="102"/>
      <c r="KIS38" s="102"/>
      <c r="KIT38" s="102"/>
      <c r="KIU38" s="102"/>
      <c r="KIV38" s="102"/>
      <c r="KIW38" s="102"/>
      <c r="KIX38" s="102"/>
      <c r="KIY38" s="102"/>
      <c r="KIZ38" s="102"/>
      <c r="KJA38" s="102"/>
      <c r="KJB38" s="102"/>
      <c r="KJC38" s="102"/>
      <c r="KJD38" s="102"/>
      <c r="KJE38" s="102"/>
      <c r="KJF38" s="102"/>
      <c r="KJG38" s="102"/>
      <c r="KJH38" s="102"/>
      <c r="KJI38" s="102"/>
      <c r="KJJ38" s="102"/>
      <c r="KJK38" s="102"/>
      <c r="KJL38" s="102"/>
      <c r="KJM38" s="102"/>
      <c r="KJN38" s="102"/>
      <c r="KJO38" s="102"/>
      <c r="KJP38" s="102"/>
      <c r="KJQ38" s="102"/>
      <c r="KJR38" s="102"/>
      <c r="KJS38" s="102"/>
      <c r="KJT38" s="102"/>
      <c r="KJU38" s="102"/>
      <c r="KJV38" s="102"/>
      <c r="KJW38" s="102"/>
      <c r="KJX38" s="102"/>
      <c r="KJY38" s="102"/>
      <c r="KJZ38" s="102"/>
      <c r="KKA38" s="102"/>
      <c r="KKB38" s="102"/>
      <c r="KKC38" s="102"/>
      <c r="KKD38" s="102"/>
      <c r="KKE38" s="102"/>
      <c r="KKF38" s="102"/>
      <c r="KKG38" s="102"/>
      <c r="KKH38" s="102"/>
      <c r="KKI38" s="102"/>
      <c r="KKJ38" s="102"/>
      <c r="KKK38" s="102"/>
      <c r="KKL38" s="102"/>
      <c r="KKM38" s="102"/>
      <c r="KKN38" s="102"/>
      <c r="KKO38" s="102"/>
      <c r="KKP38" s="102"/>
      <c r="KKQ38" s="102"/>
      <c r="KKR38" s="102"/>
      <c r="KKS38" s="102"/>
      <c r="KKT38" s="102"/>
      <c r="KKU38" s="102"/>
      <c r="KKV38" s="102"/>
      <c r="KKW38" s="102"/>
      <c r="KKX38" s="102"/>
      <c r="KKY38" s="102"/>
      <c r="KKZ38" s="102"/>
      <c r="KLA38" s="102"/>
      <c r="KLB38" s="102"/>
      <c r="KLC38" s="102"/>
      <c r="KLD38" s="102"/>
      <c r="KLE38" s="102"/>
      <c r="KLF38" s="102"/>
      <c r="KLG38" s="102"/>
      <c r="KLH38" s="102"/>
      <c r="KLI38" s="102"/>
      <c r="KLJ38" s="102"/>
      <c r="KLK38" s="102"/>
      <c r="KLL38" s="102"/>
      <c r="KLM38" s="102"/>
      <c r="KLN38" s="102"/>
      <c r="KLO38" s="102"/>
      <c r="KLP38" s="102"/>
      <c r="KLQ38" s="102"/>
      <c r="KLR38" s="102"/>
      <c r="KLS38" s="102"/>
      <c r="KLT38" s="102"/>
      <c r="KLU38" s="102"/>
      <c r="KLV38" s="102"/>
      <c r="KLW38" s="102"/>
      <c r="KLX38" s="102"/>
      <c r="KLY38" s="102"/>
      <c r="KLZ38" s="102"/>
      <c r="KMA38" s="102"/>
      <c r="KMB38" s="102"/>
      <c r="KMC38" s="102"/>
      <c r="KMD38" s="102"/>
      <c r="KME38" s="102"/>
      <c r="KMF38" s="102"/>
      <c r="KMG38" s="102"/>
      <c r="KMH38" s="102"/>
      <c r="KMI38" s="102"/>
      <c r="KMJ38" s="102"/>
      <c r="KMK38" s="102"/>
      <c r="KML38" s="102"/>
      <c r="KMM38" s="102"/>
      <c r="KMN38" s="102"/>
      <c r="KMO38" s="102"/>
      <c r="KMP38" s="102"/>
      <c r="KMQ38" s="102"/>
      <c r="KMR38" s="102"/>
      <c r="KMS38" s="102"/>
      <c r="KMT38" s="102"/>
      <c r="KMU38" s="102"/>
      <c r="KMV38" s="102"/>
      <c r="KMW38" s="102"/>
      <c r="KMX38" s="102"/>
      <c r="KMY38" s="102"/>
      <c r="KMZ38" s="102"/>
      <c r="KNA38" s="102"/>
      <c r="KNB38" s="102"/>
      <c r="KNC38" s="102"/>
      <c r="KND38" s="102"/>
      <c r="KNE38" s="102"/>
      <c r="KNF38" s="102"/>
      <c r="KNG38" s="102"/>
      <c r="KNH38" s="102"/>
      <c r="KNI38" s="102"/>
      <c r="KNJ38" s="102"/>
      <c r="KNK38" s="102"/>
      <c r="KNL38" s="102"/>
      <c r="KNM38" s="102"/>
      <c r="KNN38" s="102"/>
      <c r="KNO38" s="102"/>
      <c r="KNP38" s="102"/>
      <c r="KNQ38" s="102"/>
      <c r="KNR38" s="102"/>
      <c r="KNS38" s="102"/>
      <c r="KNT38" s="102"/>
      <c r="KNU38" s="102"/>
      <c r="KNV38" s="102"/>
      <c r="KNW38" s="102"/>
      <c r="KNX38" s="102"/>
      <c r="KNY38" s="102"/>
      <c r="KNZ38" s="102"/>
      <c r="KOA38" s="102"/>
      <c r="KOB38" s="102"/>
      <c r="KOC38" s="102"/>
      <c r="KOD38" s="102"/>
      <c r="KOE38" s="102"/>
      <c r="KOF38" s="102"/>
      <c r="KOG38" s="102"/>
      <c r="KOH38" s="102"/>
      <c r="KOI38" s="102"/>
      <c r="KOJ38" s="102"/>
      <c r="KOK38" s="102"/>
      <c r="KOL38" s="102"/>
      <c r="KOM38" s="102"/>
      <c r="KON38" s="102"/>
      <c r="KOO38" s="102"/>
      <c r="KOP38" s="102"/>
      <c r="KOQ38" s="102"/>
      <c r="KOR38" s="102"/>
      <c r="KOS38" s="102"/>
      <c r="KOT38" s="102"/>
      <c r="KOU38" s="102"/>
      <c r="KOV38" s="102"/>
      <c r="KOW38" s="102"/>
      <c r="KOX38" s="102"/>
      <c r="KOY38" s="102"/>
      <c r="KOZ38" s="102"/>
      <c r="KPA38" s="102"/>
      <c r="KPB38" s="102"/>
      <c r="KPC38" s="102"/>
      <c r="KPD38" s="102"/>
      <c r="KPE38" s="102"/>
      <c r="KPF38" s="102"/>
      <c r="KPG38" s="102"/>
      <c r="KPH38" s="102"/>
      <c r="KPI38" s="102"/>
      <c r="KPJ38" s="102"/>
      <c r="KPK38" s="102"/>
      <c r="KPL38" s="102"/>
      <c r="KPM38" s="102"/>
      <c r="KPN38" s="102"/>
      <c r="KPO38" s="102"/>
      <c r="KPP38" s="102"/>
      <c r="KPQ38" s="102"/>
      <c r="KPR38" s="102"/>
      <c r="KPS38" s="102"/>
      <c r="KPT38" s="102"/>
      <c r="KPU38" s="102"/>
      <c r="KPV38" s="102"/>
      <c r="KPW38" s="102"/>
      <c r="KPX38" s="102"/>
      <c r="KPY38" s="102"/>
      <c r="KPZ38" s="102"/>
      <c r="KQA38" s="102"/>
      <c r="KQB38" s="102"/>
      <c r="KQC38" s="102"/>
      <c r="KQD38" s="102"/>
      <c r="KQE38" s="102"/>
      <c r="KQF38" s="102"/>
      <c r="KQG38" s="102"/>
      <c r="KQH38" s="102"/>
      <c r="KQI38" s="102"/>
      <c r="KQJ38" s="102"/>
      <c r="KQK38" s="102"/>
      <c r="KQL38" s="102"/>
      <c r="KQM38" s="102"/>
      <c r="KQN38" s="102"/>
      <c r="KQO38" s="102"/>
      <c r="KQP38" s="102"/>
      <c r="KQQ38" s="102"/>
      <c r="KQR38" s="102"/>
      <c r="KQS38" s="102"/>
      <c r="KQT38" s="102"/>
      <c r="KQU38" s="102"/>
      <c r="KQV38" s="102"/>
      <c r="KQW38" s="102"/>
      <c r="KQX38" s="102"/>
      <c r="KQY38" s="102"/>
      <c r="KQZ38" s="102"/>
      <c r="KRA38" s="102"/>
      <c r="KRB38" s="102"/>
      <c r="KRC38" s="102"/>
      <c r="KRD38" s="102"/>
      <c r="KRE38" s="102"/>
      <c r="KRF38" s="102"/>
      <c r="KRG38" s="102"/>
      <c r="KRH38" s="102"/>
      <c r="KRI38" s="102"/>
      <c r="KRJ38" s="102"/>
      <c r="KRK38" s="102"/>
      <c r="KRL38" s="102"/>
      <c r="KRM38" s="102"/>
      <c r="KRN38" s="102"/>
      <c r="KRO38" s="102"/>
      <c r="KRP38" s="102"/>
      <c r="KRQ38" s="102"/>
      <c r="KRR38" s="102"/>
      <c r="KRS38" s="102"/>
      <c r="KRT38" s="102"/>
      <c r="KRU38" s="102"/>
      <c r="KRV38" s="102"/>
      <c r="KRW38" s="102"/>
      <c r="KRX38" s="102"/>
      <c r="KRY38" s="102"/>
      <c r="KRZ38" s="102"/>
      <c r="KSA38" s="102"/>
      <c r="KSB38" s="102"/>
      <c r="KSC38" s="102"/>
      <c r="KSD38" s="102"/>
      <c r="KSE38" s="102"/>
      <c r="KSF38" s="102"/>
      <c r="KSG38" s="102"/>
      <c r="KSH38" s="102"/>
      <c r="KSI38" s="102"/>
      <c r="KSJ38" s="102"/>
      <c r="KSK38" s="102"/>
      <c r="KSL38" s="102"/>
      <c r="KSM38" s="102"/>
      <c r="KSN38" s="102"/>
      <c r="KSO38" s="102"/>
      <c r="KSP38" s="102"/>
      <c r="KSQ38" s="102"/>
      <c r="KSR38" s="102"/>
      <c r="KSS38" s="102"/>
      <c r="KST38" s="102"/>
      <c r="KSU38" s="102"/>
      <c r="KSV38" s="102"/>
      <c r="KSW38" s="102"/>
      <c r="KSX38" s="102"/>
      <c r="KSY38" s="102"/>
      <c r="KSZ38" s="102"/>
      <c r="KTA38" s="102"/>
      <c r="KTB38" s="102"/>
      <c r="KTC38" s="102"/>
      <c r="KTD38" s="102"/>
      <c r="KTE38" s="102"/>
      <c r="KTF38" s="102"/>
      <c r="KTG38" s="102"/>
      <c r="KTH38" s="102"/>
      <c r="KTI38" s="102"/>
      <c r="KTJ38" s="102"/>
      <c r="KTK38" s="102"/>
      <c r="KTL38" s="102"/>
      <c r="KTM38" s="102"/>
      <c r="KTN38" s="102"/>
      <c r="KTO38" s="102"/>
      <c r="KTP38" s="102"/>
      <c r="KTQ38" s="102"/>
      <c r="KTR38" s="102"/>
      <c r="KTS38" s="102"/>
      <c r="KTT38" s="102"/>
      <c r="KTU38" s="102"/>
      <c r="KTV38" s="102"/>
      <c r="KTW38" s="102"/>
      <c r="KTX38" s="102"/>
      <c r="KTY38" s="102"/>
      <c r="KTZ38" s="102"/>
      <c r="KUA38" s="102"/>
      <c r="KUB38" s="102"/>
      <c r="KUC38" s="102"/>
      <c r="KUD38" s="102"/>
      <c r="KUE38" s="102"/>
      <c r="KUF38" s="102"/>
      <c r="KUG38" s="102"/>
      <c r="KUH38" s="102"/>
      <c r="KUI38" s="102"/>
      <c r="KUJ38" s="102"/>
      <c r="KUK38" s="102"/>
      <c r="KUL38" s="102"/>
      <c r="KUM38" s="102"/>
      <c r="KUN38" s="102"/>
      <c r="KUO38" s="102"/>
      <c r="KUP38" s="102"/>
      <c r="KUQ38" s="102"/>
      <c r="KUR38" s="102"/>
      <c r="KUS38" s="102"/>
      <c r="KUT38" s="102"/>
      <c r="KUU38" s="102"/>
      <c r="KUV38" s="102"/>
      <c r="KUW38" s="102"/>
      <c r="KUX38" s="102"/>
      <c r="KUY38" s="102"/>
      <c r="KUZ38" s="102"/>
      <c r="KVA38" s="102"/>
      <c r="KVB38" s="102"/>
      <c r="KVC38" s="102"/>
      <c r="KVD38" s="102"/>
      <c r="KVE38" s="102"/>
      <c r="KVF38" s="102"/>
      <c r="KVG38" s="102"/>
      <c r="KVH38" s="102"/>
      <c r="KVI38" s="102"/>
      <c r="KVJ38" s="102"/>
      <c r="KVK38" s="102"/>
      <c r="KVL38" s="102"/>
      <c r="KVM38" s="102"/>
      <c r="KVN38" s="102"/>
      <c r="KVO38" s="102"/>
      <c r="KVP38" s="102"/>
      <c r="KVQ38" s="102"/>
      <c r="KVR38" s="102"/>
      <c r="KVS38" s="102"/>
      <c r="KVT38" s="102"/>
      <c r="KVU38" s="102"/>
      <c r="KVV38" s="102"/>
      <c r="KVW38" s="102"/>
      <c r="KVX38" s="102"/>
      <c r="KVY38" s="102"/>
      <c r="KVZ38" s="102"/>
      <c r="KWA38" s="102"/>
      <c r="KWB38" s="102"/>
      <c r="KWC38" s="102"/>
      <c r="KWD38" s="102"/>
      <c r="KWE38" s="102"/>
      <c r="KWF38" s="102"/>
      <c r="KWG38" s="102"/>
      <c r="KWH38" s="102"/>
      <c r="KWI38" s="102"/>
      <c r="KWJ38" s="102"/>
      <c r="KWK38" s="102"/>
      <c r="KWL38" s="102"/>
      <c r="KWM38" s="102"/>
      <c r="KWN38" s="102"/>
      <c r="KWO38" s="102"/>
      <c r="KWP38" s="102"/>
      <c r="KWQ38" s="102"/>
      <c r="KWR38" s="102"/>
      <c r="KWS38" s="102"/>
      <c r="KWT38" s="102"/>
      <c r="KWU38" s="102"/>
      <c r="KWV38" s="102"/>
      <c r="KWW38" s="102"/>
      <c r="KWX38" s="102"/>
      <c r="KWY38" s="102"/>
      <c r="KWZ38" s="102"/>
      <c r="KXA38" s="102"/>
      <c r="KXB38" s="102"/>
      <c r="KXC38" s="102"/>
      <c r="KXD38" s="102"/>
      <c r="KXE38" s="102"/>
      <c r="KXF38" s="102"/>
      <c r="KXG38" s="102"/>
      <c r="KXH38" s="102"/>
      <c r="KXI38" s="102"/>
      <c r="KXJ38" s="102"/>
      <c r="KXK38" s="102"/>
      <c r="KXL38" s="102"/>
      <c r="KXM38" s="102"/>
      <c r="KXN38" s="102"/>
      <c r="KXO38" s="102"/>
      <c r="KXP38" s="102"/>
      <c r="KXQ38" s="102"/>
      <c r="KXR38" s="102"/>
      <c r="KXS38" s="102"/>
      <c r="KXT38" s="102"/>
      <c r="KXU38" s="102"/>
      <c r="KXV38" s="102"/>
      <c r="KXW38" s="102"/>
      <c r="KXX38" s="102"/>
      <c r="KXY38" s="102"/>
      <c r="KXZ38" s="102"/>
      <c r="KYA38" s="102"/>
      <c r="KYB38" s="102"/>
      <c r="KYC38" s="102"/>
      <c r="KYD38" s="102"/>
      <c r="KYE38" s="102"/>
      <c r="KYF38" s="102"/>
      <c r="KYG38" s="102"/>
      <c r="KYH38" s="102"/>
      <c r="KYI38" s="102"/>
      <c r="KYJ38" s="102"/>
      <c r="KYK38" s="102"/>
      <c r="KYL38" s="102"/>
      <c r="KYM38" s="102"/>
      <c r="KYN38" s="102"/>
      <c r="KYO38" s="102"/>
      <c r="KYP38" s="102"/>
      <c r="KYQ38" s="102"/>
      <c r="KYR38" s="102"/>
      <c r="KYS38" s="102"/>
      <c r="KYT38" s="102"/>
      <c r="KYU38" s="102"/>
      <c r="KYV38" s="102"/>
      <c r="KYW38" s="102"/>
      <c r="KYX38" s="102"/>
      <c r="KYY38" s="102"/>
      <c r="KYZ38" s="102"/>
      <c r="KZA38" s="102"/>
      <c r="KZB38" s="102"/>
      <c r="KZC38" s="102"/>
      <c r="KZD38" s="102"/>
      <c r="KZE38" s="102"/>
      <c r="KZF38" s="102"/>
      <c r="KZG38" s="102"/>
      <c r="KZH38" s="102"/>
      <c r="KZI38" s="102"/>
      <c r="KZJ38" s="102"/>
      <c r="KZK38" s="102"/>
      <c r="KZL38" s="102"/>
      <c r="KZM38" s="102"/>
      <c r="KZN38" s="102"/>
      <c r="KZO38" s="102"/>
      <c r="KZP38" s="102"/>
      <c r="KZQ38" s="102"/>
      <c r="KZR38" s="102"/>
      <c r="KZS38" s="102"/>
      <c r="KZT38" s="102"/>
      <c r="KZU38" s="102"/>
      <c r="KZV38" s="102"/>
      <c r="KZW38" s="102"/>
      <c r="KZX38" s="102"/>
      <c r="KZY38" s="102"/>
      <c r="KZZ38" s="102"/>
      <c r="LAA38" s="102"/>
      <c r="LAB38" s="102"/>
      <c r="LAC38" s="102"/>
      <c r="LAD38" s="102"/>
      <c r="LAE38" s="102"/>
      <c r="LAF38" s="102"/>
      <c r="LAG38" s="102"/>
      <c r="LAH38" s="102"/>
      <c r="LAI38" s="102"/>
      <c r="LAJ38" s="102"/>
      <c r="LAK38" s="102"/>
      <c r="LAL38" s="102"/>
      <c r="LAM38" s="102"/>
      <c r="LAN38" s="102"/>
      <c r="LAO38" s="102"/>
      <c r="LAP38" s="102"/>
      <c r="LAQ38" s="102"/>
      <c r="LAR38" s="102"/>
      <c r="LAS38" s="102"/>
      <c r="LAT38" s="102"/>
      <c r="LAU38" s="102"/>
      <c r="LAV38" s="102"/>
      <c r="LAW38" s="102"/>
      <c r="LAX38" s="102"/>
      <c r="LAY38" s="102"/>
      <c r="LAZ38" s="102"/>
      <c r="LBA38" s="102"/>
      <c r="LBB38" s="102"/>
      <c r="LBC38" s="102"/>
      <c r="LBD38" s="102"/>
      <c r="LBE38" s="102"/>
      <c r="LBF38" s="102"/>
      <c r="LBG38" s="102"/>
      <c r="LBH38" s="102"/>
      <c r="LBI38" s="102"/>
      <c r="LBJ38" s="102"/>
      <c r="LBK38" s="102"/>
      <c r="LBL38" s="102"/>
      <c r="LBM38" s="102"/>
      <c r="LBN38" s="102"/>
      <c r="LBO38" s="102"/>
      <c r="LBP38" s="102"/>
      <c r="LBQ38" s="102"/>
      <c r="LBR38" s="102"/>
      <c r="LBS38" s="102"/>
      <c r="LBT38" s="102"/>
      <c r="LBU38" s="102"/>
      <c r="LBV38" s="102"/>
      <c r="LBW38" s="102"/>
      <c r="LBX38" s="102"/>
      <c r="LBY38" s="102"/>
      <c r="LBZ38" s="102"/>
      <c r="LCA38" s="102"/>
      <c r="LCB38" s="102"/>
      <c r="LCC38" s="102"/>
      <c r="LCD38" s="102"/>
      <c r="LCE38" s="102"/>
      <c r="LCF38" s="102"/>
      <c r="LCG38" s="102"/>
      <c r="LCH38" s="102"/>
      <c r="LCI38" s="102"/>
      <c r="LCJ38" s="102"/>
      <c r="LCK38" s="102"/>
      <c r="LCL38" s="102"/>
      <c r="LCM38" s="102"/>
      <c r="LCN38" s="102"/>
      <c r="LCO38" s="102"/>
      <c r="LCP38" s="102"/>
      <c r="LCQ38" s="102"/>
      <c r="LCR38" s="102"/>
      <c r="LCS38" s="102"/>
      <c r="LCT38" s="102"/>
      <c r="LCU38" s="102"/>
      <c r="LCV38" s="102"/>
      <c r="LCW38" s="102"/>
      <c r="LCX38" s="102"/>
      <c r="LCY38" s="102"/>
      <c r="LCZ38" s="102"/>
      <c r="LDA38" s="102"/>
      <c r="LDB38" s="102"/>
      <c r="LDC38" s="102"/>
      <c r="LDD38" s="102"/>
      <c r="LDE38" s="102"/>
      <c r="LDF38" s="102"/>
      <c r="LDG38" s="102"/>
      <c r="LDH38" s="102"/>
      <c r="LDI38" s="102"/>
      <c r="LDJ38" s="102"/>
      <c r="LDK38" s="102"/>
      <c r="LDL38" s="102"/>
      <c r="LDM38" s="102"/>
      <c r="LDN38" s="102"/>
      <c r="LDO38" s="102"/>
      <c r="LDP38" s="102"/>
      <c r="LDQ38" s="102"/>
      <c r="LDR38" s="102"/>
      <c r="LDS38" s="102"/>
      <c r="LDT38" s="102"/>
      <c r="LDU38" s="102"/>
      <c r="LDV38" s="102"/>
      <c r="LDW38" s="102"/>
      <c r="LDX38" s="102"/>
      <c r="LDY38" s="102"/>
      <c r="LDZ38" s="102"/>
      <c r="LEA38" s="102"/>
      <c r="LEB38" s="102"/>
      <c r="LEC38" s="102"/>
      <c r="LED38" s="102"/>
      <c r="LEE38" s="102"/>
      <c r="LEF38" s="102"/>
      <c r="LEG38" s="102"/>
      <c r="LEH38" s="102"/>
      <c r="LEI38" s="102"/>
      <c r="LEJ38" s="102"/>
      <c r="LEK38" s="102"/>
      <c r="LEL38" s="102"/>
      <c r="LEM38" s="102"/>
      <c r="LEN38" s="102"/>
      <c r="LEO38" s="102"/>
      <c r="LEP38" s="102"/>
      <c r="LEQ38" s="102"/>
      <c r="LER38" s="102"/>
      <c r="LES38" s="102"/>
      <c r="LET38" s="102"/>
      <c r="LEU38" s="102"/>
      <c r="LEV38" s="102"/>
      <c r="LEW38" s="102"/>
      <c r="LEX38" s="102"/>
      <c r="LEY38" s="102"/>
      <c r="LEZ38" s="102"/>
      <c r="LFA38" s="102"/>
      <c r="LFB38" s="102"/>
      <c r="LFC38" s="102"/>
      <c r="LFD38" s="102"/>
      <c r="LFE38" s="102"/>
      <c r="LFF38" s="102"/>
      <c r="LFG38" s="102"/>
      <c r="LFH38" s="102"/>
      <c r="LFI38" s="102"/>
      <c r="LFJ38" s="102"/>
      <c r="LFK38" s="102"/>
      <c r="LFL38" s="102"/>
      <c r="LFM38" s="102"/>
      <c r="LFN38" s="102"/>
      <c r="LFO38" s="102"/>
      <c r="LFP38" s="102"/>
      <c r="LFQ38" s="102"/>
      <c r="LFR38" s="102"/>
      <c r="LFS38" s="102"/>
      <c r="LFT38" s="102"/>
      <c r="LFU38" s="102"/>
      <c r="LFV38" s="102"/>
      <c r="LFW38" s="102"/>
      <c r="LFX38" s="102"/>
      <c r="LFY38" s="102"/>
      <c r="LFZ38" s="102"/>
      <c r="LGA38" s="102"/>
      <c r="LGB38" s="102"/>
      <c r="LGC38" s="102"/>
      <c r="LGD38" s="102"/>
      <c r="LGE38" s="102"/>
      <c r="LGF38" s="102"/>
      <c r="LGG38" s="102"/>
      <c r="LGH38" s="102"/>
      <c r="LGI38" s="102"/>
      <c r="LGJ38" s="102"/>
      <c r="LGK38" s="102"/>
      <c r="LGL38" s="102"/>
      <c r="LGM38" s="102"/>
      <c r="LGN38" s="102"/>
      <c r="LGO38" s="102"/>
      <c r="LGP38" s="102"/>
      <c r="LGQ38" s="102"/>
      <c r="LGR38" s="102"/>
      <c r="LGS38" s="102"/>
      <c r="LGT38" s="102"/>
      <c r="LGU38" s="102"/>
      <c r="LGV38" s="102"/>
      <c r="LGW38" s="102"/>
      <c r="LGX38" s="102"/>
      <c r="LGY38" s="102"/>
      <c r="LGZ38" s="102"/>
      <c r="LHA38" s="102"/>
      <c r="LHB38" s="102"/>
      <c r="LHC38" s="102"/>
      <c r="LHD38" s="102"/>
      <c r="LHE38" s="102"/>
      <c r="LHF38" s="102"/>
      <c r="LHG38" s="102"/>
      <c r="LHH38" s="102"/>
      <c r="LHI38" s="102"/>
      <c r="LHJ38" s="102"/>
      <c r="LHK38" s="102"/>
      <c r="LHL38" s="102"/>
      <c r="LHM38" s="102"/>
      <c r="LHN38" s="102"/>
      <c r="LHO38" s="102"/>
      <c r="LHP38" s="102"/>
      <c r="LHQ38" s="102"/>
      <c r="LHR38" s="102"/>
      <c r="LHS38" s="102"/>
      <c r="LHT38" s="102"/>
      <c r="LHU38" s="102"/>
      <c r="LHV38" s="102"/>
      <c r="LHW38" s="102"/>
      <c r="LHX38" s="102"/>
      <c r="LHY38" s="102"/>
      <c r="LHZ38" s="102"/>
      <c r="LIA38" s="102"/>
      <c r="LIB38" s="102"/>
      <c r="LIC38" s="102"/>
      <c r="LID38" s="102"/>
      <c r="LIE38" s="102"/>
      <c r="LIF38" s="102"/>
      <c r="LIG38" s="102"/>
      <c r="LIH38" s="102"/>
      <c r="LII38" s="102"/>
      <c r="LIJ38" s="102"/>
      <c r="LIK38" s="102"/>
      <c r="LIL38" s="102"/>
      <c r="LIM38" s="102"/>
      <c r="LIN38" s="102"/>
      <c r="LIO38" s="102"/>
      <c r="LIP38" s="102"/>
      <c r="LIQ38" s="102"/>
      <c r="LIR38" s="102"/>
      <c r="LIS38" s="102"/>
      <c r="LIT38" s="102"/>
      <c r="LIU38" s="102"/>
      <c r="LIV38" s="102"/>
      <c r="LIW38" s="102"/>
      <c r="LIX38" s="102"/>
      <c r="LIY38" s="102"/>
      <c r="LIZ38" s="102"/>
      <c r="LJA38" s="102"/>
      <c r="LJB38" s="102"/>
      <c r="LJC38" s="102"/>
      <c r="LJD38" s="102"/>
      <c r="LJE38" s="102"/>
      <c r="LJF38" s="102"/>
      <c r="LJG38" s="102"/>
      <c r="LJH38" s="102"/>
      <c r="LJI38" s="102"/>
      <c r="LJJ38" s="102"/>
      <c r="LJK38" s="102"/>
      <c r="LJL38" s="102"/>
      <c r="LJM38" s="102"/>
      <c r="LJN38" s="102"/>
      <c r="LJO38" s="102"/>
      <c r="LJP38" s="102"/>
      <c r="LJQ38" s="102"/>
      <c r="LJR38" s="102"/>
      <c r="LJS38" s="102"/>
      <c r="LJT38" s="102"/>
      <c r="LJU38" s="102"/>
      <c r="LJV38" s="102"/>
      <c r="LJW38" s="102"/>
      <c r="LJX38" s="102"/>
      <c r="LJY38" s="102"/>
      <c r="LJZ38" s="102"/>
      <c r="LKA38" s="102"/>
      <c r="LKB38" s="102"/>
      <c r="LKC38" s="102"/>
      <c r="LKD38" s="102"/>
      <c r="LKE38" s="102"/>
      <c r="LKF38" s="102"/>
      <c r="LKG38" s="102"/>
      <c r="LKH38" s="102"/>
      <c r="LKI38" s="102"/>
      <c r="LKJ38" s="102"/>
      <c r="LKK38" s="102"/>
      <c r="LKL38" s="102"/>
      <c r="LKM38" s="102"/>
      <c r="LKN38" s="102"/>
      <c r="LKO38" s="102"/>
      <c r="LKP38" s="102"/>
      <c r="LKQ38" s="102"/>
      <c r="LKR38" s="102"/>
      <c r="LKS38" s="102"/>
      <c r="LKT38" s="102"/>
      <c r="LKU38" s="102"/>
      <c r="LKV38" s="102"/>
      <c r="LKW38" s="102"/>
      <c r="LKX38" s="102"/>
      <c r="LKY38" s="102"/>
      <c r="LKZ38" s="102"/>
      <c r="LLA38" s="102"/>
      <c r="LLB38" s="102"/>
      <c r="LLC38" s="102"/>
      <c r="LLD38" s="102"/>
      <c r="LLE38" s="102"/>
      <c r="LLF38" s="102"/>
      <c r="LLG38" s="102"/>
      <c r="LLH38" s="102"/>
      <c r="LLI38" s="102"/>
      <c r="LLJ38" s="102"/>
      <c r="LLK38" s="102"/>
      <c r="LLL38" s="102"/>
      <c r="LLM38" s="102"/>
      <c r="LLN38" s="102"/>
      <c r="LLO38" s="102"/>
      <c r="LLP38" s="102"/>
      <c r="LLQ38" s="102"/>
      <c r="LLR38" s="102"/>
      <c r="LLS38" s="102"/>
      <c r="LLT38" s="102"/>
      <c r="LLU38" s="102"/>
      <c r="LLV38" s="102"/>
      <c r="LLW38" s="102"/>
      <c r="LLX38" s="102"/>
      <c r="LLY38" s="102"/>
      <c r="LLZ38" s="102"/>
      <c r="LMA38" s="102"/>
      <c r="LMB38" s="102"/>
      <c r="LMC38" s="102"/>
      <c r="LMD38" s="102"/>
      <c r="LME38" s="102"/>
      <c r="LMF38" s="102"/>
      <c r="LMG38" s="102"/>
      <c r="LMH38" s="102"/>
      <c r="LMI38" s="102"/>
      <c r="LMJ38" s="102"/>
      <c r="LMK38" s="102"/>
      <c r="LML38" s="102"/>
      <c r="LMM38" s="102"/>
      <c r="LMN38" s="102"/>
      <c r="LMO38" s="102"/>
      <c r="LMP38" s="102"/>
      <c r="LMQ38" s="102"/>
      <c r="LMR38" s="102"/>
      <c r="LMS38" s="102"/>
      <c r="LMT38" s="102"/>
      <c r="LMU38" s="102"/>
      <c r="LMV38" s="102"/>
      <c r="LMW38" s="102"/>
      <c r="LMX38" s="102"/>
      <c r="LMY38" s="102"/>
      <c r="LMZ38" s="102"/>
      <c r="LNA38" s="102"/>
      <c r="LNB38" s="102"/>
      <c r="LNC38" s="102"/>
      <c r="LND38" s="102"/>
      <c r="LNE38" s="102"/>
      <c r="LNF38" s="102"/>
      <c r="LNG38" s="102"/>
      <c r="LNH38" s="102"/>
      <c r="LNI38" s="102"/>
      <c r="LNJ38" s="102"/>
      <c r="LNK38" s="102"/>
      <c r="LNL38" s="102"/>
      <c r="LNM38" s="102"/>
      <c r="LNN38" s="102"/>
      <c r="LNO38" s="102"/>
      <c r="LNP38" s="102"/>
      <c r="LNQ38" s="102"/>
      <c r="LNR38" s="102"/>
      <c r="LNS38" s="102"/>
      <c r="LNT38" s="102"/>
      <c r="LNU38" s="102"/>
      <c r="LNV38" s="102"/>
      <c r="LNW38" s="102"/>
      <c r="LNX38" s="102"/>
      <c r="LNY38" s="102"/>
      <c r="LNZ38" s="102"/>
      <c r="LOA38" s="102"/>
      <c r="LOB38" s="102"/>
      <c r="LOC38" s="102"/>
      <c r="LOD38" s="102"/>
      <c r="LOE38" s="102"/>
      <c r="LOF38" s="102"/>
      <c r="LOG38" s="102"/>
      <c r="LOH38" s="102"/>
      <c r="LOI38" s="102"/>
      <c r="LOJ38" s="102"/>
      <c r="LOK38" s="102"/>
      <c r="LOL38" s="102"/>
      <c r="LOM38" s="102"/>
      <c r="LON38" s="102"/>
      <c r="LOO38" s="102"/>
      <c r="LOP38" s="102"/>
      <c r="LOQ38" s="102"/>
      <c r="LOR38" s="102"/>
      <c r="LOS38" s="102"/>
      <c r="LOT38" s="102"/>
      <c r="LOU38" s="102"/>
      <c r="LOV38" s="102"/>
      <c r="LOW38" s="102"/>
      <c r="LOX38" s="102"/>
      <c r="LOY38" s="102"/>
      <c r="LOZ38" s="102"/>
      <c r="LPA38" s="102"/>
      <c r="LPB38" s="102"/>
      <c r="LPC38" s="102"/>
      <c r="LPD38" s="102"/>
      <c r="LPE38" s="102"/>
      <c r="LPF38" s="102"/>
      <c r="LPG38" s="102"/>
      <c r="LPH38" s="102"/>
      <c r="LPI38" s="102"/>
      <c r="LPJ38" s="102"/>
      <c r="LPK38" s="102"/>
      <c r="LPL38" s="102"/>
      <c r="LPM38" s="102"/>
      <c r="LPN38" s="102"/>
      <c r="LPO38" s="102"/>
      <c r="LPP38" s="102"/>
      <c r="LPQ38" s="102"/>
      <c r="LPR38" s="102"/>
      <c r="LPS38" s="102"/>
      <c r="LPT38" s="102"/>
      <c r="LPU38" s="102"/>
      <c r="LPV38" s="102"/>
      <c r="LPW38" s="102"/>
      <c r="LPX38" s="102"/>
      <c r="LPY38" s="102"/>
      <c r="LPZ38" s="102"/>
      <c r="LQA38" s="102"/>
      <c r="LQB38" s="102"/>
      <c r="LQC38" s="102"/>
      <c r="LQD38" s="102"/>
      <c r="LQE38" s="102"/>
      <c r="LQF38" s="102"/>
      <c r="LQG38" s="102"/>
      <c r="LQH38" s="102"/>
      <c r="LQI38" s="102"/>
      <c r="LQJ38" s="102"/>
      <c r="LQK38" s="102"/>
      <c r="LQL38" s="102"/>
      <c r="LQM38" s="102"/>
      <c r="LQN38" s="102"/>
      <c r="LQO38" s="102"/>
      <c r="LQP38" s="102"/>
      <c r="LQQ38" s="102"/>
      <c r="LQR38" s="102"/>
      <c r="LQS38" s="102"/>
      <c r="LQT38" s="102"/>
      <c r="LQU38" s="102"/>
      <c r="LQV38" s="102"/>
      <c r="LQW38" s="102"/>
      <c r="LQX38" s="102"/>
      <c r="LQY38" s="102"/>
      <c r="LQZ38" s="102"/>
      <c r="LRA38" s="102"/>
      <c r="LRB38" s="102"/>
      <c r="LRC38" s="102"/>
      <c r="LRD38" s="102"/>
      <c r="LRE38" s="102"/>
      <c r="LRF38" s="102"/>
      <c r="LRG38" s="102"/>
      <c r="LRH38" s="102"/>
      <c r="LRI38" s="102"/>
      <c r="LRJ38" s="102"/>
      <c r="LRK38" s="102"/>
      <c r="LRL38" s="102"/>
      <c r="LRM38" s="102"/>
      <c r="LRN38" s="102"/>
      <c r="LRO38" s="102"/>
      <c r="LRP38" s="102"/>
      <c r="LRQ38" s="102"/>
      <c r="LRR38" s="102"/>
      <c r="LRS38" s="102"/>
      <c r="LRT38" s="102"/>
      <c r="LRU38" s="102"/>
      <c r="LRV38" s="102"/>
      <c r="LRW38" s="102"/>
      <c r="LRX38" s="102"/>
      <c r="LRY38" s="102"/>
      <c r="LRZ38" s="102"/>
      <c r="LSA38" s="102"/>
      <c r="LSB38" s="102"/>
      <c r="LSC38" s="102"/>
      <c r="LSD38" s="102"/>
      <c r="LSE38" s="102"/>
      <c r="LSF38" s="102"/>
      <c r="LSG38" s="102"/>
      <c r="LSH38" s="102"/>
      <c r="LSI38" s="102"/>
      <c r="LSJ38" s="102"/>
      <c r="LSK38" s="102"/>
      <c r="LSL38" s="102"/>
      <c r="LSM38" s="102"/>
      <c r="LSN38" s="102"/>
      <c r="LSO38" s="102"/>
      <c r="LSP38" s="102"/>
      <c r="LSQ38" s="102"/>
      <c r="LSR38" s="102"/>
      <c r="LSS38" s="102"/>
      <c r="LST38" s="102"/>
      <c r="LSU38" s="102"/>
      <c r="LSV38" s="102"/>
      <c r="LSW38" s="102"/>
      <c r="LSX38" s="102"/>
      <c r="LSY38" s="102"/>
      <c r="LSZ38" s="102"/>
      <c r="LTA38" s="102"/>
      <c r="LTB38" s="102"/>
      <c r="LTC38" s="102"/>
      <c r="LTD38" s="102"/>
      <c r="LTE38" s="102"/>
      <c r="LTF38" s="102"/>
      <c r="LTG38" s="102"/>
      <c r="LTH38" s="102"/>
      <c r="LTI38" s="102"/>
      <c r="LTJ38" s="102"/>
      <c r="LTK38" s="102"/>
      <c r="LTL38" s="102"/>
      <c r="LTM38" s="102"/>
      <c r="LTN38" s="102"/>
      <c r="LTO38" s="102"/>
      <c r="LTP38" s="102"/>
      <c r="LTQ38" s="102"/>
      <c r="LTR38" s="102"/>
      <c r="LTS38" s="102"/>
      <c r="LTT38" s="102"/>
      <c r="LTU38" s="102"/>
      <c r="LTV38" s="102"/>
      <c r="LTW38" s="102"/>
      <c r="LTX38" s="102"/>
      <c r="LTY38" s="102"/>
      <c r="LTZ38" s="102"/>
      <c r="LUA38" s="102"/>
      <c r="LUB38" s="102"/>
      <c r="LUC38" s="102"/>
      <c r="LUD38" s="102"/>
      <c r="LUE38" s="102"/>
      <c r="LUF38" s="102"/>
      <c r="LUG38" s="102"/>
      <c r="LUH38" s="102"/>
      <c r="LUI38" s="102"/>
      <c r="LUJ38" s="102"/>
      <c r="LUK38" s="102"/>
      <c r="LUL38" s="102"/>
      <c r="LUM38" s="102"/>
      <c r="LUN38" s="102"/>
      <c r="LUO38" s="102"/>
      <c r="LUP38" s="102"/>
      <c r="LUQ38" s="102"/>
      <c r="LUR38" s="102"/>
      <c r="LUS38" s="102"/>
      <c r="LUT38" s="102"/>
      <c r="LUU38" s="102"/>
      <c r="LUV38" s="102"/>
      <c r="LUW38" s="102"/>
      <c r="LUX38" s="102"/>
      <c r="LUY38" s="102"/>
      <c r="LUZ38" s="102"/>
      <c r="LVA38" s="102"/>
      <c r="LVB38" s="102"/>
      <c r="LVC38" s="102"/>
      <c r="LVD38" s="102"/>
      <c r="LVE38" s="102"/>
      <c r="LVF38" s="102"/>
      <c r="LVG38" s="102"/>
      <c r="LVH38" s="102"/>
      <c r="LVI38" s="102"/>
      <c r="LVJ38" s="102"/>
      <c r="LVK38" s="102"/>
      <c r="LVL38" s="102"/>
      <c r="LVM38" s="102"/>
      <c r="LVN38" s="102"/>
      <c r="LVO38" s="102"/>
      <c r="LVP38" s="102"/>
      <c r="LVQ38" s="102"/>
      <c r="LVR38" s="102"/>
      <c r="LVS38" s="102"/>
      <c r="LVT38" s="102"/>
      <c r="LVU38" s="102"/>
      <c r="LVV38" s="102"/>
      <c r="LVW38" s="102"/>
      <c r="LVX38" s="102"/>
      <c r="LVY38" s="102"/>
      <c r="LVZ38" s="102"/>
      <c r="LWA38" s="102"/>
      <c r="LWB38" s="102"/>
      <c r="LWC38" s="102"/>
      <c r="LWD38" s="102"/>
      <c r="LWE38" s="102"/>
      <c r="LWF38" s="102"/>
      <c r="LWG38" s="102"/>
      <c r="LWH38" s="102"/>
      <c r="LWI38" s="102"/>
      <c r="LWJ38" s="102"/>
      <c r="LWK38" s="102"/>
      <c r="LWL38" s="102"/>
      <c r="LWM38" s="102"/>
      <c r="LWN38" s="102"/>
      <c r="LWO38" s="102"/>
      <c r="LWP38" s="102"/>
      <c r="LWQ38" s="102"/>
      <c r="LWR38" s="102"/>
      <c r="LWS38" s="102"/>
      <c r="LWT38" s="102"/>
      <c r="LWU38" s="102"/>
      <c r="LWV38" s="102"/>
      <c r="LWW38" s="102"/>
      <c r="LWX38" s="102"/>
      <c r="LWY38" s="102"/>
      <c r="LWZ38" s="102"/>
      <c r="LXA38" s="102"/>
      <c r="LXB38" s="102"/>
      <c r="LXC38" s="102"/>
      <c r="LXD38" s="102"/>
      <c r="LXE38" s="102"/>
      <c r="LXF38" s="102"/>
      <c r="LXG38" s="102"/>
      <c r="LXH38" s="102"/>
      <c r="LXI38" s="102"/>
      <c r="LXJ38" s="102"/>
      <c r="LXK38" s="102"/>
      <c r="LXL38" s="102"/>
      <c r="LXM38" s="102"/>
      <c r="LXN38" s="102"/>
      <c r="LXO38" s="102"/>
      <c r="LXP38" s="102"/>
      <c r="LXQ38" s="102"/>
      <c r="LXR38" s="102"/>
      <c r="LXS38" s="102"/>
      <c r="LXT38" s="102"/>
      <c r="LXU38" s="102"/>
      <c r="LXV38" s="102"/>
      <c r="LXW38" s="102"/>
      <c r="LXX38" s="102"/>
      <c r="LXY38" s="102"/>
      <c r="LXZ38" s="102"/>
      <c r="LYA38" s="102"/>
      <c r="LYB38" s="102"/>
      <c r="LYC38" s="102"/>
      <c r="LYD38" s="102"/>
      <c r="LYE38" s="102"/>
      <c r="LYF38" s="102"/>
      <c r="LYG38" s="102"/>
      <c r="LYH38" s="102"/>
      <c r="LYI38" s="102"/>
      <c r="LYJ38" s="102"/>
      <c r="LYK38" s="102"/>
      <c r="LYL38" s="102"/>
      <c r="LYM38" s="102"/>
      <c r="LYN38" s="102"/>
      <c r="LYO38" s="102"/>
      <c r="LYP38" s="102"/>
      <c r="LYQ38" s="102"/>
      <c r="LYR38" s="102"/>
      <c r="LYS38" s="102"/>
      <c r="LYT38" s="102"/>
      <c r="LYU38" s="102"/>
      <c r="LYV38" s="102"/>
      <c r="LYW38" s="102"/>
      <c r="LYX38" s="102"/>
      <c r="LYY38" s="102"/>
      <c r="LYZ38" s="102"/>
      <c r="LZA38" s="102"/>
      <c r="LZB38" s="102"/>
      <c r="LZC38" s="102"/>
      <c r="LZD38" s="102"/>
      <c r="LZE38" s="102"/>
      <c r="LZF38" s="102"/>
      <c r="LZG38" s="102"/>
      <c r="LZH38" s="102"/>
      <c r="LZI38" s="102"/>
      <c r="LZJ38" s="102"/>
      <c r="LZK38" s="102"/>
      <c r="LZL38" s="102"/>
      <c r="LZM38" s="102"/>
      <c r="LZN38" s="102"/>
      <c r="LZO38" s="102"/>
      <c r="LZP38" s="102"/>
      <c r="LZQ38" s="102"/>
      <c r="LZR38" s="102"/>
      <c r="LZS38" s="102"/>
      <c r="LZT38" s="102"/>
      <c r="LZU38" s="102"/>
      <c r="LZV38" s="102"/>
      <c r="LZW38" s="102"/>
      <c r="LZX38" s="102"/>
      <c r="LZY38" s="102"/>
      <c r="LZZ38" s="102"/>
      <c r="MAA38" s="102"/>
      <c r="MAB38" s="102"/>
      <c r="MAC38" s="102"/>
      <c r="MAD38" s="102"/>
      <c r="MAE38" s="102"/>
      <c r="MAF38" s="102"/>
      <c r="MAG38" s="102"/>
      <c r="MAH38" s="102"/>
      <c r="MAI38" s="102"/>
      <c r="MAJ38" s="102"/>
      <c r="MAK38" s="102"/>
      <c r="MAL38" s="102"/>
      <c r="MAM38" s="102"/>
      <c r="MAN38" s="102"/>
      <c r="MAO38" s="102"/>
      <c r="MAP38" s="102"/>
      <c r="MAQ38" s="102"/>
      <c r="MAR38" s="102"/>
      <c r="MAS38" s="102"/>
      <c r="MAT38" s="102"/>
      <c r="MAU38" s="102"/>
      <c r="MAV38" s="102"/>
      <c r="MAW38" s="102"/>
      <c r="MAX38" s="102"/>
      <c r="MAY38" s="102"/>
      <c r="MAZ38" s="102"/>
      <c r="MBA38" s="102"/>
      <c r="MBB38" s="102"/>
      <c r="MBC38" s="102"/>
      <c r="MBD38" s="102"/>
      <c r="MBE38" s="102"/>
      <c r="MBF38" s="102"/>
      <c r="MBG38" s="102"/>
      <c r="MBH38" s="102"/>
      <c r="MBI38" s="102"/>
      <c r="MBJ38" s="102"/>
      <c r="MBK38" s="102"/>
      <c r="MBL38" s="102"/>
      <c r="MBM38" s="102"/>
      <c r="MBN38" s="102"/>
      <c r="MBO38" s="102"/>
      <c r="MBP38" s="102"/>
      <c r="MBQ38" s="102"/>
      <c r="MBR38" s="102"/>
      <c r="MBS38" s="102"/>
      <c r="MBT38" s="102"/>
      <c r="MBU38" s="102"/>
      <c r="MBV38" s="102"/>
      <c r="MBW38" s="102"/>
      <c r="MBX38" s="102"/>
      <c r="MBY38" s="102"/>
      <c r="MBZ38" s="102"/>
      <c r="MCA38" s="102"/>
      <c r="MCB38" s="102"/>
      <c r="MCC38" s="102"/>
      <c r="MCD38" s="102"/>
      <c r="MCE38" s="102"/>
      <c r="MCF38" s="102"/>
      <c r="MCG38" s="102"/>
      <c r="MCH38" s="102"/>
      <c r="MCI38" s="102"/>
      <c r="MCJ38" s="102"/>
      <c r="MCK38" s="102"/>
      <c r="MCL38" s="102"/>
      <c r="MCM38" s="102"/>
      <c r="MCN38" s="102"/>
      <c r="MCO38" s="102"/>
      <c r="MCP38" s="102"/>
      <c r="MCQ38" s="102"/>
      <c r="MCR38" s="102"/>
      <c r="MCS38" s="102"/>
      <c r="MCT38" s="102"/>
      <c r="MCU38" s="102"/>
      <c r="MCV38" s="102"/>
      <c r="MCW38" s="102"/>
      <c r="MCX38" s="102"/>
      <c r="MCY38" s="102"/>
      <c r="MCZ38" s="102"/>
      <c r="MDA38" s="102"/>
      <c r="MDB38" s="102"/>
      <c r="MDC38" s="102"/>
      <c r="MDD38" s="102"/>
      <c r="MDE38" s="102"/>
      <c r="MDF38" s="102"/>
      <c r="MDG38" s="102"/>
      <c r="MDH38" s="102"/>
      <c r="MDI38" s="102"/>
      <c r="MDJ38" s="102"/>
      <c r="MDK38" s="102"/>
      <c r="MDL38" s="102"/>
      <c r="MDM38" s="102"/>
      <c r="MDN38" s="102"/>
      <c r="MDO38" s="102"/>
      <c r="MDP38" s="102"/>
      <c r="MDQ38" s="102"/>
      <c r="MDR38" s="102"/>
      <c r="MDS38" s="102"/>
      <c r="MDT38" s="102"/>
      <c r="MDU38" s="102"/>
      <c r="MDV38" s="102"/>
      <c r="MDW38" s="102"/>
      <c r="MDX38" s="102"/>
      <c r="MDY38" s="102"/>
      <c r="MDZ38" s="102"/>
      <c r="MEA38" s="102"/>
      <c r="MEB38" s="102"/>
      <c r="MEC38" s="102"/>
      <c r="MED38" s="102"/>
      <c r="MEE38" s="102"/>
      <c r="MEF38" s="102"/>
      <c r="MEG38" s="102"/>
      <c r="MEH38" s="102"/>
      <c r="MEI38" s="102"/>
      <c r="MEJ38" s="102"/>
      <c r="MEK38" s="102"/>
      <c r="MEL38" s="102"/>
      <c r="MEM38" s="102"/>
      <c r="MEN38" s="102"/>
      <c r="MEO38" s="102"/>
      <c r="MEP38" s="102"/>
      <c r="MEQ38" s="102"/>
      <c r="MER38" s="102"/>
      <c r="MES38" s="102"/>
      <c r="MET38" s="102"/>
      <c r="MEU38" s="102"/>
      <c r="MEV38" s="102"/>
      <c r="MEW38" s="102"/>
      <c r="MEX38" s="102"/>
      <c r="MEY38" s="102"/>
      <c r="MEZ38" s="102"/>
      <c r="MFA38" s="102"/>
      <c r="MFB38" s="102"/>
      <c r="MFC38" s="102"/>
      <c r="MFD38" s="102"/>
      <c r="MFE38" s="102"/>
      <c r="MFF38" s="102"/>
      <c r="MFG38" s="102"/>
      <c r="MFH38" s="102"/>
      <c r="MFI38" s="102"/>
      <c r="MFJ38" s="102"/>
      <c r="MFK38" s="102"/>
      <c r="MFL38" s="102"/>
      <c r="MFM38" s="102"/>
      <c r="MFN38" s="102"/>
      <c r="MFO38" s="102"/>
      <c r="MFP38" s="102"/>
      <c r="MFQ38" s="102"/>
      <c r="MFR38" s="102"/>
      <c r="MFS38" s="102"/>
      <c r="MFT38" s="102"/>
      <c r="MFU38" s="102"/>
      <c r="MFV38" s="102"/>
      <c r="MFW38" s="102"/>
      <c r="MFX38" s="102"/>
      <c r="MFY38" s="102"/>
      <c r="MFZ38" s="102"/>
      <c r="MGA38" s="102"/>
      <c r="MGB38" s="102"/>
      <c r="MGC38" s="102"/>
      <c r="MGD38" s="102"/>
      <c r="MGE38" s="102"/>
      <c r="MGF38" s="102"/>
      <c r="MGG38" s="102"/>
      <c r="MGH38" s="102"/>
      <c r="MGI38" s="102"/>
      <c r="MGJ38" s="102"/>
      <c r="MGK38" s="102"/>
      <c r="MGL38" s="102"/>
      <c r="MGM38" s="102"/>
      <c r="MGN38" s="102"/>
      <c r="MGO38" s="102"/>
      <c r="MGP38" s="102"/>
      <c r="MGQ38" s="102"/>
      <c r="MGR38" s="102"/>
      <c r="MGS38" s="102"/>
      <c r="MGT38" s="102"/>
      <c r="MGU38" s="102"/>
      <c r="MGV38" s="102"/>
      <c r="MGW38" s="102"/>
      <c r="MGX38" s="102"/>
      <c r="MGY38" s="102"/>
      <c r="MGZ38" s="102"/>
      <c r="MHA38" s="102"/>
      <c r="MHB38" s="102"/>
      <c r="MHC38" s="102"/>
      <c r="MHD38" s="102"/>
      <c r="MHE38" s="102"/>
      <c r="MHF38" s="102"/>
      <c r="MHG38" s="102"/>
      <c r="MHH38" s="102"/>
      <c r="MHI38" s="102"/>
      <c r="MHJ38" s="102"/>
      <c r="MHK38" s="102"/>
      <c r="MHL38" s="102"/>
      <c r="MHM38" s="102"/>
      <c r="MHN38" s="102"/>
      <c r="MHO38" s="102"/>
      <c r="MHP38" s="102"/>
      <c r="MHQ38" s="102"/>
      <c r="MHR38" s="102"/>
      <c r="MHS38" s="102"/>
      <c r="MHT38" s="102"/>
      <c r="MHU38" s="102"/>
      <c r="MHV38" s="102"/>
      <c r="MHW38" s="102"/>
      <c r="MHX38" s="102"/>
      <c r="MHY38" s="102"/>
      <c r="MHZ38" s="102"/>
      <c r="MIA38" s="102"/>
      <c r="MIB38" s="102"/>
      <c r="MIC38" s="102"/>
      <c r="MID38" s="102"/>
      <c r="MIE38" s="102"/>
      <c r="MIF38" s="102"/>
      <c r="MIG38" s="102"/>
      <c r="MIH38" s="102"/>
      <c r="MII38" s="102"/>
      <c r="MIJ38" s="102"/>
      <c r="MIK38" s="102"/>
      <c r="MIL38" s="102"/>
      <c r="MIM38" s="102"/>
      <c r="MIN38" s="102"/>
      <c r="MIO38" s="102"/>
      <c r="MIP38" s="102"/>
      <c r="MIQ38" s="102"/>
      <c r="MIR38" s="102"/>
      <c r="MIS38" s="102"/>
      <c r="MIT38" s="102"/>
      <c r="MIU38" s="102"/>
      <c r="MIV38" s="102"/>
      <c r="MIW38" s="102"/>
      <c r="MIX38" s="102"/>
      <c r="MIY38" s="102"/>
      <c r="MIZ38" s="102"/>
      <c r="MJA38" s="102"/>
      <c r="MJB38" s="102"/>
      <c r="MJC38" s="102"/>
      <c r="MJD38" s="102"/>
      <c r="MJE38" s="102"/>
      <c r="MJF38" s="102"/>
      <c r="MJG38" s="102"/>
      <c r="MJH38" s="102"/>
      <c r="MJI38" s="102"/>
      <c r="MJJ38" s="102"/>
      <c r="MJK38" s="102"/>
      <c r="MJL38" s="102"/>
      <c r="MJM38" s="102"/>
      <c r="MJN38" s="102"/>
      <c r="MJO38" s="102"/>
      <c r="MJP38" s="102"/>
      <c r="MJQ38" s="102"/>
      <c r="MJR38" s="102"/>
      <c r="MJS38" s="102"/>
      <c r="MJT38" s="102"/>
      <c r="MJU38" s="102"/>
      <c r="MJV38" s="102"/>
      <c r="MJW38" s="102"/>
      <c r="MJX38" s="102"/>
      <c r="MJY38" s="102"/>
      <c r="MJZ38" s="102"/>
      <c r="MKA38" s="102"/>
      <c r="MKB38" s="102"/>
      <c r="MKC38" s="102"/>
      <c r="MKD38" s="102"/>
      <c r="MKE38" s="102"/>
      <c r="MKF38" s="102"/>
      <c r="MKG38" s="102"/>
      <c r="MKH38" s="102"/>
      <c r="MKI38" s="102"/>
      <c r="MKJ38" s="102"/>
      <c r="MKK38" s="102"/>
      <c r="MKL38" s="102"/>
      <c r="MKM38" s="102"/>
      <c r="MKN38" s="102"/>
      <c r="MKO38" s="102"/>
      <c r="MKP38" s="102"/>
      <c r="MKQ38" s="102"/>
      <c r="MKR38" s="102"/>
      <c r="MKS38" s="102"/>
      <c r="MKT38" s="102"/>
      <c r="MKU38" s="102"/>
      <c r="MKV38" s="102"/>
      <c r="MKW38" s="102"/>
      <c r="MKX38" s="102"/>
      <c r="MKY38" s="102"/>
      <c r="MKZ38" s="102"/>
      <c r="MLA38" s="102"/>
      <c r="MLB38" s="102"/>
      <c r="MLC38" s="102"/>
      <c r="MLD38" s="102"/>
      <c r="MLE38" s="102"/>
      <c r="MLF38" s="102"/>
      <c r="MLG38" s="102"/>
      <c r="MLH38" s="102"/>
      <c r="MLI38" s="102"/>
      <c r="MLJ38" s="102"/>
      <c r="MLK38" s="102"/>
      <c r="MLL38" s="102"/>
      <c r="MLM38" s="102"/>
      <c r="MLN38" s="102"/>
      <c r="MLO38" s="102"/>
      <c r="MLP38" s="102"/>
      <c r="MLQ38" s="102"/>
      <c r="MLR38" s="102"/>
      <c r="MLS38" s="102"/>
      <c r="MLT38" s="102"/>
      <c r="MLU38" s="102"/>
      <c r="MLV38" s="102"/>
      <c r="MLW38" s="102"/>
      <c r="MLX38" s="102"/>
      <c r="MLY38" s="102"/>
      <c r="MLZ38" s="102"/>
      <c r="MMA38" s="102"/>
      <c r="MMB38" s="102"/>
      <c r="MMC38" s="102"/>
      <c r="MMD38" s="102"/>
      <c r="MME38" s="102"/>
      <c r="MMF38" s="102"/>
      <c r="MMG38" s="102"/>
      <c r="MMH38" s="102"/>
      <c r="MMI38" s="102"/>
      <c r="MMJ38" s="102"/>
      <c r="MMK38" s="102"/>
      <c r="MML38" s="102"/>
      <c r="MMM38" s="102"/>
      <c r="MMN38" s="102"/>
      <c r="MMO38" s="102"/>
      <c r="MMP38" s="102"/>
      <c r="MMQ38" s="102"/>
      <c r="MMR38" s="102"/>
      <c r="MMS38" s="102"/>
      <c r="MMT38" s="102"/>
      <c r="MMU38" s="102"/>
      <c r="MMV38" s="102"/>
      <c r="MMW38" s="102"/>
      <c r="MMX38" s="102"/>
      <c r="MMY38" s="102"/>
      <c r="MMZ38" s="102"/>
      <c r="MNA38" s="102"/>
      <c r="MNB38" s="102"/>
      <c r="MNC38" s="102"/>
      <c r="MND38" s="102"/>
      <c r="MNE38" s="102"/>
      <c r="MNF38" s="102"/>
      <c r="MNG38" s="102"/>
      <c r="MNH38" s="102"/>
      <c r="MNI38" s="102"/>
      <c r="MNJ38" s="102"/>
      <c r="MNK38" s="102"/>
      <c r="MNL38" s="102"/>
      <c r="MNM38" s="102"/>
      <c r="MNN38" s="102"/>
      <c r="MNO38" s="102"/>
      <c r="MNP38" s="102"/>
      <c r="MNQ38" s="102"/>
      <c r="MNR38" s="102"/>
      <c r="MNS38" s="102"/>
      <c r="MNT38" s="102"/>
      <c r="MNU38" s="102"/>
      <c r="MNV38" s="102"/>
      <c r="MNW38" s="102"/>
      <c r="MNX38" s="102"/>
      <c r="MNY38" s="102"/>
      <c r="MNZ38" s="102"/>
      <c r="MOA38" s="102"/>
      <c r="MOB38" s="102"/>
      <c r="MOC38" s="102"/>
      <c r="MOD38" s="102"/>
      <c r="MOE38" s="102"/>
      <c r="MOF38" s="102"/>
      <c r="MOG38" s="102"/>
      <c r="MOH38" s="102"/>
      <c r="MOI38" s="102"/>
      <c r="MOJ38" s="102"/>
      <c r="MOK38" s="102"/>
      <c r="MOL38" s="102"/>
      <c r="MOM38" s="102"/>
      <c r="MON38" s="102"/>
      <c r="MOO38" s="102"/>
      <c r="MOP38" s="102"/>
      <c r="MOQ38" s="102"/>
      <c r="MOR38" s="102"/>
      <c r="MOS38" s="102"/>
      <c r="MOT38" s="102"/>
      <c r="MOU38" s="102"/>
      <c r="MOV38" s="102"/>
      <c r="MOW38" s="102"/>
      <c r="MOX38" s="102"/>
      <c r="MOY38" s="102"/>
      <c r="MOZ38" s="102"/>
      <c r="MPA38" s="102"/>
      <c r="MPB38" s="102"/>
      <c r="MPC38" s="102"/>
      <c r="MPD38" s="102"/>
      <c r="MPE38" s="102"/>
      <c r="MPF38" s="102"/>
      <c r="MPG38" s="102"/>
      <c r="MPH38" s="102"/>
      <c r="MPI38" s="102"/>
      <c r="MPJ38" s="102"/>
      <c r="MPK38" s="102"/>
      <c r="MPL38" s="102"/>
      <c r="MPM38" s="102"/>
      <c r="MPN38" s="102"/>
      <c r="MPO38" s="102"/>
      <c r="MPP38" s="102"/>
      <c r="MPQ38" s="102"/>
      <c r="MPR38" s="102"/>
      <c r="MPS38" s="102"/>
      <c r="MPT38" s="102"/>
      <c r="MPU38" s="102"/>
      <c r="MPV38" s="102"/>
      <c r="MPW38" s="102"/>
      <c r="MPX38" s="102"/>
      <c r="MPY38" s="102"/>
      <c r="MPZ38" s="102"/>
      <c r="MQA38" s="102"/>
      <c r="MQB38" s="102"/>
      <c r="MQC38" s="102"/>
      <c r="MQD38" s="102"/>
      <c r="MQE38" s="102"/>
      <c r="MQF38" s="102"/>
      <c r="MQG38" s="102"/>
      <c r="MQH38" s="102"/>
      <c r="MQI38" s="102"/>
      <c r="MQJ38" s="102"/>
      <c r="MQK38" s="102"/>
      <c r="MQL38" s="102"/>
      <c r="MQM38" s="102"/>
      <c r="MQN38" s="102"/>
      <c r="MQO38" s="102"/>
      <c r="MQP38" s="102"/>
      <c r="MQQ38" s="102"/>
      <c r="MQR38" s="102"/>
      <c r="MQS38" s="102"/>
      <c r="MQT38" s="102"/>
      <c r="MQU38" s="102"/>
      <c r="MQV38" s="102"/>
      <c r="MQW38" s="102"/>
      <c r="MQX38" s="102"/>
      <c r="MQY38" s="102"/>
      <c r="MQZ38" s="102"/>
      <c r="MRA38" s="102"/>
      <c r="MRB38" s="102"/>
      <c r="MRC38" s="102"/>
      <c r="MRD38" s="102"/>
      <c r="MRE38" s="102"/>
      <c r="MRF38" s="102"/>
      <c r="MRG38" s="102"/>
      <c r="MRH38" s="102"/>
      <c r="MRI38" s="102"/>
      <c r="MRJ38" s="102"/>
      <c r="MRK38" s="102"/>
      <c r="MRL38" s="102"/>
      <c r="MRM38" s="102"/>
      <c r="MRN38" s="102"/>
      <c r="MRO38" s="102"/>
      <c r="MRP38" s="102"/>
      <c r="MRQ38" s="102"/>
      <c r="MRR38" s="102"/>
      <c r="MRS38" s="102"/>
      <c r="MRT38" s="102"/>
      <c r="MRU38" s="102"/>
      <c r="MRV38" s="102"/>
      <c r="MRW38" s="102"/>
      <c r="MRX38" s="102"/>
      <c r="MRY38" s="102"/>
      <c r="MRZ38" s="102"/>
      <c r="MSA38" s="102"/>
      <c r="MSB38" s="102"/>
      <c r="MSC38" s="102"/>
      <c r="MSD38" s="102"/>
      <c r="MSE38" s="102"/>
      <c r="MSF38" s="102"/>
      <c r="MSG38" s="102"/>
      <c r="MSH38" s="102"/>
      <c r="MSI38" s="102"/>
      <c r="MSJ38" s="102"/>
      <c r="MSK38" s="102"/>
      <c r="MSL38" s="102"/>
      <c r="MSM38" s="102"/>
      <c r="MSN38" s="102"/>
      <c r="MSO38" s="102"/>
      <c r="MSP38" s="102"/>
      <c r="MSQ38" s="102"/>
      <c r="MSR38" s="102"/>
      <c r="MSS38" s="102"/>
      <c r="MST38" s="102"/>
      <c r="MSU38" s="102"/>
      <c r="MSV38" s="102"/>
      <c r="MSW38" s="102"/>
      <c r="MSX38" s="102"/>
      <c r="MSY38" s="102"/>
      <c r="MSZ38" s="102"/>
      <c r="MTA38" s="102"/>
      <c r="MTB38" s="102"/>
      <c r="MTC38" s="102"/>
      <c r="MTD38" s="102"/>
      <c r="MTE38" s="102"/>
      <c r="MTF38" s="102"/>
      <c r="MTG38" s="102"/>
      <c r="MTH38" s="102"/>
      <c r="MTI38" s="102"/>
      <c r="MTJ38" s="102"/>
      <c r="MTK38" s="102"/>
      <c r="MTL38" s="102"/>
      <c r="MTM38" s="102"/>
      <c r="MTN38" s="102"/>
      <c r="MTO38" s="102"/>
      <c r="MTP38" s="102"/>
      <c r="MTQ38" s="102"/>
      <c r="MTR38" s="102"/>
      <c r="MTS38" s="102"/>
      <c r="MTT38" s="102"/>
      <c r="MTU38" s="102"/>
      <c r="MTV38" s="102"/>
      <c r="MTW38" s="102"/>
      <c r="MTX38" s="102"/>
      <c r="MTY38" s="102"/>
      <c r="MTZ38" s="102"/>
      <c r="MUA38" s="102"/>
      <c r="MUB38" s="102"/>
      <c r="MUC38" s="102"/>
      <c r="MUD38" s="102"/>
      <c r="MUE38" s="102"/>
      <c r="MUF38" s="102"/>
      <c r="MUG38" s="102"/>
      <c r="MUH38" s="102"/>
      <c r="MUI38" s="102"/>
      <c r="MUJ38" s="102"/>
      <c r="MUK38" s="102"/>
      <c r="MUL38" s="102"/>
      <c r="MUM38" s="102"/>
      <c r="MUN38" s="102"/>
      <c r="MUO38" s="102"/>
      <c r="MUP38" s="102"/>
      <c r="MUQ38" s="102"/>
      <c r="MUR38" s="102"/>
      <c r="MUS38" s="102"/>
      <c r="MUT38" s="102"/>
      <c r="MUU38" s="102"/>
      <c r="MUV38" s="102"/>
      <c r="MUW38" s="102"/>
      <c r="MUX38" s="102"/>
      <c r="MUY38" s="102"/>
      <c r="MUZ38" s="102"/>
      <c r="MVA38" s="102"/>
      <c r="MVB38" s="102"/>
      <c r="MVC38" s="102"/>
      <c r="MVD38" s="102"/>
      <c r="MVE38" s="102"/>
      <c r="MVF38" s="102"/>
      <c r="MVG38" s="102"/>
      <c r="MVH38" s="102"/>
      <c r="MVI38" s="102"/>
      <c r="MVJ38" s="102"/>
      <c r="MVK38" s="102"/>
      <c r="MVL38" s="102"/>
      <c r="MVM38" s="102"/>
      <c r="MVN38" s="102"/>
      <c r="MVO38" s="102"/>
      <c r="MVP38" s="102"/>
      <c r="MVQ38" s="102"/>
      <c r="MVR38" s="102"/>
      <c r="MVS38" s="102"/>
      <c r="MVT38" s="102"/>
      <c r="MVU38" s="102"/>
      <c r="MVV38" s="102"/>
      <c r="MVW38" s="102"/>
      <c r="MVX38" s="102"/>
      <c r="MVY38" s="102"/>
      <c r="MVZ38" s="102"/>
      <c r="MWA38" s="102"/>
      <c r="MWB38" s="102"/>
      <c r="MWC38" s="102"/>
      <c r="MWD38" s="102"/>
      <c r="MWE38" s="102"/>
      <c r="MWF38" s="102"/>
      <c r="MWG38" s="102"/>
      <c r="MWH38" s="102"/>
      <c r="MWI38" s="102"/>
      <c r="MWJ38" s="102"/>
      <c r="MWK38" s="102"/>
      <c r="MWL38" s="102"/>
      <c r="MWM38" s="102"/>
      <c r="MWN38" s="102"/>
      <c r="MWO38" s="102"/>
      <c r="MWP38" s="102"/>
      <c r="MWQ38" s="102"/>
      <c r="MWR38" s="102"/>
      <c r="MWS38" s="102"/>
      <c r="MWT38" s="102"/>
      <c r="MWU38" s="102"/>
      <c r="MWV38" s="102"/>
      <c r="MWW38" s="102"/>
      <c r="MWX38" s="102"/>
      <c r="MWY38" s="102"/>
      <c r="MWZ38" s="102"/>
      <c r="MXA38" s="102"/>
      <c r="MXB38" s="102"/>
      <c r="MXC38" s="102"/>
      <c r="MXD38" s="102"/>
      <c r="MXE38" s="102"/>
      <c r="MXF38" s="102"/>
      <c r="MXG38" s="102"/>
      <c r="MXH38" s="102"/>
      <c r="MXI38" s="102"/>
      <c r="MXJ38" s="102"/>
      <c r="MXK38" s="102"/>
      <c r="MXL38" s="102"/>
      <c r="MXM38" s="102"/>
      <c r="MXN38" s="102"/>
      <c r="MXO38" s="102"/>
      <c r="MXP38" s="102"/>
      <c r="MXQ38" s="102"/>
      <c r="MXR38" s="102"/>
      <c r="MXS38" s="102"/>
      <c r="MXT38" s="102"/>
      <c r="MXU38" s="102"/>
      <c r="MXV38" s="102"/>
      <c r="MXW38" s="102"/>
      <c r="MXX38" s="102"/>
      <c r="MXY38" s="102"/>
      <c r="MXZ38" s="102"/>
      <c r="MYA38" s="102"/>
      <c r="MYB38" s="102"/>
      <c r="MYC38" s="102"/>
      <c r="MYD38" s="102"/>
      <c r="MYE38" s="102"/>
      <c r="MYF38" s="102"/>
      <c r="MYG38" s="102"/>
      <c r="MYH38" s="102"/>
      <c r="MYI38" s="102"/>
      <c r="MYJ38" s="102"/>
      <c r="MYK38" s="102"/>
      <c r="MYL38" s="102"/>
      <c r="MYM38" s="102"/>
      <c r="MYN38" s="102"/>
      <c r="MYO38" s="102"/>
      <c r="MYP38" s="102"/>
      <c r="MYQ38" s="102"/>
      <c r="MYR38" s="102"/>
      <c r="MYS38" s="102"/>
      <c r="MYT38" s="102"/>
      <c r="MYU38" s="102"/>
      <c r="MYV38" s="102"/>
      <c r="MYW38" s="102"/>
      <c r="MYX38" s="102"/>
      <c r="MYY38" s="102"/>
      <c r="MYZ38" s="102"/>
      <c r="MZA38" s="102"/>
      <c r="MZB38" s="102"/>
      <c r="MZC38" s="102"/>
      <c r="MZD38" s="102"/>
      <c r="MZE38" s="102"/>
      <c r="MZF38" s="102"/>
      <c r="MZG38" s="102"/>
      <c r="MZH38" s="102"/>
      <c r="MZI38" s="102"/>
      <c r="MZJ38" s="102"/>
      <c r="MZK38" s="102"/>
      <c r="MZL38" s="102"/>
      <c r="MZM38" s="102"/>
      <c r="MZN38" s="102"/>
      <c r="MZO38" s="102"/>
      <c r="MZP38" s="102"/>
      <c r="MZQ38" s="102"/>
      <c r="MZR38" s="102"/>
      <c r="MZS38" s="102"/>
      <c r="MZT38" s="102"/>
      <c r="MZU38" s="102"/>
      <c r="MZV38" s="102"/>
      <c r="MZW38" s="102"/>
      <c r="MZX38" s="102"/>
      <c r="MZY38" s="102"/>
      <c r="MZZ38" s="102"/>
      <c r="NAA38" s="102"/>
      <c r="NAB38" s="102"/>
      <c r="NAC38" s="102"/>
      <c r="NAD38" s="102"/>
      <c r="NAE38" s="102"/>
      <c r="NAF38" s="102"/>
      <c r="NAG38" s="102"/>
      <c r="NAH38" s="102"/>
      <c r="NAI38" s="102"/>
      <c r="NAJ38" s="102"/>
      <c r="NAK38" s="102"/>
      <c r="NAL38" s="102"/>
      <c r="NAM38" s="102"/>
      <c r="NAN38" s="102"/>
      <c r="NAO38" s="102"/>
      <c r="NAP38" s="102"/>
      <c r="NAQ38" s="102"/>
      <c r="NAR38" s="102"/>
      <c r="NAS38" s="102"/>
      <c r="NAT38" s="102"/>
      <c r="NAU38" s="102"/>
      <c r="NAV38" s="102"/>
      <c r="NAW38" s="102"/>
      <c r="NAX38" s="102"/>
      <c r="NAY38" s="102"/>
      <c r="NAZ38" s="102"/>
      <c r="NBA38" s="102"/>
      <c r="NBB38" s="102"/>
      <c r="NBC38" s="102"/>
      <c r="NBD38" s="102"/>
      <c r="NBE38" s="102"/>
      <c r="NBF38" s="102"/>
      <c r="NBG38" s="102"/>
      <c r="NBH38" s="102"/>
      <c r="NBI38" s="102"/>
      <c r="NBJ38" s="102"/>
      <c r="NBK38" s="102"/>
      <c r="NBL38" s="102"/>
      <c r="NBM38" s="102"/>
      <c r="NBN38" s="102"/>
      <c r="NBO38" s="102"/>
      <c r="NBP38" s="102"/>
      <c r="NBQ38" s="102"/>
      <c r="NBR38" s="102"/>
      <c r="NBS38" s="102"/>
      <c r="NBT38" s="102"/>
      <c r="NBU38" s="102"/>
      <c r="NBV38" s="102"/>
      <c r="NBW38" s="102"/>
      <c r="NBX38" s="102"/>
      <c r="NBY38" s="102"/>
      <c r="NBZ38" s="102"/>
      <c r="NCA38" s="102"/>
      <c r="NCB38" s="102"/>
      <c r="NCC38" s="102"/>
      <c r="NCD38" s="102"/>
      <c r="NCE38" s="102"/>
      <c r="NCF38" s="102"/>
      <c r="NCG38" s="102"/>
      <c r="NCH38" s="102"/>
      <c r="NCI38" s="102"/>
      <c r="NCJ38" s="102"/>
      <c r="NCK38" s="102"/>
      <c r="NCL38" s="102"/>
      <c r="NCM38" s="102"/>
      <c r="NCN38" s="102"/>
      <c r="NCO38" s="102"/>
      <c r="NCP38" s="102"/>
      <c r="NCQ38" s="102"/>
      <c r="NCR38" s="102"/>
      <c r="NCS38" s="102"/>
      <c r="NCT38" s="102"/>
      <c r="NCU38" s="102"/>
      <c r="NCV38" s="102"/>
      <c r="NCW38" s="102"/>
      <c r="NCX38" s="102"/>
      <c r="NCY38" s="102"/>
      <c r="NCZ38" s="102"/>
      <c r="NDA38" s="102"/>
      <c r="NDB38" s="102"/>
      <c r="NDC38" s="102"/>
      <c r="NDD38" s="102"/>
      <c r="NDE38" s="102"/>
      <c r="NDF38" s="102"/>
      <c r="NDG38" s="102"/>
      <c r="NDH38" s="102"/>
      <c r="NDI38" s="102"/>
      <c r="NDJ38" s="102"/>
      <c r="NDK38" s="102"/>
      <c r="NDL38" s="102"/>
      <c r="NDM38" s="102"/>
      <c r="NDN38" s="102"/>
      <c r="NDO38" s="102"/>
      <c r="NDP38" s="102"/>
      <c r="NDQ38" s="102"/>
      <c r="NDR38" s="102"/>
      <c r="NDS38" s="102"/>
      <c r="NDT38" s="102"/>
      <c r="NDU38" s="102"/>
      <c r="NDV38" s="102"/>
      <c r="NDW38" s="102"/>
      <c r="NDX38" s="102"/>
      <c r="NDY38" s="102"/>
      <c r="NDZ38" s="102"/>
      <c r="NEA38" s="102"/>
      <c r="NEB38" s="102"/>
      <c r="NEC38" s="102"/>
      <c r="NED38" s="102"/>
      <c r="NEE38" s="102"/>
      <c r="NEF38" s="102"/>
      <c r="NEG38" s="102"/>
      <c r="NEH38" s="102"/>
      <c r="NEI38" s="102"/>
      <c r="NEJ38" s="102"/>
      <c r="NEK38" s="102"/>
      <c r="NEL38" s="102"/>
      <c r="NEM38" s="102"/>
      <c r="NEN38" s="102"/>
      <c r="NEO38" s="102"/>
      <c r="NEP38" s="102"/>
      <c r="NEQ38" s="102"/>
      <c r="NER38" s="102"/>
      <c r="NES38" s="102"/>
      <c r="NET38" s="102"/>
      <c r="NEU38" s="102"/>
      <c r="NEV38" s="102"/>
      <c r="NEW38" s="102"/>
      <c r="NEX38" s="102"/>
      <c r="NEY38" s="102"/>
      <c r="NEZ38" s="102"/>
      <c r="NFA38" s="102"/>
      <c r="NFB38" s="102"/>
      <c r="NFC38" s="102"/>
      <c r="NFD38" s="102"/>
      <c r="NFE38" s="102"/>
      <c r="NFF38" s="102"/>
      <c r="NFG38" s="102"/>
      <c r="NFH38" s="102"/>
      <c r="NFI38" s="102"/>
      <c r="NFJ38" s="102"/>
      <c r="NFK38" s="102"/>
      <c r="NFL38" s="102"/>
      <c r="NFM38" s="102"/>
      <c r="NFN38" s="102"/>
      <c r="NFO38" s="102"/>
      <c r="NFP38" s="102"/>
      <c r="NFQ38" s="102"/>
      <c r="NFR38" s="102"/>
      <c r="NFS38" s="102"/>
      <c r="NFT38" s="102"/>
      <c r="NFU38" s="102"/>
      <c r="NFV38" s="102"/>
      <c r="NFW38" s="102"/>
      <c r="NFX38" s="102"/>
      <c r="NFY38" s="102"/>
      <c r="NFZ38" s="102"/>
      <c r="NGA38" s="102"/>
      <c r="NGB38" s="102"/>
      <c r="NGC38" s="102"/>
      <c r="NGD38" s="102"/>
      <c r="NGE38" s="102"/>
      <c r="NGF38" s="102"/>
      <c r="NGG38" s="102"/>
      <c r="NGH38" s="102"/>
      <c r="NGI38" s="102"/>
      <c r="NGJ38" s="102"/>
      <c r="NGK38" s="102"/>
      <c r="NGL38" s="102"/>
      <c r="NGM38" s="102"/>
      <c r="NGN38" s="102"/>
      <c r="NGO38" s="102"/>
      <c r="NGP38" s="102"/>
      <c r="NGQ38" s="102"/>
      <c r="NGR38" s="102"/>
      <c r="NGS38" s="102"/>
      <c r="NGT38" s="102"/>
      <c r="NGU38" s="102"/>
      <c r="NGV38" s="102"/>
      <c r="NGW38" s="102"/>
      <c r="NGX38" s="102"/>
      <c r="NGY38" s="102"/>
      <c r="NGZ38" s="102"/>
      <c r="NHA38" s="102"/>
      <c r="NHB38" s="102"/>
      <c r="NHC38" s="102"/>
      <c r="NHD38" s="102"/>
      <c r="NHE38" s="102"/>
      <c r="NHF38" s="102"/>
      <c r="NHG38" s="102"/>
      <c r="NHH38" s="102"/>
      <c r="NHI38" s="102"/>
      <c r="NHJ38" s="102"/>
      <c r="NHK38" s="102"/>
      <c r="NHL38" s="102"/>
      <c r="NHM38" s="102"/>
      <c r="NHN38" s="102"/>
      <c r="NHO38" s="102"/>
      <c r="NHP38" s="102"/>
      <c r="NHQ38" s="102"/>
      <c r="NHR38" s="102"/>
      <c r="NHS38" s="102"/>
      <c r="NHT38" s="102"/>
      <c r="NHU38" s="102"/>
      <c r="NHV38" s="102"/>
      <c r="NHW38" s="102"/>
      <c r="NHX38" s="102"/>
      <c r="NHY38" s="102"/>
      <c r="NHZ38" s="102"/>
      <c r="NIA38" s="102"/>
      <c r="NIB38" s="102"/>
      <c r="NIC38" s="102"/>
      <c r="NID38" s="102"/>
      <c r="NIE38" s="102"/>
      <c r="NIF38" s="102"/>
      <c r="NIG38" s="102"/>
      <c r="NIH38" s="102"/>
      <c r="NII38" s="102"/>
      <c r="NIJ38" s="102"/>
      <c r="NIK38" s="102"/>
      <c r="NIL38" s="102"/>
      <c r="NIM38" s="102"/>
      <c r="NIN38" s="102"/>
      <c r="NIO38" s="102"/>
      <c r="NIP38" s="102"/>
      <c r="NIQ38" s="102"/>
      <c r="NIR38" s="102"/>
      <c r="NIS38" s="102"/>
      <c r="NIT38" s="102"/>
      <c r="NIU38" s="102"/>
      <c r="NIV38" s="102"/>
      <c r="NIW38" s="102"/>
      <c r="NIX38" s="102"/>
      <c r="NIY38" s="102"/>
      <c r="NIZ38" s="102"/>
      <c r="NJA38" s="102"/>
      <c r="NJB38" s="102"/>
      <c r="NJC38" s="102"/>
      <c r="NJD38" s="102"/>
      <c r="NJE38" s="102"/>
      <c r="NJF38" s="102"/>
      <c r="NJG38" s="102"/>
      <c r="NJH38" s="102"/>
      <c r="NJI38" s="102"/>
      <c r="NJJ38" s="102"/>
      <c r="NJK38" s="102"/>
      <c r="NJL38" s="102"/>
      <c r="NJM38" s="102"/>
      <c r="NJN38" s="102"/>
      <c r="NJO38" s="102"/>
      <c r="NJP38" s="102"/>
      <c r="NJQ38" s="102"/>
      <c r="NJR38" s="102"/>
      <c r="NJS38" s="102"/>
      <c r="NJT38" s="102"/>
      <c r="NJU38" s="102"/>
      <c r="NJV38" s="102"/>
      <c r="NJW38" s="102"/>
      <c r="NJX38" s="102"/>
      <c r="NJY38" s="102"/>
      <c r="NJZ38" s="102"/>
      <c r="NKA38" s="102"/>
      <c r="NKB38" s="102"/>
      <c r="NKC38" s="102"/>
      <c r="NKD38" s="102"/>
      <c r="NKE38" s="102"/>
      <c r="NKF38" s="102"/>
      <c r="NKG38" s="102"/>
      <c r="NKH38" s="102"/>
      <c r="NKI38" s="102"/>
      <c r="NKJ38" s="102"/>
      <c r="NKK38" s="102"/>
      <c r="NKL38" s="102"/>
      <c r="NKM38" s="102"/>
      <c r="NKN38" s="102"/>
      <c r="NKO38" s="102"/>
      <c r="NKP38" s="102"/>
      <c r="NKQ38" s="102"/>
      <c r="NKR38" s="102"/>
      <c r="NKS38" s="102"/>
      <c r="NKT38" s="102"/>
      <c r="NKU38" s="102"/>
      <c r="NKV38" s="102"/>
      <c r="NKW38" s="102"/>
      <c r="NKX38" s="102"/>
      <c r="NKY38" s="102"/>
      <c r="NKZ38" s="102"/>
      <c r="NLA38" s="102"/>
      <c r="NLB38" s="102"/>
      <c r="NLC38" s="102"/>
      <c r="NLD38" s="102"/>
      <c r="NLE38" s="102"/>
      <c r="NLF38" s="102"/>
      <c r="NLG38" s="102"/>
      <c r="NLH38" s="102"/>
      <c r="NLI38" s="102"/>
      <c r="NLJ38" s="102"/>
      <c r="NLK38" s="102"/>
      <c r="NLL38" s="102"/>
      <c r="NLM38" s="102"/>
      <c r="NLN38" s="102"/>
      <c r="NLO38" s="102"/>
      <c r="NLP38" s="102"/>
      <c r="NLQ38" s="102"/>
      <c r="NLR38" s="102"/>
      <c r="NLS38" s="102"/>
      <c r="NLT38" s="102"/>
      <c r="NLU38" s="102"/>
      <c r="NLV38" s="102"/>
      <c r="NLW38" s="102"/>
      <c r="NLX38" s="102"/>
      <c r="NLY38" s="102"/>
      <c r="NLZ38" s="102"/>
      <c r="NMA38" s="102"/>
      <c r="NMB38" s="102"/>
      <c r="NMC38" s="102"/>
      <c r="NMD38" s="102"/>
      <c r="NME38" s="102"/>
      <c r="NMF38" s="102"/>
      <c r="NMG38" s="102"/>
      <c r="NMH38" s="102"/>
      <c r="NMI38" s="102"/>
      <c r="NMJ38" s="102"/>
      <c r="NMK38" s="102"/>
      <c r="NML38" s="102"/>
      <c r="NMM38" s="102"/>
      <c r="NMN38" s="102"/>
      <c r="NMO38" s="102"/>
      <c r="NMP38" s="102"/>
      <c r="NMQ38" s="102"/>
      <c r="NMR38" s="102"/>
      <c r="NMS38" s="102"/>
      <c r="NMT38" s="102"/>
      <c r="NMU38" s="102"/>
      <c r="NMV38" s="102"/>
      <c r="NMW38" s="102"/>
      <c r="NMX38" s="102"/>
      <c r="NMY38" s="102"/>
      <c r="NMZ38" s="102"/>
      <c r="NNA38" s="102"/>
      <c r="NNB38" s="102"/>
      <c r="NNC38" s="102"/>
      <c r="NND38" s="102"/>
      <c r="NNE38" s="102"/>
      <c r="NNF38" s="102"/>
      <c r="NNG38" s="102"/>
      <c r="NNH38" s="102"/>
      <c r="NNI38" s="102"/>
      <c r="NNJ38" s="102"/>
      <c r="NNK38" s="102"/>
      <c r="NNL38" s="102"/>
      <c r="NNM38" s="102"/>
      <c r="NNN38" s="102"/>
      <c r="NNO38" s="102"/>
      <c r="NNP38" s="102"/>
      <c r="NNQ38" s="102"/>
      <c r="NNR38" s="102"/>
      <c r="NNS38" s="102"/>
      <c r="NNT38" s="102"/>
      <c r="NNU38" s="102"/>
      <c r="NNV38" s="102"/>
      <c r="NNW38" s="102"/>
      <c r="NNX38" s="102"/>
      <c r="NNY38" s="102"/>
      <c r="NNZ38" s="102"/>
      <c r="NOA38" s="102"/>
      <c r="NOB38" s="102"/>
      <c r="NOC38" s="102"/>
      <c r="NOD38" s="102"/>
      <c r="NOE38" s="102"/>
      <c r="NOF38" s="102"/>
      <c r="NOG38" s="102"/>
      <c r="NOH38" s="102"/>
      <c r="NOI38" s="102"/>
      <c r="NOJ38" s="102"/>
      <c r="NOK38" s="102"/>
      <c r="NOL38" s="102"/>
      <c r="NOM38" s="102"/>
      <c r="NON38" s="102"/>
      <c r="NOO38" s="102"/>
      <c r="NOP38" s="102"/>
      <c r="NOQ38" s="102"/>
      <c r="NOR38" s="102"/>
      <c r="NOS38" s="102"/>
      <c r="NOT38" s="102"/>
      <c r="NOU38" s="102"/>
      <c r="NOV38" s="102"/>
      <c r="NOW38" s="102"/>
      <c r="NOX38" s="102"/>
      <c r="NOY38" s="102"/>
      <c r="NOZ38" s="102"/>
      <c r="NPA38" s="102"/>
      <c r="NPB38" s="102"/>
      <c r="NPC38" s="102"/>
      <c r="NPD38" s="102"/>
      <c r="NPE38" s="102"/>
      <c r="NPF38" s="102"/>
      <c r="NPG38" s="102"/>
      <c r="NPH38" s="102"/>
      <c r="NPI38" s="102"/>
      <c r="NPJ38" s="102"/>
      <c r="NPK38" s="102"/>
      <c r="NPL38" s="102"/>
      <c r="NPM38" s="102"/>
      <c r="NPN38" s="102"/>
      <c r="NPO38" s="102"/>
      <c r="NPP38" s="102"/>
      <c r="NPQ38" s="102"/>
      <c r="NPR38" s="102"/>
      <c r="NPS38" s="102"/>
      <c r="NPT38" s="102"/>
      <c r="NPU38" s="102"/>
      <c r="NPV38" s="102"/>
      <c r="NPW38" s="102"/>
      <c r="NPX38" s="102"/>
      <c r="NPY38" s="102"/>
      <c r="NPZ38" s="102"/>
      <c r="NQA38" s="102"/>
      <c r="NQB38" s="102"/>
      <c r="NQC38" s="102"/>
      <c r="NQD38" s="102"/>
      <c r="NQE38" s="102"/>
      <c r="NQF38" s="102"/>
      <c r="NQG38" s="102"/>
      <c r="NQH38" s="102"/>
      <c r="NQI38" s="102"/>
      <c r="NQJ38" s="102"/>
      <c r="NQK38" s="102"/>
      <c r="NQL38" s="102"/>
      <c r="NQM38" s="102"/>
      <c r="NQN38" s="102"/>
      <c r="NQO38" s="102"/>
      <c r="NQP38" s="102"/>
      <c r="NQQ38" s="102"/>
      <c r="NQR38" s="102"/>
      <c r="NQS38" s="102"/>
      <c r="NQT38" s="102"/>
      <c r="NQU38" s="102"/>
      <c r="NQV38" s="102"/>
      <c r="NQW38" s="102"/>
      <c r="NQX38" s="102"/>
      <c r="NQY38" s="102"/>
      <c r="NQZ38" s="102"/>
      <c r="NRA38" s="102"/>
      <c r="NRB38" s="102"/>
      <c r="NRC38" s="102"/>
      <c r="NRD38" s="102"/>
      <c r="NRE38" s="102"/>
      <c r="NRF38" s="102"/>
      <c r="NRG38" s="102"/>
      <c r="NRH38" s="102"/>
      <c r="NRI38" s="102"/>
      <c r="NRJ38" s="102"/>
      <c r="NRK38" s="102"/>
      <c r="NRL38" s="102"/>
      <c r="NRM38" s="102"/>
      <c r="NRN38" s="102"/>
      <c r="NRO38" s="102"/>
      <c r="NRP38" s="102"/>
      <c r="NRQ38" s="102"/>
      <c r="NRR38" s="102"/>
      <c r="NRS38" s="102"/>
      <c r="NRT38" s="102"/>
      <c r="NRU38" s="102"/>
      <c r="NRV38" s="102"/>
      <c r="NRW38" s="102"/>
      <c r="NRX38" s="102"/>
      <c r="NRY38" s="102"/>
      <c r="NRZ38" s="102"/>
      <c r="NSA38" s="102"/>
      <c r="NSB38" s="102"/>
      <c r="NSC38" s="102"/>
      <c r="NSD38" s="102"/>
      <c r="NSE38" s="102"/>
      <c r="NSF38" s="102"/>
      <c r="NSG38" s="102"/>
      <c r="NSH38" s="102"/>
      <c r="NSI38" s="102"/>
      <c r="NSJ38" s="102"/>
      <c r="NSK38" s="102"/>
      <c r="NSL38" s="102"/>
      <c r="NSM38" s="102"/>
      <c r="NSN38" s="102"/>
      <c r="NSO38" s="102"/>
      <c r="NSP38" s="102"/>
      <c r="NSQ38" s="102"/>
      <c r="NSR38" s="102"/>
      <c r="NSS38" s="102"/>
      <c r="NST38" s="102"/>
      <c r="NSU38" s="102"/>
      <c r="NSV38" s="102"/>
      <c r="NSW38" s="102"/>
      <c r="NSX38" s="102"/>
      <c r="NSY38" s="102"/>
      <c r="NSZ38" s="102"/>
      <c r="NTA38" s="102"/>
      <c r="NTB38" s="102"/>
      <c r="NTC38" s="102"/>
      <c r="NTD38" s="102"/>
      <c r="NTE38" s="102"/>
      <c r="NTF38" s="102"/>
      <c r="NTG38" s="102"/>
      <c r="NTH38" s="102"/>
      <c r="NTI38" s="102"/>
      <c r="NTJ38" s="102"/>
      <c r="NTK38" s="102"/>
      <c r="NTL38" s="102"/>
      <c r="NTM38" s="102"/>
      <c r="NTN38" s="102"/>
      <c r="NTO38" s="102"/>
      <c r="NTP38" s="102"/>
      <c r="NTQ38" s="102"/>
      <c r="NTR38" s="102"/>
      <c r="NTS38" s="102"/>
      <c r="NTT38" s="102"/>
      <c r="NTU38" s="102"/>
      <c r="NTV38" s="102"/>
      <c r="NTW38" s="102"/>
      <c r="NTX38" s="102"/>
      <c r="NTY38" s="102"/>
      <c r="NTZ38" s="102"/>
      <c r="NUA38" s="102"/>
      <c r="NUB38" s="102"/>
      <c r="NUC38" s="102"/>
      <c r="NUD38" s="102"/>
      <c r="NUE38" s="102"/>
      <c r="NUF38" s="102"/>
      <c r="NUG38" s="102"/>
      <c r="NUH38" s="102"/>
      <c r="NUI38" s="102"/>
      <c r="NUJ38" s="102"/>
      <c r="NUK38" s="102"/>
      <c r="NUL38" s="102"/>
      <c r="NUM38" s="102"/>
      <c r="NUN38" s="102"/>
      <c r="NUO38" s="102"/>
      <c r="NUP38" s="102"/>
      <c r="NUQ38" s="102"/>
      <c r="NUR38" s="102"/>
      <c r="NUS38" s="102"/>
      <c r="NUT38" s="102"/>
      <c r="NUU38" s="102"/>
      <c r="NUV38" s="102"/>
      <c r="NUW38" s="102"/>
      <c r="NUX38" s="102"/>
      <c r="NUY38" s="102"/>
      <c r="NUZ38" s="102"/>
      <c r="NVA38" s="102"/>
      <c r="NVB38" s="102"/>
      <c r="NVC38" s="102"/>
      <c r="NVD38" s="102"/>
      <c r="NVE38" s="102"/>
      <c r="NVF38" s="102"/>
      <c r="NVG38" s="102"/>
      <c r="NVH38" s="102"/>
      <c r="NVI38" s="102"/>
      <c r="NVJ38" s="102"/>
      <c r="NVK38" s="102"/>
      <c r="NVL38" s="102"/>
      <c r="NVM38" s="102"/>
      <c r="NVN38" s="102"/>
      <c r="NVO38" s="102"/>
      <c r="NVP38" s="102"/>
      <c r="NVQ38" s="102"/>
      <c r="NVR38" s="102"/>
      <c r="NVS38" s="102"/>
      <c r="NVT38" s="102"/>
      <c r="NVU38" s="102"/>
      <c r="NVV38" s="102"/>
      <c r="NVW38" s="102"/>
      <c r="NVX38" s="102"/>
      <c r="NVY38" s="102"/>
      <c r="NVZ38" s="102"/>
      <c r="NWA38" s="102"/>
      <c r="NWB38" s="102"/>
      <c r="NWC38" s="102"/>
      <c r="NWD38" s="102"/>
      <c r="NWE38" s="102"/>
      <c r="NWF38" s="102"/>
      <c r="NWG38" s="102"/>
      <c r="NWH38" s="102"/>
      <c r="NWI38" s="102"/>
      <c r="NWJ38" s="102"/>
      <c r="NWK38" s="102"/>
      <c r="NWL38" s="102"/>
      <c r="NWM38" s="102"/>
      <c r="NWN38" s="102"/>
      <c r="NWO38" s="102"/>
      <c r="NWP38" s="102"/>
      <c r="NWQ38" s="102"/>
      <c r="NWR38" s="102"/>
      <c r="NWS38" s="102"/>
      <c r="NWT38" s="102"/>
      <c r="NWU38" s="102"/>
      <c r="NWV38" s="102"/>
      <c r="NWW38" s="102"/>
      <c r="NWX38" s="102"/>
      <c r="NWY38" s="102"/>
      <c r="NWZ38" s="102"/>
      <c r="NXA38" s="102"/>
      <c r="NXB38" s="102"/>
      <c r="NXC38" s="102"/>
      <c r="NXD38" s="102"/>
      <c r="NXE38" s="102"/>
      <c r="NXF38" s="102"/>
      <c r="NXG38" s="102"/>
      <c r="NXH38" s="102"/>
      <c r="NXI38" s="102"/>
      <c r="NXJ38" s="102"/>
      <c r="NXK38" s="102"/>
      <c r="NXL38" s="102"/>
      <c r="NXM38" s="102"/>
      <c r="NXN38" s="102"/>
      <c r="NXO38" s="102"/>
      <c r="NXP38" s="102"/>
      <c r="NXQ38" s="102"/>
      <c r="NXR38" s="102"/>
      <c r="NXS38" s="102"/>
      <c r="NXT38" s="102"/>
      <c r="NXU38" s="102"/>
      <c r="NXV38" s="102"/>
      <c r="NXW38" s="102"/>
      <c r="NXX38" s="102"/>
      <c r="NXY38" s="102"/>
      <c r="NXZ38" s="102"/>
      <c r="NYA38" s="102"/>
      <c r="NYB38" s="102"/>
      <c r="NYC38" s="102"/>
      <c r="NYD38" s="102"/>
      <c r="NYE38" s="102"/>
      <c r="NYF38" s="102"/>
      <c r="NYG38" s="102"/>
      <c r="NYH38" s="102"/>
      <c r="NYI38" s="102"/>
      <c r="NYJ38" s="102"/>
      <c r="NYK38" s="102"/>
      <c r="NYL38" s="102"/>
      <c r="NYM38" s="102"/>
      <c r="NYN38" s="102"/>
      <c r="NYO38" s="102"/>
      <c r="NYP38" s="102"/>
      <c r="NYQ38" s="102"/>
      <c r="NYR38" s="102"/>
      <c r="NYS38" s="102"/>
      <c r="NYT38" s="102"/>
      <c r="NYU38" s="102"/>
      <c r="NYV38" s="102"/>
      <c r="NYW38" s="102"/>
      <c r="NYX38" s="102"/>
      <c r="NYY38" s="102"/>
      <c r="NYZ38" s="102"/>
      <c r="NZA38" s="102"/>
      <c r="NZB38" s="102"/>
      <c r="NZC38" s="102"/>
      <c r="NZD38" s="102"/>
      <c r="NZE38" s="102"/>
      <c r="NZF38" s="102"/>
      <c r="NZG38" s="102"/>
      <c r="NZH38" s="102"/>
      <c r="NZI38" s="102"/>
      <c r="NZJ38" s="102"/>
      <c r="NZK38" s="102"/>
      <c r="NZL38" s="102"/>
      <c r="NZM38" s="102"/>
      <c r="NZN38" s="102"/>
      <c r="NZO38" s="102"/>
      <c r="NZP38" s="102"/>
      <c r="NZQ38" s="102"/>
      <c r="NZR38" s="102"/>
      <c r="NZS38" s="102"/>
      <c r="NZT38" s="102"/>
      <c r="NZU38" s="102"/>
      <c r="NZV38" s="102"/>
      <c r="NZW38" s="102"/>
      <c r="NZX38" s="102"/>
      <c r="NZY38" s="102"/>
      <c r="NZZ38" s="102"/>
      <c r="OAA38" s="102"/>
      <c r="OAB38" s="102"/>
      <c r="OAC38" s="102"/>
      <c r="OAD38" s="102"/>
      <c r="OAE38" s="102"/>
      <c r="OAF38" s="102"/>
      <c r="OAG38" s="102"/>
      <c r="OAH38" s="102"/>
      <c r="OAI38" s="102"/>
      <c r="OAJ38" s="102"/>
      <c r="OAK38" s="102"/>
      <c r="OAL38" s="102"/>
      <c r="OAM38" s="102"/>
      <c r="OAN38" s="102"/>
      <c r="OAO38" s="102"/>
      <c r="OAP38" s="102"/>
      <c r="OAQ38" s="102"/>
      <c r="OAR38" s="102"/>
      <c r="OAS38" s="102"/>
      <c r="OAT38" s="102"/>
      <c r="OAU38" s="102"/>
      <c r="OAV38" s="102"/>
      <c r="OAW38" s="102"/>
      <c r="OAX38" s="102"/>
      <c r="OAY38" s="102"/>
      <c r="OAZ38" s="102"/>
      <c r="OBA38" s="102"/>
      <c r="OBB38" s="102"/>
      <c r="OBC38" s="102"/>
      <c r="OBD38" s="102"/>
      <c r="OBE38" s="102"/>
      <c r="OBF38" s="102"/>
      <c r="OBG38" s="102"/>
      <c r="OBH38" s="102"/>
      <c r="OBI38" s="102"/>
      <c r="OBJ38" s="102"/>
      <c r="OBK38" s="102"/>
      <c r="OBL38" s="102"/>
      <c r="OBM38" s="102"/>
      <c r="OBN38" s="102"/>
      <c r="OBO38" s="102"/>
      <c r="OBP38" s="102"/>
      <c r="OBQ38" s="102"/>
      <c r="OBR38" s="102"/>
      <c r="OBS38" s="102"/>
      <c r="OBT38" s="102"/>
      <c r="OBU38" s="102"/>
      <c r="OBV38" s="102"/>
      <c r="OBW38" s="102"/>
      <c r="OBX38" s="102"/>
      <c r="OBY38" s="102"/>
      <c r="OBZ38" s="102"/>
      <c r="OCA38" s="102"/>
      <c r="OCB38" s="102"/>
      <c r="OCC38" s="102"/>
      <c r="OCD38" s="102"/>
      <c r="OCE38" s="102"/>
      <c r="OCF38" s="102"/>
      <c r="OCG38" s="102"/>
      <c r="OCH38" s="102"/>
      <c r="OCI38" s="102"/>
      <c r="OCJ38" s="102"/>
      <c r="OCK38" s="102"/>
      <c r="OCL38" s="102"/>
      <c r="OCM38" s="102"/>
      <c r="OCN38" s="102"/>
      <c r="OCO38" s="102"/>
      <c r="OCP38" s="102"/>
      <c r="OCQ38" s="102"/>
      <c r="OCR38" s="102"/>
      <c r="OCS38" s="102"/>
      <c r="OCT38" s="102"/>
      <c r="OCU38" s="102"/>
      <c r="OCV38" s="102"/>
      <c r="OCW38" s="102"/>
      <c r="OCX38" s="102"/>
      <c r="OCY38" s="102"/>
      <c r="OCZ38" s="102"/>
      <c r="ODA38" s="102"/>
      <c r="ODB38" s="102"/>
      <c r="ODC38" s="102"/>
      <c r="ODD38" s="102"/>
      <c r="ODE38" s="102"/>
      <c r="ODF38" s="102"/>
      <c r="ODG38" s="102"/>
      <c r="ODH38" s="102"/>
      <c r="ODI38" s="102"/>
      <c r="ODJ38" s="102"/>
      <c r="ODK38" s="102"/>
      <c r="ODL38" s="102"/>
      <c r="ODM38" s="102"/>
      <c r="ODN38" s="102"/>
      <c r="ODO38" s="102"/>
      <c r="ODP38" s="102"/>
      <c r="ODQ38" s="102"/>
      <c r="ODR38" s="102"/>
      <c r="ODS38" s="102"/>
      <c r="ODT38" s="102"/>
      <c r="ODU38" s="102"/>
      <c r="ODV38" s="102"/>
      <c r="ODW38" s="102"/>
      <c r="ODX38" s="102"/>
      <c r="ODY38" s="102"/>
      <c r="ODZ38" s="102"/>
      <c r="OEA38" s="102"/>
      <c r="OEB38" s="102"/>
      <c r="OEC38" s="102"/>
      <c r="OED38" s="102"/>
      <c r="OEE38" s="102"/>
      <c r="OEF38" s="102"/>
      <c r="OEG38" s="102"/>
      <c r="OEH38" s="102"/>
      <c r="OEI38" s="102"/>
      <c r="OEJ38" s="102"/>
      <c r="OEK38" s="102"/>
      <c r="OEL38" s="102"/>
      <c r="OEM38" s="102"/>
      <c r="OEN38" s="102"/>
      <c r="OEO38" s="102"/>
      <c r="OEP38" s="102"/>
      <c r="OEQ38" s="102"/>
      <c r="OER38" s="102"/>
      <c r="OES38" s="102"/>
      <c r="OET38" s="102"/>
      <c r="OEU38" s="102"/>
      <c r="OEV38" s="102"/>
      <c r="OEW38" s="102"/>
      <c r="OEX38" s="102"/>
      <c r="OEY38" s="102"/>
      <c r="OEZ38" s="102"/>
      <c r="OFA38" s="102"/>
      <c r="OFB38" s="102"/>
      <c r="OFC38" s="102"/>
      <c r="OFD38" s="102"/>
      <c r="OFE38" s="102"/>
      <c r="OFF38" s="102"/>
      <c r="OFG38" s="102"/>
      <c r="OFH38" s="102"/>
      <c r="OFI38" s="102"/>
      <c r="OFJ38" s="102"/>
      <c r="OFK38" s="102"/>
      <c r="OFL38" s="102"/>
      <c r="OFM38" s="102"/>
      <c r="OFN38" s="102"/>
      <c r="OFO38" s="102"/>
      <c r="OFP38" s="102"/>
      <c r="OFQ38" s="102"/>
      <c r="OFR38" s="102"/>
      <c r="OFS38" s="102"/>
      <c r="OFT38" s="102"/>
      <c r="OFU38" s="102"/>
      <c r="OFV38" s="102"/>
      <c r="OFW38" s="102"/>
      <c r="OFX38" s="102"/>
      <c r="OFY38" s="102"/>
      <c r="OFZ38" s="102"/>
      <c r="OGA38" s="102"/>
      <c r="OGB38" s="102"/>
      <c r="OGC38" s="102"/>
      <c r="OGD38" s="102"/>
      <c r="OGE38" s="102"/>
      <c r="OGF38" s="102"/>
      <c r="OGG38" s="102"/>
      <c r="OGH38" s="102"/>
      <c r="OGI38" s="102"/>
      <c r="OGJ38" s="102"/>
      <c r="OGK38" s="102"/>
      <c r="OGL38" s="102"/>
      <c r="OGM38" s="102"/>
      <c r="OGN38" s="102"/>
      <c r="OGO38" s="102"/>
      <c r="OGP38" s="102"/>
      <c r="OGQ38" s="102"/>
      <c r="OGR38" s="102"/>
      <c r="OGS38" s="102"/>
      <c r="OGT38" s="102"/>
      <c r="OGU38" s="102"/>
      <c r="OGV38" s="102"/>
      <c r="OGW38" s="102"/>
      <c r="OGX38" s="102"/>
      <c r="OGY38" s="102"/>
      <c r="OGZ38" s="102"/>
      <c r="OHA38" s="102"/>
      <c r="OHB38" s="102"/>
      <c r="OHC38" s="102"/>
      <c r="OHD38" s="102"/>
      <c r="OHE38" s="102"/>
      <c r="OHF38" s="102"/>
      <c r="OHG38" s="102"/>
      <c r="OHH38" s="102"/>
      <c r="OHI38" s="102"/>
      <c r="OHJ38" s="102"/>
      <c r="OHK38" s="102"/>
      <c r="OHL38" s="102"/>
      <c r="OHM38" s="102"/>
      <c r="OHN38" s="102"/>
      <c r="OHO38" s="102"/>
      <c r="OHP38" s="102"/>
      <c r="OHQ38" s="102"/>
      <c r="OHR38" s="102"/>
      <c r="OHS38" s="102"/>
      <c r="OHT38" s="102"/>
      <c r="OHU38" s="102"/>
      <c r="OHV38" s="102"/>
      <c r="OHW38" s="102"/>
      <c r="OHX38" s="102"/>
      <c r="OHY38" s="102"/>
      <c r="OHZ38" s="102"/>
      <c r="OIA38" s="102"/>
      <c r="OIB38" s="102"/>
      <c r="OIC38" s="102"/>
      <c r="OID38" s="102"/>
      <c r="OIE38" s="102"/>
      <c r="OIF38" s="102"/>
      <c r="OIG38" s="102"/>
      <c r="OIH38" s="102"/>
      <c r="OII38" s="102"/>
      <c r="OIJ38" s="102"/>
      <c r="OIK38" s="102"/>
      <c r="OIL38" s="102"/>
      <c r="OIM38" s="102"/>
      <c r="OIN38" s="102"/>
      <c r="OIO38" s="102"/>
      <c r="OIP38" s="102"/>
      <c r="OIQ38" s="102"/>
      <c r="OIR38" s="102"/>
      <c r="OIS38" s="102"/>
      <c r="OIT38" s="102"/>
      <c r="OIU38" s="102"/>
      <c r="OIV38" s="102"/>
      <c r="OIW38" s="102"/>
      <c r="OIX38" s="102"/>
      <c r="OIY38" s="102"/>
      <c r="OIZ38" s="102"/>
      <c r="OJA38" s="102"/>
      <c r="OJB38" s="102"/>
      <c r="OJC38" s="102"/>
      <c r="OJD38" s="102"/>
      <c r="OJE38" s="102"/>
      <c r="OJF38" s="102"/>
      <c r="OJG38" s="102"/>
      <c r="OJH38" s="102"/>
      <c r="OJI38" s="102"/>
      <c r="OJJ38" s="102"/>
      <c r="OJK38" s="102"/>
      <c r="OJL38" s="102"/>
      <c r="OJM38" s="102"/>
      <c r="OJN38" s="102"/>
      <c r="OJO38" s="102"/>
      <c r="OJP38" s="102"/>
      <c r="OJQ38" s="102"/>
      <c r="OJR38" s="102"/>
      <c r="OJS38" s="102"/>
      <c r="OJT38" s="102"/>
      <c r="OJU38" s="102"/>
      <c r="OJV38" s="102"/>
      <c r="OJW38" s="102"/>
      <c r="OJX38" s="102"/>
      <c r="OJY38" s="102"/>
      <c r="OJZ38" s="102"/>
      <c r="OKA38" s="102"/>
      <c r="OKB38" s="102"/>
      <c r="OKC38" s="102"/>
      <c r="OKD38" s="102"/>
      <c r="OKE38" s="102"/>
      <c r="OKF38" s="102"/>
      <c r="OKG38" s="102"/>
      <c r="OKH38" s="102"/>
      <c r="OKI38" s="102"/>
      <c r="OKJ38" s="102"/>
      <c r="OKK38" s="102"/>
      <c r="OKL38" s="102"/>
      <c r="OKM38" s="102"/>
      <c r="OKN38" s="102"/>
      <c r="OKO38" s="102"/>
      <c r="OKP38" s="102"/>
      <c r="OKQ38" s="102"/>
      <c r="OKR38" s="102"/>
      <c r="OKS38" s="102"/>
      <c r="OKT38" s="102"/>
      <c r="OKU38" s="102"/>
      <c r="OKV38" s="102"/>
      <c r="OKW38" s="102"/>
      <c r="OKX38" s="102"/>
      <c r="OKY38" s="102"/>
      <c r="OKZ38" s="102"/>
      <c r="OLA38" s="102"/>
      <c r="OLB38" s="102"/>
      <c r="OLC38" s="102"/>
      <c r="OLD38" s="102"/>
      <c r="OLE38" s="102"/>
      <c r="OLF38" s="102"/>
      <c r="OLG38" s="102"/>
      <c r="OLH38" s="102"/>
      <c r="OLI38" s="102"/>
      <c r="OLJ38" s="102"/>
      <c r="OLK38" s="102"/>
      <c r="OLL38" s="102"/>
      <c r="OLM38" s="102"/>
      <c r="OLN38" s="102"/>
      <c r="OLO38" s="102"/>
      <c r="OLP38" s="102"/>
      <c r="OLQ38" s="102"/>
      <c r="OLR38" s="102"/>
      <c r="OLS38" s="102"/>
      <c r="OLT38" s="102"/>
      <c r="OLU38" s="102"/>
      <c r="OLV38" s="102"/>
      <c r="OLW38" s="102"/>
      <c r="OLX38" s="102"/>
      <c r="OLY38" s="102"/>
      <c r="OLZ38" s="102"/>
      <c r="OMA38" s="102"/>
      <c r="OMB38" s="102"/>
      <c r="OMC38" s="102"/>
      <c r="OMD38" s="102"/>
      <c r="OME38" s="102"/>
      <c r="OMF38" s="102"/>
      <c r="OMG38" s="102"/>
      <c r="OMH38" s="102"/>
      <c r="OMI38" s="102"/>
      <c r="OMJ38" s="102"/>
      <c r="OMK38" s="102"/>
      <c r="OML38" s="102"/>
      <c r="OMM38" s="102"/>
      <c r="OMN38" s="102"/>
      <c r="OMO38" s="102"/>
      <c r="OMP38" s="102"/>
      <c r="OMQ38" s="102"/>
      <c r="OMR38" s="102"/>
      <c r="OMS38" s="102"/>
      <c r="OMT38" s="102"/>
      <c r="OMU38" s="102"/>
      <c r="OMV38" s="102"/>
      <c r="OMW38" s="102"/>
      <c r="OMX38" s="102"/>
      <c r="OMY38" s="102"/>
      <c r="OMZ38" s="102"/>
      <c r="ONA38" s="102"/>
      <c r="ONB38" s="102"/>
      <c r="ONC38" s="102"/>
      <c r="OND38" s="102"/>
      <c r="ONE38" s="102"/>
      <c r="ONF38" s="102"/>
      <c r="ONG38" s="102"/>
      <c r="ONH38" s="102"/>
      <c r="ONI38" s="102"/>
      <c r="ONJ38" s="102"/>
      <c r="ONK38" s="102"/>
      <c r="ONL38" s="102"/>
      <c r="ONM38" s="102"/>
      <c r="ONN38" s="102"/>
      <c r="ONO38" s="102"/>
      <c r="ONP38" s="102"/>
      <c r="ONQ38" s="102"/>
      <c r="ONR38" s="102"/>
      <c r="ONS38" s="102"/>
      <c r="ONT38" s="102"/>
      <c r="ONU38" s="102"/>
      <c r="ONV38" s="102"/>
      <c r="ONW38" s="102"/>
      <c r="ONX38" s="102"/>
      <c r="ONY38" s="102"/>
      <c r="ONZ38" s="102"/>
      <c r="OOA38" s="102"/>
      <c r="OOB38" s="102"/>
      <c r="OOC38" s="102"/>
      <c r="OOD38" s="102"/>
      <c r="OOE38" s="102"/>
      <c r="OOF38" s="102"/>
      <c r="OOG38" s="102"/>
      <c r="OOH38" s="102"/>
      <c r="OOI38" s="102"/>
      <c r="OOJ38" s="102"/>
      <c r="OOK38" s="102"/>
      <c r="OOL38" s="102"/>
      <c r="OOM38" s="102"/>
      <c r="OON38" s="102"/>
      <c r="OOO38" s="102"/>
      <c r="OOP38" s="102"/>
      <c r="OOQ38" s="102"/>
      <c r="OOR38" s="102"/>
      <c r="OOS38" s="102"/>
      <c r="OOT38" s="102"/>
      <c r="OOU38" s="102"/>
      <c r="OOV38" s="102"/>
      <c r="OOW38" s="102"/>
      <c r="OOX38" s="102"/>
      <c r="OOY38" s="102"/>
      <c r="OOZ38" s="102"/>
      <c r="OPA38" s="102"/>
      <c r="OPB38" s="102"/>
      <c r="OPC38" s="102"/>
      <c r="OPD38" s="102"/>
      <c r="OPE38" s="102"/>
      <c r="OPF38" s="102"/>
      <c r="OPG38" s="102"/>
      <c r="OPH38" s="102"/>
      <c r="OPI38" s="102"/>
      <c r="OPJ38" s="102"/>
      <c r="OPK38" s="102"/>
      <c r="OPL38" s="102"/>
      <c r="OPM38" s="102"/>
      <c r="OPN38" s="102"/>
      <c r="OPO38" s="102"/>
      <c r="OPP38" s="102"/>
      <c r="OPQ38" s="102"/>
      <c r="OPR38" s="102"/>
      <c r="OPS38" s="102"/>
      <c r="OPT38" s="102"/>
      <c r="OPU38" s="102"/>
      <c r="OPV38" s="102"/>
      <c r="OPW38" s="102"/>
      <c r="OPX38" s="102"/>
      <c r="OPY38" s="102"/>
      <c r="OPZ38" s="102"/>
      <c r="OQA38" s="102"/>
      <c r="OQB38" s="102"/>
      <c r="OQC38" s="102"/>
      <c r="OQD38" s="102"/>
      <c r="OQE38" s="102"/>
      <c r="OQF38" s="102"/>
      <c r="OQG38" s="102"/>
      <c r="OQH38" s="102"/>
      <c r="OQI38" s="102"/>
      <c r="OQJ38" s="102"/>
      <c r="OQK38" s="102"/>
      <c r="OQL38" s="102"/>
      <c r="OQM38" s="102"/>
      <c r="OQN38" s="102"/>
      <c r="OQO38" s="102"/>
      <c r="OQP38" s="102"/>
      <c r="OQQ38" s="102"/>
      <c r="OQR38" s="102"/>
      <c r="OQS38" s="102"/>
      <c r="OQT38" s="102"/>
      <c r="OQU38" s="102"/>
      <c r="OQV38" s="102"/>
      <c r="OQW38" s="102"/>
      <c r="OQX38" s="102"/>
      <c r="OQY38" s="102"/>
      <c r="OQZ38" s="102"/>
      <c r="ORA38" s="102"/>
      <c r="ORB38" s="102"/>
      <c r="ORC38" s="102"/>
      <c r="ORD38" s="102"/>
      <c r="ORE38" s="102"/>
      <c r="ORF38" s="102"/>
      <c r="ORG38" s="102"/>
      <c r="ORH38" s="102"/>
      <c r="ORI38" s="102"/>
      <c r="ORJ38" s="102"/>
      <c r="ORK38" s="102"/>
      <c r="ORL38" s="102"/>
      <c r="ORM38" s="102"/>
      <c r="ORN38" s="102"/>
      <c r="ORO38" s="102"/>
      <c r="ORP38" s="102"/>
      <c r="ORQ38" s="102"/>
      <c r="ORR38" s="102"/>
      <c r="ORS38" s="102"/>
      <c r="ORT38" s="102"/>
      <c r="ORU38" s="102"/>
      <c r="ORV38" s="102"/>
      <c r="ORW38" s="102"/>
      <c r="ORX38" s="102"/>
      <c r="ORY38" s="102"/>
      <c r="ORZ38" s="102"/>
      <c r="OSA38" s="102"/>
      <c r="OSB38" s="102"/>
      <c r="OSC38" s="102"/>
      <c r="OSD38" s="102"/>
      <c r="OSE38" s="102"/>
      <c r="OSF38" s="102"/>
      <c r="OSG38" s="102"/>
      <c r="OSH38" s="102"/>
      <c r="OSI38" s="102"/>
      <c r="OSJ38" s="102"/>
      <c r="OSK38" s="102"/>
      <c r="OSL38" s="102"/>
      <c r="OSM38" s="102"/>
      <c r="OSN38" s="102"/>
      <c r="OSO38" s="102"/>
      <c r="OSP38" s="102"/>
      <c r="OSQ38" s="102"/>
      <c r="OSR38" s="102"/>
      <c r="OSS38" s="102"/>
      <c r="OST38" s="102"/>
      <c r="OSU38" s="102"/>
      <c r="OSV38" s="102"/>
      <c r="OSW38" s="102"/>
      <c r="OSX38" s="102"/>
      <c r="OSY38" s="102"/>
      <c r="OSZ38" s="102"/>
      <c r="OTA38" s="102"/>
      <c r="OTB38" s="102"/>
      <c r="OTC38" s="102"/>
      <c r="OTD38" s="102"/>
      <c r="OTE38" s="102"/>
      <c r="OTF38" s="102"/>
      <c r="OTG38" s="102"/>
      <c r="OTH38" s="102"/>
      <c r="OTI38" s="102"/>
      <c r="OTJ38" s="102"/>
      <c r="OTK38" s="102"/>
      <c r="OTL38" s="102"/>
      <c r="OTM38" s="102"/>
      <c r="OTN38" s="102"/>
      <c r="OTO38" s="102"/>
      <c r="OTP38" s="102"/>
      <c r="OTQ38" s="102"/>
      <c r="OTR38" s="102"/>
      <c r="OTS38" s="102"/>
      <c r="OTT38" s="102"/>
      <c r="OTU38" s="102"/>
      <c r="OTV38" s="102"/>
      <c r="OTW38" s="102"/>
      <c r="OTX38" s="102"/>
      <c r="OTY38" s="102"/>
      <c r="OTZ38" s="102"/>
      <c r="OUA38" s="102"/>
      <c r="OUB38" s="102"/>
      <c r="OUC38" s="102"/>
      <c r="OUD38" s="102"/>
      <c r="OUE38" s="102"/>
      <c r="OUF38" s="102"/>
      <c r="OUG38" s="102"/>
      <c r="OUH38" s="102"/>
      <c r="OUI38" s="102"/>
      <c r="OUJ38" s="102"/>
      <c r="OUK38" s="102"/>
      <c r="OUL38" s="102"/>
      <c r="OUM38" s="102"/>
      <c r="OUN38" s="102"/>
      <c r="OUO38" s="102"/>
      <c r="OUP38" s="102"/>
      <c r="OUQ38" s="102"/>
      <c r="OUR38" s="102"/>
      <c r="OUS38" s="102"/>
      <c r="OUT38" s="102"/>
      <c r="OUU38" s="102"/>
      <c r="OUV38" s="102"/>
      <c r="OUW38" s="102"/>
      <c r="OUX38" s="102"/>
      <c r="OUY38" s="102"/>
      <c r="OUZ38" s="102"/>
      <c r="OVA38" s="102"/>
      <c r="OVB38" s="102"/>
      <c r="OVC38" s="102"/>
      <c r="OVD38" s="102"/>
      <c r="OVE38" s="102"/>
      <c r="OVF38" s="102"/>
      <c r="OVG38" s="102"/>
      <c r="OVH38" s="102"/>
      <c r="OVI38" s="102"/>
      <c r="OVJ38" s="102"/>
      <c r="OVK38" s="102"/>
      <c r="OVL38" s="102"/>
      <c r="OVM38" s="102"/>
      <c r="OVN38" s="102"/>
      <c r="OVO38" s="102"/>
      <c r="OVP38" s="102"/>
      <c r="OVQ38" s="102"/>
      <c r="OVR38" s="102"/>
      <c r="OVS38" s="102"/>
      <c r="OVT38" s="102"/>
      <c r="OVU38" s="102"/>
      <c r="OVV38" s="102"/>
      <c r="OVW38" s="102"/>
      <c r="OVX38" s="102"/>
      <c r="OVY38" s="102"/>
      <c r="OVZ38" s="102"/>
      <c r="OWA38" s="102"/>
      <c r="OWB38" s="102"/>
      <c r="OWC38" s="102"/>
      <c r="OWD38" s="102"/>
      <c r="OWE38" s="102"/>
      <c r="OWF38" s="102"/>
      <c r="OWG38" s="102"/>
      <c r="OWH38" s="102"/>
      <c r="OWI38" s="102"/>
      <c r="OWJ38" s="102"/>
      <c r="OWK38" s="102"/>
      <c r="OWL38" s="102"/>
      <c r="OWM38" s="102"/>
      <c r="OWN38" s="102"/>
      <c r="OWO38" s="102"/>
      <c r="OWP38" s="102"/>
      <c r="OWQ38" s="102"/>
      <c r="OWR38" s="102"/>
      <c r="OWS38" s="102"/>
      <c r="OWT38" s="102"/>
      <c r="OWU38" s="102"/>
      <c r="OWV38" s="102"/>
      <c r="OWW38" s="102"/>
      <c r="OWX38" s="102"/>
      <c r="OWY38" s="102"/>
      <c r="OWZ38" s="102"/>
      <c r="OXA38" s="102"/>
      <c r="OXB38" s="102"/>
      <c r="OXC38" s="102"/>
      <c r="OXD38" s="102"/>
      <c r="OXE38" s="102"/>
      <c r="OXF38" s="102"/>
      <c r="OXG38" s="102"/>
      <c r="OXH38" s="102"/>
      <c r="OXI38" s="102"/>
      <c r="OXJ38" s="102"/>
      <c r="OXK38" s="102"/>
      <c r="OXL38" s="102"/>
      <c r="OXM38" s="102"/>
      <c r="OXN38" s="102"/>
      <c r="OXO38" s="102"/>
      <c r="OXP38" s="102"/>
      <c r="OXQ38" s="102"/>
      <c r="OXR38" s="102"/>
      <c r="OXS38" s="102"/>
      <c r="OXT38" s="102"/>
      <c r="OXU38" s="102"/>
      <c r="OXV38" s="102"/>
      <c r="OXW38" s="102"/>
      <c r="OXX38" s="102"/>
      <c r="OXY38" s="102"/>
      <c r="OXZ38" s="102"/>
      <c r="OYA38" s="102"/>
      <c r="OYB38" s="102"/>
      <c r="OYC38" s="102"/>
      <c r="OYD38" s="102"/>
      <c r="OYE38" s="102"/>
      <c r="OYF38" s="102"/>
      <c r="OYG38" s="102"/>
      <c r="OYH38" s="102"/>
      <c r="OYI38" s="102"/>
      <c r="OYJ38" s="102"/>
      <c r="OYK38" s="102"/>
      <c r="OYL38" s="102"/>
      <c r="OYM38" s="102"/>
      <c r="OYN38" s="102"/>
      <c r="OYO38" s="102"/>
      <c r="OYP38" s="102"/>
      <c r="OYQ38" s="102"/>
      <c r="OYR38" s="102"/>
      <c r="OYS38" s="102"/>
      <c r="OYT38" s="102"/>
      <c r="OYU38" s="102"/>
      <c r="OYV38" s="102"/>
      <c r="OYW38" s="102"/>
      <c r="OYX38" s="102"/>
      <c r="OYY38" s="102"/>
      <c r="OYZ38" s="102"/>
      <c r="OZA38" s="102"/>
      <c r="OZB38" s="102"/>
      <c r="OZC38" s="102"/>
      <c r="OZD38" s="102"/>
      <c r="OZE38" s="102"/>
      <c r="OZF38" s="102"/>
      <c r="OZG38" s="102"/>
      <c r="OZH38" s="102"/>
      <c r="OZI38" s="102"/>
      <c r="OZJ38" s="102"/>
      <c r="OZK38" s="102"/>
      <c r="OZL38" s="102"/>
      <c r="OZM38" s="102"/>
      <c r="OZN38" s="102"/>
      <c r="OZO38" s="102"/>
      <c r="OZP38" s="102"/>
      <c r="OZQ38" s="102"/>
      <c r="OZR38" s="102"/>
      <c r="OZS38" s="102"/>
      <c r="OZT38" s="102"/>
      <c r="OZU38" s="102"/>
      <c r="OZV38" s="102"/>
      <c r="OZW38" s="102"/>
      <c r="OZX38" s="102"/>
      <c r="OZY38" s="102"/>
      <c r="OZZ38" s="102"/>
      <c r="PAA38" s="102"/>
      <c r="PAB38" s="102"/>
      <c r="PAC38" s="102"/>
      <c r="PAD38" s="102"/>
      <c r="PAE38" s="102"/>
      <c r="PAF38" s="102"/>
      <c r="PAG38" s="102"/>
      <c r="PAH38" s="102"/>
      <c r="PAI38" s="102"/>
      <c r="PAJ38" s="102"/>
      <c r="PAK38" s="102"/>
      <c r="PAL38" s="102"/>
      <c r="PAM38" s="102"/>
      <c r="PAN38" s="102"/>
      <c r="PAO38" s="102"/>
      <c r="PAP38" s="102"/>
      <c r="PAQ38" s="102"/>
      <c r="PAR38" s="102"/>
      <c r="PAS38" s="102"/>
      <c r="PAT38" s="102"/>
      <c r="PAU38" s="102"/>
      <c r="PAV38" s="102"/>
      <c r="PAW38" s="102"/>
      <c r="PAX38" s="102"/>
      <c r="PAY38" s="102"/>
      <c r="PAZ38" s="102"/>
      <c r="PBA38" s="102"/>
      <c r="PBB38" s="102"/>
      <c r="PBC38" s="102"/>
      <c r="PBD38" s="102"/>
      <c r="PBE38" s="102"/>
      <c r="PBF38" s="102"/>
      <c r="PBG38" s="102"/>
      <c r="PBH38" s="102"/>
      <c r="PBI38" s="102"/>
      <c r="PBJ38" s="102"/>
      <c r="PBK38" s="102"/>
      <c r="PBL38" s="102"/>
      <c r="PBM38" s="102"/>
      <c r="PBN38" s="102"/>
      <c r="PBO38" s="102"/>
      <c r="PBP38" s="102"/>
      <c r="PBQ38" s="102"/>
      <c r="PBR38" s="102"/>
      <c r="PBS38" s="102"/>
      <c r="PBT38" s="102"/>
      <c r="PBU38" s="102"/>
      <c r="PBV38" s="102"/>
      <c r="PBW38" s="102"/>
      <c r="PBX38" s="102"/>
      <c r="PBY38" s="102"/>
      <c r="PBZ38" s="102"/>
      <c r="PCA38" s="102"/>
      <c r="PCB38" s="102"/>
      <c r="PCC38" s="102"/>
      <c r="PCD38" s="102"/>
      <c r="PCE38" s="102"/>
      <c r="PCF38" s="102"/>
      <c r="PCG38" s="102"/>
      <c r="PCH38" s="102"/>
      <c r="PCI38" s="102"/>
      <c r="PCJ38" s="102"/>
      <c r="PCK38" s="102"/>
      <c r="PCL38" s="102"/>
      <c r="PCM38" s="102"/>
      <c r="PCN38" s="102"/>
      <c r="PCO38" s="102"/>
      <c r="PCP38" s="102"/>
      <c r="PCQ38" s="102"/>
      <c r="PCR38" s="102"/>
      <c r="PCS38" s="102"/>
      <c r="PCT38" s="102"/>
      <c r="PCU38" s="102"/>
      <c r="PCV38" s="102"/>
      <c r="PCW38" s="102"/>
      <c r="PCX38" s="102"/>
      <c r="PCY38" s="102"/>
      <c r="PCZ38" s="102"/>
      <c r="PDA38" s="102"/>
      <c r="PDB38" s="102"/>
      <c r="PDC38" s="102"/>
      <c r="PDD38" s="102"/>
      <c r="PDE38" s="102"/>
      <c r="PDF38" s="102"/>
      <c r="PDG38" s="102"/>
      <c r="PDH38" s="102"/>
      <c r="PDI38" s="102"/>
      <c r="PDJ38" s="102"/>
      <c r="PDK38" s="102"/>
      <c r="PDL38" s="102"/>
      <c r="PDM38" s="102"/>
      <c r="PDN38" s="102"/>
      <c r="PDO38" s="102"/>
      <c r="PDP38" s="102"/>
      <c r="PDQ38" s="102"/>
      <c r="PDR38" s="102"/>
      <c r="PDS38" s="102"/>
      <c r="PDT38" s="102"/>
      <c r="PDU38" s="102"/>
      <c r="PDV38" s="102"/>
      <c r="PDW38" s="102"/>
      <c r="PDX38" s="102"/>
      <c r="PDY38" s="102"/>
      <c r="PDZ38" s="102"/>
      <c r="PEA38" s="102"/>
      <c r="PEB38" s="102"/>
      <c r="PEC38" s="102"/>
      <c r="PED38" s="102"/>
      <c r="PEE38" s="102"/>
      <c r="PEF38" s="102"/>
      <c r="PEG38" s="102"/>
      <c r="PEH38" s="102"/>
      <c r="PEI38" s="102"/>
      <c r="PEJ38" s="102"/>
      <c r="PEK38" s="102"/>
      <c r="PEL38" s="102"/>
      <c r="PEM38" s="102"/>
      <c r="PEN38" s="102"/>
      <c r="PEO38" s="102"/>
      <c r="PEP38" s="102"/>
      <c r="PEQ38" s="102"/>
      <c r="PER38" s="102"/>
      <c r="PES38" s="102"/>
      <c r="PET38" s="102"/>
      <c r="PEU38" s="102"/>
      <c r="PEV38" s="102"/>
      <c r="PEW38" s="102"/>
      <c r="PEX38" s="102"/>
      <c r="PEY38" s="102"/>
      <c r="PEZ38" s="102"/>
      <c r="PFA38" s="102"/>
      <c r="PFB38" s="102"/>
      <c r="PFC38" s="102"/>
      <c r="PFD38" s="102"/>
      <c r="PFE38" s="102"/>
      <c r="PFF38" s="102"/>
      <c r="PFG38" s="102"/>
      <c r="PFH38" s="102"/>
      <c r="PFI38" s="102"/>
      <c r="PFJ38" s="102"/>
      <c r="PFK38" s="102"/>
      <c r="PFL38" s="102"/>
      <c r="PFM38" s="102"/>
      <c r="PFN38" s="102"/>
      <c r="PFO38" s="102"/>
      <c r="PFP38" s="102"/>
      <c r="PFQ38" s="102"/>
      <c r="PFR38" s="102"/>
      <c r="PFS38" s="102"/>
      <c r="PFT38" s="102"/>
      <c r="PFU38" s="102"/>
      <c r="PFV38" s="102"/>
      <c r="PFW38" s="102"/>
      <c r="PFX38" s="102"/>
      <c r="PFY38" s="102"/>
      <c r="PFZ38" s="102"/>
      <c r="PGA38" s="102"/>
      <c r="PGB38" s="102"/>
      <c r="PGC38" s="102"/>
      <c r="PGD38" s="102"/>
      <c r="PGE38" s="102"/>
      <c r="PGF38" s="102"/>
      <c r="PGG38" s="102"/>
      <c r="PGH38" s="102"/>
      <c r="PGI38" s="102"/>
      <c r="PGJ38" s="102"/>
      <c r="PGK38" s="102"/>
      <c r="PGL38" s="102"/>
      <c r="PGM38" s="102"/>
      <c r="PGN38" s="102"/>
      <c r="PGO38" s="102"/>
      <c r="PGP38" s="102"/>
      <c r="PGQ38" s="102"/>
      <c r="PGR38" s="102"/>
      <c r="PGS38" s="102"/>
      <c r="PGT38" s="102"/>
      <c r="PGU38" s="102"/>
      <c r="PGV38" s="102"/>
      <c r="PGW38" s="102"/>
      <c r="PGX38" s="102"/>
      <c r="PGY38" s="102"/>
      <c r="PGZ38" s="102"/>
      <c r="PHA38" s="102"/>
      <c r="PHB38" s="102"/>
      <c r="PHC38" s="102"/>
      <c r="PHD38" s="102"/>
      <c r="PHE38" s="102"/>
      <c r="PHF38" s="102"/>
      <c r="PHG38" s="102"/>
      <c r="PHH38" s="102"/>
      <c r="PHI38" s="102"/>
      <c r="PHJ38" s="102"/>
      <c r="PHK38" s="102"/>
      <c r="PHL38" s="102"/>
      <c r="PHM38" s="102"/>
      <c r="PHN38" s="102"/>
      <c r="PHO38" s="102"/>
      <c r="PHP38" s="102"/>
      <c r="PHQ38" s="102"/>
      <c r="PHR38" s="102"/>
      <c r="PHS38" s="102"/>
      <c r="PHT38" s="102"/>
      <c r="PHU38" s="102"/>
      <c r="PHV38" s="102"/>
      <c r="PHW38" s="102"/>
      <c r="PHX38" s="102"/>
      <c r="PHY38" s="102"/>
      <c r="PHZ38" s="102"/>
      <c r="PIA38" s="102"/>
      <c r="PIB38" s="102"/>
      <c r="PIC38" s="102"/>
      <c r="PID38" s="102"/>
      <c r="PIE38" s="102"/>
      <c r="PIF38" s="102"/>
      <c r="PIG38" s="102"/>
      <c r="PIH38" s="102"/>
      <c r="PII38" s="102"/>
      <c r="PIJ38" s="102"/>
      <c r="PIK38" s="102"/>
      <c r="PIL38" s="102"/>
      <c r="PIM38" s="102"/>
      <c r="PIN38" s="102"/>
      <c r="PIO38" s="102"/>
      <c r="PIP38" s="102"/>
      <c r="PIQ38" s="102"/>
      <c r="PIR38" s="102"/>
      <c r="PIS38" s="102"/>
      <c r="PIT38" s="102"/>
      <c r="PIU38" s="102"/>
      <c r="PIV38" s="102"/>
      <c r="PIW38" s="102"/>
      <c r="PIX38" s="102"/>
      <c r="PIY38" s="102"/>
      <c r="PIZ38" s="102"/>
      <c r="PJA38" s="102"/>
      <c r="PJB38" s="102"/>
      <c r="PJC38" s="102"/>
      <c r="PJD38" s="102"/>
      <c r="PJE38" s="102"/>
      <c r="PJF38" s="102"/>
      <c r="PJG38" s="102"/>
      <c r="PJH38" s="102"/>
      <c r="PJI38" s="102"/>
      <c r="PJJ38" s="102"/>
      <c r="PJK38" s="102"/>
      <c r="PJL38" s="102"/>
      <c r="PJM38" s="102"/>
      <c r="PJN38" s="102"/>
      <c r="PJO38" s="102"/>
      <c r="PJP38" s="102"/>
      <c r="PJQ38" s="102"/>
      <c r="PJR38" s="102"/>
      <c r="PJS38" s="102"/>
      <c r="PJT38" s="102"/>
      <c r="PJU38" s="102"/>
      <c r="PJV38" s="102"/>
      <c r="PJW38" s="102"/>
      <c r="PJX38" s="102"/>
      <c r="PJY38" s="102"/>
      <c r="PJZ38" s="102"/>
      <c r="PKA38" s="102"/>
      <c r="PKB38" s="102"/>
      <c r="PKC38" s="102"/>
      <c r="PKD38" s="102"/>
      <c r="PKE38" s="102"/>
      <c r="PKF38" s="102"/>
      <c r="PKG38" s="102"/>
      <c r="PKH38" s="102"/>
      <c r="PKI38" s="102"/>
      <c r="PKJ38" s="102"/>
      <c r="PKK38" s="102"/>
      <c r="PKL38" s="102"/>
      <c r="PKM38" s="102"/>
      <c r="PKN38" s="102"/>
      <c r="PKO38" s="102"/>
      <c r="PKP38" s="102"/>
      <c r="PKQ38" s="102"/>
      <c r="PKR38" s="102"/>
      <c r="PKS38" s="102"/>
      <c r="PKT38" s="102"/>
      <c r="PKU38" s="102"/>
      <c r="PKV38" s="102"/>
      <c r="PKW38" s="102"/>
      <c r="PKX38" s="102"/>
      <c r="PKY38" s="102"/>
      <c r="PKZ38" s="102"/>
      <c r="PLA38" s="102"/>
      <c r="PLB38" s="102"/>
      <c r="PLC38" s="102"/>
      <c r="PLD38" s="102"/>
      <c r="PLE38" s="102"/>
      <c r="PLF38" s="102"/>
      <c r="PLG38" s="102"/>
      <c r="PLH38" s="102"/>
      <c r="PLI38" s="102"/>
      <c r="PLJ38" s="102"/>
      <c r="PLK38" s="102"/>
      <c r="PLL38" s="102"/>
      <c r="PLM38" s="102"/>
      <c r="PLN38" s="102"/>
      <c r="PLO38" s="102"/>
      <c r="PLP38" s="102"/>
      <c r="PLQ38" s="102"/>
      <c r="PLR38" s="102"/>
      <c r="PLS38" s="102"/>
      <c r="PLT38" s="102"/>
      <c r="PLU38" s="102"/>
      <c r="PLV38" s="102"/>
      <c r="PLW38" s="102"/>
      <c r="PLX38" s="102"/>
      <c r="PLY38" s="102"/>
      <c r="PLZ38" s="102"/>
      <c r="PMA38" s="102"/>
      <c r="PMB38" s="102"/>
      <c r="PMC38" s="102"/>
      <c r="PMD38" s="102"/>
      <c r="PME38" s="102"/>
      <c r="PMF38" s="102"/>
      <c r="PMG38" s="102"/>
      <c r="PMH38" s="102"/>
      <c r="PMI38" s="102"/>
      <c r="PMJ38" s="102"/>
      <c r="PMK38" s="102"/>
      <c r="PML38" s="102"/>
      <c r="PMM38" s="102"/>
      <c r="PMN38" s="102"/>
      <c r="PMO38" s="102"/>
      <c r="PMP38" s="102"/>
      <c r="PMQ38" s="102"/>
      <c r="PMR38" s="102"/>
      <c r="PMS38" s="102"/>
      <c r="PMT38" s="102"/>
      <c r="PMU38" s="102"/>
      <c r="PMV38" s="102"/>
      <c r="PMW38" s="102"/>
      <c r="PMX38" s="102"/>
      <c r="PMY38" s="102"/>
      <c r="PMZ38" s="102"/>
      <c r="PNA38" s="102"/>
      <c r="PNB38" s="102"/>
      <c r="PNC38" s="102"/>
      <c r="PND38" s="102"/>
      <c r="PNE38" s="102"/>
      <c r="PNF38" s="102"/>
      <c r="PNG38" s="102"/>
      <c r="PNH38" s="102"/>
      <c r="PNI38" s="102"/>
      <c r="PNJ38" s="102"/>
      <c r="PNK38" s="102"/>
      <c r="PNL38" s="102"/>
      <c r="PNM38" s="102"/>
      <c r="PNN38" s="102"/>
      <c r="PNO38" s="102"/>
      <c r="PNP38" s="102"/>
      <c r="PNQ38" s="102"/>
      <c r="PNR38" s="102"/>
      <c r="PNS38" s="102"/>
      <c r="PNT38" s="102"/>
      <c r="PNU38" s="102"/>
      <c r="PNV38" s="102"/>
      <c r="PNW38" s="102"/>
      <c r="PNX38" s="102"/>
      <c r="PNY38" s="102"/>
      <c r="PNZ38" s="102"/>
      <c r="POA38" s="102"/>
      <c r="POB38" s="102"/>
      <c r="POC38" s="102"/>
      <c r="POD38" s="102"/>
      <c r="POE38" s="102"/>
      <c r="POF38" s="102"/>
      <c r="POG38" s="102"/>
      <c r="POH38" s="102"/>
      <c r="POI38" s="102"/>
      <c r="POJ38" s="102"/>
      <c r="POK38" s="102"/>
      <c r="POL38" s="102"/>
      <c r="POM38" s="102"/>
      <c r="PON38" s="102"/>
      <c r="POO38" s="102"/>
      <c r="POP38" s="102"/>
      <c r="POQ38" s="102"/>
      <c r="POR38" s="102"/>
      <c r="POS38" s="102"/>
      <c r="POT38" s="102"/>
      <c r="POU38" s="102"/>
      <c r="POV38" s="102"/>
      <c r="POW38" s="102"/>
      <c r="POX38" s="102"/>
      <c r="POY38" s="102"/>
      <c r="POZ38" s="102"/>
      <c r="PPA38" s="102"/>
      <c r="PPB38" s="102"/>
      <c r="PPC38" s="102"/>
      <c r="PPD38" s="102"/>
      <c r="PPE38" s="102"/>
      <c r="PPF38" s="102"/>
      <c r="PPG38" s="102"/>
      <c r="PPH38" s="102"/>
      <c r="PPI38" s="102"/>
      <c r="PPJ38" s="102"/>
      <c r="PPK38" s="102"/>
      <c r="PPL38" s="102"/>
      <c r="PPM38" s="102"/>
      <c r="PPN38" s="102"/>
      <c r="PPO38" s="102"/>
      <c r="PPP38" s="102"/>
      <c r="PPQ38" s="102"/>
      <c r="PPR38" s="102"/>
      <c r="PPS38" s="102"/>
      <c r="PPT38" s="102"/>
      <c r="PPU38" s="102"/>
      <c r="PPV38" s="102"/>
      <c r="PPW38" s="102"/>
      <c r="PPX38" s="102"/>
      <c r="PPY38" s="102"/>
      <c r="PPZ38" s="102"/>
      <c r="PQA38" s="102"/>
      <c r="PQB38" s="102"/>
      <c r="PQC38" s="102"/>
      <c r="PQD38" s="102"/>
      <c r="PQE38" s="102"/>
      <c r="PQF38" s="102"/>
      <c r="PQG38" s="102"/>
      <c r="PQH38" s="102"/>
      <c r="PQI38" s="102"/>
      <c r="PQJ38" s="102"/>
      <c r="PQK38" s="102"/>
      <c r="PQL38" s="102"/>
      <c r="PQM38" s="102"/>
      <c r="PQN38" s="102"/>
      <c r="PQO38" s="102"/>
      <c r="PQP38" s="102"/>
      <c r="PQQ38" s="102"/>
      <c r="PQR38" s="102"/>
      <c r="PQS38" s="102"/>
      <c r="PQT38" s="102"/>
      <c r="PQU38" s="102"/>
      <c r="PQV38" s="102"/>
      <c r="PQW38" s="102"/>
      <c r="PQX38" s="102"/>
      <c r="PQY38" s="102"/>
      <c r="PQZ38" s="102"/>
      <c r="PRA38" s="102"/>
      <c r="PRB38" s="102"/>
      <c r="PRC38" s="102"/>
      <c r="PRD38" s="102"/>
      <c r="PRE38" s="102"/>
      <c r="PRF38" s="102"/>
      <c r="PRG38" s="102"/>
      <c r="PRH38" s="102"/>
      <c r="PRI38" s="102"/>
      <c r="PRJ38" s="102"/>
      <c r="PRK38" s="102"/>
      <c r="PRL38" s="102"/>
      <c r="PRM38" s="102"/>
      <c r="PRN38" s="102"/>
      <c r="PRO38" s="102"/>
      <c r="PRP38" s="102"/>
      <c r="PRQ38" s="102"/>
      <c r="PRR38" s="102"/>
      <c r="PRS38" s="102"/>
      <c r="PRT38" s="102"/>
      <c r="PRU38" s="102"/>
      <c r="PRV38" s="102"/>
      <c r="PRW38" s="102"/>
      <c r="PRX38" s="102"/>
      <c r="PRY38" s="102"/>
      <c r="PRZ38" s="102"/>
      <c r="PSA38" s="102"/>
      <c r="PSB38" s="102"/>
      <c r="PSC38" s="102"/>
      <c r="PSD38" s="102"/>
      <c r="PSE38" s="102"/>
      <c r="PSF38" s="102"/>
      <c r="PSG38" s="102"/>
      <c r="PSH38" s="102"/>
      <c r="PSI38" s="102"/>
      <c r="PSJ38" s="102"/>
      <c r="PSK38" s="102"/>
      <c r="PSL38" s="102"/>
      <c r="PSM38" s="102"/>
      <c r="PSN38" s="102"/>
      <c r="PSO38" s="102"/>
      <c r="PSP38" s="102"/>
      <c r="PSQ38" s="102"/>
      <c r="PSR38" s="102"/>
      <c r="PSS38" s="102"/>
      <c r="PST38" s="102"/>
      <c r="PSU38" s="102"/>
      <c r="PSV38" s="102"/>
      <c r="PSW38" s="102"/>
      <c r="PSX38" s="102"/>
      <c r="PSY38" s="102"/>
      <c r="PSZ38" s="102"/>
      <c r="PTA38" s="102"/>
      <c r="PTB38" s="102"/>
      <c r="PTC38" s="102"/>
      <c r="PTD38" s="102"/>
      <c r="PTE38" s="102"/>
      <c r="PTF38" s="102"/>
      <c r="PTG38" s="102"/>
      <c r="PTH38" s="102"/>
      <c r="PTI38" s="102"/>
      <c r="PTJ38" s="102"/>
      <c r="PTK38" s="102"/>
      <c r="PTL38" s="102"/>
      <c r="PTM38" s="102"/>
      <c r="PTN38" s="102"/>
      <c r="PTO38" s="102"/>
      <c r="PTP38" s="102"/>
      <c r="PTQ38" s="102"/>
      <c r="PTR38" s="102"/>
      <c r="PTS38" s="102"/>
      <c r="PTT38" s="102"/>
      <c r="PTU38" s="102"/>
      <c r="PTV38" s="102"/>
      <c r="PTW38" s="102"/>
      <c r="PTX38" s="102"/>
      <c r="PTY38" s="102"/>
      <c r="PTZ38" s="102"/>
      <c r="PUA38" s="102"/>
      <c r="PUB38" s="102"/>
      <c r="PUC38" s="102"/>
      <c r="PUD38" s="102"/>
      <c r="PUE38" s="102"/>
      <c r="PUF38" s="102"/>
      <c r="PUG38" s="102"/>
      <c r="PUH38" s="102"/>
      <c r="PUI38" s="102"/>
      <c r="PUJ38" s="102"/>
      <c r="PUK38" s="102"/>
      <c r="PUL38" s="102"/>
      <c r="PUM38" s="102"/>
      <c r="PUN38" s="102"/>
      <c r="PUO38" s="102"/>
      <c r="PUP38" s="102"/>
      <c r="PUQ38" s="102"/>
      <c r="PUR38" s="102"/>
      <c r="PUS38" s="102"/>
      <c r="PUT38" s="102"/>
      <c r="PUU38" s="102"/>
      <c r="PUV38" s="102"/>
      <c r="PUW38" s="102"/>
      <c r="PUX38" s="102"/>
      <c r="PUY38" s="102"/>
      <c r="PUZ38" s="102"/>
      <c r="PVA38" s="102"/>
      <c r="PVB38" s="102"/>
      <c r="PVC38" s="102"/>
      <c r="PVD38" s="102"/>
      <c r="PVE38" s="102"/>
      <c r="PVF38" s="102"/>
      <c r="PVG38" s="102"/>
      <c r="PVH38" s="102"/>
      <c r="PVI38" s="102"/>
      <c r="PVJ38" s="102"/>
      <c r="PVK38" s="102"/>
      <c r="PVL38" s="102"/>
      <c r="PVM38" s="102"/>
      <c r="PVN38" s="102"/>
      <c r="PVO38" s="102"/>
      <c r="PVP38" s="102"/>
      <c r="PVQ38" s="102"/>
      <c r="PVR38" s="102"/>
      <c r="PVS38" s="102"/>
      <c r="PVT38" s="102"/>
      <c r="PVU38" s="102"/>
      <c r="PVV38" s="102"/>
      <c r="PVW38" s="102"/>
      <c r="PVX38" s="102"/>
      <c r="PVY38" s="102"/>
      <c r="PVZ38" s="102"/>
      <c r="PWA38" s="102"/>
      <c r="PWB38" s="102"/>
      <c r="PWC38" s="102"/>
      <c r="PWD38" s="102"/>
      <c r="PWE38" s="102"/>
      <c r="PWF38" s="102"/>
      <c r="PWG38" s="102"/>
      <c r="PWH38" s="102"/>
      <c r="PWI38" s="102"/>
      <c r="PWJ38" s="102"/>
      <c r="PWK38" s="102"/>
      <c r="PWL38" s="102"/>
      <c r="PWM38" s="102"/>
      <c r="PWN38" s="102"/>
      <c r="PWO38" s="102"/>
      <c r="PWP38" s="102"/>
      <c r="PWQ38" s="102"/>
      <c r="PWR38" s="102"/>
      <c r="PWS38" s="102"/>
      <c r="PWT38" s="102"/>
      <c r="PWU38" s="102"/>
      <c r="PWV38" s="102"/>
      <c r="PWW38" s="102"/>
      <c r="PWX38" s="102"/>
      <c r="PWY38" s="102"/>
      <c r="PWZ38" s="102"/>
      <c r="PXA38" s="102"/>
      <c r="PXB38" s="102"/>
      <c r="PXC38" s="102"/>
      <c r="PXD38" s="102"/>
      <c r="PXE38" s="102"/>
      <c r="PXF38" s="102"/>
      <c r="PXG38" s="102"/>
      <c r="PXH38" s="102"/>
      <c r="PXI38" s="102"/>
      <c r="PXJ38" s="102"/>
      <c r="PXK38" s="102"/>
      <c r="PXL38" s="102"/>
      <c r="PXM38" s="102"/>
      <c r="PXN38" s="102"/>
      <c r="PXO38" s="102"/>
      <c r="PXP38" s="102"/>
      <c r="PXQ38" s="102"/>
      <c r="PXR38" s="102"/>
      <c r="PXS38" s="102"/>
      <c r="PXT38" s="102"/>
      <c r="PXU38" s="102"/>
      <c r="PXV38" s="102"/>
      <c r="PXW38" s="102"/>
      <c r="PXX38" s="102"/>
      <c r="PXY38" s="102"/>
      <c r="PXZ38" s="102"/>
      <c r="PYA38" s="102"/>
      <c r="PYB38" s="102"/>
      <c r="PYC38" s="102"/>
      <c r="PYD38" s="102"/>
      <c r="PYE38" s="102"/>
      <c r="PYF38" s="102"/>
      <c r="PYG38" s="102"/>
      <c r="PYH38" s="102"/>
      <c r="PYI38" s="102"/>
      <c r="PYJ38" s="102"/>
      <c r="PYK38" s="102"/>
      <c r="PYL38" s="102"/>
      <c r="PYM38" s="102"/>
      <c r="PYN38" s="102"/>
      <c r="PYO38" s="102"/>
      <c r="PYP38" s="102"/>
      <c r="PYQ38" s="102"/>
      <c r="PYR38" s="102"/>
      <c r="PYS38" s="102"/>
      <c r="PYT38" s="102"/>
      <c r="PYU38" s="102"/>
      <c r="PYV38" s="102"/>
      <c r="PYW38" s="102"/>
      <c r="PYX38" s="102"/>
      <c r="PYY38" s="102"/>
      <c r="PYZ38" s="102"/>
      <c r="PZA38" s="102"/>
      <c r="PZB38" s="102"/>
      <c r="PZC38" s="102"/>
      <c r="PZD38" s="102"/>
      <c r="PZE38" s="102"/>
      <c r="PZF38" s="102"/>
      <c r="PZG38" s="102"/>
      <c r="PZH38" s="102"/>
      <c r="PZI38" s="102"/>
      <c r="PZJ38" s="102"/>
      <c r="PZK38" s="102"/>
      <c r="PZL38" s="102"/>
      <c r="PZM38" s="102"/>
      <c r="PZN38" s="102"/>
      <c r="PZO38" s="102"/>
      <c r="PZP38" s="102"/>
      <c r="PZQ38" s="102"/>
      <c r="PZR38" s="102"/>
      <c r="PZS38" s="102"/>
      <c r="PZT38" s="102"/>
      <c r="PZU38" s="102"/>
      <c r="PZV38" s="102"/>
      <c r="PZW38" s="102"/>
      <c r="PZX38" s="102"/>
      <c r="PZY38" s="102"/>
      <c r="PZZ38" s="102"/>
      <c r="QAA38" s="102"/>
      <c r="QAB38" s="102"/>
      <c r="QAC38" s="102"/>
      <c r="QAD38" s="102"/>
      <c r="QAE38" s="102"/>
      <c r="QAF38" s="102"/>
      <c r="QAG38" s="102"/>
      <c r="QAH38" s="102"/>
      <c r="QAI38" s="102"/>
      <c r="QAJ38" s="102"/>
      <c r="QAK38" s="102"/>
      <c r="QAL38" s="102"/>
      <c r="QAM38" s="102"/>
      <c r="QAN38" s="102"/>
      <c r="QAO38" s="102"/>
      <c r="QAP38" s="102"/>
      <c r="QAQ38" s="102"/>
      <c r="QAR38" s="102"/>
      <c r="QAS38" s="102"/>
      <c r="QAT38" s="102"/>
      <c r="QAU38" s="102"/>
      <c r="QAV38" s="102"/>
      <c r="QAW38" s="102"/>
      <c r="QAX38" s="102"/>
      <c r="QAY38" s="102"/>
      <c r="QAZ38" s="102"/>
      <c r="QBA38" s="102"/>
      <c r="QBB38" s="102"/>
      <c r="QBC38" s="102"/>
      <c r="QBD38" s="102"/>
      <c r="QBE38" s="102"/>
      <c r="QBF38" s="102"/>
      <c r="QBG38" s="102"/>
      <c r="QBH38" s="102"/>
      <c r="QBI38" s="102"/>
      <c r="QBJ38" s="102"/>
      <c r="QBK38" s="102"/>
      <c r="QBL38" s="102"/>
      <c r="QBM38" s="102"/>
      <c r="QBN38" s="102"/>
      <c r="QBO38" s="102"/>
      <c r="QBP38" s="102"/>
      <c r="QBQ38" s="102"/>
      <c r="QBR38" s="102"/>
      <c r="QBS38" s="102"/>
      <c r="QBT38" s="102"/>
      <c r="QBU38" s="102"/>
      <c r="QBV38" s="102"/>
      <c r="QBW38" s="102"/>
      <c r="QBX38" s="102"/>
      <c r="QBY38" s="102"/>
      <c r="QBZ38" s="102"/>
      <c r="QCA38" s="102"/>
      <c r="QCB38" s="102"/>
      <c r="QCC38" s="102"/>
      <c r="QCD38" s="102"/>
      <c r="QCE38" s="102"/>
      <c r="QCF38" s="102"/>
      <c r="QCG38" s="102"/>
      <c r="QCH38" s="102"/>
      <c r="QCI38" s="102"/>
      <c r="QCJ38" s="102"/>
      <c r="QCK38" s="102"/>
      <c r="QCL38" s="102"/>
      <c r="QCM38" s="102"/>
      <c r="QCN38" s="102"/>
      <c r="QCO38" s="102"/>
      <c r="QCP38" s="102"/>
      <c r="QCQ38" s="102"/>
      <c r="QCR38" s="102"/>
      <c r="QCS38" s="102"/>
      <c r="QCT38" s="102"/>
      <c r="QCU38" s="102"/>
      <c r="QCV38" s="102"/>
      <c r="QCW38" s="102"/>
      <c r="QCX38" s="102"/>
      <c r="QCY38" s="102"/>
      <c r="QCZ38" s="102"/>
      <c r="QDA38" s="102"/>
      <c r="QDB38" s="102"/>
      <c r="QDC38" s="102"/>
      <c r="QDD38" s="102"/>
      <c r="QDE38" s="102"/>
      <c r="QDF38" s="102"/>
      <c r="QDG38" s="102"/>
      <c r="QDH38" s="102"/>
      <c r="QDI38" s="102"/>
      <c r="QDJ38" s="102"/>
      <c r="QDK38" s="102"/>
      <c r="QDL38" s="102"/>
      <c r="QDM38" s="102"/>
      <c r="QDN38" s="102"/>
      <c r="QDO38" s="102"/>
      <c r="QDP38" s="102"/>
      <c r="QDQ38" s="102"/>
      <c r="QDR38" s="102"/>
      <c r="QDS38" s="102"/>
      <c r="QDT38" s="102"/>
      <c r="QDU38" s="102"/>
      <c r="QDV38" s="102"/>
      <c r="QDW38" s="102"/>
      <c r="QDX38" s="102"/>
      <c r="QDY38" s="102"/>
      <c r="QDZ38" s="102"/>
      <c r="QEA38" s="102"/>
      <c r="QEB38" s="102"/>
      <c r="QEC38" s="102"/>
      <c r="QED38" s="102"/>
      <c r="QEE38" s="102"/>
      <c r="QEF38" s="102"/>
      <c r="QEG38" s="102"/>
      <c r="QEH38" s="102"/>
      <c r="QEI38" s="102"/>
      <c r="QEJ38" s="102"/>
      <c r="QEK38" s="102"/>
      <c r="QEL38" s="102"/>
      <c r="QEM38" s="102"/>
      <c r="QEN38" s="102"/>
      <c r="QEO38" s="102"/>
      <c r="QEP38" s="102"/>
      <c r="QEQ38" s="102"/>
      <c r="QER38" s="102"/>
      <c r="QES38" s="102"/>
      <c r="QET38" s="102"/>
      <c r="QEU38" s="102"/>
      <c r="QEV38" s="102"/>
      <c r="QEW38" s="102"/>
      <c r="QEX38" s="102"/>
      <c r="QEY38" s="102"/>
      <c r="QEZ38" s="102"/>
      <c r="QFA38" s="102"/>
      <c r="QFB38" s="102"/>
      <c r="QFC38" s="102"/>
      <c r="QFD38" s="102"/>
      <c r="QFE38" s="102"/>
      <c r="QFF38" s="102"/>
      <c r="QFG38" s="102"/>
      <c r="QFH38" s="102"/>
      <c r="QFI38" s="102"/>
      <c r="QFJ38" s="102"/>
      <c r="QFK38" s="102"/>
      <c r="QFL38" s="102"/>
      <c r="QFM38" s="102"/>
      <c r="QFN38" s="102"/>
      <c r="QFO38" s="102"/>
      <c r="QFP38" s="102"/>
      <c r="QFQ38" s="102"/>
      <c r="QFR38" s="102"/>
      <c r="QFS38" s="102"/>
      <c r="QFT38" s="102"/>
      <c r="QFU38" s="102"/>
      <c r="QFV38" s="102"/>
      <c r="QFW38" s="102"/>
      <c r="QFX38" s="102"/>
      <c r="QFY38" s="102"/>
      <c r="QFZ38" s="102"/>
      <c r="QGA38" s="102"/>
      <c r="QGB38" s="102"/>
      <c r="QGC38" s="102"/>
      <c r="QGD38" s="102"/>
      <c r="QGE38" s="102"/>
      <c r="QGF38" s="102"/>
      <c r="QGG38" s="102"/>
      <c r="QGH38" s="102"/>
      <c r="QGI38" s="102"/>
      <c r="QGJ38" s="102"/>
      <c r="QGK38" s="102"/>
      <c r="QGL38" s="102"/>
      <c r="QGM38" s="102"/>
      <c r="QGN38" s="102"/>
      <c r="QGO38" s="102"/>
      <c r="QGP38" s="102"/>
      <c r="QGQ38" s="102"/>
      <c r="QGR38" s="102"/>
      <c r="QGS38" s="102"/>
      <c r="QGT38" s="102"/>
      <c r="QGU38" s="102"/>
      <c r="QGV38" s="102"/>
      <c r="QGW38" s="102"/>
      <c r="QGX38" s="102"/>
      <c r="QGY38" s="102"/>
      <c r="QGZ38" s="102"/>
      <c r="QHA38" s="102"/>
      <c r="QHB38" s="102"/>
      <c r="QHC38" s="102"/>
      <c r="QHD38" s="102"/>
      <c r="QHE38" s="102"/>
      <c r="QHF38" s="102"/>
      <c r="QHG38" s="102"/>
      <c r="QHH38" s="102"/>
      <c r="QHI38" s="102"/>
      <c r="QHJ38" s="102"/>
      <c r="QHK38" s="102"/>
      <c r="QHL38" s="102"/>
      <c r="QHM38" s="102"/>
      <c r="QHN38" s="102"/>
      <c r="QHO38" s="102"/>
      <c r="QHP38" s="102"/>
      <c r="QHQ38" s="102"/>
      <c r="QHR38" s="102"/>
      <c r="QHS38" s="102"/>
      <c r="QHT38" s="102"/>
      <c r="QHU38" s="102"/>
      <c r="QHV38" s="102"/>
      <c r="QHW38" s="102"/>
      <c r="QHX38" s="102"/>
      <c r="QHY38" s="102"/>
      <c r="QHZ38" s="102"/>
      <c r="QIA38" s="102"/>
      <c r="QIB38" s="102"/>
      <c r="QIC38" s="102"/>
      <c r="QID38" s="102"/>
      <c r="QIE38" s="102"/>
      <c r="QIF38" s="102"/>
      <c r="QIG38" s="102"/>
      <c r="QIH38" s="102"/>
      <c r="QII38" s="102"/>
      <c r="QIJ38" s="102"/>
      <c r="QIK38" s="102"/>
      <c r="QIL38" s="102"/>
      <c r="QIM38" s="102"/>
      <c r="QIN38" s="102"/>
      <c r="QIO38" s="102"/>
      <c r="QIP38" s="102"/>
      <c r="QIQ38" s="102"/>
      <c r="QIR38" s="102"/>
      <c r="QIS38" s="102"/>
      <c r="QIT38" s="102"/>
      <c r="QIU38" s="102"/>
      <c r="QIV38" s="102"/>
      <c r="QIW38" s="102"/>
      <c r="QIX38" s="102"/>
      <c r="QIY38" s="102"/>
      <c r="QIZ38" s="102"/>
      <c r="QJA38" s="102"/>
      <c r="QJB38" s="102"/>
      <c r="QJC38" s="102"/>
      <c r="QJD38" s="102"/>
      <c r="QJE38" s="102"/>
      <c r="QJF38" s="102"/>
      <c r="QJG38" s="102"/>
      <c r="QJH38" s="102"/>
      <c r="QJI38" s="102"/>
      <c r="QJJ38" s="102"/>
      <c r="QJK38" s="102"/>
      <c r="QJL38" s="102"/>
      <c r="QJM38" s="102"/>
      <c r="QJN38" s="102"/>
      <c r="QJO38" s="102"/>
      <c r="QJP38" s="102"/>
      <c r="QJQ38" s="102"/>
      <c r="QJR38" s="102"/>
      <c r="QJS38" s="102"/>
      <c r="QJT38" s="102"/>
      <c r="QJU38" s="102"/>
      <c r="QJV38" s="102"/>
      <c r="QJW38" s="102"/>
      <c r="QJX38" s="102"/>
      <c r="QJY38" s="102"/>
      <c r="QJZ38" s="102"/>
      <c r="QKA38" s="102"/>
      <c r="QKB38" s="102"/>
      <c r="QKC38" s="102"/>
      <c r="QKD38" s="102"/>
      <c r="QKE38" s="102"/>
      <c r="QKF38" s="102"/>
      <c r="QKG38" s="102"/>
      <c r="QKH38" s="102"/>
      <c r="QKI38" s="102"/>
      <c r="QKJ38" s="102"/>
      <c r="QKK38" s="102"/>
      <c r="QKL38" s="102"/>
      <c r="QKM38" s="102"/>
      <c r="QKN38" s="102"/>
      <c r="QKO38" s="102"/>
      <c r="QKP38" s="102"/>
      <c r="QKQ38" s="102"/>
      <c r="QKR38" s="102"/>
      <c r="QKS38" s="102"/>
      <c r="QKT38" s="102"/>
      <c r="QKU38" s="102"/>
      <c r="QKV38" s="102"/>
      <c r="QKW38" s="102"/>
      <c r="QKX38" s="102"/>
      <c r="QKY38" s="102"/>
      <c r="QKZ38" s="102"/>
      <c r="QLA38" s="102"/>
      <c r="QLB38" s="102"/>
      <c r="QLC38" s="102"/>
      <c r="QLD38" s="102"/>
      <c r="QLE38" s="102"/>
      <c r="QLF38" s="102"/>
      <c r="QLG38" s="102"/>
      <c r="QLH38" s="102"/>
      <c r="QLI38" s="102"/>
      <c r="QLJ38" s="102"/>
      <c r="QLK38" s="102"/>
      <c r="QLL38" s="102"/>
      <c r="QLM38" s="102"/>
      <c r="QLN38" s="102"/>
      <c r="QLO38" s="102"/>
      <c r="QLP38" s="102"/>
      <c r="QLQ38" s="102"/>
      <c r="QLR38" s="102"/>
      <c r="QLS38" s="102"/>
      <c r="QLT38" s="102"/>
      <c r="QLU38" s="102"/>
      <c r="QLV38" s="102"/>
      <c r="QLW38" s="102"/>
      <c r="QLX38" s="102"/>
      <c r="QLY38" s="102"/>
      <c r="QLZ38" s="102"/>
      <c r="QMA38" s="102"/>
      <c r="QMB38" s="102"/>
      <c r="QMC38" s="102"/>
      <c r="QMD38" s="102"/>
      <c r="QME38" s="102"/>
      <c r="QMF38" s="102"/>
      <c r="QMG38" s="102"/>
      <c r="QMH38" s="102"/>
      <c r="QMI38" s="102"/>
      <c r="QMJ38" s="102"/>
      <c r="QMK38" s="102"/>
      <c r="QML38" s="102"/>
      <c r="QMM38" s="102"/>
      <c r="QMN38" s="102"/>
      <c r="QMO38" s="102"/>
      <c r="QMP38" s="102"/>
      <c r="QMQ38" s="102"/>
      <c r="QMR38" s="102"/>
      <c r="QMS38" s="102"/>
      <c r="QMT38" s="102"/>
      <c r="QMU38" s="102"/>
      <c r="QMV38" s="102"/>
      <c r="QMW38" s="102"/>
      <c r="QMX38" s="102"/>
      <c r="QMY38" s="102"/>
      <c r="QMZ38" s="102"/>
      <c r="QNA38" s="102"/>
      <c r="QNB38" s="102"/>
      <c r="QNC38" s="102"/>
      <c r="QND38" s="102"/>
      <c r="QNE38" s="102"/>
      <c r="QNF38" s="102"/>
      <c r="QNG38" s="102"/>
      <c r="QNH38" s="102"/>
      <c r="QNI38" s="102"/>
      <c r="QNJ38" s="102"/>
      <c r="QNK38" s="102"/>
      <c r="QNL38" s="102"/>
      <c r="QNM38" s="102"/>
      <c r="QNN38" s="102"/>
      <c r="QNO38" s="102"/>
      <c r="QNP38" s="102"/>
      <c r="QNQ38" s="102"/>
      <c r="QNR38" s="102"/>
      <c r="QNS38" s="102"/>
      <c r="QNT38" s="102"/>
      <c r="QNU38" s="102"/>
      <c r="QNV38" s="102"/>
      <c r="QNW38" s="102"/>
      <c r="QNX38" s="102"/>
      <c r="QNY38" s="102"/>
      <c r="QNZ38" s="102"/>
      <c r="QOA38" s="102"/>
      <c r="QOB38" s="102"/>
      <c r="QOC38" s="102"/>
      <c r="QOD38" s="102"/>
      <c r="QOE38" s="102"/>
      <c r="QOF38" s="102"/>
      <c r="QOG38" s="102"/>
      <c r="QOH38" s="102"/>
      <c r="QOI38" s="102"/>
      <c r="QOJ38" s="102"/>
      <c r="QOK38" s="102"/>
      <c r="QOL38" s="102"/>
      <c r="QOM38" s="102"/>
      <c r="QON38" s="102"/>
      <c r="QOO38" s="102"/>
      <c r="QOP38" s="102"/>
      <c r="QOQ38" s="102"/>
      <c r="QOR38" s="102"/>
      <c r="QOS38" s="102"/>
      <c r="QOT38" s="102"/>
      <c r="QOU38" s="102"/>
      <c r="QOV38" s="102"/>
      <c r="QOW38" s="102"/>
      <c r="QOX38" s="102"/>
      <c r="QOY38" s="102"/>
      <c r="QOZ38" s="102"/>
      <c r="QPA38" s="102"/>
      <c r="QPB38" s="102"/>
      <c r="QPC38" s="102"/>
      <c r="QPD38" s="102"/>
      <c r="QPE38" s="102"/>
      <c r="QPF38" s="102"/>
      <c r="QPG38" s="102"/>
      <c r="QPH38" s="102"/>
      <c r="QPI38" s="102"/>
      <c r="QPJ38" s="102"/>
      <c r="QPK38" s="102"/>
      <c r="QPL38" s="102"/>
      <c r="QPM38" s="102"/>
      <c r="QPN38" s="102"/>
      <c r="QPO38" s="102"/>
      <c r="QPP38" s="102"/>
      <c r="QPQ38" s="102"/>
      <c r="QPR38" s="102"/>
      <c r="QPS38" s="102"/>
      <c r="QPT38" s="102"/>
      <c r="QPU38" s="102"/>
      <c r="QPV38" s="102"/>
      <c r="QPW38" s="102"/>
      <c r="QPX38" s="102"/>
      <c r="QPY38" s="102"/>
      <c r="QPZ38" s="102"/>
      <c r="QQA38" s="102"/>
      <c r="QQB38" s="102"/>
      <c r="QQC38" s="102"/>
      <c r="QQD38" s="102"/>
      <c r="QQE38" s="102"/>
      <c r="QQF38" s="102"/>
      <c r="QQG38" s="102"/>
      <c r="QQH38" s="102"/>
      <c r="QQI38" s="102"/>
      <c r="QQJ38" s="102"/>
      <c r="QQK38" s="102"/>
      <c r="QQL38" s="102"/>
      <c r="QQM38" s="102"/>
      <c r="QQN38" s="102"/>
      <c r="QQO38" s="102"/>
      <c r="QQP38" s="102"/>
      <c r="QQQ38" s="102"/>
      <c r="QQR38" s="102"/>
      <c r="QQS38" s="102"/>
      <c r="QQT38" s="102"/>
      <c r="QQU38" s="102"/>
      <c r="QQV38" s="102"/>
      <c r="QQW38" s="102"/>
      <c r="QQX38" s="102"/>
      <c r="QQY38" s="102"/>
      <c r="QQZ38" s="102"/>
      <c r="QRA38" s="102"/>
      <c r="QRB38" s="102"/>
      <c r="QRC38" s="102"/>
      <c r="QRD38" s="102"/>
      <c r="QRE38" s="102"/>
      <c r="QRF38" s="102"/>
      <c r="QRG38" s="102"/>
      <c r="QRH38" s="102"/>
      <c r="QRI38" s="102"/>
      <c r="QRJ38" s="102"/>
      <c r="QRK38" s="102"/>
      <c r="QRL38" s="102"/>
      <c r="QRM38" s="102"/>
      <c r="QRN38" s="102"/>
      <c r="QRO38" s="102"/>
      <c r="QRP38" s="102"/>
      <c r="QRQ38" s="102"/>
      <c r="QRR38" s="102"/>
      <c r="QRS38" s="102"/>
      <c r="QRT38" s="102"/>
      <c r="QRU38" s="102"/>
      <c r="QRV38" s="102"/>
      <c r="QRW38" s="102"/>
      <c r="QRX38" s="102"/>
      <c r="QRY38" s="102"/>
      <c r="QRZ38" s="102"/>
      <c r="QSA38" s="102"/>
      <c r="QSB38" s="102"/>
      <c r="QSC38" s="102"/>
      <c r="QSD38" s="102"/>
      <c r="QSE38" s="102"/>
      <c r="QSF38" s="102"/>
      <c r="QSG38" s="102"/>
      <c r="QSH38" s="102"/>
      <c r="QSI38" s="102"/>
      <c r="QSJ38" s="102"/>
      <c r="QSK38" s="102"/>
      <c r="QSL38" s="102"/>
      <c r="QSM38" s="102"/>
      <c r="QSN38" s="102"/>
      <c r="QSO38" s="102"/>
      <c r="QSP38" s="102"/>
      <c r="QSQ38" s="102"/>
      <c r="QSR38" s="102"/>
      <c r="QSS38" s="102"/>
      <c r="QST38" s="102"/>
      <c r="QSU38" s="102"/>
      <c r="QSV38" s="102"/>
      <c r="QSW38" s="102"/>
      <c r="QSX38" s="102"/>
      <c r="QSY38" s="102"/>
      <c r="QSZ38" s="102"/>
      <c r="QTA38" s="102"/>
      <c r="QTB38" s="102"/>
      <c r="QTC38" s="102"/>
      <c r="QTD38" s="102"/>
      <c r="QTE38" s="102"/>
      <c r="QTF38" s="102"/>
      <c r="QTG38" s="102"/>
      <c r="QTH38" s="102"/>
      <c r="QTI38" s="102"/>
      <c r="QTJ38" s="102"/>
      <c r="QTK38" s="102"/>
      <c r="QTL38" s="102"/>
      <c r="QTM38" s="102"/>
      <c r="QTN38" s="102"/>
      <c r="QTO38" s="102"/>
      <c r="QTP38" s="102"/>
      <c r="QTQ38" s="102"/>
      <c r="QTR38" s="102"/>
      <c r="QTS38" s="102"/>
      <c r="QTT38" s="102"/>
      <c r="QTU38" s="102"/>
      <c r="QTV38" s="102"/>
      <c r="QTW38" s="102"/>
      <c r="QTX38" s="102"/>
      <c r="QTY38" s="102"/>
      <c r="QTZ38" s="102"/>
      <c r="QUA38" s="102"/>
      <c r="QUB38" s="102"/>
      <c r="QUC38" s="102"/>
      <c r="QUD38" s="102"/>
      <c r="QUE38" s="102"/>
      <c r="QUF38" s="102"/>
      <c r="QUG38" s="102"/>
      <c r="QUH38" s="102"/>
      <c r="QUI38" s="102"/>
      <c r="QUJ38" s="102"/>
      <c r="QUK38" s="102"/>
      <c r="QUL38" s="102"/>
      <c r="QUM38" s="102"/>
      <c r="QUN38" s="102"/>
      <c r="QUO38" s="102"/>
      <c r="QUP38" s="102"/>
      <c r="QUQ38" s="102"/>
      <c r="QUR38" s="102"/>
      <c r="QUS38" s="102"/>
      <c r="QUT38" s="102"/>
      <c r="QUU38" s="102"/>
      <c r="QUV38" s="102"/>
      <c r="QUW38" s="102"/>
      <c r="QUX38" s="102"/>
      <c r="QUY38" s="102"/>
      <c r="QUZ38" s="102"/>
      <c r="QVA38" s="102"/>
      <c r="QVB38" s="102"/>
      <c r="QVC38" s="102"/>
      <c r="QVD38" s="102"/>
      <c r="QVE38" s="102"/>
      <c r="QVF38" s="102"/>
      <c r="QVG38" s="102"/>
      <c r="QVH38" s="102"/>
      <c r="QVI38" s="102"/>
      <c r="QVJ38" s="102"/>
      <c r="QVK38" s="102"/>
      <c r="QVL38" s="102"/>
      <c r="QVM38" s="102"/>
      <c r="QVN38" s="102"/>
      <c r="QVO38" s="102"/>
      <c r="QVP38" s="102"/>
      <c r="QVQ38" s="102"/>
      <c r="QVR38" s="102"/>
      <c r="QVS38" s="102"/>
      <c r="QVT38" s="102"/>
      <c r="QVU38" s="102"/>
      <c r="QVV38" s="102"/>
      <c r="QVW38" s="102"/>
      <c r="QVX38" s="102"/>
      <c r="QVY38" s="102"/>
      <c r="QVZ38" s="102"/>
      <c r="QWA38" s="102"/>
      <c r="QWB38" s="102"/>
      <c r="QWC38" s="102"/>
      <c r="QWD38" s="102"/>
      <c r="QWE38" s="102"/>
      <c r="QWF38" s="102"/>
      <c r="QWG38" s="102"/>
      <c r="QWH38" s="102"/>
      <c r="QWI38" s="102"/>
      <c r="QWJ38" s="102"/>
      <c r="QWK38" s="102"/>
      <c r="QWL38" s="102"/>
      <c r="QWM38" s="102"/>
      <c r="QWN38" s="102"/>
      <c r="QWO38" s="102"/>
      <c r="QWP38" s="102"/>
      <c r="QWQ38" s="102"/>
      <c r="QWR38" s="102"/>
      <c r="QWS38" s="102"/>
      <c r="QWT38" s="102"/>
      <c r="QWU38" s="102"/>
      <c r="QWV38" s="102"/>
      <c r="QWW38" s="102"/>
      <c r="QWX38" s="102"/>
      <c r="QWY38" s="102"/>
      <c r="QWZ38" s="102"/>
      <c r="QXA38" s="102"/>
      <c r="QXB38" s="102"/>
      <c r="QXC38" s="102"/>
      <c r="QXD38" s="102"/>
      <c r="QXE38" s="102"/>
      <c r="QXF38" s="102"/>
      <c r="QXG38" s="102"/>
      <c r="QXH38" s="102"/>
      <c r="QXI38" s="102"/>
      <c r="QXJ38" s="102"/>
      <c r="QXK38" s="102"/>
      <c r="QXL38" s="102"/>
      <c r="QXM38" s="102"/>
      <c r="QXN38" s="102"/>
      <c r="QXO38" s="102"/>
      <c r="QXP38" s="102"/>
      <c r="QXQ38" s="102"/>
      <c r="QXR38" s="102"/>
      <c r="QXS38" s="102"/>
      <c r="QXT38" s="102"/>
      <c r="QXU38" s="102"/>
      <c r="QXV38" s="102"/>
      <c r="QXW38" s="102"/>
      <c r="QXX38" s="102"/>
      <c r="QXY38" s="102"/>
      <c r="QXZ38" s="102"/>
      <c r="QYA38" s="102"/>
      <c r="QYB38" s="102"/>
      <c r="QYC38" s="102"/>
      <c r="QYD38" s="102"/>
      <c r="QYE38" s="102"/>
      <c r="QYF38" s="102"/>
      <c r="QYG38" s="102"/>
      <c r="QYH38" s="102"/>
      <c r="QYI38" s="102"/>
      <c r="QYJ38" s="102"/>
      <c r="QYK38" s="102"/>
      <c r="QYL38" s="102"/>
      <c r="QYM38" s="102"/>
      <c r="QYN38" s="102"/>
      <c r="QYO38" s="102"/>
      <c r="QYP38" s="102"/>
      <c r="QYQ38" s="102"/>
      <c r="QYR38" s="102"/>
      <c r="QYS38" s="102"/>
      <c r="QYT38" s="102"/>
      <c r="QYU38" s="102"/>
      <c r="QYV38" s="102"/>
      <c r="QYW38" s="102"/>
      <c r="QYX38" s="102"/>
      <c r="QYY38" s="102"/>
      <c r="QYZ38" s="102"/>
      <c r="QZA38" s="102"/>
      <c r="QZB38" s="102"/>
      <c r="QZC38" s="102"/>
      <c r="QZD38" s="102"/>
      <c r="QZE38" s="102"/>
      <c r="QZF38" s="102"/>
      <c r="QZG38" s="102"/>
      <c r="QZH38" s="102"/>
      <c r="QZI38" s="102"/>
      <c r="QZJ38" s="102"/>
      <c r="QZK38" s="102"/>
      <c r="QZL38" s="102"/>
      <c r="QZM38" s="102"/>
      <c r="QZN38" s="102"/>
      <c r="QZO38" s="102"/>
      <c r="QZP38" s="102"/>
      <c r="QZQ38" s="102"/>
      <c r="QZR38" s="102"/>
      <c r="QZS38" s="102"/>
      <c r="QZT38" s="102"/>
      <c r="QZU38" s="102"/>
      <c r="QZV38" s="102"/>
      <c r="QZW38" s="102"/>
      <c r="QZX38" s="102"/>
      <c r="QZY38" s="102"/>
      <c r="QZZ38" s="102"/>
      <c r="RAA38" s="102"/>
      <c r="RAB38" s="102"/>
      <c r="RAC38" s="102"/>
      <c r="RAD38" s="102"/>
      <c r="RAE38" s="102"/>
      <c r="RAF38" s="102"/>
      <c r="RAG38" s="102"/>
      <c r="RAH38" s="102"/>
      <c r="RAI38" s="102"/>
      <c r="RAJ38" s="102"/>
      <c r="RAK38" s="102"/>
      <c r="RAL38" s="102"/>
      <c r="RAM38" s="102"/>
      <c r="RAN38" s="102"/>
      <c r="RAO38" s="102"/>
      <c r="RAP38" s="102"/>
      <c r="RAQ38" s="102"/>
      <c r="RAR38" s="102"/>
      <c r="RAS38" s="102"/>
      <c r="RAT38" s="102"/>
      <c r="RAU38" s="102"/>
      <c r="RAV38" s="102"/>
      <c r="RAW38" s="102"/>
      <c r="RAX38" s="102"/>
      <c r="RAY38" s="102"/>
      <c r="RAZ38" s="102"/>
      <c r="RBA38" s="102"/>
      <c r="RBB38" s="102"/>
      <c r="RBC38" s="102"/>
      <c r="RBD38" s="102"/>
      <c r="RBE38" s="102"/>
      <c r="RBF38" s="102"/>
      <c r="RBG38" s="102"/>
      <c r="RBH38" s="102"/>
      <c r="RBI38" s="102"/>
      <c r="RBJ38" s="102"/>
      <c r="RBK38" s="102"/>
      <c r="RBL38" s="102"/>
      <c r="RBM38" s="102"/>
      <c r="RBN38" s="102"/>
      <c r="RBO38" s="102"/>
      <c r="RBP38" s="102"/>
      <c r="RBQ38" s="102"/>
      <c r="RBR38" s="102"/>
      <c r="RBS38" s="102"/>
      <c r="RBT38" s="102"/>
      <c r="RBU38" s="102"/>
      <c r="RBV38" s="102"/>
      <c r="RBW38" s="102"/>
      <c r="RBX38" s="102"/>
      <c r="RBY38" s="102"/>
      <c r="RBZ38" s="102"/>
      <c r="RCA38" s="102"/>
      <c r="RCB38" s="102"/>
      <c r="RCC38" s="102"/>
      <c r="RCD38" s="102"/>
      <c r="RCE38" s="102"/>
      <c r="RCF38" s="102"/>
      <c r="RCG38" s="102"/>
      <c r="RCH38" s="102"/>
      <c r="RCI38" s="102"/>
      <c r="RCJ38" s="102"/>
      <c r="RCK38" s="102"/>
      <c r="RCL38" s="102"/>
      <c r="RCM38" s="102"/>
      <c r="RCN38" s="102"/>
      <c r="RCO38" s="102"/>
      <c r="RCP38" s="102"/>
      <c r="RCQ38" s="102"/>
      <c r="RCR38" s="102"/>
      <c r="RCS38" s="102"/>
      <c r="RCT38" s="102"/>
      <c r="RCU38" s="102"/>
      <c r="RCV38" s="102"/>
      <c r="RCW38" s="102"/>
      <c r="RCX38" s="102"/>
      <c r="RCY38" s="102"/>
      <c r="RCZ38" s="102"/>
      <c r="RDA38" s="102"/>
      <c r="RDB38" s="102"/>
      <c r="RDC38" s="102"/>
      <c r="RDD38" s="102"/>
      <c r="RDE38" s="102"/>
      <c r="RDF38" s="102"/>
      <c r="RDG38" s="102"/>
      <c r="RDH38" s="102"/>
      <c r="RDI38" s="102"/>
      <c r="RDJ38" s="102"/>
      <c r="RDK38" s="102"/>
      <c r="RDL38" s="102"/>
      <c r="RDM38" s="102"/>
      <c r="RDN38" s="102"/>
      <c r="RDO38" s="102"/>
      <c r="RDP38" s="102"/>
      <c r="RDQ38" s="102"/>
      <c r="RDR38" s="102"/>
      <c r="RDS38" s="102"/>
      <c r="RDT38" s="102"/>
      <c r="RDU38" s="102"/>
      <c r="RDV38" s="102"/>
      <c r="RDW38" s="102"/>
      <c r="RDX38" s="102"/>
      <c r="RDY38" s="102"/>
      <c r="RDZ38" s="102"/>
      <c r="REA38" s="102"/>
      <c r="REB38" s="102"/>
      <c r="REC38" s="102"/>
      <c r="RED38" s="102"/>
      <c r="REE38" s="102"/>
      <c r="REF38" s="102"/>
      <c r="REG38" s="102"/>
      <c r="REH38" s="102"/>
      <c r="REI38" s="102"/>
      <c r="REJ38" s="102"/>
      <c r="REK38" s="102"/>
      <c r="REL38" s="102"/>
      <c r="REM38" s="102"/>
      <c r="REN38" s="102"/>
      <c r="REO38" s="102"/>
      <c r="REP38" s="102"/>
      <c r="REQ38" s="102"/>
      <c r="RER38" s="102"/>
      <c r="RES38" s="102"/>
      <c r="RET38" s="102"/>
      <c r="REU38" s="102"/>
      <c r="REV38" s="102"/>
      <c r="REW38" s="102"/>
      <c r="REX38" s="102"/>
      <c r="REY38" s="102"/>
      <c r="REZ38" s="102"/>
      <c r="RFA38" s="102"/>
      <c r="RFB38" s="102"/>
      <c r="RFC38" s="102"/>
      <c r="RFD38" s="102"/>
      <c r="RFE38" s="102"/>
      <c r="RFF38" s="102"/>
      <c r="RFG38" s="102"/>
      <c r="RFH38" s="102"/>
      <c r="RFI38" s="102"/>
      <c r="RFJ38" s="102"/>
      <c r="RFK38" s="102"/>
      <c r="RFL38" s="102"/>
      <c r="RFM38" s="102"/>
      <c r="RFN38" s="102"/>
      <c r="RFO38" s="102"/>
      <c r="RFP38" s="102"/>
      <c r="RFQ38" s="102"/>
      <c r="RFR38" s="102"/>
      <c r="RFS38" s="102"/>
      <c r="RFT38" s="102"/>
      <c r="RFU38" s="102"/>
      <c r="RFV38" s="102"/>
      <c r="RFW38" s="102"/>
      <c r="RFX38" s="102"/>
      <c r="RFY38" s="102"/>
      <c r="RFZ38" s="102"/>
      <c r="RGA38" s="102"/>
      <c r="RGB38" s="102"/>
      <c r="RGC38" s="102"/>
      <c r="RGD38" s="102"/>
      <c r="RGE38" s="102"/>
      <c r="RGF38" s="102"/>
      <c r="RGG38" s="102"/>
      <c r="RGH38" s="102"/>
      <c r="RGI38" s="102"/>
      <c r="RGJ38" s="102"/>
      <c r="RGK38" s="102"/>
      <c r="RGL38" s="102"/>
      <c r="RGM38" s="102"/>
      <c r="RGN38" s="102"/>
      <c r="RGO38" s="102"/>
      <c r="RGP38" s="102"/>
      <c r="RGQ38" s="102"/>
      <c r="RGR38" s="102"/>
      <c r="RGS38" s="102"/>
      <c r="RGT38" s="102"/>
      <c r="RGU38" s="102"/>
      <c r="RGV38" s="102"/>
      <c r="RGW38" s="102"/>
      <c r="RGX38" s="102"/>
      <c r="RGY38" s="102"/>
      <c r="RGZ38" s="102"/>
      <c r="RHA38" s="102"/>
      <c r="RHB38" s="102"/>
      <c r="RHC38" s="102"/>
      <c r="RHD38" s="102"/>
      <c r="RHE38" s="102"/>
      <c r="RHF38" s="102"/>
      <c r="RHG38" s="102"/>
      <c r="RHH38" s="102"/>
      <c r="RHI38" s="102"/>
      <c r="RHJ38" s="102"/>
      <c r="RHK38" s="102"/>
      <c r="RHL38" s="102"/>
      <c r="RHM38" s="102"/>
      <c r="RHN38" s="102"/>
      <c r="RHO38" s="102"/>
      <c r="RHP38" s="102"/>
      <c r="RHQ38" s="102"/>
      <c r="RHR38" s="102"/>
      <c r="RHS38" s="102"/>
      <c r="RHT38" s="102"/>
      <c r="RHU38" s="102"/>
      <c r="RHV38" s="102"/>
      <c r="RHW38" s="102"/>
      <c r="RHX38" s="102"/>
      <c r="RHY38" s="102"/>
      <c r="RHZ38" s="102"/>
      <c r="RIA38" s="102"/>
      <c r="RIB38" s="102"/>
      <c r="RIC38" s="102"/>
      <c r="RID38" s="102"/>
      <c r="RIE38" s="102"/>
      <c r="RIF38" s="102"/>
      <c r="RIG38" s="102"/>
      <c r="RIH38" s="102"/>
      <c r="RII38" s="102"/>
      <c r="RIJ38" s="102"/>
      <c r="RIK38" s="102"/>
      <c r="RIL38" s="102"/>
      <c r="RIM38" s="102"/>
      <c r="RIN38" s="102"/>
      <c r="RIO38" s="102"/>
      <c r="RIP38" s="102"/>
      <c r="RIQ38" s="102"/>
      <c r="RIR38" s="102"/>
      <c r="RIS38" s="102"/>
      <c r="RIT38" s="102"/>
      <c r="RIU38" s="102"/>
      <c r="RIV38" s="102"/>
      <c r="RIW38" s="102"/>
      <c r="RIX38" s="102"/>
      <c r="RIY38" s="102"/>
      <c r="RIZ38" s="102"/>
      <c r="RJA38" s="102"/>
      <c r="RJB38" s="102"/>
      <c r="RJC38" s="102"/>
      <c r="RJD38" s="102"/>
      <c r="RJE38" s="102"/>
      <c r="RJF38" s="102"/>
      <c r="RJG38" s="102"/>
      <c r="RJH38" s="102"/>
      <c r="RJI38" s="102"/>
      <c r="RJJ38" s="102"/>
      <c r="RJK38" s="102"/>
      <c r="RJL38" s="102"/>
      <c r="RJM38" s="102"/>
      <c r="RJN38" s="102"/>
      <c r="RJO38" s="102"/>
      <c r="RJP38" s="102"/>
      <c r="RJQ38" s="102"/>
      <c r="RJR38" s="102"/>
      <c r="RJS38" s="102"/>
      <c r="RJT38" s="102"/>
      <c r="RJU38" s="102"/>
      <c r="RJV38" s="102"/>
      <c r="RJW38" s="102"/>
      <c r="RJX38" s="102"/>
      <c r="RJY38" s="102"/>
      <c r="RJZ38" s="102"/>
      <c r="RKA38" s="102"/>
      <c r="RKB38" s="102"/>
      <c r="RKC38" s="102"/>
      <c r="RKD38" s="102"/>
      <c r="RKE38" s="102"/>
      <c r="RKF38" s="102"/>
      <c r="RKG38" s="102"/>
      <c r="RKH38" s="102"/>
      <c r="RKI38" s="102"/>
      <c r="RKJ38" s="102"/>
      <c r="RKK38" s="102"/>
      <c r="RKL38" s="102"/>
      <c r="RKM38" s="102"/>
      <c r="RKN38" s="102"/>
      <c r="RKO38" s="102"/>
      <c r="RKP38" s="102"/>
      <c r="RKQ38" s="102"/>
      <c r="RKR38" s="102"/>
      <c r="RKS38" s="102"/>
      <c r="RKT38" s="102"/>
      <c r="RKU38" s="102"/>
      <c r="RKV38" s="102"/>
      <c r="RKW38" s="102"/>
      <c r="RKX38" s="102"/>
      <c r="RKY38" s="102"/>
      <c r="RKZ38" s="102"/>
      <c r="RLA38" s="102"/>
      <c r="RLB38" s="102"/>
      <c r="RLC38" s="102"/>
      <c r="RLD38" s="102"/>
      <c r="RLE38" s="102"/>
      <c r="RLF38" s="102"/>
      <c r="RLG38" s="102"/>
      <c r="RLH38" s="102"/>
      <c r="RLI38" s="102"/>
      <c r="RLJ38" s="102"/>
      <c r="RLK38" s="102"/>
      <c r="RLL38" s="102"/>
      <c r="RLM38" s="102"/>
      <c r="RLN38" s="102"/>
      <c r="RLO38" s="102"/>
      <c r="RLP38" s="102"/>
      <c r="RLQ38" s="102"/>
      <c r="RLR38" s="102"/>
      <c r="RLS38" s="102"/>
      <c r="RLT38" s="102"/>
      <c r="RLU38" s="102"/>
      <c r="RLV38" s="102"/>
      <c r="RLW38" s="102"/>
      <c r="RLX38" s="102"/>
      <c r="RLY38" s="102"/>
      <c r="RLZ38" s="102"/>
      <c r="RMA38" s="102"/>
      <c r="RMB38" s="102"/>
      <c r="RMC38" s="102"/>
      <c r="RMD38" s="102"/>
      <c r="RME38" s="102"/>
      <c r="RMF38" s="102"/>
      <c r="RMG38" s="102"/>
      <c r="RMH38" s="102"/>
      <c r="RMI38" s="102"/>
      <c r="RMJ38" s="102"/>
      <c r="RMK38" s="102"/>
      <c r="RML38" s="102"/>
      <c r="RMM38" s="102"/>
      <c r="RMN38" s="102"/>
      <c r="RMO38" s="102"/>
      <c r="RMP38" s="102"/>
      <c r="RMQ38" s="102"/>
      <c r="RMR38" s="102"/>
      <c r="RMS38" s="102"/>
      <c r="RMT38" s="102"/>
      <c r="RMU38" s="102"/>
      <c r="RMV38" s="102"/>
      <c r="RMW38" s="102"/>
      <c r="RMX38" s="102"/>
      <c r="RMY38" s="102"/>
      <c r="RMZ38" s="102"/>
      <c r="RNA38" s="102"/>
      <c r="RNB38" s="102"/>
      <c r="RNC38" s="102"/>
      <c r="RND38" s="102"/>
      <c r="RNE38" s="102"/>
      <c r="RNF38" s="102"/>
      <c r="RNG38" s="102"/>
      <c r="RNH38" s="102"/>
      <c r="RNI38" s="102"/>
      <c r="RNJ38" s="102"/>
      <c r="RNK38" s="102"/>
      <c r="RNL38" s="102"/>
      <c r="RNM38" s="102"/>
      <c r="RNN38" s="102"/>
      <c r="RNO38" s="102"/>
      <c r="RNP38" s="102"/>
      <c r="RNQ38" s="102"/>
      <c r="RNR38" s="102"/>
      <c r="RNS38" s="102"/>
      <c r="RNT38" s="102"/>
      <c r="RNU38" s="102"/>
      <c r="RNV38" s="102"/>
      <c r="RNW38" s="102"/>
      <c r="RNX38" s="102"/>
      <c r="RNY38" s="102"/>
      <c r="RNZ38" s="102"/>
      <c r="ROA38" s="102"/>
      <c r="ROB38" s="102"/>
      <c r="ROC38" s="102"/>
      <c r="ROD38" s="102"/>
      <c r="ROE38" s="102"/>
      <c r="ROF38" s="102"/>
      <c r="ROG38" s="102"/>
      <c r="ROH38" s="102"/>
      <c r="ROI38" s="102"/>
      <c r="ROJ38" s="102"/>
      <c r="ROK38" s="102"/>
      <c r="ROL38" s="102"/>
      <c r="ROM38" s="102"/>
      <c r="RON38" s="102"/>
      <c r="ROO38" s="102"/>
      <c r="ROP38" s="102"/>
      <c r="ROQ38" s="102"/>
      <c r="ROR38" s="102"/>
      <c r="ROS38" s="102"/>
      <c r="ROT38" s="102"/>
      <c r="ROU38" s="102"/>
      <c r="ROV38" s="102"/>
      <c r="ROW38" s="102"/>
      <c r="ROX38" s="102"/>
      <c r="ROY38" s="102"/>
      <c r="ROZ38" s="102"/>
      <c r="RPA38" s="102"/>
      <c r="RPB38" s="102"/>
      <c r="RPC38" s="102"/>
      <c r="RPD38" s="102"/>
      <c r="RPE38" s="102"/>
      <c r="RPF38" s="102"/>
      <c r="RPG38" s="102"/>
      <c r="RPH38" s="102"/>
      <c r="RPI38" s="102"/>
      <c r="RPJ38" s="102"/>
      <c r="RPK38" s="102"/>
      <c r="RPL38" s="102"/>
      <c r="RPM38" s="102"/>
      <c r="RPN38" s="102"/>
      <c r="RPO38" s="102"/>
      <c r="RPP38" s="102"/>
      <c r="RPQ38" s="102"/>
      <c r="RPR38" s="102"/>
      <c r="RPS38" s="102"/>
      <c r="RPT38" s="102"/>
      <c r="RPU38" s="102"/>
      <c r="RPV38" s="102"/>
      <c r="RPW38" s="102"/>
      <c r="RPX38" s="102"/>
      <c r="RPY38" s="102"/>
      <c r="RPZ38" s="102"/>
      <c r="RQA38" s="102"/>
      <c r="RQB38" s="102"/>
      <c r="RQC38" s="102"/>
      <c r="RQD38" s="102"/>
      <c r="RQE38" s="102"/>
      <c r="RQF38" s="102"/>
      <c r="RQG38" s="102"/>
      <c r="RQH38" s="102"/>
      <c r="RQI38" s="102"/>
      <c r="RQJ38" s="102"/>
      <c r="RQK38" s="102"/>
      <c r="RQL38" s="102"/>
      <c r="RQM38" s="102"/>
      <c r="RQN38" s="102"/>
      <c r="RQO38" s="102"/>
      <c r="RQP38" s="102"/>
      <c r="RQQ38" s="102"/>
      <c r="RQR38" s="102"/>
      <c r="RQS38" s="102"/>
      <c r="RQT38" s="102"/>
      <c r="RQU38" s="102"/>
      <c r="RQV38" s="102"/>
      <c r="RQW38" s="102"/>
      <c r="RQX38" s="102"/>
      <c r="RQY38" s="102"/>
      <c r="RQZ38" s="102"/>
      <c r="RRA38" s="102"/>
      <c r="RRB38" s="102"/>
      <c r="RRC38" s="102"/>
      <c r="RRD38" s="102"/>
      <c r="RRE38" s="102"/>
      <c r="RRF38" s="102"/>
      <c r="RRG38" s="102"/>
      <c r="RRH38" s="102"/>
      <c r="RRI38" s="102"/>
      <c r="RRJ38" s="102"/>
      <c r="RRK38" s="102"/>
      <c r="RRL38" s="102"/>
      <c r="RRM38" s="102"/>
      <c r="RRN38" s="102"/>
      <c r="RRO38" s="102"/>
      <c r="RRP38" s="102"/>
      <c r="RRQ38" s="102"/>
      <c r="RRR38" s="102"/>
      <c r="RRS38" s="102"/>
      <c r="RRT38" s="102"/>
      <c r="RRU38" s="102"/>
      <c r="RRV38" s="102"/>
      <c r="RRW38" s="102"/>
      <c r="RRX38" s="102"/>
      <c r="RRY38" s="102"/>
      <c r="RRZ38" s="102"/>
      <c r="RSA38" s="102"/>
      <c r="RSB38" s="102"/>
      <c r="RSC38" s="102"/>
      <c r="RSD38" s="102"/>
      <c r="RSE38" s="102"/>
      <c r="RSF38" s="102"/>
      <c r="RSG38" s="102"/>
      <c r="RSH38" s="102"/>
      <c r="RSI38" s="102"/>
      <c r="RSJ38" s="102"/>
      <c r="RSK38" s="102"/>
      <c r="RSL38" s="102"/>
      <c r="RSM38" s="102"/>
      <c r="RSN38" s="102"/>
      <c r="RSO38" s="102"/>
      <c r="RSP38" s="102"/>
      <c r="RSQ38" s="102"/>
      <c r="RSR38" s="102"/>
      <c r="RSS38" s="102"/>
      <c r="RST38" s="102"/>
      <c r="RSU38" s="102"/>
      <c r="RSV38" s="102"/>
      <c r="RSW38" s="102"/>
      <c r="RSX38" s="102"/>
      <c r="RSY38" s="102"/>
      <c r="RSZ38" s="102"/>
      <c r="RTA38" s="102"/>
      <c r="RTB38" s="102"/>
      <c r="RTC38" s="102"/>
      <c r="RTD38" s="102"/>
      <c r="RTE38" s="102"/>
      <c r="RTF38" s="102"/>
      <c r="RTG38" s="102"/>
      <c r="RTH38" s="102"/>
      <c r="RTI38" s="102"/>
      <c r="RTJ38" s="102"/>
      <c r="RTK38" s="102"/>
      <c r="RTL38" s="102"/>
      <c r="RTM38" s="102"/>
      <c r="RTN38" s="102"/>
      <c r="RTO38" s="102"/>
      <c r="RTP38" s="102"/>
      <c r="RTQ38" s="102"/>
      <c r="RTR38" s="102"/>
      <c r="RTS38" s="102"/>
      <c r="RTT38" s="102"/>
      <c r="RTU38" s="102"/>
      <c r="RTV38" s="102"/>
      <c r="RTW38" s="102"/>
      <c r="RTX38" s="102"/>
      <c r="RTY38" s="102"/>
      <c r="RTZ38" s="102"/>
      <c r="RUA38" s="102"/>
      <c r="RUB38" s="102"/>
      <c r="RUC38" s="102"/>
      <c r="RUD38" s="102"/>
      <c r="RUE38" s="102"/>
      <c r="RUF38" s="102"/>
      <c r="RUG38" s="102"/>
      <c r="RUH38" s="102"/>
      <c r="RUI38" s="102"/>
      <c r="RUJ38" s="102"/>
      <c r="RUK38" s="102"/>
      <c r="RUL38" s="102"/>
      <c r="RUM38" s="102"/>
      <c r="RUN38" s="102"/>
      <c r="RUO38" s="102"/>
      <c r="RUP38" s="102"/>
      <c r="RUQ38" s="102"/>
      <c r="RUR38" s="102"/>
      <c r="RUS38" s="102"/>
      <c r="RUT38" s="102"/>
      <c r="RUU38" s="102"/>
      <c r="RUV38" s="102"/>
      <c r="RUW38" s="102"/>
      <c r="RUX38" s="102"/>
      <c r="RUY38" s="102"/>
      <c r="RUZ38" s="102"/>
      <c r="RVA38" s="102"/>
      <c r="RVB38" s="102"/>
      <c r="RVC38" s="102"/>
      <c r="RVD38" s="102"/>
      <c r="RVE38" s="102"/>
      <c r="RVF38" s="102"/>
      <c r="RVG38" s="102"/>
      <c r="RVH38" s="102"/>
      <c r="RVI38" s="102"/>
      <c r="RVJ38" s="102"/>
      <c r="RVK38" s="102"/>
      <c r="RVL38" s="102"/>
      <c r="RVM38" s="102"/>
      <c r="RVN38" s="102"/>
      <c r="RVO38" s="102"/>
      <c r="RVP38" s="102"/>
      <c r="RVQ38" s="102"/>
      <c r="RVR38" s="102"/>
      <c r="RVS38" s="102"/>
      <c r="RVT38" s="102"/>
      <c r="RVU38" s="102"/>
      <c r="RVV38" s="102"/>
      <c r="RVW38" s="102"/>
      <c r="RVX38" s="102"/>
      <c r="RVY38" s="102"/>
      <c r="RVZ38" s="102"/>
      <c r="RWA38" s="102"/>
      <c r="RWB38" s="102"/>
      <c r="RWC38" s="102"/>
      <c r="RWD38" s="102"/>
      <c r="RWE38" s="102"/>
      <c r="RWF38" s="102"/>
      <c r="RWG38" s="102"/>
      <c r="RWH38" s="102"/>
      <c r="RWI38" s="102"/>
      <c r="RWJ38" s="102"/>
      <c r="RWK38" s="102"/>
      <c r="RWL38" s="102"/>
      <c r="RWM38" s="102"/>
      <c r="RWN38" s="102"/>
      <c r="RWO38" s="102"/>
      <c r="RWP38" s="102"/>
      <c r="RWQ38" s="102"/>
      <c r="RWR38" s="102"/>
      <c r="RWS38" s="102"/>
      <c r="RWT38" s="102"/>
      <c r="RWU38" s="102"/>
      <c r="RWV38" s="102"/>
      <c r="RWW38" s="102"/>
      <c r="RWX38" s="102"/>
      <c r="RWY38" s="102"/>
      <c r="RWZ38" s="102"/>
      <c r="RXA38" s="102"/>
      <c r="RXB38" s="102"/>
      <c r="RXC38" s="102"/>
      <c r="RXD38" s="102"/>
      <c r="RXE38" s="102"/>
      <c r="RXF38" s="102"/>
      <c r="RXG38" s="102"/>
      <c r="RXH38" s="102"/>
      <c r="RXI38" s="102"/>
      <c r="RXJ38" s="102"/>
      <c r="RXK38" s="102"/>
      <c r="RXL38" s="102"/>
      <c r="RXM38" s="102"/>
      <c r="RXN38" s="102"/>
      <c r="RXO38" s="102"/>
      <c r="RXP38" s="102"/>
      <c r="RXQ38" s="102"/>
      <c r="RXR38" s="102"/>
      <c r="RXS38" s="102"/>
      <c r="RXT38" s="102"/>
      <c r="RXU38" s="102"/>
      <c r="RXV38" s="102"/>
      <c r="RXW38" s="102"/>
      <c r="RXX38" s="102"/>
      <c r="RXY38" s="102"/>
      <c r="RXZ38" s="102"/>
      <c r="RYA38" s="102"/>
      <c r="RYB38" s="102"/>
      <c r="RYC38" s="102"/>
      <c r="RYD38" s="102"/>
      <c r="RYE38" s="102"/>
      <c r="RYF38" s="102"/>
      <c r="RYG38" s="102"/>
      <c r="RYH38" s="102"/>
      <c r="RYI38" s="102"/>
      <c r="RYJ38" s="102"/>
      <c r="RYK38" s="102"/>
      <c r="RYL38" s="102"/>
      <c r="RYM38" s="102"/>
      <c r="RYN38" s="102"/>
      <c r="RYO38" s="102"/>
      <c r="RYP38" s="102"/>
      <c r="RYQ38" s="102"/>
      <c r="RYR38" s="102"/>
      <c r="RYS38" s="102"/>
      <c r="RYT38" s="102"/>
      <c r="RYU38" s="102"/>
      <c r="RYV38" s="102"/>
      <c r="RYW38" s="102"/>
      <c r="RYX38" s="102"/>
      <c r="RYY38" s="102"/>
      <c r="RYZ38" s="102"/>
      <c r="RZA38" s="102"/>
      <c r="RZB38" s="102"/>
      <c r="RZC38" s="102"/>
      <c r="RZD38" s="102"/>
      <c r="RZE38" s="102"/>
      <c r="RZF38" s="102"/>
      <c r="RZG38" s="102"/>
      <c r="RZH38" s="102"/>
      <c r="RZI38" s="102"/>
      <c r="RZJ38" s="102"/>
      <c r="RZK38" s="102"/>
      <c r="RZL38" s="102"/>
      <c r="RZM38" s="102"/>
      <c r="RZN38" s="102"/>
      <c r="RZO38" s="102"/>
      <c r="RZP38" s="102"/>
      <c r="RZQ38" s="102"/>
      <c r="RZR38" s="102"/>
      <c r="RZS38" s="102"/>
      <c r="RZT38" s="102"/>
      <c r="RZU38" s="102"/>
      <c r="RZV38" s="102"/>
      <c r="RZW38" s="102"/>
      <c r="RZX38" s="102"/>
      <c r="RZY38" s="102"/>
      <c r="RZZ38" s="102"/>
      <c r="SAA38" s="102"/>
      <c r="SAB38" s="102"/>
      <c r="SAC38" s="102"/>
      <c r="SAD38" s="102"/>
      <c r="SAE38" s="102"/>
      <c r="SAF38" s="102"/>
      <c r="SAG38" s="102"/>
      <c r="SAH38" s="102"/>
      <c r="SAI38" s="102"/>
      <c r="SAJ38" s="102"/>
      <c r="SAK38" s="102"/>
      <c r="SAL38" s="102"/>
      <c r="SAM38" s="102"/>
      <c r="SAN38" s="102"/>
      <c r="SAO38" s="102"/>
      <c r="SAP38" s="102"/>
      <c r="SAQ38" s="102"/>
      <c r="SAR38" s="102"/>
      <c r="SAS38" s="102"/>
      <c r="SAT38" s="102"/>
      <c r="SAU38" s="102"/>
      <c r="SAV38" s="102"/>
      <c r="SAW38" s="102"/>
      <c r="SAX38" s="102"/>
      <c r="SAY38" s="102"/>
      <c r="SAZ38" s="102"/>
      <c r="SBA38" s="102"/>
      <c r="SBB38" s="102"/>
      <c r="SBC38" s="102"/>
      <c r="SBD38" s="102"/>
      <c r="SBE38" s="102"/>
      <c r="SBF38" s="102"/>
      <c r="SBG38" s="102"/>
      <c r="SBH38" s="102"/>
      <c r="SBI38" s="102"/>
      <c r="SBJ38" s="102"/>
      <c r="SBK38" s="102"/>
      <c r="SBL38" s="102"/>
      <c r="SBM38" s="102"/>
      <c r="SBN38" s="102"/>
      <c r="SBO38" s="102"/>
      <c r="SBP38" s="102"/>
      <c r="SBQ38" s="102"/>
      <c r="SBR38" s="102"/>
      <c r="SBS38" s="102"/>
      <c r="SBT38" s="102"/>
      <c r="SBU38" s="102"/>
      <c r="SBV38" s="102"/>
      <c r="SBW38" s="102"/>
      <c r="SBX38" s="102"/>
      <c r="SBY38" s="102"/>
      <c r="SBZ38" s="102"/>
      <c r="SCA38" s="102"/>
      <c r="SCB38" s="102"/>
      <c r="SCC38" s="102"/>
      <c r="SCD38" s="102"/>
      <c r="SCE38" s="102"/>
      <c r="SCF38" s="102"/>
      <c r="SCG38" s="102"/>
      <c r="SCH38" s="102"/>
      <c r="SCI38" s="102"/>
      <c r="SCJ38" s="102"/>
      <c r="SCK38" s="102"/>
      <c r="SCL38" s="102"/>
      <c r="SCM38" s="102"/>
      <c r="SCN38" s="102"/>
      <c r="SCO38" s="102"/>
      <c r="SCP38" s="102"/>
      <c r="SCQ38" s="102"/>
      <c r="SCR38" s="102"/>
      <c r="SCS38" s="102"/>
      <c r="SCT38" s="102"/>
      <c r="SCU38" s="102"/>
      <c r="SCV38" s="102"/>
      <c r="SCW38" s="102"/>
      <c r="SCX38" s="102"/>
      <c r="SCY38" s="102"/>
      <c r="SCZ38" s="102"/>
      <c r="SDA38" s="102"/>
      <c r="SDB38" s="102"/>
      <c r="SDC38" s="102"/>
      <c r="SDD38" s="102"/>
      <c r="SDE38" s="102"/>
      <c r="SDF38" s="102"/>
      <c r="SDG38" s="102"/>
      <c r="SDH38" s="102"/>
      <c r="SDI38" s="102"/>
      <c r="SDJ38" s="102"/>
      <c r="SDK38" s="102"/>
      <c r="SDL38" s="102"/>
      <c r="SDM38" s="102"/>
      <c r="SDN38" s="102"/>
      <c r="SDO38" s="102"/>
      <c r="SDP38" s="102"/>
      <c r="SDQ38" s="102"/>
      <c r="SDR38" s="102"/>
      <c r="SDS38" s="102"/>
      <c r="SDT38" s="102"/>
      <c r="SDU38" s="102"/>
      <c r="SDV38" s="102"/>
      <c r="SDW38" s="102"/>
      <c r="SDX38" s="102"/>
      <c r="SDY38" s="102"/>
      <c r="SDZ38" s="102"/>
      <c r="SEA38" s="102"/>
      <c r="SEB38" s="102"/>
      <c r="SEC38" s="102"/>
      <c r="SED38" s="102"/>
      <c r="SEE38" s="102"/>
      <c r="SEF38" s="102"/>
      <c r="SEG38" s="102"/>
      <c r="SEH38" s="102"/>
      <c r="SEI38" s="102"/>
      <c r="SEJ38" s="102"/>
      <c r="SEK38" s="102"/>
      <c r="SEL38" s="102"/>
      <c r="SEM38" s="102"/>
      <c r="SEN38" s="102"/>
      <c r="SEO38" s="102"/>
      <c r="SEP38" s="102"/>
      <c r="SEQ38" s="102"/>
      <c r="SER38" s="102"/>
      <c r="SES38" s="102"/>
      <c r="SET38" s="102"/>
      <c r="SEU38" s="102"/>
      <c r="SEV38" s="102"/>
      <c r="SEW38" s="102"/>
      <c r="SEX38" s="102"/>
      <c r="SEY38" s="102"/>
      <c r="SEZ38" s="102"/>
      <c r="SFA38" s="102"/>
      <c r="SFB38" s="102"/>
      <c r="SFC38" s="102"/>
      <c r="SFD38" s="102"/>
      <c r="SFE38" s="102"/>
      <c r="SFF38" s="102"/>
      <c r="SFG38" s="102"/>
      <c r="SFH38" s="102"/>
      <c r="SFI38" s="102"/>
      <c r="SFJ38" s="102"/>
      <c r="SFK38" s="102"/>
      <c r="SFL38" s="102"/>
      <c r="SFM38" s="102"/>
      <c r="SFN38" s="102"/>
      <c r="SFO38" s="102"/>
      <c r="SFP38" s="102"/>
      <c r="SFQ38" s="102"/>
      <c r="SFR38" s="102"/>
      <c r="SFS38" s="102"/>
      <c r="SFT38" s="102"/>
      <c r="SFU38" s="102"/>
      <c r="SFV38" s="102"/>
      <c r="SFW38" s="102"/>
      <c r="SFX38" s="102"/>
      <c r="SFY38" s="102"/>
      <c r="SFZ38" s="102"/>
      <c r="SGA38" s="102"/>
      <c r="SGB38" s="102"/>
      <c r="SGC38" s="102"/>
      <c r="SGD38" s="102"/>
      <c r="SGE38" s="102"/>
      <c r="SGF38" s="102"/>
      <c r="SGG38" s="102"/>
      <c r="SGH38" s="102"/>
      <c r="SGI38" s="102"/>
      <c r="SGJ38" s="102"/>
      <c r="SGK38" s="102"/>
      <c r="SGL38" s="102"/>
      <c r="SGM38" s="102"/>
      <c r="SGN38" s="102"/>
      <c r="SGO38" s="102"/>
      <c r="SGP38" s="102"/>
      <c r="SGQ38" s="102"/>
      <c r="SGR38" s="102"/>
      <c r="SGS38" s="102"/>
      <c r="SGT38" s="102"/>
      <c r="SGU38" s="102"/>
      <c r="SGV38" s="102"/>
      <c r="SGW38" s="102"/>
      <c r="SGX38" s="102"/>
      <c r="SGY38" s="102"/>
      <c r="SGZ38" s="102"/>
      <c r="SHA38" s="102"/>
      <c r="SHB38" s="102"/>
      <c r="SHC38" s="102"/>
      <c r="SHD38" s="102"/>
      <c r="SHE38" s="102"/>
      <c r="SHF38" s="102"/>
      <c r="SHG38" s="102"/>
      <c r="SHH38" s="102"/>
      <c r="SHI38" s="102"/>
      <c r="SHJ38" s="102"/>
      <c r="SHK38" s="102"/>
      <c r="SHL38" s="102"/>
      <c r="SHM38" s="102"/>
      <c r="SHN38" s="102"/>
      <c r="SHO38" s="102"/>
      <c r="SHP38" s="102"/>
      <c r="SHQ38" s="102"/>
      <c r="SHR38" s="102"/>
      <c r="SHS38" s="102"/>
      <c r="SHT38" s="102"/>
      <c r="SHU38" s="102"/>
      <c r="SHV38" s="102"/>
      <c r="SHW38" s="102"/>
      <c r="SHX38" s="102"/>
      <c r="SHY38" s="102"/>
      <c r="SHZ38" s="102"/>
      <c r="SIA38" s="102"/>
      <c r="SIB38" s="102"/>
      <c r="SIC38" s="102"/>
      <c r="SID38" s="102"/>
      <c r="SIE38" s="102"/>
      <c r="SIF38" s="102"/>
      <c r="SIG38" s="102"/>
      <c r="SIH38" s="102"/>
      <c r="SII38" s="102"/>
      <c r="SIJ38" s="102"/>
      <c r="SIK38" s="102"/>
      <c r="SIL38" s="102"/>
      <c r="SIM38" s="102"/>
      <c r="SIN38" s="102"/>
      <c r="SIO38" s="102"/>
      <c r="SIP38" s="102"/>
      <c r="SIQ38" s="102"/>
      <c r="SIR38" s="102"/>
      <c r="SIS38" s="102"/>
      <c r="SIT38" s="102"/>
      <c r="SIU38" s="102"/>
      <c r="SIV38" s="102"/>
      <c r="SIW38" s="102"/>
      <c r="SIX38" s="102"/>
      <c r="SIY38" s="102"/>
      <c r="SIZ38" s="102"/>
      <c r="SJA38" s="102"/>
      <c r="SJB38" s="102"/>
      <c r="SJC38" s="102"/>
      <c r="SJD38" s="102"/>
      <c r="SJE38" s="102"/>
      <c r="SJF38" s="102"/>
      <c r="SJG38" s="102"/>
      <c r="SJH38" s="102"/>
      <c r="SJI38" s="102"/>
      <c r="SJJ38" s="102"/>
      <c r="SJK38" s="102"/>
      <c r="SJL38" s="102"/>
      <c r="SJM38" s="102"/>
      <c r="SJN38" s="102"/>
      <c r="SJO38" s="102"/>
      <c r="SJP38" s="102"/>
      <c r="SJQ38" s="102"/>
      <c r="SJR38" s="102"/>
      <c r="SJS38" s="102"/>
      <c r="SJT38" s="102"/>
      <c r="SJU38" s="102"/>
      <c r="SJV38" s="102"/>
      <c r="SJW38" s="102"/>
      <c r="SJX38" s="102"/>
      <c r="SJY38" s="102"/>
      <c r="SJZ38" s="102"/>
      <c r="SKA38" s="102"/>
      <c r="SKB38" s="102"/>
      <c r="SKC38" s="102"/>
      <c r="SKD38" s="102"/>
      <c r="SKE38" s="102"/>
      <c r="SKF38" s="102"/>
      <c r="SKG38" s="102"/>
      <c r="SKH38" s="102"/>
      <c r="SKI38" s="102"/>
      <c r="SKJ38" s="102"/>
      <c r="SKK38" s="102"/>
      <c r="SKL38" s="102"/>
      <c r="SKM38" s="102"/>
      <c r="SKN38" s="102"/>
      <c r="SKO38" s="102"/>
      <c r="SKP38" s="102"/>
      <c r="SKQ38" s="102"/>
      <c r="SKR38" s="102"/>
      <c r="SKS38" s="102"/>
      <c r="SKT38" s="102"/>
      <c r="SKU38" s="102"/>
      <c r="SKV38" s="102"/>
      <c r="SKW38" s="102"/>
      <c r="SKX38" s="102"/>
      <c r="SKY38" s="102"/>
      <c r="SKZ38" s="102"/>
      <c r="SLA38" s="102"/>
      <c r="SLB38" s="102"/>
      <c r="SLC38" s="102"/>
      <c r="SLD38" s="102"/>
      <c r="SLE38" s="102"/>
      <c r="SLF38" s="102"/>
      <c r="SLG38" s="102"/>
      <c r="SLH38" s="102"/>
      <c r="SLI38" s="102"/>
      <c r="SLJ38" s="102"/>
      <c r="SLK38" s="102"/>
      <c r="SLL38" s="102"/>
      <c r="SLM38" s="102"/>
      <c r="SLN38" s="102"/>
      <c r="SLO38" s="102"/>
      <c r="SLP38" s="102"/>
      <c r="SLQ38" s="102"/>
      <c r="SLR38" s="102"/>
      <c r="SLS38" s="102"/>
      <c r="SLT38" s="102"/>
      <c r="SLU38" s="102"/>
      <c r="SLV38" s="102"/>
      <c r="SLW38" s="102"/>
      <c r="SLX38" s="102"/>
      <c r="SLY38" s="102"/>
      <c r="SLZ38" s="102"/>
      <c r="SMA38" s="102"/>
      <c r="SMB38" s="102"/>
      <c r="SMC38" s="102"/>
      <c r="SMD38" s="102"/>
      <c r="SME38" s="102"/>
      <c r="SMF38" s="102"/>
      <c r="SMG38" s="102"/>
      <c r="SMH38" s="102"/>
      <c r="SMI38" s="102"/>
      <c r="SMJ38" s="102"/>
      <c r="SMK38" s="102"/>
      <c r="SML38" s="102"/>
      <c r="SMM38" s="102"/>
      <c r="SMN38" s="102"/>
      <c r="SMO38" s="102"/>
      <c r="SMP38" s="102"/>
      <c r="SMQ38" s="102"/>
      <c r="SMR38" s="102"/>
      <c r="SMS38" s="102"/>
      <c r="SMT38" s="102"/>
      <c r="SMU38" s="102"/>
      <c r="SMV38" s="102"/>
      <c r="SMW38" s="102"/>
      <c r="SMX38" s="102"/>
      <c r="SMY38" s="102"/>
      <c r="SMZ38" s="102"/>
      <c r="SNA38" s="102"/>
      <c r="SNB38" s="102"/>
      <c r="SNC38" s="102"/>
      <c r="SND38" s="102"/>
      <c r="SNE38" s="102"/>
      <c r="SNF38" s="102"/>
      <c r="SNG38" s="102"/>
      <c r="SNH38" s="102"/>
      <c r="SNI38" s="102"/>
      <c r="SNJ38" s="102"/>
      <c r="SNK38" s="102"/>
      <c r="SNL38" s="102"/>
      <c r="SNM38" s="102"/>
      <c r="SNN38" s="102"/>
      <c r="SNO38" s="102"/>
      <c r="SNP38" s="102"/>
      <c r="SNQ38" s="102"/>
      <c r="SNR38" s="102"/>
      <c r="SNS38" s="102"/>
      <c r="SNT38" s="102"/>
      <c r="SNU38" s="102"/>
      <c r="SNV38" s="102"/>
      <c r="SNW38" s="102"/>
      <c r="SNX38" s="102"/>
      <c r="SNY38" s="102"/>
      <c r="SNZ38" s="102"/>
      <c r="SOA38" s="102"/>
      <c r="SOB38" s="102"/>
      <c r="SOC38" s="102"/>
      <c r="SOD38" s="102"/>
      <c r="SOE38" s="102"/>
      <c r="SOF38" s="102"/>
      <c r="SOG38" s="102"/>
      <c r="SOH38" s="102"/>
      <c r="SOI38" s="102"/>
      <c r="SOJ38" s="102"/>
      <c r="SOK38" s="102"/>
      <c r="SOL38" s="102"/>
      <c r="SOM38" s="102"/>
      <c r="SON38" s="102"/>
      <c r="SOO38" s="102"/>
      <c r="SOP38" s="102"/>
      <c r="SOQ38" s="102"/>
      <c r="SOR38" s="102"/>
      <c r="SOS38" s="102"/>
      <c r="SOT38" s="102"/>
      <c r="SOU38" s="102"/>
      <c r="SOV38" s="102"/>
      <c r="SOW38" s="102"/>
      <c r="SOX38" s="102"/>
      <c r="SOY38" s="102"/>
      <c r="SOZ38" s="102"/>
      <c r="SPA38" s="102"/>
      <c r="SPB38" s="102"/>
      <c r="SPC38" s="102"/>
      <c r="SPD38" s="102"/>
      <c r="SPE38" s="102"/>
      <c r="SPF38" s="102"/>
      <c r="SPG38" s="102"/>
      <c r="SPH38" s="102"/>
      <c r="SPI38" s="102"/>
      <c r="SPJ38" s="102"/>
      <c r="SPK38" s="102"/>
      <c r="SPL38" s="102"/>
      <c r="SPM38" s="102"/>
      <c r="SPN38" s="102"/>
      <c r="SPO38" s="102"/>
      <c r="SPP38" s="102"/>
      <c r="SPQ38" s="102"/>
      <c r="SPR38" s="102"/>
      <c r="SPS38" s="102"/>
      <c r="SPT38" s="102"/>
      <c r="SPU38" s="102"/>
      <c r="SPV38" s="102"/>
      <c r="SPW38" s="102"/>
      <c r="SPX38" s="102"/>
      <c r="SPY38" s="102"/>
      <c r="SPZ38" s="102"/>
      <c r="SQA38" s="102"/>
      <c r="SQB38" s="102"/>
      <c r="SQC38" s="102"/>
      <c r="SQD38" s="102"/>
      <c r="SQE38" s="102"/>
      <c r="SQF38" s="102"/>
      <c r="SQG38" s="102"/>
      <c r="SQH38" s="102"/>
      <c r="SQI38" s="102"/>
      <c r="SQJ38" s="102"/>
      <c r="SQK38" s="102"/>
      <c r="SQL38" s="102"/>
      <c r="SQM38" s="102"/>
      <c r="SQN38" s="102"/>
      <c r="SQO38" s="102"/>
      <c r="SQP38" s="102"/>
      <c r="SQQ38" s="102"/>
      <c r="SQR38" s="102"/>
      <c r="SQS38" s="102"/>
      <c r="SQT38" s="102"/>
      <c r="SQU38" s="102"/>
      <c r="SQV38" s="102"/>
      <c r="SQW38" s="102"/>
      <c r="SQX38" s="102"/>
      <c r="SQY38" s="102"/>
      <c r="SQZ38" s="102"/>
      <c r="SRA38" s="102"/>
      <c r="SRB38" s="102"/>
      <c r="SRC38" s="102"/>
      <c r="SRD38" s="102"/>
      <c r="SRE38" s="102"/>
      <c r="SRF38" s="102"/>
      <c r="SRG38" s="102"/>
      <c r="SRH38" s="102"/>
      <c r="SRI38" s="102"/>
      <c r="SRJ38" s="102"/>
      <c r="SRK38" s="102"/>
      <c r="SRL38" s="102"/>
      <c r="SRM38" s="102"/>
      <c r="SRN38" s="102"/>
      <c r="SRO38" s="102"/>
      <c r="SRP38" s="102"/>
      <c r="SRQ38" s="102"/>
      <c r="SRR38" s="102"/>
      <c r="SRS38" s="102"/>
      <c r="SRT38" s="102"/>
      <c r="SRU38" s="102"/>
      <c r="SRV38" s="102"/>
      <c r="SRW38" s="102"/>
      <c r="SRX38" s="102"/>
      <c r="SRY38" s="102"/>
      <c r="SRZ38" s="102"/>
      <c r="SSA38" s="102"/>
      <c r="SSB38" s="102"/>
      <c r="SSC38" s="102"/>
      <c r="SSD38" s="102"/>
      <c r="SSE38" s="102"/>
      <c r="SSF38" s="102"/>
      <c r="SSG38" s="102"/>
      <c r="SSH38" s="102"/>
      <c r="SSI38" s="102"/>
      <c r="SSJ38" s="102"/>
      <c r="SSK38" s="102"/>
      <c r="SSL38" s="102"/>
      <c r="SSM38" s="102"/>
      <c r="SSN38" s="102"/>
      <c r="SSO38" s="102"/>
      <c r="SSP38" s="102"/>
      <c r="SSQ38" s="102"/>
      <c r="SSR38" s="102"/>
      <c r="SSS38" s="102"/>
      <c r="SST38" s="102"/>
      <c r="SSU38" s="102"/>
      <c r="SSV38" s="102"/>
      <c r="SSW38" s="102"/>
      <c r="SSX38" s="102"/>
      <c r="SSY38" s="102"/>
      <c r="SSZ38" s="102"/>
      <c r="STA38" s="102"/>
      <c r="STB38" s="102"/>
      <c r="STC38" s="102"/>
      <c r="STD38" s="102"/>
      <c r="STE38" s="102"/>
      <c r="STF38" s="102"/>
      <c r="STG38" s="102"/>
      <c r="STH38" s="102"/>
      <c r="STI38" s="102"/>
      <c r="STJ38" s="102"/>
      <c r="STK38" s="102"/>
      <c r="STL38" s="102"/>
      <c r="STM38" s="102"/>
      <c r="STN38" s="102"/>
      <c r="STO38" s="102"/>
      <c r="STP38" s="102"/>
      <c r="STQ38" s="102"/>
      <c r="STR38" s="102"/>
      <c r="STS38" s="102"/>
      <c r="STT38" s="102"/>
      <c r="STU38" s="102"/>
      <c r="STV38" s="102"/>
      <c r="STW38" s="102"/>
      <c r="STX38" s="102"/>
      <c r="STY38" s="102"/>
      <c r="STZ38" s="102"/>
      <c r="SUA38" s="102"/>
      <c r="SUB38" s="102"/>
      <c r="SUC38" s="102"/>
      <c r="SUD38" s="102"/>
      <c r="SUE38" s="102"/>
      <c r="SUF38" s="102"/>
      <c r="SUG38" s="102"/>
      <c r="SUH38" s="102"/>
      <c r="SUI38" s="102"/>
      <c r="SUJ38" s="102"/>
      <c r="SUK38" s="102"/>
      <c r="SUL38" s="102"/>
      <c r="SUM38" s="102"/>
      <c r="SUN38" s="102"/>
      <c r="SUO38" s="102"/>
      <c r="SUP38" s="102"/>
      <c r="SUQ38" s="102"/>
      <c r="SUR38" s="102"/>
      <c r="SUS38" s="102"/>
      <c r="SUT38" s="102"/>
      <c r="SUU38" s="102"/>
      <c r="SUV38" s="102"/>
      <c r="SUW38" s="102"/>
      <c r="SUX38" s="102"/>
      <c r="SUY38" s="102"/>
      <c r="SUZ38" s="102"/>
      <c r="SVA38" s="102"/>
      <c r="SVB38" s="102"/>
      <c r="SVC38" s="102"/>
      <c r="SVD38" s="102"/>
      <c r="SVE38" s="102"/>
      <c r="SVF38" s="102"/>
      <c r="SVG38" s="102"/>
      <c r="SVH38" s="102"/>
      <c r="SVI38" s="102"/>
      <c r="SVJ38" s="102"/>
      <c r="SVK38" s="102"/>
      <c r="SVL38" s="102"/>
      <c r="SVM38" s="102"/>
      <c r="SVN38" s="102"/>
      <c r="SVO38" s="102"/>
      <c r="SVP38" s="102"/>
      <c r="SVQ38" s="102"/>
      <c r="SVR38" s="102"/>
      <c r="SVS38" s="102"/>
      <c r="SVT38" s="102"/>
      <c r="SVU38" s="102"/>
      <c r="SVV38" s="102"/>
      <c r="SVW38" s="102"/>
      <c r="SVX38" s="102"/>
      <c r="SVY38" s="102"/>
      <c r="SVZ38" s="102"/>
      <c r="SWA38" s="102"/>
      <c r="SWB38" s="102"/>
      <c r="SWC38" s="102"/>
      <c r="SWD38" s="102"/>
      <c r="SWE38" s="102"/>
      <c r="SWF38" s="102"/>
      <c r="SWG38" s="102"/>
      <c r="SWH38" s="102"/>
      <c r="SWI38" s="102"/>
      <c r="SWJ38" s="102"/>
      <c r="SWK38" s="102"/>
      <c r="SWL38" s="102"/>
      <c r="SWM38" s="102"/>
      <c r="SWN38" s="102"/>
      <c r="SWO38" s="102"/>
      <c r="SWP38" s="102"/>
      <c r="SWQ38" s="102"/>
      <c r="SWR38" s="102"/>
      <c r="SWS38" s="102"/>
      <c r="SWT38" s="102"/>
      <c r="SWU38" s="102"/>
      <c r="SWV38" s="102"/>
      <c r="SWW38" s="102"/>
      <c r="SWX38" s="102"/>
      <c r="SWY38" s="102"/>
      <c r="SWZ38" s="102"/>
      <c r="SXA38" s="102"/>
      <c r="SXB38" s="102"/>
      <c r="SXC38" s="102"/>
      <c r="SXD38" s="102"/>
      <c r="SXE38" s="102"/>
      <c r="SXF38" s="102"/>
      <c r="SXG38" s="102"/>
      <c r="SXH38" s="102"/>
      <c r="SXI38" s="102"/>
      <c r="SXJ38" s="102"/>
      <c r="SXK38" s="102"/>
      <c r="SXL38" s="102"/>
      <c r="SXM38" s="102"/>
      <c r="SXN38" s="102"/>
      <c r="SXO38" s="102"/>
      <c r="SXP38" s="102"/>
      <c r="SXQ38" s="102"/>
      <c r="SXR38" s="102"/>
      <c r="SXS38" s="102"/>
      <c r="SXT38" s="102"/>
      <c r="SXU38" s="102"/>
      <c r="SXV38" s="102"/>
      <c r="SXW38" s="102"/>
      <c r="SXX38" s="102"/>
      <c r="SXY38" s="102"/>
      <c r="SXZ38" s="102"/>
      <c r="SYA38" s="102"/>
      <c r="SYB38" s="102"/>
      <c r="SYC38" s="102"/>
      <c r="SYD38" s="102"/>
      <c r="SYE38" s="102"/>
      <c r="SYF38" s="102"/>
      <c r="SYG38" s="102"/>
      <c r="SYH38" s="102"/>
      <c r="SYI38" s="102"/>
      <c r="SYJ38" s="102"/>
      <c r="SYK38" s="102"/>
      <c r="SYL38" s="102"/>
      <c r="SYM38" s="102"/>
      <c r="SYN38" s="102"/>
      <c r="SYO38" s="102"/>
      <c r="SYP38" s="102"/>
      <c r="SYQ38" s="102"/>
      <c r="SYR38" s="102"/>
      <c r="SYS38" s="102"/>
      <c r="SYT38" s="102"/>
      <c r="SYU38" s="102"/>
      <c r="SYV38" s="102"/>
      <c r="SYW38" s="102"/>
      <c r="SYX38" s="102"/>
      <c r="SYY38" s="102"/>
      <c r="SYZ38" s="102"/>
      <c r="SZA38" s="102"/>
      <c r="SZB38" s="102"/>
      <c r="SZC38" s="102"/>
      <c r="SZD38" s="102"/>
      <c r="SZE38" s="102"/>
      <c r="SZF38" s="102"/>
      <c r="SZG38" s="102"/>
      <c r="SZH38" s="102"/>
      <c r="SZI38" s="102"/>
      <c r="SZJ38" s="102"/>
      <c r="SZK38" s="102"/>
      <c r="SZL38" s="102"/>
      <c r="SZM38" s="102"/>
      <c r="SZN38" s="102"/>
      <c r="SZO38" s="102"/>
      <c r="SZP38" s="102"/>
      <c r="SZQ38" s="102"/>
      <c r="SZR38" s="102"/>
      <c r="SZS38" s="102"/>
      <c r="SZT38" s="102"/>
      <c r="SZU38" s="102"/>
      <c r="SZV38" s="102"/>
      <c r="SZW38" s="102"/>
      <c r="SZX38" s="102"/>
      <c r="SZY38" s="102"/>
      <c r="SZZ38" s="102"/>
      <c r="TAA38" s="102"/>
      <c r="TAB38" s="102"/>
      <c r="TAC38" s="102"/>
      <c r="TAD38" s="102"/>
      <c r="TAE38" s="102"/>
      <c r="TAF38" s="102"/>
      <c r="TAG38" s="102"/>
      <c r="TAH38" s="102"/>
      <c r="TAI38" s="102"/>
      <c r="TAJ38" s="102"/>
      <c r="TAK38" s="102"/>
      <c r="TAL38" s="102"/>
      <c r="TAM38" s="102"/>
      <c r="TAN38" s="102"/>
      <c r="TAO38" s="102"/>
      <c r="TAP38" s="102"/>
      <c r="TAQ38" s="102"/>
      <c r="TAR38" s="102"/>
      <c r="TAS38" s="102"/>
      <c r="TAT38" s="102"/>
      <c r="TAU38" s="102"/>
      <c r="TAV38" s="102"/>
      <c r="TAW38" s="102"/>
      <c r="TAX38" s="102"/>
      <c r="TAY38" s="102"/>
      <c r="TAZ38" s="102"/>
      <c r="TBA38" s="102"/>
      <c r="TBB38" s="102"/>
      <c r="TBC38" s="102"/>
      <c r="TBD38" s="102"/>
      <c r="TBE38" s="102"/>
      <c r="TBF38" s="102"/>
      <c r="TBG38" s="102"/>
      <c r="TBH38" s="102"/>
      <c r="TBI38" s="102"/>
      <c r="TBJ38" s="102"/>
      <c r="TBK38" s="102"/>
      <c r="TBL38" s="102"/>
      <c r="TBM38" s="102"/>
      <c r="TBN38" s="102"/>
      <c r="TBO38" s="102"/>
      <c r="TBP38" s="102"/>
      <c r="TBQ38" s="102"/>
      <c r="TBR38" s="102"/>
      <c r="TBS38" s="102"/>
      <c r="TBT38" s="102"/>
      <c r="TBU38" s="102"/>
      <c r="TBV38" s="102"/>
      <c r="TBW38" s="102"/>
      <c r="TBX38" s="102"/>
      <c r="TBY38" s="102"/>
      <c r="TBZ38" s="102"/>
      <c r="TCA38" s="102"/>
      <c r="TCB38" s="102"/>
      <c r="TCC38" s="102"/>
      <c r="TCD38" s="102"/>
      <c r="TCE38" s="102"/>
      <c r="TCF38" s="102"/>
      <c r="TCG38" s="102"/>
      <c r="TCH38" s="102"/>
      <c r="TCI38" s="102"/>
      <c r="TCJ38" s="102"/>
      <c r="TCK38" s="102"/>
      <c r="TCL38" s="102"/>
      <c r="TCM38" s="102"/>
      <c r="TCN38" s="102"/>
      <c r="TCO38" s="102"/>
      <c r="TCP38" s="102"/>
      <c r="TCQ38" s="102"/>
      <c r="TCR38" s="102"/>
      <c r="TCS38" s="102"/>
      <c r="TCT38" s="102"/>
      <c r="TCU38" s="102"/>
      <c r="TCV38" s="102"/>
      <c r="TCW38" s="102"/>
      <c r="TCX38" s="102"/>
      <c r="TCY38" s="102"/>
      <c r="TCZ38" s="102"/>
      <c r="TDA38" s="102"/>
      <c r="TDB38" s="102"/>
      <c r="TDC38" s="102"/>
      <c r="TDD38" s="102"/>
      <c r="TDE38" s="102"/>
      <c r="TDF38" s="102"/>
      <c r="TDG38" s="102"/>
      <c r="TDH38" s="102"/>
      <c r="TDI38" s="102"/>
      <c r="TDJ38" s="102"/>
      <c r="TDK38" s="102"/>
      <c r="TDL38" s="102"/>
      <c r="TDM38" s="102"/>
      <c r="TDN38" s="102"/>
      <c r="TDO38" s="102"/>
      <c r="TDP38" s="102"/>
      <c r="TDQ38" s="102"/>
      <c r="TDR38" s="102"/>
      <c r="TDS38" s="102"/>
      <c r="TDT38" s="102"/>
      <c r="TDU38" s="102"/>
      <c r="TDV38" s="102"/>
      <c r="TDW38" s="102"/>
      <c r="TDX38" s="102"/>
      <c r="TDY38" s="102"/>
      <c r="TDZ38" s="102"/>
      <c r="TEA38" s="102"/>
      <c r="TEB38" s="102"/>
      <c r="TEC38" s="102"/>
      <c r="TED38" s="102"/>
      <c r="TEE38" s="102"/>
      <c r="TEF38" s="102"/>
      <c r="TEG38" s="102"/>
      <c r="TEH38" s="102"/>
      <c r="TEI38" s="102"/>
      <c r="TEJ38" s="102"/>
      <c r="TEK38" s="102"/>
      <c r="TEL38" s="102"/>
      <c r="TEM38" s="102"/>
      <c r="TEN38" s="102"/>
      <c r="TEO38" s="102"/>
      <c r="TEP38" s="102"/>
      <c r="TEQ38" s="102"/>
      <c r="TER38" s="102"/>
      <c r="TES38" s="102"/>
      <c r="TET38" s="102"/>
      <c r="TEU38" s="102"/>
      <c r="TEV38" s="102"/>
      <c r="TEW38" s="102"/>
      <c r="TEX38" s="102"/>
      <c r="TEY38" s="102"/>
      <c r="TEZ38" s="102"/>
      <c r="TFA38" s="102"/>
      <c r="TFB38" s="102"/>
      <c r="TFC38" s="102"/>
      <c r="TFD38" s="102"/>
      <c r="TFE38" s="102"/>
      <c r="TFF38" s="102"/>
      <c r="TFG38" s="102"/>
      <c r="TFH38" s="102"/>
      <c r="TFI38" s="102"/>
      <c r="TFJ38" s="102"/>
      <c r="TFK38" s="102"/>
      <c r="TFL38" s="102"/>
      <c r="TFM38" s="102"/>
      <c r="TFN38" s="102"/>
      <c r="TFO38" s="102"/>
      <c r="TFP38" s="102"/>
      <c r="TFQ38" s="102"/>
      <c r="TFR38" s="102"/>
      <c r="TFS38" s="102"/>
      <c r="TFT38" s="102"/>
      <c r="TFU38" s="102"/>
      <c r="TFV38" s="102"/>
      <c r="TFW38" s="102"/>
      <c r="TFX38" s="102"/>
      <c r="TFY38" s="102"/>
      <c r="TFZ38" s="102"/>
      <c r="TGA38" s="102"/>
      <c r="TGB38" s="102"/>
      <c r="TGC38" s="102"/>
      <c r="TGD38" s="102"/>
      <c r="TGE38" s="102"/>
      <c r="TGF38" s="102"/>
      <c r="TGG38" s="102"/>
      <c r="TGH38" s="102"/>
      <c r="TGI38" s="102"/>
      <c r="TGJ38" s="102"/>
      <c r="TGK38" s="102"/>
      <c r="TGL38" s="102"/>
      <c r="TGM38" s="102"/>
      <c r="TGN38" s="102"/>
      <c r="TGO38" s="102"/>
      <c r="TGP38" s="102"/>
      <c r="TGQ38" s="102"/>
      <c r="TGR38" s="102"/>
      <c r="TGS38" s="102"/>
      <c r="TGT38" s="102"/>
      <c r="TGU38" s="102"/>
      <c r="TGV38" s="102"/>
      <c r="TGW38" s="102"/>
      <c r="TGX38" s="102"/>
      <c r="TGY38" s="102"/>
      <c r="TGZ38" s="102"/>
      <c r="THA38" s="102"/>
      <c r="THB38" s="102"/>
      <c r="THC38" s="102"/>
      <c r="THD38" s="102"/>
      <c r="THE38" s="102"/>
      <c r="THF38" s="102"/>
      <c r="THG38" s="102"/>
      <c r="THH38" s="102"/>
      <c r="THI38" s="102"/>
      <c r="THJ38" s="102"/>
      <c r="THK38" s="102"/>
      <c r="THL38" s="102"/>
      <c r="THM38" s="102"/>
      <c r="THN38" s="102"/>
      <c r="THO38" s="102"/>
      <c r="THP38" s="102"/>
      <c r="THQ38" s="102"/>
      <c r="THR38" s="102"/>
      <c r="THS38" s="102"/>
      <c r="THT38" s="102"/>
      <c r="THU38" s="102"/>
      <c r="THV38" s="102"/>
      <c r="THW38" s="102"/>
      <c r="THX38" s="102"/>
      <c r="THY38" s="102"/>
      <c r="THZ38" s="102"/>
      <c r="TIA38" s="102"/>
      <c r="TIB38" s="102"/>
      <c r="TIC38" s="102"/>
      <c r="TID38" s="102"/>
      <c r="TIE38" s="102"/>
      <c r="TIF38" s="102"/>
      <c r="TIG38" s="102"/>
      <c r="TIH38" s="102"/>
      <c r="TII38" s="102"/>
      <c r="TIJ38" s="102"/>
      <c r="TIK38" s="102"/>
      <c r="TIL38" s="102"/>
      <c r="TIM38" s="102"/>
      <c r="TIN38" s="102"/>
      <c r="TIO38" s="102"/>
      <c r="TIP38" s="102"/>
      <c r="TIQ38" s="102"/>
      <c r="TIR38" s="102"/>
      <c r="TIS38" s="102"/>
      <c r="TIT38" s="102"/>
      <c r="TIU38" s="102"/>
      <c r="TIV38" s="102"/>
      <c r="TIW38" s="102"/>
      <c r="TIX38" s="102"/>
      <c r="TIY38" s="102"/>
      <c r="TIZ38" s="102"/>
      <c r="TJA38" s="102"/>
      <c r="TJB38" s="102"/>
      <c r="TJC38" s="102"/>
      <c r="TJD38" s="102"/>
      <c r="TJE38" s="102"/>
      <c r="TJF38" s="102"/>
      <c r="TJG38" s="102"/>
      <c r="TJH38" s="102"/>
      <c r="TJI38" s="102"/>
      <c r="TJJ38" s="102"/>
      <c r="TJK38" s="102"/>
      <c r="TJL38" s="102"/>
      <c r="TJM38" s="102"/>
      <c r="TJN38" s="102"/>
      <c r="TJO38" s="102"/>
      <c r="TJP38" s="102"/>
      <c r="TJQ38" s="102"/>
      <c r="TJR38" s="102"/>
      <c r="TJS38" s="102"/>
      <c r="TJT38" s="102"/>
      <c r="TJU38" s="102"/>
      <c r="TJV38" s="102"/>
      <c r="TJW38" s="102"/>
      <c r="TJX38" s="102"/>
      <c r="TJY38" s="102"/>
      <c r="TJZ38" s="102"/>
      <c r="TKA38" s="102"/>
      <c r="TKB38" s="102"/>
      <c r="TKC38" s="102"/>
      <c r="TKD38" s="102"/>
      <c r="TKE38" s="102"/>
      <c r="TKF38" s="102"/>
      <c r="TKG38" s="102"/>
      <c r="TKH38" s="102"/>
      <c r="TKI38" s="102"/>
      <c r="TKJ38" s="102"/>
      <c r="TKK38" s="102"/>
      <c r="TKL38" s="102"/>
      <c r="TKM38" s="102"/>
      <c r="TKN38" s="102"/>
      <c r="TKO38" s="102"/>
      <c r="TKP38" s="102"/>
      <c r="TKQ38" s="102"/>
      <c r="TKR38" s="102"/>
      <c r="TKS38" s="102"/>
      <c r="TKT38" s="102"/>
      <c r="TKU38" s="102"/>
      <c r="TKV38" s="102"/>
      <c r="TKW38" s="102"/>
      <c r="TKX38" s="102"/>
      <c r="TKY38" s="102"/>
      <c r="TKZ38" s="102"/>
      <c r="TLA38" s="102"/>
      <c r="TLB38" s="102"/>
      <c r="TLC38" s="102"/>
      <c r="TLD38" s="102"/>
      <c r="TLE38" s="102"/>
      <c r="TLF38" s="102"/>
      <c r="TLG38" s="102"/>
      <c r="TLH38" s="102"/>
      <c r="TLI38" s="102"/>
      <c r="TLJ38" s="102"/>
      <c r="TLK38" s="102"/>
      <c r="TLL38" s="102"/>
      <c r="TLM38" s="102"/>
      <c r="TLN38" s="102"/>
      <c r="TLO38" s="102"/>
      <c r="TLP38" s="102"/>
      <c r="TLQ38" s="102"/>
      <c r="TLR38" s="102"/>
      <c r="TLS38" s="102"/>
      <c r="TLT38" s="102"/>
      <c r="TLU38" s="102"/>
      <c r="TLV38" s="102"/>
      <c r="TLW38" s="102"/>
      <c r="TLX38" s="102"/>
      <c r="TLY38" s="102"/>
      <c r="TLZ38" s="102"/>
      <c r="TMA38" s="102"/>
      <c r="TMB38" s="102"/>
      <c r="TMC38" s="102"/>
      <c r="TMD38" s="102"/>
      <c r="TME38" s="102"/>
      <c r="TMF38" s="102"/>
      <c r="TMG38" s="102"/>
      <c r="TMH38" s="102"/>
      <c r="TMI38" s="102"/>
      <c r="TMJ38" s="102"/>
      <c r="TMK38" s="102"/>
      <c r="TML38" s="102"/>
      <c r="TMM38" s="102"/>
      <c r="TMN38" s="102"/>
      <c r="TMO38" s="102"/>
      <c r="TMP38" s="102"/>
      <c r="TMQ38" s="102"/>
      <c r="TMR38" s="102"/>
      <c r="TMS38" s="102"/>
      <c r="TMT38" s="102"/>
      <c r="TMU38" s="102"/>
      <c r="TMV38" s="102"/>
      <c r="TMW38" s="102"/>
      <c r="TMX38" s="102"/>
      <c r="TMY38" s="102"/>
      <c r="TMZ38" s="102"/>
      <c r="TNA38" s="102"/>
      <c r="TNB38" s="102"/>
      <c r="TNC38" s="102"/>
      <c r="TND38" s="102"/>
      <c r="TNE38" s="102"/>
      <c r="TNF38" s="102"/>
      <c r="TNG38" s="102"/>
      <c r="TNH38" s="102"/>
      <c r="TNI38" s="102"/>
      <c r="TNJ38" s="102"/>
      <c r="TNK38" s="102"/>
      <c r="TNL38" s="102"/>
      <c r="TNM38" s="102"/>
      <c r="TNN38" s="102"/>
      <c r="TNO38" s="102"/>
      <c r="TNP38" s="102"/>
      <c r="TNQ38" s="102"/>
      <c r="TNR38" s="102"/>
      <c r="TNS38" s="102"/>
      <c r="TNT38" s="102"/>
      <c r="TNU38" s="102"/>
      <c r="TNV38" s="102"/>
      <c r="TNW38" s="102"/>
      <c r="TNX38" s="102"/>
      <c r="TNY38" s="102"/>
      <c r="TNZ38" s="102"/>
      <c r="TOA38" s="102"/>
      <c r="TOB38" s="102"/>
      <c r="TOC38" s="102"/>
      <c r="TOD38" s="102"/>
      <c r="TOE38" s="102"/>
      <c r="TOF38" s="102"/>
      <c r="TOG38" s="102"/>
      <c r="TOH38" s="102"/>
      <c r="TOI38" s="102"/>
      <c r="TOJ38" s="102"/>
      <c r="TOK38" s="102"/>
      <c r="TOL38" s="102"/>
      <c r="TOM38" s="102"/>
      <c r="TON38" s="102"/>
      <c r="TOO38" s="102"/>
      <c r="TOP38" s="102"/>
      <c r="TOQ38" s="102"/>
      <c r="TOR38" s="102"/>
      <c r="TOS38" s="102"/>
      <c r="TOT38" s="102"/>
      <c r="TOU38" s="102"/>
      <c r="TOV38" s="102"/>
      <c r="TOW38" s="102"/>
      <c r="TOX38" s="102"/>
      <c r="TOY38" s="102"/>
      <c r="TOZ38" s="102"/>
      <c r="TPA38" s="102"/>
      <c r="TPB38" s="102"/>
      <c r="TPC38" s="102"/>
      <c r="TPD38" s="102"/>
      <c r="TPE38" s="102"/>
      <c r="TPF38" s="102"/>
      <c r="TPG38" s="102"/>
      <c r="TPH38" s="102"/>
      <c r="TPI38" s="102"/>
      <c r="TPJ38" s="102"/>
      <c r="TPK38" s="102"/>
      <c r="TPL38" s="102"/>
      <c r="TPM38" s="102"/>
      <c r="TPN38" s="102"/>
      <c r="TPO38" s="102"/>
      <c r="TPP38" s="102"/>
      <c r="TPQ38" s="102"/>
      <c r="TPR38" s="102"/>
      <c r="TPS38" s="102"/>
      <c r="TPT38" s="102"/>
      <c r="TPU38" s="102"/>
      <c r="TPV38" s="102"/>
      <c r="TPW38" s="102"/>
      <c r="TPX38" s="102"/>
      <c r="TPY38" s="102"/>
      <c r="TPZ38" s="102"/>
      <c r="TQA38" s="102"/>
      <c r="TQB38" s="102"/>
      <c r="TQC38" s="102"/>
      <c r="TQD38" s="102"/>
      <c r="TQE38" s="102"/>
      <c r="TQF38" s="102"/>
      <c r="TQG38" s="102"/>
      <c r="TQH38" s="102"/>
      <c r="TQI38" s="102"/>
      <c r="TQJ38" s="102"/>
      <c r="TQK38" s="102"/>
      <c r="TQL38" s="102"/>
      <c r="TQM38" s="102"/>
      <c r="TQN38" s="102"/>
      <c r="TQO38" s="102"/>
      <c r="TQP38" s="102"/>
      <c r="TQQ38" s="102"/>
      <c r="TQR38" s="102"/>
      <c r="TQS38" s="102"/>
      <c r="TQT38" s="102"/>
      <c r="TQU38" s="102"/>
      <c r="TQV38" s="102"/>
      <c r="TQW38" s="102"/>
      <c r="TQX38" s="102"/>
      <c r="TQY38" s="102"/>
      <c r="TQZ38" s="102"/>
      <c r="TRA38" s="102"/>
      <c r="TRB38" s="102"/>
      <c r="TRC38" s="102"/>
      <c r="TRD38" s="102"/>
      <c r="TRE38" s="102"/>
      <c r="TRF38" s="102"/>
      <c r="TRG38" s="102"/>
      <c r="TRH38" s="102"/>
      <c r="TRI38" s="102"/>
      <c r="TRJ38" s="102"/>
      <c r="TRK38" s="102"/>
      <c r="TRL38" s="102"/>
      <c r="TRM38" s="102"/>
      <c r="TRN38" s="102"/>
      <c r="TRO38" s="102"/>
      <c r="TRP38" s="102"/>
      <c r="TRQ38" s="102"/>
      <c r="TRR38" s="102"/>
      <c r="TRS38" s="102"/>
      <c r="TRT38" s="102"/>
      <c r="TRU38" s="102"/>
      <c r="TRV38" s="102"/>
      <c r="TRW38" s="102"/>
      <c r="TRX38" s="102"/>
      <c r="TRY38" s="102"/>
      <c r="TRZ38" s="102"/>
      <c r="TSA38" s="102"/>
      <c r="TSB38" s="102"/>
      <c r="TSC38" s="102"/>
      <c r="TSD38" s="102"/>
      <c r="TSE38" s="102"/>
      <c r="TSF38" s="102"/>
      <c r="TSG38" s="102"/>
      <c r="TSH38" s="102"/>
      <c r="TSI38" s="102"/>
      <c r="TSJ38" s="102"/>
      <c r="TSK38" s="102"/>
      <c r="TSL38" s="102"/>
      <c r="TSM38" s="102"/>
      <c r="TSN38" s="102"/>
      <c r="TSO38" s="102"/>
      <c r="TSP38" s="102"/>
      <c r="TSQ38" s="102"/>
      <c r="TSR38" s="102"/>
      <c r="TSS38" s="102"/>
      <c r="TST38" s="102"/>
      <c r="TSU38" s="102"/>
      <c r="TSV38" s="102"/>
      <c r="TSW38" s="102"/>
      <c r="TSX38" s="102"/>
      <c r="TSY38" s="102"/>
      <c r="TSZ38" s="102"/>
      <c r="TTA38" s="102"/>
      <c r="TTB38" s="102"/>
      <c r="TTC38" s="102"/>
      <c r="TTD38" s="102"/>
      <c r="TTE38" s="102"/>
      <c r="TTF38" s="102"/>
      <c r="TTG38" s="102"/>
      <c r="TTH38" s="102"/>
      <c r="TTI38" s="102"/>
      <c r="TTJ38" s="102"/>
      <c r="TTK38" s="102"/>
      <c r="TTL38" s="102"/>
      <c r="TTM38" s="102"/>
      <c r="TTN38" s="102"/>
      <c r="TTO38" s="102"/>
      <c r="TTP38" s="102"/>
      <c r="TTQ38" s="102"/>
      <c r="TTR38" s="102"/>
      <c r="TTS38" s="102"/>
      <c r="TTT38" s="102"/>
      <c r="TTU38" s="102"/>
      <c r="TTV38" s="102"/>
      <c r="TTW38" s="102"/>
      <c r="TTX38" s="102"/>
      <c r="TTY38" s="102"/>
      <c r="TTZ38" s="102"/>
      <c r="TUA38" s="102"/>
      <c r="TUB38" s="102"/>
      <c r="TUC38" s="102"/>
      <c r="TUD38" s="102"/>
      <c r="TUE38" s="102"/>
      <c r="TUF38" s="102"/>
      <c r="TUG38" s="102"/>
      <c r="TUH38" s="102"/>
      <c r="TUI38" s="102"/>
      <c r="TUJ38" s="102"/>
      <c r="TUK38" s="102"/>
      <c r="TUL38" s="102"/>
      <c r="TUM38" s="102"/>
      <c r="TUN38" s="102"/>
      <c r="TUO38" s="102"/>
      <c r="TUP38" s="102"/>
      <c r="TUQ38" s="102"/>
      <c r="TUR38" s="102"/>
      <c r="TUS38" s="102"/>
      <c r="TUT38" s="102"/>
      <c r="TUU38" s="102"/>
      <c r="TUV38" s="102"/>
      <c r="TUW38" s="102"/>
      <c r="TUX38" s="102"/>
      <c r="TUY38" s="102"/>
      <c r="TUZ38" s="102"/>
      <c r="TVA38" s="102"/>
      <c r="TVB38" s="102"/>
      <c r="TVC38" s="102"/>
      <c r="TVD38" s="102"/>
      <c r="TVE38" s="102"/>
      <c r="TVF38" s="102"/>
      <c r="TVG38" s="102"/>
      <c r="TVH38" s="102"/>
      <c r="TVI38" s="102"/>
      <c r="TVJ38" s="102"/>
      <c r="TVK38" s="102"/>
      <c r="TVL38" s="102"/>
      <c r="TVM38" s="102"/>
      <c r="TVN38" s="102"/>
      <c r="TVO38" s="102"/>
      <c r="TVP38" s="102"/>
      <c r="TVQ38" s="102"/>
      <c r="TVR38" s="102"/>
      <c r="TVS38" s="102"/>
      <c r="TVT38" s="102"/>
      <c r="TVU38" s="102"/>
      <c r="TVV38" s="102"/>
      <c r="TVW38" s="102"/>
      <c r="TVX38" s="102"/>
      <c r="TVY38" s="102"/>
      <c r="TVZ38" s="102"/>
      <c r="TWA38" s="102"/>
      <c r="TWB38" s="102"/>
      <c r="TWC38" s="102"/>
      <c r="TWD38" s="102"/>
      <c r="TWE38" s="102"/>
      <c r="TWF38" s="102"/>
      <c r="TWG38" s="102"/>
      <c r="TWH38" s="102"/>
      <c r="TWI38" s="102"/>
      <c r="TWJ38" s="102"/>
      <c r="TWK38" s="102"/>
      <c r="TWL38" s="102"/>
      <c r="TWM38" s="102"/>
      <c r="TWN38" s="102"/>
      <c r="TWO38" s="102"/>
      <c r="TWP38" s="102"/>
      <c r="TWQ38" s="102"/>
      <c r="TWR38" s="102"/>
      <c r="TWS38" s="102"/>
      <c r="TWT38" s="102"/>
      <c r="TWU38" s="102"/>
      <c r="TWV38" s="102"/>
      <c r="TWW38" s="102"/>
      <c r="TWX38" s="102"/>
      <c r="TWY38" s="102"/>
      <c r="TWZ38" s="102"/>
      <c r="TXA38" s="102"/>
      <c r="TXB38" s="102"/>
      <c r="TXC38" s="102"/>
      <c r="TXD38" s="102"/>
      <c r="TXE38" s="102"/>
      <c r="TXF38" s="102"/>
      <c r="TXG38" s="102"/>
      <c r="TXH38" s="102"/>
      <c r="TXI38" s="102"/>
      <c r="TXJ38" s="102"/>
      <c r="TXK38" s="102"/>
      <c r="TXL38" s="102"/>
      <c r="TXM38" s="102"/>
      <c r="TXN38" s="102"/>
      <c r="TXO38" s="102"/>
      <c r="TXP38" s="102"/>
      <c r="TXQ38" s="102"/>
      <c r="TXR38" s="102"/>
      <c r="TXS38" s="102"/>
      <c r="TXT38" s="102"/>
      <c r="TXU38" s="102"/>
      <c r="TXV38" s="102"/>
      <c r="TXW38" s="102"/>
      <c r="TXX38" s="102"/>
      <c r="TXY38" s="102"/>
      <c r="TXZ38" s="102"/>
      <c r="TYA38" s="102"/>
      <c r="TYB38" s="102"/>
      <c r="TYC38" s="102"/>
      <c r="TYD38" s="102"/>
      <c r="TYE38" s="102"/>
      <c r="TYF38" s="102"/>
      <c r="TYG38" s="102"/>
      <c r="TYH38" s="102"/>
      <c r="TYI38" s="102"/>
      <c r="TYJ38" s="102"/>
      <c r="TYK38" s="102"/>
      <c r="TYL38" s="102"/>
      <c r="TYM38" s="102"/>
      <c r="TYN38" s="102"/>
      <c r="TYO38" s="102"/>
      <c r="TYP38" s="102"/>
      <c r="TYQ38" s="102"/>
      <c r="TYR38" s="102"/>
      <c r="TYS38" s="102"/>
      <c r="TYT38" s="102"/>
      <c r="TYU38" s="102"/>
      <c r="TYV38" s="102"/>
      <c r="TYW38" s="102"/>
      <c r="TYX38" s="102"/>
      <c r="TYY38" s="102"/>
      <c r="TYZ38" s="102"/>
      <c r="TZA38" s="102"/>
      <c r="TZB38" s="102"/>
      <c r="TZC38" s="102"/>
      <c r="TZD38" s="102"/>
      <c r="TZE38" s="102"/>
      <c r="TZF38" s="102"/>
      <c r="TZG38" s="102"/>
      <c r="TZH38" s="102"/>
      <c r="TZI38" s="102"/>
      <c r="TZJ38" s="102"/>
      <c r="TZK38" s="102"/>
      <c r="TZL38" s="102"/>
      <c r="TZM38" s="102"/>
      <c r="TZN38" s="102"/>
      <c r="TZO38" s="102"/>
      <c r="TZP38" s="102"/>
      <c r="TZQ38" s="102"/>
      <c r="TZR38" s="102"/>
      <c r="TZS38" s="102"/>
      <c r="TZT38" s="102"/>
      <c r="TZU38" s="102"/>
      <c r="TZV38" s="102"/>
      <c r="TZW38" s="102"/>
      <c r="TZX38" s="102"/>
      <c r="TZY38" s="102"/>
      <c r="TZZ38" s="102"/>
      <c r="UAA38" s="102"/>
      <c r="UAB38" s="102"/>
      <c r="UAC38" s="102"/>
      <c r="UAD38" s="102"/>
      <c r="UAE38" s="102"/>
      <c r="UAF38" s="102"/>
      <c r="UAG38" s="102"/>
      <c r="UAH38" s="102"/>
      <c r="UAI38" s="102"/>
      <c r="UAJ38" s="102"/>
      <c r="UAK38" s="102"/>
      <c r="UAL38" s="102"/>
      <c r="UAM38" s="102"/>
      <c r="UAN38" s="102"/>
      <c r="UAO38" s="102"/>
      <c r="UAP38" s="102"/>
      <c r="UAQ38" s="102"/>
      <c r="UAR38" s="102"/>
      <c r="UAS38" s="102"/>
      <c r="UAT38" s="102"/>
      <c r="UAU38" s="102"/>
      <c r="UAV38" s="102"/>
      <c r="UAW38" s="102"/>
      <c r="UAX38" s="102"/>
      <c r="UAY38" s="102"/>
      <c r="UAZ38" s="102"/>
      <c r="UBA38" s="102"/>
      <c r="UBB38" s="102"/>
      <c r="UBC38" s="102"/>
      <c r="UBD38" s="102"/>
      <c r="UBE38" s="102"/>
      <c r="UBF38" s="102"/>
      <c r="UBG38" s="102"/>
      <c r="UBH38" s="102"/>
      <c r="UBI38" s="102"/>
      <c r="UBJ38" s="102"/>
      <c r="UBK38" s="102"/>
      <c r="UBL38" s="102"/>
      <c r="UBM38" s="102"/>
      <c r="UBN38" s="102"/>
      <c r="UBO38" s="102"/>
      <c r="UBP38" s="102"/>
      <c r="UBQ38" s="102"/>
      <c r="UBR38" s="102"/>
      <c r="UBS38" s="102"/>
      <c r="UBT38" s="102"/>
      <c r="UBU38" s="102"/>
      <c r="UBV38" s="102"/>
      <c r="UBW38" s="102"/>
      <c r="UBX38" s="102"/>
      <c r="UBY38" s="102"/>
      <c r="UBZ38" s="102"/>
      <c r="UCA38" s="102"/>
      <c r="UCB38" s="102"/>
      <c r="UCC38" s="102"/>
      <c r="UCD38" s="102"/>
      <c r="UCE38" s="102"/>
      <c r="UCF38" s="102"/>
      <c r="UCG38" s="102"/>
      <c r="UCH38" s="102"/>
      <c r="UCI38" s="102"/>
      <c r="UCJ38" s="102"/>
      <c r="UCK38" s="102"/>
      <c r="UCL38" s="102"/>
      <c r="UCM38" s="102"/>
      <c r="UCN38" s="102"/>
      <c r="UCO38" s="102"/>
      <c r="UCP38" s="102"/>
      <c r="UCQ38" s="102"/>
      <c r="UCR38" s="102"/>
      <c r="UCS38" s="102"/>
      <c r="UCT38" s="102"/>
      <c r="UCU38" s="102"/>
      <c r="UCV38" s="102"/>
      <c r="UCW38" s="102"/>
      <c r="UCX38" s="102"/>
      <c r="UCY38" s="102"/>
      <c r="UCZ38" s="102"/>
      <c r="UDA38" s="102"/>
      <c r="UDB38" s="102"/>
      <c r="UDC38" s="102"/>
      <c r="UDD38" s="102"/>
      <c r="UDE38" s="102"/>
      <c r="UDF38" s="102"/>
      <c r="UDG38" s="102"/>
      <c r="UDH38" s="102"/>
      <c r="UDI38" s="102"/>
      <c r="UDJ38" s="102"/>
      <c r="UDK38" s="102"/>
      <c r="UDL38" s="102"/>
      <c r="UDM38" s="102"/>
      <c r="UDN38" s="102"/>
      <c r="UDO38" s="102"/>
      <c r="UDP38" s="102"/>
      <c r="UDQ38" s="102"/>
      <c r="UDR38" s="102"/>
      <c r="UDS38" s="102"/>
      <c r="UDT38" s="102"/>
      <c r="UDU38" s="102"/>
      <c r="UDV38" s="102"/>
      <c r="UDW38" s="102"/>
      <c r="UDX38" s="102"/>
      <c r="UDY38" s="102"/>
      <c r="UDZ38" s="102"/>
      <c r="UEA38" s="102"/>
      <c r="UEB38" s="102"/>
      <c r="UEC38" s="102"/>
      <c r="UED38" s="102"/>
      <c r="UEE38" s="102"/>
      <c r="UEF38" s="102"/>
      <c r="UEG38" s="102"/>
      <c r="UEH38" s="102"/>
      <c r="UEI38" s="102"/>
      <c r="UEJ38" s="102"/>
      <c r="UEK38" s="102"/>
      <c r="UEL38" s="102"/>
      <c r="UEM38" s="102"/>
      <c r="UEN38" s="102"/>
      <c r="UEO38" s="102"/>
      <c r="UEP38" s="102"/>
      <c r="UEQ38" s="102"/>
      <c r="UER38" s="102"/>
      <c r="UES38" s="102"/>
      <c r="UET38" s="102"/>
      <c r="UEU38" s="102"/>
      <c r="UEV38" s="102"/>
      <c r="UEW38" s="102"/>
      <c r="UEX38" s="102"/>
      <c r="UEY38" s="102"/>
      <c r="UEZ38" s="102"/>
      <c r="UFA38" s="102"/>
      <c r="UFB38" s="102"/>
      <c r="UFC38" s="102"/>
      <c r="UFD38" s="102"/>
      <c r="UFE38" s="102"/>
      <c r="UFF38" s="102"/>
      <c r="UFG38" s="102"/>
      <c r="UFH38" s="102"/>
      <c r="UFI38" s="102"/>
      <c r="UFJ38" s="102"/>
      <c r="UFK38" s="102"/>
      <c r="UFL38" s="102"/>
      <c r="UFM38" s="102"/>
      <c r="UFN38" s="102"/>
      <c r="UFO38" s="102"/>
      <c r="UFP38" s="102"/>
      <c r="UFQ38" s="102"/>
      <c r="UFR38" s="102"/>
      <c r="UFS38" s="102"/>
      <c r="UFT38" s="102"/>
      <c r="UFU38" s="102"/>
      <c r="UFV38" s="102"/>
      <c r="UFW38" s="102"/>
      <c r="UFX38" s="102"/>
      <c r="UFY38" s="102"/>
      <c r="UFZ38" s="102"/>
      <c r="UGA38" s="102"/>
      <c r="UGB38" s="102"/>
      <c r="UGC38" s="102"/>
      <c r="UGD38" s="102"/>
      <c r="UGE38" s="102"/>
      <c r="UGF38" s="102"/>
      <c r="UGG38" s="102"/>
      <c r="UGH38" s="102"/>
      <c r="UGI38" s="102"/>
      <c r="UGJ38" s="102"/>
      <c r="UGK38" s="102"/>
      <c r="UGL38" s="102"/>
      <c r="UGM38" s="102"/>
      <c r="UGN38" s="102"/>
      <c r="UGO38" s="102"/>
      <c r="UGP38" s="102"/>
      <c r="UGQ38" s="102"/>
      <c r="UGR38" s="102"/>
      <c r="UGS38" s="102"/>
      <c r="UGT38" s="102"/>
      <c r="UGU38" s="102"/>
      <c r="UGV38" s="102"/>
      <c r="UGW38" s="102"/>
      <c r="UGX38" s="102"/>
      <c r="UGY38" s="102"/>
      <c r="UGZ38" s="102"/>
      <c r="UHA38" s="102"/>
      <c r="UHB38" s="102"/>
      <c r="UHC38" s="102"/>
      <c r="UHD38" s="102"/>
      <c r="UHE38" s="102"/>
      <c r="UHF38" s="102"/>
      <c r="UHG38" s="102"/>
      <c r="UHH38" s="102"/>
      <c r="UHI38" s="102"/>
      <c r="UHJ38" s="102"/>
      <c r="UHK38" s="102"/>
      <c r="UHL38" s="102"/>
      <c r="UHM38" s="102"/>
      <c r="UHN38" s="102"/>
      <c r="UHO38" s="102"/>
      <c r="UHP38" s="102"/>
      <c r="UHQ38" s="102"/>
      <c r="UHR38" s="102"/>
      <c r="UHS38" s="102"/>
      <c r="UHT38" s="102"/>
      <c r="UHU38" s="102"/>
      <c r="UHV38" s="102"/>
      <c r="UHW38" s="102"/>
      <c r="UHX38" s="102"/>
      <c r="UHY38" s="102"/>
      <c r="UHZ38" s="102"/>
      <c r="UIA38" s="102"/>
      <c r="UIB38" s="102"/>
      <c r="UIC38" s="102"/>
      <c r="UID38" s="102"/>
      <c r="UIE38" s="102"/>
      <c r="UIF38" s="102"/>
      <c r="UIG38" s="102"/>
      <c r="UIH38" s="102"/>
      <c r="UII38" s="102"/>
      <c r="UIJ38" s="102"/>
      <c r="UIK38" s="102"/>
      <c r="UIL38" s="102"/>
      <c r="UIM38" s="102"/>
      <c r="UIN38" s="102"/>
      <c r="UIO38" s="102"/>
      <c r="UIP38" s="102"/>
      <c r="UIQ38" s="102"/>
      <c r="UIR38" s="102"/>
      <c r="UIS38" s="102"/>
      <c r="UIT38" s="102"/>
      <c r="UIU38" s="102"/>
      <c r="UIV38" s="102"/>
      <c r="UIW38" s="102"/>
      <c r="UIX38" s="102"/>
      <c r="UIY38" s="102"/>
      <c r="UIZ38" s="102"/>
      <c r="UJA38" s="102"/>
      <c r="UJB38" s="102"/>
      <c r="UJC38" s="102"/>
      <c r="UJD38" s="102"/>
      <c r="UJE38" s="102"/>
      <c r="UJF38" s="102"/>
      <c r="UJG38" s="102"/>
      <c r="UJH38" s="102"/>
      <c r="UJI38" s="102"/>
      <c r="UJJ38" s="102"/>
      <c r="UJK38" s="102"/>
      <c r="UJL38" s="102"/>
      <c r="UJM38" s="102"/>
      <c r="UJN38" s="102"/>
      <c r="UJO38" s="102"/>
      <c r="UJP38" s="102"/>
      <c r="UJQ38" s="102"/>
      <c r="UJR38" s="102"/>
      <c r="UJS38" s="102"/>
      <c r="UJT38" s="102"/>
      <c r="UJU38" s="102"/>
      <c r="UJV38" s="102"/>
      <c r="UJW38" s="102"/>
      <c r="UJX38" s="102"/>
      <c r="UJY38" s="102"/>
      <c r="UJZ38" s="102"/>
      <c r="UKA38" s="102"/>
      <c r="UKB38" s="102"/>
      <c r="UKC38" s="102"/>
      <c r="UKD38" s="102"/>
      <c r="UKE38" s="102"/>
      <c r="UKF38" s="102"/>
      <c r="UKG38" s="102"/>
      <c r="UKH38" s="102"/>
      <c r="UKI38" s="102"/>
      <c r="UKJ38" s="102"/>
      <c r="UKK38" s="102"/>
      <c r="UKL38" s="102"/>
      <c r="UKM38" s="102"/>
      <c r="UKN38" s="102"/>
      <c r="UKO38" s="102"/>
      <c r="UKP38" s="102"/>
      <c r="UKQ38" s="102"/>
      <c r="UKR38" s="102"/>
      <c r="UKS38" s="102"/>
      <c r="UKT38" s="102"/>
      <c r="UKU38" s="102"/>
      <c r="UKV38" s="102"/>
      <c r="UKW38" s="102"/>
      <c r="UKX38" s="102"/>
      <c r="UKY38" s="102"/>
      <c r="UKZ38" s="102"/>
      <c r="ULA38" s="102"/>
      <c r="ULB38" s="102"/>
      <c r="ULC38" s="102"/>
      <c r="ULD38" s="102"/>
      <c r="ULE38" s="102"/>
      <c r="ULF38" s="102"/>
      <c r="ULG38" s="102"/>
      <c r="ULH38" s="102"/>
      <c r="ULI38" s="102"/>
      <c r="ULJ38" s="102"/>
      <c r="ULK38" s="102"/>
      <c r="ULL38" s="102"/>
      <c r="ULM38" s="102"/>
      <c r="ULN38" s="102"/>
      <c r="ULO38" s="102"/>
      <c r="ULP38" s="102"/>
      <c r="ULQ38" s="102"/>
      <c r="ULR38" s="102"/>
      <c r="ULS38" s="102"/>
      <c r="ULT38" s="102"/>
      <c r="ULU38" s="102"/>
      <c r="ULV38" s="102"/>
      <c r="ULW38" s="102"/>
      <c r="ULX38" s="102"/>
      <c r="ULY38" s="102"/>
      <c r="ULZ38" s="102"/>
      <c r="UMA38" s="102"/>
      <c r="UMB38" s="102"/>
      <c r="UMC38" s="102"/>
      <c r="UMD38" s="102"/>
      <c r="UME38" s="102"/>
      <c r="UMF38" s="102"/>
      <c r="UMG38" s="102"/>
      <c r="UMH38" s="102"/>
      <c r="UMI38" s="102"/>
      <c r="UMJ38" s="102"/>
      <c r="UMK38" s="102"/>
      <c r="UML38" s="102"/>
      <c r="UMM38" s="102"/>
      <c r="UMN38" s="102"/>
      <c r="UMO38" s="102"/>
      <c r="UMP38" s="102"/>
      <c r="UMQ38" s="102"/>
      <c r="UMR38" s="102"/>
      <c r="UMS38" s="102"/>
      <c r="UMT38" s="102"/>
      <c r="UMU38" s="102"/>
      <c r="UMV38" s="102"/>
      <c r="UMW38" s="102"/>
      <c r="UMX38" s="102"/>
      <c r="UMY38" s="102"/>
      <c r="UMZ38" s="102"/>
      <c r="UNA38" s="102"/>
      <c r="UNB38" s="102"/>
      <c r="UNC38" s="102"/>
      <c r="UND38" s="102"/>
      <c r="UNE38" s="102"/>
      <c r="UNF38" s="102"/>
      <c r="UNG38" s="102"/>
      <c r="UNH38" s="102"/>
      <c r="UNI38" s="102"/>
      <c r="UNJ38" s="102"/>
      <c r="UNK38" s="102"/>
      <c r="UNL38" s="102"/>
      <c r="UNM38" s="102"/>
      <c r="UNN38" s="102"/>
      <c r="UNO38" s="102"/>
      <c r="UNP38" s="102"/>
      <c r="UNQ38" s="102"/>
      <c r="UNR38" s="102"/>
      <c r="UNS38" s="102"/>
      <c r="UNT38" s="102"/>
      <c r="UNU38" s="102"/>
      <c r="UNV38" s="102"/>
      <c r="UNW38" s="102"/>
      <c r="UNX38" s="102"/>
      <c r="UNY38" s="102"/>
      <c r="UNZ38" s="102"/>
      <c r="UOA38" s="102"/>
      <c r="UOB38" s="102"/>
      <c r="UOC38" s="102"/>
      <c r="UOD38" s="102"/>
      <c r="UOE38" s="102"/>
      <c r="UOF38" s="102"/>
      <c r="UOG38" s="102"/>
      <c r="UOH38" s="102"/>
      <c r="UOI38" s="102"/>
      <c r="UOJ38" s="102"/>
      <c r="UOK38" s="102"/>
      <c r="UOL38" s="102"/>
      <c r="UOM38" s="102"/>
      <c r="UON38" s="102"/>
      <c r="UOO38" s="102"/>
      <c r="UOP38" s="102"/>
      <c r="UOQ38" s="102"/>
      <c r="UOR38" s="102"/>
      <c r="UOS38" s="102"/>
      <c r="UOT38" s="102"/>
      <c r="UOU38" s="102"/>
      <c r="UOV38" s="102"/>
      <c r="UOW38" s="102"/>
      <c r="UOX38" s="102"/>
      <c r="UOY38" s="102"/>
      <c r="UOZ38" s="102"/>
      <c r="UPA38" s="102"/>
      <c r="UPB38" s="102"/>
      <c r="UPC38" s="102"/>
      <c r="UPD38" s="102"/>
      <c r="UPE38" s="102"/>
      <c r="UPF38" s="102"/>
      <c r="UPG38" s="102"/>
      <c r="UPH38" s="102"/>
      <c r="UPI38" s="102"/>
      <c r="UPJ38" s="102"/>
      <c r="UPK38" s="102"/>
      <c r="UPL38" s="102"/>
      <c r="UPM38" s="102"/>
      <c r="UPN38" s="102"/>
      <c r="UPO38" s="102"/>
      <c r="UPP38" s="102"/>
      <c r="UPQ38" s="102"/>
      <c r="UPR38" s="102"/>
      <c r="UPS38" s="102"/>
      <c r="UPT38" s="102"/>
      <c r="UPU38" s="102"/>
      <c r="UPV38" s="102"/>
      <c r="UPW38" s="102"/>
      <c r="UPX38" s="102"/>
      <c r="UPY38" s="102"/>
      <c r="UPZ38" s="102"/>
      <c r="UQA38" s="102"/>
      <c r="UQB38" s="102"/>
      <c r="UQC38" s="102"/>
      <c r="UQD38" s="102"/>
      <c r="UQE38" s="102"/>
      <c r="UQF38" s="102"/>
      <c r="UQG38" s="102"/>
      <c r="UQH38" s="102"/>
      <c r="UQI38" s="102"/>
      <c r="UQJ38" s="102"/>
      <c r="UQK38" s="102"/>
      <c r="UQL38" s="102"/>
      <c r="UQM38" s="102"/>
      <c r="UQN38" s="102"/>
      <c r="UQO38" s="102"/>
      <c r="UQP38" s="102"/>
      <c r="UQQ38" s="102"/>
      <c r="UQR38" s="102"/>
      <c r="UQS38" s="102"/>
      <c r="UQT38" s="102"/>
      <c r="UQU38" s="102"/>
      <c r="UQV38" s="102"/>
      <c r="UQW38" s="102"/>
      <c r="UQX38" s="102"/>
      <c r="UQY38" s="102"/>
      <c r="UQZ38" s="102"/>
      <c r="URA38" s="102"/>
      <c r="URB38" s="102"/>
      <c r="URC38" s="102"/>
      <c r="URD38" s="102"/>
      <c r="URE38" s="102"/>
      <c r="URF38" s="102"/>
      <c r="URG38" s="102"/>
      <c r="URH38" s="102"/>
      <c r="URI38" s="102"/>
      <c r="URJ38" s="102"/>
      <c r="URK38" s="102"/>
      <c r="URL38" s="102"/>
      <c r="URM38" s="102"/>
      <c r="URN38" s="102"/>
      <c r="URO38" s="102"/>
      <c r="URP38" s="102"/>
      <c r="URQ38" s="102"/>
      <c r="URR38" s="102"/>
      <c r="URS38" s="102"/>
      <c r="URT38" s="102"/>
      <c r="URU38" s="102"/>
      <c r="URV38" s="102"/>
      <c r="URW38" s="102"/>
      <c r="URX38" s="102"/>
      <c r="URY38" s="102"/>
      <c r="URZ38" s="102"/>
      <c r="USA38" s="102"/>
      <c r="USB38" s="102"/>
      <c r="USC38" s="102"/>
      <c r="USD38" s="102"/>
      <c r="USE38" s="102"/>
      <c r="USF38" s="102"/>
      <c r="USG38" s="102"/>
      <c r="USH38" s="102"/>
      <c r="USI38" s="102"/>
      <c r="USJ38" s="102"/>
      <c r="USK38" s="102"/>
      <c r="USL38" s="102"/>
      <c r="USM38" s="102"/>
      <c r="USN38" s="102"/>
      <c r="USO38" s="102"/>
      <c r="USP38" s="102"/>
      <c r="USQ38" s="102"/>
      <c r="USR38" s="102"/>
      <c r="USS38" s="102"/>
      <c r="UST38" s="102"/>
      <c r="USU38" s="102"/>
      <c r="USV38" s="102"/>
      <c r="USW38" s="102"/>
      <c r="USX38" s="102"/>
      <c r="USY38" s="102"/>
      <c r="USZ38" s="102"/>
      <c r="UTA38" s="102"/>
      <c r="UTB38" s="102"/>
      <c r="UTC38" s="102"/>
      <c r="UTD38" s="102"/>
      <c r="UTE38" s="102"/>
      <c r="UTF38" s="102"/>
      <c r="UTG38" s="102"/>
      <c r="UTH38" s="102"/>
      <c r="UTI38" s="102"/>
      <c r="UTJ38" s="102"/>
      <c r="UTK38" s="102"/>
      <c r="UTL38" s="102"/>
      <c r="UTM38" s="102"/>
      <c r="UTN38" s="102"/>
      <c r="UTO38" s="102"/>
      <c r="UTP38" s="102"/>
      <c r="UTQ38" s="102"/>
      <c r="UTR38" s="102"/>
      <c r="UTS38" s="102"/>
      <c r="UTT38" s="102"/>
      <c r="UTU38" s="102"/>
      <c r="UTV38" s="102"/>
      <c r="UTW38" s="102"/>
      <c r="UTX38" s="102"/>
      <c r="UTY38" s="102"/>
      <c r="UTZ38" s="102"/>
      <c r="UUA38" s="102"/>
      <c r="UUB38" s="102"/>
      <c r="UUC38" s="102"/>
      <c r="UUD38" s="102"/>
      <c r="UUE38" s="102"/>
      <c r="UUF38" s="102"/>
      <c r="UUG38" s="102"/>
      <c r="UUH38" s="102"/>
      <c r="UUI38" s="102"/>
      <c r="UUJ38" s="102"/>
      <c r="UUK38" s="102"/>
      <c r="UUL38" s="102"/>
      <c r="UUM38" s="102"/>
      <c r="UUN38" s="102"/>
      <c r="UUO38" s="102"/>
      <c r="UUP38" s="102"/>
      <c r="UUQ38" s="102"/>
      <c r="UUR38" s="102"/>
      <c r="UUS38" s="102"/>
      <c r="UUT38" s="102"/>
      <c r="UUU38" s="102"/>
      <c r="UUV38" s="102"/>
      <c r="UUW38" s="102"/>
      <c r="UUX38" s="102"/>
      <c r="UUY38" s="102"/>
      <c r="UUZ38" s="102"/>
      <c r="UVA38" s="102"/>
      <c r="UVB38" s="102"/>
      <c r="UVC38" s="102"/>
      <c r="UVD38" s="102"/>
      <c r="UVE38" s="102"/>
      <c r="UVF38" s="102"/>
      <c r="UVG38" s="102"/>
      <c r="UVH38" s="102"/>
      <c r="UVI38" s="102"/>
      <c r="UVJ38" s="102"/>
      <c r="UVK38" s="102"/>
      <c r="UVL38" s="102"/>
      <c r="UVM38" s="102"/>
      <c r="UVN38" s="102"/>
      <c r="UVO38" s="102"/>
      <c r="UVP38" s="102"/>
      <c r="UVQ38" s="102"/>
      <c r="UVR38" s="102"/>
      <c r="UVS38" s="102"/>
      <c r="UVT38" s="102"/>
      <c r="UVU38" s="102"/>
      <c r="UVV38" s="102"/>
      <c r="UVW38" s="102"/>
      <c r="UVX38" s="102"/>
      <c r="UVY38" s="102"/>
      <c r="UVZ38" s="102"/>
      <c r="UWA38" s="102"/>
      <c r="UWB38" s="102"/>
      <c r="UWC38" s="102"/>
      <c r="UWD38" s="102"/>
      <c r="UWE38" s="102"/>
      <c r="UWF38" s="102"/>
      <c r="UWG38" s="102"/>
      <c r="UWH38" s="102"/>
      <c r="UWI38" s="102"/>
      <c r="UWJ38" s="102"/>
      <c r="UWK38" s="102"/>
      <c r="UWL38" s="102"/>
      <c r="UWM38" s="102"/>
      <c r="UWN38" s="102"/>
      <c r="UWO38" s="102"/>
      <c r="UWP38" s="102"/>
      <c r="UWQ38" s="102"/>
      <c r="UWR38" s="102"/>
      <c r="UWS38" s="102"/>
      <c r="UWT38" s="102"/>
      <c r="UWU38" s="102"/>
      <c r="UWV38" s="102"/>
      <c r="UWW38" s="102"/>
      <c r="UWX38" s="102"/>
      <c r="UWY38" s="102"/>
      <c r="UWZ38" s="102"/>
      <c r="UXA38" s="102"/>
      <c r="UXB38" s="102"/>
      <c r="UXC38" s="102"/>
      <c r="UXD38" s="102"/>
      <c r="UXE38" s="102"/>
      <c r="UXF38" s="102"/>
      <c r="UXG38" s="102"/>
      <c r="UXH38" s="102"/>
      <c r="UXI38" s="102"/>
      <c r="UXJ38" s="102"/>
      <c r="UXK38" s="102"/>
      <c r="UXL38" s="102"/>
      <c r="UXM38" s="102"/>
      <c r="UXN38" s="102"/>
      <c r="UXO38" s="102"/>
      <c r="UXP38" s="102"/>
      <c r="UXQ38" s="102"/>
      <c r="UXR38" s="102"/>
      <c r="UXS38" s="102"/>
      <c r="UXT38" s="102"/>
      <c r="UXU38" s="102"/>
      <c r="UXV38" s="102"/>
      <c r="UXW38" s="102"/>
      <c r="UXX38" s="102"/>
      <c r="UXY38" s="102"/>
      <c r="UXZ38" s="102"/>
      <c r="UYA38" s="102"/>
      <c r="UYB38" s="102"/>
      <c r="UYC38" s="102"/>
      <c r="UYD38" s="102"/>
      <c r="UYE38" s="102"/>
      <c r="UYF38" s="102"/>
      <c r="UYG38" s="102"/>
      <c r="UYH38" s="102"/>
      <c r="UYI38" s="102"/>
      <c r="UYJ38" s="102"/>
      <c r="UYK38" s="102"/>
      <c r="UYL38" s="102"/>
      <c r="UYM38" s="102"/>
      <c r="UYN38" s="102"/>
      <c r="UYO38" s="102"/>
      <c r="UYP38" s="102"/>
      <c r="UYQ38" s="102"/>
      <c r="UYR38" s="102"/>
      <c r="UYS38" s="102"/>
      <c r="UYT38" s="102"/>
      <c r="UYU38" s="102"/>
      <c r="UYV38" s="102"/>
      <c r="UYW38" s="102"/>
      <c r="UYX38" s="102"/>
      <c r="UYY38" s="102"/>
      <c r="UYZ38" s="102"/>
      <c r="UZA38" s="102"/>
      <c r="UZB38" s="102"/>
      <c r="UZC38" s="102"/>
      <c r="UZD38" s="102"/>
      <c r="UZE38" s="102"/>
      <c r="UZF38" s="102"/>
      <c r="UZG38" s="102"/>
      <c r="UZH38" s="102"/>
      <c r="UZI38" s="102"/>
      <c r="UZJ38" s="102"/>
      <c r="UZK38" s="102"/>
      <c r="UZL38" s="102"/>
      <c r="UZM38" s="102"/>
      <c r="UZN38" s="102"/>
      <c r="UZO38" s="102"/>
      <c r="UZP38" s="102"/>
      <c r="UZQ38" s="102"/>
      <c r="UZR38" s="102"/>
      <c r="UZS38" s="102"/>
      <c r="UZT38" s="102"/>
      <c r="UZU38" s="102"/>
      <c r="UZV38" s="102"/>
      <c r="UZW38" s="102"/>
      <c r="UZX38" s="102"/>
      <c r="UZY38" s="102"/>
      <c r="UZZ38" s="102"/>
      <c r="VAA38" s="102"/>
      <c r="VAB38" s="102"/>
      <c r="VAC38" s="102"/>
      <c r="VAD38" s="102"/>
      <c r="VAE38" s="102"/>
      <c r="VAF38" s="102"/>
      <c r="VAG38" s="102"/>
      <c r="VAH38" s="102"/>
      <c r="VAI38" s="102"/>
      <c r="VAJ38" s="102"/>
      <c r="VAK38" s="102"/>
      <c r="VAL38" s="102"/>
      <c r="VAM38" s="102"/>
      <c r="VAN38" s="102"/>
      <c r="VAO38" s="102"/>
      <c r="VAP38" s="102"/>
      <c r="VAQ38" s="102"/>
      <c r="VAR38" s="102"/>
      <c r="VAS38" s="102"/>
      <c r="VAT38" s="102"/>
      <c r="VAU38" s="102"/>
      <c r="VAV38" s="102"/>
      <c r="VAW38" s="102"/>
      <c r="VAX38" s="102"/>
      <c r="VAY38" s="102"/>
      <c r="VAZ38" s="102"/>
      <c r="VBA38" s="102"/>
      <c r="VBB38" s="102"/>
      <c r="VBC38" s="102"/>
      <c r="VBD38" s="102"/>
      <c r="VBE38" s="102"/>
      <c r="VBF38" s="102"/>
      <c r="VBG38" s="102"/>
      <c r="VBH38" s="102"/>
      <c r="VBI38" s="102"/>
      <c r="VBJ38" s="102"/>
      <c r="VBK38" s="102"/>
      <c r="VBL38" s="102"/>
      <c r="VBM38" s="102"/>
      <c r="VBN38" s="102"/>
      <c r="VBO38" s="102"/>
      <c r="VBP38" s="102"/>
      <c r="VBQ38" s="102"/>
      <c r="VBR38" s="102"/>
      <c r="VBS38" s="102"/>
      <c r="VBT38" s="102"/>
      <c r="VBU38" s="102"/>
      <c r="VBV38" s="102"/>
      <c r="VBW38" s="102"/>
      <c r="VBX38" s="102"/>
      <c r="VBY38" s="102"/>
      <c r="VBZ38" s="102"/>
      <c r="VCA38" s="102"/>
      <c r="VCB38" s="102"/>
      <c r="VCC38" s="102"/>
      <c r="VCD38" s="102"/>
      <c r="VCE38" s="102"/>
      <c r="VCF38" s="102"/>
      <c r="VCG38" s="102"/>
      <c r="VCH38" s="102"/>
      <c r="VCI38" s="102"/>
      <c r="VCJ38" s="102"/>
      <c r="VCK38" s="102"/>
      <c r="VCL38" s="102"/>
      <c r="VCM38" s="102"/>
      <c r="VCN38" s="102"/>
      <c r="VCO38" s="102"/>
      <c r="VCP38" s="102"/>
      <c r="VCQ38" s="102"/>
      <c r="VCR38" s="102"/>
      <c r="VCS38" s="102"/>
      <c r="VCT38" s="102"/>
      <c r="VCU38" s="102"/>
      <c r="VCV38" s="102"/>
      <c r="VCW38" s="102"/>
      <c r="VCX38" s="102"/>
      <c r="VCY38" s="102"/>
      <c r="VCZ38" s="102"/>
      <c r="VDA38" s="102"/>
      <c r="VDB38" s="102"/>
      <c r="VDC38" s="102"/>
      <c r="VDD38" s="102"/>
      <c r="VDE38" s="102"/>
      <c r="VDF38" s="102"/>
      <c r="VDG38" s="102"/>
      <c r="VDH38" s="102"/>
      <c r="VDI38" s="102"/>
      <c r="VDJ38" s="102"/>
      <c r="VDK38" s="102"/>
      <c r="VDL38" s="102"/>
      <c r="VDM38" s="102"/>
      <c r="VDN38" s="102"/>
      <c r="VDO38" s="102"/>
      <c r="VDP38" s="102"/>
      <c r="VDQ38" s="102"/>
      <c r="VDR38" s="102"/>
      <c r="VDS38" s="102"/>
      <c r="VDT38" s="102"/>
      <c r="VDU38" s="102"/>
      <c r="VDV38" s="102"/>
      <c r="VDW38" s="102"/>
      <c r="VDX38" s="102"/>
      <c r="VDY38" s="102"/>
      <c r="VDZ38" s="102"/>
      <c r="VEA38" s="102"/>
      <c r="VEB38" s="102"/>
      <c r="VEC38" s="102"/>
      <c r="VED38" s="102"/>
      <c r="VEE38" s="102"/>
      <c r="VEF38" s="102"/>
      <c r="VEG38" s="102"/>
      <c r="VEH38" s="102"/>
      <c r="VEI38" s="102"/>
      <c r="VEJ38" s="102"/>
      <c r="VEK38" s="102"/>
      <c r="VEL38" s="102"/>
      <c r="VEM38" s="102"/>
      <c r="VEN38" s="102"/>
      <c r="VEO38" s="102"/>
      <c r="VEP38" s="102"/>
      <c r="VEQ38" s="102"/>
      <c r="VER38" s="102"/>
      <c r="VES38" s="102"/>
      <c r="VET38" s="102"/>
      <c r="VEU38" s="102"/>
      <c r="VEV38" s="102"/>
      <c r="VEW38" s="102"/>
      <c r="VEX38" s="102"/>
      <c r="VEY38" s="102"/>
      <c r="VEZ38" s="102"/>
      <c r="VFA38" s="102"/>
      <c r="VFB38" s="102"/>
      <c r="VFC38" s="102"/>
      <c r="VFD38" s="102"/>
      <c r="VFE38" s="102"/>
      <c r="VFF38" s="102"/>
      <c r="VFG38" s="102"/>
      <c r="VFH38" s="102"/>
      <c r="VFI38" s="102"/>
      <c r="VFJ38" s="102"/>
      <c r="VFK38" s="102"/>
      <c r="VFL38" s="102"/>
      <c r="VFM38" s="102"/>
      <c r="VFN38" s="102"/>
      <c r="VFO38" s="102"/>
      <c r="VFP38" s="102"/>
      <c r="VFQ38" s="102"/>
      <c r="VFR38" s="102"/>
      <c r="VFS38" s="102"/>
      <c r="VFT38" s="102"/>
      <c r="VFU38" s="102"/>
      <c r="VFV38" s="102"/>
      <c r="VFW38" s="102"/>
      <c r="VFX38" s="102"/>
      <c r="VFY38" s="102"/>
      <c r="VFZ38" s="102"/>
      <c r="VGA38" s="102"/>
      <c r="VGB38" s="102"/>
      <c r="VGC38" s="102"/>
      <c r="VGD38" s="102"/>
      <c r="VGE38" s="102"/>
      <c r="VGF38" s="102"/>
      <c r="VGG38" s="102"/>
      <c r="VGH38" s="102"/>
      <c r="VGI38" s="102"/>
      <c r="VGJ38" s="102"/>
      <c r="VGK38" s="102"/>
      <c r="VGL38" s="102"/>
      <c r="VGM38" s="102"/>
      <c r="VGN38" s="102"/>
      <c r="VGO38" s="102"/>
      <c r="VGP38" s="102"/>
      <c r="VGQ38" s="102"/>
      <c r="VGR38" s="102"/>
      <c r="VGS38" s="102"/>
      <c r="VGT38" s="102"/>
      <c r="VGU38" s="102"/>
      <c r="VGV38" s="102"/>
      <c r="VGW38" s="102"/>
      <c r="VGX38" s="102"/>
      <c r="VGY38" s="102"/>
      <c r="VGZ38" s="102"/>
      <c r="VHA38" s="102"/>
      <c r="VHB38" s="102"/>
      <c r="VHC38" s="102"/>
      <c r="VHD38" s="102"/>
      <c r="VHE38" s="102"/>
      <c r="VHF38" s="102"/>
      <c r="VHG38" s="102"/>
      <c r="VHH38" s="102"/>
      <c r="VHI38" s="102"/>
      <c r="VHJ38" s="102"/>
      <c r="VHK38" s="102"/>
      <c r="VHL38" s="102"/>
      <c r="VHM38" s="102"/>
      <c r="VHN38" s="102"/>
      <c r="VHO38" s="102"/>
      <c r="VHP38" s="102"/>
      <c r="VHQ38" s="102"/>
      <c r="VHR38" s="102"/>
      <c r="VHS38" s="102"/>
      <c r="VHT38" s="102"/>
      <c r="VHU38" s="102"/>
      <c r="VHV38" s="102"/>
      <c r="VHW38" s="102"/>
      <c r="VHX38" s="102"/>
      <c r="VHY38" s="102"/>
      <c r="VHZ38" s="102"/>
      <c r="VIA38" s="102"/>
      <c r="VIB38" s="102"/>
      <c r="VIC38" s="102"/>
      <c r="VID38" s="102"/>
      <c r="VIE38" s="102"/>
      <c r="VIF38" s="102"/>
      <c r="VIG38" s="102"/>
      <c r="VIH38" s="102"/>
      <c r="VII38" s="102"/>
      <c r="VIJ38" s="102"/>
      <c r="VIK38" s="102"/>
      <c r="VIL38" s="102"/>
      <c r="VIM38" s="102"/>
      <c r="VIN38" s="102"/>
      <c r="VIO38" s="102"/>
      <c r="VIP38" s="102"/>
      <c r="VIQ38" s="102"/>
      <c r="VIR38" s="102"/>
      <c r="VIS38" s="102"/>
      <c r="VIT38" s="102"/>
      <c r="VIU38" s="102"/>
      <c r="VIV38" s="102"/>
      <c r="VIW38" s="102"/>
      <c r="VIX38" s="102"/>
      <c r="VIY38" s="102"/>
      <c r="VIZ38" s="102"/>
      <c r="VJA38" s="102"/>
      <c r="VJB38" s="102"/>
      <c r="VJC38" s="102"/>
      <c r="VJD38" s="102"/>
      <c r="VJE38" s="102"/>
      <c r="VJF38" s="102"/>
      <c r="VJG38" s="102"/>
      <c r="VJH38" s="102"/>
      <c r="VJI38" s="102"/>
      <c r="VJJ38" s="102"/>
      <c r="VJK38" s="102"/>
      <c r="VJL38" s="102"/>
      <c r="VJM38" s="102"/>
      <c r="VJN38" s="102"/>
      <c r="VJO38" s="102"/>
      <c r="VJP38" s="102"/>
      <c r="VJQ38" s="102"/>
      <c r="VJR38" s="102"/>
      <c r="VJS38" s="102"/>
      <c r="VJT38" s="102"/>
      <c r="VJU38" s="102"/>
      <c r="VJV38" s="102"/>
      <c r="VJW38" s="102"/>
      <c r="VJX38" s="102"/>
      <c r="VJY38" s="102"/>
      <c r="VJZ38" s="102"/>
      <c r="VKA38" s="102"/>
      <c r="VKB38" s="102"/>
      <c r="VKC38" s="102"/>
      <c r="VKD38" s="102"/>
      <c r="VKE38" s="102"/>
      <c r="VKF38" s="102"/>
      <c r="VKG38" s="102"/>
      <c r="VKH38" s="102"/>
      <c r="VKI38" s="102"/>
      <c r="VKJ38" s="102"/>
      <c r="VKK38" s="102"/>
      <c r="VKL38" s="102"/>
      <c r="VKM38" s="102"/>
      <c r="VKN38" s="102"/>
      <c r="VKO38" s="102"/>
      <c r="VKP38" s="102"/>
      <c r="VKQ38" s="102"/>
      <c r="VKR38" s="102"/>
      <c r="VKS38" s="102"/>
      <c r="VKT38" s="102"/>
      <c r="VKU38" s="102"/>
      <c r="VKV38" s="102"/>
      <c r="VKW38" s="102"/>
      <c r="VKX38" s="102"/>
      <c r="VKY38" s="102"/>
      <c r="VKZ38" s="102"/>
      <c r="VLA38" s="102"/>
      <c r="VLB38" s="102"/>
      <c r="VLC38" s="102"/>
      <c r="VLD38" s="102"/>
      <c r="VLE38" s="102"/>
      <c r="VLF38" s="102"/>
      <c r="VLG38" s="102"/>
      <c r="VLH38" s="102"/>
      <c r="VLI38" s="102"/>
      <c r="VLJ38" s="102"/>
      <c r="VLK38" s="102"/>
      <c r="VLL38" s="102"/>
      <c r="VLM38" s="102"/>
      <c r="VLN38" s="102"/>
      <c r="VLO38" s="102"/>
      <c r="VLP38" s="102"/>
      <c r="VLQ38" s="102"/>
      <c r="VLR38" s="102"/>
      <c r="VLS38" s="102"/>
      <c r="VLT38" s="102"/>
      <c r="VLU38" s="102"/>
      <c r="VLV38" s="102"/>
      <c r="VLW38" s="102"/>
      <c r="VLX38" s="102"/>
      <c r="VLY38" s="102"/>
      <c r="VLZ38" s="102"/>
      <c r="VMA38" s="102"/>
      <c r="VMB38" s="102"/>
      <c r="VMC38" s="102"/>
      <c r="VMD38" s="102"/>
      <c r="VME38" s="102"/>
      <c r="VMF38" s="102"/>
      <c r="VMG38" s="102"/>
      <c r="VMH38" s="102"/>
      <c r="VMI38" s="102"/>
      <c r="VMJ38" s="102"/>
      <c r="VMK38" s="102"/>
      <c r="VML38" s="102"/>
      <c r="VMM38" s="102"/>
      <c r="VMN38" s="102"/>
      <c r="VMO38" s="102"/>
      <c r="VMP38" s="102"/>
      <c r="VMQ38" s="102"/>
      <c r="VMR38" s="102"/>
      <c r="VMS38" s="102"/>
      <c r="VMT38" s="102"/>
      <c r="VMU38" s="102"/>
      <c r="VMV38" s="102"/>
      <c r="VMW38" s="102"/>
      <c r="VMX38" s="102"/>
      <c r="VMY38" s="102"/>
      <c r="VMZ38" s="102"/>
      <c r="VNA38" s="102"/>
      <c r="VNB38" s="102"/>
      <c r="VNC38" s="102"/>
      <c r="VND38" s="102"/>
      <c r="VNE38" s="102"/>
      <c r="VNF38" s="102"/>
      <c r="VNG38" s="102"/>
      <c r="VNH38" s="102"/>
      <c r="VNI38" s="102"/>
      <c r="VNJ38" s="102"/>
      <c r="VNK38" s="102"/>
      <c r="VNL38" s="102"/>
      <c r="VNM38" s="102"/>
      <c r="VNN38" s="102"/>
      <c r="VNO38" s="102"/>
      <c r="VNP38" s="102"/>
      <c r="VNQ38" s="102"/>
      <c r="VNR38" s="102"/>
      <c r="VNS38" s="102"/>
      <c r="VNT38" s="102"/>
      <c r="VNU38" s="102"/>
      <c r="VNV38" s="102"/>
      <c r="VNW38" s="102"/>
      <c r="VNX38" s="102"/>
      <c r="VNY38" s="102"/>
      <c r="VNZ38" s="102"/>
      <c r="VOA38" s="102"/>
      <c r="VOB38" s="102"/>
      <c r="VOC38" s="102"/>
      <c r="VOD38" s="102"/>
      <c r="VOE38" s="102"/>
      <c r="VOF38" s="102"/>
      <c r="VOG38" s="102"/>
      <c r="VOH38" s="102"/>
      <c r="VOI38" s="102"/>
      <c r="VOJ38" s="102"/>
      <c r="VOK38" s="102"/>
      <c r="VOL38" s="102"/>
      <c r="VOM38" s="102"/>
      <c r="VON38" s="102"/>
      <c r="VOO38" s="102"/>
      <c r="VOP38" s="102"/>
      <c r="VOQ38" s="102"/>
      <c r="VOR38" s="102"/>
      <c r="VOS38" s="102"/>
      <c r="VOT38" s="102"/>
      <c r="VOU38" s="102"/>
      <c r="VOV38" s="102"/>
      <c r="VOW38" s="102"/>
      <c r="VOX38" s="102"/>
      <c r="VOY38" s="102"/>
      <c r="VOZ38" s="102"/>
      <c r="VPA38" s="102"/>
      <c r="VPB38" s="102"/>
      <c r="VPC38" s="102"/>
      <c r="VPD38" s="102"/>
      <c r="VPE38" s="102"/>
      <c r="VPF38" s="102"/>
      <c r="VPG38" s="102"/>
      <c r="VPH38" s="102"/>
      <c r="VPI38" s="102"/>
      <c r="VPJ38" s="102"/>
      <c r="VPK38" s="102"/>
      <c r="VPL38" s="102"/>
      <c r="VPM38" s="102"/>
      <c r="VPN38" s="102"/>
      <c r="VPO38" s="102"/>
      <c r="VPP38" s="102"/>
      <c r="VPQ38" s="102"/>
      <c r="VPR38" s="102"/>
      <c r="VPS38" s="102"/>
      <c r="VPT38" s="102"/>
      <c r="VPU38" s="102"/>
      <c r="VPV38" s="102"/>
      <c r="VPW38" s="102"/>
      <c r="VPX38" s="102"/>
      <c r="VPY38" s="102"/>
      <c r="VPZ38" s="102"/>
      <c r="VQA38" s="102"/>
      <c r="VQB38" s="102"/>
      <c r="VQC38" s="102"/>
      <c r="VQD38" s="102"/>
      <c r="VQE38" s="102"/>
      <c r="VQF38" s="102"/>
      <c r="VQG38" s="102"/>
      <c r="VQH38" s="102"/>
      <c r="VQI38" s="102"/>
      <c r="VQJ38" s="102"/>
      <c r="VQK38" s="102"/>
      <c r="VQL38" s="102"/>
      <c r="VQM38" s="102"/>
      <c r="VQN38" s="102"/>
      <c r="VQO38" s="102"/>
      <c r="VQP38" s="102"/>
      <c r="VQQ38" s="102"/>
      <c r="VQR38" s="102"/>
      <c r="VQS38" s="102"/>
      <c r="VQT38" s="102"/>
      <c r="VQU38" s="102"/>
      <c r="VQV38" s="102"/>
      <c r="VQW38" s="102"/>
      <c r="VQX38" s="102"/>
      <c r="VQY38" s="102"/>
      <c r="VQZ38" s="102"/>
      <c r="VRA38" s="102"/>
      <c r="VRB38" s="102"/>
      <c r="VRC38" s="102"/>
      <c r="VRD38" s="102"/>
      <c r="VRE38" s="102"/>
      <c r="VRF38" s="102"/>
      <c r="VRG38" s="102"/>
      <c r="VRH38" s="102"/>
      <c r="VRI38" s="102"/>
      <c r="VRJ38" s="102"/>
      <c r="VRK38" s="102"/>
      <c r="VRL38" s="102"/>
      <c r="VRM38" s="102"/>
      <c r="VRN38" s="102"/>
      <c r="VRO38" s="102"/>
      <c r="VRP38" s="102"/>
      <c r="VRQ38" s="102"/>
      <c r="VRR38" s="102"/>
      <c r="VRS38" s="102"/>
      <c r="VRT38" s="102"/>
      <c r="VRU38" s="102"/>
      <c r="VRV38" s="102"/>
      <c r="VRW38" s="102"/>
      <c r="VRX38" s="102"/>
      <c r="VRY38" s="102"/>
      <c r="VRZ38" s="102"/>
      <c r="VSA38" s="102"/>
      <c r="VSB38" s="102"/>
      <c r="VSC38" s="102"/>
      <c r="VSD38" s="102"/>
      <c r="VSE38" s="102"/>
      <c r="VSF38" s="102"/>
      <c r="VSG38" s="102"/>
      <c r="VSH38" s="102"/>
      <c r="VSI38" s="102"/>
      <c r="VSJ38" s="102"/>
      <c r="VSK38" s="102"/>
      <c r="VSL38" s="102"/>
      <c r="VSM38" s="102"/>
      <c r="VSN38" s="102"/>
      <c r="VSO38" s="102"/>
      <c r="VSP38" s="102"/>
      <c r="VSQ38" s="102"/>
      <c r="VSR38" s="102"/>
      <c r="VSS38" s="102"/>
      <c r="VST38" s="102"/>
      <c r="VSU38" s="102"/>
      <c r="VSV38" s="102"/>
      <c r="VSW38" s="102"/>
      <c r="VSX38" s="102"/>
      <c r="VSY38" s="102"/>
      <c r="VSZ38" s="102"/>
      <c r="VTA38" s="102"/>
      <c r="VTB38" s="102"/>
      <c r="VTC38" s="102"/>
      <c r="VTD38" s="102"/>
      <c r="VTE38" s="102"/>
      <c r="VTF38" s="102"/>
      <c r="VTG38" s="102"/>
      <c r="VTH38" s="102"/>
      <c r="VTI38" s="102"/>
      <c r="VTJ38" s="102"/>
      <c r="VTK38" s="102"/>
      <c r="VTL38" s="102"/>
      <c r="VTM38" s="102"/>
      <c r="VTN38" s="102"/>
      <c r="VTO38" s="102"/>
      <c r="VTP38" s="102"/>
      <c r="VTQ38" s="102"/>
      <c r="VTR38" s="102"/>
      <c r="VTS38" s="102"/>
      <c r="VTT38" s="102"/>
      <c r="VTU38" s="102"/>
      <c r="VTV38" s="102"/>
      <c r="VTW38" s="102"/>
      <c r="VTX38" s="102"/>
      <c r="VTY38" s="102"/>
      <c r="VTZ38" s="102"/>
      <c r="VUA38" s="102"/>
      <c r="VUB38" s="102"/>
      <c r="VUC38" s="102"/>
      <c r="VUD38" s="102"/>
      <c r="VUE38" s="102"/>
      <c r="VUF38" s="102"/>
      <c r="VUG38" s="102"/>
      <c r="VUH38" s="102"/>
      <c r="VUI38" s="102"/>
      <c r="VUJ38" s="102"/>
      <c r="VUK38" s="102"/>
      <c r="VUL38" s="102"/>
      <c r="VUM38" s="102"/>
      <c r="VUN38" s="102"/>
      <c r="VUO38" s="102"/>
      <c r="VUP38" s="102"/>
      <c r="VUQ38" s="102"/>
      <c r="VUR38" s="102"/>
      <c r="VUS38" s="102"/>
      <c r="VUT38" s="102"/>
      <c r="VUU38" s="102"/>
      <c r="VUV38" s="102"/>
      <c r="VUW38" s="102"/>
      <c r="VUX38" s="102"/>
      <c r="VUY38" s="102"/>
      <c r="VUZ38" s="102"/>
      <c r="VVA38" s="102"/>
      <c r="VVB38" s="102"/>
      <c r="VVC38" s="102"/>
      <c r="VVD38" s="102"/>
      <c r="VVE38" s="102"/>
      <c r="VVF38" s="102"/>
      <c r="VVG38" s="102"/>
      <c r="VVH38" s="102"/>
      <c r="VVI38" s="102"/>
      <c r="VVJ38" s="102"/>
      <c r="VVK38" s="102"/>
      <c r="VVL38" s="102"/>
      <c r="VVM38" s="102"/>
      <c r="VVN38" s="102"/>
      <c r="VVO38" s="102"/>
      <c r="VVP38" s="102"/>
      <c r="VVQ38" s="102"/>
      <c r="VVR38" s="102"/>
      <c r="VVS38" s="102"/>
      <c r="VVT38" s="102"/>
      <c r="VVU38" s="102"/>
      <c r="VVV38" s="102"/>
      <c r="VVW38" s="102"/>
      <c r="VVX38" s="102"/>
      <c r="VVY38" s="102"/>
      <c r="VVZ38" s="102"/>
      <c r="VWA38" s="102"/>
      <c r="VWB38" s="102"/>
      <c r="VWC38" s="102"/>
      <c r="VWD38" s="102"/>
      <c r="VWE38" s="102"/>
      <c r="VWF38" s="102"/>
      <c r="VWG38" s="102"/>
      <c r="VWH38" s="102"/>
      <c r="VWI38" s="102"/>
      <c r="VWJ38" s="102"/>
      <c r="VWK38" s="102"/>
      <c r="VWL38" s="102"/>
      <c r="VWM38" s="102"/>
      <c r="VWN38" s="102"/>
      <c r="VWO38" s="102"/>
      <c r="VWP38" s="102"/>
      <c r="VWQ38" s="102"/>
      <c r="VWR38" s="102"/>
      <c r="VWS38" s="102"/>
      <c r="VWT38" s="102"/>
      <c r="VWU38" s="102"/>
      <c r="VWV38" s="102"/>
      <c r="VWW38" s="102"/>
      <c r="VWX38" s="102"/>
      <c r="VWY38" s="102"/>
      <c r="VWZ38" s="102"/>
      <c r="VXA38" s="102"/>
      <c r="VXB38" s="102"/>
      <c r="VXC38" s="102"/>
      <c r="VXD38" s="102"/>
      <c r="VXE38" s="102"/>
      <c r="VXF38" s="102"/>
      <c r="VXG38" s="102"/>
      <c r="VXH38" s="102"/>
      <c r="VXI38" s="102"/>
      <c r="VXJ38" s="102"/>
      <c r="VXK38" s="102"/>
      <c r="VXL38" s="102"/>
      <c r="VXM38" s="102"/>
      <c r="VXN38" s="102"/>
      <c r="VXO38" s="102"/>
      <c r="VXP38" s="102"/>
      <c r="VXQ38" s="102"/>
      <c r="VXR38" s="102"/>
      <c r="VXS38" s="102"/>
      <c r="VXT38" s="102"/>
      <c r="VXU38" s="102"/>
      <c r="VXV38" s="102"/>
      <c r="VXW38" s="102"/>
      <c r="VXX38" s="102"/>
      <c r="VXY38" s="102"/>
      <c r="VXZ38" s="102"/>
      <c r="VYA38" s="102"/>
      <c r="VYB38" s="102"/>
      <c r="VYC38" s="102"/>
      <c r="VYD38" s="102"/>
      <c r="VYE38" s="102"/>
      <c r="VYF38" s="102"/>
      <c r="VYG38" s="102"/>
      <c r="VYH38" s="102"/>
      <c r="VYI38" s="102"/>
      <c r="VYJ38" s="102"/>
      <c r="VYK38" s="102"/>
      <c r="VYL38" s="102"/>
      <c r="VYM38" s="102"/>
      <c r="VYN38" s="102"/>
      <c r="VYO38" s="102"/>
      <c r="VYP38" s="102"/>
      <c r="VYQ38" s="102"/>
      <c r="VYR38" s="102"/>
      <c r="VYS38" s="102"/>
      <c r="VYT38" s="102"/>
      <c r="VYU38" s="102"/>
      <c r="VYV38" s="102"/>
      <c r="VYW38" s="102"/>
      <c r="VYX38" s="102"/>
      <c r="VYY38" s="102"/>
      <c r="VYZ38" s="102"/>
      <c r="VZA38" s="102"/>
      <c r="VZB38" s="102"/>
      <c r="VZC38" s="102"/>
      <c r="VZD38" s="102"/>
      <c r="VZE38" s="102"/>
      <c r="VZF38" s="102"/>
      <c r="VZG38" s="102"/>
      <c r="VZH38" s="102"/>
      <c r="VZI38" s="102"/>
      <c r="VZJ38" s="102"/>
      <c r="VZK38" s="102"/>
      <c r="VZL38" s="102"/>
      <c r="VZM38" s="102"/>
      <c r="VZN38" s="102"/>
      <c r="VZO38" s="102"/>
      <c r="VZP38" s="102"/>
      <c r="VZQ38" s="102"/>
      <c r="VZR38" s="102"/>
      <c r="VZS38" s="102"/>
      <c r="VZT38" s="102"/>
      <c r="VZU38" s="102"/>
      <c r="VZV38" s="102"/>
      <c r="VZW38" s="102"/>
      <c r="VZX38" s="102"/>
      <c r="VZY38" s="102"/>
      <c r="VZZ38" s="102"/>
      <c r="WAA38" s="102"/>
      <c r="WAB38" s="102"/>
      <c r="WAC38" s="102"/>
      <c r="WAD38" s="102"/>
      <c r="WAE38" s="102"/>
      <c r="WAF38" s="102"/>
      <c r="WAG38" s="102"/>
      <c r="WAH38" s="102"/>
      <c r="WAI38" s="102"/>
      <c r="WAJ38" s="102"/>
      <c r="WAK38" s="102"/>
      <c r="WAL38" s="102"/>
      <c r="WAM38" s="102"/>
      <c r="WAN38" s="102"/>
      <c r="WAO38" s="102"/>
      <c r="WAP38" s="102"/>
      <c r="WAQ38" s="102"/>
      <c r="WAR38" s="102"/>
      <c r="WAS38" s="102"/>
      <c r="WAT38" s="102"/>
      <c r="WAU38" s="102"/>
      <c r="WAV38" s="102"/>
      <c r="WAW38" s="102"/>
      <c r="WAX38" s="102"/>
      <c r="WAY38" s="102"/>
      <c r="WAZ38" s="102"/>
      <c r="WBA38" s="102"/>
      <c r="WBB38" s="102"/>
      <c r="WBC38" s="102"/>
      <c r="WBD38" s="102"/>
      <c r="WBE38" s="102"/>
      <c r="WBF38" s="102"/>
      <c r="WBG38" s="102"/>
      <c r="WBH38" s="102"/>
      <c r="WBI38" s="102"/>
      <c r="WBJ38" s="102"/>
      <c r="WBK38" s="102"/>
      <c r="WBL38" s="102"/>
      <c r="WBM38" s="102"/>
      <c r="WBN38" s="102"/>
      <c r="WBO38" s="102"/>
      <c r="WBP38" s="102"/>
      <c r="WBQ38" s="102"/>
      <c r="WBR38" s="102"/>
      <c r="WBS38" s="102"/>
      <c r="WBT38" s="102"/>
      <c r="WBU38" s="102"/>
      <c r="WBV38" s="102"/>
      <c r="WBW38" s="102"/>
      <c r="WBX38" s="102"/>
      <c r="WBY38" s="102"/>
      <c r="WBZ38" s="102"/>
      <c r="WCA38" s="102"/>
      <c r="WCB38" s="102"/>
      <c r="WCC38" s="102"/>
      <c r="WCD38" s="102"/>
      <c r="WCE38" s="102"/>
      <c r="WCF38" s="102"/>
      <c r="WCG38" s="102"/>
      <c r="WCH38" s="102"/>
      <c r="WCI38" s="102"/>
      <c r="WCJ38" s="102"/>
      <c r="WCK38" s="102"/>
      <c r="WCL38" s="102"/>
      <c r="WCM38" s="102"/>
      <c r="WCN38" s="102"/>
      <c r="WCO38" s="102"/>
      <c r="WCP38" s="102"/>
      <c r="WCQ38" s="102"/>
      <c r="WCR38" s="102"/>
      <c r="WCS38" s="102"/>
      <c r="WCT38" s="102"/>
      <c r="WCU38" s="102"/>
      <c r="WCV38" s="102"/>
      <c r="WCW38" s="102"/>
      <c r="WCX38" s="102"/>
      <c r="WCY38" s="102"/>
      <c r="WCZ38" s="102"/>
      <c r="WDA38" s="102"/>
      <c r="WDB38" s="102"/>
      <c r="WDC38" s="102"/>
      <c r="WDD38" s="102"/>
      <c r="WDE38" s="102"/>
      <c r="WDF38" s="102"/>
      <c r="WDG38" s="102"/>
      <c r="WDH38" s="102"/>
      <c r="WDI38" s="102"/>
      <c r="WDJ38" s="102"/>
      <c r="WDK38" s="102"/>
      <c r="WDL38" s="102"/>
      <c r="WDM38" s="102"/>
      <c r="WDN38" s="102"/>
      <c r="WDO38" s="102"/>
      <c r="WDP38" s="102"/>
      <c r="WDQ38" s="102"/>
      <c r="WDR38" s="102"/>
      <c r="WDS38" s="102"/>
      <c r="WDT38" s="102"/>
      <c r="WDU38" s="102"/>
      <c r="WDV38" s="102"/>
      <c r="WDW38" s="102"/>
      <c r="WDX38" s="102"/>
      <c r="WDY38" s="102"/>
      <c r="WDZ38" s="102"/>
      <c r="WEA38" s="102"/>
      <c r="WEB38" s="102"/>
      <c r="WEC38" s="102"/>
      <c r="WED38" s="102"/>
      <c r="WEE38" s="102"/>
      <c r="WEF38" s="102"/>
      <c r="WEG38" s="102"/>
      <c r="WEH38" s="102"/>
      <c r="WEI38" s="102"/>
      <c r="WEJ38" s="102"/>
      <c r="WEK38" s="102"/>
      <c r="WEL38" s="102"/>
      <c r="WEM38" s="102"/>
      <c r="WEN38" s="102"/>
      <c r="WEO38" s="102"/>
      <c r="WEP38" s="102"/>
      <c r="WEQ38" s="102"/>
      <c r="WER38" s="102"/>
      <c r="WES38" s="102"/>
      <c r="WET38" s="102"/>
      <c r="WEU38" s="102"/>
      <c r="WEV38" s="102"/>
      <c r="WEW38" s="102"/>
      <c r="WEX38" s="102"/>
      <c r="WEY38" s="102"/>
      <c r="WEZ38" s="102"/>
      <c r="WFA38" s="102"/>
      <c r="WFB38" s="102"/>
      <c r="WFC38" s="102"/>
      <c r="WFD38" s="102"/>
      <c r="WFE38" s="102"/>
      <c r="WFF38" s="102"/>
      <c r="WFG38" s="102"/>
      <c r="WFH38" s="102"/>
      <c r="WFI38" s="102"/>
      <c r="WFJ38" s="102"/>
      <c r="WFK38" s="102"/>
      <c r="WFL38" s="102"/>
      <c r="WFM38" s="102"/>
      <c r="WFN38" s="102"/>
      <c r="WFO38" s="102"/>
      <c r="WFP38" s="102"/>
      <c r="WFQ38" s="102"/>
      <c r="WFR38" s="102"/>
      <c r="WFS38" s="102"/>
      <c r="WFT38" s="102"/>
      <c r="WFU38" s="102"/>
      <c r="WFV38" s="102"/>
      <c r="WFW38" s="102"/>
      <c r="WFX38" s="102"/>
      <c r="WFY38" s="102"/>
      <c r="WFZ38" s="102"/>
      <c r="WGA38" s="102"/>
      <c r="WGB38" s="102"/>
      <c r="WGC38" s="102"/>
      <c r="WGD38" s="102"/>
      <c r="WGE38" s="102"/>
      <c r="WGF38" s="102"/>
      <c r="WGG38" s="102"/>
      <c r="WGH38" s="102"/>
      <c r="WGI38" s="102"/>
      <c r="WGJ38" s="102"/>
      <c r="WGK38" s="102"/>
      <c r="WGL38" s="102"/>
      <c r="WGM38" s="102"/>
      <c r="WGN38" s="102"/>
      <c r="WGO38" s="102"/>
      <c r="WGP38" s="102"/>
      <c r="WGQ38" s="102"/>
      <c r="WGR38" s="102"/>
      <c r="WGS38" s="102"/>
      <c r="WGT38" s="102"/>
      <c r="WGU38" s="102"/>
      <c r="WGV38" s="102"/>
      <c r="WGW38" s="102"/>
      <c r="WGX38" s="102"/>
      <c r="WGY38" s="102"/>
      <c r="WGZ38" s="102"/>
      <c r="WHA38" s="102"/>
      <c r="WHB38" s="102"/>
      <c r="WHC38" s="102"/>
      <c r="WHD38" s="102"/>
      <c r="WHE38" s="102"/>
      <c r="WHF38" s="102"/>
      <c r="WHG38" s="102"/>
      <c r="WHH38" s="102"/>
      <c r="WHI38" s="102"/>
      <c r="WHJ38" s="102"/>
      <c r="WHK38" s="102"/>
      <c r="WHL38" s="102"/>
      <c r="WHM38" s="102"/>
      <c r="WHN38" s="102"/>
      <c r="WHO38" s="102"/>
      <c r="WHP38" s="102"/>
      <c r="WHQ38" s="102"/>
      <c r="WHR38" s="102"/>
      <c r="WHS38" s="102"/>
      <c r="WHT38" s="102"/>
      <c r="WHU38" s="102"/>
      <c r="WHV38" s="102"/>
      <c r="WHW38" s="102"/>
      <c r="WHX38" s="102"/>
      <c r="WHY38" s="102"/>
      <c r="WHZ38" s="102"/>
      <c r="WIA38" s="102"/>
      <c r="WIB38" s="102"/>
      <c r="WIC38" s="102"/>
      <c r="WID38" s="102"/>
      <c r="WIE38" s="102"/>
      <c r="WIF38" s="102"/>
      <c r="WIG38" s="102"/>
      <c r="WIH38" s="102"/>
      <c r="WII38" s="102"/>
      <c r="WIJ38" s="102"/>
      <c r="WIK38" s="102"/>
      <c r="WIL38" s="102"/>
      <c r="WIM38" s="102"/>
      <c r="WIN38" s="102"/>
      <c r="WIO38" s="102"/>
      <c r="WIP38" s="102"/>
      <c r="WIQ38" s="102"/>
      <c r="WIR38" s="102"/>
      <c r="WIS38" s="102"/>
      <c r="WIT38" s="102"/>
      <c r="WIU38" s="102"/>
      <c r="WIV38" s="102"/>
      <c r="WIW38" s="102"/>
      <c r="WIX38" s="102"/>
      <c r="WIY38" s="102"/>
      <c r="WIZ38" s="102"/>
      <c r="WJA38" s="102"/>
      <c r="WJB38" s="102"/>
      <c r="WJC38" s="102"/>
      <c r="WJD38" s="102"/>
      <c r="WJE38" s="102"/>
      <c r="WJF38" s="102"/>
      <c r="WJG38" s="102"/>
      <c r="WJH38" s="102"/>
      <c r="WJI38" s="102"/>
      <c r="WJJ38" s="102"/>
      <c r="WJK38" s="102"/>
      <c r="WJL38" s="102"/>
      <c r="WJM38" s="102"/>
      <c r="WJN38" s="102"/>
      <c r="WJO38" s="102"/>
      <c r="WJP38" s="102"/>
      <c r="WJQ38" s="102"/>
      <c r="WJR38" s="102"/>
      <c r="WJS38" s="102"/>
      <c r="WJT38" s="102"/>
      <c r="WJU38" s="102"/>
      <c r="WJV38" s="102"/>
      <c r="WJW38" s="102"/>
      <c r="WJX38" s="102"/>
      <c r="WJY38" s="102"/>
      <c r="WJZ38" s="102"/>
      <c r="WKA38" s="102"/>
      <c r="WKB38" s="102"/>
      <c r="WKC38" s="102"/>
      <c r="WKD38" s="102"/>
      <c r="WKE38" s="102"/>
      <c r="WKF38" s="102"/>
      <c r="WKG38" s="102"/>
      <c r="WKH38" s="102"/>
      <c r="WKI38" s="102"/>
      <c r="WKJ38" s="102"/>
      <c r="WKK38" s="102"/>
      <c r="WKL38" s="102"/>
      <c r="WKM38" s="102"/>
      <c r="WKN38" s="102"/>
      <c r="WKO38" s="102"/>
      <c r="WKP38" s="102"/>
      <c r="WKQ38" s="102"/>
      <c r="WKR38" s="102"/>
      <c r="WKS38" s="102"/>
      <c r="WKT38" s="102"/>
      <c r="WKU38" s="102"/>
      <c r="WKV38" s="102"/>
      <c r="WKW38" s="102"/>
      <c r="WKX38" s="102"/>
      <c r="WKY38" s="102"/>
      <c r="WKZ38" s="102"/>
      <c r="WLA38" s="102"/>
      <c r="WLB38" s="102"/>
      <c r="WLC38" s="102"/>
      <c r="WLD38" s="102"/>
      <c r="WLE38" s="102"/>
      <c r="WLF38" s="102"/>
      <c r="WLG38" s="102"/>
      <c r="WLH38" s="102"/>
      <c r="WLI38" s="102"/>
      <c r="WLJ38" s="102"/>
      <c r="WLK38" s="102"/>
      <c r="WLL38" s="102"/>
      <c r="WLM38" s="102"/>
      <c r="WLN38" s="102"/>
      <c r="WLO38" s="102"/>
      <c r="WLP38" s="102"/>
      <c r="WLQ38" s="102"/>
      <c r="WLR38" s="102"/>
      <c r="WLS38" s="102"/>
      <c r="WLT38" s="102"/>
      <c r="WLU38" s="102"/>
      <c r="WLV38" s="102"/>
      <c r="WLW38" s="102"/>
      <c r="WLX38" s="102"/>
      <c r="WLY38" s="102"/>
      <c r="WLZ38" s="102"/>
      <c r="WMA38" s="102"/>
      <c r="WMB38" s="102"/>
      <c r="WMC38" s="102"/>
      <c r="WMD38" s="102"/>
      <c r="WME38" s="102"/>
      <c r="WMF38" s="102"/>
      <c r="WMG38" s="102"/>
      <c r="WMH38" s="102"/>
      <c r="WMI38" s="102"/>
      <c r="WMJ38" s="102"/>
      <c r="WMK38" s="102"/>
      <c r="WML38" s="102"/>
      <c r="WMM38" s="102"/>
      <c r="WMN38" s="102"/>
      <c r="WMO38" s="102"/>
      <c r="WMP38" s="102"/>
      <c r="WMQ38" s="102"/>
      <c r="WMR38" s="102"/>
      <c r="WMS38" s="102"/>
      <c r="WMT38" s="102"/>
      <c r="WMU38" s="102"/>
      <c r="WMV38" s="102"/>
      <c r="WMW38" s="102"/>
      <c r="WMX38" s="102"/>
      <c r="WMY38" s="102"/>
      <c r="WMZ38" s="102"/>
      <c r="WNA38" s="102"/>
      <c r="WNB38" s="102"/>
      <c r="WNC38" s="102"/>
      <c r="WND38" s="102"/>
      <c r="WNE38" s="102"/>
      <c r="WNF38" s="102"/>
      <c r="WNG38" s="102"/>
      <c r="WNH38" s="102"/>
      <c r="WNI38" s="102"/>
      <c r="WNJ38" s="102"/>
      <c r="WNK38" s="102"/>
      <c r="WNL38" s="102"/>
      <c r="WNM38" s="102"/>
      <c r="WNN38" s="102"/>
      <c r="WNO38" s="102"/>
      <c r="WNP38" s="102"/>
      <c r="WNQ38" s="102"/>
      <c r="WNR38" s="102"/>
      <c r="WNS38" s="102"/>
      <c r="WNT38" s="102"/>
      <c r="WNU38" s="102"/>
      <c r="WNV38" s="102"/>
      <c r="WNW38" s="102"/>
      <c r="WNX38" s="102"/>
      <c r="WNY38" s="102"/>
      <c r="WNZ38" s="102"/>
      <c r="WOA38" s="102"/>
      <c r="WOB38" s="102"/>
      <c r="WOC38" s="102"/>
      <c r="WOD38" s="102"/>
      <c r="WOE38" s="102"/>
      <c r="WOF38" s="102"/>
      <c r="WOG38" s="102"/>
      <c r="WOH38" s="102"/>
      <c r="WOI38" s="102"/>
      <c r="WOJ38" s="102"/>
      <c r="WOK38" s="102"/>
      <c r="WOL38" s="102"/>
      <c r="WOM38" s="102"/>
      <c r="WON38" s="102"/>
      <c r="WOO38" s="102"/>
      <c r="WOP38" s="102"/>
      <c r="WOQ38" s="102"/>
      <c r="WOR38" s="102"/>
      <c r="WOS38" s="102"/>
      <c r="WOT38" s="102"/>
      <c r="WOU38" s="102"/>
      <c r="WOV38" s="102"/>
      <c r="WOW38" s="102"/>
      <c r="WOX38" s="102"/>
      <c r="WOY38" s="102"/>
      <c r="WOZ38" s="102"/>
      <c r="WPA38" s="102"/>
      <c r="WPB38" s="102"/>
      <c r="WPC38" s="102"/>
      <c r="WPD38" s="102"/>
      <c r="WPE38" s="102"/>
      <c r="WPF38" s="102"/>
      <c r="WPG38" s="102"/>
      <c r="WPH38" s="102"/>
      <c r="WPI38" s="102"/>
      <c r="WPJ38" s="102"/>
      <c r="WPK38" s="102"/>
      <c r="WPL38" s="102"/>
      <c r="WPM38" s="102"/>
      <c r="WPN38" s="102"/>
      <c r="WPO38" s="102"/>
      <c r="WPP38" s="102"/>
      <c r="WPQ38" s="102"/>
      <c r="WPR38" s="102"/>
      <c r="WPS38" s="102"/>
      <c r="WPT38" s="102"/>
      <c r="WPU38" s="102"/>
      <c r="WPV38" s="102"/>
      <c r="WPW38" s="102"/>
      <c r="WPX38" s="102"/>
      <c r="WPY38" s="102"/>
      <c r="WPZ38" s="102"/>
      <c r="WQA38" s="102"/>
      <c r="WQB38" s="102"/>
      <c r="WQC38" s="102"/>
      <c r="WQD38" s="102"/>
      <c r="WQE38" s="102"/>
      <c r="WQF38" s="102"/>
      <c r="WQG38" s="102"/>
      <c r="WQH38" s="102"/>
      <c r="WQI38" s="102"/>
      <c r="WQJ38" s="102"/>
      <c r="WQK38" s="102"/>
      <c r="WQL38" s="102"/>
      <c r="WQM38" s="102"/>
      <c r="WQN38" s="102"/>
      <c r="WQO38" s="102"/>
      <c r="WQP38" s="102"/>
      <c r="WQQ38" s="102"/>
      <c r="WQR38" s="102"/>
      <c r="WQS38" s="102"/>
      <c r="WQT38" s="102"/>
      <c r="WQU38" s="102"/>
      <c r="WQV38" s="102"/>
      <c r="WQW38" s="102"/>
      <c r="WQX38" s="102"/>
      <c r="WQY38" s="102"/>
      <c r="WQZ38" s="102"/>
      <c r="WRA38" s="102"/>
      <c r="WRB38" s="102"/>
      <c r="WRC38" s="102"/>
      <c r="WRD38" s="102"/>
      <c r="WRE38" s="102"/>
      <c r="WRF38" s="102"/>
      <c r="WRG38" s="102"/>
      <c r="WRH38" s="102"/>
      <c r="WRI38" s="102"/>
      <c r="WRJ38" s="102"/>
      <c r="WRK38" s="102"/>
      <c r="WRL38" s="102"/>
      <c r="WRM38" s="102"/>
      <c r="WRN38" s="102"/>
      <c r="WRO38" s="102"/>
      <c r="WRP38" s="102"/>
      <c r="WRQ38" s="102"/>
      <c r="WRR38" s="102"/>
      <c r="WRS38" s="102"/>
      <c r="WRT38" s="102"/>
      <c r="WRU38" s="102"/>
      <c r="WRV38" s="102"/>
      <c r="WRW38" s="102"/>
      <c r="WRX38" s="102"/>
      <c r="WRY38" s="102"/>
      <c r="WRZ38" s="102"/>
      <c r="WSA38" s="102"/>
      <c r="WSB38" s="102"/>
      <c r="WSC38" s="102"/>
      <c r="WSD38" s="102"/>
      <c r="WSE38" s="102"/>
      <c r="WSF38" s="102"/>
      <c r="WSG38" s="102"/>
      <c r="WSH38" s="102"/>
      <c r="WSI38" s="102"/>
      <c r="WSJ38" s="102"/>
      <c r="WSK38" s="102"/>
      <c r="WSL38" s="102"/>
      <c r="WSM38" s="102"/>
      <c r="WSN38" s="102"/>
      <c r="WSO38" s="102"/>
      <c r="WSP38" s="102"/>
      <c r="WSQ38" s="102"/>
      <c r="WSR38" s="102"/>
      <c r="WSS38" s="102"/>
      <c r="WST38" s="102"/>
      <c r="WSU38" s="102"/>
      <c r="WSV38" s="102"/>
      <c r="WSW38" s="102"/>
      <c r="WSX38" s="102"/>
      <c r="WSY38" s="102"/>
      <c r="WSZ38" s="102"/>
      <c r="WTA38" s="102"/>
      <c r="WTB38" s="102"/>
      <c r="WTC38" s="102"/>
      <c r="WTD38" s="102"/>
      <c r="WTE38" s="102"/>
      <c r="WTF38" s="102"/>
      <c r="WTG38" s="102"/>
      <c r="WTH38" s="102"/>
      <c r="WTI38" s="102"/>
      <c r="WTJ38" s="102"/>
      <c r="WTK38" s="102"/>
      <c r="WTL38" s="102"/>
      <c r="WTM38" s="102"/>
      <c r="WTN38" s="102"/>
      <c r="WTO38" s="102"/>
      <c r="WTP38" s="102"/>
      <c r="WTQ38" s="102"/>
      <c r="WTR38" s="102"/>
      <c r="WTS38" s="102"/>
      <c r="WTT38" s="102"/>
      <c r="WTU38" s="102"/>
      <c r="WTV38" s="102"/>
      <c r="WTW38" s="102"/>
      <c r="WTX38" s="102"/>
      <c r="WTY38" s="102"/>
      <c r="WTZ38" s="102"/>
      <c r="WUA38" s="102"/>
      <c r="WUB38" s="102"/>
      <c r="WUC38" s="102"/>
      <c r="WUD38" s="102"/>
      <c r="WUE38" s="102"/>
      <c r="WUF38" s="102"/>
      <c r="WUG38" s="102"/>
      <c r="WUH38" s="102"/>
      <c r="WUI38" s="102"/>
      <c r="WUJ38" s="102"/>
      <c r="WUK38" s="102"/>
      <c r="WUL38" s="102"/>
      <c r="WUM38" s="102"/>
      <c r="WUN38" s="102"/>
      <c r="WUO38" s="102"/>
      <c r="WUP38" s="102"/>
      <c r="WUQ38" s="102"/>
      <c r="WUR38" s="102"/>
      <c r="WUS38" s="102"/>
      <c r="WUT38" s="102"/>
      <c r="WUU38" s="102"/>
      <c r="WUV38" s="102"/>
      <c r="WUW38" s="102"/>
      <c r="WUX38" s="102"/>
      <c r="WUY38" s="102"/>
      <c r="WUZ38" s="102"/>
      <c r="WVA38" s="102"/>
      <c r="WVB38" s="102"/>
      <c r="WVC38" s="102"/>
      <c r="WVD38" s="102"/>
      <c r="WVE38" s="102"/>
      <c r="WVF38" s="102"/>
      <c r="WVG38" s="102"/>
      <c r="WVH38" s="102"/>
      <c r="WVI38" s="102"/>
      <c r="WVJ38" s="102"/>
      <c r="WVK38" s="102"/>
      <c r="WVL38" s="102"/>
      <c r="WVM38" s="102"/>
      <c r="WVN38" s="102"/>
      <c r="WVO38" s="102"/>
      <c r="WVP38" s="102"/>
      <c r="WVQ38" s="102"/>
      <c r="WVR38" s="102"/>
      <c r="WVS38" s="102"/>
      <c r="WVT38" s="102"/>
      <c r="WVU38" s="102"/>
      <c r="WVV38" s="102"/>
    </row>
    <row r="39" spans="1:16142" ht="165.75" customHeight="1" x14ac:dyDescent="0.25">
      <c r="A39" s="114"/>
      <c r="B39" s="114"/>
      <c r="C39" s="72" t="s">
        <v>33</v>
      </c>
      <c r="D39" s="62" t="s">
        <v>76</v>
      </c>
      <c r="E39" s="62"/>
      <c r="F39" s="62">
        <v>1600</v>
      </c>
      <c r="G39" s="86">
        <f>H39*10^6/F39</f>
        <v>1413.4999999999998</v>
      </c>
      <c r="H39" s="74">
        <f>1600*2120/10^6-H38</f>
        <v>2.2615999999999996</v>
      </c>
      <c r="I39" s="62">
        <v>1</v>
      </c>
      <c r="J39" s="108">
        <f>397000+385000+1762000+680000</f>
        <v>3224000</v>
      </c>
      <c r="K39" s="63">
        <v>0</v>
      </c>
      <c r="L39" s="75">
        <f t="shared" si="0"/>
        <v>7291398.3999999985</v>
      </c>
      <c r="M39" s="66"/>
      <c r="N39" s="76">
        <f t="shared" si="1"/>
        <v>0</v>
      </c>
      <c r="O39" s="70"/>
      <c r="P39" s="40"/>
      <c r="Q39" s="40"/>
      <c r="R39" s="40"/>
      <c r="S39" s="40"/>
      <c r="T39" s="40"/>
      <c r="U39" s="40"/>
      <c r="V39" s="40"/>
      <c r="W39" s="40"/>
      <c r="X39" s="40"/>
      <c r="Y39" s="40"/>
      <c r="Z39" s="40"/>
      <c r="AA39" s="40"/>
      <c r="AB39" s="40"/>
      <c r="AC39" s="40"/>
      <c r="AD39" s="40"/>
      <c r="AE39" s="40"/>
      <c r="AF39" s="40"/>
      <c r="AG39" s="40"/>
      <c r="AH39" s="40"/>
      <c r="AI39" s="40"/>
      <c r="AJ39" s="40"/>
      <c r="AK39" s="40"/>
    </row>
    <row r="40" spans="1:16142" s="94" customFormat="1" ht="32.25" customHeight="1" x14ac:dyDescent="0.25">
      <c r="A40" s="114"/>
      <c r="B40" s="114"/>
      <c r="C40" s="87" t="s">
        <v>68</v>
      </c>
      <c r="D40" s="88"/>
      <c r="E40" s="88"/>
      <c r="F40" s="88">
        <f>200*3</f>
        <v>600</v>
      </c>
      <c r="G40" s="88">
        <f>(2120-800)*2</f>
        <v>2640</v>
      </c>
      <c r="H40" s="89"/>
      <c r="I40" s="88">
        <f>I39</f>
        <v>1</v>
      </c>
      <c r="J40" s="90">
        <v>230000</v>
      </c>
      <c r="K40" s="90"/>
      <c r="L40" s="91">
        <f>(F40+G40)*I40*J40/1000</f>
        <v>745200</v>
      </c>
      <c r="M40" s="92"/>
      <c r="N40" s="76">
        <f t="shared" si="1"/>
        <v>0</v>
      </c>
      <c r="O40" s="92"/>
      <c r="P40" s="92"/>
      <c r="Q40" s="92"/>
      <c r="R40" s="92"/>
      <c r="S40" s="92"/>
      <c r="T40" s="92"/>
      <c r="U40" s="92"/>
      <c r="V40" s="92"/>
      <c r="W40" s="92"/>
      <c r="X40" s="92"/>
      <c r="Y40" s="92"/>
      <c r="Z40" s="92"/>
      <c r="AA40" s="92"/>
      <c r="AB40" s="92"/>
      <c r="AC40" s="92"/>
      <c r="AD40" s="92"/>
      <c r="AE40" s="92"/>
      <c r="AF40" s="92"/>
      <c r="AG40" s="92"/>
      <c r="AH40" s="92"/>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93"/>
      <c r="GQ40" s="93"/>
      <c r="GR40" s="93"/>
      <c r="GS40" s="93"/>
      <c r="GT40" s="93"/>
      <c r="GU40" s="93"/>
      <c r="GV40" s="93"/>
      <c r="GW40" s="93"/>
      <c r="GX40" s="93"/>
      <c r="GY40" s="93"/>
      <c r="GZ40" s="93"/>
      <c r="HA40" s="93"/>
      <c r="HB40" s="93"/>
      <c r="HC40" s="93"/>
      <c r="HD40" s="93"/>
      <c r="HE40" s="93"/>
      <c r="HF40" s="93"/>
      <c r="HG40" s="93"/>
      <c r="HH40" s="93"/>
      <c r="HI40" s="93"/>
      <c r="HJ40" s="93"/>
      <c r="HK40" s="93"/>
      <c r="HL40" s="93"/>
      <c r="HM40" s="93"/>
      <c r="HN40" s="93"/>
      <c r="HO40" s="93"/>
      <c r="HP40" s="93"/>
      <c r="HQ40" s="93"/>
      <c r="HR40" s="93"/>
      <c r="HS40" s="93"/>
      <c r="HT40" s="93"/>
      <c r="HU40" s="93"/>
      <c r="HV40" s="93"/>
      <c r="HW40" s="93"/>
      <c r="HX40" s="93"/>
      <c r="HY40" s="93"/>
      <c r="HZ40" s="93"/>
      <c r="IA40" s="93"/>
      <c r="IB40" s="93"/>
      <c r="IC40" s="93"/>
      <c r="ID40" s="93"/>
      <c r="IE40" s="93"/>
      <c r="IF40" s="93"/>
      <c r="IG40" s="93"/>
      <c r="IH40" s="93"/>
      <c r="II40" s="93"/>
      <c r="IJ40" s="93"/>
      <c r="IK40" s="93"/>
      <c r="IL40" s="93"/>
      <c r="IM40" s="93"/>
      <c r="IN40" s="93"/>
      <c r="IO40" s="93"/>
      <c r="IP40" s="93"/>
      <c r="IQ40" s="93"/>
      <c r="IR40" s="93"/>
      <c r="IS40" s="93"/>
      <c r="IT40" s="93"/>
      <c r="IU40" s="93"/>
      <c r="IV40" s="93"/>
      <c r="IW40" s="93"/>
      <c r="IX40" s="93"/>
      <c r="IY40" s="93"/>
      <c r="IZ40" s="93"/>
      <c r="JA40" s="93"/>
      <c r="JB40" s="93"/>
      <c r="JC40" s="93"/>
      <c r="JD40" s="93"/>
      <c r="JE40" s="93"/>
      <c r="JF40" s="93"/>
      <c r="JG40" s="93"/>
      <c r="JH40" s="93"/>
      <c r="JI40" s="93"/>
      <c r="JJ40" s="93"/>
      <c r="JK40" s="93"/>
      <c r="JL40" s="93"/>
      <c r="JM40" s="93"/>
      <c r="JN40" s="93"/>
      <c r="JO40" s="93"/>
      <c r="JP40" s="93"/>
      <c r="JQ40" s="93"/>
      <c r="JR40" s="93"/>
      <c r="JS40" s="93"/>
      <c r="JT40" s="93"/>
      <c r="JU40" s="93"/>
      <c r="JV40" s="93"/>
      <c r="JW40" s="93"/>
      <c r="JX40" s="93"/>
      <c r="JY40" s="93"/>
      <c r="JZ40" s="93"/>
      <c r="KA40" s="93"/>
      <c r="KB40" s="93"/>
      <c r="KC40" s="93"/>
      <c r="KD40" s="93"/>
      <c r="KE40" s="93"/>
      <c r="KF40" s="93"/>
      <c r="KG40" s="93"/>
      <c r="KH40" s="93"/>
      <c r="KI40" s="93"/>
      <c r="KJ40" s="93"/>
      <c r="KK40" s="93"/>
      <c r="KL40" s="93"/>
      <c r="KM40" s="93"/>
      <c r="KN40" s="93"/>
      <c r="KO40" s="93"/>
      <c r="KP40" s="93"/>
      <c r="KQ40" s="93"/>
      <c r="KR40" s="93"/>
      <c r="KS40" s="93"/>
      <c r="KT40" s="93"/>
      <c r="KU40" s="93"/>
      <c r="KV40" s="93"/>
      <c r="KW40" s="93"/>
      <c r="KX40" s="93"/>
      <c r="KY40" s="93"/>
      <c r="KZ40" s="93"/>
      <c r="LA40" s="93"/>
      <c r="LB40" s="93"/>
      <c r="LC40" s="93"/>
      <c r="LD40" s="93"/>
      <c r="LE40" s="93"/>
      <c r="LF40" s="93"/>
      <c r="LG40" s="93"/>
      <c r="LH40" s="93"/>
      <c r="LI40" s="93"/>
      <c r="LJ40" s="93"/>
      <c r="LK40" s="93"/>
      <c r="LL40" s="93"/>
      <c r="LM40" s="93"/>
      <c r="LN40" s="93"/>
      <c r="LO40" s="93"/>
      <c r="LP40" s="93"/>
      <c r="LQ40" s="93"/>
      <c r="LR40" s="93"/>
      <c r="LS40" s="93"/>
      <c r="LT40" s="93"/>
      <c r="LU40" s="93"/>
      <c r="LV40" s="93"/>
      <c r="LW40" s="93"/>
      <c r="LX40" s="93"/>
      <c r="LY40" s="93"/>
      <c r="LZ40" s="93"/>
      <c r="MA40" s="93"/>
      <c r="MB40" s="93"/>
      <c r="MC40" s="93"/>
      <c r="MD40" s="93"/>
      <c r="ME40" s="93"/>
      <c r="MF40" s="93"/>
      <c r="MG40" s="93"/>
      <c r="MH40" s="93"/>
      <c r="MI40" s="93"/>
      <c r="MJ40" s="93"/>
      <c r="MK40" s="93"/>
      <c r="ML40" s="93"/>
      <c r="MM40" s="93"/>
      <c r="MN40" s="93"/>
      <c r="MO40" s="93"/>
      <c r="MP40" s="93"/>
      <c r="MQ40" s="93"/>
      <c r="MR40" s="93"/>
      <c r="MS40" s="93"/>
      <c r="MT40" s="93"/>
      <c r="MU40" s="93"/>
      <c r="MV40" s="93"/>
      <c r="MW40" s="93"/>
      <c r="MX40" s="93"/>
      <c r="MY40" s="93"/>
      <c r="MZ40" s="93"/>
      <c r="NA40" s="93"/>
      <c r="NB40" s="93"/>
      <c r="NC40" s="93"/>
      <c r="ND40" s="93"/>
      <c r="NE40" s="93"/>
      <c r="NF40" s="93"/>
      <c r="NG40" s="93"/>
      <c r="NH40" s="93"/>
      <c r="NI40" s="93"/>
      <c r="NJ40" s="93"/>
      <c r="NK40" s="93"/>
      <c r="NL40" s="93"/>
      <c r="NM40" s="93"/>
      <c r="NN40" s="93"/>
      <c r="NO40" s="93"/>
      <c r="NP40" s="93"/>
      <c r="NQ40" s="93"/>
      <c r="NR40" s="93"/>
      <c r="NS40" s="93"/>
      <c r="NT40" s="93"/>
      <c r="NU40" s="93"/>
      <c r="NV40" s="93"/>
      <c r="NW40" s="93"/>
      <c r="NX40" s="93"/>
      <c r="NY40" s="93"/>
      <c r="NZ40" s="93"/>
      <c r="OA40" s="93"/>
      <c r="OB40" s="93"/>
      <c r="OC40" s="93"/>
      <c r="OD40" s="93"/>
      <c r="OE40" s="93"/>
      <c r="OF40" s="93"/>
      <c r="OG40" s="93"/>
      <c r="OH40" s="93"/>
      <c r="OI40" s="93"/>
      <c r="OJ40" s="93"/>
      <c r="OK40" s="93"/>
      <c r="OL40" s="93"/>
      <c r="OM40" s="93"/>
      <c r="ON40" s="93"/>
      <c r="OO40" s="93"/>
      <c r="OP40" s="93"/>
      <c r="OQ40" s="93"/>
      <c r="OR40" s="93"/>
      <c r="OS40" s="93"/>
      <c r="OT40" s="93"/>
      <c r="OU40" s="93"/>
      <c r="OV40" s="93"/>
      <c r="OW40" s="93"/>
      <c r="OX40" s="93"/>
      <c r="OY40" s="93"/>
      <c r="OZ40" s="93"/>
      <c r="PA40" s="93"/>
      <c r="PB40" s="93"/>
      <c r="PC40" s="93"/>
      <c r="PD40" s="93"/>
      <c r="PE40" s="93"/>
      <c r="PF40" s="93"/>
      <c r="PG40" s="93"/>
      <c r="PH40" s="93"/>
      <c r="PI40" s="93"/>
      <c r="PJ40" s="93"/>
      <c r="PK40" s="93"/>
      <c r="PL40" s="93"/>
      <c r="PM40" s="93"/>
      <c r="PN40" s="93"/>
      <c r="PO40" s="93"/>
      <c r="PP40" s="93"/>
      <c r="PQ40" s="93"/>
      <c r="PR40" s="93"/>
      <c r="PS40" s="93"/>
      <c r="PT40" s="93"/>
      <c r="PU40" s="93"/>
      <c r="PV40" s="93"/>
      <c r="PW40" s="93"/>
      <c r="PX40" s="93"/>
      <c r="PY40" s="93"/>
      <c r="PZ40" s="93"/>
      <c r="QA40" s="93"/>
      <c r="QB40" s="93"/>
      <c r="QC40" s="93"/>
      <c r="QD40" s="93"/>
      <c r="QE40" s="93"/>
      <c r="QF40" s="93"/>
      <c r="QG40" s="93"/>
      <c r="QH40" s="93"/>
      <c r="QI40" s="93"/>
      <c r="QJ40" s="93"/>
      <c r="QK40" s="93"/>
      <c r="QL40" s="93"/>
      <c r="QM40" s="93"/>
      <c r="QN40" s="93"/>
      <c r="QO40" s="93"/>
      <c r="QP40" s="93"/>
      <c r="QQ40" s="93"/>
      <c r="QR40" s="93"/>
      <c r="QS40" s="93"/>
      <c r="QT40" s="93"/>
      <c r="QU40" s="93"/>
      <c r="QV40" s="93"/>
      <c r="QW40" s="93"/>
      <c r="QX40" s="93"/>
      <c r="QY40" s="93"/>
      <c r="QZ40" s="93"/>
      <c r="RA40" s="93"/>
      <c r="RB40" s="93"/>
      <c r="RC40" s="93"/>
      <c r="RD40" s="93"/>
      <c r="RE40" s="93"/>
      <c r="RF40" s="93"/>
      <c r="RG40" s="93"/>
      <c r="RH40" s="93"/>
      <c r="RI40" s="93"/>
      <c r="RJ40" s="93"/>
      <c r="RK40" s="93"/>
      <c r="RL40" s="93"/>
      <c r="RM40" s="93"/>
      <c r="RN40" s="93"/>
      <c r="RO40" s="93"/>
      <c r="RP40" s="93"/>
      <c r="RQ40" s="93"/>
      <c r="RR40" s="93"/>
      <c r="RS40" s="93"/>
      <c r="RT40" s="93"/>
      <c r="RU40" s="93"/>
      <c r="RV40" s="93"/>
      <c r="RW40" s="93"/>
      <c r="RX40" s="93"/>
      <c r="RY40" s="93"/>
      <c r="RZ40" s="93"/>
      <c r="SA40" s="93"/>
      <c r="SB40" s="93"/>
      <c r="SC40" s="93"/>
      <c r="SD40" s="93"/>
      <c r="SE40" s="93"/>
      <c r="SF40" s="93"/>
      <c r="SG40" s="93"/>
      <c r="SH40" s="93"/>
      <c r="SI40" s="93"/>
      <c r="SJ40" s="93"/>
      <c r="SK40" s="93"/>
      <c r="SL40" s="93"/>
      <c r="SM40" s="93"/>
      <c r="SN40" s="93"/>
      <c r="SO40" s="93"/>
      <c r="SP40" s="93"/>
      <c r="SQ40" s="93"/>
      <c r="SR40" s="93"/>
      <c r="SS40" s="93"/>
      <c r="ST40" s="93"/>
      <c r="SU40" s="93"/>
      <c r="SV40" s="93"/>
      <c r="SW40" s="93"/>
      <c r="SX40" s="93"/>
      <c r="SY40" s="93"/>
      <c r="SZ40" s="93"/>
      <c r="TA40" s="93"/>
      <c r="TB40" s="93"/>
      <c r="TC40" s="93"/>
      <c r="TD40" s="93"/>
      <c r="TE40" s="93"/>
      <c r="TF40" s="93"/>
      <c r="TG40" s="93"/>
      <c r="TH40" s="93"/>
      <c r="TI40" s="93"/>
      <c r="TJ40" s="93"/>
      <c r="TK40" s="93"/>
      <c r="TL40" s="93"/>
      <c r="TM40" s="93"/>
      <c r="TN40" s="93"/>
      <c r="TO40" s="93"/>
      <c r="TP40" s="93"/>
      <c r="TQ40" s="93"/>
      <c r="TR40" s="93"/>
      <c r="TS40" s="93"/>
      <c r="TT40" s="93"/>
      <c r="TU40" s="93"/>
      <c r="TV40" s="93"/>
      <c r="TW40" s="93"/>
      <c r="TX40" s="93"/>
      <c r="TY40" s="93"/>
      <c r="TZ40" s="93"/>
      <c r="UA40" s="93"/>
      <c r="UB40" s="93"/>
      <c r="UC40" s="93"/>
      <c r="UD40" s="93"/>
      <c r="UE40" s="93"/>
      <c r="UF40" s="93"/>
      <c r="UG40" s="93"/>
      <c r="UH40" s="93"/>
      <c r="UI40" s="93"/>
      <c r="UJ40" s="93"/>
      <c r="UK40" s="93"/>
      <c r="UL40" s="93"/>
      <c r="UM40" s="93"/>
      <c r="UN40" s="93"/>
      <c r="UO40" s="93"/>
      <c r="UP40" s="93"/>
      <c r="UQ40" s="93"/>
      <c r="UR40" s="93"/>
      <c r="US40" s="93"/>
      <c r="UT40" s="93"/>
      <c r="UU40" s="93"/>
      <c r="UV40" s="93"/>
      <c r="UW40" s="93"/>
      <c r="UX40" s="93"/>
      <c r="UY40" s="93"/>
      <c r="UZ40" s="93"/>
      <c r="VA40" s="93"/>
      <c r="VB40" s="93"/>
      <c r="VC40" s="93"/>
      <c r="VD40" s="93"/>
      <c r="VE40" s="93"/>
      <c r="VF40" s="93"/>
      <c r="VG40" s="93"/>
      <c r="VH40" s="93"/>
      <c r="VI40" s="93"/>
      <c r="VJ40" s="93"/>
      <c r="VK40" s="93"/>
      <c r="VL40" s="93"/>
      <c r="VM40" s="93"/>
      <c r="VN40" s="93"/>
      <c r="VO40" s="93"/>
      <c r="VP40" s="93"/>
      <c r="VQ40" s="93"/>
      <c r="VR40" s="93"/>
      <c r="VS40" s="93"/>
      <c r="VT40" s="93"/>
      <c r="VU40" s="93"/>
      <c r="VV40" s="93"/>
      <c r="VW40" s="93"/>
      <c r="VX40" s="93"/>
      <c r="VY40" s="93"/>
      <c r="VZ40" s="93"/>
      <c r="WA40" s="93"/>
      <c r="WB40" s="93"/>
      <c r="WC40" s="93"/>
      <c r="WD40" s="93"/>
      <c r="WE40" s="93"/>
      <c r="WF40" s="93"/>
      <c r="WG40" s="93"/>
      <c r="WH40" s="93"/>
      <c r="WI40" s="93"/>
      <c r="WJ40" s="93"/>
      <c r="WK40" s="93"/>
      <c r="WL40" s="93"/>
      <c r="WM40" s="93"/>
      <c r="WN40" s="93"/>
      <c r="WO40" s="93"/>
      <c r="WP40" s="93"/>
      <c r="WQ40" s="93"/>
      <c r="WR40" s="93"/>
      <c r="WS40" s="93"/>
      <c r="WT40" s="93"/>
      <c r="WU40" s="93"/>
      <c r="WV40" s="93"/>
      <c r="WW40" s="93"/>
      <c r="WX40" s="93"/>
      <c r="WY40" s="93"/>
      <c r="WZ40" s="93"/>
      <c r="XA40" s="93"/>
      <c r="XB40" s="93"/>
      <c r="XC40" s="93"/>
      <c r="XD40" s="93"/>
      <c r="XE40" s="93"/>
      <c r="XF40" s="93"/>
      <c r="XG40" s="93"/>
      <c r="XH40" s="93"/>
      <c r="XI40" s="93"/>
      <c r="XJ40" s="93"/>
      <c r="XK40" s="93"/>
      <c r="XL40" s="93"/>
      <c r="XM40" s="93"/>
      <c r="XN40" s="93"/>
      <c r="XO40" s="93"/>
      <c r="XP40" s="93"/>
      <c r="XQ40" s="93"/>
      <c r="XR40" s="93"/>
      <c r="XS40" s="93"/>
      <c r="XT40" s="93"/>
      <c r="XU40" s="93"/>
      <c r="XV40" s="93"/>
      <c r="XW40" s="93"/>
      <c r="XX40" s="93"/>
      <c r="XY40" s="93"/>
      <c r="XZ40" s="93"/>
      <c r="YA40" s="93"/>
      <c r="YB40" s="93"/>
      <c r="YC40" s="93"/>
      <c r="YD40" s="93"/>
      <c r="YE40" s="93"/>
      <c r="YF40" s="93"/>
      <c r="YG40" s="93"/>
      <c r="YH40" s="93"/>
      <c r="YI40" s="93"/>
      <c r="YJ40" s="93"/>
      <c r="YK40" s="93"/>
      <c r="YL40" s="93"/>
      <c r="YM40" s="93"/>
      <c r="YN40" s="93"/>
      <c r="YO40" s="93"/>
      <c r="YP40" s="93"/>
      <c r="YQ40" s="93"/>
      <c r="YR40" s="93"/>
      <c r="YS40" s="93"/>
      <c r="YT40" s="93"/>
      <c r="YU40" s="93"/>
      <c r="YV40" s="93"/>
      <c r="YW40" s="93"/>
      <c r="YX40" s="93"/>
      <c r="YY40" s="93"/>
      <c r="YZ40" s="93"/>
      <c r="ZA40" s="93"/>
      <c r="ZB40" s="93"/>
      <c r="ZC40" s="93"/>
      <c r="ZD40" s="93"/>
      <c r="ZE40" s="93"/>
      <c r="ZF40" s="93"/>
      <c r="ZG40" s="93"/>
      <c r="ZH40" s="93"/>
      <c r="ZI40" s="93"/>
      <c r="ZJ40" s="93"/>
      <c r="ZK40" s="93"/>
      <c r="ZL40" s="93"/>
      <c r="ZM40" s="93"/>
      <c r="ZN40" s="93"/>
      <c r="ZO40" s="93"/>
      <c r="ZP40" s="93"/>
      <c r="ZQ40" s="93"/>
      <c r="ZR40" s="93"/>
      <c r="ZS40" s="93"/>
      <c r="ZT40" s="93"/>
      <c r="ZU40" s="93"/>
      <c r="ZV40" s="93"/>
      <c r="ZW40" s="93"/>
      <c r="ZX40" s="93"/>
      <c r="ZY40" s="93"/>
      <c r="ZZ40" s="93"/>
      <c r="AAA40" s="93"/>
      <c r="AAB40" s="93"/>
      <c r="AAC40" s="93"/>
      <c r="AAD40" s="93"/>
      <c r="AAE40" s="93"/>
      <c r="AAF40" s="93"/>
      <c r="AAG40" s="93"/>
      <c r="AAH40" s="93"/>
      <c r="AAI40" s="93"/>
      <c r="AAJ40" s="93"/>
      <c r="AAK40" s="93"/>
      <c r="AAL40" s="93"/>
      <c r="AAM40" s="93"/>
      <c r="AAN40" s="93"/>
      <c r="AAO40" s="93"/>
      <c r="AAP40" s="93"/>
      <c r="AAQ40" s="93"/>
      <c r="AAR40" s="93"/>
      <c r="AAS40" s="93"/>
      <c r="AAT40" s="93"/>
      <c r="AAU40" s="93"/>
      <c r="AAV40" s="93"/>
      <c r="AAW40" s="93"/>
      <c r="AAX40" s="93"/>
      <c r="AAY40" s="93"/>
      <c r="AAZ40" s="93"/>
      <c r="ABA40" s="93"/>
      <c r="ABB40" s="93"/>
      <c r="ABC40" s="93"/>
      <c r="ABD40" s="93"/>
      <c r="ABE40" s="93"/>
      <c r="ABF40" s="93"/>
      <c r="ABG40" s="93"/>
      <c r="ABH40" s="93"/>
      <c r="ABI40" s="93"/>
      <c r="ABJ40" s="93"/>
      <c r="ABK40" s="93"/>
      <c r="ABL40" s="93"/>
      <c r="ABM40" s="93"/>
      <c r="ABN40" s="93"/>
      <c r="ABO40" s="93"/>
      <c r="ABP40" s="93"/>
      <c r="ABQ40" s="93"/>
      <c r="ABR40" s="93"/>
      <c r="ABS40" s="93"/>
      <c r="ABT40" s="93"/>
      <c r="ABU40" s="93"/>
      <c r="ABV40" s="93"/>
      <c r="ABW40" s="93"/>
      <c r="ABX40" s="93"/>
      <c r="ABY40" s="93"/>
      <c r="ABZ40" s="93"/>
      <c r="ACA40" s="93"/>
      <c r="ACB40" s="93"/>
      <c r="ACC40" s="93"/>
      <c r="ACD40" s="93"/>
      <c r="ACE40" s="93"/>
      <c r="ACF40" s="93"/>
      <c r="ACG40" s="93"/>
      <c r="ACH40" s="93"/>
      <c r="ACI40" s="93"/>
      <c r="ACJ40" s="93"/>
      <c r="ACK40" s="93"/>
      <c r="ACL40" s="93"/>
      <c r="ACM40" s="93"/>
      <c r="ACN40" s="93"/>
      <c r="ACO40" s="93"/>
      <c r="ACP40" s="93"/>
      <c r="ACQ40" s="93"/>
      <c r="ACR40" s="93"/>
      <c r="ACS40" s="93"/>
      <c r="ACT40" s="93"/>
      <c r="ACU40" s="93"/>
      <c r="ACV40" s="93"/>
      <c r="ACW40" s="93"/>
      <c r="ACX40" s="93"/>
      <c r="ACY40" s="93"/>
      <c r="ACZ40" s="93"/>
      <c r="ADA40" s="93"/>
      <c r="ADB40" s="93"/>
      <c r="ADC40" s="93"/>
      <c r="ADD40" s="93"/>
      <c r="ADE40" s="93"/>
      <c r="ADF40" s="93"/>
      <c r="ADG40" s="93"/>
      <c r="ADH40" s="93"/>
      <c r="ADI40" s="93"/>
      <c r="ADJ40" s="93"/>
      <c r="ADK40" s="93"/>
      <c r="ADL40" s="93"/>
      <c r="ADM40" s="93"/>
      <c r="ADN40" s="93"/>
      <c r="ADO40" s="93"/>
      <c r="ADP40" s="93"/>
      <c r="ADQ40" s="93"/>
      <c r="ADR40" s="93"/>
      <c r="ADS40" s="93"/>
      <c r="ADT40" s="93"/>
      <c r="ADU40" s="93"/>
      <c r="ADV40" s="93"/>
      <c r="ADW40" s="93"/>
      <c r="ADX40" s="93"/>
      <c r="ADY40" s="93"/>
      <c r="ADZ40" s="93"/>
      <c r="AEA40" s="93"/>
      <c r="AEB40" s="93"/>
      <c r="AEC40" s="93"/>
      <c r="AED40" s="93"/>
      <c r="AEE40" s="93"/>
      <c r="AEF40" s="93"/>
      <c r="AEG40" s="93"/>
      <c r="AEH40" s="93"/>
      <c r="AEI40" s="93"/>
      <c r="AEJ40" s="93"/>
      <c r="AEK40" s="93"/>
      <c r="AEL40" s="93"/>
      <c r="AEM40" s="93"/>
      <c r="AEN40" s="93"/>
      <c r="AEO40" s="93"/>
      <c r="AEP40" s="93"/>
      <c r="AEQ40" s="93"/>
      <c r="AER40" s="93"/>
      <c r="AES40" s="93"/>
      <c r="AET40" s="93"/>
      <c r="AEU40" s="93"/>
      <c r="AEV40" s="93"/>
      <c r="AEW40" s="93"/>
      <c r="AEX40" s="93"/>
      <c r="AEY40" s="93"/>
      <c r="AEZ40" s="93"/>
      <c r="AFA40" s="93"/>
      <c r="AFB40" s="93"/>
      <c r="AFC40" s="93"/>
      <c r="AFD40" s="93"/>
      <c r="AFE40" s="93"/>
      <c r="AFF40" s="93"/>
      <c r="AFG40" s="93"/>
      <c r="AFH40" s="93"/>
      <c r="AFI40" s="93"/>
      <c r="AFJ40" s="93"/>
      <c r="AFK40" s="93"/>
      <c r="AFL40" s="93"/>
      <c r="AFM40" s="93"/>
      <c r="AFN40" s="93"/>
      <c r="AFO40" s="93"/>
      <c r="AFP40" s="93"/>
      <c r="AFQ40" s="93"/>
      <c r="AFR40" s="93"/>
      <c r="AFS40" s="93"/>
      <c r="AFT40" s="93"/>
      <c r="AFU40" s="93"/>
      <c r="AFV40" s="93"/>
      <c r="AFW40" s="93"/>
      <c r="AFX40" s="93"/>
      <c r="AFY40" s="93"/>
      <c r="AFZ40" s="93"/>
      <c r="AGA40" s="93"/>
      <c r="AGB40" s="93"/>
      <c r="AGC40" s="93"/>
      <c r="AGD40" s="93"/>
      <c r="AGE40" s="93"/>
      <c r="AGF40" s="93"/>
      <c r="AGG40" s="93"/>
      <c r="AGH40" s="93"/>
      <c r="AGI40" s="93"/>
      <c r="AGJ40" s="93"/>
      <c r="AGK40" s="93"/>
      <c r="AGL40" s="93"/>
      <c r="AGM40" s="93"/>
      <c r="AGN40" s="93"/>
      <c r="AGO40" s="93"/>
      <c r="AGP40" s="93"/>
      <c r="AGQ40" s="93"/>
      <c r="AGR40" s="93"/>
      <c r="AGS40" s="93"/>
      <c r="AGT40" s="93"/>
      <c r="AGU40" s="93"/>
      <c r="AGV40" s="93"/>
      <c r="AGW40" s="93"/>
      <c r="AGX40" s="93"/>
      <c r="AGY40" s="93"/>
      <c r="AGZ40" s="93"/>
      <c r="AHA40" s="93"/>
      <c r="AHB40" s="93"/>
      <c r="AHC40" s="93"/>
      <c r="AHD40" s="93"/>
      <c r="AHE40" s="93"/>
      <c r="AHF40" s="93"/>
      <c r="AHG40" s="93"/>
      <c r="AHH40" s="93"/>
      <c r="AHI40" s="93"/>
      <c r="AHJ40" s="93"/>
      <c r="AHK40" s="93"/>
      <c r="AHL40" s="93"/>
      <c r="AHM40" s="93"/>
      <c r="AHN40" s="93"/>
      <c r="AHO40" s="93"/>
      <c r="AHP40" s="93"/>
      <c r="AHQ40" s="93"/>
      <c r="AHR40" s="93"/>
      <c r="AHS40" s="93"/>
      <c r="AHT40" s="93"/>
      <c r="AHU40" s="93"/>
      <c r="AHV40" s="93"/>
      <c r="AHW40" s="93"/>
      <c r="AHX40" s="93"/>
      <c r="AHY40" s="93"/>
      <c r="AHZ40" s="93"/>
      <c r="AIA40" s="93"/>
      <c r="AIB40" s="93"/>
      <c r="AIC40" s="93"/>
      <c r="AID40" s="93"/>
      <c r="AIE40" s="93"/>
      <c r="AIF40" s="93"/>
      <c r="AIG40" s="93"/>
      <c r="AIH40" s="93"/>
      <c r="AII40" s="93"/>
      <c r="AIJ40" s="93"/>
      <c r="AIK40" s="93"/>
      <c r="AIL40" s="93"/>
      <c r="AIM40" s="93"/>
      <c r="AIN40" s="93"/>
      <c r="AIO40" s="93"/>
      <c r="AIP40" s="93"/>
      <c r="AIQ40" s="93"/>
      <c r="AIR40" s="93"/>
      <c r="AIS40" s="93"/>
      <c r="AIT40" s="93"/>
      <c r="AIU40" s="93"/>
      <c r="AIV40" s="93"/>
      <c r="AIW40" s="93"/>
      <c r="AIX40" s="93"/>
      <c r="AIY40" s="93"/>
      <c r="AIZ40" s="93"/>
      <c r="AJA40" s="93"/>
      <c r="AJB40" s="93"/>
      <c r="AJC40" s="93"/>
      <c r="AJD40" s="93"/>
      <c r="AJE40" s="93"/>
      <c r="AJF40" s="93"/>
      <c r="AJG40" s="93"/>
      <c r="AJH40" s="93"/>
      <c r="AJI40" s="93"/>
      <c r="AJJ40" s="93"/>
      <c r="AJK40" s="93"/>
      <c r="AJL40" s="93"/>
      <c r="AJM40" s="93"/>
      <c r="AJN40" s="93"/>
      <c r="AJO40" s="93"/>
      <c r="AJP40" s="93"/>
      <c r="AJQ40" s="93"/>
      <c r="AJR40" s="93"/>
      <c r="AJS40" s="93"/>
      <c r="AJT40" s="93"/>
      <c r="AJU40" s="93"/>
      <c r="AJV40" s="93"/>
      <c r="AJW40" s="93"/>
      <c r="AJX40" s="93"/>
      <c r="AJY40" s="93"/>
      <c r="AJZ40" s="93"/>
      <c r="AKA40" s="93"/>
      <c r="AKB40" s="93"/>
      <c r="AKC40" s="93"/>
      <c r="AKD40" s="93"/>
      <c r="AKE40" s="93"/>
      <c r="AKF40" s="93"/>
      <c r="AKG40" s="93"/>
      <c r="AKH40" s="93"/>
      <c r="AKI40" s="93"/>
      <c r="AKJ40" s="93"/>
      <c r="AKK40" s="93"/>
      <c r="AKL40" s="93"/>
      <c r="AKM40" s="93"/>
      <c r="AKN40" s="93"/>
      <c r="AKO40" s="93"/>
      <c r="AKP40" s="93"/>
      <c r="AKQ40" s="93"/>
      <c r="AKR40" s="93"/>
      <c r="AKS40" s="93"/>
      <c r="AKT40" s="93"/>
      <c r="AKU40" s="93"/>
      <c r="AKV40" s="93"/>
      <c r="AKW40" s="93"/>
      <c r="AKX40" s="93"/>
      <c r="AKY40" s="93"/>
      <c r="AKZ40" s="93"/>
      <c r="ALA40" s="93"/>
      <c r="ALB40" s="93"/>
      <c r="ALC40" s="93"/>
      <c r="ALD40" s="93"/>
      <c r="ALE40" s="93"/>
      <c r="ALF40" s="93"/>
      <c r="ALG40" s="93"/>
      <c r="ALH40" s="93"/>
      <c r="ALI40" s="93"/>
      <c r="ALJ40" s="93"/>
      <c r="ALK40" s="93"/>
      <c r="ALL40" s="93"/>
      <c r="ALM40" s="93"/>
      <c r="ALN40" s="93"/>
      <c r="ALO40" s="93"/>
      <c r="ALP40" s="93"/>
      <c r="ALQ40" s="93"/>
      <c r="ALR40" s="93"/>
      <c r="ALS40" s="93"/>
      <c r="ALT40" s="93"/>
      <c r="ALU40" s="93"/>
      <c r="ALV40" s="93"/>
      <c r="ALW40" s="93"/>
      <c r="ALX40" s="93"/>
      <c r="ALY40" s="93"/>
      <c r="ALZ40" s="93"/>
      <c r="AMA40" s="93"/>
      <c r="AMB40" s="93"/>
      <c r="AMC40" s="93"/>
      <c r="AMD40" s="93"/>
      <c r="AME40" s="93"/>
      <c r="AMF40" s="93"/>
      <c r="AMG40" s="93"/>
      <c r="AMH40" s="93"/>
      <c r="AMI40" s="93"/>
      <c r="AMJ40" s="93"/>
      <c r="AMK40" s="93"/>
      <c r="AML40" s="93"/>
      <c r="AMM40" s="93"/>
      <c r="AMN40" s="93"/>
      <c r="AMO40" s="93"/>
      <c r="AMP40" s="93"/>
      <c r="AMQ40" s="93"/>
      <c r="AMR40" s="93"/>
      <c r="AMS40" s="93"/>
      <c r="AMT40" s="93"/>
      <c r="AMU40" s="93"/>
      <c r="AMV40" s="93"/>
      <c r="AMW40" s="93"/>
      <c r="AMX40" s="93"/>
      <c r="AMY40" s="93"/>
      <c r="AMZ40" s="93"/>
      <c r="ANA40" s="93"/>
      <c r="ANB40" s="93"/>
      <c r="ANC40" s="93"/>
      <c r="AND40" s="93"/>
      <c r="ANE40" s="93"/>
      <c r="ANF40" s="93"/>
      <c r="ANG40" s="93"/>
      <c r="ANH40" s="93"/>
      <c r="ANI40" s="93"/>
      <c r="ANJ40" s="93"/>
      <c r="ANK40" s="93"/>
      <c r="ANL40" s="93"/>
      <c r="ANM40" s="93"/>
      <c r="ANN40" s="93"/>
      <c r="ANO40" s="93"/>
      <c r="ANP40" s="93"/>
      <c r="ANQ40" s="93"/>
      <c r="ANR40" s="93"/>
      <c r="ANS40" s="93"/>
      <c r="ANT40" s="93"/>
      <c r="ANU40" s="93"/>
      <c r="ANV40" s="93"/>
      <c r="ANW40" s="93"/>
      <c r="ANX40" s="93"/>
      <c r="ANY40" s="93"/>
      <c r="ANZ40" s="93"/>
      <c r="AOA40" s="93"/>
      <c r="AOB40" s="93"/>
      <c r="AOC40" s="93"/>
      <c r="AOD40" s="93"/>
      <c r="AOE40" s="93"/>
      <c r="AOF40" s="93"/>
      <c r="AOG40" s="93"/>
      <c r="AOH40" s="93"/>
      <c r="AOI40" s="93"/>
      <c r="AOJ40" s="93"/>
      <c r="AOK40" s="93"/>
      <c r="AOL40" s="93"/>
      <c r="AOM40" s="93"/>
      <c r="AON40" s="93"/>
      <c r="AOO40" s="93"/>
      <c r="AOP40" s="93"/>
      <c r="AOQ40" s="93"/>
      <c r="AOR40" s="93"/>
      <c r="AOS40" s="93"/>
      <c r="AOT40" s="93"/>
      <c r="AOU40" s="93"/>
      <c r="AOV40" s="93"/>
      <c r="AOW40" s="93"/>
      <c r="AOX40" s="93"/>
      <c r="AOY40" s="93"/>
      <c r="AOZ40" s="93"/>
      <c r="APA40" s="93"/>
      <c r="APB40" s="93"/>
      <c r="APC40" s="93"/>
      <c r="APD40" s="93"/>
      <c r="APE40" s="93"/>
      <c r="APF40" s="93"/>
      <c r="APG40" s="93"/>
      <c r="APH40" s="93"/>
      <c r="API40" s="93"/>
      <c r="APJ40" s="93"/>
      <c r="APK40" s="93"/>
      <c r="APL40" s="93"/>
      <c r="APM40" s="93"/>
      <c r="APN40" s="93"/>
      <c r="APO40" s="93"/>
      <c r="APP40" s="93"/>
      <c r="APQ40" s="93"/>
      <c r="APR40" s="93"/>
      <c r="APS40" s="93"/>
      <c r="APT40" s="93"/>
      <c r="APU40" s="93"/>
      <c r="APV40" s="93"/>
      <c r="APW40" s="93"/>
      <c r="APX40" s="93"/>
      <c r="APY40" s="93"/>
      <c r="APZ40" s="93"/>
      <c r="AQA40" s="93"/>
      <c r="AQB40" s="93"/>
      <c r="AQC40" s="93"/>
      <c r="AQD40" s="93"/>
      <c r="AQE40" s="93"/>
      <c r="AQF40" s="93"/>
      <c r="AQG40" s="93"/>
      <c r="AQH40" s="93"/>
      <c r="AQI40" s="93"/>
      <c r="AQJ40" s="93"/>
      <c r="AQK40" s="93"/>
      <c r="AQL40" s="93"/>
      <c r="AQM40" s="93"/>
      <c r="AQN40" s="93"/>
      <c r="AQO40" s="93"/>
      <c r="AQP40" s="93"/>
      <c r="AQQ40" s="93"/>
      <c r="AQR40" s="93"/>
      <c r="AQS40" s="93"/>
      <c r="AQT40" s="93"/>
      <c r="AQU40" s="93"/>
      <c r="AQV40" s="93"/>
      <c r="AQW40" s="93"/>
      <c r="AQX40" s="93"/>
      <c r="AQY40" s="93"/>
      <c r="AQZ40" s="93"/>
      <c r="ARA40" s="93"/>
      <c r="ARB40" s="93"/>
      <c r="ARC40" s="93"/>
      <c r="ARD40" s="93"/>
      <c r="ARE40" s="93"/>
      <c r="ARF40" s="93"/>
      <c r="ARG40" s="93"/>
      <c r="ARH40" s="93"/>
      <c r="ARI40" s="93"/>
      <c r="ARJ40" s="93"/>
      <c r="ARK40" s="93"/>
      <c r="ARL40" s="93"/>
      <c r="ARM40" s="93"/>
      <c r="ARN40" s="93"/>
      <c r="ARO40" s="93"/>
      <c r="ARP40" s="93"/>
      <c r="ARQ40" s="93"/>
      <c r="ARR40" s="93"/>
      <c r="ARS40" s="93"/>
      <c r="ART40" s="93"/>
      <c r="ARU40" s="93"/>
      <c r="ARV40" s="93"/>
      <c r="ARW40" s="93"/>
      <c r="ARX40" s="93"/>
      <c r="ARY40" s="93"/>
      <c r="ARZ40" s="93"/>
      <c r="ASA40" s="93"/>
      <c r="ASB40" s="93"/>
      <c r="ASC40" s="93"/>
      <c r="ASD40" s="93"/>
      <c r="ASE40" s="93"/>
      <c r="ASF40" s="93"/>
      <c r="ASG40" s="93"/>
      <c r="ASH40" s="93"/>
      <c r="ASI40" s="93"/>
      <c r="ASJ40" s="93"/>
      <c r="ASK40" s="93"/>
      <c r="ASL40" s="93"/>
      <c r="ASM40" s="93"/>
      <c r="ASN40" s="93"/>
      <c r="ASO40" s="93"/>
      <c r="ASP40" s="93"/>
      <c r="ASQ40" s="93"/>
      <c r="ASR40" s="93"/>
      <c r="ASS40" s="93"/>
      <c r="AST40" s="93"/>
      <c r="ASU40" s="93"/>
      <c r="ASV40" s="93"/>
      <c r="ASW40" s="93"/>
      <c r="ASX40" s="93"/>
      <c r="ASY40" s="93"/>
      <c r="ASZ40" s="93"/>
      <c r="ATA40" s="93"/>
      <c r="ATB40" s="93"/>
      <c r="ATC40" s="93"/>
      <c r="ATD40" s="93"/>
      <c r="ATE40" s="93"/>
      <c r="ATF40" s="93"/>
      <c r="ATG40" s="93"/>
      <c r="ATH40" s="93"/>
      <c r="ATI40" s="93"/>
      <c r="ATJ40" s="93"/>
      <c r="ATK40" s="93"/>
      <c r="ATL40" s="93"/>
      <c r="ATM40" s="93"/>
      <c r="ATN40" s="93"/>
      <c r="ATO40" s="93"/>
      <c r="ATP40" s="93"/>
      <c r="ATQ40" s="93"/>
      <c r="ATR40" s="93"/>
      <c r="ATS40" s="93"/>
      <c r="ATT40" s="93"/>
      <c r="ATU40" s="93"/>
      <c r="ATV40" s="93"/>
      <c r="ATW40" s="93"/>
      <c r="ATX40" s="93"/>
      <c r="ATY40" s="93"/>
      <c r="ATZ40" s="93"/>
      <c r="AUA40" s="93"/>
      <c r="AUB40" s="93"/>
      <c r="AUC40" s="93"/>
      <c r="AUD40" s="93"/>
      <c r="AUE40" s="93"/>
      <c r="AUF40" s="93"/>
      <c r="AUG40" s="93"/>
      <c r="AUH40" s="93"/>
      <c r="AUI40" s="93"/>
      <c r="AUJ40" s="93"/>
      <c r="AUK40" s="93"/>
      <c r="AUL40" s="93"/>
      <c r="AUM40" s="93"/>
      <c r="AUN40" s="93"/>
      <c r="AUO40" s="93"/>
      <c r="AUP40" s="93"/>
      <c r="AUQ40" s="93"/>
      <c r="AUR40" s="93"/>
      <c r="AUS40" s="93"/>
      <c r="AUT40" s="93"/>
      <c r="AUU40" s="93"/>
      <c r="AUV40" s="93"/>
      <c r="AUW40" s="93"/>
      <c r="AUX40" s="93"/>
      <c r="AUY40" s="93"/>
      <c r="AUZ40" s="93"/>
      <c r="AVA40" s="93"/>
      <c r="AVB40" s="93"/>
      <c r="AVC40" s="93"/>
      <c r="AVD40" s="93"/>
      <c r="AVE40" s="93"/>
      <c r="AVF40" s="93"/>
      <c r="AVG40" s="93"/>
      <c r="AVH40" s="93"/>
      <c r="AVI40" s="93"/>
      <c r="AVJ40" s="93"/>
      <c r="AVK40" s="93"/>
      <c r="AVL40" s="93"/>
      <c r="AVM40" s="93"/>
      <c r="AVN40" s="93"/>
      <c r="AVO40" s="93"/>
      <c r="AVP40" s="93"/>
      <c r="AVQ40" s="93"/>
      <c r="AVR40" s="93"/>
      <c r="AVS40" s="93"/>
      <c r="AVT40" s="93"/>
      <c r="AVU40" s="93"/>
      <c r="AVV40" s="93"/>
      <c r="AVW40" s="93"/>
      <c r="AVX40" s="93"/>
      <c r="AVY40" s="93"/>
      <c r="AVZ40" s="93"/>
      <c r="AWA40" s="93"/>
      <c r="AWB40" s="93"/>
      <c r="AWC40" s="93"/>
      <c r="AWD40" s="93"/>
      <c r="AWE40" s="93"/>
      <c r="AWF40" s="93"/>
      <c r="AWG40" s="93"/>
      <c r="AWH40" s="93"/>
      <c r="AWI40" s="93"/>
      <c r="AWJ40" s="93"/>
      <c r="AWK40" s="93"/>
      <c r="AWL40" s="93"/>
      <c r="AWM40" s="93"/>
      <c r="AWN40" s="93"/>
      <c r="AWO40" s="93"/>
      <c r="AWP40" s="93"/>
      <c r="AWQ40" s="93"/>
      <c r="AWR40" s="93"/>
      <c r="AWS40" s="93"/>
      <c r="AWT40" s="93"/>
      <c r="AWU40" s="93"/>
      <c r="AWV40" s="93"/>
      <c r="AWW40" s="93"/>
      <c r="AWX40" s="93"/>
      <c r="AWY40" s="93"/>
      <c r="AWZ40" s="93"/>
      <c r="AXA40" s="93"/>
      <c r="AXB40" s="93"/>
      <c r="AXC40" s="93"/>
      <c r="AXD40" s="93"/>
      <c r="AXE40" s="93"/>
      <c r="AXF40" s="93"/>
      <c r="AXG40" s="93"/>
      <c r="AXH40" s="93"/>
      <c r="AXI40" s="93"/>
      <c r="AXJ40" s="93"/>
      <c r="AXK40" s="93"/>
      <c r="AXL40" s="93"/>
      <c r="AXM40" s="93"/>
      <c r="AXN40" s="93"/>
      <c r="AXO40" s="93"/>
      <c r="AXP40" s="93"/>
      <c r="AXQ40" s="93"/>
      <c r="AXR40" s="93"/>
      <c r="AXS40" s="93"/>
      <c r="AXT40" s="93"/>
      <c r="AXU40" s="93"/>
      <c r="AXV40" s="93"/>
      <c r="AXW40" s="93"/>
      <c r="AXX40" s="93"/>
      <c r="AXY40" s="93"/>
      <c r="AXZ40" s="93"/>
      <c r="AYA40" s="93"/>
      <c r="AYB40" s="93"/>
      <c r="AYC40" s="93"/>
      <c r="AYD40" s="93"/>
      <c r="AYE40" s="93"/>
      <c r="AYF40" s="93"/>
      <c r="AYG40" s="93"/>
      <c r="AYH40" s="93"/>
      <c r="AYI40" s="93"/>
      <c r="AYJ40" s="93"/>
      <c r="AYK40" s="93"/>
      <c r="AYL40" s="93"/>
      <c r="AYM40" s="93"/>
      <c r="AYN40" s="93"/>
      <c r="AYO40" s="93"/>
      <c r="AYP40" s="93"/>
      <c r="AYQ40" s="93"/>
      <c r="AYR40" s="93"/>
      <c r="AYS40" s="93"/>
      <c r="AYT40" s="93"/>
      <c r="AYU40" s="93"/>
      <c r="AYV40" s="93"/>
      <c r="AYW40" s="93"/>
      <c r="AYX40" s="93"/>
      <c r="AYY40" s="93"/>
      <c r="AYZ40" s="93"/>
      <c r="AZA40" s="93"/>
      <c r="AZB40" s="93"/>
      <c r="AZC40" s="93"/>
      <c r="AZD40" s="93"/>
      <c r="AZE40" s="93"/>
      <c r="AZF40" s="93"/>
      <c r="AZG40" s="93"/>
      <c r="AZH40" s="93"/>
      <c r="AZI40" s="93"/>
      <c r="AZJ40" s="93"/>
      <c r="AZK40" s="93"/>
      <c r="AZL40" s="93"/>
      <c r="AZM40" s="93"/>
      <c r="AZN40" s="93"/>
      <c r="AZO40" s="93"/>
      <c r="AZP40" s="93"/>
      <c r="AZQ40" s="93"/>
      <c r="AZR40" s="93"/>
      <c r="AZS40" s="93"/>
      <c r="AZT40" s="93"/>
      <c r="AZU40" s="93"/>
      <c r="AZV40" s="93"/>
      <c r="AZW40" s="93"/>
      <c r="AZX40" s="93"/>
      <c r="AZY40" s="93"/>
      <c r="AZZ40" s="93"/>
      <c r="BAA40" s="93"/>
      <c r="BAB40" s="93"/>
      <c r="BAC40" s="93"/>
      <c r="BAD40" s="93"/>
      <c r="BAE40" s="93"/>
      <c r="BAF40" s="93"/>
      <c r="BAG40" s="93"/>
      <c r="BAH40" s="93"/>
      <c r="BAI40" s="93"/>
      <c r="BAJ40" s="93"/>
      <c r="BAK40" s="93"/>
      <c r="BAL40" s="93"/>
      <c r="BAM40" s="93"/>
      <c r="BAN40" s="93"/>
      <c r="BAO40" s="93"/>
      <c r="BAP40" s="93"/>
      <c r="BAQ40" s="93"/>
      <c r="BAR40" s="93"/>
      <c r="BAS40" s="93"/>
      <c r="BAT40" s="93"/>
      <c r="BAU40" s="93"/>
      <c r="BAV40" s="93"/>
      <c r="BAW40" s="93"/>
      <c r="BAX40" s="93"/>
      <c r="BAY40" s="93"/>
      <c r="BAZ40" s="93"/>
      <c r="BBA40" s="93"/>
      <c r="BBB40" s="93"/>
      <c r="BBC40" s="93"/>
      <c r="BBD40" s="93"/>
      <c r="BBE40" s="93"/>
      <c r="BBF40" s="93"/>
      <c r="BBG40" s="93"/>
      <c r="BBH40" s="93"/>
      <c r="BBI40" s="93"/>
      <c r="BBJ40" s="93"/>
      <c r="BBK40" s="93"/>
      <c r="BBL40" s="93"/>
      <c r="BBM40" s="93"/>
      <c r="BBN40" s="93"/>
      <c r="BBO40" s="93"/>
      <c r="BBP40" s="93"/>
      <c r="BBQ40" s="93"/>
      <c r="BBR40" s="93"/>
      <c r="BBS40" s="93"/>
      <c r="BBT40" s="93"/>
      <c r="BBU40" s="93"/>
      <c r="BBV40" s="93"/>
      <c r="BBW40" s="93"/>
      <c r="BBX40" s="93"/>
      <c r="BBY40" s="93"/>
      <c r="BBZ40" s="93"/>
      <c r="BCA40" s="93"/>
      <c r="BCB40" s="93"/>
      <c r="BCC40" s="93"/>
      <c r="BCD40" s="93"/>
      <c r="BCE40" s="93"/>
      <c r="BCF40" s="93"/>
      <c r="BCG40" s="93"/>
      <c r="BCH40" s="93"/>
      <c r="BCI40" s="93"/>
      <c r="BCJ40" s="93"/>
      <c r="BCK40" s="93"/>
      <c r="BCL40" s="93"/>
      <c r="BCM40" s="93"/>
      <c r="BCN40" s="93"/>
      <c r="BCO40" s="93"/>
      <c r="BCP40" s="93"/>
      <c r="BCQ40" s="93"/>
      <c r="BCR40" s="93"/>
      <c r="BCS40" s="93"/>
      <c r="BCT40" s="93"/>
      <c r="BCU40" s="93"/>
      <c r="BCV40" s="93"/>
      <c r="BCW40" s="93"/>
      <c r="BCX40" s="93"/>
      <c r="BCY40" s="93"/>
      <c r="BCZ40" s="93"/>
      <c r="BDA40" s="93"/>
      <c r="BDB40" s="93"/>
      <c r="BDC40" s="93"/>
      <c r="BDD40" s="93"/>
      <c r="BDE40" s="93"/>
      <c r="BDF40" s="93"/>
      <c r="BDG40" s="93"/>
      <c r="BDH40" s="93"/>
      <c r="BDI40" s="93"/>
      <c r="BDJ40" s="93"/>
      <c r="BDK40" s="93"/>
      <c r="BDL40" s="93"/>
      <c r="BDM40" s="93"/>
      <c r="BDN40" s="93"/>
      <c r="BDO40" s="93"/>
      <c r="BDP40" s="93"/>
      <c r="BDQ40" s="93"/>
      <c r="BDR40" s="93"/>
      <c r="BDS40" s="93"/>
      <c r="BDT40" s="93"/>
      <c r="BDU40" s="93"/>
      <c r="BDV40" s="93"/>
      <c r="BDW40" s="93"/>
      <c r="BDX40" s="93"/>
      <c r="BDY40" s="93"/>
      <c r="BDZ40" s="93"/>
      <c r="BEA40" s="93"/>
      <c r="BEB40" s="93"/>
      <c r="BEC40" s="93"/>
      <c r="BED40" s="93"/>
      <c r="BEE40" s="93"/>
      <c r="BEF40" s="93"/>
      <c r="BEG40" s="93"/>
      <c r="BEH40" s="93"/>
      <c r="BEI40" s="93"/>
      <c r="BEJ40" s="93"/>
      <c r="BEK40" s="93"/>
      <c r="BEL40" s="93"/>
      <c r="BEM40" s="93"/>
      <c r="BEN40" s="93"/>
      <c r="BEO40" s="93"/>
      <c r="BEP40" s="93"/>
      <c r="BEQ40" s="93"/>
      <c r="BER40" s="93"/>
      <c r="BES40" s="93"/>
      <c r="BET40" s="93"/>
      <c r="BEU40" s="93"/>
      <c r="BEV40" s="93"/>
      <c r="BEW40" s="93"/>
      <c r="BEX40" s="93"/>
      <c r="BEY40" s="93"/>
      <c r="BEZ40" s="93"/>
      <c r="BFA40" s="93"/>
      <c r="BFB40" s="93"/>
      <c r="BFC40" s="93"/>
      <c r="BFD40" s="93"/>
      <c r="BFE40" s="93"/>
      <c r="BFF40" s="93"/>
      <c r="BFG40" s="93"/>
      <c r="BFH40" s="93"/>
      <c r="BFI40" s="93"/>
      <c r="BFJ40" s="93"/>
      <c r="BFK40" s="93"/>
      <c r="BFL40" s="93"/>
      <c r="BFM40" s="93"/>
      <c r="BFN40" s="93"/>
      <c r="BFO40" s="93"/>
      <c r="BFP40" s="93"/>
      <c r="BFQ40" s="93"/>
      <c r="BFR40" s="93"/>
      <c r="BFS40" s="93"/>
      <c r="BFT40" s="93"/>
      <c r="BFU40" s="93"/>
      <c r="BFV40" s="93"/>
      <c r="BFW40" s="93"/>
      <c r="BFX40" s="93"/>
      <c r="BFY40" s="93"/>
      <c r="BFZ40" s="93"/>
      <c r="BGA40" s="93"/>
      <c r="BGB40" s="93"/>
      <c r="BGC40" s="93"/>
      <c r="BGD40" s="93"/>
      <c r="BGE40" s="93"/>
      <c r="BGF40" s="93"/>
      <c r="BGG40" s="93"/>
      <c r="BGH40" s="93"/>
      <c r="BGI40" s="93"/>
      <c r="BGJ40" s="93"/>
      <c r="BGK40" s="93"/>
      <c r="BGL40" s="93"/>
      <c r="BGM40" s="93"/>
      <c r="BGN40" s="93"/>
      <c r="BGO40" s="93"/>
      <c r="BGP40" s="93"/>
      <c r="BGQ40" s="93"/>
      <c r="BGR40" s="93"/>
      <c r="BGS40" s="93"/>
      <c r="BGT40" s="93"/>
      <c r="BGU40" s="93"/>
      <c r="BGV40" s="93"/>
      <c r="BGW40" s="93"/>
      <c r="BGX40" s="93"/>
      <c r="BGY40" s="93"/>
      <c r="BGZ40" s="93"/>
      <c r="BHA40" s="93"/>
      <c r="BHB40" s="93"/>
      <c r="BHC40" s="93"/>
      <c r="BHD40" s="93"/>
      <c r="BHE40" s="93"/>
      <c r="BHF40" s="93"/>
      <c r="BHG40" s="93"/>
      <c r="BHH40" s="93"/>
      <c r="BHI40" s="93"/>
      <c r="BHJ40" s="93"/>
      <c r="BHK40" s="93"/>
      <c r="BHL40" s="93"/>
      <c r="BHM40" s="93"/>
      <c r="BHN40" s="93"/>
      <c r="BHO40" s="93"/>
      <c r="BHP40" s="93"/>
      <c r="BHQ40" s="93"/>
      <c r="BHR40" s="93"/>
      <c r="BHS40" s="93"/>
      <c r="BHT40" s="93"/>
      <c r="BHU40" s="93"/>
      <c r="BHV40" s="93"/>
      <c r="BHW40" s="93"/>
      <c r="BHX40" s="93"/>
      <c r="BHY40" s="93"/>
      <c r="BHZ40" s="93"/>
      <c r="BIA40" s="93"/>
      <c r="BIB40" s="93"/>
      <c r="BIC40" s="93"/>
      <c r="BID40" s="93"/>
      <c r="BIE40" s="93"/>
      <c r="BIF40" s="93"/>
      <c r="BIG40" s="93"/>
      <c r="BIH40" s="93"/>
      <c r="BII40" s="93"/>
      <c r="BIJ40" s="93"/>
      <c r="BIK40" s="93"/>
      <c r="BIL40" s="93"/>
      <c r="BIM40" s="93"/>
      <c r="BIN40" s="93"/>
      <c r="BIO40" s="93"/>
      <c r="BIP40" s="93"/>
      <c r="BIQ40" s="93"/>
      <c r="BIR40" s="93"/>
      <c r="BIS40" s="93"/>
      <c r="BIT40" s="93"/>
      <c r="BIU40" s="93"/>
      <c r="BIV40" s="93"/>
      <c r="BIW40" s="93"/>
      <c r="BIX40" s="93"/>
      <c r="BIY40" s="93"/>
      <c r="BIZ40" s="93"/>
      <c r="BJA40" s="93"/>
      <c r="BJB40" s="93"/>
      <c r="BJC40" s="93"/>
      <c r="BJD40" s="93"/>
      <c r="BJE40" s="93"/>
      <c r="BJF40" s="93"/>
      <c r="BJG40" s="93"/>
      <c r="BJH40" s="93"/>
      <c r="BJI40" s="93"/>
      <c r="BJJ40" s="93"/>
      <c r="BJK40" s="93"/>
      <c r="BJL40" s="93"/>
      <c r="BJM40" s="93"/>
      <c r="BJN40" s="93"/>
      <c r="BJO40" s="93"/>
      <c r="BJP40" s="93"/>
      <c r="BJQ40" s="93"/>
      <c r="BJR40" s="93"/>
      <c r="BJS40" s="93"/>
      <c r="BJT40" s="93"/>
      <c r="BJU40" s="93"/>
      <c r="BJV40" s="93"/>
      <c r="BJW40" s="93"/>
      <c r="BJX40" s="93"/>
      <c r="BJY40" s="93"/>
      <c r="BJZ40" s="93"/>
      <c r="BKA40" s="93"/>
      <c r="BKB40" s="93"/>
      <c r="BKC40" s="93"/>
      <c r="BKD40" s="93"/>
      <c r="BKE40" s="93"/>
      <c r="BKF40" s="93"/>
      <c r="BKG40" s="93"/>
      <c r="BKH40" s="93"/>
      <c r="BKI40" s="93"/>
      <c r="BKJ40" s="93"/>
      <c r="BKK40" s="93"/>
      <c r="BKL40" s="93"/>
      <c r="BKM40" s="93"/>
      <c r="BKN40" s="93"/>
      <c r="BKO40" s="93"/>
      <c r="BKP40" s="93"/>
      <c r="BKQ40" s="93"/>
      <c r="BKR40" s="93"/>
      <c r="BKS40" s="93"/>
      <c r="BKT40" s="93"/>
      <c r="BKU40" s="93"/>
      <c r="BKV40" s="93"/>
      <c r="BKW40" s="93"/>
      <c r="BKX40" s="93"/>
      <c r="BKY40" s="93"/>
      <c r="BKZ40" s="93"/>
      <c r="BLA40" s="93"/>
      <c r="BLB40" s="93"/>
      <c r="BLC40" s="93"/>
      <c r="BLD40" s="93"/>
      <c r="BLE40" s="93"/>
      <c r="BLF40" s="93"/>
      <c r="BLG40" s="93"/>
      <c r="BLH40" s="93"/>
      <c r="BLI40" s="93"/>
      <c r="BLJ40" s="93"/>
      <c r="BLK40" s="93"/>
      <c r="BLL40" s="93"/>
      <c r="BLM40" s="93"/>
      <c r="BLN40" s="93"/>
      <c r="BLO40" s="93"/>
      <c r="BLP40" s="93"/>
      <c r="BLQ40" s="93"/>
      <c r="BLR40" s="93"/>
      <c r="BLS40" s="93"/>
      <c r="BLT40" s="93"/>
      <c r="BLU40" s="93"/>
      <c r="BLV40" s="93"/>
      <c r="BLW40" s="93"/>
      <c r="BLX40" s="93"/>
      <c r="BLY40" s="93"/>
      <c r="BLZ40" s="93"/>
      <c r="BMA40" s="93"/>
      <c r="BMB40" s="93"/>
      <c r="BMC40" s="93"/>
      <c r="BMD40" s="93"/>
      <c r="BME40" s="93"/>
      <c r="BMF40" s="93"/>
      <c r="BMG40" s="93"/>
      <c r="BMH40" s="93"/>
      <c r="BMI40" s="93"/>
      <c r="BMJ40" s="93"/>
      <c r="BMK40" s="93"/>
      <c r="BML40" s="93"/>
      <c r="BMM40" s="93"/>
      <c r="BMN40" s="93"/>
      <c r="BMO40" s="93"/>
      <c r="BMP40" s="93"/>
      <c r="BMQ40" s="93"/>
      <c r="BMR40" s="93"/>
      <c r="BMS40" s="93"/>
      <c r="BMT40" s="93"/>
      <c r="BMU40" s="93"/>
      <c r="BMV40" s="93"/>
      <c r="BMW40" s="93"/>
      <c r="BMX40" s="93"/>
      <c r="BMY40" s="93"/>
      <c r="BMZ40" s="93"/>
      <c r="BNA40" s="93"/>
      <c r="BNB40" s="93"/>
      <c r="BNC40" s="93"/>
      <c r="BND40" s="93"/>
      <c r="BNE40" s="93"/>
      <c r="BNF40" s="93"/>
      <c r="BNG40" s="93"/>
      <c r="BNH40" s="93"/>
      <c r="BNI40" s="93"/>
      <c r="BNJ40" s="93"/>
      <c r="BNK40" s="93"/>
      <c r="BNL40" s="93"/>
      <c r="BNM40" s="93"/>
      <c r="BNN40" s="93"/>
      <c r="BNO40" s="93"/>
      <c r="BNP40" s="93"/>
      <c r="BNQ40" s="93"/>
      <c r="BNR40" s="93"/>
      <c r="BNS40" s="93"/>
      <c r="BNT40" s="93"/>
      <c r="BNU40" s="93"/>
      <c r="BNV40" s="93"/>
      <c r="BNW40" s="93"/>
      <c r="BNX40" s="93"/>
      <c r="BNY40" s="93"/>
      <c r="BNZ40" s="93"/>
      <c r="BOA40" s="93"/>
      <c r="BOB40" s="93"/>
      <c r="BOC40" s="93"/>
      <c r="BOD40" s="93"/>
      <c r="BOE40" s="93"/>
      <c r="BOF40" s="93"/>
      <c r="BOG40" s="93"/>
      <c r="BOH40" s="93"/>
      <c r="BOI40" s="93"/>
      <c r="BOJ40" s="93"/>
      <c r="BOK40" s="93"/>
      <c r="BOL40" s="93"/>
      <c r="BOM40" s="93"/>
      <c r="BON40" s="93"/>
      <c r="BOO40" s="93"/>
      <c r="BOP40" s="93"/>
      <c r="BOQ40" s="93"/>
      <c r="BOR40" s="93"/>
      <c r="BOS40" s="93"/>
      <c r="BOT40" s="93"/>
      <c r="BOU40" s="93"/>
      <c r="BOV40" s="93"/>
      <c r="BOW40" s="93"/>
      <c r="BOX40" s="93"/>
      <c r="BOY40" s="93"/>
      <c r="BOZ40" s="93"/>
      <c r="BPA40" s="93"/>
      <c r="BPB40" s="93"/>
      <c r="BPC40" s="93"/>
      <c r="BPD40" s="93"/>
      <c r="BPE40" s="93"/>
      <c r="BPF40" s="93"/>
      <c r="BPG40" s="93"/>
      <c r="BPH40" s="93"/>
      <c r="BPI40" s="93"/>
      <c r="BPJ40" s="93"/>
      <c r="BPK40" s="93"/>
      <c r="BPL40" s="93"/>
      <c r="BPM40" s="93"/>
      <c r="BPN40" s="93"/>
      <c r="BPO40" s="93"/>
      <c r="BPP40" s="93"/>
      <c r="BPQ40" s="93"/>
      <c r="BPR40" s="93"/>
      <c r="BPS40" s="93"/>
      <c r="BPT40" s="93"/>
      <c r="BPU40" s="93"/>
      <c r="BPV40" s="93"/>
      <c r="BPW40" s="93"/>
      <c r="BPX40" s="93"/>
      <c r="BPY40" s="93"/>
      <c r="BPZ40" s="93"/>
      <c r="BQA40" s="93"/>
      <c r="BQB40" s="93"/>
      <c r="BQC40" s="93"/>
      <c r="BQD40" s="93"/>
      <c r="BQE40" s="93"/>
      <c r="BQF40" s="93"/>
      <c r="BQG40" s="93"/>
      <c r="BQH40" s="93"/>
      <c r="BQI40" s="93"/>
      <c r="BQJ40" s="93"/>
      <c r="BQK40" s="93"/>
      <c r="BQL40" s="93"/>
      <c r="BQM40" s="93"/>
      <c r="BQN40" s="93"/>
      <c r="BQO40" s="93"/>
      <c r="BQP40" s="93"/>
      <c r="BQQ40" s="93"/>
      <c r="BQR40" s="93"/>
      <c r="BQS40" s="93"/>
      <c r="BQT40" s="93"/>
      <c r="BQU40" s="93"/>
      <c r="BQV40" s="93"/>
      <c r="BQW40" s="93"/>
      <c r="BQX40" s="93"/>
      <c r="BQY40" s="93"/>
      <c r="BQZ40" s="93"/>
      <c r="BRA40" s="93"/>
      <c r="BRB40" s="93"/>
      <c r="BRC40" s="93"/>
      <c r="BRD40" s="93"/>
      <c r="BRE40" s="93"/>
      <c r="BRF40" s="93"/>
      <c r="BRG40" s="93"/>
      <c r="BRH40" s="93"/>
      <c r="BRI40" s="93"/>
      <c r="BRJ40" s="93"/>
      <c r="BRK40" s="93"/>
      <c r="BRL40" s="93"/>
      <c r="BRM40" s="93"/>
      <c r="BRN40" s="93"/>
      <c r="BRO40" s="93"/>
      <c r="BRP40" s="93"/>
      <c r="BRQ40" s="93"/>
      <c r="BRR40" s="93"/>
      <c r="BRS40" s="93"/>
      <c r="BRT40" s="93"/>
      <c r="BRU40" s="93"/>
      <c r="BRV40" s="93"/>
      <c r="BRW40" s="93"/>
      <c r="BRX40" s="93"/>
      <c r="BRY40" s="93"/>
      <c r="BRZ40" s="93"/>
      <c r="BSA40" s="93"/>
      <c r="BSB40" s="93"/>
      <c r="BSC40" s="93"/>
      <c r="BSD40" s="93"/>
      <c r="BSE40" s="93"/>
      <c r="BSF40" s="93"/>
      <c r="BSG40" s="93"/>
      <c r="BSH40" s="93"/>
      <c r="BSI40" s="93"/>
      <c r="BSJ40" s="93"/>
      <c r="BSK40" s="93"/>
      <c r="BSL40" s="93"/>
      <c r="BSM40" s="93"/>
      <c r="BSN40" s="93"/>
      <c r="BSO40" s="93"/>
      <c r="BSP40" s="93"/>
      <c r="BSQ40" s="93"/>
      <c r="BSR40" s="93"/>
      <c r="BSS40" s="93"/>
      <c r="BST40" s="93"/>
      <c r="BSU40" s="93"/>
      <c r="BSV40" s="93"/>
      <c r="BSW40" s="93"/>
      <c r="BSX40" s="93"/>
      <c r="BSY40" s="93"/>
      <c r="BSZ40" s="93"/>
      <c r="BTA40" s="93"/>
      <c r="BTB40" s="93"/>
      <c r="BTC40" s="93"/>
      <c r="BTD40" s="93"/>
      <c r="BTE40" s="93"/>
      <c r="BTF40" s="93"/>
      <c r="BTG40" s="93"/>
      <c r="BTH40" s="93"/>
      <c r="BTI40" s="93"/>
      <c r="BTJ40" s="93"/>
      <c r="BTK40" s="93"/>
      <c r="BTL40" s="93"/>
      <c r="BTM40" s="93"/>
      <c r="BTN40" s="93"/>
      <c r="BTO40" s="93"/>
      <c r="BTP40" s="93"/>
      <c r="BTQ40" s="93"/>
      <c r="BTR40" s="93"/>
      <c r="BTS40" s="93"/>
      <c r="BTT40" s="93"/>
      <c r="BTU40" s="93"/>
      <c r="BTV40" s="93"/>
      <c r="BTW40" s="93"/>
      <c r="BTX40" s="93"/>
      <c r="BTY40" s="93"/>
      <c r="BTZ40" s="93"/>
      <c r="BUA40" s="93"/>
      <c r="BUB40" s="93"/>
      <c r="BUC40" s="93"/>
      <c r="BUD40" s="93"/>
      <c r="BUE40" s="93"/>
      <c r="BUF40" s="93"/>
      <c r="BUG40" s="93"/>
      <c r="BUH40" s="93"/>
      <c r="BUI40" s="93"/>
      <c r="BUJ40" s="93"/>
      <c r="BUK40" s="93"/>
      <c r="BUL40" s="93"/>
      <c r="BUM40" s="93"/>
      <c r="BUN40" s="93"/>
      <c r="BUO40" s="93"/>
      <c r="BUP40" s="93"/>
      <c r="BUQ40" s="93"/>
      <c r="BUR40" s="93"/>
      <c r="BUS40" s="93"/>
      <c r="BUT40" s="93"/>
      <c r="BUU40" s="93"/>
      <c r="BUV40" s="93"/>
      <c r="BUW40" s="93"/>
      <c r="BUX40" s="93"/>
      <c r="BUY40" s="93"/>
      <c r="BUZ40" s="93"/>
      <c r="BVA40" s="93"/>
      <c r="BVB40" s="93"/>
      <c r="BVC40" s="93"/>
      <c r="BVD40" s="93"/>
      <c r="BVE40" s="93"/>
      <c r="BVF40" s="93"/>
      <c r="BVG40" s="93"/>
      <c r="BVH40" s="93"/>
      <c r="BVI40" s="93"/>
      <c r="BVJ40" s="93"/>
      <c r="BVK40" s="93"/>
      <c r="BVL40" s="93"/>
      <c r="BVM40" s="93"/>
      <c r="BVN40" s="93"/>
      <c r="BVO40" s="93"/>
      <c r="BVP40" s="93"/>
      <c r="BVQ40" s="93"/>
      <c r="BVR40" s="93"/>
      <c r="BVS40" s="93"/>
      <c r="BVT40" s="93"/>
      <c r="BVU40" s="93"/>
      <c r="BVV40" s="93"/>
      <c r="BVW40" s="93"/>
      <c r="BVX40" s="93"/>
      <c r="BVY40" s="93"/>
      <c r="BVZ40" s="93"/>
      <c r="BWA40" s="93"/>
      <c r="BWB40" s="93"/>
      <c r="BWC40" s="93"/>
      <c r="BWD40" s="93"/>
      <c r="BWE40" s="93"/>
      <c r="BWF40" s="93"/>
      <c r="BWG40" s="93"/>
      <c r="BWH40" s="93"/>
      <c r="BWI40" s="93"/>
      <c r="BWJ40" s="93"/>
      <c r="BWK40" s="93"/>
      <c r="BWL40" s="93"/>
      <c r="BWM40" s="93"/>
      <c r="BWN40" s="93"/>
      <c r="BWO40" s="93"/>
      <c r="BWP40" s="93"/>
      <c r="BWQ40" s="93"/>
      <c r="BWR40" s="93"/>
      <c r="BWS40" s="93"/>
      <c r="BWT40" s="93"/>
      <c r="BWU40" s="93"/>
      <c r="BWV40" s="93"/>
      <c r="BWW40" s="93"/>
      <c r="BWX40" s="93"/>
      <c r="BWY40" s="93"/>
      <c r="BWZ40" s="93"/>
      <c r="BXA40" s="93"/>
      <c r="BXB40" s="93"/>
      <c r="BXC40" s="93"/>
      <c r="BXD40" s="93"/>
      <c r="BXE40" s="93"/>
      <c r="BXF40" s="93"/>
      <c r="BXG40" s="93"/>
      <c r="BXH40" s="93"/>
      <c r="BXI40" s="93"/>
      <c r="BXJ40" s="93"/>
      <c r="BXK40" s="93"/>
      <c r="BXL40" s="93"/>
      <c r="BXM40" s="93"/>
      <c r="BXN40" s="93"/>
      <c r="BXO40" s="93"/>
      <c r="BXP40" s="93"/>
      <c r="BXQ40" s="93"/>
      <c r="BXR40" s="93"/>
      <c r="BXS40" s="93"/>
      <c r="BXT40" s="93"/>
      <c r="BXU40" s="93"/>
      <c r="BXV40" s="93"/>
      <c r="BXW40" s="93"/>
      <c r="BXX40" s="93"/>
      <c r="BXY40" s="93"/>
      <c r="BXZ40" s="93"/>
      <c r="BYA40" s="93"/>
      <c r="BYB40" s="93"/>
      <c r="BYC40" s="93"/>
      <c r="BYD40" s="93"/>
      <c r="BYE40" s="93"/>
      <c r="BYF40" s="93"/>
      <c r="BYG40" s="93"/>
      <c r="BYH40" s="93"/>
      <c r="BYI40" s="93"/>
      <c r="BYJ40" s="93"/>
      <c r="BYK40" s="93"/>
      <c r="BYL40" s="93"/>
      <c r="BYM40" s="93"/>
      <c r="BYN40" s="93"/>
      <c r="BYO40" s="93"/>
      <c r="BYP40" s="93"/>
      <c r="BYQ40" s="93"/>
      <c r="BYR40" s="93"/>
      <c r="BYS40" s="93"/>
      <c r="BYT40" s="93"/>
      <c r="BYU40" s="93"/>
      <c r="BYV40" s="93"/>
      <c r="BYW40" s="93"/>
      <c r="BYX40" s="93"/>
      <c r="BYY40" s="93"/>
      <c r="BYZ40" s="93"/>
      <c r="BZA40" s="93"/>
      <c r="BZB40" s="93"/>
      <c r="BZC40" s="93"/>
      <c r="BZD40" s="93"/>
      <c r="BZE40" s="93"/>
      <c r="BZF40" s="93"/>
      <c r="BZG40" s="93"/>
      <c r="BZH40" s="93"/>
      <c r="BZI40" s="93"/>
      <c r="BZJ40" s="93"/>
      <c r="BZK40" s="93"/>
      <c r="BZL40" s="93"/>
      <c r="BZM40" s="93"/>
      <c r="BZN40" s="93"/>
      <c r="BZO40" s="93"/>
      <c r="BZP40" s="93"/>
      <c r="BZQ40" s="93"/>
      <c r="BZR40" s="93"/>
      <c r="BZS40" s="93"/>
      <c r="BZT40" s="93"/>
      <c r="BZU40" s="93"/>
      <c r="BZV40" s="93"/>
      <c r="BZW40" s="93"/>
      <c r="BZX40" s="93"/>
      <c r="BZY40" s="93"/>
      <c r="BZZ40" s="93"/>
      <c r="CAA40" s="93"/>
      <c r="CAB40" s="93"/>
      <c r="CAC40" s="93"/>
      <c r="CAD40" s="93"/>
      <c r="CAE40" s="93"/>
      <c r="CAF40" s="93"/>
      <c r="CAG40" s="93"/>
      <c r="CAH40" s="93"/>
      <c r="CAI40" s="93"/>
      <c r="CAJ40" s="93"/>
      <c r="CAK40" s="93"/>
      <c r="CAL40" s="93"/>
      <c r="CAM40" s="93"/>
      <c r="CAN40" s="93"/>
      <c r="CAO40" s="93"/>
      <c r="CAP40" s="93"/>
      <c r="CAQ40" s="93"/>
      <c r="CAR40" s="93"/>
      <c r="CAS40" s="93"/>
      <c r="CAT40" s="93"/>
      <c r="CAU40" s="93"/>
      <c r="CAV40" s="93"/>
      <c r="CAW40" s="93"/>
      <c r="CAX40" s="93"/>
      <c r="CAY40" s="93"/>
      <c r="CAZ40" s="93"/>
      <c r="CBA40" s="93"/>
      <c r="CBB40" s="93"/>
      <c r="CBC40" s="93"/>
      <c r="CBD40" s="93"/>
      <c r="CBE40" s="93"/>
      <c r="CBF40" s="93"/>
      <c r="CBG40" s="93"/>
      <c r="CBH40" s="93"/>
      <c r="CBI40" s="93"/>
      <c r="CBJ40" s="93"/>
      <c r="CBK40" s="93"/>
      <c r="CBL40" s="93"/>
      <c r="CBM40" s="93"/>
      <c r="CBN40" s="93"/>
      <c r="CBO40" s="93"/>
      <c r="CBP40" s="93"/>
      <c r="CBQ40" s="93"/>
      <c r="CBR40" s="93"/>
      <c r="CBS40" s="93"/>
      <c r="CBT40" s="93"/>
      <c r="CBU40" s="93"/>
      <c r="CBV40" s="93"/>
      <c r="CBW40" s="93"/>
      <c r="CBX40" s="93"/>
      <c r="CBY40" s="93"/>
      <c r="CBZ40" s="93"/>
      <c r="CCA40" s="93"/>
      <c r="CCB40" s="93"/>
      <c r="CCC40" s="93"/>
      <c r="CCD40" s="93"/>
      <c r="CCE40" s="93"/>
      <c r="CCF40" s="93"/>
      <c r="CCG40" s="93"/>
      <c r="CCH40" s="93"/>
      <c r="CCI40" s="93"/>
      <c r="CCJ40" s="93"/>
      <c r="CCK40" s="93"/>
      <c r="CCL40" s="93"/>
      <c r="CCM40" s="93"/>
      <c r="CCN40" s="93"/>
      <c r="CCO40" s="93"/>
      <c r="CCP40" s="93"/>
      <c r="CCQ40" s="93"/>
      <c r="CCR40" s="93"/>
      <c r="CCS40" s="93"/>
      <c r="CCT40" s="93"/>
      <c r="CCU40" s="93"/>
      <c r="CCV40" s="93"/>
      <c r="CCW40" s="93"/>
      <c r="CCX40" s="93"/>
      <c r="CCY40" s="93"/>
      <c r="CCZ40" s="93"/>
      <c r="CDA40" s="93"/>
      <c r="CDB40" s="93"/>
      <c r="CDC40" s="93"/>
      <c r="CDD40" s="93"/>
      <c r="CDE40" s="93"/>
      <c r="CDF40" s="93"/>
      <c r="CDG40" s="93"/>
      <c r="CDH40" s="93"/>
      <c r="CDI40" s="93"/>
      <c r="CDJ40" s="93"/>
      <c r="CDK40" s="93"/>
      <c r="CDL40" s="93"/>
      <c r="CDM40" s="93"/>
      <c r="CDN40" s="93"/>
      <c r="CDO40" s="93"/>
      <c r="CDP40" s="93"/>
      <c r="CDQ40" s="93"/>
      <c r="CDR40" s="93"/>
      <c r="CDS40" s="93"/>
      <c r="CDT40" s="93"/>
      <c r="CDU40" s="93"/>
      <c r="CDV40" s="93"/>
      <c r="CDW40" s="93"/>
      <c r="CDX40" s="93"/>
      <c r="CDY40" s="93"/>
      <c r="CDZ40" s="93"/>
      <c r="CEA40" s="93"/>
      <c r="CEB40" s="93"/>
      <c r="CEC40" s="93"/>
      <c r="CED40" s="93"/>
      <c r="CEE40" s="93"/>
      <c r="CEF40" s="93"/>
      <c r="CEG40" s="93"/>
      <c r="CEH40" s="93"/>
      <c r="CEI40" s="93"/>
      <c r="CEJ40" s="93"/>
      <c r="CEK40" s="93"/>
      <c r="CEL40" s="93"/>
      <c r="CEM40" s="93"/>
      <c r="CEN40" s="93"/>
      <c r="CEO40" s="93"/>
      <c r="CEP40" s="93"/>
      <c r="CEQ40" s="93"/>
      <c r="CER40" s="93"/>
      <c r="CES40" s="93"/>
      <c r="CET40" s="93"/>
      <c r="CEU40" s="93"/>
      <c r="CEV40" s="93"/>
      <c r="CEW40" s="93"/>
      <c r="CEX40" s="93"/>
      <c r="CEY40" s="93"/>
      <c r="CEZ40" s="93"/>
      <c r="CFA40" s="93"/>
      <c r="CFB40" s="93"/>
      <c r="CFC40" s="93"/>
      <c r="CFD40" s="93"/>
      <c r="CFE40" s="93"/>
      <c r="CFF40" s="93"/>
      <c r="CFG40" s="93"/>
      <c r="CFH40" s="93"/>
      <c r="CFI40" s="93"/>
      <c r="CFJ40" s="93"/>
      <c r="CFK40" s="93"/>
      <c r="CFL40" s="93"/>
      <c r="CFM40" s="93"/>
      <c r="CFN40" s="93"/>
      <c r="CFO40" s="93"/>
      <c r="CFP40" s="93"/>
      <c r="CFQ40" s="93"/>
      <c r="CFR40" s="93"/>
      <c r="CFS40" s="93"/>
      <c r="CFT40" s="93"/>
      <c r="CFU40" s="93"/>
      <c r="CFV40" s="93"/>
      <c r="CFW40" s="93"/>
      <c r="CFX40" s="93"/>
      <c r="CFY40" s="93"/>
      <c r="CFZ40" s="93"/>
      <c r="CGA40" s="93"/>
      <c r="CGB40" s="93"/>
      <c r="CGC40" s="93"/>
      <c r="CGD40" s="93"/>
      <c r="CGE40" s="93"/>
      <c r="CGF40" s="93"/>
      <c r="CGG40" s="93"/>
      <c r="CGH40" s="93"/>
      <c r="CGI40" s="93"/>
      <c r="CGJ40" s="93"/>
      <c r="CGK40" s="93"/>
      <c r="CGL40" s="93"/>
      <c r="CGM40" s="93"/>
      <c r="CGN40" s="93"/>
      <c r="CGO40" s="93"/>
      <c r="CGP40" s="93"/>
      <c r="CGQ40" s="93"/>
      <c r="CGR40" s="93"/>
      <c r="CGS40" s="93"/>
      <c r="CGT40" s="93"/>
      <c r="CGU40" s="93"/>
      <c r="CGV40" s="93"/>
      <c r="CGW40" s="93"/>
      <c r="CGX40" s="93"/>
      <c r="CGY40" s="93"/>
      <c r="CGZ40" s="93"/>
      <c r="CHA40" s="93"/>
      <c r="CHB40" s="93"/>
      <c r="CHC40" s="93"/>
      <c r="CHD40" s="93"/>
      <c r="CHE40" s="93"/>
      <c r="CHF40" s="93"/>
      <c r="CHG40" s="93"/>
      <c r="CHH40" s="93"/>
      <c r="CHI40" s="93"/>
      <c r="CHJ40" s="93"/>
      <c r="CHK40" s="93"/>
      <c r="CHL40" s="93"/>
      <c r="CHM40" s="93"/>
      <c r="CHN40" s="93"/>
      <c r="CHO40" s="93"/>
      <c r="CHP40" s="93"/>
      <c r="CHQ40" s="93"/>
      <c r="CHR40" s="93"/>
      <c r="CHS40" s="93"/>
      <c r="CHT40" s="93"/>
      <c r="CHU40" s="93"/>
      <c r="CHV40" s="93"/>
      <c r="CHW40" s="93"/>
      <c r="CHX40" s="93"/>
      <c r="CHY40" s="93"/>
      <c r="CHZ40" s="93"/>
      <c r="CIA40" s="93"/>
      <c r="CIB40" s="93"/>
      <c r="CIC40" s="93"/>
      <c r="CID40" s="93"/>
      <c r="CIE40" s="93"/>
      <c r="CIF40" s="93"/>
      <c r="CIG40" s="93"/>
      <c r="CIH40" s="93"/>
      <c r="CII40" s="93"/>
      <c r="CIJ40" s="93"/>
      <c r="CIK40" s="93"/>
      <c r="CIL40" s="93"/>
      <c r="CIM40" s="93"/>
      <c r="CIN40" s="93"/>
      <c r="CIO40" s="93"/>
      <c r="CIP40" s="93"/>
      <c r="CIQ40" s="93"/>
      <c r="CIR40" s="93"/>
      <c r="CIS40" s="93"/>
      <c r="CIT40" s="93"/>
      <c r="CIU40" s="93"/>
      <c r="CIV40" s="93"/>
      <c r="CIW40" s="93"/>
      <c r="CIX40" s="93"/>
      <c r="CIY40" s="93"/>
      <c r="CIZ40" s="93"/>
      <c r="CJA40" s="93"/>
      <c r="CJB40" s="93"/>
      <c r="CJC40" s="93"/>
      <c r="CJD40" s="93"/>
      <c r="CJE40" s="93"/>
      <c r="CJF40" s="93"/>
      <c r="CJG40" s="93"/>
      <c r="CJH40" s="93"/>
      <c r="CJI40" s="93"/>
      <c r="CJJ40" s="93"/>
      <c r="CJK40" s="93"/>
      <c r="CJL40" s="93"/>
      <c r="CJM40" s="93"/>
      <c r="CJN40" s="93"/>
      <c r="CJO40" s="93"/>
      <c r="CJP40" s="93"/>
      <c r="CJQ40" s="93"/>
      <c r="CJR40" s="93"/>
      <c r="CJS40" s="93"/>
      <c r="CJT40" s="93"/>
      <c r="CJU40" s="93"/>
      <c r="CJV40" s="93"/>
      <c r="CJW40" s="93"/>
      <c r="CJX40" s="93"/>
      <c r="CJY40" s="93"/>
      <c r="CJZ40" s="93"/>
      <c r="CKA40" s="93"/>
      <c r="CKB40" s="93"/>
      <c r="CKC40" s="93"/>
      <c r="CKD40" s="93"/>
      <c r="CKE40" s="93"/>
      <c r="CKF40" s="93"/>
      <c r="CKG40" s="93"/>
      <c r="CKH40" s="93"/>
      <c r="CKI40" s="93"/>
      <c r="CKJ40" s="93"/>
      <c r="CKK40" s="93"/>
      <c r="CKL40" s="93"/>
      <c r="CKM40" s="93"/>
      <c r="CKN40" s="93"/>
      <c r="CKO40" s="93"/>
      <c r="CKP40" s="93"/>
      <c r="CKQ40" s="93"/>
      <c r="CKR40" s="93"/>
      <c r="CKS40" s="93"/>
      <c r="CKT40" s="93"/>
      <c r="CKU40" s="93"/>
      <c r="CKV40" s="93"/>
      <c r="CKW40" s="93"/>
      <c r="CKX40" s="93"/>
      <c r="CKY40" s="93"/>
      <c r="CKZ40" s="93"/>
      <c r="CLA40" s="93"/>
      <c r="CLB40" s="93"/>
      <c r="CLC40" s="93"/>
      <c r="CLD40" s="93"/>
      <c r="CLE40" s="93"/>
      <c r="CLF40" s="93"/>
      <c r="CLG40" s="93"/>
      <c r="CLH40" s="93"/>
      <c r="CLI40" s="93"/>
      <c r="CLJ40" s="93"/>
      <c r="CLK40" s="93"/>
      <c r="CLL40" s="93"/>
      <c r="CLM40" s="93"/>
      <c r="CLN40" s="93"/>
      <c r="CLO40" s="93"/>
      <c r="CLP40" s="93"/>
      <c r="CLQ40" s="93"/>
      <c r="CLR40" s="93"/>
      <c r="CLS40" s="93"/>
      <c r="CLT40" s="93"/>
      <c r="CLU40" s="93"/>
      <c r="CLV40" s="93"/>
      <c r="CLW40" s="93"/>
      <c r="CLX40" s="93"/>
      <c r="CLY40" s="93"/>
      <c r="CLZ40" s="93"/>
      <c r="CMA40" s="93"/>
      <c r="CMB40" s="93"/>
      <c r="CMC40" s="93"/>
      <c r="CMD40" s="93"/>
      <c r="CME40" s="93"/>
      <c r="CMF40" s="93"/>
      <c r="CMG40" s="93"/>
      <c r="CMH40" s="93"/>
      <c r="CMI40" s="93"/>
      <c r="CMJ40" s="93"/>
      <c r="CMK40" s="93"/>
      <c r="CML40" s="93"/>
      <c r="CMM40" s="93"/>
      <c r="CMN40" s="93"/>
      <c r="CMO40" s="93"/>
      <c r="CMP40" s="93"/>
      <c r="CMQ40" s="93"/>
      <c r="CMR40" s="93"/>
      <c r="CMS40" s="93"/>
      <c r="CMT40" s="93"/>
      <c r="CMU40" s="93"/>
      <c r="CMV40" s="93"/>
      <c r="CMW40" s="93"/>
      <c r="CMX40" s="93"/>
      <c r="CMY40" s="93"/>
      <c r="CMZ40" s="93"/>
      <c r="CNA40" s="93"/>
      <c r="CNB40" s="93"/>
      <c r="CNC40" s="93"/>
      <c r="CND40" s="93"/>
      <c r="CNE40" s="93"/>
      <c r="CNF40" s="93"/>
      <c r="CNG40" s="93"/>
      <c r="CNH40" s="93"/>
      <c r="CNI40" s="93"/>
      <c r="CNJ40" s="93"/>
      <c r="CNK40" s="93"/>
      <c r="CNL40" s="93"/>
      <c r="CNM40" s="93"/>
      <c r="CNN40" s="93"/>
      <c r="CNO40" s="93"/>
      <c r="CNP40" s="93"/>
      <c r="CNQ40" s="93"/>
      <c r="CNR40" s="93"/>
      <c r="CNS40" s="93"/>
      <c r="CNT40" s="93"/>
      <c r="CNU40" s="93"/>
      <c r="CNV40" s="93"/>
      <c r="CNW40" s="93"/>
      <c r="CNX40" s="93"/>
      <c r="CNY40" s="93"/>
      <c r="CNZ40" s="93"/>
      <c r="COA40" s="93"/>
      <c r="COB40" s="93"/>
      <c r="COC40" s="93"/>
      <c r="COD40" s="93"/>
      <c r="COE40" s="93"/>
      <c r="COF40" s="93"/>
      <c r="COG40" s="93"/>
      <c r="COH40" s="93"/>
      <c r="COI40" s="93"/>
      <c r="COJ40" s="93"/>
      <c r="COK40" s="93"/>
      <c r="COL40" s="93"/>
      <c r="COM40" s="93"/>
      <c r="CON40" s="93"/>
      <c r="COO40" s="93"/>
      <c r="COP40" s="93"/>
      <c r="COQ40" s="93"/>
      <c r="COR40" s="93"/>
      <c r="COS40" s="93"/>
      <c r="COT40" s="93"/>
      <c r="COU40" s="93"/>
      <c r="COV40" s="93"/>
      <c r="COW40" s="93"/>
      <c r="COX40" s="93"/>
      <c r="COY40" s="93"/>
      <c r="COZ40" s="93"/>
      <c r="CPA40" s="93"/>
      <c r="CPB40" s="93"/>
      <c r="CPC40" s="93"/>
      <c r="CPD40" s="93"/>
      <c r="CPE40" s="93"/>
      <c r="CPF40" s="93"/>
      <c r="CPG40" s="93"/>
      <c r="CPH40" s="93"/>
      <c r="CPI40" s="93"/>
      <c r="CPJ40" s="93"/>
      <c r="CPK40" s="93"/>
      <c r="CPL40" s="93"/>
      <c r="CPM40" s="93"/>
      <c r="CPN40" s="93"/>
      <c r="CPO40" s="93"/>
      <c r="CPP40" s="93"/>
      <c r="CPQ40" s="93"/>
      <c r="CPR40" s="93"/>
      <c r="CPS40" s="93"/>
      <c r="CPT40" s="93"/>
      <c r="CPU40" s="93"/>
      <c r="CPV40" s="93"/>
      <c r="CPW40" s="93"/>
      <c r="CPX40" s="93"/>
      <c r="CPY40" s="93"/>
      <c r="CPZ40" s="93"/>
      <c r="CQA40" s="93"/>
      <c r="CQB40" s="93"/>
      <c r="CQC40" s="93"/>
      <c r="CQD40" s="93"/>
      <c r="CQE40" s="93"/>
      <c r="CQF40" s="93"/>
      <c r="CQG40" s="93"/>
      <c r="CQH40" s="93"/>
      <c r="CQI40" s="93"/>
      <c r="CQJ40" s="93"/>
      <c r="CQK40" s="93"/>
      <c r="CQL40" s="93"/>
      <c r="CQM40" s="93"/>
      <c r="CQN40" s="93"/>
      <c r="CQO40" s="93"/>
      <c r="CQP40" s="93"/>
      <c r="CQQ40" s="93"/>
      <c r="CQR40" s="93"/>
      <c r="CQS40" s="93"/>
      <c r="CQT40" s="93"/>
      <c r="CQU40" s="93"/>
      <c r="CQV40" s="93"/>
      <c r="CQW40" s="93"/>
      <c r="CQX40" s="93"/>
      <c r="CQY40" s="93"/>
      <c r="CQZ40" s="93"/>
      <c r="CRA40" s="93"/>
      <c r="CRB40" s="93"/>
      <c r="CRC40" s="93"/>
      <c r="CRD40" s="93"/>
      <c r="CRE40" s="93"/>
      <c r="CRF40" s="93"/>
      <c r="CRG40" s="93"/>
      <c r="CRH40" s="93"/>
      <c r="CRI40" s="93"/>
      <c r="CRJ40" s="93"/>
      <c r="CRK40" s="93"/>
      <c r="CRL40" s="93"/>
      <c r="CRM40" s="93"/>
      <c r="CRN40" s="93"/>
      <c r="CRO40" s="93"/>
      <c r="CRP40" s="93"/>
      <c r="CRQ40" s="93"/>
      <c r="CRR40" s="93"/>
      <c r="CRS40" s="93"/>
      <c r="CRT40" s="93"/>
      <c r="CRU40" s="93"/>
      <c r="CRV40" s="93"/>
      <c r="CRW40" s="93"/>
      <c r="CRX40" s="93"/>
      <c r="CRY40" s="93"/>
      <c r="CRZ40" s="93"/>
      <c r="CSA40" s="93"/>
      <c r="CSB40" s="93"/>
      <c r="CSC40" s="93"/>
      <c r="CSD40" s="93"/>
      <c r="CSE40" s="93"/>
      <c r="CSF40" s="93"/>
      <c r="CSG40" s="93"/>
      <c r="CSH40" s="93"/>
      <c r="CSI40" s="93"/>
      <c r="CSJ40" s="93"/>
      <c r="CSK40" s="93"/>
      <c r="CSL40" s="93"/>
      <c r="CSM40" s="93"/>
      <c r="CSN40" s="93"/>
      <c r="CSO40" s="93"/>
      <c r="CSP40" s="93"/>
      <c r="CSQ40" s="93"/>
      <c r="CSR40" s="93"/>
      <c r="CSS40" s="93"/>
      <c r="CST40" s="93"/>
      <c r="CSU40" s="93"/>
      <c r="CSV40" s="93"/>
      <c r="CSW40" s="93"/>
      <c r="CSX40" s="93"/>
      <c r="CSY40" s="93"/>
      <c r="CSZ40" s="93"/>
      <c r="CTA40" s="93"/>
      <c r="CTB40" s="93"/>
      <c r="CTC40" s="93"/>
      <c r="CTD40" s="93"/>
      <c r="CTE40" s="93"/>
      <c r="CTF40" s="93"/>
      <c r="CTG40" s="93"/>
      <c r="CTH40" s="93"/>
      <c r="CTI40" s="93"/>
      <c r="CTJ40" s="93"/>
      <c r="CTK40" s="93"/>
      <c r="CTL40" s="93"/>
      <c r="CTM40" s="93"/>
      <c r="CTN40" s="93"/>
      <c r="CTO40" s="93"/>
      <c r="CTP40" s="93"/>
      <c r="CTQ40" s="93"/>
      <c r="CTR40" s="93"/>
      <c r="CTS40" s="93"/>
      <c r="CTT40" s="93"/>
      <c r="CTU40" s="93"/>
      <c r="CTV40" s="93"/>
      <c r="CTW40" s="93"/>
      <c r="CTX40" s="93"/>
      <c r="CTY40" s="93"/>
      <c r="CTZ40" s="93"/>
      <c r="CUA40" s="93"/>
      <c r="CUB40" s="93"/>
      <c r="CUC40" s="93"/>
      <c r="CUD40" s="93"/>
      <c r="CUE40" s="93"/>
      <c r="CUF40" s="93"/>
      <c r="CUG40" s="93"/>
      <c r="CUH40" s="93"/>
      <c r="CUI40" s="93"/>
      <c r="CUJ40" s="93"/>
      <c r="CUK40" s="93"/>
      <c r="CUL40" s="93"/>
      <c r="CUM40" s="93"/>
      <c r="CUN40" s="93"/>
      <c r="CUO40" s="93"/>
      <c r="CUP40" s="93"/>
      <c r="CUQ40" s="93"/>
      <c r="CUR40" s="93"/>
      <c r="CUS40" s="93"/>
      <c r="CUT40" s="93"/>
      <c r="CUU40" s="93"/>
      <c r="CUV40" s="93"/>
      <c r="CUW40" s="93"/>
      <c r="CUX40" s="93"/>
      <c r="CUY40" s="93"/>
      <c r="CUZ40" s="93"/>
      <c r="CVA40" s="93"/>
      <c r="CVB40" s="93"/>
      <c r="CVC40" s="93"/>
      <c r="CVD40" s="93"/>
      <c r="CVE40" s="93"/>
      <c r="CVF40" s="93"/>
      <c r="CVG40" s="93"/>
      <c r="CVH40" s="93"/>
      <c r="CVI40" s="93"/>
      <c r="CVJ40" s="93"/>
      <c r="CVK40" s="93"/>
      <c r="CVL40" s="93"/>
      <c r="CVM40" s="93"/>
      <c r="CVN40" s="93"/>
      <c r="CVO40" s="93"/>
      <c r="CVP40" s="93"/>
      <c r="CVQ40" s="93"/>
      <c r="CVR40" s="93"/>
      <c r="CVS40" s="93"/>
      <c r="CVT40" s="93"/>
      <c r="CVU40" s="93"/>
      <c r="CVV40" s="93"/>
      <c r="CVW40" s="93"/>
      <c r="CVX40" s="93"/>
      <c r="CVY40" s="93"/>
      <c r="CVZ40" s="93"/>
      <c r="CWA40" s="93"/>
      <c r="CWB40" s="93"/>
      <c r="CWC40" s="93"/>
      <c r="CWD40" s="93"/>
      <c r="CWE40" s="93"/>
      <c r="CWF40" s="93"/>
      <c r="CWG40" s="93"/>
      <c r="CWH40" s="93"/>
      <c r="CWI40" s="93"/>
      <c r="CWJ40" s="93"/>
      <c r="CWK40" s="93"/>
      <c r="CWL40" s="93"/>
      <c r="CWM40" s="93"/>
      <c r="CWN40" s="93"/>
      <c r="CWO40" s="93"/>
      <c r="CWP40" s="93"/>
      <c r="CWQ40" s="93"/>
      <c r="CWR40" s="93"/>
      <c r="CWS40" s="93"/>
      <c r="CWT40" s="93"/>
      <c r="CWU40" s="93"/>
      <c r="CWV40" s="93"/>
      <c r="CWW40" s="93"/>
      <c r="CWX40" s="93"/>
      <c r="CWY40" s="93"/>
      <c r="CWZ40" s="93"/>
      <c r="CXA40" s="93"/>
      <c r="CXB40" s="93"/>
      <c r="CXC40" s="93"/>
      <c r="CXD40" s="93"/>
      <c r="CXE40" s="93"/>
      <c r="CXF40" s="93"/>
      <c r="CXG40" s="93"/>
      <c r="CXH40" s="93"/>
      <c r="CXI40" s="93"/>
      <c r="CXJ40" s="93"/>
      <c r="CXK40" s="93"/>
      <c r="CXL40" s="93"/>
      <c r="CXM40" s="93"/>
      <c r="CXN40" s="93"/>
      <c r="CXO40" s="93"/>
      <c r="CXP40" s="93"/>
      <c r="CXQ40" s="93"/>
      <c r="CXR40" s="93"/>
      <c r="CXS40" s="93"/>
      <c r="CXT40" s="93"/>
      <c r="CXU40" s="93"/>
      <c r="CXV40" s="93"/>
      <c r="CXW40" s="93"/>
      <c r="CXX40" s="93"/>
      <c r="CXY40" s="93"/>
      <c r="CXZ40" s="93"/>
      <c r="CYA40" s="93"/>
      <c r="CYB40" s="93"/>
      <c r="CYC40" s="93"/>
      <c r="CYD40" s="93"/>
      <c r="CYE40" s="93"/>
      <c r="CYF40" s="93"/>
      <c r="CYG40" s="93"/>
      <c r="CYH40" s="93"/>
      <c r="CYI40" s="93"/>
      <c r="CYJ40" s="93"/>
      <c r="CYK40" s="93"/>
      <c r="CYL40" s="93"/>
      <c r="CYM40" s="93"/>
      <c r="CYN40" s="93"/>
      <c r="CYO40" s="93"/>
      <c r="CYP40" s="93"/>
      <c r="CYQ40" s="93"/>
      <c r="CYR40" s="93"/>
      <c r="CYS40" s="93"/>
      <c r="CYT40" s="93"/>
      <c r="CYU40" s="93"/>
      <c r="CYV40" s="93"/>
      <c r="CYW40" s="93"/>
      <c r="CYX40" s="93"/>
      <c r="CYY40" s="93"/>
      <c r="CYZ40" s="93"/>
      <c r="CZA40" s="93"/>
      <c r="CZB40" s="93"/>
      <c r="CZC40" s="93"/>
      <c r="CZD40" s="93"/>
      <c r="CZE40" s="93"/>
      <c r="CZF40" s="93"/>
      <c r="CZG40" s="93"/>
      <c r="CZH40" s="93"/>
      <c r="CZI40" s="93"/>
      <c r="CZJ40" s="93"/>
      <c r="CZK40" s="93"/>
      <c r="CZL40" s="93"/>
      <c r="CZM40" s="93"/>
      <c r="CZN40" s="93"/>
      <c r="CZO40" s="93"/>
      <c r="CZP40" s="93"/>
      <c r="CZQ40" s="93"/>
      <c r="CZR40" s="93"/>
      <c r="CZS40" s="93"/>
      <c r="CZT40" s="93"/>
      <c r="CZU40" s="93"/>
      <c r="CZV40" s="93"/>
      <c r="CZW40" s="93"/>
      <c r="CZX40" s="93"/>
      <c r="CZY40" s="93"/>
      <c r="CZZ40" s="93"/>
      <c r="DAA40" s="93"/>
      <c r="DAB40" s="93"/>
      <c r="DAC40" s="93"/>
      <c r="DAD40" s="93"/>
      <c r="DAE40" s="93"/>
      <c r="DAF40" s="93"/>
      <c r="DAG40" s="93"/>
      <c r="DAH40" s="93"/>
      <c r="DAI40" s="93"/>
      <c r="DAJ40" s="93"/>
      <c r="DAK40" s="93"/>
      <c r="DAL40" s="93"/>
      <c r="DAM40" s="93"/>
      <c r="DAN40" s="93"/>
      <c r="DAO40" s="93"/>
      <c r="DAP40" s="93"/>
      <c r="DAQ40" s="93"/>
      <c r="DAR40" s="93"/>
      <c r="DAS40" s="93"/>
      <c r="DAT40" s="93"/>
      <c r="DAU40" s="93"/>
      <c r="DAV40" s="93"/>
      <c r="DAW40" s="93"/>
      <c r="DAX40" s="93"/>
      <c r="DAY40" s="93"/>
      <c r="DAZ40" s="93"/>
      <c r="DBA40" s="93"/>
      <c r="DBB40" s="93"/>
      <c r="DBC40" s="93"/>
      <c r="DBD40" s="93"/>
      <c r="DBE40" s="93"/>
      <c r="DBF40" s="93"/>
      <c r="DBG40" s="93"/>
      <c r="DBH40" s="93"/>
      <c r="DBI40" s="93"/>
      <c r="DBJ40" s="93"/>
      <c r="DBK40" s="93"/>
      <c r="DBL40" s="93"/>
      <c r="DBM40" s="93"/>
      <c r="DBN40" s="93"/>
      <c r="DBO40" s="93"/>
      <c r="DBP40" s="93"/>
      <c r="DBQ40" s="93"/>
      <c r="DBR40" s="93"/>
      <c r="DBS40" s="93"/>
      <c r="DBT40" s="93"/>
      <c r="DBU40" s="93"/>
      <c r="DBV40" s="93"/>
      <c r="DBW40" s="93"/>
      <c r="DBX40" s="93"/>
      <c r="DBY40" s="93"/>
      <c r="DBZ40" s="93"/>
      <c r="DCA40" s="93"/>
      <c r="DCB40" s="93"/>
      <c r="DCC40" s="93"/>
      <c r="DCD40" s="93"/>
      <c r="DCE40" s="93"/>
      <c r="DCF40" s="93"/>
      <c r="DCG40" s="93"/>
      <c r="DCH40" s="93"/>
      <c r="DCI40" s="93"/>
      <c r="DCJ40" s="93"/>
      <c r="DCK40" s="93"/>
      <c r="DCL40" s="93"/>
      <c r="DCM40" s="93"/>
      <c r="DCN40" s="93"/>
      <c r="DCO40" s="93"/>
      <c r="DCP40" s="93"/>
      <c r="DCQ40" s="93"/>
      <c r="DCR40" s="93"/>
      <c r="DCS40" s="93"/>
      <c r="DCT40" s="93"/>
      <c r="DCU40" s="93"/>
      <c r="DCV40" s="93"/>
      <c r="DCW40" s="93"/>
      <c r="DCX40" s="93"/>
      <c r="DCY40" s="93"/>
      <c r="DCZ40" s="93"/>
      <c r="DDA40" s="93"/>
      <c r="DDB40" s="93"/>
      <c r="DDC40" s="93"/>
      <c r="DDD40" s="93"/>
      <c r="DDE40" s="93"/>
      <c r="DDF40" s="93"/>
      <c r="DDG40" s="93"/>
      <c r="DDH40" s="93"/>
      <c r="DDI40" s="93"/>
      <c r="DDJ40" s="93"/>
      <c r="DDK40" s="93"/>
      <c r="DDL40" s="93"/>
      <c r="DDM40" s="93"/>
      <c r="DDN40" s="93"/>
      <c r="DDO40" s="93"/>
      <c r="DDP40" s="93"/>
      <c r="DDQ40" s="93"/>
      <c r="DDR40" s="93"/>
      <c r="DDS40" s="93"/>
      <c r="DDT40" s="93"/>
      <c r="DDU40" s="93"/>
      <c r="DDV40" s="93"/>
      <c r="DDW40" s="93"/>
      <c r="DDX40" s="93"/>
      <c r="DDY40" s="93"/>
      <c r="DDZ40" s="93"/>
      <c r="DEA40" s="93"/>
      <c r="DEB40" s="93"/>
      <c r="DEC40" s="93"/>
      <c r="DED40" s="93"/>
      <c r="DEE40" s="93"/>
      <c r="DEF40" s="93"/>
      <c r="DEG40" s="93"/>
      <c r="DEH40" s="93"/>
      <c r="DEI40" s="93"/>
      <c r="DEJ40" s="93"/>
      <c r="DEK40" s="93"/>
      <c r="DEL40" s="93"/>
      <c r="DEM40" s="93"/>
      <c r="DEN40" s="93"/>
      <c r="DEO40" s="93"/>
      <c r="DEP40" s="93"/>
      <c r="DEQ40" s="93"/>
      <c r="DER40" s="93"/>
      <c r="DES40" s="93"/>
      <c r="DET40" s="93"/>
      <c r="DEU40" s="93"/>
      <c r="DEV40" s="93"/>
      <c r="DEW40" s="93"/>
      <c r="DEX40" s="93"/>
      <c r="DEY40" s="93"/>
      <c r="DEZ40" s="93"/>
      <c r="DFA40" s="93"/>
      <c r="DFB40" s="93"/>
      <c r="DFC40" s="93"/>
      <c r="DFD40" s="93"/>
      <c r="DFE40" s="93"/>
      <c r="DFF40" s="93"/>
      <c r="DFG40" s="93"/>
      <c r="DFH40" s="93"/>
      <c r="DFI40" s="93"/>
      <c r="DFJ40" s="93"/>
      <c r="DFK40" s="93"/>
      <c r="DFL40" s="93"/>
      <c r="DFM40" s="93"/>
      <c r="DFN40" s="93"/>
      <c r="DFO40" s="93"/>
      <c r="DFP40" s="93"/>
      <c r="DFQ40" s="93"/>
      <c r="DFR40" s="93"/>
      <c r="DFS40" s="93"/>
      <c r="DFT40" s="93"/>
      <c r="DFU40" s="93"/>
      <c r="DFV40" s="93"/>
      <c r="DFW40" s="93"/>
      <c r="DFX40" s="93"/>
      <c r="DFY40" s="93"/>
      <c r="DFZ40" s="93"/>
      <c r="DGA40" s="93"/>
      <c r="DGB40" s="93"/>
      <c r="DGC40" s="93"/>
      <c r="DGD40" s="93"/>
      <c r="DGE40" s="93"/>
      <c r="DGF40" s="93"/>
      <c r="DGG40" s="93"/>
      <c r="DGH40" s="93"/>
      <c r="DGI40" s="93"/>
      <c r="DGJ40" s="93"/>
      <c r="DGK40" s="93"/>
      <c r="DGL40" s="93"/>
      <c r="DGM40" s="93"/>
      <c r="DGN40" s="93"/>
      <c r="DGO40" s="93"/>
      <c r="DGP40" s="93"/>
      <c r="DGQ40" s="93"/>
      <c r="DGR40" s="93"/>
      <c r="DGS40" s="93"/>
      <c r="DGT40" s="93"/>
      <c r="DGU40" s="93"/>
      <c r="DGV40" s="93"/>
      <c r="DGW40" s="93"/>
      <c r="DGX40" s="93"/>
      <c r="DGY40" s="93"/>
      <c r="DGZ40" s="93"/>
      <c r="DHA40" s="93"/>
      <c r="DHB40" s="93"/>
      <c r="DHC40" s="93"/>
      <c r="DHD40" s="93"/>
      <c r="DHE40" s="93"/>
      <c r="DHF40" s="93"/>
      <c r="DHG40" s="93"/>
      <c r="DHH40" s="93"/>
      <c r="DHI40" s="93"/>
      <c r="DHJ40" s="93"/>
      <c r="DHK40" s="93"/>
      <c r="DHL40" s="93"/>
      <c r="DHM40" s="93"/>
      <c r="DHN40" s="93"/>
      <c r="DHO40" s="93"/>
      <c r="DHP40" s="93"/>
      <c r="DHQ40" s="93"/>
      <c r="DHR40" s="93"/>
      <c r="DHS40" s="93"/>
      <c r="DHT40" s="93"/>
      <c r="DHU40" s="93"/>
      <c r="DHV40" s="93"/>
      <c r="DHW40" s="93"/>
      <c r="DHX40" s="93"/>
      <c r="DHY40" s="93"/>
      <c r="DHZ40" s="93"/>
      <c r="DIA40" s="93"/>
      <c r="DIB40" s="93"/>
      <c r="DIC40" s="93"/>
      <c r="DID40" s="93"/>
      <c r="DIE40" s="93"/>
      <c r="DIF40" s="93"/>
      <c r="DIG40" s="93"/>
      <c r="DIH40" s="93"/>
      <c r="DII40" s="93"/>
      <c r="DIJ40" s="93"/>
      <c r="DIK40" s="93"/>
      <c r="DIL40" s="93"/>
      <c r="DIM40" s="93"/>
      <c r="DIN40" s="93"/>
      <c r="DIO40" s="93"/>
      <c r="DIP40" s="93"/>
      <c r="DIQ40" s="93"/>
      <c r="DIR40" s="93"/>
      <c r="DIS40" s="93"/>
      <c r="DIT40" s="93"/>
      <c r="DIU40" s="93"/>
      <c r="DIV40" s="93"/>
      <c r="DIW40" s="93"/>
      <c r="DIX40" s="93"/>
      <c r="DIY40" s="93"/>
      <c r="DIZ40" s="93"/>
      <c r="DJA40" s="93"/>
      <c r="DJB40" s="93"/>
      <c r="DJC40" s="93"/>
      <c r="DJD40" s="93"/>
      <c r="DJE40" s="93"/>
      <c r="DJF40" s="93"/>
      <c r="DJG40" s="93"/>
      <c r="DJH40" s="93"/>
      <c r="DJI40" s="93"/>
      <c r="DJJ40" s="93"/>
      <c r="DJK40" s="93"/>
      <c r="DJL40" s="93"/>
      <c r="DJM40" s="93"/>
      <c r="DJN40" s="93"/>
      <c r="DJO40" s="93"/>
      <c r="DJP40" s="93"/>
      <c r="DJQ40" s="93"/>
      <c r="DJR40" s="93"/>
      <c r="DJS40" s="93"/>
      <c r="DJT40" s="93"/>
      <c r="DJU40" s="93"/>
      <c r="DJV40" s="93"/>
      <c r="DJW40" s="93"/>
      <c r="DJX40" s="93"/>
      <c r="DJY40" s="93"/>
      <c r="DJZ40" s="93"/>
      <c r="DKA40" s="93"/>
      <c r="DKB40" s="93"/>
      <c r="DKC40" s="93"/>
      <c r="DKD40" s="93"/>
      <c r="DKE40" s="93"/>
      <c r="DKF40" s="93"/>
      <c r="DKG40" s="93"/>
      <c r="DKH40" s="93"/>
      <c r="DKI40" s="93"/>
      <c r="DKJ40" s="93"/>
      <c r="DKK40" s="93"/>
      <c r="DKL40" s="93"/>
      <c r="DKM40" s="93"/>
      <c r="DKN40" s="93"/>
      <c r="DKO40" s="93"/>
      <c r="DKP40" s="93"/>
      <c r="DKQ40" s="93"/>
      <c r="DKR40" s="93"/>
      <c r="DKS40" s="93"/>
      <c r="DKT40" s="93"/>
      <c r="DKU40" s="93"/>
      <c r="DKV40" s="93"/>
      <c r="DKW40" s="93"/>
      <c r="DKX40" s="93"/>
      <c r="DKY40" s="93"/>
      <c r="DKZ40" s="93"/>
      <c r="DLA40" s="93"/>
      <c r="DLB40" s="93"/>
      <c r="DLC40" s="93"/>
      <c r="DLD40" s="93"/>
      <c r="DLE40" s="93"/>
      <c r="DLF40" s="93"/>
      <c r="DLG40" s="93"/>
      <c r="DLH40" s="93"/>
      <c r="DLI40" s="93"/>
      <c r="DLJ40" s="93"/>
      <c r="DLK40" s="93"/>
      <c r="DLL40" s="93"/>
      <c r="DLM40" s="93"/>
      <c r="DLN40" s="93"/>
      <c r="DLO40" s="93"/>
      <c r="DLP40" s="93"/>
      <c r="DLQ40" s="93"/>
      <c r="DLR40" s="93"/>
      <c r="DLS40" s="93"/>
      <c r="DLT40" s="93"/>
      <c r="DLU40" s="93"/>
      <c r="DLV40" s="93"/>
      <c r="DLW40" s="93"/>
      <c r="DLX40" s="93"/>
      <c r="DLY40" s="93"/>
      <c r="DLZ40" s="93"/>
      <c r="DMA40" s="93"/>
      <c r="DMB40" s="93"/>
      <c r="DMC40" s="93"/>
      <c r="DMD40" s="93"/>
      <c r="DME40" s="93"/>
      <c r="DMF40" s="93"/>
      <c r="DMG40" s="93"/>
      <c r="DMH40" s="93"/>
      <c r="DMI40" s="93"/>
      <c r="DMJ40" s="93"/>
      <c r="DMK40" s="93"/>
      <c r="DML40" s="93"/>
      <c r="DMM40" s="93"/>
      <c r="DMN40" s="93"/>
      <c r="DMO40" s="93"/>
      <c r="DMP40" s="93"/>
      <c r="DMQ40" s="93"/>
      <c r="DMR40" s="93"/>
      <c r="DMS40" s="93"/>
      <c r="DMT40" s="93"/>
      <c r="DMU40" s="93"/>
      <c r="DMV40" s="93"/>
      <c r="DMW40" s="93"/>
      <c r="DMX40" s="93"/>
      <c r="DMY40" s="93"/>
      <c r="DMZ40" s="93"/>
      <c r="DNA40" s="93"/>
      <c r="DNB40" s="93"/>
      <c r="DNC40" s="93"/>
      <c r="DND40" s="93"/>
      <c r="DNE40" s="93"/>
      <c r="DNF40" s="93"/>
      <c r="DNG40" s="93"/>
      <c r="DNH40" s="93"/>
      <c r="DNI40" s="93"/>
      <c r="DNJ40" s="93"/>
      <c r="DNK40" s="93"/>
      <c r="DNL40" s="93"/>
      <c r="DNM40" s="93"/>
      <c r="DNN40" s="93"/>
      <c r="DNO40" s="93"/>
      <c r="DNP40" s="93"/>
      <c r="DNQ40" s="93"/>
      <c r="DNR40" s="93"/>
      <c r="DNS40" s="93"/>
      <c r="DNT40" s="93"/>
      <c r="DNU40" s="93"/>
      <c r="DNV40" s="93"/>
      <c r="DNW40" s="93"/>
      <c r="DNX40" s="93"/>
      <c r="DNY40" s="93"/>
      <c r="DNZ40" s="93"/>
      <c r="DOA40" s="93"/>
      <c r="DOB40" s="93"/>
      <c r="DOC40" s="93"/>
      <c r="DOD40" s="93"/>
      <c r="DOE40" s="93"/>
      <c r="DOF40" s="93"/>
      <c r="DOG40" s="93"/>
      <c r="DOH40" s="93"/>
      <c r="DOI40" s="93"/>
      <c r="DOJ40" s="93"/>
      <c r="DOK40" s="93"/>
      <c r="DOL40" s="93"/>
      <c r="DOM40" s="93"/>
      <c r="DON40" s="93"/>
      <c r="DOO40" s="93"/>
      <c r="DOP40" s="93"/>
      <c r="DOQ40" s="93"/>
      <c r="DOR40" s="93"/>
      <c r="DOS40" s="93"/>
      <c r="DOT40" s="93"/>
      <c r="DOU40" s="93"/>
      <c r="DOV40" s="93"/>
      <c r="DOW40" s="93"/>
      <c r="DOX40" s="93"/>
      <c r="DOY40" s="93"/>
      <c r="DOZ40" s="93"/>
      <c r="DPA40" s="93"/>
      <c r="DPB40" s="93"/>
      <c r="DPC40" s="93"/>
      <c r="DPD40" s="93"/>
      <c r="DPE40" s="93"/>
      <c r="DPF40" s="93"/>
      <c r="DPG40" s="93"/>
      <c r="DPH40" s="93"/>
      <c r="DPI40" s="93"/>
      <c r="DPJ40" s="93"/>
      <c r="DPK40" s="93"/>
      <c r="DPL40" s="93"/>
      <c r="DPM40" s="93"/>
      <c r="DPN40" s="93"/>
      <c r="DPO40" s="93"/>
      <c r="DPP40" s="93"/>
      <c r="DPQ40" s="93"/>
      <c r="DPR40" s="93"/>
      <c r="DPS40" s="93"/>
      <c r="DPT40" s="93"/>
      <c r="DPU40" s="93"/>
      <c r="DPV40" s="93"/>
      <c r="DPW40" s="93"/>
      <c r="DPX40" s="93"/>
      <c r="DPY40" s="93"/>
      <c r="DPZ40" s="93"/>
      <c r="DQA40" s="93"/>
      <c r="DQB40" s="93"/>
      <c r="DQC40" s="93"/>
      <c r="DQD40" s="93"/>
      <c r="DQE40" s="93"/>
      <c r="DQF40" s="93"/>
      <c r="DQG40" s="93"/>
      <c r="DQH40" s="93"/>
      <c r="DQI40" s="93"/>
      <c r="DQJ40" s="93"/>
      <c r="DQK40" s="93"/>
      <c r="DQL40" s="93"/>
      <c r="DQM40" s="93"/>
      <c r="DQN40" s="93"/>
      <c r="DQO40" s="93"/>
      <c r="DQP40" s="93"/>
      <c r="DQQ40" s="93"/>
      <c r="DQR40" s="93"/>
      <c r="DQS40" s="93"/>
      <c r="DQT40" s="93"/>
      <c r="DQU40" s="93"/>
      <c r="DQV40" s="93"/>
      <c r="DQW40" s="93"/>
      <c r="DQX40" s="93"/>
      <c r="DQY40" s="93"/>
      <c r="DQZ40" s="93"/>
      <c r="DRA40" s="93"/>
      <c r="DRB40" s="93"/>
      <c r="DRC40" s="93"/>
      <c r="DRD40" s="93"/>
      <c r="DRE40" s="93"/>
      <c r="DRF40" s="93"/>
      <c r="DRG40" s="93"/>
      <c r="DRH40" s="93"/>
      <c r="DRI40" s="93"/>
      <c r="DRJ40" s="93"/>
      <c r="DRK40" s="93"/>
      <c r="DRL40" s="93"/>
      <c r="DRM40" s="93"/>
      <c r="DRN40" s="93"/>
      <c r="DRO40" s="93"/>
      <c r="DRP40" s="93"/>
      <c r="DRQ40" s="93"/>
      <c r="DRR40" s="93"/>
      <c r="DRS40" s="93"/>
      <c r="DRT40" s="93"/>
      <c r="DRU40" s="93"/>
      <c r="DRV40" s="93"/>
      <c r="DRW40" s="93"/>
      <c r="DRX40" s="93"/>
      <c r="DRY40" s="93"/>
      <c r="DRZ40" s="93"/>
      <c r="DSA40" s="93"/>
      <c r="DSB40" s="93"/>
      <c r="DSC40" s="93"/>
      <c r="DSD40" s="93"/>
      <c r="DSE40" s="93"/>
      <c r="DSF40" s="93"/>
      <c r="DSG40" s="93"/>
      <c r="DSH40" s="93"/>
      <c r="DSI40" s="93"/>
      <c r="DSJ40" s="93"/>
      <c r="DSK40" s="93"/>
      <c r="DSL40" s="93"/>
      <c r="DSM40" s="93"/>
      <c r="DSN40" s="93"/>
      <c r="DSO40" s="93"/>
      <c r="DSP40" s="93"/>
      <c r="DSQ40" s="93"/>
      <c r="DSR40" s="93"/>
      <c r="DSS40" s="93"/>
      <c r="DST40" s="93"/>
      <c r="DSU40" s="93"/>
      <c r="DSV40" s="93"/>
      <c r="DSW40" s="93"/>
      <c r="DSX40" s="93"/>
      <c r="DSY40" s="93"/>
      <c r="DSZ40" s="93"/>
      <c r="DTA40" s="93"/>
      <c r="DTB40" s="93"/>
      <c r="DTC40" s="93"/>
      <c r="DTD40" s="93"/>
      <c r="DTE40" s="93"/>
      <c r="DTF40" s="93"/>
      <c r="DTG40" s="93"/>
      <c r="DTH40" s="93"/>
      <c r="DTI40" s="93"/>
      <c r="DTJ40" s="93"/>
      <c r="DTK40" s="93"/>
      <c r="DTL40" s="93"/>
      <c r="DTM40" s="93"/>
      <c r="DTN40" s="93"/>
      <c r="DTO40" s="93"/>
      <c r="DTP40" s="93"/>
      <c r="DTQ40" s="93"/>
      <c r="DTR40" s="93"/>
      <c r="DTS40" s="93"/>
      <c r="DTT40" s="93"/>
      <c r="DTU40" s="93"/>
      <c r="DTV40" s="93"/>
      <c r="DTW40" s="93"/>
      <c r="DTX40" s="93"/>
      <c r="DTY40" s="93"/>
      <c r="DTZ40" s="93"/>
      <c r="DUA40" s="93"/>
      <c r="DUB40" s="93"/>
      <c r="DUC40" s="93"/>
      <c r="DUD40" s="93"/>
      <c r="DUE40" s="93"/>
      <c r="DUF40" s="93"/>
      <c r="DUG40" s="93"/>
      <c r="DUH40" s="93"/>
      <c r="DUI40" s="93"/>
      <c r="DUJ40" s="93"/>
      <c r="DUK40" s="93"/>
      <c r="DUL40" s="93"/>
      <c r="DUM40" s="93"/>
      <c r="DUN40" s="93"/>
      <c r="DUO40" s="93"/>
      <c r="DUP40" s="93"/>
      <c r="DUQ40" s="93"/>
      <c r="DUR40" s="93"/>
      <c r="DUS40" s="93"/>
      <c r="DUT40" s="93"/>
      <c r="DUU40" s="93"/>
      <c r="DUV40" s="93"/>
      <c r="DUW40" s="93"/>
      <c r="DUX40" s="93"/>
      <c r="DUY40" s="93"/>
      <c r="DUZ40" s="93"/>
      <c r="DVA40" s="93"/>
      <c r="DVB40" s="93"/>
      <c r="DVC40" s="93"/>
      <c r="DVD40" s="93"/>
      <c r="DVE40" s="93"/>
      <c r="DVF40" s="93"/>
      <c r="DVG40" s="93"/>
      <c r="DVH40" s="93"/>
      <c r="DVI40" s="93"/>
      <c r="DVJ40" s="93"/>
      <c r="DVK40" s="93"/>
      <c r="DVL40" s="93"/>
      <c r="DVM40" s="93"/>
      <c r="DVN40" s="93"/>
      <c r="DVO40" s="93"/>
      <c r="DVP40" s="93"/>
      <c r="DVQ40" s="93"/>
      <c r="DVR40" s="93"/>
      <c r="DVS40" s="93"/>
      <c r="DVT40" s="93"/>
      <c r="DVU40" s="93"/>
      <c r="DVV40" s="93"/>
      <c r="DVW40" s="93"/>
      <c r="DVX40" s="93"/>
      <c r="DVY40" s="93"/>
      <c r="DVZ40" s="93"/>
      <c r="DWA40" s="93"/>
      <c r="DWB40" s="93"/>
      <c r="DWC40" s="93"/>
      <c r="DWD40" s="93"/>
      <c r="DWE40" s="93"/>
      <c r="DWF40" s="93"/>
      <c r="DWG40" s="93"/>
      <c r="DWH40" s="93"/>
      <c r="DWI40" s="93"/>
      <c r="DWJ40" s="93"/>
      <c r="DWK40" s="93"/>
      <c r="DWL40" s="93"/>
      <c r="DWM40" s="93"/>
      <c r="DWN40" s="93"/>
      <c r="DWO40" s="93"/>
      <c r="DWP40" s="93"/>
      <c r="DWQ40" s="93"/>
      <c r="DWR40" s="93"/>
      <c r="DWS40" s="93"/>
      <c r="DWT40" s="93"/>
      <c r="DWU40" s="93"/>
      <c r="DWV40" s="93"/>
      <c r="DWW40" s="93"/>
      <c r="DWX40" s="93"/>
      <c r="DWY40" s="93"/>
      <c r="DWZ40" s="93"/>
      <c r="DXA40" s="93"/>
      <c r="DXB40" s="93"/>
      <c r="DXC40" s="93"/>
      <c r="DXD40" s="93"/>
      <c r="DXE40" s="93"/>
      <c r="DXF40" s="93"/>
      <c r="DXG40" s="93"/>
      <c r="DXH40" s="93"/>
      <c r="DXI40" s="93"/>
      <c r="DXJ40" s="93"/>
      <c r="DXK40" s="93"/>
      <c r="DXL40" s="93"/>
      <c r="DXM40" s="93"/>
      <c r="DXN40" s="93"/>
      <c r="DXO40" s="93"/>
      <c r="DXP40" s="93"/>
      <c r="DXQ40" s="93"/>
      <c r="DXR40" s="93"/>
      <c r="DXS40" s="93"/>
      <c r="DXT40" s="93"/>
      <c r="DXU40" s="93"/>
      <c r="DXV40" s="93"/>
      <c r="DXW40" s="93"/>
      <c r="DXX40" s="93"/>
      <c r="DXY40" s="93"/>
      <c r="DXZ40" s="93"/>
      <c r="DYA40" s="93"/>
      <c r="DYB40" s="93"/>
      <c r="DYC40" s="93"/>
      <c r="DYD40" s="93"/>
      <c r="DYE40" s="93"/>
      <c r="DYF40" s="93"/>
      <c r="DYG40" s="93"/>
      <c r="DYH40" s="93"/>
      <c r="DYI40" s="93"/>
      <c r="DYJ40" s="93"/>
      <c r="DYK40" s="93"/>
      <c r="DYL40" s="93"/>
      <c r="DYM40" s="93"/>
      <c r="DYN40" s="93"/>
      <c r="DYO40" s="93"/>
      <c r="DYP40" s="93"/>
      <c r="DYQ40" s="93"/>
      <c r="DYR40" s="93"/>
      <c r="DYS40" s="93"/>
      <c r="DYT40" s="93"/>
      <c r="DYU40" s="93"/>
      <c r="DYV40" s="93"/>
      <c r="DYW40" s="93"/>
      <c r="DYX40" s="93"/>
      <c r="DYY40" s="93"/>
      <c r="DYZ40" s="93"/>
      <c r="DZA40" s="93"/>
      <c r="DZB40" s="93"/>
      <c r="DZC40" s="93"/>
      <c r="DZD40" s="93"/>
      <c r="DZE40" s="93"/>
      <c r="DZF40" s="93"/>
      <c r="DZG40" s="93"/>
      <c r="DZH40" s="93"/>
      <c r="DZI40" s="93"/>
      <c r="DZJ40" s="93"/>
      <c r="DZK40" s="93"/>
      <c r="DZL40" s="93"/>
      <c r="DZM40" s="93"/>
      <c r="DZN40" s="93"/>
      <c r="DZO40" s="93"/>
      <c r="DZP40" s="93"/>
      <c r="DZQ40" s="93"/>
      <c r="DZR40" s="93"/>
      <c r="DZS40" s="93"/>
      <c r="DZT40" s="93"/>
      <c r="DZU40" s="93"/>
      <c r="DZV40" s="93"/>
      <c r="DZW40" s="93"/>
      <c r="DZX40" s="93"/>
      <c r="DZY40" s="93"/>
      <c r="DZZ40" s="93"/>
      <c r="EAA40" s="93"/>
      <c r="EAB40" s="93"/>
      <c r="EAC40" s="93"/>
      <c r="EAD40" s="93"/>
      <c r="EAE40" s="93"/>
      <c r="EAF40" s="93"/>
      <c r="EAG40" s="93"/>
      <c r="EAH40" s="93"/>
      <c r="EAI40" s="93"/>
      <c r="EAJ40" s="93"/>
      <c r="EAK40" s="93"/>
      <c r="EAL40" s="93"/>
      <c r="EAM40" s="93"/>
      <c r="EAN40" s="93"/>
      <c r="EAO40" s="93"/>
      <c r="EAP40" s="93"/>
      <c r="EAQ40" s="93"/>
      <c r="EAR40" s="93"/>
      <c r="EAS40" s="93"/>
      <c r="EAT40" s="93"/>
      <c r="EAU40" s="93"/>
      <c r="EAV40" s="93"/>
      <c r="EAW40" s="93"/>
      <c r="EAX40" s="93"/>
      <c r="EAY40" s="93"/>
      <c r="EAZ40" s="93"/>
      <c r="EBA40" s="93"/>
      <c r="EBB40" s="93"/>
      <c r="EBC40" s="93"/>
      <c r="EBD40" s="93"/>
      <c r="EBE40" s="93"/>
      <c r="EBF40" s="93"/>
      <c r="EBG40" s="93"/>
      <c r="EBH40" s="93"/>
      <c r="EBI40" s="93"/>
      <c r="EBJ40" s="93"/>
      <c r="EBK40" s="93"/>
      <c r="EBL40" s="93"/>
      <c r="EBM40" s="93"/>
      <c r="EBN40" s="93"/>
      <c r="EBO40" s="93"/>
      <c r="EBP40" s="93"/>
      <c r="EBQ40" s="93"/>
      <c r="EBR40" s="93"/>
      <c r="EBS40" s="93"/>
      <c r="EBT40" s="93"/>
      <c r="EBU40" s="93"/>
      <c r="EBV40" s="93"/>
      <c r="EBW40" s="93"/>
      <c r="EBX40" s="93"/>
      <c r="EBY40" s="93"/>
      <c r="EBZ40" s="93"/>
      <c r="ECA40" s="93"/>
      <c r="ECB40" s="93"/>
      <c r="ECC40" s="93"/>
      <c r="ECD40" s="93"/>
      <c r="ECE40" s="93"/>
      <c r="ECF40" s="93"/>
      <c r="ECG40" s="93"/>
      <c r="ECH40" s="93"/>
      <c r="ECI40" s="93"/>
      <c r="ECJ40" s="93"/>
      <c r="ECK40" s="93"/>
      <c r="ECL40" s="93"/>
      <c r="ECM40" s="93"/>
      <c r="ECN40" s="93"/>
      <c r="ECO40" s="93"/>
      <c r="ECP40" s="93"/>
      <c r="ECQ40" s="93"/>
      <c r="ECR40" s="93"/>
      <c r="ECS40" s="93"/>
      <c r="ECT40" s="93"/>
      <c r="ECU40" s="93"/>
      <c r="ECV40" s="93"/>
      <c r="ECW40" s="93"/>
      <c r="ECX40" s="93"/>
      <c r="ECY40" s="93"/>
      <c r="ECZ40" s="93"/>
      <c r="EDA40" s="93"/>
      <c r="EDB40" s="93"/>
      <c r="EDC40" s="93"/>
      <c r="EDD40" s="93"/>
      <c r="EDE40" s="93"/>
      <c r="EDF40" s="93"/>
      <c r="EDG40" s="93"/>
      <c r="EDH40" s="93"/>
      <c r="EDI40" s="93"/>
      <c r="EDJ40" s="93"/>
      <c r="EDK40" s="93"/>
      <c r="EDL40" s="93"/>
      <c r="EDM40" s="93"/>
      <c r="EDN40" s="93"/>
      <c r="EDO40" s="93"/>
      <c r="EDP40" s="93"/>
      <c r="EDQ40" s="93"/>
      <c r="EDR40" s="93"/>
      <c r="EDS40" s="93"/>
      <c r="EDT40" s="93"/>
      <c r="EDU40" s="93"/>
      <c r="EDV40" s="93"/>
      <c r="EDW40" s="93"/>
      <c r="EDX40" s="93"/>
      <c r="EDY40" s="93"/>
      <c r="EDZ40" s="93"/>
      <c r="EEA40" s="93"/>
      <c r="EEB40" s="93"/>
      <c r="EEC40" s="93"/>
      <c r="EED40" s="93"/>
      <c r="EEE40" s="93"/>
      <c r="EEF40" s="93"/>
      <c r="EEG40" s="93"/>
      <c r="EEH40" s="93"/>
      <c r="EEI40" s="93"/>
      <c r="EEJ40" s="93"/>
      <c r="EEK40" s="93"/>
      <c r="EEL40" s="93"/>
      <c r="EEM40" s="93"/>
      <c r="EEN40" s="93"/>
      <c r="EEO40" s="93"/>
      <c r="EEP40" s="93"/>
      <c r="EEQ40" s="93"/>
      <c r="EER40" s="93"/>
      <c r="EES40" s="93"/>
      <c r="EET40" s="93"/>
      <c r="EEU40" s="93"/>
      <c r="EEV40" s="93"/>
      <c r="EEW40" s="93"/>
      <c r="EEX40" s="93"/>
      <c r="EEY40" s="93"/>
      <c r="EEZ40" s="93"/>
      <c r="EFA40" s="93"/>
      <c r="EFB40" s="93"/>
      <c r="EFC40" s="93"/>
      <c r="EFD40" s="93"/>
      <c r="EFE40" s="93"/>
      <c r="EFF40" s="93"/>
      <c r="EFG40" s="93"/>
      <c r="EFH40" s="93"/>
      <c r="EFI40" s="93"/>
      <c r="EFJ40" s="93"/>
      <c r="EFK40" s="93"/>
      <c r="EFL40" s="93"/>
      <c r="EFM40" s="93"/>
      <c r="EFN40" s="93"/>
      <c r="EFO40" s="93"/>
      <c r="EFP40" s="93"/>
      <c r="EFQ40" s="93"/>
      <c r="EFR40" s="93"/>
      <c r="EFS40" s="93"/>
      <c r="EFT40" s="93"/>
      <c r="EFU40" s="93"/>
      <c r="EFV40" s="93"/>
      <c r="EFW40" s="93"/>
      <c r="EFX40" s="93"/>
      <c r="EFY40" s="93"/>
      <c r="EFZ40" s="93"/>
      <c r="EGA40" s="93"/>
      <c r="EGB40" s="93"/>
      <c r="EGC40" s="93"/>
      <c r="EGD40" s="93"/>
      <c r="EGE40" s="93"/>
      <c r="EGF40" s="93"/>
      <c r="EGG40" s="93"/>
      <c r="EGH40" s="93"/>
      <c r="EGI40" s="93"/>
      <c r="EGJ40" s="93"/>
      <c r="EGK40" s="93"/>
      <c r="EGL40" s="93"/>
      <c r="EGM40" s="93"/>
      <c r="EGN40" s="93"/>
      <c r="EGO40" s="93"/>
      <c r="EGP40" s="93"/>
      <c r="EGQ40" s="93"/>
      <c r="EGR40" s="93"/>
      <c r="EGS40" s="93"/>
      <c r="EGT40" s="93"/>
      <c r="EGU40" s="93"/>
      <c r="EGV40" s="93"/>
      <c r="EGW40" s="93"/>
      <c r="EGX40" s="93"/>
      <c r="EGY40" s="93"/>
      <c r="EGZ40" s="93"/>
      <c r="EHA40" s="93"/>
      <c r="EHB40" s="93"/>
      <c r="EHC40" s="93"/>
      <c r="EHD40" s="93"/>
      <c r="EHE40" s="93"/>
      <c r="EHF40" s="93"/>
      <c r="EHG40" s="93"/>
      <c r="EHH40" s="93"/>
      <c r="EHI40" s="93"/>
      <c r="EHJ40" s="93"/>
      <c r="EHK40" s="93"/>
      <c r="EHL40" s="93"/>
      <c r="EHM40" s="93"/>
      <c r="EHN40" s="93"/>
      <c r="EHO40" s="93"/>
      <c r="EHP40" s="93"/>
      <c r="EHQ40" s="93"/>
      <c r="EHR40" s="93"/>
      <c r="EHS40" s="93"/>
      <c r="EHT40" s="93"/>
      <c r="EHU40" s="93"/>
      <c r="EHV40" s="93"/>
      <c r="EHW40" s="93"/>
      <c r="EHX40" s="93"/>
      <c r="EHY40" s="93"/>
      <c r="EHZ40" s="93"/>
      <c r="EIA40" s="93"/>
      <c r="EIB40" s="93"/>
      <c r="EIC40" s="93"/>
      <c r="EID40" s="93"/>
      <c r="EIE40" s="93"/>
      <c r="EIF40" s="93"/>
      <c r="EIG40" s="93"/>
      <c r="EIH40" s="93"/>
      <c r="EII40" s="93"/>
      <c r="EIJ40" s="93"/>
      <c r="EIK40" s="93"/>
      <c r="EIL40" s="93"/>
      <c r="EIM40" s="93"/>
      <c r="EIN40" s="93"/>
      <c r="EIO40" s="93"/>
      <c r="EIP40" s="93"/>
      <c r="EIQ40" s="93"/>
      <c r="EIR40" s="93"/>
      <c r="EIS40" s="93"/>
      <c r="EIT40" s="93"/>
      <c r="EIU40" s="93"/>
      <c r="EIV40" s="93"/>
      <c r="EIW40" s="93"/>
      <c r="EIX40" s="93"/>
      <c r="EIY40" s="93"/>
      <c r="EIZ40" s="93"/>
      <c r="EJA40" s="93"/>
      <c r="EJB40" s="93"/>
      <c r="EJC40" s="93"/>
      <c r="EJD40" s="93"/>
      <c r="EJE40" s="93"/>
      <c r="EJF40" s="93"/>
      <c r="EJG40" s="93"/>
      <c r="EJH40" s="93"/>
      <c r="EJI40" s="93"/>
      <c r="EJJ40" s="93"/>
      <c r="EJK40" s="93"/>
      <c r="EJL40" s="93"/>
      <c r="EJM40" s="93"/>
      <c r="EJN40" s="93"/>
      <c r="EJO40" s="93"/>
      <c r="EJP40" s="93"/>
      <c r="EJQ40" s="93"/>
      <c r="EJR40" s="93"/>
      <c r="EJS40" s="93"/>
      <c r="EJT40" s="93"/>
      <c r="EJU40" s="93"/>
      <c r="EJV40" s="93"/>
      <c r="EJW40" s="93"/>
      <c r="EJX40" s="93"/>
      <c r="EJY40" s="93"/>
      <c r="EJZ40" s="93"/>
      <c r="EKA40" s="93"/>
      <c r="EKB40" s="93"/>
      <c r="EKC40" s="93"/>
      <c r="EKD40" s="93"/>
      <c r="EKE40" s="93"/>
      <c r="EKF40" s="93"/>
      <c r="EKG40" s="93"/>
      <c r="EKH40" s="93"/>
      <c r="EKI40" s="93"/>
      <c r="EKJ40" s="93"/>
      <c r="EKK40" s="93"/>
      <c r="EKL40" s="93"/>
      <c r="EKM40" s="93"/>
      <c r="EKN40" s="93"/>
      <c r="EKO40" s="93"/>
      <c r="EKP40" s="93"/>
      <c r="EKQ40" s="93"/>
      <c r="EKR40" s="93"/>
      <c r="EKS40" s="93"/>
      <c r="EKT40" s="93"/>
      <c r="EKU40" s="93"/>
      <c r="EKV40" s="93"/>
      <c r="EKW40" s="93"/>
      <c r="EKX40" s="93"/>
      <c r="EKY40" s="93"/>
      <c r="EKZ40" s="93"/>
      <c r="ELA40" s="93"/>
      <c r="ELB40" s="93"/>
      <c r="ELC40" s="93"/>
      <c r="ELD40" s="93"/>
      <c r="ELE40" s="93"/>
      <c r="ELF40" s="93"/>
      <c r="ELG40" s="93"/>
      <c r="ELH40" s="93"/>
      <c r="ELI40" s="93"/>
      <c r="ELJ40" s="93"/>
      <c r="ELK40" s="93"/>
      <c r="ELL40" s="93"/>
      <c r="ELM40" s="93"/>
      <c r="ELN40" s="93"/>
      <c r="ELO40" s="93"/>
      <c r="ELP40" s="93"/>
      <c r="ELQ40" s="93"/>
      <c r="ELR40" s="93"/>
      <c r="ELS40" s="93"/>
      <c r="ELT40" s="93"/>
      <c r="ELU40" s="93"/>
      <c r="ELV40" s="93"/>
      <c r="ELW40" s="93"/>
      <c r="ELX40" s="93"/>
      <c r="ELY40" s="93"/>
      <c r="ELZ40" s="93"/>
      <c r="EMA40" s="93"/>
      <c r="EMB40" s="93"/>
      <c r="EMC40" s="93"/>
      <c r="EMD40" s="93"/>
      <c r="EME40" s="93"/>
      <c r="EMF40" s="93"/>
      <c r="EMG40" s="93"/>
      <c r="EMH40" s="93"/>
      <c r="EMI40" s="93"/>
      <c r="EMJ40" s="93"/>
      <c r="EMK40" s="93"/>
      <c r="EML40" s="93"/>
      <c r="EMM40" s="93"/>
      <c r="EMN40" s="93"/>
      <c r="EMO40" s="93"/>
      <c r="EMP40" s="93"/>
      <c r="EMQ40" s="93"/>
      <c r="EMR40" s="93"/>
      <c r="EMS40" s="93"/>
      <c r="EMT40" s="93"/>
      <c r="EMU40" s="93"/>
      <c r="EMV40" s="93"/>
      <c r="EMW40" s="93"/>
      <c r="EMX40" s="93"/>
      <c r="EMY40" s="93"/>
      <c r="EMZ40" s="93"/>
      <c r="ENA40" s="93"/>
      <c r="ENB40" s="93"/>
      <c r="ENC40" s="93"/>
      <c r="END40" s="93"/>
      <c r="ENE40" s="93"/>
      <c r="ENF40" s="93"/>
      <c r="ENG40" s="93"/>
      <c r="ENH40" s="93"/>
      <c r="ENI40" s="93"/>
      <c r="ENJ40" s="93"/>
      <c r="ENK40" s="93"/>
      <c r="ENL40" s="93"/>
      <c r="ENM40" s="93"/>
      <c r="ENN40" s="93"/>
      <c r="ENO40" s="93"/>
      <c r="ENP40" s="93"/>
      <c r="ENQ40" s="93"/>
      <c r="ENR40" s="93"/>
      <c r="ENS40" s="93"/>
      <c r="ENT40" s="93"/>
      <c r="ENU40" s="93"/>
      <c r="ENV40" s="93"/>
      <c r="ENW40" s="93"/>
      <c r="ENX40" s="93"/>
      <c r="ENY40" s="93"/>
      <c r="ENZ40" s="93"/>
      <c r="EOA40" s="93"/>
      <c r="EOB40" s="93"/>
      <c r="EOC40" s="93"/>
      <c r="EOD40" s="93"/>
      <c r="EOE40" s="93"/>
      <c r="EOF40" s="93"/>
      <c r="EOG40" s="93"/>
      <c r="EOH40" s="93"/>
      <c r="EOI40" s="93"/>
      <c r="EOJ40" s="93"/>
      <c r="EOK40" s="93"/>
      <c r="EOL40" s="93"/>
      <c r="EOM40" s="93"/>
      <c r="EON40" s="93"/>
      <c r="EOO40" s="93"/>
      <c r="EOP40" s="93"/>
      <c r="EOQ40" s="93"/>
      <c r="EOR40" s="93"/>
      <c r="EOS40" s="93"/>
      <c r="EOT40" s="93"/>
      <c r="EOU40" s="93"/>
      <c r="EOV40" s="93"/>
      <c r="EOW40" s="93"/>
      <c r="EOX40" s="93"/>
      <c r="EOY40" s="93"/>
      <c r="EOZ40" s="93"/>
      <c r="EPA40" s="93"/>
      <c r="EPB40" s="93"/>
      <c r="EPC40" s="93"/>
      <c r="EPD40" s="93"/>
      <c r="EPE40" s="93"/>
      <c r="EPF40" s="93"/>
      <c r="EPG40" s="93"/>
      <c r="EPH40" s="93"/>
      <c r="EPI40" s="93"/>
      <c r="EPJ40" s="93"/>
      <c r="EPK40" s="93"/>
      <c r="EPL40" s="93"/>
      <c r="EPM40" s="93"/>
      <c r="EPN40" s="93"/>
      <c r="EPO40" s="93"/>
      <c r="EPP40" s="93"/>
      <c r="EPQ40" s="93"/>
      <c r="EPR40" s="93"/>
      <c r="EPS40" s="93"/>
      <c r="EPT40" s="93"/>
      <c r="EPU40" s="93"/>
      <c r="EPV40" s="93"/>
      <c r="EPW40" s="93"/>
      <c r="EPX40" s="93"/>
      <c r="EPY40" s="93"/>
      <c r="EPZ40" s="93"/>
      <c r="EQA40" s="93"/>
      <c r="EQB40" s="93"/>
      <c r="EQC40" s="93"/>
      <c r="EQD40" s="93"/>
      <c r="EQE40" s="93"/>
      <c r="EQF40" s="93"/>
      <c r="EQG40" s="93"/>
      <c r="EQH40" s="93"/>
      <c r="EQI40" s="93"/>
      <c r="EQJ40" s="93"/>
      <c r="EQK40" s="93"/>
      <c r="EQL40" s="93"/>
      <c r="EQM40" s="93"/>
      <c r="EQN40" s="93"/>
      <c r="EQO40" s="93"/>
      <c r="EQP40" s="93"/>
      <c r="EQQ40" s="93"/>
      <c r="EQR40" s="93"/>
      <c r="EQS40" s="93"/>
      <c r="EQT40" s="93"/>
      <c r="EQU40" s="93"/>
      <c r="EQV40" s="93"/>
      <c r="EQW40" s="93"/>
      <c r="EQX40" s="93"/>
      <c r="EQY40" s="93"/>
      <c r="EQZ40" s="93"/>
      <c r="ERA40" s="93"/>
      <c r="ERB40" s="93"/>
      <c r="ERC40" s="93"/>
      <c r="ERD40" s="93"/>
      <c r="ERE40" s="93"/>
      <c r="ERF40" s="93"/>
      <c r="ERG40" s="93"/>
      <c r="ERH40" s="93"/>
      <c r="ERI40" s="93"/>
      <c r="ERJ40" s="93"/>
      <c r="ERK40" s="93"/>
      <c r="ERL40" s="93"/>
      <c r="ERM40" s="93"/>
      <c r="ERN40" s="93"/>
      <c r="ERO40" s="93"/>
      <c r="ERP40" s="93"/>
      <c r="ERQ40" s="93"/>
      <c r="ERR40" s="93"/>
      <c r="ERS40" s="93"/>
      <c r="ERT40" s="93"/>
      <c r="ERU40" s="93"/>
      <c r="ERV40" s="93"/>
      <c r="ERW40" s="93"/>
      <c r="ERX40" s="93"/>
      <c r="ERY40" s="93"/>
      <c r="ERZ40" s="93"/>
      <c r="ESA40" s="93"/>
      <c r="ESB40" s="93"/>
      <c r="ESC40" s="93"/>
      <c r="ESD40" s="93"/>
      <c r="ESE40" s="93"/>
      <c r="ESF40" s="93"/>
      <c r="ESG40" s="93"/>
      <c r="ESH40" s="93"/>
      <c r="ESI40" s="93"/>
      <c r="ESJ40" s="93"/>
      <c r="ESK40" s="93"/>
      <c r="ESL40" s="93"/>
      <c r="ESM40" s="93"/>
      <c r="ESN40" s="93"/>
      <c r="ESO40" s="93"/>
      <c r="ESP40" s="93"/>
      <c r="ESQ40" s="93"/>
      <c r="ESR40" s="93"/>
      <c r="ESS40" s="93"/>
      <c r="EST40" s="93"/>
      <c r="ESU40" s="93"/>
      <c r="ESV40" s="93"/>
      <c r="ESW40" s="93"/>
      <c r="ESX40" s="93"/>
      <c r="ESY40" s="93"/>
      <c r="ESZ40" s="93"/>
      <c r="ETA40" s="93"/>
      <c r="ETB40" s="93"/>
      <c r="ETC40" s="93"/>
      <c r="ETD40" s="93"/>
      <c r="ETE40" s="93"/>
      <c r="ETF40" s="93"/>
      <c r="ETG40" s="93"/>
      <c r="ETH40" s="93"/>
      <c r="ETI40" s="93"/>
      <c r="ETJ40" s="93"/>
      <c r="ETK40" s="93"/>
      <c r="ETL40" s="93"/>
      <c r="ETM40" s="93"/>
      <c r="ETN40" s="93"/>
      <c r="ETO40" s="93"/>
      <c r="ETP40" s="93"/>
      <c r="ETQ40" s="93"/>
      <c r="ETR40" s="93"/>
      <c r="ETS40" s="93"/>
      <c r="ETT40" s="93"/>
      <c r="ETU40" s="93"/>
      <c r="ETV40" s="93"/>
      <c r="ETW40" s="93"/>
      <c r="ETX40" s="93"/>
      <c r="ETY40" s="93"/>
      <c r="ETZ40" s="93"/>
      <c r="EUA40" s="93"/>
      <c r="EUB40" s="93"/>
      <c r="EUC40" s="93"/>
      <c r="EUD40" s="93"/>
      <c r="EUE40" s="93"/>
      <c r="EUF40" s="93"/>
      <c r="EUG40" s="93"/>
      <c r="EUH40" s="93"/>
      <c r="EUI40" s="93"/>
      <c r="EUJ40" s="93"/>
      <c r="EUK40" s="93"/>
      <c r="EUL40" s="93"/>
      <c r="EUM40" s="93"/>
      <c r="EUN40" s="93"/>
      <c r="EUO40" s="93"/>
      <c r="EUP40" s="93"/>
      <c r="EUQ40" s="93"/>
      <c r="EUR40" s="93"/>
      <c r="EUS40" s="93"/>
      <c r="EUT40" s="93"/>
      <c r="EUU40" s="93"/>
      <c r="EUV40" s="93"/>
      <c r="EUW40" s="93"/>
      <c r="EUX40" s="93"/>
      <c r="EUY40" s="93"/>
      <c r="EUZ40" s="93"/>
      <c r="EVA40" s="93"/>
      <c r="EVB40" s="93"/>
      <c r="EVC40" s="93"/>
      <c r="EVD40" s="93"/>
      <c r="EVE40" s="93"/>
      <c r="EVF40" s="93"/>
      <c r="EVG40" s="93"/>
      <c r="EVH40" s="93"/>
      <c r="EVI40" s="93"/>
      <c r="EVJ40" s="93"/>
      <c r="EVK40" s="93"/>
      <c r="EVL40" s="93"/>
      <c r="EVM40" s="93"/>
      <c r="EVN40" s="93"/>
      <c r="EVO40" s="93"/>
      <c r="EVP40" s="93"/>
      <c r="EVQ40" s="93"/>
      <c r="EVR40" s="93"/>
      <c r="EVS40" s="93"/>
      <c r="EVT40" s="93"/>
      <c r="EVU40" s="93"/>
      <c r="EVV40" s="93"/>
      <c r="EVW40" s="93"/>
      <c r="EVX40" s="93"/>
      <c r="EVY40" s="93"/>
      <c r="EVZ40" s="93"/>
      <c r="EWA40" s="93"/>
      <c r="EWB40" s="93"/>
      <c r="EWC40" s="93"/>
      <c r="EWD40" s="93"/>
      <c r="EWE40" s="93"/>
      <c r="EWF40" s="93"/>
      <c r="EWG40" s="93"/>
      <c r="EWH40" s="93"/>
      <c r="EWI40" s="93"/>
      <c r="EWJ40" s="93"/>
      <c r="EWK40" s="93"/>
      <c r="EWL40" s="93"/>
      <c r="EWM40" s="93"/>
      <c r="EWN40" s="93"/>
      <c r="EWO40" s="93"/>
      <c r="EWP40" s="93"/>
      <c r="EWQ40" s="93"/>
      <c r="EWR40" s="93"/>
      <c r="EWS40" s="93"/>
      <c r="EWT40" s="93"/>
      <c r="EWU40" s="93"/>
      <c r="EWV40" s="93"/>
      <c r="EWW40" s="93"/>
      <c r="EWX40" s="93"/>
      <c r="EWY40" s="93"/>
      <c r="EWZ40" s="93"/>
      <c r="EXA40" s="93"/>
      <c r="EXB40" s="93"/>
      <c r="EXC40" s="93"/>
      <c r="EXD40" s="93"/>
      <c r="EXE40" s="93"/>
      <c r="EXF40" s="93"/>
      <c r="EXG40" s="93"/>
      <c r="EXH40" s="93"/>
      <c r="EXI40" s="93"/>
      <c r="EXJ40" s="93"/>
      <c r="EXK40" s="93"/>
      <c r="EXL40" s="93"/>
      <c r="EXM40" s="93"/>
      <c r="EXN40" s="93"/>
      <c r="EXO40" s="93"/>
      <c r="EXP40" s="93"/>
      <c r="EXQ40" s="93"/>
      <c r="EXR40" s="93"/>
      <c r="EXS40" s="93"/>
      <c r="EXT40" s="93"/>
      <c r="EXU40" s="93"/>
      <c r="EXV40" s="93"/>
      <c r="EXW40" s="93"/>
      <c r="EXX40" s="93"/>
      <c r="EXY40" s="93"/>
      <c r="EXZ40" s="93"/>
      <c r="EYA40" s="93"/>
      <c r="EYB40" s="93"/>
      <c r="EYC40" s="93"/>
      <c r="EYD40" s="93"/>
      <c r="EYE40" s="93"/>
      <c r="EYF40" s="93"/>
      <c r="EYG40" s="93"/>
      <c r="EYH40" s="93"/>
      <c r="EYI40" s="93"/>
      <c r="EYJ40" s="93"/>
      <c r="EYK40" s="93"/>
      <c r="EYL40" s="93"/>
      <c r="EYM40" s="93"/>
      <c r="EYN40" s="93"/>
      <c r="EYO40" s="93"/>
      <c r="EYP40" s="93"/>
      <c r="EYQ40" s="93"/>
      <c r="EYR40" s="93"/>
      <c r="EYS40" s="93"/>
      <c r="EYT40" s="93"/>
      <c r="EYU40" s="93"/>
      <c r="EYV40" s="93"/>
      <c r="EYW40" s="93"/>
      <c r="EYX40" s="93"/>
      <c r="EYY40" s="93"/>
      <c r="EYZ40" s="93"/>
      <c r="EZA40" s="93"/>
      <c r="EZB40" s="93"/>
      <c r="EZC40" s="93"/>
      <c r="EZD40" s="93"/>
      <c r="EZE40" s="93"/>
      <c r="EZF40" s="93"/>
      <c r="EZG40" s="93"/>
      <c r="EZH40" s="93"/>
      <c r="EZI40" s="93"/>
      <c r="EZJ40" s="93"/>
      <c r="EZK40" s="93"/>
      <c r="EZL40" s="93"/>
      <c r="EZM40" s="93"/>
      <c r="EZN40" s="93"/>
      <c r="EZO40" s="93"/>
      <c r="EZP40" s="93"/>
      <c r="EZQ40" s="93"/>
      <c r="EZR40" s="93"/>
      <c r="EZS40" s="93"/>
      <c r="EZT40" s="93"/>
      <c r="EZU40" s="93"/>
      <c r="EZV40" s="93"/>
      <c r="EZW40" s="93"/>
      <c r="EZX40" s="93"/>
      <c r="EZY40" s="93"/>
      <c r="EZZ40" s="93"/>
      <c r="FAA40" s="93"/>
      <c r="FAB40" s="93"/>
      <c r="FAC40" s="93"/>
      <c r="FAD40" s="93"/>
      <c r="FAE40" s="93"/>
      <c r="FAF40" s="93"/>
      <c r="FAG40" s="93"/>
      <c r="FAH40" s="93"/>
      <c r="FAI40" s="93"/>
      <c r="FAJ40" s="93"/>
      <c r="FAK40" s="93"/>
      <c r="FAL40" s="93"/>
      <c r="FAM40" s="93"/>
      <c r="FAN40" s="93"/>
      <c r="FAO40" s="93"/>
      <c r="FAP40" s="93"/>
      <c r="FAQ40" s="93"/>
      <c r="FAR40" s="93"/>
      <c r="FAS40" s="93"/>
      <c r="FAT40" s="93"/>
      <c r="FAU40" s="93"/>
      <c r="FAV40" s="93"/>
      <c r="FAW40" s="93"/>
      <c r="FAX40" s="93"/>
      <c r="FAY40" s="93"/>
      <c r="FAZ40" s="93"/>
      <c r="FBA40" s="93"/>
      <c r="FBB40" s="93"/>
      <c r="FBC40" s="93"/>
      <c r="FBD40" s="93"/>
      <c r="FBE40" s="93"/>
      <c r="FBF40" s="93"/>
      <c r="FBG40" s="93"/>
      <c r="FBH40" s="93"/>
      <c r="FBI40" s="93"/>
      <c r="FBJ40" s="93"/>
      <c r="FBK40" s="93"/>
      <c r="FBL40" s="93"/>
      <c r="FBM40" s="93"/>
      <c r="FBN40" s="93"/>
      <c r="FBO40" s="93"/>
      <c r="FBP40" s="93"/>
      <c r="FBQ40" s="93"/>
      <c r="FBR40" s="93"/>
      <c r="FBS40" s="93"/>
      <c r="FBT40" s="93"/>
      <c r="FBU40" s="93"/>
      <c r="FBV40" s="93"/>
      <c r="FBW40" s="93"/>
      <c r="FBX40" s="93"/>
      <c r="FBY40" s="93"/>
      <c r="FBZ40" s="93"/>
      <c r="FCA40" s="93"/>
      <c r="FCB40" s="93"/>
      <c r="FCC40" s="93"/>
      <c r="FCD40" s="93"/>
      <c r="FCE40" s="93"/>
      <c r="FCF40" s="93"/>
      <c r="FCG40" s="93"/>
      <c r="FCH40" s="93"/>
      <c r="FCI40" s="93"/>
      <c r="FCJ40" s="93"/>
      <c r="FCK40" s="93"/>
      <c r="FCL40" s="93"/>
      <c r="FCM40" s="93"/>
      <c r="FCN40" s="93"/>
      <c r="FCO40" s="93"/>
      <c r="FCP40" s="93"/>
      <c r="FCQ40" s="93"/>
      <c r="FCR40" s="93"/>
      <c r="FCS40" s="93"/>
      <c r="FCT40" s="93"/>
      <c r="FCU40" s="93"/>
      <c r="FCV40" s="93"/>
      <c r="FCW40" s="93"/>
      <c r="FCX40" s="93"/>
      <c r="FCY40" s="93"/>
      <c r="FCZ40" s="93"/>
      <c r="FDA40" s="93"/>
      <c r="FDB40" s="93"/>
      <c r="FDC40" s="93"/>
      <c r="FDD40" s="93"/>
      <c r="FDE40" s="93"/>
      <c r="FDF40" s="93"/>
      <c r="FDG40" s="93"/>
      <c r="FDH40" s="93"/>
      <c r="FDI40" s="93"/>
      <c r="FDJ40" s="93"/>
      <c r="FDK40" s="93"/>
      <c r="FDL40" s="93"/>
      <c r="FDM40" s="93"/>
      <c r="FDN40" s="93"/>
      <c r="FDO40" s="93"/>
      <c r="FDP40" s="93"/>
      <c r="FDQ40" s="93"/>
      <c r="FDR40" s="93"/>
      <c r="FDS40" s="93"/>
      <c r="FDT40" s="93"/>
      <c r="FDU40" s="93"/>
      <c r="FDV40" s="93"/>
      <c r="FDW40" s="93"/>
      <c r="FDX40" s="93"/>
      <c r="FDY40" s="93"/>
      <c r="FDZ40" s="93"/>
      <c r="FEA40" s="93"/>
      <c r="FEB40" s="93"/>
      <c r="FEC40" s="93"/>
      <c r="FED40" s="93"/>
      <c r="FEE40" s="93"/>
      <c r="FEF40" s="93"/>
      <c r="FEG40" s="93"/>
      <c r="FEH40" s="93"/>
      <c r="FEI40" s="93"/>
      <c r="FEJ40" s="93"/>
      <c r="FEK40" s="93"/>
      <c r="FEL40" s="93"/>
      <c r="FEM40" s="93"/>
      <c r="FEN40" s="93"/>
      <c r="FEO40" s="93"/>
      <c r="FEP40" s="93"/>
      <c r="FEQ40" s="93"/>
      <c r="FER40" s="93"/>
      <c r="FES40" s="93"/>
      <c r="FET40" s="93"/>
      <c r="FEU40" s="93"/>
      <c r="FEV40" s="93"/>
      <c r="FEW40" s="93"/>
      <c r="FEX40" s="93"/>
      <c r="FEY40" s="93"/>
      <c r="FEZ40" s="93"/>
      <c r="FFA40" s="93"/>
      <c r="FFB40" s="93"/>
      <c r="FFC40" s="93"/>
      <c r="FFD40" s="93"/>
      <c r="FFE40" s="93"/>
      <c r="FFF40" s="93"/>
      <c r="FFG40" s="93"/>
      <c r="FFH40" s="93"/>
      <c r="FFI40" s="93"/>
      <c r="FFJ40" s="93"/>
      <c r="FFK40" s="93"/>
      <c r="FFL40" s="93"/>
      <c r="FFM40" s="93"/>
      <c r="FFN40" s="93"/>
      <c r="FFO40" s="93"/>
      <c r="FFP40" s="93"/>
      <c r="FFQ40" s="93"/>
      <c r="FFR40" s="93"/>
      <c r="FFS40" s="93"/>
      <c r="FFT40" s="93"/>
      <c r="FFU40" s="93"/>
      <c r="FFV40" s="93"/>
      <c r="FFW40" s="93"/>
      <c r="FFX40" s="93"/>
      <c r="FFY40" s="93"/>
      <c r="FFZ40" s="93"/>
      <c r="FGA40" s="93"/>
      <c r="FGB40" s="93"/>
      <c r="FGC40" s="93"/>
      <c r="FGD40" s="93"/>
      <c r="FGE40" s="93"/>
      <c r="FGF40" s="93"/>
      <c r="FGG40" s="93"/>
      <c r="FGH40" s="93"/>
      <c r="FGI40" s="93"/>
      <c r="FGJ40" s="93"/>
      <c r="FGK40" s="93"/>
      <c r="FGL40" s="93"/>
      <c r="FGM40" s="93"/>
      <c r="FGN40" s="93"/>
      <c r="FGO40" s="93"/>
      <c r="FGP40" s="93"/>
      <c r="FGQ40" s="93"/>
      <c r="FGR40" s="93"/>
      <c r="FGS40" s="93"/>
      <c r="FGT40" s="93"/>
      <c r="FGU40" s="93"/>
      <c r="FGV40" s="93"/>
      <c r="FGW40" s="93"/>
      <c r="FGX40" s="93"/>
      <c r="FGY40" s="93"/>
      <c r="FGZ40" s="93"/>
      <c r="FHA40" s="93"/>
      <c r="FHB40" s="93"/>
      <c r="FHC40" s="93"/>
      <c r="FHD40" s="93"/>
      <c r="FHE40" s="93"/>
      <c r="FHF40" s="93"/>
      <c r="FHG40" s="93"/>
      <c r="FHH40" s="93"/>
      <c r="FHI40" s="93"/>
      <c r="FHJ40" s="93"/>
      <c r="FHK40" s="93"/>
      <c r="FHL40" s="93"/>
      <c r="FHM40" s="93"/>
      <c r="FHN40" s="93"/>
      <c r="FHO40" s="93"/>
      <c r="FHP40" s="93"/>
      <c r="FHQ40" s="93"/>
      <c r="FHR40" s="93"/>
      <c r="FHS40" s="93"/>
      <c r="FHT40" s="93"/>
      <c r="FHU40" s="93"/>
      <c r="FHV40" s="93"/>
      <c r="FHW40" s="93"/>
      <c r="FHX40" s="93"/>
      <c r="FHY40" s="93"/>
      <c r="FHZ40" s="93"/>
      <c r="FIA40" s="93"/>
      <c r="FIB40" s="93"/>
      <c r="FIC40" s="93"/>
      <c r="FID40" s="93"/>
      <c r="FIE40" s="93"/>
      <c r="FIF40" s="93"/>
      <c r="FIG40" s="93"/>
      <c r="FIH40" s="93"/>
      <c r="FII40" s="93"/>
      <c r="FIJ40" s="93"/>
      <c r="FIK40" s="93"/>
      <c r="FIL40" s="93"/>
      <c r="FIM40" s="93"/>
      <c r="FIN40" s="93"/>
      <c r="FIO40" s="93"/>
      <c r="FIP40" s="93"/>
      <c r="FIQ40" s="93"/>
      <c r="FIR40" s="93"/>
      <c r="FIS40" s="93"/>
      <c r="FIT40" s="93"/>
      <c r="FIU40" s="93"/>
      <c r="FIV40" s="93"/>
      <c r="FIW40" s="93"/>
      <c r="FIX40" s="93"/>
      <c r="FIY40" s="93"/>
      <c r="FIZ40" s="93"/>
      <c r="FJA40" s="93"/>
      <c r="FJB40" s="93"/>
      <c r="FJC40" s="93"/>
      <c r="FJD40" s="93"/>
      <c r="FJE40" s="93"/>
      <c r="FJF40" s="93"/>
      <c r="FJG40" s="93"/>
      <c r="FJH40" s="93"/>
      <c r="FJI40" s="93"/>
      <c r="FJJ40" s="93"/>
      <c r="FJK40" s="93"/>
      <c r="FJL40" s="93"/>
      <c r="FJM40" s="93"/>
      <c r="FJN40" s="93"/>
      <c r="FJO40" s="93"/>
      <c r="FJP40" s="93"/>
      <c r="FJQ40" s="93"/>
      <c r="FJR40" s="93"/>
      <c r="FJS40" s="93"/>
      <c r="FJT40" s="93"/>
      <c r="FJU40" s="93"/>
      <c r="FJV40" s="93"/>
      <c r="FJW40" s="93"/>
      <c r="FJX40" s="93"/>
      <c r="FJY40" s="93"/>
      <c r="FJZ40" s="93"/>
      <c r="FKA40" s="93"/>
      <c r="FKB40" s="93"/>
      <c r="FKC40" s="93"/>
      <c r="FKD40" s="93"/>
      <c r="FKE40" s="93"/>
      <c r="FKF40" s="93"/>
      <c r="FKG40" s="93"/>
      <c r="FKH40" s="93"/>
      <c r="FKI40" s="93"/>
      <c r="FKJ40" s="93"/>
      <c r="FKK40" s="93"/>
      <c r="FKL40" s="93"/>
      <c r="FKM40" s="93"/>
      <c r="FKN40" s="93"/>
      <c r="FKO40" s="93"/>
      <c r="FKP40" s="93"/>
      <c r="FKQ40" s="93"/>
      <c r="FKR40" s="93"/>
      <c r="FKS40" s="93"/>
      <c r="FKT40" s="93"/>
      <c r="FKU40" s="93"/>
      <c r="FKV40" s="93"/>
      <c r="FKW40" s="93"/>
      <c r="FKX40" s="93"/>
      <c r="FKY40" s="93"/>
      <c r="FKZ40" s="93"/>
      <c r="FLA40" s="93"/>
      <c r="FLB40" s="93"/>
      <c r="FLC40" s="93"/>
      <c r="FLD40" s="93"/>
      <c r="FLE40" s="93"/>
      <c r="FLF40" s="93"/>
      <c r="FLG40" s="93"/>
      <c r="FLH40" s="93"/>
      <c r="FLI40" s="93"/>
      <c r="FLJ40" s="93"/>
      <c r="FLK40" s="93"/>
      <c r="FLL40" s="93"/>
      <c r="FLM40" s="93"/>
      <c r="FLN40" s="93"/>
      <c r="FLO40" s="93"/>
      <c r="FLP40" s="93"/>
      <c r="FLQ40" s="93"/>
      <c r="FLR40" s="93"/>
      <c r="FLS40" s="93"/>
      <c r="FLT40" s="93"/>
      <c r="FLU40" s="93"/>
      <c r="FLV40" s="93"/>
      <c r="FLW40" s="93"/>
      <c r="FLX40" s="93"/>
      <c r="FLY40" s="93"/>
      <c r="FLZ40" s="93"/>
      <c r="FMA40" s="93"/>
      <c r="FMB40" s="93"/>
      <c r="FMC40" s="93"/>
      <c r="FMD40" s="93"/>
      <c r="FME40" s="93"/>
      <c r="FMF40" s="93"/>
      <c r="FMG40" s="93"/>
      <c r="FMH40" s="93"/>
      <c r="FMI40" s="93"/>
      <c r="FMJ40" s="93"/>
      <c r="FMK40" s="93"/>
      <c r="FML40" s="93"/>
      <c r="FMM40" s="93"/>
      <c r="FMN40" s="93"/>
      <c r="FMO40" s="93"/>
      <c r="FMP40" s="93"/>
      <c r="FMQ40" s="93"/>
      <c r="FMR40" s="93"/>
      <c r="FMS40" s="93"/>
      <c r="FMT40" s="93"/>
      <c r="FMU40" s="93"/>
      <c r="FMV40" s="93"/>
      <c r="FMW40" s="93"/>
      <c r="FMX40" s="93"/>
      <c r="FMY40" s="93"/>
      <c r="FMZ40" s="93"/>
      <c r="FNA40" s="93"/>
      <c r="FNB40" s="93"/>
      <c r="FNC40" s="93"/>
      <c r="FND40" s="93"/>
      <c r="FNE40" s="93"/>
      <c r="FNF40" s="93"/>
      <c r="FNG40" s="93"/>
      <c r="FNH40" s="93"/>
      <c r="FNI40" s="93"/>
      <c r="FNJ40" s="93"/>
      <c r="FNK40" s="93"/>
      <c r="FNL40" s="93"/>
      <c r="FNM40" s="93"/>
      <c r="FNN40" s="93"/>
      <c r="FNO40" s="93"/>
      <c r="FNP40" s="93"/>
      <c r="FNQ40" s="93"/>
      <c r="FNR40" s="93"/>
      <c r="FNS40" s="93"/>
      <c r="FNT40" s="93"/>
      <c r="FNU40" s="93"/>
      <c r="FNV40" s="93"/>
      <c r="FNW40" s="93"/>
      <c r="FNX40" s="93"/>
      <c r="FNY40" s="93"/>
      <c r="FNZ40" s="93"/>
      <c r="FOA40" s="93"/>
      <c r="FOB40" s="93"/>
      <c r="FOC40" s="93"/>
      <c r="FOD40" s="93"/>
      <c r="FOE40" s="93"/>
      <c r="FOF40" s="93"/>
      <c r="FOG40" s="93"/>
      <c r="FOH40" s="93"/>
      <c r="FOI40" s="93"/>
      <c r="FOJ40" s="93"/>
      <c r="FOK40" s="93"/>
      <c r="FOL40" s="93"/>
      <c r="FOM40" s="93"/>
      <c r="FON40" s="93"/>
      <c r="FOO40" s="93"/>
      <c r="FOP40" s="93"/>
      <c r="FOQ40" s="93"/>
      <c r="FOR40" s="93"/>
      <c r="FOS40" s="93"/>
      <c r="FOT40" s="93"/>
      <c r="FOU40" s="93"/>
      <c r="FOV40" s="93"/>
      <c r="FOW40" s="93"/>
      <c r="FOX40" s="93"/>
      <c r="FOY40" s="93"/>
      <c r="FOZ40" s="93"/>
      <c r="FPA40" s="93"/>
      <c r="FPB40" s="93"/>
      <c r="FPC40" s="93"/>
      <c r="FPD40" s="93"/>
      <c r="FPE40" s="93"/>
      <c r="FPF40" s="93"/>
      <c r="FPG40" s="93"/>
      <c r="FPH40" s="93"/>
      <c r="FPI40" s="93"/>
      <c r="FPJ40" s="93"/>
      <c r="FPK40" s="93"/>
      <c r="FPL40" s="93"/>
      <c r="FPM40" s="93"/>
      <c r="FPN40" s="93"/>
      <c r="FPO40" s="93"/>
      <c r="FPP40" s="93"/>
      <c r="FPQ40" s="93"/>
      <c r="FPR40" s="93"/>
      <c r="FPS40" s="93"/>
      <c r="FPT40" s="93"/>
      <c r="FPU40" s="93"/>
      <c r="FPV40" s="93"/>
      <c r="FPW40" s="93"/>
      <c r="FPX40" s="93"/>
      <c r="FPY40" s="93"/>
      <c r="FPZ40" s="93"/>
      <c r="FQA40" s="93"/>
      <c r="FQB40" s="93"/>
      <c r="FQC40" s="93"/>
      <c r="FQD40" s="93"/>
      <c r="FQE40" s="93"/>
      <c r="FQF40" s="93"/>
      <c r="FQG40" s="93"/>
      <c r="FQH40" s="93"/>
      <c r="FQI40" s="93"/>
      <c r="FQJ40" s="93"/>
      <c r="FQK40" s="93"/>
      <c r="FQL40" s="93"/>
      <c r="FQM40" s="93"/>
      <c r="FQN40" s="93"/>
      <c r="FQO40" s="93"/>
      <c r="FQP40" s="93"/>
      <c r="FQQ40" s="93"/>
      <c r="FQR40" s="93"/>
      <c r="FQS40" s="93"/>
      <c r="FQT40" s="93"/>
      <c r="FQU40" s="93"/>
      <c r="FQV40" s="93"/>
      <c r="FQW40" s="93"/>
      <c r="FQX40" s="93"/>
      <c r="FQY40" s="93"/>
      <c r="FQZ40" s="93"/>
      <c r="FRA40" s="93"/>
      <c r="FRB40" s="93"/>
      <c r="FRC40" s="93"/>
      <c r="FRD40" s="93"/>
      <c r="FRE40" s="93"/>
      <c r="FRF40" s="93"/>
      <c r="FRG40" s="93"/>
      <c r="FRH40" s="93"/>
      <c r="FRI40" s="93"/>
      <c r="FRJ40" s="93"/>
      <c r="FRK40" s="93"/>
      <c r="FRL40" s="93"/>
      <c r="FRM40" s="93"/>
      <c r="FRN40" s="93"/>
      <c r="FRO40" s="93"/>
      <c r="FRP40" s="93"/>
      <c r="FRQ40" s="93"/>
      <c r="FRR40" s="93"/>
      <c r="FRS40" s="93"/>
      <c r="FRT40" s="93"/>
      <c r="FRU40" s="93"/>
      <c r="FRV40" s="93"/>
      <c r="FRW40" s="93"/>
      <c r="FRX40" s="93"/>
      <c r="FRY40" s="93"/>
      <c r="FRZ40" s="93"/>
      <c r="FSA40" s="93"/>
      <c r="FSB40" s="93"/>
      <c r="FSC40" s="93"/>
      <c r="FSD40" s="93"/>
      <c r="FSE40" s="93"/>
      <c r="FSF40" s="93"/>
      <c r="FSG40" s="93"/>
      <c r="FSH40" s="93"/>
      <c r="FSI40" s="93"/>
      <c r="FSJ40" s="93"/>
      <c r="FSK40" s="93"/>
      <c r="FSL40" s="93"/>
      <c r="FSM40" s="93"/>
      <c r="FSN40" s="93"/>
      <c r="FSO40" s="93"/>
      <c r="FSP40" s="93"/>
      <c r="FSQ40" s="93"/>
      <c r="FSR40" s="93"/>
      <c r="FSS40" s="93"/>
      <c r="FST40" s="93"/>
      <c r="FSU40" s="93"/>
      <c r="FSV40" s="93"/>
      <c r="FSW40" s="93"/>
      <c r="FSX40" s="93"/>
      <c r="FSY40" s="93"/>
      <c r="FSZ40" s="93"/>
      <c r="FTA40" s="93"/>
      <c r="FTB40" s="93"/>
      <c r="FTC40" s="93"/>
      <c r="FTD40" s="93"/>
      <c r="FTE40" s="93"/>
      <c r="FTF40" s="93"/>
      <c r="FTG40" s="93"/>
      <c r="FTH40" s="93"/>
      <c r="FTI40" s="93"/>
      <c r="FTJ40" s="93"/>
      <c r="FTK40" s="93"/>
      <c r="FTL40" s="93"/>
      <c r="FTM40" s="93"/>
      <c r="FTN40" s="93"/>
      <c r="FTO40" s="93"/>
      <c r="FTP40" s="93"/>
      <c r="FTQ40" s="93"/>
      <c r="FTR40" s="93"/>
      <c r="FTS40" s="93"/>
      <c r="FTT40" s="93"/>
      <c r="FTU40" s="93"/>
      <c r="FTV40" s="93"/>
      <c r="FTW40" s="93"/>
      <c r="FTX40" s="93"/>
      <c r="FTY40" s="93"/>
      <c r="FTZ40" s="93"/>
      <c r="FUA40" s="93"/>
      <c r="FUB40" s="93"/>
      <c r="FUC40" s="93"/>
      <c r="FUD40" s="93"/>
      <c r="FUE40" s="93"/>
      <c r="FUF40" s="93"/>
      <c r="FUG40" s="93"/>
      <c r="FUH40" s="93"/>
      <c r="FUI40" s="93"/>
      <c r="FUJ40" s="93"/>
      <c r="FUK40" s="93"/>
      <c r="FUL40" s="93"/>
      <c r="FUM40" s="93"/>
      <c r="FUN40" s="93"/>
      <c r="FUO40" s="93"/>
      <c r="FUP40" s="93"/>
      <c r="FUQ40" s="93"/>
      <c r="FUR40" s="93"/>
      <c r="FUS40" s="93"/>
      <c r="FUT40" s="93"/>
      <c r="FUU40" s="93"/>
      <c r="FUV40" s="93"/>
      <c r="FUW40" s="93"/>
      <c r="FUX40" s="93"/>
      <c r="FUY40" s="93"/>
      <c r="FUZ40" s="93"/>
      <c r="FVA40" s="93"/>
      <c r="FVB40" s="93"/>
      <c r="FVC40" s="93"/>
      <c r="FVD40" s="93"/>
      <c r="FVE40" s="93"/>
      <c r="FVF40" s="93"/>
      <c r="FVG40" s="93"/>
      <c r="FVH40" s="93"/>
      <c r="FVI40" s="93"/>
      <c r="FVJ40" s="93"/>
      <c r="FVK40" s="93"/>
      <c r="FVL40" s="93"/>
      <c r="FVM40" s="93"/>
      <c r="FVN40" s="93"/>
      <c r="FVO40" s="93"/>
      <c r="FVP40" s="93"/>
      <c r="FVQ40" s="93"/>
      <c r="FVR40" s="93"/>
      <c r="FVS40" s="93"/>
      <c r="FVT40" s="93"/>
      <c r="FVU40" s="93"/>
      <c r="FVV40" s="93"/>
      <c r="FVW40" s="93"/>
      <c r="FVX40" s="93"/>
      <c r="FVY40" s="93"/>
      <c r="FVZ40" s="93"/>
      <c r="FWA40" s="93"/>
      <c r="FWB40" s="93"/>
      <c r="FWC40" s="93"/>
      <c r="FWD40" s="93"/>
      <c r="FWE40" s="93"/>
      <c r="FWF40" s="93"/>
      <c r="FWG40" s="93"/>
      <c r="FWH40" s="93"/>
      <c r="FWI40" s="93"/>
      <c r="FWJ40" s="93"/>
      <c r="FWK40" s="93"/>
      <c r="FWL40" s="93"/>
      <c r="FWM40" s="93"/>
      <c r="FWN40" s="93"/>
      <c r="FWO40" s="93"/>
      <c r="FWP40" s="93"/>
      <c r="FWQ40" s="93"/>
      <c r="FWR40" s="93"/>
      <c r="FWS40" s="93"/>
      <c r="FWT40" s="93"/>
      <c r="FWU40" s="93"/>
      <c r="FWV40" s="93"/>
      <c r="FWW40" s="93"/>
      <c r="FWX40" s="93"/>
      <c r="FWY40" s="93"/>
      <c r="FWZ40" s="93"/>
      <c r="FXA40" s="93"/>
      <c r="FXB40" s="93"/>
      <c r="FXC40" s="93"/>
      <c r="FXD40" s="93"/>
      <c r="FXE40" s="93"/>
      <c r="FXF40" s="93"/>
      <c r="FXG40" s="93"/>
      <c r="FXH40" s="93"/>
      <c r="FXI40" s="93"/>
      <c r="FXJ40" s="93"/>
      <c r="FXK40" s="93"/>
      <c r="FXL40" s="93"/>
      <c r="FXM40" s="93"/>
      <c r="FXN40" s="93"/>
      <c r="FXO40" s="93"/>
      <c r="FXP40" s="93"/>
      <c r="FXQ40" s="93"/>
      <c r="FXR40" s="93"/>
      <c r="FXS40" s="93"/>
      <c r="FXT40" s="93"/>
      <c r="FXU40" s="93"/>
      <c r="FXV40" s="93"/>
      <c r="FXW40" s="93"/>
      <c r="FXX40" s="93"/>
      <c r="FXY40" s="93"/>
      <c r="FXZ40" s="93"/>
      <c r="FYA40" s="93"/>
      <c r="FYB40" s="93"/>
      <c r="FYC40" s="93"/>
      <c r="FYD40" s="93"/>
      <c r="FYE40" s="93"/>
      <c r="FYF40" s="93"/>
      <c r="FYG40" s="93"/>
      <c r="FYH40" s="93"/>
      <c r="FYI40" s="93"/>
      <c r="FYJ40" s="93"/>
      <c r="FYK40" s="93"/>
      <c r="FYL40" s="93"/>
      <c r="FYM40" s="93"/>
      <c r="FYN40" s="93"/>
      <c r="FYO40" s="93"/>
      <c r="FYP40" s="93"/>
      <c r="FYQ40" s="93"/>
      <c r="FYR40" s="93"/>
      <c r="FYS40" s="93"/>
      <c r="FYT40" s="93"/>
      <c r="FYU40" s="93"/>
      <c r="FYV40" s="93"/>
      <c r="FYW40" s="93"/>
      <c r="FYX40" s="93"/>
      <c r="FYY40" s="93"/>
      <c r="FYZ40" s="93"/>
      <c r="FZA40" s="93"/>
      <c r="FZB40" s="93"/>
      <c r="FZC40" s="93"/>
      <c r="FZD40" s="93"/>
      <c r="FZE40" s="93"/>
      <c r="FZF40" s="93"/>
      <c r="FZG40" s="93"/>
      <c r="FZH40" s="93"/>
      <c r="FZI40" s="93"/>
      <c r="FZJ40" s="93"/>
      <c r="FZK40" s="93"/>
      <c r="FZL40" s="93"/>
      <c r="FZM40" s="93"/>
      <c r="FZN40" s="93"/>
      <c r="FZO40" s="93"/>
      <c r="FZP40" s="93"/>
      <c r="FZQ40" s="93"/>
      <c r="FZR40" s="93"/>
      <c r="FZS40" s="93"/>
      <c r="FZT40" s="93"/>
      <c r="FZU40" s="93"/>
      <c r="FZV40" s="93"/>
      <c r="FZW40" s="93"/>
      <c r="FZX40" s="93"/>
      <c r="FZY40" s="93"/>
      <c r="FZZ40" s="93"/>
      <c r="GAA40" s="93"/>
      <c r="GAB40" s="93"/>
      <c r="GAC40" s="93"/>
      <c r="GAD40" s="93"/>
      <c r="GAE40" s="93"/>
      <c r="GAF40" s="93"/>
      <c r="GAG40" s="93"/>
      <c r="GAH40" s="93"/>
      <c r="GAI40" s="93"/>
      <c r="GAJ40" s="93"/>
      <c r="GAK40" s="93"/>
      <c r="GAL40" s="93"/>
      <c r="GAM40" s="93"/>
      <c r="GAN40" s="93"/>
      <c r="GAO40" s="93"/>
      <c r="GAP40" s="93"/>
      <c r="GAQ40" s="93"/>
      <c r="GAR40" s="93"/>
      <c r="GAS40" s="93"/>
      <c r="GAT40" s="93"/>
      <c r="GAU40" s="93"/>
      <c r="GAV40" s="93"/>
      <c r="GAW40" s="93"/>
      <c r="GAX40" s="93"/>
      <c r="GAY40" s="93"/>
      <c r="GAZ40" s="93"/>
      <c r="GBA40" s="93"/>
      <c r="GBB40" s="93"/>
      <c r="GBC40" s="93"/>
      <c r="GBD40" s="93"/>
      <c r="GBE40" s="93"/>
      <c r="GBF40" s="93"/>
      <c r="GBG40" s="93"/>
      <c r="GBH40" s="93"/>
      <c r="GBI40" s="93"/>
      <c r="GBJ40" s="93"/>
      <c r="GBK40" s="93"/>
      <c r="GBL40" s="93"/>
      <c r="GBM40" s="93"/>
      <c r="GBN40" s="93"/>
      <c r="GBO40" s="93"/>
      <c r="GBP40" s="93"/>
      <c r="GBQ40" s="93"/>
      <c r="GBR40" s="93"/>
      <c r="GBS40" s="93"/>
      <c r="GBT40" s="93"/>
      <c r="GBU40" s="93"/>
      <c r="GBV40" s="93"/>
      <c r="GBW40" s="93"/>
      <c r="GBX40" s="93"/>
      <c r="GBY40" s="93"/>
      <c r="GBZ40" s="93"/>
      <c r="GCA40" s="93"/>
      <c r="GCB40" s="93"/>
      <c r="GCC40" s="93"/>
      <c r="GCD40" s="93"/>
      <c r="GCE40" s="93"/>
      <c r="GCF40" s="93"/>
      <c r="GCG40" s="93"/>
      <c r="GCH40" s="93"/>
      <c r="GCI40" s="93"/>
      <c r="GCJ40" s="93"/>
      <c r="GCK40" s="93"/>
      <c r="GCL40" s="93"/>
      <c r="GCM40" s="93"/>
      <c r="GCN40" s="93"/>
      <c r="GCO40" s="93"/>
      <c r="GCP40" s="93"/>
      <c r="GCQ40" s="93"/>
      <c r="GCR40" s="93"/>
      <c r="GCS40" s="93"/>
      <c r="GCT40" s="93"/>
      <c r="GCU40" s="93"/>
      <c r="GCV40" s="93"/>
      <c r="GCW40" s="93"/>
      <c r="GCX40" s="93"/>
      <c r="GCY40" s="93"/>
      <c r="GCZ40" s="93"/>
      <c r="GDA40" s="93"/>
      <c r="GDB40" s="93"/>
      <c r="GDC40" s="93"/>
      <c r="GDD40" s="93"/>
      <c r="GDE40" s="93"/>
      <c r="GDF40" s="93"/>
      <c r="GDG40" s="93"/>
      <c r="GDH40" s="93"/>
      <c r="GDI40" s="93"/>
      <c r="GDJ40" s="93"/>
      <c r="GDK40" s="93"/>
      <c r="GDL40" s="93"/>
      <c r="GDM40" s="93"/>
      <c r="GDN40" s="93"/>
      <c r="GDO40" s="93"/>
      <c r="GDP40" s="93"/>
      <c r="GDQ40" s="93"/>
      <c r="GDR40" s="93"/>
      <c r="GDS40" s="93"/>
      <c r="GDT40" s="93"/>
      <c r="GDU40" s="93"/>
      <c r="GDV40" s="93"/>
      <c r="GDW40" s="93"/>
      <c r="GDX40" s="93"/>
      <c r="GDY40" s="93"/>
      <c r="GDZ40" s="93"/>
      <c r="GEA40" s="93"/>
      <c r="GEB40" s="93"/>
      <c r="GEC40" s="93"/>
      <c r="GED40" s="93"/>
      <c r="GEE40" s="93"/>
      <c r="GEF40" s="93"/>
      <c r="GEG40" s="93"/>
      <c r="GEH40" s="93"/>
      <c r="GEI40" s="93"/>
      <c r="GEJ40" s="93"/>
      <c r="GEK40" s="93"/>
      <c r="GEL40" s="93"/>
      <c r="GEM40" s="93"/>
      <c r="GEN40" s="93"/>
      <c r="GEO40" s="93"/>
      <c r="GEP40" s="93"/>
      <c r="GEQ40" s="93"/>
      <c r="GER40" s="93"/>
      <c r="GES40" s="93"/>
      <c r="GET40" s="93"/>
      <c r="GEU40" s="93"/>
      <c r="GEV40" s="93"/>
      <c r="GEW40" s="93"/>
      <c r="GEX40" s="93"/>
      <c r="GEY40" s="93"/>
      <c r="GEZ40" s="93"/>
      <c r="GFA40" s="93"/>
      <c r="GFB40" s="93"/>
      <c r="GFC40" s="93"/>
      <c r="GFD40" s="93"/>
      <c r="GFE40" s="93"/>
      <c r="GFF40" s="93"/>
      <c r="GFG40" s="93"/>
      <c r="GFH40" s="93"/>
      <c r="GFI40" s="93"/>
      <c r="GFJ40" s="93"/>
      <c r="GFK40" s="93"/>
      <c r="GFL40" s="93"/>
      <c r="GFM40" s="93"/>
      <c r="GFN40" s="93"/>
      <c r="GFO40" s="93"/>
      <c r="GFP40" s="93"/>
      <c r="GFQ40" s="93"/>
      <c r="GFR40" s="93"/>
      <c r="GFS40" s="93"/>
      <c r="GFT40" s="93"/>
      <c r="GFU40" s="93"/>
      <c r="GFV40" s="93"/>
      <c r="GFW40" s="93"/>
      <c r="GFX40" s="93"/>
      <c r="GFY40" s="93"/>
      <c r="GFZ40" s="93"/>
      <c r="GGA40" s="93"/>
      <c r="GGB40" s="93"/>
      <c r="GGC40" s="93"/>
      <c r="GGD40" s="93"/>
      <c r="GGE40" s="93"/>
      <c r="GGF40" s="93"/>
      <c r="GGG40" s="93"/>
      <c r="GGH40" s="93"/>
      <c r="GGI40" s="93"/>
      <c r="GGJ40" s="93"/>
      <c r="GGK40" s="93"/>
      <c r="GGL40" s="93"/>
      <c r="GGM40" s="93"/>
      <c r="GGN40" s="93"/>
      <c r="GGO40" s="93"/>
      <c r="GGP40" s="93"/>
      <c r="GGQ40" s="93"/>
      <c r="GGR40" s="93"/>
      <c r="GGS40" s="93"/>
      <c r="GGT40" s="93"/>
      <c r="GGU40" s="93"/>
      <c r="GGV40" s="93"/>
      <c r="GGW40" s="93"/>
      <c r="GGX40" s="93"/>
      <c r="GGY40" s="93"/>
      <c r="GGZ40" s="93"/>
      <c r="GHA40" s="93"/>
      <c r="GHB40" s="93"/>
      <c r="GHC40" s="93"/>
      <c r="GHD40" s="93"/>
      <c r="GHE40" s="93"/>
      <c r="GHF40" s="93"/>
      <c r="GHG40" s="93"/>
      <c r="GHH40" s="93"/>
      <c r="GHI40" s="93"/>
      <c r="GHJ40" s="93"/>
      <c r="GHK40" s="93"/>
      <c r="GHL40" s="93"/>
      <c r="GHM40" s="93"/>
      <c r="GHN40" s="93"/>
      <c r="GHO40" s="93"/>
      <c r="GHP40" s="93"/>
      <c r="GHQ40" s="93"/>
      <c r="GHR40" s="93"/>
      <c r="GHS40" s="93"/>
      <c r="GHT40" s="93"/>
      <c r="GHU40" s="93"/>
      <c r="GHV40" s="93"/>
      <c r="GHW40" s="93"/>
      <c r="GHX40" s="93"/>
      <c r="GHY40" s="93"/>
      <c r="GHZ40" s="93"/>
      <c r="GIA40" s="93"/>
      <c r="GIB40" s="93"/>
      <c r="GIC40" s="93"/>
      <c r="GID40" s="93"/>
      <c r="GIE40" s="93"/>
      <c r="GIF40" s="93"/>
      <c r="GIG40" s="93"/>
      <c r="GIH40" s="93"/>
      <c r="GII40" s="93"/>
      <c r="GIJ40" s="93"/>
      <c r="GIK40" s="93"/>
      <c r="GIL40" s="93"/>
      <c r="GIM40" s="93"/>
      <c r="GIN40" s="93"/>
      <c r="GIO40" s="93"/>
      <c r="GIP40" s="93"/>
      <c r="GIQ40" s="93"/>
      <c r="GIR40" s="93"/>
      <c r="GIS40" s="93"/>
      <c r="GIT40" s="93"/>
      <c r="GIU40" s="93"/>
      <c r="GIV40" s="93"/>
      <c r="GIW40" s="93"/>
      <c r="GIX40" s="93"/>
      <c r="GIY40" s="93"/>
      <c r="GIZ40" s="93"/>
      <c r="GJA40" s="93"/>
      <c r="GJB40" s="93"/>
      <c r="GJC40" s="93"/>
      <c r="GJD40" s="93"/>
      <c r="GJE40" s="93"/>
      <c r="GJF40" s="93"/>
      <c r="GJG40" s="93"/>
      <c r="GJH40" s="93"/>
      <c r="GJI40" s="93"/>
      <c r="GJJ40" s="93"/>
      <c r="GJK40" s="93"/>
      <c r="GJL40" s="93"/>
      <c r="GJM40" s="93"/>
      <c r="GJN40" s="93"/>
      <c r="GJO40" s="93"/>
      <c r="GJP40" s="93"/>
      <c r="GJQ40" s="93"/>
      <c r="GJR40" s="93"/>
      <c r="GJS40" s="93"/>
      <c r="GJT40" s="93"/>
      <c r="GJU40" s="93"/>
      <c r="GJV40" s="93"/>
      <c r="GJW40" s="93"/>
      <c r="GJX40" s="93"/>
      <c r="GJY40" s="93"/>
      <c r="GJZ40" s="93"/>
      <c r="GKA40" s="93"/>
      <c r="GKB40" s="93"/>
      <c r="GKC40" s="93"/>
      <c r="GKD40" s="93"/>
      <c r="GKE40" s="93"/>
      <c r="GKF40" s="93"/>
      <c r="GKG40" s="93"/>
      <c r="GKH40" s="93"/>
      <c r="GKI40" s="93"/>
      <c r="GKJ40" s="93"/>
      <c r="GKK40" s="93"/>
      <c r="GKL40" s="93"/>
      <c r="GKM40" s="93"/>
      <c r="GKN40" s="93"/>
      <c r="GKO40" s="93"/>
      <c r="GKP40" s="93"/>
      <c r="GKQ40" s="93"/>
      <c r="GKR40" s="93"/>
      <c r="GKS40" s="93"/>
      <c r="GKT40" s="93"/>
      <c r="GKU40" s="93"/>
      <c r="GKV40" s="93"/>
      <c r="GKW40" s="93"/>
      <c r="GKX40" s="93"/>
      <c r="GKY40" s="93"/>
      <c r="GKZ40" s="93"/>
      <c r="GLA40" s="93"/>
      <c r="GLB40" s="93"/>
      <c r="GLC40" s="93"/>
      <c r="GLD40" s="93"/>
      <c r="GLE40" s="93"/>
      <c r="GLF40" s="93"/>
      <c r="GLG40" s="93"/>
      <c r="GLH40" s="93"/>
      <c r="GLI40" s="93"/>
      <c r="GLJ40" s="93"/>
      <c r="GLK40" s="93"/>
      <c r="GLL40" s="93"/>
      <c r="GLM40" s="93"/>
      <c r="GLN40" s="93"/>
      <c r="GLO40" s="93"/>
      <c r="GLP40" s="93"/>
      <c r="GLQ40" s="93"/>
      <c r="GLR40" s="93"/>
      <c r="GLS40" s="93"/>
      <c r="GLT40" s="93"/>
      <c r="GLU40" s="93"/>
      <c r="GLV40" s="93"/>
      <c r="GLW40" s="93"/>
      <c r="GLX40" s="93"/>
      <c r="GLY40" s="93"/>
      <c r="GLZ40" s="93"/>
      <c r="GMA40" s="93"/>
      <c r="GMB40" s="93"/>
      <c r="GMC40" s="93"/>
      <c r="GMD40" s="93"/>
      <c r="GME40" s="93"/>
      <c r="GMF40" s="93"/>
      <c r="GMG40" s="93"/>
      <c r="GMH40" s="93"/>
      <c r="GMI40" s="93"/>
      <c r="GMJ40" s="93"/>
      <c r="GMK40" s="93"/>
      <c r="GML40" s="93"/>
      <c r="GMM40" s="93"/>
      <c r="GMN40" s="93"/>
      <c r="GMO40" s="93"/>
      <c r="GMP40" s="93"/>
      <c r="GMQ40" s="93"/>
      <c r="GMR40" s="93"/>
      <c r="GMS40" s="93"/>
      <c r="GMT40" s="93"/>
      <c r="GMU40" s="93"/>
      <c r="GMV40" s="93"/>
      <c r="GMW40" s="93"/>
      <c r="GMX40" s="93"/>
      <c r="GMY40" s="93"/>
      <c r="GMZ40" s="93"/>
      <c r="GNA40" s="93"/>
      <c r="GNB40" s="93"/>
      <c r="GNC40" s="93"/>
      <c r="GND40" s="93"/>
      <c r="GNE40" s="93"/>
      <c r="GNF40" s="93"/>
      <c r="GNG40" s="93"/>
      <c r="GNH40" s="93"/>
      <c r="GNI40" s="93"/>
      <c r="GNJ40" s="93"/>
      <c r="GNK40" s="93"/>
      <c r="GNL40" s="93"/>
      <c r="GNM40" s="93"/>
      <c r="GNN40" s="93"/>
      <c r="GNO40" s="93"/>
      <c r="GNP40" s="93"/>
      <c r="GNQ40" s="93"/>
      <c r="GNR40" s="93"/>
      <c r="GNS40" s="93"/>
      <c r="GNT40" s="93"/>
      <c r="GNU40" s="93"/>
      <c r="GNV40" s="93"/>
      <c r="GNW40" s="93"/>
      <c r="GNX40" s="93"/>
      <c r="GNY40" s="93"/>
      <c r="GNZ40" s="93"/>
      <c r="GOA40" s="93"/>
      <c r="GOB40" s="93"/>
      <c r="GOC40" s="93"/>
      <c r="GOD40" s="93"/>
      <c r="GOE40" s="93"/>
      <c r="GOF40" s="93"/>
      <c r="GOG40" s="93"/>
      <c r="GOH40" s="93"/>
      <c r="GOI40" s="93"/>
      <c r="GOJ40" s="93"/>
      <c r="GOK40" s="93"/>
      <c r="GOL40" s="93"/>
      <c r="GOM40" s="93"/>
      <c r="GON40" s="93"/>
      <c r="GOO40" s="93"/>
      <c r="GOP40" s="93"/>
      <c r="GOQ40" s="93"/>
      <c r="GOR40" s="93"/>
      <c r="GOS40" s="93"/>
      <c r="GOT40" s="93"/>
      <c r="GOU40" s="93"/>
      <c r="GOV40" s="93"/>
      <c r="GOW40" s="93"/>
      <c r="GOX40" s="93"/>
      <c r="GOY40" s="93"/>
      <c r="GOZ40" s="93"/>
      <c r="GPA40" s="93"/>
      <c r="GPB40" s="93"/>
      <c r="GPC40" s="93"/>
      <c r="GPD40" s="93"/>
      <c r="GPE40" s="93"/>
      <c r="GPF40" s="93"/>
      <c r="GPG40" s="93"/>
      <c r="GPH40" s="93"/>
      <c r="GPI40" s="93"/>
      <c r="GPJ40" s="93"/>
      <c r="GPK40" s="93"/>
      <c r="GPL40" s="93"/>
      <c r="GPM40" s="93"/>
      <c r="GPN40" s="93"/>
      <c r="GPO40" s="93"/>
      <c r="GPP40" s="93"/>
      <c r="GPQ40" s="93"/>
      <c r="GPR40" s="93"/>
      <c r="GPS40" s="93"/>
      <c r="GPT40" s="93"/>
      <c r="GPU40" s="93"/>
      <c r="GPV40" s="93"/>
      <c r="GPW40" s="93"/>
      <c r="GPX40" s="93"/>
      <c r="GPY40" s="93"/>
      <c r="GPZ40" s="93"/>
      <c r="GQA40" s="93"/>
      <c r="GQB40" s="93"/>
      <c r="GQC40" s="93"/>
      <c r="GQD40" s="93"/>
      <c r="GQE40" s="93"/>
      <c r="GQF40" s="93"/>
      <c r="GQG40" s="93"/>
      <c r="GQH40" s="93"/>
      <c r="GQI40" s="93"/>
      <c r="GQJ40" s="93"/>
      <c r="GQK40" s="93"/>
      <c r="GQL40" s="93"/>
      <c r="GQM40" s="93"/>
      <c r="GQN40" s="93"/>
      <c r="GQO40" s="93"/>
      <c r="GQP40" s="93"/>
      <c r="GQQ40" s="93"/>
      <c r="GQR40" s="93"/>
      <c r="GQS40" s="93"/>
      <c r="GQT40" s="93"/>
      <c r="GQU40" s="93"/>
      <c r="GQV40" s="93"/>
      <c r="GQW40" s="93"/>
      <c r="GQX40" s="93"/>
      <c r="GQY40" s="93"/>
      <c r="GQZ40" s="93"/>
      <c r="GRA40" s="93"/>
      <c r="GRB40" s="93"/>
      <c r="GRC40" s="93"/>
      <c r="GRD40" s="93"/>
      <c r="GRE40" s="93"/>
      <c r="GRF40" s="93"/>
      <c r="GRG40" s="93"/>
      <c r="GRH40" s="93"/>
      <c r="GRI40" s="93"/>
      <c r="GRJ40" s="93"/>
      <c r="GRK40" s="93"/>
      <c r="GRL40" s="93"/>
      <c r="GRM40" s="93"/>
      <c r="GRN40" s="93"/>
      <c r="GRO40" s="93"/>
      <c r="GRP40" s="93"/>
      <c r="GRQ40" s="93"/>
      <c r="GRR40" s="93"/>
      <c r="GRS40" s="93"/>
      <c r="GRT40" s="93"/>
      <c r="GRU40" s="93"/>
      <c r="GRV40" s="93"/>
      <c r="GRW40" s="93"/>
      <c r="GRX40" s="93"/>
      <c r="GRY40" s="93"/>
      <c r="GRZ40" s="93"/>
      <c r="GSA40" s="93"/>
      <c r="GSB40" s="93"/>
      <c r="GSC40" s="93"/>
      <c r="GSD40" s="93"/>
      <c r="GSE40" s="93"/>
      <c r="GSF40" s="93"/>
      <c r="GSG40" s="93"/>
      <c r="GSH40" s="93"/>
      <c r="GSI40" s="93"/>
      <c r="GSJ40" s="93"/>
      <c r="GSK40" s="93"/>
      <c r="GSL40" s="93"/>
      <c r="GSM40" s="93"/>
      <c r="GSN40" s="93"/>
      <c r="GSO40" s="93"/>
      <c r="GSP40" s="93"/>
      <c r="GSQ40" s="93"/>
      <c r="GSR40" s="93"/>
      <c r="GSS40" s="93"/>
      <c r="GST40" s="93"/>
      <c r="GSU40" s="93"/>
      <c r="GSV40" s="93"/>
      <c r="GSW40" s="93"/>
      <c r="GSX40" s="93"/>
      <c r="GSY40" s="93"/>
      <c r="GSZ40" s="93"/>
      <c r="GTA40" s="93"/>
      <c r="GTB40" s="93"/>
      <c r="GTC40" s="93"/>
      <c r="GTD40" s="93"/>
      <c r="GTE40" s="93"/>
      <c r="GTF40" s="93"/>
      <c r="GTG40" s="93"/>
      <c r="GTH40" s="93"/>
      <c r="GTI40" s="93"/>
      <c r="GTJ40" s="93"/>
      <c r="GTK40" s="93"/>
      <c r="GTL40" s="93"/>
      <c r="GTM40" s="93"/>
      <c r="GTN40" s="93"/>
      <c r="GTO40" s="93"/>
      <c r="GTP40" s="93"/>
      <c r="GTQ40" s="93"/>
      <c r="GTR40" s="93"/>
      <c r="GTS40" s="93"/>
      <c r="GTT40" s="93"/>
      <c r="GTU40" s="93"/>
      <c r="GTV40" s="93"/>
      <c r="GTW40" s="93"/>
      <c r="GTX40" s="93"/>
      <c r="GTY40" s="93"/>
      <c r="GTZ40" s="93"/>
      <c r="GUA40" s="93"/>
      <c r="GUB40" s="93"/>
      <c r="GUC40" s="93"/>
      <c r="GUD40" s="93"/>
      <c r="GUE40" s="93"/>
      <c r="GUF40" s="93"/>
      <c r="GUG40" s="93"/>
      <c r="GUH40" s="93"/>
      <c r="GUI40" s="93"/>
      <c r="GUJ40" s="93"/>
      <c r="GUK40" s="93"/>
      <c r="GUL40" s="93"/>
      <c r="GUM40" s="93"/>
      <c r="GUN40" s="93"/>
      <c r="GUO40" s="93"/>
      <c r="GUP40" s="93"/>
      <c r="GUQ40" s="93"/>
      <c r="GUR40" s="93"/>
      <c r="GUS40" s="93"/>
      <c r="GUT40" s="93"/>
      <c r="GUU40" s="93"/>
      <c r="GUV40" s="93"/>
      <c r="GUW40" s="93"/>
      <c r="GUX40" s="93"/>
      <c r="GUY40" s="93"/>
      <c r="GUZ40" s="93"/>
      <c r="GVA40" s="93"/>
      <c r="GVB40" s="93"/>
      <c r="GVC40" s="93"/>
      <c r="GVD40" s="93"/>
      <c r="GVE40" s="93"/>
      <c r="GVF40" s="93"/>
      <c r="GVG40" s="93"/>
      <c r="GVH40" s="93"/>
      <c r="GVI40" s="93"/>
      <c r="GVJ40" s="93"/>
      <c r="GVK40" s="93"/>
      <c r="GVL40" s="93"/>
      <c r="GVM40" s="93"/>
      <c r="GVN40" s="93"/>
      <c r="GVO40" s="93"/>
      <c r="GVP40" s="93"/>
      <c r="GVQ40" s="93"/>
      <c r="GVR40" s="93"/>
      <c r="GVS40" s="93"/>
      <c r="GVT40" s="93"/>
      <c r="GVU40" s="93"/>
      <c r="GVV40" s="93"/>
      <c r="GVW40" s="93"/>
      <c r="GVX40" s="93"/>
      <c r="GVY40" s="93"/>
      <c r="GVZ40" s="93"/>
      <c r="GWA40" s="93"/>
      <c r="GWB40" s="93"/>
      <c r="GWC40" s="93"/>
      <c r="GWD40" s="93"/>
      <c r="GWE40" s="93"/>
      <c r="GWF40" s="93"/>
      <c r="GWG40" s="93"/>
      <c r="GWH40" s="93"/>
      <c r="GWI40" s="93"/>
      <c r="GWJ40" s="93"/>
      <c r="GWK40" s="93"/>
      <c r="GWL40" s="93"/>
      <c r="GWM40" s="93"/>
      <c r="GWN40" s="93"/>
      <c r="GWO40" s="93"/>
      <c r="GWP40" s="93"/>
      <c r="GWQ40" s="93"/>
      <c r="GWR40" s="93"/>
      <c r="GWS40" s="93"/>
      <c r="GWT40" s="93"/>
      <c r="GWU40" s="93"/>
      <c r="GWV40" s="93"/>
      <c r="GWW40" s="93"/>
      <c r="GWX40" s="93"/>
      <c r="GWY40" s="93"/>
      <c r="GWZ40" s="93"/>
      <c r="GXA40" s="93"/>
      <c r="GXB40" s="93"/>
      <c r="GXC40" s="93"/>
      <c r="GXD40" s="93"/>
      <c r="GXE40" s="93"/>
      <c r="GXF40" s="93"/>
      <c r="GXG40" s="93"/>
      <c r="GXH40" s="93"/>
      <c r="GXI40" s="93"/>
      <c r="GXJ40" s="93"/>
      <c r="GXK40" s="93"/>
      <c r="GXL40" s="93"/>
      <c r="GXM40" s="93"/>
      <c r="GXN40" s="93"/>
      <c r="GXO40" s="93"/>
      <c r="GXP40" s="93"/>
      <c r="GXQ40" s="93"/>
      <c r="GXR40" s="93"/>
      <c r="GXS40" s="93"/>
      <c r="GXT40" s="93"/>
      <c r="GXU40" s="93"/>
      <c r="GXV40" s="93"/>
      <c r="GXW40" s="93"/>
      <c r="GXX40" s="93"/>
      <c r="GXY40" s="93"/>
      <c r="GXZ40" s="93"/>
      <c r="GYA40" s="93"/>
      <c r="GYB40" s="93"/>
      <c r="GYC40" s="93"/>
      <c r="GYD40" s="93"/>
      <c r="GYE40" s="93"/>
      <c r="GYF40" s="93"/>
      <c r="GYG40" s="93"/>
      <c r="GYH40" s="93"/>
      <c r="GYI40" s="93"/>
      <c r="GYJ40" s="93"/>
      <c r="GYK40" s="93"/>
      <c r="GYL40" s="93"/>
      <c r="GYM40" s="93"/>
      <c r="GYN40" s="93"/>
      <c r="GYO40" s="93"/>
      <c r="GYP40" s="93"/>
      <c r="GYQ40" s="93"/>
      <c r="GYR40" s="93"/>
      <c r="GYS40" s="93"/>
      <c r="GYT40" s="93"/>
      <c r="GYU40" s="93"/>
      <c r="GYV40" s="93"/>
      <c r="GYW40" s="93"/>
      <c r="GYX40" s="93"/>
      <c r="GYY40" s="93"/>
      <c r="GYZ40" s="93"/>
      <c r="GZA40" s="93"/>
      <c r="GZB40" s="93"/>
      <c r="GZC40" s="93"/>
      <c r="GZD40" s="93"/>
      <c r="GZE40" s="93"/>
      <c r="GZF40" s="93"/>
      <c r="GZG40" s="93"/>
      <c r="GZH40" s="93"/>
      <c r="GZI40" s="93"/>
      <c r="GZJ40" s="93"/>
      <c r="GZK40" s="93"/>
      <c r="GZL40" s="93"/>
      <c r="GZM40" s="93"/>
      <c r="GZN40" s="93"/>
      <c r="GZO40" s="93"/>
      <c r="GZP40" s="93"/>
      <c r="GZQ40" s="93"/>
      <c r="GZR40" s="93"/>
      <c r="GZS40" s="93"/>
      <c r="GZT40" s="93"/>
      <c r="GZU40" s="93"/>
      <c r="GZV40" s="93"/>
      <c r="GZW40" s="93"/>
      <c r="GZX40" s="93"/>
      <c r="GZY40" s="93"/>
      <c r="GZZ40" s="93"/>
      <c r="HAA40" s="93"/>
      <c r="HAB40" s="93"/>
      <c r="HAC40" s="93"/>
      <c r="HAD40" s="93"/>
      <c r="HAE40" s="93"/>
      <c r="HAF40" s="93"/>
      <c r="HAG40" s="93"/>
      <c r="HAH40" s="93"/>
      <c r="HAI40" s="93"/>
      <c r="HAJ40" s="93"/>
      <c r="HAK40" s="93"/>
      <c r="HAL40" s="93"/>
      <c r="HAM40" s="93"/>
      <c r="HAN40" s="93"/>
      <c r="HAO40" s="93"/>
      <c r="HAP40" s="93"/>
      <c r="HAQ40" s="93"/>
      <c r="HAR40" s="93"/>
      <c r="HAS40" s="93"/>
      <c r="HAT40" s="93"/>
      <c r="HAU40" s="93"/>
      <c r="HAV40" s="93"/>
      <c r="HAW40" s="93"/>
      <c r="HAX40" s="93"/>
      <c r="HAY40" s="93"/>
      <c r="HAZ40" s="93"/>
      <c r="HBA40" s="93"/>
      <c r="HBB40" s="93"/>
      <c r="HBC40" s="93"/>
      <c r="HBD40" s="93"/>
      <c r="HBE40" s="93"/>
      <c r="HBF40" s="93"/>
      <c r="HBG40" s="93"/>
      <c r="HBH40" s="93"/>
      <c r="HBI40" s="93"/>
      <c r="HBJ40" s="93"/>
      <c r="HBK40" s="93"/>
      <c r="HBL40" s="93"/>
      <c r="HBM40" s="93"/>
      <c r="HBN40" s="93"/>
      <c r="HBO40" s="93"/>
      <c r="HBP40" s="93"/>
      <c r="HBQ40" s="93"/>
      <c r="HBR40" s="93"/>
      <c r="HBS40" s="93"/>
      <c r="HBT40" s="93"/>
      <c r="HBU40" s="93"/>
      <c r="HBV40" s="93"/>
      <c r="HBW40" s="93"/>
      <c r="HBX40" s="93"/>
      <c r="HBY40" s="93"/>
      <c r="HBZ40" s="93"/>
      <c r="HCA40" s="93"/>
      <c r="HCB40" s="93"/>
      <c r="HCC40" s="93"/>
      <c r="HCD40" s="93"/>
      <c r="HCE40" s="93"/>
      <c r="HCF40" s="93"/>
      <c r="HCG40" s="93"/>
      <c r="HCH40" s="93"/>
      <c r="HCI40" s="93"/>
      <c r="HCJ40" s="93"/>
      <c r="HCK40" s="93"/>
      <c r="HCL40" s="93"/>
      <c r="HCM40" s="93"/>
      <c r="HCN40" s="93"/>
      <c r="HCO40" s="93"/>
      <c r="HCP40" s="93"/>
      <c r="HCQ40" s="93"/>
      <c r="HCR40" s="93"/>
      <c r="HCS40" s="93"/>
      <c r="HCT40" s="93"/>
      <c r="HCU40" s="93"/>
      <c r="HCV40" s="93"/>
      <c r="HCW40" s="93"/>
      <c r="HCX40" s="93"/>
      <c r="HCY40" s="93"/>
      <c r="HCZ40" s="93"/>
      <c r="HDA40" s="93"/>
      <c r="HDB40" s="93"/>
      <c r="HDC40" s="93"/>
      <c r="HDD40" s="93"/>
      <c r="HDE40" s="93"/>
      <c r="HDF40" s="93"/>
      <c r="HDG40" s="93"/>
      <c r="HDH40" s="93"/>
      <c r="HDI40" s="93"/>
      <c r="HDJ40" s="93"/>
      <c r="HDK40" s="93"/>
      <c r="HDL40" s="93"/>
      <c r="HDM40" s="93"/>
      <c r="HDN40" s="93"/>
      <c r="HDO40" s="93"/>
      <c r="HDP40" s="93"/>
      <c r="HDQ40" s="93"/>
      <c r="HDR40" s="93"/>
      <c r="HDS40" s="93"/>
      <c r="HDT40" s="93"/>
      <c r="HDU40" s="93"/>
      <c r="HDV40" s="93"/>
      <c r="HDW40" s="93"/>
      <c r="HDX40" s="93"/>
      <c r="HDY40" s="93"/>
      <c r="HDZ40" s="93"/>
      <c r="HEA40" s="93"/>
      <c r="HEB40" s="93"/>
      <c r="HEC40" s="93"/>
      <c r="HED40" s="93"/>
      <c r="HEE40" s="93"/>
      <c r="HEF40" s="93"/>
      <c r="HEG40" s="93"/>
      <c r="HEH40" s="93"/>
      <c r="HEI40" s="93"/>
      <c r="HEJ40" s="93"/>
      <c r="HEK40" s="93"/>
      <c r="HEL40" s="93"/>
      <c r="HEM40" s="93"/>
      <c r="HEN40" s="93"/>
      <c r="HEO40" s="93"/>
      <c r="HEP40" s="93"/>
      <c r="HEQ40" s="93"/>
      <c r="HER40" s="93"/>
      <c r="HES40" s="93"/>
      <c r="HET40" s="93"/>
      <c r="HEU40" s="93"/>
      <c r="HEV40" s="93"/>
      <c r="HEW40" s="93"/>
      <c r="HEX40" s="93"/>
      <c r="HEY40" s="93"/>
      <c r="HEZ40" s="93"/>
      <c r="HFA40" s="93"/>
      <c r="HFB40" s="93"/>
      <c r="HFC40" s="93"/>
      <c r="HFD40" s="93"/>
      <c r="HFE40" s="93"/>
      <c r="HFF40" s="93"/>
      <c r="HFG40" s="93"/>
      <c r="HFH40" s="93"/>
      <c r="HFI40" s="93"/>
      <c r="HFJ40" s="93"/>
      <c r="HFK40" s="93"/>
      <c r="HFL40" s="93"/>
      <c r="HFM40" s="93"/>
      <c r="HFN40" s="93"/>
      <c r="HFO40" s="93"/>
      <c r="HFP40" s="93"/>
      <c r="HFQ40" s="93"/>
      <c r="HFR40" s="93"/>
      <c r="HFS40" s="93"/>
      <c r="HFT40" s="93"/>
      <c r="HFU40" s="93"/>
      <c r="HFV40" s="93"/>
      <c r="HFW40" s="93"/>
      <c r="HFX40" s="93"/>
      <c r="HFY40" s="93"/>
      <c r="HFZ40" s="93"/>
      <c r="HGA40" s="93"/>
      <c r="HGB40" s="93"/>
      <c r="HGC40" s="93"/>
      <c r="HGD40" s="93"/>
      <c r="HGE40" s="93"/>
      <c r="HGF40" s="93"/>
      <c r="HGG40" s="93"/>
      <c r="HGH40" s="93"/>
      <c r="HGI40" s="93"/>
      <c r="HGJ40" s="93"/>
      <c r="HGK40" s="93"/>
      <c r="HGL40" s="93"/>
      <c r="HGM40" s="93"/>
      <c r="HGN40" s="93"/>
      <c r="HGO40" s="93"/>
      <c r="HGP40" s="93"/>
      <c r="HGQ40" s="93"/>
      <c r="HGR40" s="93"/>
      <c r="HGS40" s="93"/>
      <c r="HGT40" s="93"/>
      <c r="HGU40" s="93"/>
      <c r="HGV40" s="93"/>
      <c r="HGW40" s="93"/>
      <c r="HGX40" s="93"/>
      <c r="HGY40" s="93"/>
      <c r="HGZ40" s="93"/>
      <c r="HHA40" s="93"/>
      <c r="HHB40" s="93"/>
      <c r="HHC40" s="93"/>
      <c r="HHD40" s="93"/>
      <c r="HHE40" s="93"/>
      <c r="HHF40" s="93"/>
      <c r="HHG40" s="93"/>
      <c r="HHH40" s="93"/>
      <c r="HHI40" s="93"/>
      <c r="HHJ40" s="93"/>
      <c r="HHK40" s="93"/>
      <c r="HHL40" s="93"/>
      <c r="HHM40" s="93"/>
      <c r="HHN40" s="93"/>
      <c r="HHO40" s="93"/>
      <c r="HHP40" s="93"/>
      <c r="HHQ40" s="93"/>
      <c r="HHR40" s="93"/>
      <c r="HHS40" s="93"/>
      <c r="HHT40" s="93"/>
      <c r="HHU40" s="93"/>
      <c r="HHV40" s="93"/>
      <c r="HHW40" s="93"/>
      <c r="HHX40" s="93"/>
      <c r="HHY40" s="93"/>
      <c r="HHZ40" s="93"/>
      <c r="HIA40" s="93"/>
      <c r="HIB40" s="93"/>
      <c r="HIC40" s="93"/>
      <c r="HID40" s="93"/>
      <c r="HIE40" s="93"/>
      <c r="HIF40" s="93"/>
      <c r="HIG40" s="93"/>
      <c r="HIH40" s="93"/>
      <c r="HII40" s="93"/>
      <c r="HIJ40" s="93"/>
      <c r="HIK40" s="93"/>
      <c r="HIL40" s="93"/>
      <c r="HIM40" s="93"/>
      <c r="HIN40" s="93"/>
      <c r="HIO40" s="93"/>
      <c r="HIP40" s="93"/>
      <c r="HIQ40" s="93"/>
      <c r="HIR40" s="93"/>
      <c r="HIS40" s="93"/>
      <c r="HIT40" s="93"/>
      <c r="HIU40" s="93"/>
      <c r="HIV40" s="93"/>
      <c r="HIW40" s="93"/>
      <c r="HIX40" s="93"/>
      <c r="HIY40" s="93"/>
      <c r="HIZ40" s="93"/>
      <c r="HJA40" s="93"/>
      <c r="HJB40" s="93"/>
      <c r="HJC40" s="93"/>
      <c r="HJD40" s="93"/>
      <c r="HJE40" s="93"/>
      <c r="HJF40" s="93"/>
      <c r="HJG40" s="93"/>
      <c r="HJH40" s="93"/>
      <c r="HJI40" s="93"/>
      <c r="HJJ40" s="93"/>
      <c r="HJK40" s="93"/>
      <c r="HJL40" s="93"/>
      <c r="HJM40" s="93"/>
      <c r="HJN40" s="93"/>
      <c r="HJO40" s="93"/>
      <c r="HJP40" s="93"/>
      <c r="HJQ40" s="93"/>
      <c r="HJR40" s="93"/>
      <c r="HJS40" s="93"/>
      <c r="HJT40" s="93"/>
      <c r="HJU40" s="93"/>
      <c r="HJV40" s="93"/>
      <c r="HJW40" s="93"/>
      <c r="HJX40" s="93"/>
      <c r="HJY40" s="93"/>
      <c r="HJZ40" s="93"/>
      <c r="HKA40" s="93"/>
      <c r="HKB40" s="93"/>
      <c r="HKC40" s="93"/>
      <c r="HKD40" s="93"/>
      <c r="HKE40" s="93"/>
      <c r="HKF40" s="93"/>
      <c r="HKG40" s="93"/>
      <c r="HKH40" s="93"/>
      <c r="HKI40" s="93"/>
      <c r="HKJ40" s="93"/>
      <c r="HKK40" s="93"/>
      <c r="HKL40" s="93"/>
      <c r="HKM40" s="93"/>
      <c r="HKN40" s="93"/>
      <c r="HKO40" s="93"/>
      <c r="HKP40" s="93"/>
      <c r="HKQ40" s="93"/>
      <c r="HKR40" s="93"/>
      <c r="HKS40" s="93"/>
      <c r="HKT40" s="93"/>
      <c r="HKU40" s="93"/>
      <c r="HKV40" s="93"/>
      <c r="HKW40" s="93"/>
      <c r="HKX40" s="93"/>
      <c r="HKY40" s="93"/>
      <c r="HKZ40" s="93"/>
      <c r="HLA40" s="93"/>
      <c r="HLB40" s="93"/>
      <c r="HLC40" s="93"/>
      <c r="HLD40" s="93"/>
      <c r="HLE40" s="93"/>
      <c r="HLF40" s="93"/>
      <c r="HLG40" s="93"/>
      <c r="HLH40" s="93"/>
      <c r="HLI40" s="93"/>
      <c r="HLJ40" s="93"/>
      <c r="HLK40" s="93"/>
      <c r="HLL40" s="93"/>
      <c r="HLM40" s="93"/>
      <c r="HLN40" s="93"/>
      <c r="HLO40" s="93"/>
      <c r="HLP40" s="93"/>
      <c r="HLQ40" s="93"/>
      <c r="HLR40" s="93"/>
      <c r="HLS40" s="93"/>
      <c r="HLT40" s="93"/>
      <c r="HLU40" s="93"/>
      <c r="HLV40" s="93"/>
      <c r="HLW40" s="93"/>
      <c r="HLX40" s="93"/>
      <c r="HLY40" s="93"/>
      <c r="HLZ40" s="93"/>
      <c r="HMA40" s="93"/>
      <c r="HMB40" s="93"/>
      <c r="HMC40" s="93"/>
      <c r="HMD40" s="93"/>
      <c r="HME40" s="93"/>
      <c r="HMF40" s="93"/>
      <c r="HMG40" s="93"/>
      <c r="HMH40" s="93"/>
      <c r="HMI40" s="93"/>
      <c r="HMJ40" s="93"/>
      <c r="HMK40" s="93"/>
      <c r="HML40" s="93"/>
      <c r="HMM40" s="93"/>
      <c r="HMN40" s="93"/>
      <c r="HMO40" s="93"/>
      <c r="HMP40" s="93"/>
      <c r="HMQ40" s="93"/>
      <c r="HMR40" s="93"/>
      <c r="HMS40" s="93"/>
      <c r="HMT40" s="93"/>
      <c r="HMU40" s="93"/>
      <c r="HMV40" s="93"/>
      <c r="HMW40" s="93"/>
      <c r="HMX40" s="93"/>
      <c r="HMY40" s="93"/>
      <c r="HMZ40" s="93"/>
      <c r="HNA40" s="93"/>
      <c r="HNB40" s="93"/>
      <c r="HNC40" s="93"/>
      <c r="HND40" s="93"/>
      <c r="HNE40" s="93"/>
      <c r="HNF40" s="93"/>
      <c r="HNG40" s="93"/>
      <c r="HNH40" s="93"/>
      <c r="HNI40" s="93"/>
      <c r="HNJ40" s="93"/>
      <c r="HNK40" s="93"/>
      <c r="HNL40" s="93"/>
      <c r="HNM40" s="93"/>
      <c r="HNN40" s="93"/>
      <c r="HNO40" s="93"/>
      <c r="HNP40" s="93"/>
      <c r="HNQ40" s="93"/>
      <c r="HNR40" s="93"/>
      <c r="HNS40" s="93"/>
      <c r="HNT40" s="93"/>
      <c r="HNU40" s="93"/>
      <c r="HNV40" s="93"/>
      <c r="HNW40" s="93"/>
      <c r="HNX40" s="93"/>
      <c r="HNY40" s="93"/>
      <c r="HNZ40" s="93"/>
      <c r="HOA40" s="93"/>
      <c r="HOB40" s="93"/>
      <c r="HOC40" s="93"/>
      <c r="HOD40" s="93"/>
      <c r="HOE40" s="93"/>
      <c r="HOF40" s="93"/>
      <c r="HOG40" s="93"/>
      <c r="HOH40" s="93"/>
      <c r="HOI40" s="93"/>
      <c r="HOJ40" s="93"/>
      <c r="HOK40" s="93"/>
      <c r="HOL40" s="93"/>
      <c r="HOM40" s="93"/>
      <c r="HON40" s="93"/>
      <c r="HOO40" s="93"/>
      <c r="HOP40" s="93"/>
      <c r="HOQ40" s="93"/>
      <c r="HOR40" s="93"/>
      <c r="HOS40" s="93"/>
      <c r="HOT40" s="93"/>
      <c r="HOU40" s="93"/>
      <c r="HOV40" s="93"/>
      <c r="HOW40" s="93"/>
      <c r="HOX40" s="93"/>
      <c r="HOY40" s="93"/>
      <c r="HOZ40" s="93"/>
      <c r="HPA40" s="93"/>
      <c r="HPB40" s="93"/>
      <c r="HPC40" s="93"/>
      <c r="HPD40" s="93"/>
      <c r="HPE40" s="93"/>
      <c r="HPF40" s="93"/>
      <c r="HPG40" s="93"/>
      <c r="HPH40" s="93"/>
      <c r="HPI40" s="93"/>
      <c r="HPJ40" s="93"/>
      <c r="HPK40" s="93"/>
      <c r="HPL40" s="93"/>
      <c r="HPM40" s="93"/>
      <c r="HPN40" s="93"/>
      <c r="HPO40" s="93"/>
      <c r="HPP40" s="93"/>
      <c r="HPQ40" s="93"/>
      <c r="HPR40" s="93"/>
      <c r="HPS40" s="93"/>
      <c r="HPT40" s="93"/>
      <c r="HPU40" s="93"/>
      <c r="HPV40" s="93"/>
      <c r="HPW40" s="93"/>
      <c r="HPX40" s="93"/>
      <c r="HPY40" s="93"/>
      <c r="HPZ40" s="93"/>
      <c r="HQA40" s="93"/>
      <c r="HQB40" s="93"/>
      <c r="HQC40" s="93"/>
      <c r="HQD40" s="93"/>
      <c r="HQE40" s="93"/>
      <c r="HQF40" s="93"/>
      <c r="HQG40" s="93"/>
      <c r="HQH40" s="93"/>
      <c r="HQI40" s="93"/>
      <c r="HQJ40" s="93"/>
      <c r="HQK40" s="93"/>
      <c r="HQL40" s="93"/>
      <c r="HQM40" s="93"/>
      <c r="HQN40" s="93"/>
      <c r="HQO40" s="93"/>
      <c r="HQP40" s="93"/>
      <c r="HQQ40" s="93"/>
      <c r="HQR40" s="93"/>
      <c r="HQS40" s="93"/>
      <c r="HQT40" s="93"/>
      <c r="HQU40" s="93"/>
      <c r="HQV40" s="93"/>
      <c r="HQW40" s="93"/>
      <c r="HQX40" s="93"/>
      <c r="HQY40" s="93"/>
      <c r="HQZ40" s="93"/>
      <c r="HRA40" s="93"/>
      <c r="HRB40" s="93"/>
      <c r="HRC40" s="93"/>
      <c r="HRD40" s="93"/>
      <c r="HRE40" s="93"/>
      <c r="HRF40" s="93"/>
      <c r="HRG40" s="93"/>
      <c r="HRH40" s="93"/>
      <c r="HRI40" s="93"/>
      <c r="HRJ40" s="93"/>
      <c r="HRK40" s="93"/>
      <c r="HRL40" s="93"/>
      <c r="HRM40" s="93"/>
      <c r="HRN40" s="93"/>
      <c r="HRO40" s="93"/>
      <c r="HRP40" s="93"/>
      <c r="HRQ40" s="93"/>
      <c r="HRR40" s="93"/>
      <c r="HRS40" s="93"/>
      <c r="HRT40" s="93"/>
      <c r="HRU40" s="93"/>
      <c r="HRV40" s="93"/>
      <c r="HRW40" s="93"/>
      <c r="HRX40" s="93"/>
      <c r="HRY40" s="93"/>
      <c r="HRZ40" s="93"/>
      <c r="HSA40" s="93"/>
      <c r="HSB40" s="93"/>
      <c r="HSC40" s="93"/>
      <c r="HSD40" s="93"/>
      <c r="HSE40" s="93"/>
      <c r="HSF40" s="93"/>
      <c r="HSG40" s="93"/>
      <c r="HSH40" s="93"/>
      <c r="HSI40" s="93"/>
      <c r="HSJ40" s="93"/>
      <c r="HSK40" s="93"/>
      <c r="HSL40" s="93"/>
      <c r="HSM40" s="93"/>
      <c r="HSN40" s="93"/>
      <c r="HSO40" s="93"/>
      <c r="HSP40" s="93"/>
      <c r="HSQ40" s="93"/>
      <c r="HSR40" s="93"/>
      <c r="HSS40" s="93"/>
      <c r="HST40" s="93"/>
      <c r="HSU40" s="93"/>
      <c r="HSV40" s="93"/>
      <c r="HSW40" s="93"/>
      <c r="HSX40" s="93"/>
      <c r="HSY40" s="93"/>
      <c r="HSZ40" s="93"/>
      <c r="HTA40" s="93"/>
      <c r="HTB40" s="93"/>
      <c r="HTC40" s="93"/>
      <c r="HTD40" s="93"/>
      <c r="HTE40" s="93"/>
      <c r="HTF40" s="93"/>
      <c r="HTG40" s="93"/>
      <c r="HTH40" s="93"/>
      <c r="HTI40" s="93"/>
      <c r="HTJ40" s="93"/>
      <c r="HTK40" s="93"/>
      <c r="HTL40" s="93"/>
      <c r="HTM40" s="93"/>
      <c r="HTN40" s="93"/>
      <c r="HTO40" s="93"/>
      <c r="HTP40" s="93"/>
      <c r="HTQ40" s="93"/>
      <c r="HTR40" s="93"/>
      <c r="HTS40" s="93"/>
      <c r="HTT40" s="93"/>
      <c r="HTU40" s="93"/>
      <c r="HTV40" s="93"/>
      <c r="HTW40" s="93"/>
      <c r="HTX40" s="93"/>
      <c r="HTY40" s="93"/>
      <c r="HTZ40" s="93"/>
      <c r="HUA40" s="93"/>
      <c r="HUB40" s="93"/>
      <c r="HUC40" s="93"/>
      <c r="HUD40" s="93"/>
      <c r="HUE40" s="93"/>
      <c r="HUF40" s="93"/>
      <c r="HUG40" s="93"/>
      <c r="HUH40" s="93"/>
      <c r="HUI40" s="93"/>
      <c r="HUJ40" s="93"/>
      <c r="HUK40" s="93"/>
      <c r="HUL40" s="93"/>
      <c r="HUM40" s="93"/>
      <c r="HUN40" s="93"/>
      <c r="HUO40" s="93"/>
      <c r="HUP40" s="93"/>
      <c r="HUQ40" s="93"/>
      <c r="HUR40" s="93"/>
      <c r="HUS40" s="93"/>
      <c r="HUT40" s="93"/>
      <c r="HUU40" s="93"/>
      <c r="HUV40" s="93"/>
      <c r="HUW40" s="93"/>
      <c r="HUX40" s="93"/>
      <c r="HUY40" s="93"/>
      <c r="HUZ40" s="93"/>
      <c r="HVA40" s="93"/>
      <c r="HVB40" s="93"/>
      <c r="HVC40" s="93"/>
      <c r="HVD40" s="93"/>
      <c r="HVE40" s="93"/>
      <c r="HVF40" s="93"/>
      <c r="HVG40" s="93"/>
      <c r="HVH40" s="93"/>
      <c r="HVI40" s="93"/>
      <c r="HVJ40" s="93"/>
      <c r="HVK40" s="93"/>
      <c r="HVL40" s="93"/>
      <c r="HVM40" s="93"/>
      <c r="HVN40" s="93"/>
      <c r="HVO40" s="93"/>
      <c r="HVP40" s="93"/>
      <c r="HVQ40" s="93"/>
      <c r="HVR40" s="93"/>
      <c r="HVS40" s="93"/>
      <c r="HVT40" s="93"/>
      <c r="HVU40" s="93"/>
      <c r="HVV40" s="93"/>
      <c r="HVW40" s="93"/>
      <c r="HVX40" s="93"/>
      <c r="HVY40" s="93"/>
      <c r="HVZ40" s="93"/>
      <c r="HWA40" s="93"/>
      <c r="HWB40" s="93"/>
      <c r="HWC40" s="93"/>
      <c r="HWD40" s="93"/>
      <c r="HWE40" s="93"/>
      <c r="HWF40" s="93"/>
      <c r="HWG40" s="93"/>
      <c r="HWH40" s="93"/>
      <c r="HWI40" s="93"/>
      <c r="HWJ40" s="93"/>
      <c r="HWK40" s="93"/>
      <c r="HWL40" s="93"/>
      <c r="HWM40" s="93"/>
      <c r="HWN40" s="93"/>
      <c r="HWO40" s="93"/>
      <c r="HWP40" s="93"/>
      <c r="HWQ40" s="93"/>
      <c r="HWR40" s="93"/>
      <c r="HWS40" s="93"/>
      <c r="HWT40" s="93"/>
      <c r="HWU40" s="93"/>
      <c r="HWV40" s="93"/>
      <c r="HWW40" s="93"/>
      <c r="HWX40" s="93"/>
      <c r="HWY40" s="93"/>
      <c r="HWZ40" s="93"/>
      <c r="HXA40" s="93"/>
      <c r="HXB40" s="93"/>
      <c r="HXC40" s="93"/>
      <c r="HXD40" s="93"/>
      <c r="HXE40" s="93"/>
      <c r="HXF40" s="93"/>
      <c r="HXG40" s="93"/>
      <c r="HXH40" s="93"/>
      <c r="HXI40" s="93"/>
      <c r="HXJ40" s="93"/>
      <c r="HXK40" s="93"/>
      <c r="HXL40" s="93"/>
      <c r="HXM40" s="93"/>
      <c r="HXN40" s="93"/>
      <c r="HXO40" s="93"/>
      <c r="HXP40" s="93"/>
      <c r="HXQ40" s="93"/>
      <c r="HXR40" s="93"/>
      <c r="HXS40" s="93"/>
      <c r="HXT40" s="93"/>
      <c r="HXU40" s="93"/>
      <c r="HXV40" s="93"/>
      <c r="HXW40" s="93"/>
      <c r="HXX40" s="93"/>
      <c r="HXY40" s="93"/>
      <c r="HXZ40" s="93"/>
      <c r="HYA40" s="93"/>
      <c r="HYB40" s="93"/>
      <c r="HYC40" s="93"/>
      <c r="HYD40" s="93"/>
      <c r="HYE40" s="93"/>
      <c r="HYF40" s="93"/>
      <c r="HYG40" s="93"/>
      <c r="HYH40" s="93"/>
      <c r="HYI40" s="93"/>
      <c r="HYJ40" s="93"/>
      <c r="HYK40" s="93"/>
      <c r="HYL40" s="93"/>
      <c r="HYM40" s="93"/>
      <c r="HYN40" s="93"/>
      <c r="HYO40" s="93"/>
      <c r="HYP40" s="93"/>
      <c r="HYQ40" s="93"/>
      <c r="HYR40" s="93"/>
      <c r="HYS40" s="93"/>
      <c r="HYT40" s="93"/>
      <c r="HYU40" s="93"/>
      <c r="HYV40" s="93"/>
      <c r="HYW40" s="93"/>
      <c r="HYX40" s="93"/>
      <c r="HYY40" s="93"/>
      <c r="HYZ40" s="93"/>
      <c r="HZA40" s="93"/>
      <c r="HZB40" s="93"/>
      <c r="HZC40" s="93"/>
      <c r="HZD40" s="93"/>
      <c r="HZE40" s="93"/>
      <c r="HZF40" s="93"/>
      <c r="HZG40" s="93"/>
      <c r="HZH40" s="93"/>
      <c r="HZI40" s="93"/>
      <c r="HZJ40" s="93"/>
      <c r="HZK40" s="93"/>
      <c r="HZL40" s="93"/>
      <c r="HZM40" s="93"/>
      <c r="HZN40" s="93"/>
      <c r="HZO40" s="93"/>
      <c r="HZP40" s="93"/>
      <c r="HZQ40" s="93"/>
      <c r="HZR40" s="93"/>
      <c r="HZS40" s="93"/>
      <c r="HZT40" s="93"/>
      <c r="HZU40" s="93"/>
      <c r="HZV40" s="93"/>
      <c r="HZW40" s="93"/>
      <c r="HZX40" s="93"/>
      <c r="HZY40" s="93"/>
      <c r="HZZ40" s="93"/>
      <c r="IAA40" s="93"/>
      <c r="IAB40" s="93"/>
      <c r="IAC40" s="93"/>
      <c r="IAD40" s="93"/>
      <c r="IAE40" s="93"/>
      <c r="IAF40" s="93"/>
      <c r="IAG40" s="93"/>
      <c r="IAH40" s="93"/>
      <c r="IAI40" s="93"/>
      <c r="IAJ40" s="93"/>
      <c r="IAK40" s="93"/>
      <c r="IAL40" s="93"/>
      <c r="IAM40" s="93"/>
      <c r="IAN40" s="93"/>
      <c r="IAO40" s="93"/>
      <c r="IAP40" s="93"/>
      <c r="IAQ40" s="93"/>
      <c r="IAR40" s="93"/>
      <c r="IAS40" s="93"/>
      <c r="IAT40" s="93"/>
      <c r="IAU40" s="93"/>
      <c r="IAV40" s="93"/>
      <c r="IAW40" s="93"/>
      <c r="IAX40" s="93"/>
      <c r="IAY40" s="93"/>
      <c r="IAZ40" s="93"/>
      <c r="IBA40" s="93"/>
      <c r="IBB40" s="93"/>
      <c r="IBC40" s="93"/>
      <c r="IBD40" s="93"/>
      <c r="IBE40" s="93"/>
      <c r="IBF40" s="93"/>
      <c r="IBG40" s="93"/>
      <c r="IBH40" s="93"/>
      <c r="IBI40" s="93"/>
      <c r="IBJ40" s="93"/>
      <c r="IBK40" s="93"/>
      <c r="IBL40" s="93"/>
      <c r="IBM40" s="93"/>
      <c r="IBN40" s="93"/>
      <c r="IBO40" s="93"/>
      <c r="IBP40" s="93"/>
      <c r="IBQ40" s="93"/>
      <c r="IBR40" s="93"/>
      <c r="IBS40" s="93"/>
      <c r="IBT40" s="93"/>
      <c r="IBU40" s="93"/>
      <c r="IBV40" s="93"/>
      <c r="IBW40" s="93"/>
      <c r="IBX40" s="93"/>
      <c r="IBY40" s="93"/>
      <c r="IBZ40" s="93"/>
      <c r="ICA40" s="93"/>
      <c r="ICB40" s="93"/>
      <c r="ICC40" s="93"/>
      <c r="ICD40" s="93"/>
      <c r="ICE40" s="93"/>
      <c r="ICF40" s="93"/>
      <c r="ICG40" s="93"/>
      <c r="ICH40" s="93"/>
      <c r="ICI40" s="93"/>
      <c r="ICJ40" s="93"/>
      <c r="ICK40" s="93"/>
      <c r="ICL40" s="93"/>
      <c r="ICM40" s="93"/>
      <c r="ICN40" s="93"/>
      <c r="ICO40" s="93"/>
      <c r="ICP40" s="93"/>
      <c r="ICQ40" s="93"/>
      <c r="ICR40" s="93"/>
      <c r="ICS40" s="93"/>
      <c r="ICT40" s="93"/>
      <c r="ICU40" s="93"/>
      <c r="ICV40" s="93"/>
      <c r="ICW40" s="93"/>
      <c r="ICX40" s="93"/>
      <c r="ICY40" s="93"/>
      <c r="ICZ40" s="93"/>
      <c r="IDA40" s="93"/>
      <c r="IDB40" s="93"/>
      <c r="IDC40" s="93"/>
      <c r="IDD40" s="93"/>
      <c r="IDE40" s="93"/>
      <c r="IDF40" s="93"/>
      <c r="IDG40" s="93"/>
      <c r="IDH40" s="93"/>
      <c r="IDI40" s="93"/>
      <c r="IDJ40" s="93"/>
      <c r="IDK40" s="93"/>
      <c r="IDL40" s="93"/>
      <c r="IDM40" s="93"/>
      <c r="IDN40" s="93"/>
      <c r="IDO40" s="93"/>
      <c r="IDP40" s="93"/>
      <c r="IDQ40" s="93"/>
      <c r="IDR40" s="93"/>
      <c r="IDS40" s="93"/>
      <c r="IDT40" s="93"/>
      <c r="IDU40" s="93"/>
      <c r="IDV40" s="93"/>
      <c r="IDW40" s="93"/>
      <c r="IDX40" s="93"/>
      <c r="IDY40" s="93"/>
      <c r="IDZ40" s="93"/>
      <c r="IEA40" s="93"/>
      <c r="IEB40" s="93"/>
      <c r="IEC40" s="93"/>
      <c r="IED40" s="93"/>
      <c r="IEE40" s="93"/>
      <c r="IEF40" s="93"/>
      <c r="IEG40" s="93"/>
      <c r="IEH40" s="93"/>
      <c r="IEI40" s="93"/>
      <c r="IEJ40" s="93"/>
      <c r="IEK40" s="93"/>
      <c r="IEL40" s="93"/>
      <c r="IEM40" s="93"/>
      <c r="IEN40" s="93"/>
      <c r="IEO40" s="93"/>
      <c r="IEP40" s="93"/>
      <c r="IEQ40" s="93"/>
      <c r="IER40" s="93"/>
      <c r="IES40" s="93"/>
      <c r="IET40" s="93"/>
      <c r="IEU40" s="93"/>
      <c r="IEV40" s="93"/>
      <c r="IEW40" s="93"/>
      <c r="IEX40" s="93"/>
      <c r="IEY40" s="93"/>
      <c r="IEZ40" s="93"/>
      <c r="IFA40" s="93"/>
      <c r="IFB40" s="93"/>
      <c r="IFC40" s="93"/>
      <c r="IFD40" s="93"/>
      <c r="IFE40" s="93"/>
      <c r="IFF40" s="93"/>
      <c r="IFG40" s="93"/>
      <c r="IFH40" s="93"/>
      <c r="IFI40" s="93"/>
      <c r="IFJ40" s="93"/>
      <c r="IFK40" s="93"/>
      <c r="IFL40" s="93"/>
      <c r="IFM40" s="93"/>
      <c r="IFN40" s="93"/>
      <c r="IFO40" s="93"/>
      <c r="IFP40" s="93"/>
      <c r="IFQ40" s="93"/>
      <c r="IFR40" s="93"/>
      <c r="IFS40" s="93"/>
      <c r="IFT40" s="93"/>
      <c r="IFU40" s="93"/>
      <c r="IFV40" s="93"/>
      <c r="IFW40" s="93"/>
      <c r="IFX40" s="93"/>
      <c r="IFY40" s="93"/>
      <c r="IFZ40" s="93"/>
      <c r="IGA40" s="93"/>
      <c r="IGB40" s="93"/>
      <c r="IGC40" s="93"/>
      <c r="IGD40" s="93"/>
      <c r="IGE40" s="93"/>
      <c r="IGF40" s="93"/>
      <c r="IGG40" s="93"/>
      <c r="IGH40" s="93"/>
      <c r="IGI40" s="93"/>
      <c r="IGJ40" s="93"/>
      <c r="IGK40" s="93"/>
      <c r="IGL40" s="93"/>
      <c r="IGM40" s="93"/>
      <c r="IGN40" s="93"/>
      <c r="IGO40" s="93"/>
      <c r="IGP40" s="93"/>
      <c r="IGQ40" s="93"/>
      <c r="IGR40" s="93"/>
      <c r="IGS40" s="93"/>
      <c r="IGT40" s="93"/>
      <c r="IGU40" s="93"/>
      <c r="IGV40" s="93"/>
      <c r="IGW40" s="93"/>
      <c r="IGX40" s="93"/>
      <c r="IGY40" s="93"/>
      <c r="IGZ40" s="93"/>
      <c r="IHA40" s="93"/>
      <c r="IHB40" s="93"/>
      <c r="IHC40" s="93"/>
      <c r="IHD40" s="93"/>
      <c r="IHE40" s="93"/>
      <c r="IHF40" s="93"/>
      <c r="IHG40" s="93"/>
      <c r="IHH40" s="93"/>
      <c r="IHI40" s="93"/>
      <c r="IHJ40" s="93"/>
      <c r="IHK40" s="93"/>
      <c r="IHL40" s="93"/>
      <c r="IHM40" s="93"/>
      <c r="IHN40" s="93"/>
      <c r="IHO40" s="93"/>
      <c r="IHP40" s="93"/>
      <c r="IHQ40" s="93"/>
      <c r="IHR40" s="93"/>
      <c r="IHS40" s="93"/>
      <c r="IHT40" s="93"/>
      <c r="IHU40" s="93"/>
      <c r="IHV40" s="93"/>
      <c r="IHW40" s="93"/>
      <c r="IHX40" s="93"/>
      <c r="IHY40" s="93"/>
      <c r="IHZ40" s="93"/>
      <c r="IIA40" s="93"/>
      <c r="IIB40" s="93"/>
      <c r="IIC40" s="93"/>
      <c r="IID40" s="93"/>
      <c r="IIE40" s="93"/>
      <c r="IIF40" s="93"/>
      <c r="IIG40" s="93"/>
      <c r="IIH40" s="93"/>
      <c r="III40" s="93"/>
      <c r="IIJ40" s="93"/>
      <c r="IIK40" s="93"/>
      <c r="IIL40" s="93"/>
      <c r="IIM40" s="93"/>
      <c r="IIN40" s="93"/>
      <c r="IIO40" s="93"/>
      <c r="IIP40" s="93"/>
      <c r="IIQ40" s="93"/>
      <c r="IIR40" s="93"/>
      <c r="IIS40" s="93"/>
      <c r="IIT40" s="93"/>
      <c r="IIU40" s="93"/>
      <c r="IIV40" s="93"/>
      <c r="IIW40" s="93"/>
      <c r="IIX40" s="93"/>
      <c r="IIY40" s="93"/>
      <c r="IIZ40" s="93"/>
      <c r="IJA40" s="93"/>
      <c r="IJB40" s="93"/>
      <c r="IJC40" s="93"/>
      <c r="IJD40" s="93"/>
      <c r="IJE40" s="93"/>
      <c r="IJF40" s="93"/>
      <c r="IJG40" s="93"/>
      <c r="IJH40" s="93"/>
      <c r="IJI40" s="93"/>
      <c r="IJJ40" s="93"/>
      <c r="IJK40" s="93"/>
      <c r="IJL40" s="93"/>
      <c r="IJM40" s="93"/>
      <c r="IJN40" s="93"/>
      <c r="IJO40" s="93"/>
      <c r="IJP40" s="93"/>
      <c r="IJQ40" s="93"/>
      <c r="IJR40" s="93"/>
      <c r="IJS40" s="93"/>
      <c r="IJT40" s="93"/>
      <c r="IJU40" s="93"/>
      <c r="IJV40" s="93"/>
      <c r="IJW40" s="93"/>
      <c r="IJX40" s="93"/>
      <c r="IJY40" s="93"/>
      <c r="IJZ40" s="93"/>
      <c r="IKA40" s="93"/>
      <c r="IKB40" s="93"/>
      <c r="IKC40" s="93"/>
      <c r="IKD40" s="93"/>
      <c r="IKE40" s="93"/>
      <c r="IKF40" s="93"/>
      <c r="IKG40" s="93"/>
      <c r="IKH40" s="93"/>
      <c r="IKI40" s="93"/>
      <c r="IKJ40" s="93"/>
      <c r="IKK40" s="93"/>
      <c r="IKL40" s="93"/>
      <c r="IKM40" s="93"/>
      <c r="IKN40" s="93"/>
      <c r="IKO40" s="93"/>
      <c r="IKP40" s="93"/>
      <c r="IKQ40" s="93"/>
      <c r="IKR40" s="93"/>
      <c r="IKS40" s="93"/>
      <c r="IKT40" s="93"/>
      <c r="IKU40" s="93"/>
      <c r="IKV40" s="93"/>
      <c r="IKW40" s="93"/>
      <c r="IKX40" s="93"/>
      <c r="IKY40" s="93"/>
      <c r="IKZ40" s="93"/>
      <c r="ILA40" s="93"/>
      <c r="ILB40" s="93"/>
      <c r="ILC40" s="93"/>
      <c r="ILD40" s="93"/>
      <c r="ILE40" s="93"/>
      <c r="ILF40" s="93"/>
      <c r="ILG40" s="93"/>
      <c r="ILH40" s="93"/>
      <c r="ILI40" s="93"/>
      <c r="ILJ40" s="93"/>
      <c r="ILK40" s="93"/>
      <c r="ILL40" s="93"/>
      <c r="ILM40" s="93"/>
      <c r="ILN40" s="93"/>
      <c r="ILO40" s="93"/>
      <c r="ILP40" s="93"/>
      <c r="ILQ40" s="93"/>
      <c r="ILR40" s="93"/>
      <c r="ILS40" s="93"/>
      <c r="ILT40" s="93"/>
      <c r="ILU40" s="93"/>
      <c r="ILV40" s="93"/>
      <c r="ILW40" s="93"/>
      <c r="ILX40" s="93"/>
      <c r="ILY40" s="93"/>
      <c r="ILZ40" s="93"/>
      <c r="IMA40" s="93"/>
      <c r="IMB40" s="93"/>
      <c r="IMC40" s="93"/>
      <c r="IMD40" s="93"/>
      <c r="IME40" s="93"/>
      <c r="IMF40" s="93"/>
      <c r="IMG40" s="93"/>
      <c r="IMH40" s="93"/>
      <c r="IMI40" s="93"/>
      <c r="IMJ40" s="93"/>
      <c r="IMK40" s="93"/>
      <c r="IML40" s="93"/>
      <c r="IMM40" s="93"/>
      <c r="IMN40" s="93"/>
      <c r="IMO40" s="93"/>
      <c r="IMP40" s="93"/>
      <c r="IMQ40" s="93"/>
      <c r="IMR40" s="93"/>
      <c r="IMS40" s="93"/>
      <c r="IMT40" s="93"/>
      <c r="IMU40" s="93"/>
      <c r="IMV40" s="93"/>
      <c r="IMW40" s="93"/>
      <c r="IMX40" s="93"/>
      <c r="IMY40" s="93"/>
      <c r="IMZ40" s="93"/>
      <c r="INA40" s="93"/>
      <c r="INB40" s="93"/>
      <c r="INC40" s="93"/>
      <c r="IND40" s="93"/>
      <c r="INE40" s="93"/>
      <c r="INF40" s="93"/>
      <c r="ING40" s="93"/>
      <c r="INH40" s="93"/>
      <c r="INI40" s="93"/>
      <c r="INJ40" s="93"/>
      <c r="INK40" s="93"/>
      <c r="INL40" s="93"/>
      <c r="INM40" s="93"/>
      <c r="INN40" s="93"/>
      <c r="INO40" s="93"/>
      <c r="INP40" s="93"/>
      <c r="INQ40" s="93"/>
      <c r="INR40" s="93"/>
      <c r="INS40" s="93"/>
      <c r="INT40" s="93"/>
      <c r="INU40" s="93"/>
      <c r="INV40" s="93"/>
      <c r="INW40" s="93"/>
      <c r="INX40" s="93"/>
      <c r="INY40" s="93"/>
      <c r="INZ40" s="93"/>
      <c r="IOA40" s="93"/>
      <c r="IOB40" s="93"/>
      <c r="IOC40" s="93"/>
      <c r="IOD40" s="93"/>
      <c r="IOE40" s="93"/>
      <c r="IOF40" s="93"/>
      <c r="IOG40" s="93"/>
      <c r="IOH40" s="93"/>
      <c r="IOI40" s="93"/>
      <c r="IOJ40" s="93"/>
      <c r="IOK40" s="93"/>
      <c r="IOL40" s="93"/>
      <c r="IOM40" s="93"/>
      <c r="ION40" s="93"/>
      <c r="IOO40" s="93"/>
      <c r="IOP40" s="93"/>
      <c r="IOQ40" s="93"/>
      <c r="IOR40" s="93"/>
      <c r="IOS40" s="93"/>
      <c r="IOT40" s="93"/>
      <c r="IOU40" s="93"/>
      <c r="IOV40" s="93"/>
      <c r="IOW40" s="93"/>
      <c r="IOX40" s="93"/>
      <c r="IOY40" s="93"/>
      <c r="IOZ40" s="93"/>
      <c r="IPA40" s="93"/>
      <c r="IPB40" s="93"/>
      <c r="IPC40" s="93"/>
      <c r="IPD40" s="93"/>
      <c r="IPE40" s="93"/>
      <c r="IPF40" s="93"/>
      <c r="IPG40" s="93"/>
      <c r="IPH40" s="93"/>
      <c r="IPI40" s="93"/>
      <c r="IPJ40" s="93"/>
      <c r="IPK40" s="93"/>
      <c r="IPL40" s="93"/>
      <c r="IPM40" s="93"/>
      <c r="IPN40" s="93"/>
      <c r="IPO40" s="93"/>
      <c r="IPP40" s="93"/>
      <c r="IPQ40" s="93"/>
      <c r="IPR40" s="93"/>
      <c r="IPS40" s="93"/>
      <c r="IPT40" s="93"/>
      <c r="IPU40" s="93"/>
      <c r="IPV40" s="93"/>
      <c r="IPW40" s="93"/>
      <c r="IPX40" s="93"/>
      <c r="IPY40" s="93"/>
      <c r="IPZ40" s="93"/>
      <c r="IQA40" s="93"/>
      <c r="IQB40" s="93"/>
      <c r="IQC40" s="93"/>
      <c r="IQD40" s="93"/>
      <c r="IQE40" s="93"/>
      <c r="IQF40" s="93"/>
      <c r="IQG40" s="93"/>
      <c r="IQH40" s="93"/>
      <c r="IQI40" s="93"/>
      <c r="IQJ40" s="93"/>
      <c r="IQK40" s="93"/>
      <c r="IQL40" s="93"/>
      <c r="IQM40" s="93"/>
      <c r="IQN40" s="93"/>
      <c r="IQO40" s="93"/>
      <c r="IQP40" s="93"/>
      <c r="IQQ40" s="93"/>
      <c r="IQR40" s="93"/>
      <c r="IQS40" s="93"/>
      <c r="IQT40" s="93"/>
      <c r="IQU40" s="93"/>
      <c r="IQV40" s="93"/>
      <c r="IQW40" s="93"/>
      <c r="IQX40" s="93"/>
      <c r="IQY40" s="93"/>
      <c r="IQZ40" s="93"/>
      <c r="IRA40" s="93"/>
      <c r="IRB40" s="93"/>
      <c r="IRC40" s="93"/>
      <c r="IRD40" s="93"/>
      <c r="IRE40" s="93"/>
      <c r="IRF40" s="93"/>
      <c r="IRG40" s="93"/>
      <c r="IRH40" s="93"/>
      <c r="IRI40" s="93"/>
      <c r="IRJ40" s="93"/>
      <c r="IRK40" s="93"/>
      <c r="IRL40" s="93"/>
      <c r="IRM40" s="93"/>
      <c r="IRN40" s="93"/>
      <c r="IRO40" s="93"/>
      <c r="IRP40" s="93"/>
      <c r="IRQ40" s="93"/>
      <c r="IRR40" s="93"/>
      <c r="IRS40" s="93"/>
      <c r="IRT40" s="93"/>
      <c r="IRU40" s="93"/>
      <c r="IRV40" s="93"/>
      <c r="IRW40" s="93"/>
      <c r="IRX40" s="93"/>
      <c r="IRY40" s="93"/>
      <c r="IRZ40" s="93"/>
      <c r="ISA40" s="93"/>
      <c r="ISB40" s="93"/>
      <c r="ISC40" s="93"/>
      <c r="ISD40" s="93"/>
      <c r="ISE40" s="93"/>
      <c r="ISF40" s="93"/>
      <c r="ISG40" s="93"/>
      <c r="ISH40" s="93"/>
      <c r="ISI40" s="93"/>
      <c r="ISJ40" s="93"/>
      <c r="ISK40" s="93"/>
      <c r="ISL40" s="93"/>
      <c r="ISM40" s="93"/>
      <c r="ISN40" s="93"/>
      <c r="ISO40" s="93"/>
      <c r="ISP40" s="93"/>
      <c r="ISQ40" s="93"/>
      <c r="ISR40" s="93"/>
      <c r="ISS40" s="93"/>
      <c r="IST40" s="93"/>
      <c r="ISU40" s="93"/>
      <c r="ISV40" s="93"/>
      <c r="ISW40" s="93"/>
      <c r="ISX40" s="93"/>
      <c r="ISY40" s="93"/>
      <c r="ISZ40" s="93"/>
      <c r="ITA40" s="93"/>
      <c r="ITB40" s="93"/>
      <c r="ITC40" s="93"/>
      <c r="ITD40" s="93"/>
      <c r="ITE40" s="93"/>
      <c r="ITF40" s="93"/>
      <c r="ITG40" s="93"/>
      <c r="ITH40" s="93"/>
      <c r="ITI40" s="93"/>
      <c r="ITJ40" s="93"/>
      <c r="ITK40" s="93"/>
      <c r="ITL40" s="93"/>
      <c r="ITM40" s="93"/>
      <c r="ITN40" s="93"/>
      <c r="ITO40" s="93"/>
      <c r="ITP40" s="93"/>
      <c r="ITQ40" s="93"/>
      <c r="ITR40" s="93"/>
      <c r="ITS40" s="93"/>
      <c r="ITT40" s="93"/>
      <c r="ITU40" s="93"/>
      <c r="ITV40" s="93"/>
      <c r="ITW40" s="93"/>
      <c r="ITX40" s="93"/>
      <c r="ITY40" s="93"/>
      <c r="ITZ40" s="93"/>
      <c r="IUA40" s="93"/>
      <c r="IUB40" s="93"/>
      <c r="IUC40" s="93"/>
      <c r="IUD40" s="93"/>
      <c r="IUE40" s="93"/>
      <c r="IUF40" s="93"/>
      <c r="IUG40" s="93"/>
      <c r="IUH40" s="93"/>
      <c r="IUI40" s="93"/>
      <c r="IUJ40" s="93"/>
      <c r="IUK40" s="93"/>
      <c r="IUL40" s="93"/>
      <c r="IUM40" s="93"/>
      <c r="IUN40" s="93"/>
      <c r="IUO40" s="93"/>
      <c r="IUP40" s="93"/>
      <c r="IUQ40" s="93"/>
      <c r="IUR40" s="93"/>
      <c r="IUS40" s="93"/>
      <c r="IUT40" s="93"/>
      <c r="IUU40" s="93"/>
      <c r="IUV40" s="93"/>
      <c r="IUW40" s="93"/>
      <c r="IUX40" s="93"/>
      <c r="IUY40" s="93"/>
      <c r="IUZ40" s="93"/>
      <c r="IVA40" s="93"/>
      <c r="IVB40" s="93"/>
      <c r="IVC40" s="93"/>
      <c r="IVD40" s="93"/>
      <c r="IVE40" s="93"/>
      <c r="IVF40" s="93"/>
      <c r="IVG40" s="93"/>
      <c r="IVH40" s="93"/>
      <c r="IVI40" s="93"/>
      <c r="IVJ40" s="93"/>
      <c r="IVK40" s="93"/>
      <c r="IVL40" s="93"/>
      <c r="IVM40" s="93"/>
      <c r="IVN40" s="93"/>
      <c r="IVO40" s="93"/>
      <c r="IVP40" s="93"/>
      <c r="IVQ40" s="93"/>
      <c r="IVR40" s="93"/>
      <c r="IVS40" s="93"/>
      <c r="IVT40" s="93"/>
      <c r="IVU40" s="93"/>
      <c r="IVV40" s="93"/>
      <c r="IVW40" s="93"/>
      <c r="IVX40" s="93"/>
      <c r="IVY40" s="93"/>
      <c r="IVZ40" s="93"/>
      <c r="IWA40" s="93"/>
      <c r="IWB40" s="93"/>
      <c r="IWC40" s="93"/>
      <c r="IWD40" s="93"/>
      <c r="IWE40" s="93"/>
      <c r="IWF40" s="93"/>
      <c r="IWG40" s="93"/>
      <c r="IWH40" s="93"/>
      <c r="IWI40" s="93"/>
      <c r="IWJ40" s="93"/>
      <c r="IWK40" s="93"/>
      <c r="IWL40" s="93"/>
      <c r="IWM40" s="93"/>
      <c r="IWN40" s="93"/>
      <c r="IWO40" s="93"/>
      <c r="IWP40" s="93"/>
      <c r="IWQ40" s="93"/>
      <c r="IWR40" s="93"/>
      <c r="IWS40" s="93"/>
      <c r="IWT40" s="93"/>
      <c r="IWU40" s="93"/>
      <c r="IWV40" s="93"/>
      <c r="IWW40" s="93"/>
      <c r="IWX40" s="93"/>
      <c r="IWY40" s="93"/>
      <c r="IWZ40" s="93"/>
      <c r="IXA40" s="93"/>
      <c r="IXB40" s="93"/>
      <c r="IXC40" s="93"/>
      <c r="IXD40" s="93"/>
      <c r="IXE40" s="93"/>
      <c r="IXF40" s="93"/>
      <c r="IXG40" s="93"/>
      <c r="IXH40" s="93"/>
      <c r="IXI40" s="93"/>
      <c r="IXJ40" s="93"/>
      <c r="IXK40" s="93"/>
      <c r="IXL40" s="93"/>
      <c r="IXM40" s="93"/>
      <c r="IXN40" s="93"/>
      <c r="IXO40" s="93"/>
      <c r="IXP40" s="93"/>
      <c r="IXQ40" s="93"/>
      <c r="IXR40" s="93"/>
      <c r="IXS40" s="93"/>
      <c r="IXT40" s="93"/>
      <c r="IXU40" s="93"/>
      <c r="IXV40" s="93"/>
      <c r="IXW40" s="93"/>
      <c r="IXX40" s="93"/>
      <c r="IXY40" s="93"/>
      <c r="IXZ40" s="93"/>
      <c r="IYA40" s="93"/>
      <c r="IYB40" s="93"/>
      <c r="IYC40" s="93"/>
      <c r="IYD40" s="93"/>
      <c r="IYE40" s="93"/>
      <c r="IYF40" s="93"/>
      <c r="IYG40" s="93"/>
      <c r="IYH40" s="93"/>
      <c r="IYI40" s="93"/>
      <c r="IYJ40" s="93"/>
      <c r="IYK40" s="93"/>
      <c r="IYL40" s="93"/>
      <c r="IYM40" s="93"/>
      <c r="IYN40" s="93"/>
      <c r="IYO40" s="93"/>
      <c r="IYP40" s="93"/>
      <c r="IYQ40" s="93"/>
      <c r="IYR40" s="93"/>
      <c r="IYS40" s="93"/>
      <c r="IYT40" s="93"/>
      <c r="IYU40" s="93"/>
      <c r="IYV40" s="93"/>
      <c r="IYW40" s="93"/>
      <c r="IYX40" s="93"/>
      <c r="IYY40" s="93"/>
      <c r="IYZ40" s="93"/>
      <c r="IZA40" s="93"/>
      <c r="IZB40" s="93"/>
      <c r="IZC40" s="93"/>
      <c r="IZD40" s="93"/>
      <c r="IZE40" s="93"/>
      <c r="IZF40" s="93"/>
      <c r="IZG40" s="93"/>
      <c r="IZH40" s="93"/>
      <c r="IZI40" s="93"/>
      <c r="IZJ40" s="93"/>
      <c r="IZK40" s="93"/>
      <c r="IZL40" s="93"/>
      <c r="IZM40" s="93"/>
      <c r="IZN40" s="93"/>
      <c r="IZO40" s="93"/>
      <c r="IZP40" s="93"/>
      <c r="IZQ40" s="93"/>
      <c r="IZR40" s="93"/>
      <c r="IZS40" s="93"/>
      <c r="IZT40" s="93"/>
      <c r="IZU40" s="93"/>
      <c r="IZV40" s="93"/>
      <c r="IZW40" s="93"/>
      <c r="IZX40" s="93"/>
      <c r="IZY40" s="93"/>
      <c r="IZZ40" s="93"/>
      <c r="JAA40" s="93"/>
      <c r="JAB40" s="93"/>
      <c r="JAC40" s="93"/>
      <c r="JAD40" s="93"/>
      <c r="JAE40" s="93"/>
      <c r="JAF40" s="93"/>
      <c r="JAG40" s="93"/>
      <c r="JAH40" s="93"/>
      <c r="JAI40" s="93"/>
      <c r="JAJ40" s="93"/>
      <c r="JAK40" s="93"/>
      <c r="JAL40" s="93"/>
      <c r="JAM40" s="93"/>
      <c r="JAN40" s="93"/>
      <c r="JAO40" s="93"/>
      <c r="JAP40" s="93"/>
      <c r="JAQ40" s="93"/>
      <c r="JAR40" s="93"/>
      <c r="JAS40" s="93"/>
      <c r="JAT40" s="93"/>
      <c r="JAU40" s="93"/>
      <c r="JAV40" s="93"/>
      <c r="JAW40" s="93"/>
      <c r="JAX40" s="93"/>
      <c r="JAY40" s="93"/>
      <c r="JAZ40" s="93"/>
      <c r="JBA40" s="93"/>
      <c r="JBB40" s="93"/>
      <c r="JBC40" s="93"/>
      <c r="JBD40" s="93"/>
      <c r="JBE40" s="93"/>
      <c r="JBF40" s="93"/>
      <c r="JBG40" s="93"/>
      <c r="JBH40" s="93"/>
      <c r="JBI40" s="93"/>
      <c r="JBJ40" s="93"/>
      <c r="JBK40" s="93"/>
      <c r="JBL40" s="93"/>
      <c r="JBM40" s="93"/>
      <c r="JBN40" s="93"/>
      <c r="JBO40" s="93"/>
      <c r="JBP40" s="93"/>
      <c r="JBQ40" s="93"/>
      <c r="JBR40" s="93"/>
      <c r="JBS40" s="93"/>
      <c r="JBT40" s="93"/>
      <c r="JBU40" s="93"/>
      <c r="JBV40" s="93"/>
      <c r="JBW40" s="93"/>
      <c r="JBX40" s="93"/>
      <c r="JBY40" s="93"/>
      <c r="JBZ40" s="93"/>
      <c r="JCA40" s="93"/>
      <c r="JCB40" s="93"/>
      <c r="JCC40" s="93"/>
      <c r="JCD40" s="93"/>
      <c r="JCE40" s="93"/>
      <c r="JCF40" s="93"/>
      <c r="JCG40" s="93"/>
      <c r="JCH40" s="93"/>
      <c r="JCI40" s="93"/>
      <c r="JCJ40" s="93"/>
      <c r="JCK40" s="93"/>
      <c r="JCL40" s="93"/>
      <c r="JCM40" s="93"/>
      <c r="JCN40" s="93"/>
      <c r="JCO40" s="93"/>
      <c r="JCP40" s="93"/>
      <c r="JCQ40" s="93"/>
      <c r="JCR40" s="93"/>
      <c r="JCS40" s="93"/>
      <c r="JCT40" s="93"/>
      <c r="JCU40" s="93"/>
      <c r="JCV40" s="93"/>
      <c r="JCW40" s="93"/>
      <c r="JCX40" s="93"/>
      <c r="JCY40" s="93"/>
      <c r="JCZ40" s="93"/>
      <c r="JDA40" s="93"/>
      <c r="JDB40" s="93"/>
      <c r="JDC40" s="93"/>
      <c r="JDD40" s="93"/>
      <c r="JDE40" s="93"/>
      <c r="JDF40" s="93"/>
      <c r="JDG40" s="93"/>
      <c r="JDH40" s="93"/>
      <c r="JDI40" s="93"/>
      <c r="JDJ40" s="93"/>
      <c r="JDK40" s="93"/>
      <c r="JDL40" s="93"/>
      <c r="JDM40" s="93"/>
      <c r="JDN40" s="93"/>
      <c r="JDO40" s="93"/>
      <c r="JDP40" s="93"/>
      <c r="JDQ40" s="93"/>
      <c r="JDR40" s="93"/>
      <c r="JDS40" s="93"/>
      <c r="JDT40" s="93"/>
      <c r="JDU40" s="93"/>
      <c r="JDV40" s="93"/>
      <c r="JDW40" s="93"/>
      <c r="JDX40" s="93"/>
      <c r="JDY40" s="93"/>
      <c r="JDZ40" s="93"/>
      <c r="JEA40" s="93"/>
      <c r="JEB40" s="93"/>
      <c r="JEC40" s="93"/>
      <c r="JED40" s="93"/>
      <c r="JEE40" s="93"/>
      <c r="JEF40" s="93"/>
      <c r="JEG40" s="93"/>
      <c r="JEH40" s="93"/>
      <c r="JEI40" s="93"/>
      <c r="JEJ40" s="93"/>
      <c r="JEK40" s="93"/>
      <c r="JEL40" s="93"/>
      <c r="JEM40" s="93"/>
      <c r="JEN40" s="93"/>
      <c r="JEO40" s="93"/>
      <c r="JEP40" s="93"/>
      <c r="JEQ40" s="93"/>
      <c r="JER40" s="93"/>
      <c r="JES40" s="93"/>
      <c r="JET40" s="93"/>
      <c r="JEU40" s="93"/>
      <c r="JEV40" s="93"/>
      <c r="JEW40" s="93"/>
      <c r="JEX40" s="93"/>
      <c r="JEY40" s="93"/>
      <c r="JEZ40" s="93"/>
      <c r="JFA40" s="93"/>
      <c r="JFB40" s="93"/>
      <c r="JFC40" s="93"/>
      <c r="JFD40" s="93"/>
      <c r="JFE40" s="93"/>
      <c r="JFF40" s="93"/>
      <c r="JFG40" s="93"/>
      <c r="JFH40" s="93"/>
      <c r="JFI40" s="93"/>
      <c r="JFJ40" s="93"/>
      <c r="JFK40" s="93"/>
      <c r="JFL40" s="93"/>
      <c r="JFM40" s="93"/>
      <c r="JFN40" s="93"/>
      <c r="JFO40" s="93"/>
      <c r="JFP40" s="93"/>
      <c r="JFQ40" s="93"/>
      <c r="JFR40" s="93"/>
      <c r="JFS40" s="93"/>
      <c r="JFT40" s="93"/>
      <c r="JFU40" s="93"/>
      <c r="JFV40" s="93"/>
      <c r="JFW40" s="93"/>
      <c r="JFX40" s="93"/>
      <c r="JFY40" s="93"/>
      <c r="JFZ40" s="93"/>
      <c r="JGA40" s="93"/>
      <c r="JGB40" s="93"/>
      <c r="JGC40" s="93"/>
      <c r="JGD40" s="93"/>
      <c r="JGE40" s="93"/>
      <c r="JGF40" s="93"/>
      <c r="JGG40" s="93"/>
      <c r="JGH40" s="93"/>
      <c r="JGI40" s="93"/>
      <c r="JGJ40" s="93"/>
      <c r="JGK40" s="93"/>
      <c r="JGL40" s="93"/>
      <c r="JGM40" s="93"/>
      <c r="JGN40" s="93"/>
      <c r="JGO40" s="93"/>
      <c r="JGP40" s="93"/>
      <c r="JGQ40" s="93"/>
      <c r="JGR40" s="93"/>
      <c r="JGS40" s="93"/>
      <c r="JGT40" s="93"/>
      <c r="JGU40" s="93"/>
      <c r="JGV40" s="93"/>
      <c r="JGW40" s="93"/>
      <c r="JGX40" s="93"/>
      <c r="JGY40" s="93"/>
      <c r="JGZ40" s="93"/>
      <c r="JHA40" s="93"/>
      <c r="JHB40" s="93"/>
      <c r="JHC40" s="93"/>
      <c r="JHD40" s="93"/>
      <c r="JHE40" s="93"/>
      <c r="JHF40" s="93"/>
      <c r="JHG40" s="93"/>
      <c r="JHH40" s="93"/>
      <c r="JHI40" s="93"/>
      <c r="JHJ40" s="93"/>
      <c r="JHK40" s="93"/>
      <c r="JHL40" s="93"/>
      <c r="JHM40" s="93"/>
      <c r="JHN40" s="93"/>
      <c r="JHO40" s="93"/>
      <c r="JHP40" s="93"/>
      <c r="JHQ40" s="93"/>
      <c r="JHR40" s="93"/>
      <c r="JHS40" s="93"/>
      <c r="JHT40" s="93"/>
      <c r="JHU40" s="93"/>
      <c r="JHV40" s="93"/>
      <c r="JHW40" s="93"/>
      <c r="JHX40" s="93"/>
      <c r="JHY40" s="93"/>
      <c r="JHZ40" s="93"/>
      <c r="JIA40" s="93"/>
      <c r="JIB40" s="93"/>
      <c r="JIC40" s="93"/>
      <c r="JID40" s="93"/>
      <c r="JIE40" s="93"/>
      <c r="JIF40" s="93"/>
      <c r="JIG40" s="93"/>
      <c r="JIH40" s="93"/>
      <c r="JII40" s="93"/>
      <c r="JIJ40" s="93"/>
      <c r="JIK40" s="93"/>
      <c r="JIL40" s="93"/>
      <c r="JIM40" s="93"/>
      <c r="JIN40" s="93"/>
      <c r="JIO40" s="93"/>
      <c r="JIP40" s="93"/>
      <c r="JIQ40" s="93"/>
      <c r="JIR40" s="93"/>
      <c r="JIS40" s="93"/>
      <c r="JIT40" s="93"/>
      <c r="JIU40" s="93"/>
      <c r="JIV40" s="93"/>
      <c r="JIW40" s="93"/>
      <c r="JIX40" s="93"/>
      <c r="JIY40" s="93"/>
      <c r="JIZ40" s="93"/>
      <c r="JJA40" s="93"/>
      <c r="JJB40" s="93"/>
      <c r="JJC40" s="93"/>
      <c r="JJD40" s="93"/>
      <c r="JJE40" s="93"/>
      <c r="JJF40" s="93"/>
      <c r="JJG40" s="93"/>
      <c r="JJH40" s="93"/>
      <c r="JJI40" s="93"/>
      <c r="JJJ40" s="93"/>
      <c r="JJK40" s="93"/>
      <c r="JJL40" s="93"/>
      <c r="JJM40" s="93"/>
      <c r="JJN40" s="93"/>
      <c r="JJO40" s="93"/>
      <c r="JJP40" s="93"/>
      <c r="JJQ40" s="93"/>
      <c r="JJR40" s="93"/>
      <c r="JJS40" s="93"/>
      <c r="JJT40" s="93"/>
      <c r="JJU40" s="93"/>
      <c r="JJV40" s="93"/>
      <c r="JJW40" s="93"/>
      <c r="JJX40" s="93"/>
      <c r="JJY40" s="93"/>
      <c r="JJZ40" s="93"/>
      <c r="JKA40" s="93"/>
      <c r="JKB40" s="93"/>
      <c r="JKC40" s="93"/>
      <c r="JKD40" s="93"/>
      <c r="JKE40" s="93"/>
      <c r="JKF40" s="93"/>
      <c r="JKG40" s="93"/>
      <c r="JKH40" s="93"/>
      <c r="JKI40" s="93"/>
      <c r="JKJ40" s="93"/>
      <c r="JKK40" s="93"/>
      <c r="JKL40" s="93"/>
      <c r="JKM40" s="93"/>
      <c r="JKN40" s="93"/>
      <c r="JKO40" s="93"/>
      <c r="JKP40" s="93"/>
      <c r="JKQ40" s="93"/>
      <c r="JKR40" s="93"/>
      <c r="JKS40" s="93"/>
      <c r="JKT40" s="93"/>
      <c r="JKU40" s="93"/>
      <c r="JKV40" s="93"/>
      <c r="JKW40" s="93"/>
      <c r="JKX40" s="93"/>
      <c r="JKY40" s="93"/>
      <c r="JKZ40" s="93"/>
      <c r="JLA40" s="93"/>
      <c r="JLB40" s="93"/>
      <c r="JLC40" s="93"/>
      <c r="JLD40" s="93"/>
      <c r="JLE40" s="93"/>
      <c r="JLF40" s="93"/>
      <c r="JLG40" s="93"/>
      <c r="JLH40" s="93"/>
      <c r="JLI40" s="93"/>
      <c r="JLJ40" s="93"/>
      <c r="JLK40" s="93"/>
      <c r="JLL40" s="93"/>
      <c r="JLM40" s="93"/>
      <c r="JLN40" s="93"/>
      <c r="JLO40" s="93"/>
      <c r="JLP40" s="93"/>
      <c r="JLQ40" s="93"/>
      <c r="JLR40" s="93"/>
      <c r="JLS40" s="93"/>
      <c r="JLT40" s="93"/>
      <c r="JLU40" s="93"/>
      <c r="JLV40" s="93"/>
      <c r="JLW40" s="93"/>
      <c r="JLX40" s="93"/>
      <c r="JLY40" s="93"/>
      <c r="JLZ40" s="93"/>
      <c r="JMA40" s="93"/>
      <c r="JMB40" s="93"/>
      <c r="JMC40" s="93"/>
      <c r="JMD40" s="93"/>
      <c r="JME40" s="93"/>
      <c r="JMF40" s="93"/>
      <c r="JMG40" s="93"/>
      <c r="JMH40" s="93"/>
      <c r="JMI40" s="93"/>
      <c r="JMJ40" s="93"/>
      <c r="JMK40" s="93"/>
      <c r="JML40" s="93"/>
      <c r="JMM40" s="93"/>
      <c r="JMN40" s="93"/>
      <c r="JMO40" s="93"/>
      <c r="JMP40" s="93"/>
      <c r="JMQ40" s="93"/>
      <c r="JMR40" s="93"/>
      <c r="JMS40" s="93"/>
      <c r="JMT40" s="93"/>
      <c r="JMU40" s="93"/>
      <c r="JMV40" s="93"/>
      <c r="JMW40" s="93"/>
      <c r="JMX40" s="93"/>
      <c r="JMY40" s="93"/>
      <c r="JMZ40" s="93"/>
      <c r="JNA40" s="93"/>
      <c r="JNB40" s="93"/>
      <c r="JNC40" s="93"/>
      <c r="JND40" s="93"/>
      <c r="JNE40" s="93"/>
      <c r="JNF40" s="93"/>
      <c r="JNG40" s="93"/>
      <c r="JNH40" s="93"/>
      <c r="JNI40" s="93"/>
      <c r="JNJ40" s="93"/>
      <c r="JNK40" s="93"/>
      <c r="JNL40" s="93"/>
      <c r="JNM40" s="93"/>
      <c r="JNN40" s="93"/>
      <c r="JNO40" s="93"/>
      <c r="JNP40" s="93"/>
      <c r="JNQ40" s="93"/>
      <c r="JNR40" s="93"/>
      <c r="JNS40" s="93"/>
      <c r="JNT40" s="93"/>
      <c r="JNU40" s="93"/>
      <c r="JNV40" s="93"/>
      <c r="JNW40" s="93"/>
      <c r="JNX40" s="93"/>
      <c r="JNY40" s="93"/>
      <c r="JNZ40" s="93"/>
      <c r="JOA40" s="93"/>
      <c r="JOB40" s="93"/>
      <c r="JOC40" s="93"/>
      <c r="JOD40" s="93"/>
      <c r="JOE40" s="93"/>
      <c r="JOF40" s="93"/>
      <c r="JOG40" s="93"/>
      <c r="JOH40" s="93"/>
      <c r="JOI40" s="93"/>
      <c r="JOJ40" s="93"/>
      <c r="JOK40" s="93"/>
      <c r="JOL40" s="93"/>
      <c r="JOM40" s="93"/>
      <c r="JON40" s="93"/>
      <c r="JOO40" s="93"/>
      <c r="JOP40" s="93"/>
      <c r="JOQ40" s="93"/>
      <c r="JOR40" s="93"/>
      <c r="JOS40" s="93"/>
      <c r="JOT40" s="93"/>
      <c r="JOU40" s="93"/>
      <c r="JOV40" s="93"/>
      <c r="JOW40" s="93"/>
      <c r="JOX40" s="93"/>
      <c r="JOY40" s="93"/>
      <c r="JOZ40" s="93"/>
      <c r="JPA40" s="93"/>
      <c r="JPB40" s="93"/>
      <c r="JPC40" s="93"/>
      <c r="JPD40" s="93"/>
      <c r="JPE40" s="93"/>
      <c r="JPF40" s="93"/>
      <c r="JPG40" s="93"/>
      <c r="JPH40" s="93"/>
      <c r="JPI40" s="93"/>
      <c r="JPJ40" s="93"/>
      <c r="JPK40" s="93"/>
      <c r="JPL40" s="93"/>
      <c r="JPM40" s="93"/>
      <c r="JPN40" s="93"/>
      <c r="JPO40" s="93"/>
      <c r="JPP40" s="93"/>
      <c r="JPQ40" s="93"/>
      <c r="JPR40" s="93"/>
      <c r="JPS40" s="93"/>
      <c r="JPT40" s="93"/>
      <c r="JPU40" s="93"/>
      <c r="JPV40" s="93"/>
      <c r="JPW40" s="93"/>
      <c r="JPX40" s="93"/>
      <c r="JPY40" s="93"/>
      <c r="JPZ40" s="93"/>
      <c r="JQA40" s="93"/>
      <c r="JQB40" s="93"/>
      <c r="JQC40" s="93"/>
      <c r="JQD40" s="93"/>
      <c r="JQE40" s="93"/>
      <c r="JQF40" s="93"/>
      <c r="JQG40" s="93"/>
      <c r="JQH40" s="93"/>
      <c r="JQI40" s="93"/>
      <c r="JQJ40" s="93"/>
      <c r="JQK40" s="93"/>
      <c r="JQL40" s="93"/>
      <c r="JQM40" s="93"/>
      <c r="JQN40" s="93"/>
      <c r="JQO40" s="93"/>
      <c r="JQP40" s="93"/>
      <c r="JQQ40" s="93"/>
      <c r="JQR40" s="93"/>
      <c r="JQS40" s="93"/>
      <c r="JQT40" s="93"/>
      <c r="JQU40" s="93"/>
      <c r="JQV40" s="93"/>
      <c r="JQW40" s="93"/>
      <c r="JQX40" s="93"/>
      <c r="JQY40" s="93"/>
      <c r="JQZ40" s="93"/>
      <c r="JRA40" s="93"/>
      <c r="JRB40" s="93"/>
      <c r="JRC40" s="93"/>
      <c r="JRD40" s="93"/>
      <c r="JRE40" s="93"/>
      <c r="JRF40" s="93"/>
      <c r="JRG40" s="93"/>
      <c r="JRH40" s="93"/>
      <c r="JRI40" s="93"/>
      <c r="JRJ40" s="93"/>
      <c r="JRK40" s="93"/>
      <c r="JRL40" s="93"/>
      <c r="JRM40" s="93"/>
      <c r="JRN40" s="93"/>
      <c r="JRO40" s="93"/>
      <c r="JRP40" s="93"/>
      <c r="JRQ40" s="93"/>
      <c r="JRR40" s="93"/>
      <c r="JRS40" s="93"/>
      <c r="JRT40" s="93"/>
      <c r="JRU40" s="93"/>
      <c r="JRV40" s="93"/>
      <c r="JRW40" s="93"/>
      <c r="JRX40" s="93"/>
      <c r="JRY40" s="93"/>
      <c r="JRZ40" s="93"/>
      <c r="JSA40" s="93"/>
      <c r="JSB40" s="93"/>
      <c r="JSC40" s="93"/>
      <c r="JSD40" s="93"/>
      <c r="JSE40" s="93"/>
      <c r="JSF40" s="93"/>
      <c r="JSG40" s="93"/>
      <c r="JSH40" s="93"/>
      <c r="JSI40" s="93"/>
      <c r="JSJ40" s="93"/>
      <c r="JSK40" s="93"/>
      <c r="JSL40" s="93"/>
      <c r="JSM40" s="93"/>
      <c r="JSN40" s="93"/>
      <c r="JSO40" s="93"/>
      <c r="JSP40" s="93"/>
      <c r="JSQ40" s="93"/>
      <c r="JSR40" s="93"/>
      <c r="JSS40" s="93"/>
      <c r="JST40" s="93"/>
      <c r="JSU40" s="93"/>
      <c r="JSV40" s="93"/>
      <c r="JSW40" s="93"/>
      <c r="JSX40" s="93"/>
      <c r="JSY40" s="93"/>
      <c r="JSZ40" s="93"/>
      <c r="JTA40" s="93"/>
      <c r="JTB40" s="93"/>
      <c r="JTC40" s="93"/>
      <c r="JTD40" s="93"/>
      <c r="JTE40" s="93"/>
      <c r="JTF40" s="93"/>
      <c r="JTG40" s="93"/>
      <c r="JTH40" s="93"/>
      <c r="JTI40" s="93"/>
      <c r="JTJ40" s="93"/>
      <c r="JTK40" s="93"/>
      <c r="JTL40" s="93"/>
      <c r="JTM40" s="93"/>
      <c r="JTN40" s="93"/>
      <c r="JTO40" s="93"/>
      <c r="JTP40" s="93"/>
      <c r="JTQ40" s="93"/>
      <c r="JTR40" s="93"/>
      <c r="JTS40" s="93"/>
      <c r="JTT40" s="93"/>
      <c r="JTU40" s="93"/>
      <c r="JTV40" s="93"/>
      <c r="JTW40" s="93"/>
      <c r="JTX40" s="93"/>
      <c r="JTY40" s="93"/>
      <c r="JTZ40" s="93"/>
      <c r="JUA40" s="93"/>
      <c r="JUB40" s="93"/>
      <c r="JUC40" s="93"/>
      <c r="JUD40" s="93"/>
      <c r="JUE40" s="93"/>
      <c r="JUF40" s="93"/>
      <c r="JUG40" s="93"/>
      <c r="JUH40" s="93"/>
      <c r="JUI40" s="93"/>
      <c r="JUJ40" s="93"/>
      <c r="JUK40" s="93"/>
      <c r="JUL40" s="93"/>
      <c r="JUM40" s="93"/>
      <c r="JUN40" s="93"/>
      <c r="JUO40" s="93"/>
      <c r="JUP40" s="93"/>
      <c r="JUQ40" s="93"/>
      <c r="JUR40" s="93"/>
      <c r="JUS40" s="93"/>
      <c r="JUT40" s="93"/>
      <c r="JUU40" s="93"/>
      <c r="JUV40" s="93"/>
      <c r="JUW40" s="93"/>
      <c r="JUX40" s="93"/>
      <c r="JUY40" s="93"/>
      <c r="JUZ40" s="93"/>
      <c r="JVA40" s="93"/>
      <c r="JVB40" s="93"/>
      <c r="JVC40" s="93"/>
      <c r="JVD40" s="93"/>
      <c r="JVE40" s="93"/>
      <c r="JVF40" s="93"/>
      <c r="JVG40" s="93"/>
      <c r="JVH40" s="93"/>
      <c r="JVI40" s="93"/>
      <c r="JVJ40" s="93"/>
      <c r="JVK40" s="93"/>
      <c r="JVL40" s="93"/>
      <c r="JVM40" s="93"/>
      <c r="JVN40" s="93"/>
      <c r="JVO40" s="93"/>
      <c r="JVP40" s="93"/>
      <c r="JVQ40" s="93"/>
      <c r="JVR40" s="93"/>
      <c r="JVS40" s="93"/>
      <c r="JVT40" s="93"/>
      <c r="JVU40" s="93"/>
      <c r="JVV40" s="93"/>
      <c r="JVW40" s="93"/>
      <c r="JVX40" s="93"/>
      <c r="JVY40" s="93"/>
      <c r="JVZ40" s="93"/>
      <c r="JWA40" s="93"/>
      <c r="JWB40" s="93"/>
      <c r="JWC40" s="93"/>
      <c r="JWD40" s="93"/>
      <c r="JWE40" s="93"/>
      <c r="JWF40" s="93"/>
      <c r="JWG40" s="93"/>
      <c r="JWH40" s="93"/>
      <c r="JWI40" s="93"/>
      <c r="JWJ40" s="93"/>
      <c r="JWK40" s="93"/>
      <c r="JWL40" s="93"/>
      <c r="JWM40" s="93"/>
      <c r="JWN40" s="93"/>
      <c r="JWO40" s="93"/>
      <c r="JWP40" s="93"/>
      <c r="JWQ40" s="93"/>
      <c r="JWR40" s="93"/>
      <c r="JWS40" s="93"/>
      <c r="JWT40" s="93"/>
      <c r="JWU40" s="93"/>
      <c r="JWV40" s="93"/>
      <c r="JWW40" s="93"/>
      <c r="JWX40" s="93"/>
      <c r="JWY40" s="93"/>
      <c r="JWZ40" s="93"/>
      <c r="JXA40" s="93"/>
      <c r="JXB40" s="93"/>
      <c r="JXC40" s="93"/>
      <c r="JXD40" s="93"/>
      <c r="JXE40" s="93"/>
      <c r="JXF40" s="93"/>
      <c r="JXG40" s="93"/>
      <c r="JXH40" s="93"/>
      <c r="JXI40" s="93"/>
      <c r="JXJ40" s="93"/>
      <c r="JXK40" s="93"/>
      <c r="JXL40" s="93"/>
      <c r="JXM40" s="93"/>
      <c r="JXN40" s="93"/>
      <c r="JXO40" s="93"/>
      <c r="JXP40" s="93"/>
      <c r="JXQ40" s="93"/>
      <c r="JXR40" s="93"/>
      <c r="JXS40" s="93"/>
      <c r="JXT40" s="93"/>
      <c r="JXU40" s="93"/>
      <c r="JXV40" s="93"/>
      <c r="JXW40" s="93"/>
      <c r="JXX40" s="93"/>
      <c r="JXY40" s="93"/>
      <c r="JXZ40" s="93"/>
      <c r="JYA40" s="93"/>
      <c r="JYB40" s="93"/>
      <c r="JYC40" s="93"/>
      <c r="JYD40" s="93"/>
      <c r="JYE40" s="93"/>
      <c r="JYF40" s="93"/>
      <c r="JYG40" s="93"/>
      <c r="JYH40" s="93"/>
      <c r="JYI40" s="93"/>
      <c r="JYJ40" s="93"/>
      <c r="JYK40" s="93"/>
      <c r="JYL40" s="93"/>
      <c r="JYM40" s="93"/>
      <c r="JYN40" s="93"/>
      <c r="JYO40" s="93"/>
      <c r="JYP40" s="93"/>
      <c r="JYQ40" s="93"/>
      <c r="JYR40" s="93"/>
      <c r="JYS40" s="93"/>
      <c r="JYT40" s="93"/>
      <c r="JYU40" s="93"/>
      <c r="JYV40" s="93"/>
      <c r="JYW40" s="93"/>
      <c r="JYX40" s="93"/>
      <c r="JYY40" s="93"/>
      <c r="JYZ40" s="93"/>
      <c r="JZA40" s="93"/>
      <c r="JZB40" s="93"/>
      <c r="JZC40" s="93"/>
      <c r="JZD40" s="93"/>
      <c r="JZE40" s="93"/>
      <c r="JZF40" s="93"/>
      <c r="JZG40" s="93"/>
      <c r="JZH40" s="93"/>
      <c r="JZI40" s="93"/>
      <c r="JZJ40" s="93"/>
      <c r="JZK40" s="93"/>
      <c r="JZL40" s="93"/>
      <c r="JZM40" s="93"/>
      <c r="JZN40" s="93"/>
      <c r="JZO40" s="93"/>
      <c r="JZP40" s="93"/>
      <c r="JZQ40" s="93"/>
      <c r="JZR40" s="93"/>
      <c r="JZS40" s="93"/>
      <c r="JZT40" s="93"/>
      <c r="JZU40" s="93"/>
      <c r="JZV40" s="93"/>
      <c r="JZW40" s="93"/>
      <c r="JZX40" s="93"/>
      <c r="JZY40" s="93"/>
      <c r="JZZ40" s="93"/>
      <c r="KAA40" s="93"/>
      <c r="KAB40" s="93"/>
      <c r="KAC40" s="93"/>
      <c r="KAD40" s="93"/>
      <c r="KAE40" s="93"/>
      <c r="KAF40" s="93"/>
      <c r="KAG40" s="93"/>
      <c r="KAH40" s="93"/>
      <c r="KAI40" s="93"/>
      <c r="KAJ40" s="93"/>
      <c r="KAK40" s="93"/>
      <c r="KAL40" s="93"/>
      <c r="KAM40" s="93"/>
      <c r="KAN40" s="93"/>
      <c r="KAO40" s="93"/>
      <c r="KAP40" s="93"/>
      <c r="KAQ40" s="93"/>
      <c r="KAR40" s="93"/>
      <c r="KAS40" s="93"/>
      <c r="KAT40" s="93"/>
      <c r="KAU40" s="93"/>
      <c r="KAV40" s="93"/>
      <c r="KAW40" s="93"/>
      <c r="KAX40" s="93"/>
      <c r="KAY40" s="93"/>
      <c r="KAZ40" s="93"/>
      <c r="KBA40" s="93"/>
      <c r="KBB40" s="93"/>
      <c r="KBC40" s="93"/>
      <c r="KBD40" s="93"/>
      <c r="KBE40" s="93"/>
      <c r="KBF40" s="93"/>
      <c r="KBG40" s="93"/>
      <c r="KBH40" s="93"/>
      <c r="KBI40" s="93"/>
      <c r="KBJ40" s="93"/>
      <c r="KBK40" s="93"/>
      <c r="KBL40" s="93"/>
      <c r="KBM40" s="93"/>
      <c r="KBN40" s="93"/>
      <c r="KBO40" s="93"/>
      <c r="KBP40" s="93"/>
      <c r="KBQ40" s="93"/>
      <c r="KBR40" s="93"/>
      <c r="KBS40" s="93"/>
      <c r="KBT40" s="93"/>
      <c r="KBU40" s="93"/>
      <c r="KBV40" s="93"/>
      <c r="KBW40" s="93"/>
      <c r="KBX40" s="93"/>
      <c r="KBY40" s="93"/>
      <c r="KBZ40" s="93"/>
      <c r="KCA40" s="93"/>
      <c r="KCB40" s="93"/>
      <c r="KCC40" s="93"/>
      <c r="KCD40" s="93"/>
      <c r="KCE40" s="93"/>
      <c r="KCF40" s="93"/>
      <c r="KCG40" s="93"/>
      <c r="KCH40" s="93"/>
      <c r="KCI40" s="93"/>
      <c r="KCJ40" s="93"/>
      <c r="KCK40" s="93"/>
      <c r="KCL40" s="93"/>
      <c r="KCM40" s="93"/>
      <c r="KCN40" s="93"/>
      <c r="KCO40" s="93"/>
      <c r="KCP40" s="93"/>
      <c r="KCQ40" s="93"/>
      <c r="KCR40" s="93"/>
      <c r="KCS40" s="93"/>
      <c r="KCT40" s="93"/>
      <c r="KCU40" s="93"/>
      <c r="KCV40" s="93"/>
      <c r="KCW40" s="93"/>
      <c r="KCX40" s="93"/>
      <c r="KCY40" s="93"/>
      <c r="KCZ40" s="93"/>
      <c r="KDA40" s="93"/>
      <c r="KDB40" s="93"/>
      <c r="KDC40" s="93"/>
      <c r="KDD40" s="93"/>
      <c r="KDE40" s="93"/>
      <c r="KDF40" s="93"/>
      <c r="KDG40" s="93"/>
      <c r="KDH40" s="93"/>
      <c r="KDI40" s="93"/>
      <c r="KDJ40" s="93"/>
      <c r="KDK40" s="93"/>
      <c r="KDL40" s="93"/>
      <c r="KDM40" s="93"/>
      <c r="KDN40" s="93"/>
      <c r="KDO40" s="93"/>
      <c r="KDP40" s="93"/>
      <c r="KDQ40" s="93"/>
      <c r="KDR40" s="93"/>
      <c r="KDS40" s="93"/>
      <c r="KDT40" s="93"/>
      <c r="KDU40" s="93"/>
      <c r="KDV40" s="93"/>
      <c r="KDW40" s="93"/>
      <c r="KDX40" s="93"/>
      <c r="KDY40" s="93"/>
      <c r="KDZ40" s="93"/>
      <c r="KEA40" s="93"/>
      <c r="KEB40" s="93"/>
      <c r="KEC40" s="93"/>
      <c r="KED40" s="93"/>
      <c r="KEE40" s="93"/>
      <c r="KEF40" s="93"/>
      <c r="KEG40" s="93"/>
      <c r="KEH40" s="93"/>
      <c r="KEI40" s="93"/>
      <c r="KEJ40" s="93"/>
      <c r="KEK40" s="93"/>
      <c r="KEL40" s="93"/>
      <c r="KEM40" s="93"/>
      <c r="KEN40" s="93"/>
      <c r="KEO40" s="93"/>
      <c r="KEP40" s="93"/>
      <c r="KEQ40" s="93"/>
      <c r="KER40" s="93"/>
      <c r="KES40" s="93"/>
      <c r="KET40" s="93"/>
      <c r="KEU40" s="93"/>
      <c r="KEV40" s="93"/>
      <c r="KEW40" s="93"/>
      <c r="KEX40" s="93"/>
      <c r="KEY40" s="93"/>
      <c r="KEZ40" s="93"/>
      <c r="KFA40" s="93"/>
      <c r="KFB40" s="93"/>
      <c r="KFC40" s="93"/>
      <c r="KFD40" s="93"/>
      <c r="KFE40" s="93"/>
      <c r="KFF40" s="93"/>
      <c r="KFG40" s="93"/>
      <c r="KFH40" s="93"/>
      <c r="KFI40" s="93"/>
      <c r="KFJ40" s="93"/>
      <c r="KFK40" s="93"/>
      <c r="KFL40" s="93"/>
      <c r="KFM40" s="93"/>
      <c r="KFN40" s="93"/>
      <c r="KFO40" s="93"/>
      <c r="KFP40" s="93"/>
      <c r="KFQ40" s="93"/>
      <c r="KFR40" s="93"/>
      <c r="KFS40" s="93"/>
      <c r="KFT40" s="93"/>
      <c r="KFU40" s="93"/>
      <c r="KFV40" s="93"/>
      <c r="KFW40" s="93"/>
      <c r="KFX40" s="93"/>
      <c r="KFY40" s="93"/>
      <c r="KFZ40" s="93"/>
      <c r="KGA40" s="93"/>
      <c r="KGB40" s="93"/>
      <c r="KGC40" s="93"/>
      <c r="KGD40" s="93"/>
      <c r="KGE40" s="93"/>
      <c r="KGF40" s="93"/>
      <c r="KGG40" s="93"/>
      <c r="KGH40" s="93"/>
      <c r="KGI40" s="93"/>
      <c r="KGJ40" s="93"/>
      <c r="KGK40" s="93"/>
      <c r="KGL40" s="93"/>
      <c r="KGM40" s="93"/>
      <c r="KGN40" s="93"/>
      <c r="KGO40" s="93"/>
      <c r="KGP40" s="93"/>
      <c r="KGQ40" s="93"/>
      <c r="KGR40" s="93"/>
      <c r="KGS40" s="93"/>
      <c r="KGT40" s="93"/>
      <c r="KGU40" s="93"/>
      <c r="KGV40" s="93"/>
      <c r="KGW40" s="93"/>
      <c r="KGX40" s="93"/>
      <c r="KGY40" s="93"/>
      <c r="KGZ40" s="93"/>
      <c r="KHA40" s="93"/>
      <c r="KHB40" s="93"/>
      <c r="KHC40" s="93"/>
      <c r="KHD40" s="93"/>
      <c r="KHE40" s="93"/>
      <c r="KHF40" s="93"/>
      <c r="KHG40" s="93"/>
      <c r="KHH40" s="93"/>
      <c r="KHI40" s="93"/>
      <c r="KHJ40" s="93"/>
      <c r="KHK40" s="93"/>
      <c r="KHL40" s="93"/>
      <c r="KHM40" s="93"/>
      <c r="KHN40" s="93"/>
      <c r="KHO40" s="93"/>
      <c r="KHP40" s="93"/>
      <c r="KHQ40" s="93"/>
      <c r="KHR40" s="93"/>
      <c r="KHS40" s="93"/>
      <c r="KHT40" s="93"/>
      <c r="KHU40" s="93"/>
      <c r="KHV40" s="93"/>
      <c r="KHW40" s="93"/>
      <c r="KHX40" s="93"/>
      <c r="KHY40" s="93"/>
      <c r="KHZ40" s="93"/>
      <c r="KIA40" s="93"/>
      <c r="KIB40" s="93"/>
      <c r="KIC40" s="93"/>
      <c r="KID40" s="93"/>
      <c r="KIE40" s="93"/>
      <c r="KIF40" s="93"/>
      <c r="KIG40" s="93"/>
      <c r="KIH40" s="93"/>
      <c r="KII40" s="93"/>
      <c r="KIJ40" s="93"/>
      <c r="KIK40" s="93"/>
      <c r="KIL40" s="93"/>
      <c r="KIM40" s="93"/>
      <c r="KIN40" s="93"/>
      <c r="KIO40" s="93"/>
      <c r="KIP40" s="93"/>
      <c r="KIQ40" s="93"/>
      <c r="KIR40" s="93"/>
      <c r="KIS40" s="93"/>
      <c r="KIT40" s="93"/>
      <c r="KIU40" s="93"/>
      <c r="KIV40" s="93"/>
      <c r="KIW40" s="93"/>
      <c r="KIX40" s="93"/>
      <c r="KIY40" s="93"/>
      <c r="KIZ40" s="93"/>
      <c r="KJA40" s="93"/>
      <c r="KJB40" s="93"/>
      <c r="KJC40" s="93"/>
      <c r="KJD40" s="93"/>
      <c r="KJE40" s="93"/>
      <c r="KJF40" s="93"/>
      <c r="KJG40" s="93"/>
      <c r="KJH40" s="93"/>
      <c r="KJI40" s="93"/>
      <c r="KJJ40" s="93"/>
      <c r="KJK40" s="93"/>
      <c r="KJL40" s="93"/>
      <c r="KJM40" s="93"/>
      <c r="KJN40" s="93"/>
      <c r="KJO40" s="93"/>
      <c r="KJP40" s="93"/>
      <c r="KJQ40" s="93"/>
      <c r="KJR40" s="93"/>
      <c r="KJS40" s="93"/>
      <c r="KJT40" s="93"/>
      <c r="KJU40" s="93"/>
      <c r="KJV40" s="93"/>
      <c r="KJW40" s="93"/>
      <c r="KJX40" s="93"/>
      <c r="KJY40" s="93"/>
      <c r="KJZ40" s="93"/>
      <c r="KKA40" s="93"/>
      <c r="KKB40" s="93"/>
      <c r="KKC40" s="93"/>
      <c r="KKD40" s="93"/>
      <c r="KKE40" s="93"/>
      <c r="KKF40" s="93"/>
      <c r="KKG40" s="93"/>
      <c r="KKH40" s="93"/>
      <c r="KKI40" s="93"/>
      <c r="KKJ40" s="93"/>
      <c r="KKK40" s="93"/>
      <c r="KKL40" s="93"/>
      <c r="KKM40" s="93"/>
      <c r="KKN40" s="93"/>
      <c r="KKO40" s="93"/>
      <c r="KKP40" s="93"/>
      <c r="KKQ40" s="93"/>
      <c r="KKR40" s="93"/>
      <c r="KKS40" s="93"/>
      <c r="KKT40" s="93"/>
      <c r="KKU40" s="93"/>
      <c r="KKV40" s="93"/>
      <c r="KKW40" s="93"/>
      <c r="KKX40" s="93"/>
      <c r="KKY40" s="93"/>
      <c r="KKZ40" s="93"/>
      <c r="KLA40" s="93"/>
      <c r="KLB40" s="93"/>
      <c r="KLC40" s="93"/>
      <c r="KLD40" s="93"/>
      <c r="KLE40" s="93"/>
      <c r="KLF40" s="93"/>
      <c r="KLG40" s="93"/>
      <c r="KLH40" s="93"/>
      <c r="KLI40" s="93"/>
      <c r="KLJ40" s="93"/>
      <c r="KLK40" s="93"/>
      <c r="KLL40" s="93"/>
      <c r="KLM40" s="93"/>
      <c r="KLN40" s="93"/>
      <c r="KLO40" s="93"/>
      <c r="KLP40" s="93"/>
      <c r="KLQ40" s="93"/>
      <c r="KLR40" s="93"/>
      <c r="KLS40" s="93"/>
      <c r="KLT40" s="93"/>
      <c r="KLU40" s="93"/>
      <c r="KLV40" s="93"/>
      <c r="KLW40" s="93"/>
      <c r="KLX40" s="93"/>
      <c r="KLY40" s="93"/>
      <c r="KLZ40" s="93"/>
      <c r="KMA40" s="93"/>
      <c r="KMB40" s="93"/>
      <c r="KMC40" s="93"/>
      <c r="KMD40" s="93"/>
      <c r="KME40" s="93"/>
      <c r="KMF40" s="93"/>
      <c r="KMG40" s="93"/>
      <c r="KMH40" s="93"/>
      <c r="KMI40" s="93"/>
      <c r="KMJ40" s="93"/>
      <c r="KMK40" s="93"/>
      <c r="KML40" s="93"/>
      <c r="KMM40" s="93"/>
      <c r="KMN40" s="93"/>
      <c r="KMO40" s="93"/>
      <c r="KMP40" s="93"/>
      <c r="KMQ40" s="93"/>
      <c r="KMR40" s="93"/>
      <c r="KMS40" s="93"/>
      <c r="KMT40" s="93"/>
      <c r="KMU40" s="93"/>
      <c r="KMV40" s="93"/>
      <c r="KMW40" s="93"/>
      <c r="KMX40" s="93"/>
      <c r="KMY40" s="93"/>
      <c r="KMZ40" s="93"/>
      <c r="KNA40" s="93"/>
      <c r="KNB40" s="93"/>
      <c r="KNC40" s="93"/>
      <c r="KND40" s="93"/>
      <c r="KNE40" s="93"/>
      <c r="KNF40" s="93"/>
      <c r="KNG40" s="93"/>
      <c r="KNH40" s="93"/>
      <c r="KNI40" s="93"/>
      <c r="KNJ40" s="93"/>
      <c r="KNK40" s="93"/>
      <c r="KNL40" s="93"/>
      <c r="KNM40" s="93"/>
      <c r="KNN40" s="93"/>
      <c r="KNO40" s="93"/>
      <c r="KNP40" s="93"/>
      <c r="KNQ40" s="93"/>
      <c r="KNR40" s="93"/>
      <c r="KNS40" s="93"/>
      <c r="KNT40" s="93"/>
      <c r="KNU40" s="93"/>
      <c r="KNV40" s="93"/>
      <c r="KNW40" s="93"/>
      <c r="KNX40" s="93"/>
      <c r="KNY40" s="93"/>
      <c r="KNZ40" s="93"/>
      <c r="KOA40" s="93"/>
      <c r="KOB40" s="93"/>
      <c r="KOC40" s="93"/>
      <c r="KOD40" s="93"/>
      <c r="KOE40" s="93"/>
      <c r="KOF40" s="93"/>
      <c r="KOG40" s="93"/>
      <c r="KOH40" s="93"/>
      <c r="KOI40" s="93"/>
      <c r="KOJ40" s="93"/>
      <c r="KOK40" s="93"/>
      <c r="KOL40" s="93"/>
      <c r="KOM40" s="93"/>
      <c r="KON40" s="93"/>
      <c r="KOO40" s="93"/>
      <c r="KOP40" s="93"/>
      <c r="KOQ40" s="93"/>
      <c r="KOR40" s="93"/>
      <c r="KOS40" s="93"/>
      <c r="KOT40" s="93"/>
      <c r="KOU40" s="93"/>
      <c r="KOV40" s="93"/>
      <c r="KOW40" s="93"/>
      <c r="KOX40" s="93"/>
      <c r="KOY40" s="93"/>
      <c r="KOZ40" s="93"/>
      <c r="KPA40" s="93"/>
      <c r="KPB40" s="93"/>
      <c r="KPC40" s="93"/>
      <c r="KPD40" s="93"/>
      <c r="KPE40" s="93"/>
      <c r="KPF40" s="93"/>
      <c r="KPG40" s="93"/>
      <c r="KPH40" s="93"/>
      <c r="KPI40" s="93"/>
      <c r="KPJ40" s="93"/>
      <c r="KPK40" s="93"/>
      <c r="KPL40" s="93"/>
      <c r="KPM40" s="93"/>
      <c r="KPN40" s="93"/>
      <c r="KPO40" s="93"/>
      <c r="KPP40" s="93"/>
      <c r="KPQ40" s="93"/>
      <c r="KPR40" s="93"/>
      <c r="KPS40" s="93"/>
      <c r="KPT40" s="93"/>
      <c r="KPU40" s="93"/>
      <c r="KPV40" s="93"/>
      <c r="KPW40" s="93"/>
      <c r="KPX40" s="93"/>
      <c r="KPY40" s="93"/>
      <c r="KPZ40" s="93"/>
      <c r="KQA40" s="93"/>
      <c r="KQB40" s="93"/>
      <c r="KQC40" s="93"/>
      <c r="KQD40" s="93"/>
      <c r="KQE40" s="93"/>
      <c r="KQF40" s="93"/>
      <c r="KQG40" s="93"/>
      <c r="KQH40" s="93"/>
      <c r="KQI40" s="93"/>
      <c r="KQJ40" s="93"/>
      <c r="KQK40" s="93"/>
      <c r="KQL40" s="93"/>
      <c r="KQM40" s="93"/>
      <c r="KQN40" s="93"/>
      <c r="KQO40" s="93"/>
      <c r="KQP40" s="93"/>
      <c r="KQQ40" s="93"/>
      <c r="KQR40" s="93"/>
      <c r="KQS40" s="93"/>
      <c r="KQT40" s="93"/>
      <c r="KQU40" s="93"/>
      <c r="KQV40" s="93"/>
      <c r="KQW40" s="93"/>
      <c r="KQX40" s="93"/>
      <c r="KQY40" s="93"/>
      <c r="KQZ40" s="93"/>
      <c r="KRA40" s="93"/>
      <c r="KRB40" s="93"/>
      <c r="KRC40" s="93"/>
      <c r="KRD40" s="93"/>
      <c r="KRE40" s="93"/>
      <c r="KRF40" s="93"/>
      <c r="KRG40" s="93"/>
      <c r="KRH40" s="93"/>
      <c r="KRI40" s="93"/>
      <c r="KRJ40" s="93"/>
      <c r="KRK40" s="93"/>
      <c r="KRL40" s="93"/>
      <c r="KRM40" s="93"/>
      <c r="KRN40" s="93"/>
      <c r="KRO40" s="93"/>
      <c r="KRP40" s="93"/>
      <c r="KRQ40" s="93"/>
      <c r="KRR40" s="93"/>
      <c r="KRS40" s="93"/>
      <c r="KRT40" s="93"/>
      <c r="KRU40" s="93"/>
      <c r="KRV40" s="93"/>
      <c r="KRW40" s="93"/>
      <c r="KRX40" s="93"/>
      <c r="KRY40" s="93"/>
      <c r="KRZ40" s="93"/>
      <c r="KSA40" s="93"/>
      <c r="KSB40" s="93"/>
      <c r="KSC40" s="93"/>
      <c r="KSD40" s="93"/>
      <c r="KSE40" s="93"/>
      <c r="KSF40" s="93"/>
      <c r="KSG40" s="93"/>
      <c r="KSH40" s="93"/>
      <c r="KSI40" s="93"/>
      <c r="KSJ40" s="93"/>
      <c r="KSK40" s="93"/>
      <c r="KSL40" s="93"/>
      <c r="KSM40" s="93"/>
      <c r="KSN40" s="93"/>
      <c r="KSO40" s="93"/>
      <c r="KSP40" s="93"/>
      <c r="KSQ40" s="93"/>
      <c r="KSR40" s="93"/>
      <c r="KSS40" s="93"/>
      <c r="KST40" s="93"/>
      <c r="KSU40" s="93"/>
      <c r="KSV40" s="93"/>
      <c r="KSW40" s="93"/>
      <c r="KSX40" s="93"/>
      <c r="KSY40" s="93"/>
      <c r="KSZ40" s="93"/>
      <c r="KTA40" s="93"/>
      <c r="KTB40" s="93"/>
      <c r="KTC40" s="93"/>
      <c r="KTD40" s="93"/>
      <c r="KTE40" s="93"/>
      <c r="KTF40" s="93"/>
      <c r="KTG40" s="93"/>
      <c r="KTH40" s="93"/>
      <c r="KTI40" s="93"/>
      <c r="KTJ40" s="93"/>
      <c r="KTK40" s="93"/>
      <c r="KTL40" s="93"/>
      <c r="KTM40" s="93"/>
      <c r="KTN40" s="93"/>
      <c r="KTO40" s="93"/>
      <c r="KTP40" s="93"/>
      <c r="KTQ40" s="93"/>
      <c r="KTR40" s="93"/>
      <c r="KTS40" s="93"/>
      <c r="KTT40" s="93"/>
      <c r="KTU40" s="93"/>
      <c r="KTV40" s="93"/>
      <c r="KTW40" s="93"/>
      <c r="KTX40" s="93"/>
      <c r="KTY40" s="93"/>
      <c r="KTZ40" s="93"/>
      <c r="KUA40" s="93"/>
      <c r="KUB40" s="93"/>
      <c r="KUC40" s="93"/>
      <c r="KUD40" s="93"/>
      <c r="KUE40" s="93"/>
      <c r="KUF40" s="93"/>
      <c r="KUG40" s="93"/>
      <c r="KUH40" s="93"/>
      <c r="KUI40" s="93"/>
      <c r="KUJ40" s="93"/>
      <c r="KUK40" s="93"/>
      <c r="KUL40" s="93"/>
      <c r="KUM40" s="93"/>
      <c r="KUN40" s="93"/>
      <c r="KUO40" s="93"/>
      <c r="KUP40" s="93"/>
      <c r="KUQ40" s="93"/>
      <c r="KUR40" s="93"/>
      <c r="KUS40" s="93"/>
      <c r="KUT40" s="93"/>
      <c r="KUU40" s="93"/>
      <c r="KUV40" s="93"/>
      <c r="KUW40" s="93"/>
      <c r="KUX40" s="93"/>
      <c r="KUY40" s="93"/>
      <c r="KUZ40" s="93"/>
      <c r="KVA40" s="93"/>
      <c r="KVB40" s="93"/>
      <c r="KVC40" s="93"/>
      <c r="KVD40" s="93"/>
      <c r="KVE40" s="93"/>
      <c r="KVF40" s="93"/>
      <c r="KVG40" s="93"/>
      <c r="KVH40" s="93"/>
      <c r="KVI40" s="93"/>
      <c r="KVJ40" s="93"/>
      <c r="KVK40" s="93"/>
      <c r="KVL40" s="93"/>
      <c r="KVM40" s="93"/>
      <c r="KVN40" s="93"/>
      <c r="KVO40" s="93"/>
      <c r="KVP40" s="93"/>
      <c r="KVQ40" s="93"/>
      <c r="KVR40" s="93"/>
      <c r="KVS40" s="93"/>
      <c r="KVT40" s="93"/>
      <c r="KVU40" s="93"/>
      <c r="KVV40" s="93"/>
      <c r="KVW40" s="93"/>
      <c r="KVX40" s="93"/>
      <c r="KVY40" s="93"/>
      <c r="KVZ40" s="93"/>
      <c r="KWA40" s="93"/>
      <c r="KWB40" s="93"/>
      <c r="KWC40" s="93"/>
      <c r="KWD40" s="93"/>
      <c r="KWE40" s="93"/>
      <c r="KWF40" s="93"/>
      <c r="KWG40" s="93"/>
      <c r="KWH40" s="93"/>
      <c r="KWI40" s="93"/>
      <c r="KWJ40" s="93"/>
      <c r="KWK40" s="93"/>
      <c r="KWL40" s="93"/>
      <c r="KWM40" s="93"/>
      <c r="KWN40" s="93"/>
      <c r="KWO40" s="93"/>
      <c r="KWP40" s="93"/>
      <c r="KWQ40" s="93"/>
      <c r="KWR40" s="93"/>
      <c r="KWS40" s="93"/>
      <c r="KWT40" s="93"/>
      <c r="KWU40" s="93"/>
      <c r="KWV40" s="93"/>
      <c r="KWW40" s="93"/>
      <c r="KWX40" s="93"/>
      <c r="KWY40" s="93"/>
      <c r="KWZ40" s="93"/>
      <c r="KXA40" s="93"/>
      <c r="KXB40" s="93"/>
      <c r="KXC40" s="93"/>
      <c r="KXD40" s="93"/>
      <c r="KXE40" s="93"/>
      <c r="KXF40" s="93"/>
      <c r="KXG40" s="93"/>
      <c r="KXH40" s="93"/>
      <c r="KXI40" s="93"/>
      <c r="KXJ40" s="93"/>
      <c r="KXK40" s="93"/>
      <c r="KXL40" s="93"/>
      <c r="KXM40" s="93"/>
      <c r="KXN40" s="93"/>
      <c r="KXO40" s="93"/>
      <c r="KXP40" s="93"/>
      <c r="KXQ40" s="93"/>
      <c r="KXR40" s="93"/>
      <c r="KXS40" s="93"/>
      <c r="KXT40" s="93"/>
      <c r="KXU40" s="93"/>
      <c r="KXV40" s="93"/>
      <c r="KXW40" s="93"/>
      <c r="KXX40" s="93"/>
      <c r="KXY40" s="93"/>
      <c r="KXZ40" s="93"/>
      <c r="KYA40" s="93"/>
      <c r="KYB40" s="93"/>
      <c r="KYC40" s="93"/>
      <c r="KYD40" s="93"/>
      <c r="KYE40" s="93"/>
      <c r="KYF40" s="93"/>
      <c r="KYG40" s="93"/>
      <c r="KYH40" s="93"/>
      <c r="KYI40" s="93"/>
      <c r="KYJ40" s="93"/>
      <c r="KYK40" s="93"/>
      <c r="KYL40" s="93"/>
      <c r="KYM40" s="93"/>
      <c r="KYN40" s="93"/>
      <c r="KYO40" s="93"/>
      <c r="KYP40" s="93"/>
      <c r="KYQ40" s="93"/>
      <c r="KYR40" s="93"/>
      <c r="KYS40" s="93"/>
      <c r="KYT40" s="93"/>
      <c r="KYU40" s="93"/>
      <c r="KYV40" s="93"/>
      <c r="KYW40" s="93"/>
      <c r="KYX40" s="93"/>
      <c r="KYY40" s="93"/>
      <c r="KYZ40" s="93"/>
      <c r="KZA40" s="93"/>
      <c r="KZB40" s="93"/>
      <c r="KZC40" s="93"/>
      <c r="KZD40" s="93"/>
      <c r="KZE40" s="93"/>
      <c r="KZF40" s="93"/>
      <c r="KZG40" s="93"/>
      <c r="KZH40" s="93"/>
      <c r="KZI40" s="93"/>
      <c r="KZJ40" s="93"/>
      <c r="KZK40" s="93"/>
      <c r="KZL40" s="93"/>
      <c r="KZM40" s="93"/>
      <c r="KZN40" s="93"/>
      <c r="KZO40" s="93"/>
      <c r="KZP40" s="93"/>
      <c r="KZQ40" s="93"/>
      <c r="KZR40" s="93"/>
      <c r="KZS40" s="93"/>
      <c r="KZT40" s="93"/>
      <c r="KZU40" s="93"/>
      <c r="KZV40" s="93"/>
      <c r="KZW40" s="93"/>
      <c r="KZX40" s="93"/>
      <c r="KZY40" s="93"/>
      <c r="KZZ40" s="93"/>
      <c r="LAA40" s="93"/>
      <c r="LAB40" s="93"/>
      <c r="LAC40" s="93"/>
      <c r="LAD40" s="93"/>
      <c r="LAE40" s="93"/>
      <c r="LAF40" s="93"/>
      <c r="LAG40" s="93"/>
      <c r="LAH40" s="93"/>
      <c r="LAI40" s="93"/>
      <c r="LAJ40" s="93"/>
      <c r="LAK40" s="93"/>
      <c r="LAL40" s="93"/>
      <c r="LAM40" s="93"/>
      <c r="LAN40" s="93"/>
      <c r="LAO40" s="93"/>
      <c r="LAP40" s="93"/>
      <c r="LAQ40" s="93"/>
      <c r="LAR40" s="93"/>
      <c r="LAS40" s="93"/>
      <c r="LAT40" s="93"/>
      <c r="LAU40" s="93"/>
      <c r="LAV40" s="93"/>
      <c r="LAW40" s="93"/>
      <c r="LAX40" s="93"/>
      <c r="LAY40" s="93"/>
      <c r="LAZ40" s="93"/>
      <c r="LBA40" s="93"/>
      <c r="LBB40" s="93"/>
      <c r="LBC40" s="93"/>
      <c r="LBD40" s="93"/>
      <c r="LBE40" s="93"/>
      <c r="LBF40" s="93"/>
      <c r="LBG40" s="93"/>
      <c r="LBH40" s="93"/>
      <c r="LBI40" s="93"/>
      <c r="LBJ40" s="93"/>
      <c r="LBK40" s="93"/>
      <c r="LBL40" s="93"/>
      <c r="LBM40" s="93"/>
      <c r="LBN40" s="93"/>
      <c r="LBO40" s="93"/>
      <c r="LBP40" s="93"/>
      <c r="LBQ40" s="93"/>
      <c r="LBR40" s="93"/>
      <c r="LBS40" s="93"/>
      <c r="LBT40" s="93"/>
      <c r="LBU40" s="93"/>
      <c r="LBV40" s="93"/>
      <c r="LBW40" s="93"/>
      <c r="LBX40" s="93"/>
      <c r="LBY40" s="93"/>
      <c r="LBZ40" s="93"/>
      <c r="LCA40" s="93"/>
      <c r="LCB40" s="93"/>
      <c r="LCC40" s="93"/>
      <c r="LCD40" s="93"/>
      <c r="LCE40" s="93"/>
      <c r="LCF40" s="93"/>
      <c r="LCG40" s="93"/>
      <c r="LCH40" s="93"/>
      <c r="LCI40" s="93"/>
      <c r="LCJ40" s="93"/>
      <c r="LCK40" s="93"/>
      <c r="LCL40" s="93"/>
      <c r="LCM40" s="93"/>
      <c r="LCN40" s="93"/>
      <c r="LCO40" s="93"/>
      <c r="LCP40" s="93"/>
      <c r="LCQ40" s="93"/>
      <c r="LCR40" s="93"/>
      <c r="LCS40" s="93"/>
      <c r="LCT40" s="93"/>
      <c r="LCU40" s="93"/>
      <c r="LCV40" s="93"/>
      <c r="LCW40" s="93"/>
      <c r="LCX40" s="93"/>
      <c r="LCY40" s="93"/>
      <c r="LCZ40" s="93"/>
      <c r="LDA40" s="93"/>
      <c r="LDB40" s="93"/>
      <c r="LDC40" s="93"/>
      <c r="LDD40" s="93"/>
      <c r="LDE40" s="93"/>
      <c r="LDF40" s="93"/>
      <c r="LDG40" s="93"/>
      <c r="LDH40" s="93"/>
      <c r="LDI40" s="93"/>
      <c r="LDJ40" s="93"/>
      <c r="LDK40" s="93"/>
      <c r="LDL40" s="93"/>
      <c r="LDM40" s="93"/>
      <c r="LDN40" s="93"/>
      <c r="LDO40" s="93"/>
      <c r="LDP40" s="93"/>
      <c r="LDQ40" s="93"/>
      <c r="LDR40" s="93"/>
      <c r="LDS40" s="93"/>
      <c r="LDT40" s="93"/>
      <c r="LDU40" s="93"/>
      <c r="LDV40" s="93"/>
      <c r="LDW40" s="93"/>
      <c r="LDX40" s="93"/>
      <c r="LDY40" s="93"/>
      <c r="LDZ40" s="93"/>
      <c r="LEA40" s="93"/>
      <c r="LEB40" s="93"/>
      <c r="LEC40" s="93"/>
      <c r="LED40" s="93"/>
      <c r="LEE40" s="93"/>
      <c r="LEF40" s="93"/>
      <c r="LEG40" s="93"/>
      <c r="LEH40" s="93"/>
      <c r="LEI40" s="93"/>
      <c r="LEJ40" s="93"/>
      <c r="LEK40" s="93"/>
      <c r="LEL40" s="93"/>
      <c r="LEM40" s="93"/>
      <c r="LEN40" s="93"/>
      <c r="LEO40" s="93"/>
      <c r="LEP40" s="93"/>
      <c r="LEQ40" s="93"/>
      <c r="LER40" s="93"/>
      <c r="LES40" s="93"/>
      <c r="LET40" s="93"/>
      <c r="LEU40" s="93"/>
      <c r="LEV40" s="93"/>
      <c r="LEW40" s="93"/>
      <c r="LEX40" s="93"/>
      <c r="LEY40" s="93"/>
      <c r="LEZ40" s="93"/>
      <c r="LFA40" s="93"/>
      <c r="LFB40" s="93"/>
      <c r="LFC40" s="93"/>
      <c r="LFD40" s="93"/>
      <c r="LFE40" s="93"/>
      <c r="LFF40" s="93"/>
      <c r="LFG40" s="93"/>
      <c r="LFH40" s="93"/>
      <c r="LFI40" s="93"/>
      <c r="LFJ40" s="93"/>
      <c r="LFK40" s="93"/>
      <c r="LFL40" s="93"/>
      <c r="LFM40" s="93"/>
      <c r="LFN40" s="93"/>
      <c r="LFO40" s="93"/>
      <c r="LFP40" s="93"/>
      <c r="LFQ40" s="93"/>
      <c r="LFR40" s="93"/>
      <c r="LFS40" s="93"/>
      <c r="LFT40" s="93"/>
      <c r="LFU40" s="93"/>
      <c r="LFV40" s="93"/>
      <c r="LFW40" s="93"/>
      <c r="LFX40" s="93"/>
      <c r="LFY40" s="93"/>
      <c r="LFZ40" s="93"/>
      <c r="LGA40" s="93"/>
      <c r="LGB40" s="93"/>
      <c r="LGC40" s="93"/>
      <c r="LGD40" s="93"/>
      <c r="LGE40" s="93"/>
      <c r="LGF40" s="93"/>
      <c r="LGG40" s="93"/>
      <c r="LGH40" s="93"/>
      <c r="LGI40" s="93"/>
      <c r="LGJ40" s="93"/>
      <c r="LGK40" s="93"/>
      <c r="LGL40" s="93"/>
      <c r="LGM40" s="93"/>
      <c r="LGN40" s="93"/>
      <c r="LGO40" s="93"/>
      <c r="LGP40" s="93"/>
      <c r="LGQ40" s="93"/>
      <c r="LGR40" s="93"/>
      <c r="LGS40" s="93"/>
      <c r="LGT40" s="93"/>
      <c r="LGU40" s="93"/>
      <c r="LGV40" s="93"/>
      <c r="LGW40" s="93"/>
      <c r="LGX40" s="93"/>
      <c r="LGY40" s="93"/>
      <c r="LGZ40" s="93"/>
      <c r="LHA40" s="93"/>
      <c r="LHB40" s="93"/>
      <c r="LHC40" s="93"/>
      <c r="LHD40" s="93"/>
      <c r="LHE40" s="93"/>
      <c r="LHF40" s="93"/>
      <c r="LHG40" s="93"/>
      <c r="LHH40" s="93"/>
      <c r="LHI40" s="93"/>
      <c r="LHJ40" s="93"/>
      <c r="LHK40" s="93"/>
      <c r="LHL40" s="93"/>
      <c r="LHM40" s="93"/>
      <c r="LHN40" s="93"/>
      <c r="LHO40" s="93"/>
      <c r="LHP40" s="93"/>
      <c r="LHQ40" s="93"/>
      <c r="LHR40" s="93"/>
      <c r="LHS40" s="93"/>
      <c r="LHT40" s="93"/>
      <c r="LHU40" s="93"/>
      <c r="LHV40" s="93"/>
      <c r="LHW40" s="93"/>
      <c r="LHX40" s="93"/>
      <c r="LHY40" s="93"/>
      <c r="LHZ40" s="93"/>
      <c r="LIA40" s="93"/>
      <c r="LIB40" s="93"/>
      <c r="LIC40" s="93"/>
      <c r="LID40" s="93"/>
      <c r="LIE40" s="93"/>
      <c r="LIF40" s="93"/>
      <c r="LIG40" s="93"/>
      <c r="LIH40" s="93"/>
      <c r="LII40" s="93"/>
      <c r="LIJ40" s="93"/>
      <c r="LIK40" s="93"/>
      <c r="LIL40" s="93"/>
      <c r="LIM40" s="93"/>
      <c r="LIN40" s="93"/>
      <c r="LIO40" s="93"/>
      <c r="LIP40" s="93"/>
      <c r="LIQ40" s="93"/>
      <c r="LIR40" s="93"/>
      <c r="LIS40" s="93"/>
      <c r="LIT40" s="93"/>
      <c r="LIU40" s="93"/>
      <c r="LIV40" s="93"/>
      <c r="LIW40" s="93"/>
      <c r="LIX40" s="93"/>
      <c r="LIY40" s="93"/>
      <c r="LIZ40" s="93"/>
      <c r="LJA40" s="93"/>
      <c r="LJB40" s="93"/>
      <c r="LJC40" s="93"/>
      <c r="LJD40" s="93"/>
      <c r="LJE40" s="93"/>
      <c r="LJF40" s="93"/>
      <c r="LJG40" s="93"/>
      <c r="LJH40" s="93"/>
      <c r="LJI40" s="93"/>
      <c r="LJJ40" s="93"/>
      <c r="LJK40" s="93"/>
      <c r="LJL40" s="93"/>
      <c r="LJM40" s="93"/>
      <c r="LJN40" s="93"/>
      <c r="LJO40" s="93"/>
      <c r="LJP40" s="93"/>
      <c r="LJQ40" s="93"/>
      <c r="LJR40" s="93"/>
      <c r="LJS40" s="93"/>
      <c r="LJT40" s="93"/>
      <c r="LJU40" s="93"/>
      <c r="LJV40" s="93"/>
      <c r="LJW40" s="93"/>
      <c r="LJX40" s="93"/>
      <c r="LJY40" s="93"/>
      <c r="LJZ40" s="93"/>
      <c r="LKA40" s="93"/>
      <c r="LKB40" s="93"/>
      <c r="LKC40" s="93"/>
      <c r="LKD40" s="93"/>
      <c r="LKE40" s="93"/>
      <c r="LKF40" s="93"/>
      <c r="LKG40" s="93"/>
      <c r="LKH40" s="93"/>
      <c r="LKI40" s="93"/>
      <c r="LKJ40" s="93"/>
      <c r="LKK40" s="93"/>
      <c r="LKL40" s="93"/>
      <c r="LKM40" s="93"/>
      <c r="LKN40" s="93"/>
      <c r="LKO40" s="93"/>
      <c r="LKP40" s="93"/>
      <c r="LKQ40" s="93"/>
      <c r="LKR40" s="93"/>
      <c r="LKS40" s="93"/>
      <c r="LKT40" s="93"/>
      <c r="LKU40" s="93"/>
      <c r="LKV40" s="93"/>
      <c r="LKW40" s="93"/>
      <c r="LKX40" s="93"/>
      <c r="LKY40" s="93"/>
      <c r="LKZ40" s="93"/>
      <c r="LLA40" s="93"/>
      <c r="LLB40" s="93"/>
      <c r="LLC40" s="93"/>
      <c r="LLD40" s="93"/>
      <c r="LLE40" s="93"/>
      <c r="LLF40" s="93"/>
      <c r="LLG40" s="93"/>
      <c r="LLH40" s="93"/>
      <c r="LLI40" s="93"/>
      <c r="LLJ40" s="93"/>
      <c r="LLK40" s="93"/>
      <c r="LLL40" s="93"/>
      <c r="LLM40" s="93"/>
      <c r="LLN40" s="93"/>
      <c r="LLO40" s="93"/>
      <c r="LLP40" s="93"/>
      <c r="LLQ40" s="93"/>
      <c r="LLR40" s="93"/>
      <c r="LLS40" s="93"/>
      <c r="LLT40" s="93"/>
      <c r="LLU40" s="93"/>
      <c r="LLV40" s="93"/>
      <c r="LLW40" s="93"/>
      <c r="LLX40" s="93"/>
      <c r="LLY40" s="93"/>
      <c r="LLZ40" s="93"/>
      <c r="LMA40" s="93"/>
      <c r="LMB40" s="93"/>
      <c r="LMC40" s="93"/>
      <c r="LMD40" s="93"/>
      <c r="LME40" s="93"/>
      <c r="LMF40" s="93"/>
      <c r="LMG40" s="93"/>
      <c r="LMH40" s="93"/>
      <c r="LMI40" s="93"/>
      <c r="LMJ40" s="93"/>
      <c r="LMK40" s="93"/>
      <c r="LML40" s="93"/>
      <c r="LMM40" s="93"/>
      <c r="LMN40" s="93"/>
      <c r="LMO40" s="93"/>
      <c r="LMP40" s="93"/>
      <c r="LMQ40" s="93"/>
      <c r="LMR40" s="93"/>
      <c r="LMS40" s="93"/>
      <c r="LMT40" s="93"/>
      <c r="LMU40" s="93"/>
      <c r="LMV40" s="93"/>
      <c r="LMW40" s="93"/>
      <c r="LMX40" s="93"/>
      <c r="LMY40" s="93"/>
      <c r="LMZ40" s="93"/>
      <c r="LNA40" s="93"/>
      <c r="LNB40" s="93"/>
      <c r="LNC40" s="93"/>
      <c r="LND40" s="93"/>
      <c r="LNE40" s="93"/>
      <c r="LNF40" s="93"/>
      <c r="LNG40" s="93"/>
      <c r="LNH40" s="93"/>
      <c r="LNI40" s="93"/>
      <c r="LNJ40" s="93"/>
      <c r="LNK40" s="93"/>
      <c r="LNL40" s="93"/>
      <c r="LNM40" s="93"/>
      <c r="LNN40" s="93"/>
      <c r="LNO40" s="93"/>
      <c r="LNP40" s="93"/>
      <c r="LNQ40" s="93"/>
      <c r="LNR40" s="93"/>
      <c r="LNS40" s="93"/>
      <c r="LNT40" s="93"/>
      <c r="LNU40" s="93"/>
      <c r="LNV40" s="93"/>
      <c r="LNW40" s="93"/>
      <c r="LNX40" s="93"/>
      <c r="LNY40" s="93"/>
      <c r="LNZ40" s="93"/>
      <c r="LOA40" s="93"/>
      <c r="LOB40" s="93"/>
      <c r="LOC40" s="93"/>
      <c r="LOD40" s="93"/>
      <c r="LOE40" s="93"/>
      <c r="LOF40" s="93"/>
      <c r="LOG40" s="93"/>
      <c r="LOH40" s="93"/>
      <c r="LOI40" s="93"/>
      <c r="LOJ40" s="93"/>
      <c r="LOK40" s="93"/>
      <c r="LOL40" s="93"/>
      <c r="LOM40" s="93"/>
      <c r="LON40" s="93"/>
      <c r="LOO40" s="93"/>
      <c r="LOP40" s="93"/>
      <c r="LOQ40" s="93"/>
      <c r="LOR40" s="93"/>
      <c r="LOS40" s="93"/>
      <c r="LOT40" s="93"/>
      <c r="LOU40" s="93"/>
      <c r="LOV40" s="93"/>
      <c r="LOW40" s="93"/>
      <c r="LOX40" s="93"/>
      <c r="LOY40" s="93"/>
      <c r="LOZ40" s="93"/>
      <c r="LPA40" s="93"/>
      <c r="LPB40" s="93"/>
      <c r="LPC40" s="93"/>
      <c r="LPD40" s="93"/>
      <c r="LPE40" s="93"/>
      <c r="LPF40" s="93"/>
      <c r="LPG40" s="93"/>
      <c r="LPH40" s="93"/>
      <c r="LPI40" s="93"/>
      <c r="LPJ40" s="93"/>
      <c r="LPK40" s="93"/>
      <c r="LPL40" s="93"/>
      <c r="LPM40" s="93"/>
      <c r="LPN40" s="93"/>
      <c r="LPO40" s="93"/>
      <c r="LPP40" s="93"/>
      <c r="LPQ40" s="93"/>
      <c r="LPR40" s="93"/>
      <c r="LPS40" s="93"/>
      <c r="LPT40" s="93"/>
      <c r="LPU40" s="93"/>
      <c r="LPV40" s="93"/>
      <c r="LPW40" s="93"/>
      <c r="LPX40" s="93"/>
      <c r="LPY40" s="93"/>
      <c r="LPZ40" s="93"/>
      <c r="LQA40" s="93"/>
      <c r="LQB40" s="93"/>
      <c r="LQC40" s="93"/>
      <c r="LQD40" s="93"/>
      <c r="LQE40" s="93"/>
      <c r="LQF40" s="93"/>
      <c r="LQG40" s="93"/>
      <c r="LQH40" s="93"/>
      <c r="LQI40" s="93"/>
      <c r="LQJ40" s="93"/>
      <c r="LQK40" s="93"/>
      <c r="LQL40" s="93"/>
      <c r="LQM40" s="93"/>
      <c r="LQN40" s="93"/>
      <c r="LQO40" s="93"/>
      <c r="LQP40" s="93"/>
      <c r="LQQ40" s="93"/>
      <c r="LQR40" s="93"/>
      <c r="LQS40" s="93"/>
      <c r="LQT40" s="93"/>
      <c r="LQU40" s="93"/>
      <c r="LQV40" s="93"/>
      <c r="LQW40" s="93"/>
      <c r="LQX40" s="93"/>
      <c r="LQY40" s="93"/>
      <c r="LQZ40" s="93"/>
      <c r="LRA40" s="93"/>
      <c r="LRB40" s="93"/>
      <c r="LRC40" s="93"/>
      <c r="LRD40" s="93"/>
      <c r="LRE40" s="93"/>
      <c r="LRF40" s="93"/>
      <c r="LRG40" s="93"/>
      <c r="LRH40" s="93"/>
      <c r="LRI40" s="93"/>
      <c r="LRJ40" s="93"/>
      <c r="LRK40" s="93"/>
      <c r="LRL40" s="93"/>
      <c r="LRM40" s="93"/>
      <c r="LRN40" s="93"/>
      <c r="LRO40" s="93"/>
      <c r="LRP40" s="93"/>
      <c r="LRQ40" s="93"/>
      <c r="LRR40" s="93"/>
      <c r="LRS40" s="93"/>
      <c r="LRT40" s="93"/>
      <c r="LRU40" s="93"/>
      <c r="LRV40" s="93"/>
      <c r="LRW40" s="93"/>
      <c r="LRX40" s="93"/>
      <c r="LRY40" s="93"/>
      <c r="LRZ40" s="93"/>
      <c r="LSA40" s="93"/>
      <c r="LSB40" s="93"/>
      <c r="LSC40" s="93"/>
      <c r="LSD40" s="93"/>
      <c r="LSE40" s="93"/>
      <c r="LSF40" s="93"/>
      <c r="LSG40" s="93"/>
      <c r="LSH40" s="93"/>
      <c r="LSI40" s="93"/>
      <c r="LSJ40" s="93"/>
      <c r="LSK40" s="93"/>
      <c r="LSL40" s="93"/>
      <c r="LSM40" s="93"/>
      <c r="LSN40" s="93"/>
      <c r="LSO40" s="93"/>
      <c r="LSP40" s="93"/>
      <c r="LSQ40" s="93"/>
      <c r="LSR40" s="93"/>
      <c r="LSS40" s="93"/>
      <c r="LST40" s="93"/>
      <c r="LSU40" s="93"/>
      <c r="LSV40" s="93"/>
      <c r="LSW40" s="93"/>
      <c r="LSX40" s="93"/>
      <c r="LSY40" s="93"/>
      <c r="LSZ40" s="93"/>
      <c r="LTA40" s="93"/>
      <c r="LTB40" s="93"/>
      <c r="LTC40" s="93"/>
      <c r="LTD40" s="93"/>
      <c r="LTE40" s="93"/>
      <c r="LTF40" s="93"/>
      <c r="LTG40" s="93"/>
      <c r="LTH40" s="93"/>
      <c r="LTI40" s="93"/>
      <c r="LTJ40" s="93"/>
      <c r="LTK40" s="93"/>
      <c r="LTL40" s="93"/>
      <c r="LTM40" s="93"/>
      <c r="LTN40" s="93"/>
      <c r="LTO40" s="93"/>
      <c r="LTP40" s="93"/>
      <c r="LTQ40" s="93"/>
      <c r="LTR40" s="93"/>
      <c r="LTS40" s="93"/>
      <c r="LTT40" s="93"/>
      <c r="LTU40" s="93"/>
      <c r="LTV40" s="93"/>
      <c r="LTW40" s="93"/>
      <c r="LTX40" s="93"/>
      <c r="LTY40" s="93"/>
      <c r="LTZ40" s="93"/>
      <c r="LUA40" s="93"/>
      <c r="LUB40" s="93"/>
      <c r="LUC40" s="93"/>
      <c r="LUD40" s="93"/>
      <c r="LUE40" s="93"/>
      <c r="LUF40" s="93"/>
      <c r="LUG40" s="93"/>
      <c r="LUH40" s="93"/>
      <c r="LUI40" s="93"/>
      <c r="LUJ40" s="93"/>
      <c r="LUK40" s="93"/>
      <c r="LUL40" s="93"/>
      <c r="LUM40" s="93"/>
      <c r="LUN40" s="93"/>
      <c r="LUO40" s="93"/>
      <c r="LUP40" s="93"/>
      <c r="LUQ40" s="93"/>
      <c r="LUR40" s="93"/>
      <c r="LUS40" s="93"/>
      <c r="LUT40" s="93"/>
      <c r="LUU40" s="93"/>
      <c r="LUV40" s="93"/>
      <c r="LUW40" s="93"/>
      <c r="LUX40" s="93"/>
      <c r="LUY40" s="93"/>
      <c r="LUZ40" s="93"/>
      <c r="LVA40" s="93"/>
      <c r="LVB40" s="93"/>
      <c r="LVC40" s="93"/>
      <c r="LVD40" s="93"/>
      <c r="LVE40" s="93"/>
      <c r="LVF40" s="93"/>
      <c r="LVG40" s="93"/>
      <c r="LVH40" s="93"/>
      <c r="LVI40" s="93"/>
      <c r="LVJ40" s="93"/>
      <c r="LVK40" s="93"/>
      <c r="LVL40" s="93"/>
      <c r="LVM40" s="93"/>
      <c r="LVN40" s="93"/>
      <c r="LVO40" s="93"/>
      <c r="LVP40" s="93"/>
      <c r="LVQ40" s="93"/>
      <c r="LVR40" s="93"/>
      <c r="LVS40" s="93"/>
      <c r="LVT40" s="93"/>
      <c r="LVU40" s="93"/>
      <c r="LVV40" s="93"/>
      <c r="LVW40" s="93"/>
      <c r="LVX40" s="93"/>
      <c r="LVY40" s="93"/>
      <c r="LVZ40" s="93"/>
      <c r="LWA40" s="93"/>
      <c r="LWB40" s="93"/>
      <c r="LWC40" s="93"/>
      <c r="LWD40" s="93"/>
      <c r="LWE40" s="93"/>
      <c r="LWF40" s="93"/>
      <c r="LWG40" s="93"/>
      <c r="LWH40" s="93"/>
      <c r="LWI40" s="93"/>
      <c r="LWJ40" s="93"/>
      <c r="LWK40" s="93"/>
      <c r="LWL40" s="93"/>
      <c r="LWM40" s="93"/>
      <c r="LWN40" s="93"/>
      <c r="LWO40" s="93"/>
      <c r="LWP40" s="93"/>
      <c r="LWQ40" s="93"/>
      <c r="LWR40" s="93"/>
      <c r="LWS40" s="93"/>
      <c r="LWT40" s="93"/>
      <c r="LWU40" s="93"/>
      <c r="LWV40" s="93"/>
      <c r="LWW40" s="93"/>
      <c r="LWX40" s="93"/>
      <c r="LWY40" s="93"/>
      <c r="LWZ40" s="93"/>
      <c r="LXA40" s="93"/>
      <c r="LXB40" s="93"/>
      <c r="LXC40" s="93"/>
      <c r="LXD40" s="93"/>
      <c r="LXE40" s="93"/>
      <c r="LXF40" s="93"/>
      <c r="LXG40" s="93"/>
      <c r="LXH40" s="93"/>
      <c r="LXI40" s="93"/>
      <c r="LXJ40" s="93"/>
      <c r="LXK40" s="93"/>
      <c r="LXL40" s="93"/>
      <c r="LXM40" s="93"/>
      <c r="LXN40" s="93"/>
      <c r="LXO40" s="93"/>
      <c r="LXP40" s="93"/>
      <c r="LXQ40" s="93"/>
      <c r="LXR40" s="93"/>
      <c r="LXS40" s="93"/>
      <c r="LXT40" s="93"/>
      <c r="LXU40" s="93"/>
      <c r="LXV40" s="93"/>
      <c r="LXW40" s="93"/>
      <c r="LXX40" s="93"/>
      <c r="LXY40" s="93"/>
      <c r="LXZ40" s="93"/>
      <c r="LYA40" s="93"/>
      <c r="LYB40" s="93"/>
      <c r="LYC40" s="93"/>
      <c r="LYD40" s="93"/>
      <c r="LYE40" s="93"/>
      <c r="LYF40" s="93"/>
      <c r="LYG40" s="93"/>
      <c r="LYH40" s="93"/>
      <c r="LYI40" s="93"/>
      <c r="LYJ40" s="93"/>
      <c r="LYK40" s="93"/>
      <c r="LYL40" s="93"/>
      <c r="LYM40" s="93"/>
      <c r="LYN40" s="93"/>
      <c r="LYO40" s="93"/>
      <c r="LYP40" s="93"/>
      <c r="LYQ40" s="93"/>
      <c r="LYR40" s="93"/>
      <c r="LYS40" s="93"/>
      <c r="LYT40" s="93"/>
      <c r="LYU40" s="93"/>
      <c r="LYV40" s="93"/>
      <c r="LYW40" s="93"/>
      <c r="LYX40" s="93"/>
      <c r="LYY40" s="93"/>
      <c r="LYZ40" s="93"/>
      <c r="LZA40" s="93"/>
      <c r="LZB40" s="93"/>
      <c r="LZC40" s="93"/>
      <c r="LZD40" s="93"/>
      <c r="LZE40" s="93"/>
      <c r="LZF40" s="93"/>
      <c r="LZG40" s="93"/>
      <c r="LZH40" s="93"/>
      <c r="LZI40" s="93"/>
      <c r="LZJ40" s="93"/>
      <c r="LZK40" s="93"/>
      <c r="LZL40" s="93"/>
      <c r="LZM40" s="93"/>
      <c r="LZN40" s="93"/>
      <c r="LZO40" s="93"/>
      <c r="LZP40" s="93"/>
      <c r="LZQ40" s="93"/>
      <c r="LZR40" s="93"/>
      <c r="LZS40" s="93"/>
      <c r="LZT40" s="93"/>
      <c r="LZU40" s="93"/>
      <c r="LZV40" s="93"/>
      <c r="LZW40" s="93"/>
      <c r="LZX40" s="93"/>
      <c r="LZY40" s="93"/>
      <c r="LZZ40" s="93"/>
      <c r="MAA40" s="93"/>
      <c r="MAB40" s="93"/>
      <c r="MAC40" s="93"/>
      <c r="MAD40" s="93"/>
      <c r="MAE40" s="93"/>
      <c r="MAF40" s="93"/>
      <c r="MAG40" s="93"/>
      <c r="MAH40" s="93"/>
      <c r="MAI40" s="93"/>
      <c r="MAJ40" s="93"/>
      <c r="MAK40" s="93"/>
      <c r="MAL40" s="93"/>
      <c r="MAM40" s="93"/>
      <c r="MAN40" s="93"/>
      <c r="MAO40" s="93"/>
      <c r="MAP40" s="93"/>
      <c r="MAQ40" s="93"/>
      <c r="MAR40" s="93"/>
      <c r="MAS40" s="93"/>
      <c r="MAT40" s="93"/>
      <c r="MAU40" s="93"/>
      <c r="MAV40" s="93"/>
      <c r="MAW40" s="93"/>
      <c r="MAX40" s="93"/>
      <c r="MAY40" s="93"/>
      <c r="MAZ40" s="93"/>
      <c r="MBA40" s="93"/>
      <c r="MBB40" s="93"/>
      <c r="MBC40" s="93"/>
      <c r="MBD40" s="93"/>
      <c r="MBE40" s="93"/>
      <c r="MBF40" s="93"/>
      <c r="MBG40" s="93"/>
      <c r="MBH40" s="93"/>
      <c r="MBI40" s="93"/>
      <c r="MBJ40" s="93"/>
      <c r="MBK40" s="93"/>
      <c r="MBL40" s="93"/>
      <c r="MBM40" s="93"/>
      <c r="MBN40" s="93"/>
      <c r="MBO40" s="93"/>
      <c r="MBP40" s="93"/>
      <c r="MBQ40" s="93"/>
      <c r="MBR40" s="93"/>
      <c r="MBS40" s="93"/>
      <c r="MBT40" s="93"/>
      <c r="MBU40" s="93"/>
      <c r="MBV40" s="93"/>
      <c r="MBW40" s="93"/>
      <c r="MBX40" s="93"/>
      <c r="MBY40" s="93"/>
      <c r="MBZ40" s="93"/>
      <c r="MCA40" s="93"/>
      <c r="MCB40" s="93"/>
      <c r="MCC40" s="93"/>
      <c r="MCD40" s="93"/>
      <c r="MCE40" s="93"/>
      <c r="MCF40" s="93"/>
      <c r="MCG40" s="93"/>
      <c r="MCH40" s="93"/>
      <c r="MCI40" s="93"/>
      <c r="MCJ40" s="93"/>
      <c r="MCK40" s="93"/>
      <c r="MCL40" s="93"/>
      <c r="MCM40" s="93"/>
      <c r="MCN40" s="93"/>
      <c r="MCO40" s="93"/>
      <c r="MCP40" s="93"/>
      <c r="MCQ40" s="93"/>
      <c r="MCR40" s="93"/>
      <c r="MCS40" s="93"/>
      <c r="MCT40" s="93"/>
      <c r="MCU40" s="93"/>
      <c r="MCV40" s="93"/>
      <c r="MCW40" s="93"/>
      <c r="MCX40" s="93"/>
      <c r="MCY40" s="93"/>
      <c r="MCZ40" s="93"/>
      <c r="MDA40" s="93"/>
      <c r="MDB40" s="93"/>
      <c r="MDC40" s="93"/>
      <c r="MDD40" s="93"/>
      <c r="MDE40" s="93"/>
      <c r="MDF40" s="93"/>
      <c r="MDG40" s="93"/>
      <c r="MDH40" s="93"/>
      <c r="MDI40" s="93"/>
      <c r="MDJ40" s="93"/>
      <c r="MDK40" s="93"/>
      <c r="MDL40" s="93"/>
      <c r="MDM40" s="93"/>
      <c r="MDN40" s="93"/>
      <c r="MDO40" s="93"/>
      <c r="MDP40" s="93"/>
      <c r="MDQ40" s="93"/>
      <c r="MDR40" s="93"/>
      <c r="MDS40" s="93"/>
      <c r="MDT40" s="93"/>
      <c r="MDU40" s="93"/>
      <c r="MDV40" s="93"/>
      <c r="MDW40" s="93"/>
      <c r="MDX40" s="93"/>
      <c r="MDY40" s="93"/>
      <c r="MDZ40" s="93"/>
      <c r="MEA40" s="93"/>
      <c r="MEB40" s="93"/>
      <c r="MEC40" s="93"/>
      <c r="MED40" s="93"/>
      <c r="MEE40" s="93"/>
      <c r="MEF40" s="93"/>
      <c r="MEG40" s="93"/>
      <c r="MEH40" s="93"/>
      <c r="MEI40" s="93"/>
      <c r="MEJ40" s="93"/>
      <c r="MEK40" s="93"/>
      <c r="MEL40" s="93"/>
      <c r="MEM40" s="93"/>
      <c r="MEN40" s="93"/>
      <c r="MEO40" s="93"/>
      <c r="MEP40" s="93"/>
      <c r="MEQ40" s="93"/>
      <c r="MER40" s="93"/>
      <c r="MES40" s="93"/>
      <c r="MET40" s="93"/>
      <c r="MEU40" s="93"/>
      <c r="MEV40" s="93"/>
      <c r="MEW40" s="93"/>
      <c r="MEX40" s="93"/>
      <c r="MEY40" s="93"/>
      <c r="MEZ40" s="93"/>
      <c r="MFA40" s="93"/>
      <c r="MFB40" s="93"/>
      <c r="MFC40" s="93"/>
      <c r="MFD40" s="93"/>
      <c r="MFE40" s="93"/>
      <c r="MFF40" s="93"/>
      <c r="MFG40" s="93"/>
      <c r="MFH40" s="93"/>
      <c r="MFI40" s="93"/>
      <c r="MFJ40" s="93"/>
      <c r="MFK40" s="93"/>
      <c r="MFL40" s="93"/>
      <c r="MFM40" s="93"/>
      <c r="MFN40" s="93"/>
      <c r="MFO40" s="93"/>
      <c r="MFP40" s="93"/>
      <c r="MFQ40" s="93"/>
      <c r="MFR40" s="93"/>
      <c r="MFS40" s="93"/>
      <c r="MFT40" s="93"/>
      <c r="MFU40" s="93"/>
      <c r="MFV40" s="93"/>
      <c r="MFW40" s="93"/>
      <c r="MFX40" s="93"/>
      <c r="MFY40" s="93"/>
      <c r="MFZ40" s="93"/>
      <c r="MGA40" s="93"/>
      <c r="MGB40" s="93"/>
      <c r="MGC40" s="93"/>
      <c r="MGD40" s="93"/>
      <c r="MGE40" s="93"/>
      <c r="MGF40" s="93"/>
      <c r="MGG40" s="93"/>
      <c r="MGH40" s="93"/>
      <c r="MGI40" s="93"/>
      <c r="MGJ40" s="93"/>
      <c r="MGK40" s="93"/>
      <c r="MGL40" s="93"/>
      <c r="MGM40" s="93"/>
      <c r="MGN40" s="93"/>
      <c r="MGO40" s="93"/>
      <c r="MGP40" s="93"/>
      <c r="MGQ40" s="93"/>
      <c r="MGR40" s="93"/>
      <c r="MGS40" s="93"/>
      <c r="MGT40" s="93"/>
      <c r="MGU40" s="93"/>
      <c r="MGV40" s="93"/>
      <c r="MGW40" s="93"/>
      <c r="MGX40" s="93"/>
      <c r="MGY40" s="93"/>
      <c r="MGZ40" s="93"/>
      <c r="MHA40" s="93"/>
      <c r="MHB40" s="93"/>
      <c r="MHC40" s="93"/>
      <c r="MHD40" s="93"/>
      <c r="MHE40" s="93"/>
      <c r="MHF40" s="93"/>
      <c r="MHG40" s="93"/>
      <c r="MHH40" s="93"/>
      <c r="MHI40" s="93"/>
      <c r="MHJ40" s="93"/>
      <c r="MHK40" s="93"/>
      <c r="MHL40" s="93"/>
      <c r="MHM40" s="93"/>
      <c r="MHN40" s="93"/>
      <c r="MHO40" s="93"/>
      <c r="MHP40" s="93"/>
      <c r="MHQ40" s="93"/>
      <c r="MHR40" s="93"/>
      <c r="MHS40" s="93"/>
      <c r="MHT40" s="93"/>
      <c r="MHU40" s="93"/>
      <c r="MHV40" s="93"/>
      <c r="MHW40" s="93"/>
      <c r="MHX40" s="93"/>
      <c r="MHY40" s="93"/>
      <c r="MHZ40" s="93"/>
      <c r="MIA40" s="93"/>
      <c r="MIB40" s="93"/>
      <c r="MIC40" s="93"/>
      <c r="MID40" s="93"/>
      <c r="MIE40" s="93"/>
      <c r="MIF40" s="93"/>
      <c r="MIG40" s="93"/>
      <c r="MIH40" s="93"/>
      <c r="MII40" s="93"/>
      <c r="MIJ40" s="93"/>
      <c r="MIK40" s="93"/>
      <c r="MIL40" s="93"/>
      <c r="MIM40" s="93"/>
      <c r="MIN40" s="93"/>
      <c r="MIO40" s="93"/>
      <c r="MIP40" s="93"/>
      <c r="MIQ40" s="93"/>
      <c r="MIR40" s="93"/>
      <c r="MIS40" s="93"/>
      <c r="MIT40" s="93"/>
      <c r="MIU40" s="93"/>
      <c r="MIV40" s="93"/>
      <c r="MIW40" s="93"/>
      <c r="MIX40" s="93"/>
      <c r="MIY40" s="93"/>
      <c r="MIZ40" s="93"/>
      <c r="MJA40" s="93"/>
      <c r="MJB40" s="93"/>
      <c r="MJC40" s="93"/>
      <c r="MJD40" s="93"/>
      <c r="MJE40" s="93"/>
      <c r="MJF40" s="93"/>
      <c r="MJG40" s="93"/>
      <c r="MJH40" s="93"/>
      <c r="MJI40" s="93"/>
      <c r="MJJ40" s="93"/>
      <c r="MJK40" s="93"/>
      <c r="MJL40" s="93"/>
      <c r="MJM40" s="93"/>
      <c r="MJN40" s="93"/>
      <c r="MJO40" s="93"/>
      <c r="MJP40" s="93"/>
      <c r="MJQ40" s="93"/>
      <c r="MJR40" s="93"/>
      <c r="MJS40" s="93"/>
      <c r="MJT40" s="93"/>
      <c r="MJU40" s="93"/>
      <c r="MJV40" s="93"/>
      <c r="MJW40" s="93"/>
      <c r="MJX40" s="93"/>
      <c r="MJY40" s="93"/>
      <c r="MJZ40" s="93"/>
      <c r="MKA40" s="93"/>
      <c r="MKB40" s="93"/>
      <c r="MKC40" s="93"/>
      <c r="MKD40" s="93"/>
      <c r="MKE40" s="93"/>
      <c r="MKF40" s="93"/>
      <c r="MKG40" s="93"/>
      <c r="MKH40" s="93"/>
      <c r="MKI40" s="93"/>
      <c r="MKJ40" s="93"/>
      <c r="MKK40" s="93"/>
      <c r="MKL40" s="93"/>
      <c r="MKM40" s="93"/>
      <c r="MKN40" s="93"/>
      <c r="MKO40" s="93"/>
      <c r="MKP40" s="93"/>
      <c r="MKQ40" s="93"/>
      <c r="MKR40" s="93"/>
      <c r="MKS40" s="93"/>
      <c r="MKT40" s="93"/>
      <c r="MKU40" s="93"/>
      <c r="MKV40" s="93"/>
      <c r="MKW40" s="93"/>
      <c r="MKX40" s="93"/>
      <c r="MKY40" s="93"/>
      <c r="MKZ40" s="93"/>
      <c r="MLA40" s="93"/>
      <c r="MLB40" s="93"/>
      <c r="MLC40" s="93"/>
      <c r="MLD40" s="93"/>
      <c r="MLE40" s="93"/>
      <c r="MLF40" s="93"/>
      <c r="MLG40" s="93"/>
      <c r="MLH40" s="93"/>
      <c r="MLI40" s="93"/>
      <c r="MLJ40" s="93"/>
      <c r="MLK40" s="93"/>
      <c r="MLL40" s="93"/>
      <c r="MLM40" s="93"/>
      <c r="MLN40" s="93"/>
      <c r="MLO40" s="93"/>
      <c r="MLP40" s="93"/>
      <c r="MLQ40" s="93"/>
      <c r="MLR40" s="93"/>
      <c r="MLS40" s="93"/>
      <c r="MLT40" s="93"/>
      <c r="MLU40" s="93"/>
      <c r="MLV40" s="93"/>
      <c r="MLW40" s="93"/>
      <c r="MLX40" s="93"/>
      <c r="MLY40" s="93"/>
      <c r="MLZ40" s="93"/>
      <c r="MMA40" s="93"/>
      <c r="MMB40" s="93"/>
      <c r="MMC40" s="93"/>
      <c r="MMD40" s="93"/>
      <c r="MME40" s="93"/>
      <c r="MMF40" s="93"/>
      <c r="MMG40" s="93"/>
      <c r="MMH40" s="93"/>
      <c r="MMI40" s="93"/>
      <c r="MMJ40" s="93"/>
      <c r="MMK40" s="93"/>
      <c r="MML40" s="93"/>
      <c r="MMM40" s="93"/>
      <c r="MMN40" s="93"/>
      <c r="MMO40" s="93"/>
      <c r="MMP40" s="93"/>
      <c r="MMQ40" s="93"/>
      <c r="MMR40" s="93"/>
      <c r="MMS40" s="93"/>
      <c r="MMT40" s="93"/>
      <c r="MMU40" s="93"/>
      <c r="MMV40" s="93"/>
      <c r="MMW40" s="93"/>
      <c r="MMX40" s="93"/>
      <c r="MMY40" s="93"/>
      <c r="MMZ40" s="93"/>
      <c r="MNA40" s="93"/>
      <c r="MNB40" s="93"/>
      <c r="MNC40" s="93"/>
      <c r="MND40" s="93"/>
      <c r="MNE40" s="93"/>
      <c r="MNF40" s="93"/>
      <c r="MNG40" s="93"/>
      <c r="MNH40" s="93"/>
      <c r="MNI40" s="93"/>
      <c r="MNJ40" s="93"/>
      <c r="MNK40" s="93"/>
      <c r="MNL40" s="93"/>
      <c r="MNM40" s="93"/>
      <c r="MNN40" s="93"/>
      <c r="MNO40" s="93"/>
      <c r="MNP40" s="93"/>
      <c r="MNQ40" s="93"/>
      <c r="MNR40" s="93"/>
      <c r="MNS40" s="93"/>
      <c r="MNT40" s="93"/>
      <c r="MNU40" s="93"/>
      <c r="MNV40" s="93"/>
      <c r="MNW40" s="93"/>
      <c r="MNX40" s="93"/>
      <c r="MNY40" s="93"/>
      <c r="MNZ40" s="93"/>
      <c r="MOA40" s="93"/>
      <c r="MOB40" s="93"/>
      <c r="MOC40" s="93"/>
      <c r="MOD40" s="93"/>
      <c r="MOE40" s="93"/>
      <c r="MOF40" s="93"/>
      <c r="MOG40" s="93"/>
      <c r="MOH40" s="93"/>
      <c r="MOI40" s="93"/>
      <c r="MOJ40" s="93"/>
      <c r="MOK40" s="93"/>
      <c r="MOL40" s="93"/>
      <c r="MOM40" s="93"/>
      <c r="MON40" s="93"/>
      <c r="MOO40" s="93"/>
      <c r="MOP40" s="93"/>
      <c r="MOQ40" s="93"/>
      <c r="MOR40" s="93"/>
      <c r="MOS40" s="93"/>
      <c r="MOT40" s="93"/>
      <c r="MOU40" s="93"/>
      <c r="MOV40" s="93"/>
      <c r="MOW40" s="93"/>
      <c r="MOX40" s="93"/>
      <c r="MOY40" s="93"/>
      <c r="MOZ40" s="93"/>
      <c r="MPA40" s="93"/>
      <c r="MPB40" s="93"/>
      <c r="MPC40" s="93"/>
      <c r="MPD40" s="93"/>
      <c r="MPE40" s="93"/>
      <c r="MPF40" s="93"/>
      <c r="MPG40" s="93"/>
      <c r="MPH40" s="93"/>
      <c r="MPI40" s="93"/>
      <c r="MPJ40" s="93"/>
      <c r="MPK40" s="93"/>
      <c r="MPL40" s="93"/>
      <c r="MPM40" s="93"/>
      <c r="MPN40" s="93"/>
      <c r="MPO40" s="93"/>
      <c r="MPP40" s="93"/>
      <c r="MPQ40" s="93"/>
      <c r="MPR40" s="93"/>
      <c r="MPS40" s="93"/>
      <c r="MPT40" s="93"/>
      <c r="MPU40" s="93"/>
      <c r="MPV40" s="93"/>
      <c r="MPW40" s="93"/>
      <c r="MPX40" s="93"/>
      <c r="MPY40" s="93"/>
      <c r="MPZ40" s="93"/>
      <c r="MQA40" s="93"/>
      <c r="MQB40" s="93"/>
      <c r="MQC40" s="93"/>
      <c r="MQD40" s="93"/>
      <c r="MQE40" s="93"/>
      <c r="MQF40" s="93"/>
      <c r="MQG40" s="93"/>
      <c r="MQH40" s="93"/>
      <c r="MQI40" s="93"/>
      <c r="MQJ40" s="93"/>
      <c r="MQK40" s="93"/>
      <c r="MQL40" s="93"/>
      <c r="MQM40" s="93"/>
      <c r="MQN40" s="93"/>
      <c r="MQO40" s="93"/>
      <c r="MQP40" s="93"/>
      <c r="MQQ40" s="93"/>
      <c r="MQR40" s="93"/>
      <c r="MQS40" s="93"/>
      <c r="MQT40" s="93"/>
      <c r="MQU40" s="93"/>
      <c r="MQV40" s="93"/>
      <c r="MQW40" s="93"/>
      <c r="MQX40" s="93"/>
      <c r="MQY40" s="93"/>
      <c r="MQZ40" s="93"/>
      <c r="MRA40" s="93"/>
      <c r="MRB40" s="93"/>
      <c r="MRC40" s="93"/>
      <c r="MRD40" s="93"/>
      <c r="MRE40" s="93"/>
      <c r="MRF40" s="93"/>
      <c r="MRG40" s="93"/>
      <c r="MRH40" s="93"/>
      <c r="MRI40" s="93"/>
      <c r="MRJ40" s="93"/>
      <c r="MRK40" s="93"/>
      <c r="MRL40" s="93"/>
      <c r="MRM40" s="93"/>
      <c r="MRN40" s="93"/>
      <c r="MRO40" s="93"/>
      <c r="MRP40" s="93"/>
      <c r="MRQ40" s="93"/>
      <c r="MRR40" s="93"/>
      <c r="MRS40" s="93"/>
      <c r="MRT40" s="93"/>
      <c r="MRU40" s="93"/>
      <c r="MRV40" s="93"/>
      <c r="MRW40" s="93"/>
      <c r="MRX40" s="93"/>
      <c r="MRY40" s="93"/>
      <c r="MRZ40" s="93"/>
      <c r="MSA40" s="93"/>
      <c r="MSB40" s="93"/>
      <c r="MSC40" s="93"/>
      <c r="MSD40" s="93"/>
      <c r="MSE40" s="93"/>
      <c r="MSF40" s="93"/>
      <c r="MSG40" s="93"/>
      <c r="MSH40" s="93"/>
      <c r="MSI40" s="93"/>
      <c r="MSJ40" s="93"/>
      <c r="MSK40" s="93"/>
      <c r="MSL40" s="93"/>
      <c r="MSM40" s="93"/>
      <c r="MSN40" s="93"/>
      <c r="MSO40" s="93"/>
      <c r="MSP40" s="93"/>
      <c r="MSQ40" s="93"/>
      <c r="MSR40" s="93"/>
      <c r="MSS40" s="93"/>
      <c r="MST40" s="93"/>
      <c r="MSU40" s="93"/>
      <c r="MSV40" s="93"/>
      <c r="MSW40" s="93"/>
      <c r="MSX40" s="93"/>
      <c r="MSY40" s="93"/>
      <c r="MSZ40" s="93"/>
      <c r="MTA40" s="93"/>
      <c r="MTB40" s="93"/>
      <c r="MTC40" s="93"/>
      <c r="MTD40" s="93"/>
      <c r="MTE40" s="93"/>
      <c r="MTF40" s="93"/>
      <c r="MTG40" s="93"/>
      <c r="MTH40" s="93"/>
      <c r="MTI40" s="93"/>
      <c r="MTJ40" s="93"/>
      <c r="MTK40" s="93"/>
      <c r="MTL40" s="93"/>
      <c r="MTM40" s="93"/>
      <c r="MTN40" s="93"/>
      <c r="MTO40" s="93"/>
      <c r="MTP40" s="93"/>
      <c r="MTQ40" s="93"/>
      <c r="MTR40" s="93"/>
      <c r="MTS40" s="93"/>
      <c r="MTT40" s="93"/>
      <c r="MTU40" s="93"/>
      <c r="MTV40" s="93"/>
      <c r="MTW40" s="93"/>
      <c r="MTX40" s="93"/>
      <c r="MTY40" s="93"/>
      <c r="MTZ40" s="93"/>
      <c r="MUA40" s="93"/>
      <c r="MUB40" s="93"/>
      <c r="MUC40" s="93"/>
      <c r="MUD40" s="93"/>
      <c r="MUE40" s="93"/>
      <c r="MUF40" s="93"/>
      <c r="MUG40" s="93"/>
      <c r="MUH40" s="93"/>
      <c r="MUI40" s="93"/>
      <c r="MUJ40" s="93"/>
      <c r="MUK40" s="93"/>
      <c r="MUL40" s="93"/>
      <c r="MUM40" s="93"/>
      <c r="MUN40" s="93"/>
      <c r="MUO40" s="93"/>
      <c r="MUP40" s="93"/>
      <c r="MUQ40" s="93"/>
      <c r="MUR40" s="93"/>
      <c r="MUS40" s="93"/>
      <c r="MUT40" s="93"/>
      <c r="MUU40" s="93"/>
      <c r="MUV40" s="93"/>
      <c r="MUW40" s="93"/>
      <c r="MUX40" s="93"/>
      <c r="MUY40" s="93"/>
      <c r="MUZ40" s="93"/>
      <c r="MVA40" s="93"/>
      <c r="MVB40" s="93"/>
      <c r="MVC40" s="93"/>
      <c r="MVD40" s="93"/>
      <c r="MVE40" s="93"/>
      <c r="MVF40" s="93"/>
      <c r="MVG40" s="93"/>
      <c r="MVH40" s="93"/>
      <c r="MVI40" s="93"/>
      <c r="MVJ40" s="93"/>
      <c r="MVK40" s="93"/>
      <c r="MVL40" s="93"/>
      <c r="MVM40" s="93"/>
      <c r="MVN40" s="93"/>
      <c r="MVO40" s="93"/>
      <c r="MVP40" s="93"/>
      <c r="MVQ40" s="93"/>
      <c r="MVR40" s="93"/>
      <c r="MVS40" s="93"/>
      <c r="MVT40" s="93"/>
      <c r="MVU40" s="93"/>
      <c r="MVV40" s="93"/>
      <c r="MVW40" s="93"/>
      <c r="MVX40" s="93"/>
      <c r="MVY40" s="93"/>
      <c r="MVZ40" s="93"/>
      <c r="MWA40" s="93"/>
      <c r="MWB40" s="93"/>
      <c r="MWC40" s="93"/>
      <c r="MWD40" s="93"/>
      <c r="MWE40" s="93"/>
      <c r="MWF40" s="93"/>
      <c r="MWG40" s="93"/>
      <c r="MWH40" s="93"/>
      <c r="MWI40" s="93"/>
      <c r="MWJ40" s="93"/>
      <c r="MWK40" s="93"/>
      <c r="MWL40" s="93"/>
      <c r="MWM40" s="93"/>
      <c r="MWN40" s="93"/>
      <c r="MWO40" s="93"/>
      <c r="MWP40" s="93"/>
      <c r="MWQ40" s="93"/>
      <c r="MWR40" s="93"/>
      <c r="MWS40" s="93"/>
      <c r="MWT40" s="93"/>
      <c r="MWU40" s="93"/>
      <c r="MWV40" s="93"/>
      <c r="MWW40" s="93"/>
      <c r="MWX40" s="93"/>
      <c r="MWY40" s="93"/>
      <c r="MWZ40" s="93"/>
      <c r="MXA40" s="93"/>
      <c r="MXB40" s="93"/>
      <c r="MXC40" s="93"/>
      <c r="MXD40" s="93"/>
      <c r="MXE40" s="93"/>
      <c r="MXF40" s="93"/>
      <c r="MXG40" s="93"/>
      <c r="MXH40" s="93"/>
      <c r="MXI40" s="93"/>
      <c r="MXJ40" s="93"/>
      <c r="MXK40" s="93"/>
      <c r="MXL40" s="93"/>
      <c r="MXM40" s="93"/>
      <c r="MXN40" s="93"/>
      <c r="MXO40" s="93"/>
      <c r="MXP40" s="93"/>
      <c r="MXQ40" s="93"/>
      <c r="MXR40" s="93"/>
      <c r="MXS40" s="93"/>
      <c r="MXT40" s="93"/>
      <c r="MXU40" s="93"/>
      <c r="MXV40" s="93"/>
      <c r="MXW40" s="93"/>
      <c r="MXX40" s="93"/>
      <c r="MXY40" s="93"/>
      <c r="MXZ40" s="93"/>
      <c r="MYA40" s="93"/>
      <c r="MYB40" s="93"/>
      <c r="MYC40" s="93"/>
      <c r="MYD40" s="93"/>
      <c r="MYE40" s="93"/>
      <c r="MYF40" s="93"/>
      <c r="MYG40" s="93"/>
      <c r="MYH40" s="93"/>
      <c r="MYI40" s="93"/>
      <c r="MYJ40" s="93"/>
      <c r="MYK40" s="93"/>
      <c r="MYL40" s="93"/>
      <c r="MYM40" s="93"/>
      <c r="MYN40" s="93"/>
      <c r="MYO40" s="93"/>
      <c r="MYP40" s="93"/>
      <c r="MYQ40" s="93"/>
      <c r="MYR40" s="93"/>
      <c r="MYS40" s="93"/>
      <c r="MYT40" s="93"/>
      <c r="MYU40" s="93"/>
      <c r="MYV40" s="93"/>
      <c r="MYW40" s="93"/>
      <c r="MYX40" s="93"/>
      <c r="MYY40" s="93"/>
      <c r="MYZ40" s="93"/>
      <c r="MZA40" s="93"/>
      <c r="MZB40" s="93"/>
      <c r="MZC40" s="93"/>
      <c r="MZD40" s="93"/>
      <c r="MZE40" s="93"/>
      <c r="MZF40" s="93"/>
      <c r="MZG40" s="93"/>
      <c r="MZH40" s="93"/>
      <c r="MZI40" s="93"/>
      <c r="MZJ40" s="93"/>
      <c r="MZK40" s="93"/>
      <c r="MZL40" s="93"/>
      <c r="MZM40" s="93"/>
      <c r="MZN40" s="93"/>
      <c r="MZO40" s="93"/>
      <c r="MZP40" s="93"/>
      <c r="MZQ40" s="93"/>
      <c r="MZR40" s="93"/>
      <c r="MZS40" s="93"/>
      <c r="MZT40" s="93"/>
      <c r="MZU40" s="93"/>
      <c r="MZV40" s="93"/>
      <c r="MZW40" s="93"/>
      <c r="MZX40" s="93"/>
      <c r="MZY40" s="93"/>
      <c r="MZZ40" s="93"/>
      <c r="NAA40" s="93"/>
      <c r="NAB40" s="93"/>
      <c r="NAC40" s="93"/>
      <c r="NAD40" s="93"/>
      <c r="NAE40" s="93"/>
      <c r="NAF40" s="93"/>
      <c r="NAG40" s="93"/>
      <c r="NAH40" s="93"/>
      <c r="NAI40" s="93"/>
      <c r="NAJ40" s="93"/>
      <c r="NAK40" s="93"/>
      <c r="NAL40" s="93"/>
      <c r="NAM40" s="93"/>
      <c r="NAN40" s="93"/>
      <c r="NAO40" s="93"/>
      <c r="NAP40" s="93"/>
      <c r="NAQ40" s="93"/>
      <c r="NAR40" s="93"/>
      <c r="NAS40" s="93"/>
      <c r="NAT40" s="93"/>
      <c r="NAU40" s="93"/>
      <c r="NAV40" s="93"/>
      <c r="NAW40" s="93"/>
      <c r="NAX40" s="93"/>
      <c r="NAY40" s="93"/>
      <c r="NAZ40" s="93"/>
      <c r="NBA40" s="93"/>
      <c r="NBB40" s="93"/>
      <c r="NBC40" s="93"/>
      <c r="NBD40" s="93"/>
      <c r="NBE40" s="93"/>
      <c r="NBF40" s="93"/>
      <c r="NBG40" s="93"/>
      <c r="NBH40" s="93"/>
      <c r="NBI40" s="93"/>
      <c r="NBJ40" s="93"/>
      <c r="NBK40" s="93"/>
      <c r="NBL40" s="93"/>
      <c r="NBM40" s="93"/>
      <c r="NBN40" s="93"/>
      <c r="NBO40" s="93"/>
      <c r="NBP40" s="93"/>
      <c r="NBQ40" s="93"/>
      <c r="NBR40" s="93"/>
      <c r="NBS40" s="93"/>
      <c r="NBT40" s="93"/>
      <c r="NBU40" s="93"/>
      <c r="NBV40" s="93"/>
      <c r="NBW40" s="93"/>
      <c r="NBX40" s="93"/>
      <c r="NBY40" s="93"/>
      <c r="NBZ40" s="93"/>
      <c r="NCA40" s="93"/>
      <c r="NCB40" s="93"/>
      <c r="NCC40" s="93"/>
      <c r="NCD40" s="93"/>
      <c r="NCE40" s="93"/>
      <c r="NCF40" s="93"/>
      <c r="NCG40" s="93"/>
      <c r="NCH40" s="93"/>
      <c r="NCI40" s="93"/>
      <c r="NCJ40" s="93"/>
      <c r="NCK40" s="93"/>
      <c r="NCL40" s="93"/>
      <c r="NCM40" s="93"/>
      <c r="NCN40" s="93"/>
      <c r="NCO40" s="93"/>
      <c r="NCP40" s="93"/>
      <c r="NCQ40" s="93"/>
      <c r="NCR40" s="93"/>
      <c r="NCS40" s="93"/>
      <c r="NCT40" s="93"/>
      <c r="NCU40" s="93"/>
      <c r="NCV40" s="93"/>
      <c r="NCW40" s="93"/>
      <c r="NCX40" s="93"/>
      <c r="NCY40" s="93"/>
      <c r="NCZ40" s="93"/>
      <c r="NDA40" s="93"/>
      <c r="NDB40" s="93"/>
      <c r="NDC40" s="93"/>
      <c r="NDD40" s="93"/>
      <c r="NDE40" s="93"/>
      <c r="NDF40" s="93"/>
      <c r="NDG40" s="93"/>
      <c r="NDH40" s="93"/>
      <c r="NDI40" s="93"/>
      <c r="NDJ40" s="93"/>
      <c r="NDK40" s="93"/>
      <c r="NDL40" s="93"/>
      <c r="NDM40" s="93"/>
      <c r="NDN40" s="93"/>
      <c r="NDO40" s="93"/>
      <c r="NDP40" s="93"/>
      <c r="NDQ40" s="93"/>
      <c r="NDR40" s="93"/>
      <c r="NDS40" s="93"/>
      <c r="NDT40" s="93"/>
      <c r="NDU40" s="93"/>
      <c r="NDV40" s="93"/>
      <c r="NDW40" s="93"/>
      <c r="NDX40" s="93"/>
      <c r="NDY40" s="93"/>
      <c r="NDZ40" s="93"/>
      <c r="NEA40" s="93"/>
      <c r="NEB40" s="93"/>
      <c r="NEC40" s="93"/>
      <c r="NED40" s="93"/>
      <c r="NEE40" s="93"/>
      <c r="NEF40" s="93"/>
      <c r="NEG40" s="93"/>
      <c r="NEH40" s="93"/>
      <c r="NEI40" s="93"/>
      <c r="NEJ40" s="93"/>
      <c r="NEK40" s="93"/>
      <c r="NEL40" s="93"/>
      <c r="NEM40" s="93"/>
      <c r="NEN40" s="93"/>
      <c r="NEO40" s="93"/>
      <c r="NEP40" s="93"/>
      <c r="NEQ40" s="93"/>
      <c r="NER40" s="93"/>
      <c r="NES40" s="93"/>
      <c r="NET40" s="93"/>
      <c r="NEU40" s="93"/>
      <c r="NEV40" s="93"/>
      <c r="NEW40" s="93"/>
      <c r="NEX40" s="93"/>
      <c r="NEY40" s="93"/>
      <c r="NEZ40" s="93"/>
      <c r="NFA40" s="93"/>
      <c r="NFB40" s="93"/>
      <c r="NFC40" s="93"/>
      <c r="NFD40" s="93"/>
      <c r="NFE40" s="93"/>
      <c r="NFF40" s="93"/>
      <c r="NFG40" s="93"/>
      <c r="NFH40" s="93"/>
      <c r="NFI40" s="93"/>
      <c r="NFJ40" s="93"/>
      <c r="NFK40" s="93"/>
      <c r="NFL40" s="93"/>
      <c r="NFM40" s="93"/>
      <c r="NFN40" s="93"/>
      <c r="NFO40" s="93"/>
      <c r="NFP40" s="93"/>
      <c r="NFQ40" s="93"/>
      <c r="NFR40" s="93"/>
      <c r="NFS40" s="93"/>
      <c r="NFT40" s="93"/>
      <c r="NFU40" s="93"/>
      <c r="NFV40" s="93"/>
      <c r="NFW40" s="93"/>
      <c r="NFX40" s="93"/>
      <c r="NFY40" s="93"/>
      <c r="NFZ40" s="93"/>
      <c r="NGA40" s="93"/>
      <c r="NGB40" s="93"/>
      <c r="NGC40" s="93"/>
      <c r="NGD40" s="93"/>
      <c r="NGE40" s="93"/>
      <c r="NGF40" s="93"/>
      <c r="NGG40" s="93"/>
      <c r="NGH40" s="93"/>
      <c r="NGI40" s="93"/>
      <c r="NGJ40" s="93"/>
      <c r="NGK40" s="93"/>
      <c r="NGL40" s="93"/>
      <c r="NGM40" s="93"/>
      <c r="NGN40" s="93"/>
      <c r="NGO40" s="93"/>
      <c r="NGP40" s="93"/>
      <c r="NGQ40" s="93"/>
      <c r="NGR40" s="93"/>
      <c r="NGS40" s="93"/>
      <c r="NGT40" s="93"/>
      <c r="NGU40" s="93"/>
      <c r="NGV40" s="93"/>
      <c r="NGW40" s="93"/>
      <c r="NGX40" s="93"/>
      <c r="NGY40" s="93"/>
      <c r="NGZ40" s="93"/>
      <c r="NHA40" s="93"/>
      <c r="NHB40" s="93"/>
      <c r="NHC40" s="93"/>
      <c r="NHD40" s="93"/>
      <c r="NHE40" s="93"/>
      <c r="NHF40" s="93"/>
      <c r="NHG40" s="93"/>
      <c r="NHH40" s="93"/>
      <c r="NHI40" s="93"/>
      <c r="NHJ40" s="93"/>
      <c r="NHK40" s="93"/>
      <c r="NHL40" s="93"/>
      <c r="NHM40" s="93"/>
      <c r="NHN40" s="93"/>
      <c r="NHO40" s="93"/>
      <c r="NHP40" s="93"/>
      <c r="NHQ40" s="93"/>
      <c r="NHR40" s="93"/>
      <c r="NHS40" s="93"/>
      <c r="NHT40" s="93"/>
      <c r="NHU40" s="93"/>
      <c r="NHV40" s="93"/>
      <c r="NHW40" s="93"/>
      <c r="NHX40" s="93"/>
      <c r="NHY40" s="93"/>
      <c r="NHZ40" s="93"/>
      <c r="NIA40" s="93"/>
      <c r="NIB40" s="93"/>
      <c r="NIC40" s="93"/>
      <c r="NID40" s="93"/>
      <c r="NIE40" s="93"/>
      <c r="NIF40" s="93"/>
      <c r="NIG40" s="93"/>
      <c r="NIH40" s="93"/>
      <c r="NII40" s="93"/>
      <c r="NIJ40" s="93"/>
      <c r="NIK40" s="93"/>
      <c r="NIL40" s="93"/>
      <c r="NIM40" s="93"/>
      <c r="NIN40" s="93"/>
      <c r="NIO40" s="93"/>
      <c r="NIP40" s="93"/>
      <c r="NIQ40" s="93"/>
      <c r="NIR40" s="93"/>
      <c r="NIS40" s="93"/>
      <c r="NIT40" s="93"/>
      <c r="NIU40" s="93"/>
      <c r="NIV40" s="93"/>
      <c r="NIW40" s="93"/>
      <c r="NIX40" s="93"/>
      <c r="NIY40" s="93"/>
      <c r="NIZ40" s="93"/>
      <c r="NJA40" s="93"/>
      <c r="NJB40" s="93"/>
      <c r="NJC40" s="93"/>
      <c r="NJD40" s="93"/>
      <c r="NJE40" s="93"/>
      <c r="NJF40" s="93"/>
      <c r="NJG40" s="93"/>
      <c r="NJH40" s="93"/>
      <c r="NJI40" s="93"/>
      <c r="NJJ40" s="93"/>
      <c r="NJK40" s="93"/>
      <c r="NJL40" s="93"/>
      <c r="NJM40" s="93"/>
      <c r="NJN40" s="93"/>
      <c r="NJO40" s="93"/>
      <c r="NJP40" s="93"/>
      <c r="NJQ40" s="93"/>
      <c r="NJR40" s="93"/>
      <c r="NJS40" s="93"/>
      <c r="NJT40" s="93"/>
      <c r="NJU40" s="93"/>
      <c r="NJV40" s="93"/>
      <c r="NJW40" s="93"/>
      <c r="NJX40" s="93"/>
      <c r="NJY40" s="93"/>
      <c r="NJZ40" s="93"/>
      <c r="NKA40" s="93"/>
      <c r="NKB40" s="93"/>
      <c r="NKC40" s="93"/>
      <c r="NKD40" s="93"/>
      <c r="NKE40" s="93"/>
      <c r="NKF40" s="93"/>
      <c r="NKG40" s="93"/>
      <c r="NKH40" s="93"/>
      <c r="NKI40" s="93"/>
      <c r="NKJ40" s="93"/>
      <c r="NKK40" s="93"/>
      <c r="NKL40" s="93"/>
      <c r="NKM40" s="93"/>
      <c r="NKN40" s="93"/>
      <c r="NKO40" s="93"/>
      <c r="NKP40" s="93"/>
      <c r="NKQ40" s="93"/>
      <c r="NKR40" s="93"/>
      <c r="NKS40" s="93"/>
      <c r="NKT40" s="93"/>
      <c r="NKU40" s="93"/>
      <c r="NKV40" s="93"/>
      <c r="NKW40" s="93"/>
      <c r="NKX40" s="93"/>
      <c r="NKY40" s="93"/>
      <c r="NKZ40" s="93"/>
      <c r="NLA40" s="93"/>
      <c r="NLB40" s="93"/>
      <c r="NLC40" s="93"/>
      <c r="NLD40" s="93"/>
      <c r="NLE40" s="93"/>
      <c r="NLF40" s="93"/>
      <c r="NLG40" s="93"/>
      <c r="NLH40" s="93"/>
      <c r="NLI40" s="93"/>
      <c r="NLJ40" s="93"/>
      <c r="NLK40" s="93"/>
      <c r="NLL40" s="93"/>
      <c r="NLM40" s="93"/>
      <c r="NLN40" s="93"/>
      <c r="NLO40" s="93"/>
      <c r="NLP40" s="93"/>
      <c r="NLQ40" s="93"/>
      <c r="NLR40" s="93"/>
      <c r="NLS40" s="93"/>
      <c r="NLT40" s="93"/>
      <c r="NLU40" s="93"/>
      <c r="NLV40" s="93"/>
      <c r="NLW40" s="93"/>
      <c r="NLX40" s="93"/>
      <c r="NLY40" s="93"/>
      <c r="NLZ40" s="93"/>
      <c r="NMA40" s="93"/>
      <c r="NMB40" s="93"/>
      <c r="NMC40" s="93"/>
      <c r="NMD40" s="93"/>
      <c r="NME40" s="93"/>
      <c r="NMF40" s="93"/>
      <c r="NMG40" s="93"/>
      <c r="NMH40" s="93"/>
      <c r="NMI40" s="93"/>
      <c r="NMJ40" s="93"/>
      <c r="NMK40" s="93"/>
      <c r="NML40" s="93"/>
      <c r="NMM40" s="93"/>
      <c r="NMN40" s="93"/>
      <c r="NMO40" s="93"/>
      <c r="NMP40" s="93"/>
      <c r="NMQ40" s="93"/>
      <c r="NMR40" s="93"/>
      <c r="NMS40" s="93"/>
      <c r="NMT40" s="93"/>
      <c r="NMU40" s="93"/>
      <c r="NMV40" s="93"/>
      <c r="NMW40" s="93"/>
      <c r="NMX40" s="93"/>
      <c r="NMY40" s="93"/>
      <c r="NMZ40" s="93"/>
      <c r="NNA40" s="93"/>
      <c r="NNB40" s="93"/>
      <c r="NNC40" s="93"/>
      <c r="NND40" s="93"/>
      <c r="NNE40" s="93"/>
      <c r="NNF40" s="93"/>
      <c r="NNG40" s="93"/>
      <c r="NNH40" s="93"/>
      <c r="NNI40" s="93"/>
      <c r="NNJ40" s="93"/>
      <c r="NNK40" s="93"/>
      <c r="NNL40" s="93"/>
      <c r="NNM40" s="93"/>
      <c r="NNN40" s="93"/>
      <c r="NNO40" s="93"/>
      <c r="NNP40" s="93"/>
      <c r="NNQ40" s="93"/>
      <c r="NNR40" s="93"/>
      <c r="NNS40" s="93"/>
      <c r="NNT40" s="93"/>
      <c r="NNU40" s="93"/>
      <c r="NNV40" s="93"/>
      <c r="NNW40" s="93"/>
      <c r="NNX40" s="93"/>
      <c r="NNY40" s="93"/>
      <c r="NNZ40" s="93"/>
      <c r="NOA40" s="93"/>
      <c r="NOB40" s="93"/>
      <c r="NOC40" s="93"/>
      <c r="NOD40" s="93"/>
      <c r="NOE40" s="93"/>
      <c r="NOF40" s="93"/>
      <c r="NOG40" s="93"/>
      <c r="NOH40" s="93"/>
      <c r="NOI40" s="93"/>
      <c r="NOJ40" s="93"/>
      <c r="NOK40" s="93"/>
      <c r="NOL40" s="93"/>
      <c r="NOM40" s="93"/>
      <c r="NON40" s="93"/>
      <c r="NOO40" s="93"/>
      <c r="NOP40" s="93"/>
      <c r="NOQ40" s="93"/>
      <c r="NOR40" s="93"/>
      <c r="NOS40" s="93"/>
      <c r="NOT40" s="93"/>
      <c r="NOU40" s="93"/>
      <c r="NOV40" s="93"/>
      <c r="NOW40" s="93"/>
      <c r="NOX40" s="93"/>
      <c r="NOY40" s="93"/>
      <c r="NOZ40" s="93"/>
      <c r="NPA40" s="93"/>
      <c r="NPB40" s="93"/>
      <c r="NPC40" s="93"/>
      <c r="NPD40" s="93"/>
      <c r="NPE40" s="93"/>
      <c r="NPF40" s="93"/>
      <c r="NPG40" s="93"/>
      <c r="NPH40" s="93"/>
      <c r="NPI40" s="93"/>
      <c r="NPJ40" s="93"/>
      <c r="NPK40" s="93"/>
      <c r="NPL40" s="93"/>
      <c r="NPM40" s="93"/>
      <c r="NPN40" s="93"/>
      <c r="NPO40" s="93"/>
      <c r="NPP40" s="93"/>
      <c r="NPQ40" s="93"/>
      <c r="NPR40" s="93"/>
      <c r="NPS40" s="93"/>
      <c r="NPT40" s="93"/>
      <c r="NPU40" s="93"/>
      <c r="NPV40" s="93"/>
      <c r="NPW40" s="93"/>
      <c r="NPX40" s="93"/>
      <c r="NPY40" s="93"/>
      <c r="NPZ40" s="93"/>
      <c r="NQA40" s="93"/>
      <c r="NQB40" s="93"/>
      <c r="NQC40" s="93"/>
      <c r="NQD40" s="93"/>
      <c r="NQE40" s="93"/>
      <c r="NQF40" s="93"/>
      <c r="NQG40" s="93"/>
      <c r="NQH40" s="93"/>
      <c r="NQI40" s="93"/>
      <c r="NQJ40" s="93"/>
      <c r="NQK40" s="93"/>
      <c r="NQL40" s="93"/>
      <c r="NQM40" s="93"/>
      <c r="NQN40" s="93"/>
      <c r="NQO40" s="93"/>
      <c r="NQP40" s="93"/>
      <c r="NQQ40" s="93"/>
      <c r="NQR40" s="93"/>
      <c r="NQS40" s="93"/>
      <c r="NQT40" s="93"/>
      <c r="NQU40" s="93"/>
      <c r="NQV40" s="93"/>
      <c r="NQW40" s="93"/>
      <c r="NQX40" s="93"/>
      <c r="NQY40" s="93"/>
      <c r="NQZ40" s="93"/>
      <c r="NRA40" s="93"/>
      <c r="NRB40" s="93"/>
      <c r="NRC40" s="93"/>
      <c r="NRD40" s="93"/>
      <c r="NRE40" s="93"/>
      <c r="NRF40" s="93"/>
      <c r="NRG40" s="93"/>
      <c r="NRH40" s="93"/>
      <c r="NRI40" s="93"/>
      <c r="NRJ40" s="93"/>
      <c r="NRK40" s="93"/>
      <c r="NRL40" s="93"/>
      <c r="NRM40" s="93"/>
      <c r="NRN40" s="93"/>
      <c r="NRO40" s="93"/>
      <c r="NRP40" s="93"/>
      <c r="NRQ40" s="93"/>
      <c r="NRR40" s="93"/>
      <c r="NRS40" s="93"/>
      <c r="NRT40" s="93"/>
      <c r="NRU40" s="93"/>
      <c r="NRV40" s="93"/>
      <c r="NRW40" s="93"/>
      <c r="NRX40" s="93"/>
      <c r="NRY40" s="93"/>
      <c r="NRZ40" s="93"/>
      <c r="NSA40" s="93"/>
      <c r="NSB40" s="93"/>
      <c r="NSC40" s="93"/>
      <c r="NSD40" s="93"/>
      <c r="NSE40" s="93"/>
      <c r="NSF40" s="93"/>
      <c r="NSG40" s="93"/>
      <c r="NSH40" s="93"/>
      <c r="NSI40" s="93"/>
      <c r="NSJ40" s="93"/>
      <c r="NSK40" s="93"/>
      <c r="NSL40" s="93"/>
      <c r="NSM40" s="93"/>
      <c r="NSN40" s="93"/>
      <c r="NSO40" s="93"/>
      <c r="NSP40" s="93"/>
      <c r="NSQ40" s="93"/>
      <c r="NSR40" s="93"/>
      <c r="NSS40" s="93"/>
      <c r="NST40" s="93"/>
      <c r="NSU40" s="93"/>
      <c r="NSV40" s="93"/>
      <c r="NSW40" s="93"/>
      <c r="NSX40" s="93"/>
      <c r="NSY40" s="93"/>
      <c r="NSZ40" s="93"/>
      <c r="NTA40" s="93"/>
      <c r="NTB40" s="93"/>
      <c r="NTC40" s="93"/>
      <c r="NTD40" s="93"/>
      <c r="NTE40" s="93"/>
      <c r="NTF40" s="93"/>
      <c r="NTG40" s="93"/>
      <c r="NTH40" s="93"/>
      <c r="NTI40" s="93"/>
      <c r="NTJ40" s="93"/>
      <c r="NTK40" s="93"/>
      <c r="NTL40" s="93"/>
      <c r="NTM40" s="93"/>
      <c r="NTN40" s="93"/>
      <c r="NTO40" s="93"/>
      <c r="NTP40" s="93"/>
      <c r="NTQ40" s="93"/>
      <c r="NTR40" s="93"/>
      <c r="NTS40" s="93"/>
      <c r="NTT40" s="93"/>
      <c r="NTU40" s="93"/>
      <c r="NTV40" s="93"/>
      <c r="NTW40" s="93"/>
      <c r="NTX40" s="93"/>
      <c r="NTY40" s="93"/>
      <c r="NTZ40" s="93"/>
      <c r="NUA40" s="93"/>
      <c r="NUB40" s="93"/>
      <c r="NUC40" s="93"/>
      <c r="NUD40" s="93"/>
      <c r="NUE40" s="93"/>
      <c r="NUF40" s="93"/>
      <c r="NUG40" s="93"/>
      <c r="NUH40" s="93"/>
      <c r="NUI40" s="93"/>
      <c r="NUJ40" s="93"/>
      <c r="NUK40" s="93"/>
      <c r="NUL40" s="93"/>
      <c r="NUM40" s="93"/>
      <c r="NUN40" s="93"/>
      <c r="NUO40" s="93"/>
      <c r="NUP40" s="93"/>
      <c r="NUQ40" s="93"/>
      <c r="NUR40" s="93"/>
      <c r="NUS40" s="93"/>
      <c r="NUT40" s="93"/>
      <c r="NUU40" s="93"/>
      <c r="NUV40" s="93"/>
      <c r="NUW40" s="93"/>
      <c r="NUX40" s="93"/>
      <c r="NUY40" s="93"/>
      <c r="NUZ40" s="93"/>
      <c r="NVA40" s="93"/>
      <c r="NVB40" s="93"/>
      <c r="NVC40" s="93"/>
      <c r="NVD40" s="93"/>
      <c r="NVE40" s="93"/>
      <c r="NVF40" s="93"/>
      <c r="NVG40" s="93"/>
      <c r="NVH40" s="93"/>
      <c r="NVI40" s="93"/>
      <c r="NVJ40" s="93"/>
      <c r="NVK40" s="93"/>
      <c r="NVL40" s="93"/>
      <c r="NVM40" s="93"/>
      <c r="NVN40" s="93"/>
      <c r="NVO40" s="93"/>
      <c r="NVP40" s="93"/>
      <c r="NVQ40" s="93"/>
      <c r="NVR40" s="93"/>
      <c r="NVS40" s="93"/>
      <c r="NVT40" s="93"/>
      <c r="NVU40" s="93"/>
      <c r="NVV40" s="93"/>
      <c r="NVW40" s="93"/>
      <c r="NVX40" s="93"/>
      <c r="NVY40" s="93"/>
      <c r="NVZ40" s="93"/>
      <c r="NWA40" s="93"/>
      <c r="NWB40" s="93"/>
      <c r="NWC40" s="93"/>
      <c r="NWD40" s="93"/>
      <c r="NWE40" s="93"/>
      <c r="NWF40" s="93"/>
      <c r="NWG40" s="93"/>
      <c r="NWH40" s="93"/>
      <c r="NWI40" s="93"/>
      <c r="NWJ40" s="93"/>
      <c r="NWK40" s="93"/>
      <c r="NWL40" s="93"/>
      <c r="NWM40" s="93"/>
      <c r="NWN40" s="93"/>
      <c r="NWO40" s="93"/>
      <c r="NWP40" s="93"/>
      <c r="NWQ40" s="93"/>
      <c r="NWR40" s="93"/>
      <c r="NWS40" s="93"/>
      <c r="NWT40" s="93"/>
      <c r="NWU40" s="93"/>
      <c r="NWV40" s="93"/>
      <c r="NWW40" s="93"/>
      <c r="NWX40" s="93"/>
      <c r="NWY40" s="93"/>
      <c r="NWZ40" s="93"/>
      <c r="NXA40" s="93"/>
      <c r="NXB40" s="93"/>
      <c r="NXC40" s="93"/>
      <c r="NXD40" s="93"/>
      <c r="NXE40" s="93"/>
      <c r="NXF40" s="93"/>
      <c r="NXG40" s="93"/>
      <c r="NXH40" s="93"/>
      <c r="NXI40" s="93"/>
      <c r="NXJ40" s="93"/>
      <c r="NXK40" s="93"/>
      <c r="NXL40" s="93"/>
      <c r="NXM40" s="93"/>
      <c r="NXN40" s="93"/>
      <c r="NXO40" s="93"/>
      <c r="NXP40" s="93"/>
      <c r="NXQ40" s="93"/>
      <c r="NXR40" s="93"/>
      <c r="NXS40" s="93"/>
      <c r="NXT40" s="93"/>
      <c r="NXU40" s="93"/>
      <c r="NXV40" s="93"/>
      <c r="NXW40" s="93"/>
      <c r="NXX40" s="93"/>
      <c r="NXY40" s="93"/>
      <c r="NXZ40" s="93"/>
      <c r="NYA40" s="93"/>
      <c r="NYB40" s="93"/>
      <c r="NYC40" s="93"/>
      <c r="NYD40" s="93"/>
      <c r="NYE40" s="93"/>
      <c r="NYF40" s="93"/>
      <c r="NYG40" s="93"/>
      <c r="NYH40" s="93"/>
      <c r="NYI40" s="93"/>
      <c r="NYJ40" s="93"/>
      <c r="NYK40" s="93"/>
      <c r="NYL40" s="93"/>
      <c r="NYM40" s="93"/>
      <c r="NYN40" s="93"/>
      <c r="NYO40" s="93"/>
      <c r="NYP40" s="93"/>
      <c r="NYQ40" s="93"/>
      <c r="NYR40" s="93"/>
      <c r="NYS40" s="93"/>
      <c r="NYT40" s="93"/>
      <c r="NYU40" s="93"/>
      <c r="NYV40" s="93"/>
      <c r="NYW40" s="93"/>
      <c r="NYX40" s="93"/>
      <c r="NYY40" s="93"/>
      <c r="NYZ40" s="93"/>
      <c r="NZA40" s="93"/>
      <c r="NZB40" s="93"/>
      <c r="NZC40" s="93"/>
      <c r="NZD40" s="93"/>
      <c r="NZE40" s="93"/>
      <c r="NZF40" s="93"/>
      <c r="NZG40" s="93"/>
      <c r="NZH40" s="93"/>
      <c r="NZI40" s="93"/>
      <c r="NZJ40" s="93"/>
      <c r="NZK40" s="93"/>
      <c r="NZL40" s="93"/>
      <c r="NZM40" s="93"/>
      <c r="NZN40" s="93"/>
      <c r="NZO40" s="93"/>
      <c r="NZP40" s="93"/>
      <c r="NZQ40" s="93"/>
      <c r="NZR40" s="93"/>
      <c r="NZS40" s="93"/>
      <c r="NZT40" s="93"/>
      <c r="NZU40" s="93"/>
      <c r="NZV40" s="93"/>
      <c r="NZW40" s="93"/>
      <c r="NZX40" s="93"/>
      <c r="NZY40" s="93"/>
      <c r="NZZ40" s="93"/>
      <c r="OAA40" s="93"/>
      <c r="OAB40" s="93"/>
      <c r="OAC40" s="93"/>
      <c r="OAD40" s="93"/>
      <c r="OAE40" s="93"/>
      <c r="OAF40" s="93"/>
      <c r="OAG40" s="93"/>
      <c r="OAH40" s="93"/>
      <c r="OAI40" s="93"/>
      <c r="OAJ40" s="93"/>
      <c r="OAK40" s="93"/>
      <c r="OAL40" s="93"/>
      <c r="OAM40" s="93"/>
      <c r="OAN40" s="93"/>
      <c r="OAO40" s="93"/>
      <c r="OAP40" s="93"/>
      <c r="OAQ40" s="93"/>
      <c r="OAR40" s="93"/>
      <c r="OAS40" s="93"/>
      <c r="OAT40" s="93"/>
      <c r="OAU40" s="93"/>
      <c r="OAV40" s="93"/>
      <c r="OAW40" s="93"/>
      <c r="OAX40" s="93"/>
      <c r="OAY40" s="93"/>
      <c r="OAZ40" s="93"/>
      <c r="OBA40" s="93"/>
      <c r="OBB40" s="93"/>
      <c r="OBC40" s="93"/>
      <c r="OBD40" s="93"/>
      <c r="OBE40" s="93"/>
      <c r="OBF40" s="93"/>
      <c r="OBG40" s="93"/>
      <c r="OBH40" s="93"/>
      <c r="OBI40" s="93"/>
      <c r="OBJ40" s="93"/>
      <c r="OBK40" s="93"/>
      <c r="OBL40" s="93"/>
      <c r="OBM40" s="93"/>
      <c r="OBN40" s="93"/>
      <c r="OBO40" s="93"/>
      <c r="OBP40" s="93"/>
      <c r="OBQ40" s="93"/>
      <c r="OBR40" s="93"/>
      <c r="OBS40" s="93"/>
      <c r="OBT40" s="93"/>
      <c r="OBU40" s="93"/>
      <c r="OBV40" s="93"/>
      <c r="OBW40" s="93"/>
      <c r="OBX40" s="93"/>
      <c r="OBY40" s="93"/>
      <c r="OBZ40" s="93"/>
      <c r="OCA40" s="93"/>
      <c r="OCB40" s="93"/>
      <c r="OCC40" s="93"/>
      <c r="OCD40" s="93"/>
      <c r="OCE40" s="93"/>
      <c r="OCF40" s="93"/>
      <c r="OCG40" s="93"/>
      <c r="OCH40" s="93"/>
      <c r="OCI40" s="93"/>
      <c r="OCJ40" s="93"/>
      <c r="OCK40" s="93"/>
      <c r="OCL40" s="93"/>
      <c r="OCM40" s="93"/>
      <c r="OCN40" s="93"/>
      <c r="OCO40" s="93"/>
      <c r="OCP40" s="93"/>
      <c r="OCQ40" s="93"/>
      <c r="OCR40" s="93"/>
      <c r="OCS40" s="93"/>
      <c r="OCT40" s="93"/>
      <c r="OCU40" s="93"/>
      <c r="OCV40" s="93"/>
      <c r="OCW40" s="93"/>
      <c r="OCX40" s="93"/>
      <c r="OCY40" s="93"/>
      <c r="OCZ40" s="93"/>
      <c r="ODA40" s="93"/>
      <c r="ODB40" s="93"/>
      <c r="ODC40" s="93"/>
      <c r="ODD40" s="93"/>
      <c r="ODE40" s="93"/>
      <c r="ODF40" s="93"/>
      <c r="ODG40" s="93"/>
      <c r="ODH40" s="93"/>
      <c r="ODI40" s="93"/>
      <c r="ODJ40" s="93"/>
      <c r="ODK40" s="93"/>
      <c r="ODL40" s="93"/>
      <c r="ODM40" s="93"/>
      <c r="ODN40" s="93"/>
      <c r="ODO40" s="93"/>
      <c r="ODP40" s="93"/>
      <c r="ODQ40" s="93"/>
      <c r="ODR40" s="93"/>
      <c r="ODS40" s="93"/>
      <c r="ODT40" s="93"/>
      <c r="ODU40" s="93"/>
      <c r="ODV40" s="93"/>
      <c r="ODW40" s="93"/>
      <c r="ODX40" s="93"/>
      <c r="ODY40" s="93"/>
      <c r="ODZ40" s="93"/>
      <c r="OEA40" s="93"/>
      <c r="OEB40" s="93"/>
      <c r="OEC40" s="93"/>
      <c r="OED40" s="93"/>
      <c r="OEE40" s="93"/>
      <c r="OEF40" s="93"/>
      <c r="OEG40" s="93"/>
      <c r="OEH40" s="93"/>
      <c r="OEI40" s="93"/>
      <c r="OEJ40" s="93"/>
      <c r="OEK40" s="93"/>
      <c r="OEL40" s="93"/>
      <c r="OEM40" s="93"/>
      <c r="OEN40" s="93"/>
      <c r="OEO40" s="93"/>
      <c r="OEP40" s="93"/>
      <c r="OEQ40" s="93"/>
      <c r="OER40" s="93"/>
      <c r="OES40" s="93"/>
      <c r="OET40" s="93"/>
      <c r="OEU40" s="93"/>
      <c r="OEV40" s="93"/>
      <c r="OEW40" s="93"/>
      <c r="OEX40" s="93"/>
      <c r="OEY40" s="93"/>
      <c r="OEZ40" s="93"/>
      <c r="OFA40" s="93"/>
      <c r="OFB40" s="93"/>
      <c r="OFC40" s="93"/>
      <c r="OFD40" s="93"/>
      <c r="OFE40" s="93"/>
      <c r="OFF40" s="93"/>
      <c r="OFG40" s="93"/>
      <c r="OFH40" s="93"/>
      <c r="OFI40" s="93"/>
      <c r="OFJ40" s="93"/>
      <c r="OFK40" s="93"/>
      <c r="OFL40" s="93"/>
      <c r="OFM40" s="93"/>
      <c r="OFN40" s="93"/>
      <c r="OFO40" s="93"/>
      <c r="OFP40" s="93"/>
      <c r="OFQ40" s="93"/>
      <c r="OFR40" s="93"/>
      <c r="OFS40" s="93"/>
      <c r="OFT40" s="93"/>
      <c r="OFU40" s="93"/>
      <c r="OFV40" s="93"/>
      <c r="OFW40" s="93"/>
      <c r="OFX40" s="93"/>
      <c r="OFY40" s="93"/>
      <c r="OFZ40" s="93"/>
      <c r="OGA40" s="93"/>
      <c r="OGB40" s="93"/>
      <c r="OGC40" s="93"/>
      <c r="OGD40" s="93"/>
      <c r="OGE40" s="93"/>
      <c r="OGF40" s="93"/>
      <c r="OGG40" s="93"/>
      <c r="OGH40" s="93"/>
      <c r="OGI40" s="93"/>
      <c r="OGJ40" s="93"/>
      <c r="OGK40" s="93"/>
      <c r="OGL40" s="93"/>
      <c r="OGM40" s="93"/>
      <c r="OGN40" s="93"/>
      <c r="OGO40" s="93"/>
      <c r="OGP40" s="93"/>
      <c r="OGQ40" s="93"/>
      <c r="OGR40" s="93"/>
      <c r="OGS40" s="93"/>
      <c r="OGT40" s="93"/>
      <c r="OGU40" s="93"/>
      <c r="OGV40" s="93"/>
      <c r="OGW40" s="93"/>
      <c r="OGX40" s="93"/>
      <c r="OGY40" s="93"/>
      <c r="OGZ40" s="93"/>
      <c r="OHA40" s="93"/>
      <c r="OHB40" s="93"/>
      <c r="OHC40" s="93"/>
      <c r="OHD40" s="93"/>
      <c r="OHE40" s="93"/>
      <c r="OHF40" s="93"/>
      <c r="OHG40" s="93"/>
      <c r="OHH40" s="93"/>
      <c r="OHI40" s="93"/>
      <c r="OHJ40" s="93"/>
      <c r="OHK40" s="93"/>
      <c r="OHL40" s="93"/>
      <c r="OHM40" s="93"/>
      <c r="OHN40" s="93"/>
      <c r="OHO40" s="93"/>
      <c r="OHP40" s="93"/>
      <c r="OHQ40" s="93"/>
      <c r="OHR40" s="93"/>
      <c r="OHS40" s="93"/>
      <c r="OHT40" s="93"/>
      <c r="OHU40" s="93"/>
      <c r="OHV40" s="93"/>
      <c r="OHW40" s="93"/>
      <c r="OHX40" s="93"/>
      <c r="OHY40" s="93"/>
      <c r="OHZ40" s="93"/>
      <c r="OIA40" s="93"/>
      <c r="OIB40" s="93"/>
      <c r="OIC40" s="93"/>
      <c r="OID40" s="93"/>
      <c r="OIE40" s="93"/>
      <c r="OIF40" s="93"/>
      <c r="OIG40" s="93"/>
      <c r="OIH40" s="93"/>
      <c r="OII40" s="93"/>
      <c r="OIJ40" s="93"/>
      <c r="OIK40" s="93"/>
      <c r="OIL40" s="93"/>
      <c r="OIM40" s="93"/>
      <c r="OIN40" s="93"/>
      <c r="OIO40" s="93"/>
      <c r="OIP40" s="93"/>
      <c r="OIQ40" s="93"/>
      <c r="OIR40" s="93"/>
      <c r="OIS40" s="93"/>
      <c r="OIT40" s="93"/>
      <c r="OIU40" s="93"/>
      <c r="OIV40" s="93"/>
      <c r="OIW40" s="93"/>
      <c r="OIX40" s="93"/>
      <c r="OIY40" s="93"/>
      <c r="OIZ40" s="93"/>
      <c r="OJA40" s="93"/>
      <c r="OJB40" s="93"/>
      <c r="OJC40" s="93"/>
      <c r="OJD40" s="93"/>
      <c r="OJE40" s="93"/>
      <c r="OJF40" s="93"/>
      <c r="OJG40" s="93"/>
      <c r="OJH40" s="93"/>
      <c r="OJI40" s="93"/>
      <c r="OJJ40" s="93"/>
      <c r="OJK40" s="93"/>
      <c r="OJL40" s="93"/>
      <c r="OJM40" s="93"/>
      <c r="OJN40" s="93"/>
      <c r="OJO40" s="93"/>
      <c r="OJP40" s="93"/>
      <c r="OJQ40" s="93"/>
      <c r="OJR40" s="93"/>
      <c r="OJS40" s="93"/>
      <c r="OJT40" s="93"/>
      <c r="OJU40" s="93"/>
      <c r="OJV40" s="93"/>
      <c r="OJW40" s="93"/>
      <c r="OJX40" s="93"/>
      <c r="OJY40" s="93"/>
      <c r="OJZ40" s="93"/>
      <c r="OKA40" s="93"/>
      <c r="OKB40" s="93"/>
      <c r="OKC40" s="93"/>
      <c r="OKD40" s="93"/>
      <c r="OKE40" s="93"/>
      <c r="OKF40" s="93"/>
      <c r="OKG40" s="93"/>
      <c r="OKH40" s="93"/>
      <c r="OKI40" s="93"/>
      <c r="OKJ40" s="93"/>
      <c r="OKK40" s="93"/>
      <c r="OKL40" s="93"/>
      <c r="OKM40" s="93"/>
      <c r="OKN40" s="93"/>
      <c r="OKO40" s="93"/>
      <c r="OKP40" s="93"/>
      <c r="OKQ40" s="93"/>
      <c r="OKR40" s="93"/>
      <c r="OKS40" s="93"/>
      <c r="OKT40" s="93"/>
      <c r="OKU40" s="93"/>
      <c r="OKV40" s="93"/>
      <c r="OKW40" s="93"/>
      <c r="OKX40" s="93"/>
      <c r="OKY40" s="93"/>
      <c r="OKZ40" s="93"/>
      <c r="OLA40" s="93"/>
      <c r="OLB40" s="93"/>
      <c r="OLC40" s="93"/>
      <c r="OLD40" s="93"/>
      <c r="OLE40" s="93"/>
      <c r="OLF40" s="93"/>
      <c r="OLG40" s="93"/>
      <c r="OLH40" s="93"/>
      <c r="OLI40" s="93"/>
      <c r="OLJ40" s="93"/>
      <c r="OLK40" s="93"/>
      <c r="OLL40" s="93"/>
      <c r="OLM40" s="93"/>
      <c r="OLN40" s="93"/>
      <c r="OLO40" s="93"/>
      <c r="OLP40" s="93"/>
      <c r="OLQ40" s="93"/>
      <c r="OLR40" s="93"/>
      <c r="OLS40" s="93"/>
      <c r="OLT40" s="93"/>
      <c r="OLU40" s="93"/>
      <c r="OLV40" s="93"/>
      <c r="OLW40" s="93"/>
      <c r="OLX40" s="93"/>
      <c r="OLY40" s="93"/>
      <c r="OLZ40" s="93"/>
      <c r="OMA40" s="93"/>
      <c r="OMB40" s="93"/>
      <c r="OMC40" s="93"/>
      <c r="OMD40" s="93"/>
      <c r="OME40" s="93"/>
      <c r="OMF40" s="93"/>
      <c r="OMG40" s="93"/>
      <c r="OMH40" s="93"/>
      <c r="OMI40" s="93"/>
      <c r="OMJ40" s="93"/>
      <c r="OMK40" s="93"/>
      <c r="OML40" s="93"/>
      <c r="OMM40" s="93"/>
      <c r="OMN40" s="93"/>
      <c r="OMO40" s="93"/>
      <c r="OMP40" s="93"/>
      <c r="OMQ40" s="93"/>
      <c r="OMR40" s="93"/>
      <c r="OMS40" s="93"/>
      <c r="OMT40" s="93"/>
      <c r="OMU40" s="93"/>
      <c r="OMV40" s="93"/>
      <c r="OMW40" s="93"/>
      <c r="OMX40" s="93"/>
      <c r="OMY40" s="93"/>
      <c r="OMZ40" s="93"/>
      <c r="ONA40" s="93"/>
      <c r="ONB40" s="93"/>
      <c r="ONC40" s="93"/>
      <c r="OND40" s="93"/>
      <c r="ONE40" s="93"/>
      <c r="ONF40" s="93"/>
      <c r="ONG40" s="93"/>
      <c r="ONH40" s="93"/>
      <c r="ONI40" s="93"/>
      <c r="ONJ40" s="93"/>
      <c r="ONK40" s="93"/>
      <c r="ONL40" s="93"/>
      <c r="ONM40" s="93"/>
      <c r="ONN40" s="93"/>
      <c r="ONO40" s="93"/>
      <c r="ONP40" s="93"/>
      <c r="ONQ40" s="93"/>
      <c r="ONR40" s="93"/>
      <c r="ONS40" s="93"/>
      <c r="ONT40" s="93"/>
      <c r="ONU40" s="93"/>
      <c r="ONV40" s="93"/>
      <c r="ONW40" s="93"/>
      <c r="ONX40" s="93"/>
      <c r="ONY40" s="93"/>
      <c r="ONZ40" s="93"/>
      <c r="OOA40" s="93"/>
      <c r="OOB40" s="93"/>
      <c r="OOC40" s="93"/>
      <c r="OOD40" s="93"/>
      <c r="OOE40" s="93"/>
      <c r="OOF40" s="93"/>
      <c r="OOG40" s="93"/>
      <c r="OOH40" s="93"/>
      <c r="OOI40" s="93"/>
      <c r="OOJ40" s="93"/>
      <c r="OOK40" s="93"/>
      <c r="OOL40" s="93"/>
      <c r="OOM40" s="93"/>
      <c r="OON40" s="93"/>
      <c r="OOO40" s="93"/>
      <c r="OOP40" s="93"/>
      <c r="OOQ40" s="93"/>
      <c r="OOR40" s="93"/>
      <c r="OOS40" s="93"/>
      <c r="OOT40" s="93"/>
      <c r="OOU40" s="93"/>
      <c r="OOV40" s="93"/>
      <c r="OOW40" s="93"/>
      <c r="OOX40" s="93"/>
      <c r="OOY40" s="93"/>
      <c r="OOZ40" s="93"/>
      <c r="OPA40" s="93"/>
      <c r="OPB40" s="93"/>
      <c r="OPC40" s="93"/>
      <c r="OPD40" s="93"/>
      <c r="OPE40" s="93"/>
      <c r="OPF40" s="93"/>
      <c r="OPG40" s="93"/>
      <c r="OPH40" s="93"/>
      <c r="OPI40" s="93"/>
      <c r="OPJ40" s="93"/>
      <c r="OPK40" s="93"/>
      <c r="OPL40" s="93"/>
      <c r="OPM40" s="93"/>
      <c r="OPN40" s="93"/>
      <c r="OPO40" s="93"/>
      <c r="OPP40" s="93"/>
      <c r="OPQ40" s="93"/>
      <c r="OPR40" s="93"/>
      <c r="OPS40" s="93"/>
      <c r="OPT40" s="93"/>
      <c r="OPU40" s="93"/>
      <c r="OPV40" s="93"/>
      <c r="OPW40" s="93"/>
      <c r="OPX40" s="93"/>
      <c r="OPY40" s="93"/>
      <c r="OPZ40" s="93"/>
      <c r="OQA40" s="93"/>
      <c r="OQB40" s="93"/>
      <c r="OQC40" s="93"/>
      <c r="OQD40" s="93"/>
      <c r="OQE40" s="93"/>
      <c r="OQF40" s="93"/>
      <c r="OQG40" s="93"/>
      <c r="OQH40" s="93"/>
      <c r="OQI40" s="93"/>
      <c r="OQJ40" s="93"/>
      <c r="OQK40" s="93"/>
      <c r="OQL40" s="93"/>
      <c r="OQM40" s="93"/>
      <c r="OQN40" s="93"/>
      <c r="OQO40" s="93"/>
      <c r="OQP40" s="93"/>
      <c r="OQQ40" s="93"/>
      <c r="OQR40" s="93"/>
      <c r="OQS40" s="93"/>
      <c r="OQT40" s="93"/>
      <c r="OQU40" s="93"/>
      <c r="OQV40" s="93"/>
      <c r="OQW40" s="93"/>
      <c r="OQX40" s="93"/>
      <c r="OQY40" s="93"/>
      <c r="OQZ40" s="93"/>
      <c r="ORA40" s="93"/>
      <c r="ORB40" s="93"/>
      <c r="ORC40" s="93"/>
      <c r="ORD40" s="93"/>
      <c r="ORE40" s="93"/>
      <c r="ORF40" s="93"/>
      <c r="ORG40" s="93"/>
      <c r="ORH40" s="93"/>
      <c r="ORI40" s="93"/>
      <c r="ORJ40" s="93"/>
      <c r="ORK40" s="93"/>
      <c r="ORL40" s="93"/>
      <c r="ORM40" s="93"/>
      <c r="ORN40" s="93"/>
      <c r="ORO40" s="93"/>
      <c r="ORP40" s="93"/>
      <c r="ORQ40" s="93"/>
      <c r="ORR40" s="93"/>
      <c r="ORS40" s="93"/>
      <c r="ORT40" s="93"/>
      <c r="ORU40" s="93"/>
      <c r="ORV40" s="93"/>
      <c r="ORW40" s="93"/>
      <c r="ORX40" s="93"/>
      <c r="ORY40" s="93"/>
      <c r="ORZ40" s="93"/>
      <c r="OSA40" s="93"/>
      <c r="OSB40" s="93"/>
      <c r="OSC40" s="93"/>
      <c r="OSD40" s="93"/>
      <c r="OSE40" s="93"/>
      <c r="OSF40" s="93"/>
      <c r="OSG40" s="93"/>
      <c r="OSH40" s="93"/>
      <c r="OSI40" s="93"/>
      <c r="OSJ40" s="93"/>
      <c r="OSK40" s="93"/>
      <c r="OSL40" s="93"/>
      <c r="OSM40" s="93"/>
      <c r="OSN40" s="93"/>
      <c r="OSO40" s="93"/>
      <c r="OSP40" s="93"/>
      <c r="OSQ40" s="93"/>
      <c r="OSR40" s="93"/>
      <c r="OSS40" s="93"/>
      <c r="OST40" s="93"/>
      <c r="OSU40" s="93"/>
      <c r="OSV40" s="93"/>
      <c r="OSW40" s="93"/>
      <c r="OSX40" s="93"/>
      <c r="OSY40" s="93"/>
      <c r="OSZ40" s="93"/>
      <c r="OTA40" s="93"/>
      <c r="OTB40" s="93"/>
      <c r="OTC40" s="93"/>
      <c r="OTD40" s="93"/>
      <c r="OTE40" s="93"/>
      <c r="OTF40" s="93"/>
      <c r="OTG40" s="93"/>
      <c r="OTH40" s="93"/>
      <c r="OTI40" s="93"/>
      <c r="OTJ40" s="93"/>
      <c r="OTK40" s="93"/>
      <c r="OTL40" s="93"/>
      <c r="OTM40" s="93"/>
      <c r="OTN40" s="93"/>
      <c r="OTO40" s="93"/>
      <c r="OTP40" s="93"/>
      <c r="OTQ40" s="93"/>
      <c r="OTR40" s="93"/>
      <c r="OTS40" s="93"/>
      <c r="OTT40" s="93"/>
      <c r="OTU40" s="93"/>
      <c r="OTV40" s="93"/>
      <c r="OTW40" s="93"/>
      <c r="OTX40" s="93"/>
      <c r="OTY40" s="93"/>
      <c r="OTZ40" s="93"/>
      <c r="OUA40" s="93"/>
      <c r="OUB40" s="93"/>
      <c r="OUC40" s="93"/>
      <c r="OUD40" s="93"/>
      <c r="OUE40" s="93"/>
      <c r="OUF40" s="93"/>
      <c r="OUG40" s="93"/>
      <c r="OUH40" s="93"/>
      <c r="OUI40" s="93"/>
      <c r="OUJ40" s="93"/>
      <c r="OUK40" s="93"/>
      <c r="OUL40" s="93"/>
      <c r="OUM40" s="93"/>
      <c r="OUN40" s="93"/>
      <c r="OUO40" s="93"/>
      <c r="OUP40" s="93"/>
      <c r="OUQ40" s="93"/>
      <c r="OUR40" s="93"/>
      <c r="OUS40" s="93"/>
      <c r="OUT40" s="93"/>
      <c r="OUU40" s="93"/>
      <c r="OUV40" s="93"/>
      <c r="OUW40" s="93"/>
      <c r="OUX40" s="93"/>
      <c r="OUY40" s="93"/>
      <c r="OUZ40" s="93"/>
      <c r="OVA40" s="93"/>
      <c r="OVB40" s="93"/>
      <c r="OVC40" s="93"/>
      <c r="OVD40" s="93"/>
      <c r="OVE40" s="93"/>
      <c r="OVF40" s="93"/>
      <c r="OVG40" s="93"/>
      <c r="OVH40" s="93"/>
      <c r="OVI40" s="93"/>
      <c r="OVJ40" s="93"/>
      <c r="OVK40" s="93"/>
      <c r="OVL40" s="93"/>
      <c r="OVM40" s="93"/>
      <c r="OVN40" s="93"/>
      <c r="OVO40" s="93"/>
      <c r="OVP40" s="93"/>
      <c r="OVQ40" s="93"/>
      <c r="OVR40" s="93"/>
      <c r="OVS40" s="93"/>
      <c r="OVT40" s="93"/>
      <c r="OVU40" s="93"/>
      <c r="OVV40" s="93"/>
      <c r="OVW40" s="93"/>
      <c r="OVX40" s="93"/>
      <c r="OVY40" s="93"/>
      <c r="OVZ40" s="93"/>
      <c r="OWA40" s="93"/>
      <c r="OWB40" s="93"/>
      <c r="OWC40" s="93"/>
      <c r="OWD40" s="93"/>
      <c r="OWE40" s="93"/>
      <c r="OWF40" s="93"/>
      <c r="OWG40" s="93"/>
      <c r="OWH40" s="93"/>
      <c r="OWI40" s="93"/>
      <c r="OWJ40" s="93"/>
      <c r="OWK40" s="93"/>
      <c r="OWL40" s="93"/>
      <c r="OWM40" s="93"/>
      <c r="OWN40" s="93"/>
      <c r="OWO40" s="93"/>
      <c r="OWP40" s="93"/>
      <c r="OWQ40" s="93"/>
      <c r="OWR40" s="93"/>
      <c r="OWS40" s="93"/>
      <c r="OWT40" s="93"/>
      <c r="OWU40" s="93"/>
      <c r="OWV40" s="93"/>
      <c r="OWW40" s="93"/>
      <c r="OWX40" s="93"/>
      <c r="OWY40" s="93"/>
      <c r="OWZ40" s="93"/>
      <c r="OXA40" s="93"/>
      <c r="OXB40" s="93"/>
      <c r="OXC40" s="93"/>
      <c r="OXD40" s="93"/>
      <c r="OXE40" s="93"/>
      <c r="OXF40" s="93"/>
      <c r="OXG40" s="93"/>
      <c r="OXH40" s="93"/>
      <c r="OXI40" s="93"/>
      <c r="OXJ40" s="93"/>
      <c r="OXK40" s="93"/>
      <c r="OXL40" s="93"/>
      <c r="OXM40" s="93"/>
      <c r="OXN40" s="93"/>
      <c r="OXO40" s="93"/>
      <c r="OXP40" s="93"/>
      <c r="OXQ40" s="93"/>
      <c r="OXR40" s="93"/>
      <c r="OXS40" s="93"/>
      <c r="OXT40" s="93"/>
      <c r="OXU40" s="93"/>
      <c r="OXV40" s="93"/>
      <c r="OXW40" s="93"/>
      <c r="OXX40" s="93"/>
      <c r="OXY40" s="93"/>
      <c r="OXZ40" s="93"/>
      <c r="OYA40" s="93"/>
      <c r="OYB40" s="93"/>
      <c r="OYC40" s="93"/>
      <c r="OYD40" s="93"/>
      <c r="OYE40" s="93"/>
      <c r="OYF40" s="93"/>
      <c r="OYG40" s="93"/>
      <c r="OYH40" s="93"/>
      <c r="OYI40" s="93"/>
      <c r="OYJ40" s="93"/>
      <c r="OYK40" s="93"/>
      <c r="OYL40" s="93"/>
      <c r="OYM40" s="93"/>
      <c r="OYN40" s="93"/>
      <c r="OYO40" s="93"/>
      <c r="OYP40" s="93"/>
      <c r="OYQ40" s="93"/>
      <c r="OYR40" s="93"/>
      <c r="OYS40" s="93"/>
      <c r="OYT40" s="93"/>
      <c r="OYU40" s="93"/>
      <c r="OYV40" s="93"/>
      <c r="OYW40" s="93"/>
      <c r="OYX40" s="93"/>
      <c r="OYY40" s="93"/>
      <c r="OYZ40" s="93"/>
      <c r="OZA40" s="93"/>
      <c r="OZB40" s="93"/>
      <c r="OZC40" s="93"/>
      <c r="OZD40" s="93"/>
      <c r="OZE40" s="93"/>
      <c r="OZF40" s="93"/>
      <c r="OZG40" s="93"/>
      <c r="OZH40" s="93"/>
      <c r="OZI40" s="93"/>
      <c r="OZJ40" s="93"/>
      <c r="OZK40" s="93"/>
      <c r="OZL40" s="93"/>
      <c r="OZM40" s="93"/>
      <c r="OZN40" s="93"/>
      <c r="OZO40" s="93"/>
      <c r="OZP40" s="93"/>
      <c r="OZQ40" s="93"/>
      <c r="OZR40" s="93"/>
      <c r="OZS40" s="93"/>
      <c r="OZT40" s="93"/>
      <c r="OZU40" s="93"/>
      <c r="OZV40" s="93"/>
      <c r="OZW40" s="93"/>
      <c r="OZX40" s="93"/>
      <c r="OZY40" s="93"/>
      <c r="OZZ40" s="93"/>
      <c r="PAA40" s="93"/>
      <c r="PAB40" s="93"/>
      <c r="PAC40" s="93"/>
      <c r="PAD40" s="93"/>
      <c r="PAE40" s="93"/>
      <c r="PAF40" s="93"/>
      <c r="PAG40" s="93"/>
      <c r="PAH40" s="93"/>
      <c r="PAI40" s="93"/>
      <c r="PAJ40" s="93"/>
      <c r="PAK40" s="93"/>
      <c r="PAL40" s="93"/>
      <c r="PAM40" s="93"/>
      <c r="PAN40" s="93"/>
      <c r="PAO40" s="93"/>
      <c r="PAP40" s="93"/>
      <c r="PAQ40" s="93"/>
      <c r="PAR40" s="93"/>
      <c r="PAS40" s="93"/>
      <c r="PAT40" s="93"/>
      <c r="PAU40" s="93"/>
      <c r="PAV40" s="93"/>
      <c r="PAW40" s="93"/>
      <c r="PAX40" s="93"/>
      <c r="PAY40" s="93"/>
      <c r="PAZ40" s="93"/>
      <c r="PBA40" s="93"/>
      <c r="PBB40" s="93"/>
      <c r="PBC40" s="93"/>
      <c r="PBD40" s="93"/>
      <c r="PBE40" s="93"/>
      <c r="PBF40" s="93"/>
      <c r="PBG40" s="93"/>
      <c r="PBH40" s="93"/>
      <c r="PBI40" s="93"/>
      <c r="PBJ40" s="93"/>
      <c r="PBK40" s="93"/>
      <c r="PBL40" s="93"/>
      <c r="PBM40" s="93"/>
      <c r="PBN40" s="93"/>
      <c r="PBO40" s="93"/>
      <c r="PBP40" s="93"/>
      <c r="PBQ40" s="93"/>
      <c r="PBR40" s="93"/>
      <c r="PBS40" s="93"/>
      <c r="PBT40" s="93"/>
      <c r="PBU40" s="93"/>
      <c r="PBV40" s="93"/>
      <c r="PBW40" s="93"/>
      <c r="PBX40" s="93"/>
      <c r="PBY40" s="93"/>
      <c r="PBZ40" s="93"/>
      <c r="PCA40" s="93"/>
      <c r="PCB40" s="93"/>
      <c r="PCC40" s="93"/>
      <c r="PCD40" s="93"/>
      <c r="PCE40" s="93"/>
      <c r="PCF40" s="93"/>
      <c r="PCG40" s="93"/>
      <c r="PCH40" s="93"/>
      <c r="PCI40" s="93"/>
      <c r="PCJ40" s="93"/>
      <c r="PCK40" s="93"/>
      <c r="PCL40" s="93"/>
      <c r="PCM40" s="93"/>
      <c r="PCN40" s="93"/>
      <c r="PCO40" s="93"/>
      <c r="PCP40" s="93"/>
      <c r="PCQ40" s="93"/>
      <c r="PCR40" s="93"/>
      <c r="PCS40" s="93"/>
      <c r="PCT40" s="93"/>
      <c r="PCU40" s="93"/>
      <c r="PCV40" s="93"/>
      <c r="PCW40" s="93"/>
      <c r="PCX40" s="93"/>
      <c r="PCY40" s="93"/>
      <c r="PCZ40" s="93"/>
      <c r="PDA40" s="93"/>
      <c r="PDB40" s="93"/>
      <c r="PDC40" s="93"/>
      <c r="PDD40" s="93"/>
      <c r="PDE40" s="93"/>
      <c r="PDF40" s="93"/>
      <c r="PDG40" s="93"/>
      <c r="PDH40" s="93"/>
      <c r="PDI40" s="93"/>
      <c r="PDJ40" s="93"/>
      <c r="PDK40" s="93"/>
      <c r="PDL40" s="93"/>
      <c r="PDM40" s="93"/>
      <c r="PDN40" s="93"/>
      <c r="PDO40" s="93"/>
      <c r="PDP40" s="93"/>
      <c r="PDQ40" s="93"/>
      <c r="PDR40" s="93"/>
      <c r="PDS40" s="93"/>
      <c r="PDT40" s="93"/>
      <c r="PDU40" s="93"/>
      <c r="PDV40" s="93"/>
      <c r="PDW40" s="93"/>
      <c r="PDX40" s="93"/>
      <c r="PDY40" s="93"/>
      <c r="PDZ40" s="93"/>
      <c r="PEA40" s="93"/>
      <c r="PEB40" s="93"/>
      <c r="PEC40" s="93"/>
      <c r="PED40" s="93"/>
      <c r="PEE40" s="93"/>
      <c r="PEF40" s="93"/>
      <c r="PEG40" s="93"/>
      <c r="PEH40" s="93"/>
      <c r="PEI40" s="93"/>
      <c r="PEJ40" s="93"/>
      <c r="PEK40" s="93"/>
      <c r="PEL40" s="93"/>
      <c r="PEM40" s="93"/>
      <c r="PEN40" s="93"/>
      <c r="PEO40" s="93"/>
      <c r="PEP40" s="93"/>
      <c r="PEQ40" s="93"/>
      <c r="PER40" s="93"/>
      <c r="PES40" s="93"/>
      <c r="PET40" s="93"/>
      <c r="PEU40" s="93"/>
      <c r="PEV40" s="93"/>
      <c r="PEW40" s="93"/>
      <c r="PEX40" s="93"/>
      <c r="PEY40" s="93"/>
      <c r="PEZ40" s="93"/>
      <c r="PFA40" s="93"/>
      <c r="PFB40" s="93"/>
      <c r="PFC40" s="93"/>
      <c r="PFD40" s="93"/>
      <c r="PFE40" s="93"/>
      <c r="PFF40" s="93"/>
      <c r="PFG40" s="93"/>
      <c r="PFH40" s="93"/>
      <c r="PFI40" s="93"/>
      <c r="PFJ40" s="93"/>
      <c r="PFK40" s="93"/>
      <c r="PFL40" s="93"/>
      <c r="PFM40" s="93"/>
      <c r="PFN40" s="93"/>
      <c r="PFO40" s="93"/>
      <c r="PFP40" s="93"/>
      <c r="PFQ40" s="93"/>
      <c r="PFR40" s="93"/>
      <c r="PFS40" s="93"/>
      <c r="PFT40" s="93"/>
      <c r="PFU40" s="93"/>
      <c r="PFV40" s="93"/>
      <c r="PFW40" s="93"/>
      <c r="PFX40" s="93"/>
      <c r="PFY40" s="93"/>
      <c r="PFZ40" s="93"/>
      <c r="PGA40" s="93"/>
      <c r="PGB40" s="93"/>
      <c r="PGC40" s="93"/>
      <c r="PGD40" s="93"/>
      <c r="PGE40" s="93"/>
      <c r="PGF40" s="93"/>
      <c r="PGG40" s="93"/>
      <c r="PGH40" s="93"/>
      <c r="PGI40" s="93"/>
      <c r="PGJ40" s="93"/>
      <c r="PGK40" s="93"/>
      <c r="PGL40" s="93"/>
      <c r="PGM40" s="93"/>
      <c r="PGN40" s="93"/>
      <c r="PGO40" s="93"/>
      <c r="PGP40" s="93"/>
      <c r="PGQ40" s="93"/>
      <c r="PGR40" s="93"/>
      <c r="PGS40" s="93"/>
      <c r="PGT40" s="93"/>
      <c r="PGU40" s="93"/>
      <c r="PGV40" s="93"/>
      <c r="PGW40" s="93"/>
      <c r="PGX40" s="93"/>
      <c r="PGY40" s="93"/>
      <c r="PGZ40" s="93"/>
      <c r="PHA40" s="93"/>
      <c r="PHB40" s="93"/>
      <c r="PHC40" s="93"/>
      <c r="PHD40" s="93"/>
      <c r="PHE40" s="93"/>
      <c r="PHF40" s="93"/>
      <c r="PHG40" s="93"/>
      <c r="PHH40" s="93"/>
      <c r="PHI40" s="93"/>
      <c r="PHJ40" s="93"/>
      <c r="PHK40" s="93"/>
      <c r="PHL40" s="93"/>
      <c r="PHM40" s="93"/>
      <c r="PHN40" s="93"/>
      <c r="PHO40" s="93"/>
      <c r="PHP40" s="93"/>
      <c r="PHQ40" s="93"/>
      <c r="PHR40" s="93"/>
      <c r="PHS40" s="93"/>
      <c r="PHT40" s="93"/>
      <c r="PHU40" s="93"/>
      <c r="PHV40" s="93"/>
      <c r="PHW40" s="93"/>
      <c r="PHX40" s="93"/>
      <c r="PHY40" s="93"/>
      <c r="PHZ40" s="93"/>
      <c r="PIA40" s="93"/>
      <c r="PIB40" s="93"/>
      <c r="PIC40" s="93"/>
      <c r="PID40" s="93"/>
      <c r="PIE40" s="93"/>
      <c r="PIF40" s="93"/>
      <c r="PIG40" s="93"/>
      <c r="PIH40" s="93"/>
      <c r="PII40" s="93"/>
      <c r="PIJ40" s="93"/>
      <c r="PIK40" s="93"/>
      <c r="PIL40" s="93"/>
      <c r="PIM40" s="93"/>
      <c r="PIN40" s="93"/>
      <c r="PIO40" s="93"/>
      <c r="PIP40" s="93"/>
      <c r="PIQ40" s="93"/>
      <c r="PIR40" s="93"/>
      <c r="PIS40" s="93"/>
      <c r="PIT40" s="93"/>
      <c r="PIU40" s="93"/>
      <c r="PIV40" s="93"/>
      <c r="PIW40" s="93"/>
      <c r="PIX40" s="93"/>
      <c r="PIY40" s="93"/>
      <c r="PIZ40" s="93"/>
      <c r="PJA40" s="93"/>
      <c r="PJB40" s="93"/>
      <c r="PJC40" s="93"/>
      <c r="PJD40" s="93"/>
      <c r="PJE40" s="93"/>
      <c r="PJF40" s="93"/>
      <c r="PJG40" s="93"/>
      <c r="PJH40" s="93"/>
      <c r="PJI40" s="93"/>
      <c r="PJJ40" s="93"/>
      <c r="PJK40" s="93"/>
      <c r="PJL40" s="93"/>
      <c r="PJM40" s="93"/>
      <c r="PJN40" s="93"/>
      <c r="PJO40" s="93"/>
      <c r="PJP40" s="93"/>
      <c r="PJQ40" s="93"/>
      <c r="PJR40" s="93"/>
      <c r="PJS40" s="93"/>
      <c r="PJT40" s="93"/>
      <c r="PJU40" s="93"/>
      <c r="PJV40" s="93"/>
      <c r="PJW40" s="93"/>
      <c r="PJX40" s="93"/>
      <c r="PJY40" s="93"/>
      <c r="PJZ40" s="93"/>
      <c r="PKA40" s="93"/>
      <c r="PKB40" s="93"/>
      <c r="PKC40" s="93"/>
      <c r="PKD40" s="93"/>
      <c r="PKE40" s="93"/>
      <c r="PKF40" s="93"/>
      <c r="PKG40" s="93"/>
      <c r="PKH40" s="93"/>
      <c r="PKI40" s="93"/>
      <c r="PKJ40" s="93"/>
      <c r="PKK40" s="93"/>
      <c r="PKL40" s="93"/>
      <c r="PKM40" s="93"/>
      <c r="PKN40" s="93"/>
      <c r="PKO40" s="93"/>
      <c r="PKP40" s="93"/>
      <c r="PKQ40" s="93"/>
      <c r="PKR40" s="93"/>
      <c r="PKS40" s="93"/>
      <c r="PKT40" s="93"/>
      <c r="PKU40" s="93"/>
      <c r="PKV40" s="93"/>
      <c r="PKW40" s="93"/>
      <c r="PKX40" s="93"/>
      <c r="PKY40" s="93"/>
      <c r="PKZ40" s="93"/>
      <c r="PLA40" s="93"/>
      <c r="PLB40" s="93"/>
      <c r="PLC40" s="93"/>
      <c r="PLD40" s="93"/>
      <c r="PLE40" s="93"/>
      <c r="PLF40" s="93"/>
      <c r="PLG40" s="93"/>
      <c r="PLH40" s="93"/>
      <c r="PLI40" s="93"/>
      <c r="PLJ40" s="93"/>
      <c r="PLK40" s="93"/>
      <c r="PLL40" s="93"/>
      <c r="PLM40" s="93"/>
      <c r="PLN40" s="93"/>
      <c r="PLO40" s="93"/>
      <c r="PLP40" s="93"/>
      <c r="PLQ40" s="93"/>
      <c r="PLR40" s="93"/>
      <c r="PLS40" s="93"/>
      <c r="PLT40" s="93"/>
      <c r="PLU40" s="93"/>
      <c r="PLV40" s="93"/>
      <c r="PLW40" s="93"/>
      <c r="PLX40" s="93"/>
      <c r="PLY40" s="93"/>
      <c r="PLZ40" s="93"/>
      <c r="PMA40" s="93"/>
      <c r="PMB40" s="93"/>
      <c r="PMC40" s="93"/>
      <c r="PMD40" s="93"/>
      <c r="PME40" s="93"/>
      <c r="PMF40" s="93"/>
      <c r="PMG40" s="93"/>
      <c r="PMH40" s="93"/>
      <c r="PMI40" s="93"/>
      <c r="PMJ40" s="93"/>
      <c r="PMK40" s="93"/>
      <c r="PML40" s="93"/>
      <c r="PMM40" s="93"/>
      <c r="PMN40" s="93"/>
      <c r="PMO40" s="93"/>
      <c r="PMP40" s="93"/>
      <c r="PMQ40" s="93"/>
      <c r="PMR40" s="93"/>
      <c r="PMS40" s="93"/>
      <c r="PMT40" s="93"/>
      <c r="PMU40" s="93"/>
      <c r="PMV40" s="93"/>
      <c r="PMW40" s="93"/>
      <c r="PMX40" s="93"/>
      <c r="PMY40" s="93"/>
      <c r="PMZ40" s="93"/>
      <c r="PNA40" s="93"/>
      <c r="PNB40" s="93"/>
      <c r="PNC40" s="93"/>
      <c r="PND40" s="93"/>
      <c r="PNE40" s="93"/>
      <c r="PNF40" s="93"/>
      <c r="PNG40" s="93"/>
      <c r="PNH40" s="93"/>
      <c r="PNI40" s="93"/>
      <c r="PNJ40" s="93"/>
      <c r="PNK40" s="93"/>
      <c r="PNL40" s="93"/>
      <c r="PNM40" s="93"/>
      <c r="PNN40" s="93"/>
      <c r="PNO40" s="93"/>
      <c r="PNP40" s="93"/>
      <c r="PNQ40" s="93"/>
      <c r="PNR40" s="93"/>
      <c r="PNS40" s="93"/>
      <c r="PNT40" s="93"/>
      <c r="PNU40" s="93"/>
      <c r="PNV40" s="93"/>
      <c r="PNW40" s="93"/>
      <c r="PNX40" s="93"/>
      <c r="PNY40" s="93"/>
      <c r="PNZ40" s="93"/>
      <c r="POA40" s="93"/>
      <c r="POB40" s="93"/>
      <c r="POC40" s="93"/>
      <c r="POD40" s="93"/>
      <c r="POE40" s="93"/>
      <c r="POF40" s="93"/>
      <c r="POG40" s="93"/>
      <c r="POH40" s="93"/>
      <c r="POI40" s="93"/>
      <c r="POJ40" s="93"/>
      <c r="POK40" s="93"/>
      <c r="POL40" s="93"/>
      <c r="POM40" s="93"/>
      <c r="PON40" s="93"/>
      <c r="POO40" s="93"/>
      <c r="POP40" s="93"/>
      <c r="POQ40" s="93"/>
      <c r="POR40" s="93"/>
      <c r="POS40" s="93"/>
      <c r="POT40" s="93"/>
      <c r="POU40" s="93"/>
      <c r="POV40" s="93"/>
      <c r="POW40" s="93"/>
      <c r="POX40" s="93"/>
      <c r="POY40" s="93"/>
      <c r="POZ40" s="93"/>
      <c r="PPA40" s="93"/>
      <c r="PPB40" s="93"/>
      <c r="PPC40" s="93"/>
      <c r="PPD40" s="93"/>
      <c r="PPE40" s="93"/>
      <c r="PPF40" s="93"/>
      <c r="PPG40" s="93"/>
      <c r="PPH40" s="93"/>
      <c r="PPI40" s="93"/>
      <c r="PPJ40" s="93"/>
      <c r="PPK40" s="93"/>
      <c r="PPL40" s="93"/>
      <c r="PPM40" s="93"/>
      <c r="PPN40" s="93"/>
      <c r="PPO40" s="93"/>
      <c r="PPP40" s="93"/>
      <c r="PPQ40" s="93"/>
      <c r="PPR40" s="93"/>
      <c r="PPS40" s="93"/>
      <c r="PPT40" s="93"/>
      <c r="PPU40" s="93"/>
      <c r="PPV40" s="93"/>
      <c r="PPW40" s="93"/>
      <c r="PPX40" s="93"/>
      <c r="PPY40" s="93"/>
      <c r="PPZ40" s="93"/>
      <c r="PQA40" s="93"/>
      <c r="PQB40" s="93"/>
      <c r="PQC40" s="93"/>
      <c r="PQD40" s="93"/>
      <c r="PQE40" s="93"/>
      <c r="PQF40" s="93"/>
      <c r="PQG40" s="93"/>
      <c r="PQH40" s="93"/>
      <c r="PQI40" s="93"/>
      <c r="PQJ40" s="93"/>
      <c r="PQK40" s="93"/>
      <c r="PQL40" s="93"/>
      <c r="PQM40" s="93"/>
      <c r="PQN40" s="93"/>
      <c r="PQO40" s="93"/>
      <c r="PQP40" s="93"/>
      <c r="PQQ40" s="93"/>
      <c r="PQR40" s="93"/>
      <c r="PQS40" s="93"/>
      <c r="PQT40" s="93"/>
      <c r="PQU40" s="93"/>
      <c r="PQV40" s="93"/>
      <c r="PQW40" s="93"/>
      <c r="PQX40" s="93"/>
      <c r="PQY40" s="93"/>
      <c r="PQZ40" s="93"/>
      <c r="PRA40" s="93"/>
      <c r="PRB40" s="93"/>
      <c r="PRC40" s="93"/>
      <c r="PRD40" s="93"/>
      <c r="PRE40" s="93"/>
      <c r="PRF40" s="93"/>
      <c r="PRG40" s="93"/>
      <c r="PRH40" s="93"/>
      <c r="PRI40" s="93"/>
      <c r="PRJ40" s="93"/>
      <c r="PRK40" s="93"/>
      <c r="PRL40" s="93"/>
      <c r="PRM40" s="93"/>
      <c r="PRN40" s="93"/>
      <c r="PRO40" s="93"/>
      <c r="PRP40" s="93"/>
      <c r="PRQ40" s="93"/>
      <c r="PRR40" s="93"/>
      <c r="PRS40" s="93"/>
      <c r="PRT40" s="93"/>
      <c r="PRU40" s="93"/>
      <c r="PRV40" s="93"/>
      <c r="PRW40" s="93"/>
      <c r="PRX40" s="93"/>
      <c r="PRY40" s="93"/>
      <c r="PRZ40" s="93"/>
      <c r="PSA40" s="93"/>
      <c r="PSB40" s="93"/>
      <c r="PSC40" s="93"/>
      <c r="PSD40" s="93"/>
      <c r="PSE40" s="93"/>
      <c r="PSF40" s="93"/>
      <c r="PSG40" s="93"/>
      <c r="PSH40" s="93"/>
      <c r="PSI40" s="93"/>
      <c r="PSJ40" s="93"/>
      <c r="PSK40" s="93"/>
      <c r="PSL40" s="93"/>
      <c r="PSM40" s="93"/>
      <c r="PSN40" s="93"/>
      <c r="PSO40" s="93"/>
      <c r="PSP40" s="93"/>
      <c r="PSQ40" s="93"/>
      <c r="PSR40" s="93"/>
      <c r="PSS40" s="93"/>
      <c r="PST40" s="93"/>
      <c r="PSU40" s="93"/>
      <c r="PSV40" s="93"/>
      <c r="PSW40" s="93"/>
      <c r="PSX40" s="93"/>
      <c r="PSY40" s="93"/>
      <c r="PSZ40" s="93"/>
      <c r="PTA40" s="93"/>
      <c r="PTB40" s="93"/>
      <c r="PTC40" s="93"/>
      <c r="PTD40" s="93"/>
      <c r="PTE40" s="93"/>
      <c r="PTF40" s="93"/>
      <c r="PTG40" s="93"/>
      <c r="PTH40" s="93"/>
      <c r="PTI40" s="93"/>
      <c r="PTJ40" s="93"/>
      <c r="PTK40" s="93"/>
      <c r="PTL40" s="93"/>
      <c r="PTM40" s="93"/>
      <c r="PTN40" s="93"/>
      <c r="PTO40" s="93"/>
      <c r="PTP40" s="93"/>
      <c r="PTQ40" s="93"/>
      <c r="PTR40" s="93"/>
      <c r="PTS40" s="93"/>
      <c r="PTT40" s="93"/>
      <c r="PTU40" s="93"/>
      <c r="PTV40" s="93"/>
      <c r="PTW40" s="93"/>
      <c r="PTX40" s="93"/>
      <c r="PTY40" s="93"/>
      <c r="PTZ40" s="93"/>
      <c r="PUA40" s="93"/>
      <c r="PUB40" s="93"/>
      <c r="PUC40" s="93"/>
      <c r="PUD40" s="93"/>
      <c r="PUE40" s="93"/>
      <c r="PUF40" s="93"/>
      <c r="PUG40" s="93"/>
      <c r="PUH40" s="93"/>
      <c r="PUI40" s="93"/>
      <c r="PUJ40" s="93"/>
      <c r="PUK40" s="93"/>
      <c r="PUL40" s="93"/>
      <c r="PUM40" s="93"/>
      <c r="PUN40" s="93"/>
      <c r="PUO40" s="93"/>
      <c r="PUP40" s="93"/>
      <c r="PUQ40" s="93"/>
      <c r="PUR40" s="93"/>
      <c r="PUS40" s="93"/>
      <c r="PUT40" s="93"/>
      <c r="PUU40" s="93"/>
      <c r="PUV40" s="93"/>
      <c r="PUW40" s="93"/>
      <c r="PUX40" s="93"/>
      <c r="PUY40" s="93"/>
      <c r="PUZ40" s="93"/>
      <c r="PVA40" s="93"/>
      <c r="PVB40" s="93"/>
      <c r="PVC40" s="93"/>
      <c r="PVD40" s="93"/>
      <c r="PVE40" s="93"/>
      <c r="PVF40" s="93"/>
      <c r="PVG40" s="93"/>
      <c r="PVH40" s="93"/>
      <c r="PVI40" s="93"/>
      <c r="PVJ40" s="93"/>
      <c r="PVK40" s="93"/>
      <c r="PVL40" s="93"/>
      <c r="PVM40" s="93"/>
      <c r="PVN40" s="93"/>
      <c r="PVO40" s="93"/>
      <c r="PVP40" s="93"/>
      <c r="PVQ40" s="93"/>
      <c r="PVR40" s="93"/>
      <c r="PVS40" s="93"/>
      <c r="PVT40" s="93"/>
      <c r="PVU40" s="93"/>
      <c r="PVV40" s="93"/>
      <c r="PVW40" s="93"/>
      <c r="PVX40" s="93"/>
      <c r="PVY40" s="93"/>
      <c r="PVZ40" s="93"/>
      <c r="PWA40" s="93"/>
      <c r="PWB40" s="93"/>
      <c r="PWC40" s="93"/>
      <c r="PWD40" s="93"/>
      <c r="PWE40" s="93"/>
      <c r="PWF40" s="93"/>
      <c r="PWG40" s="93"/>
      <c r="PWH40" s="93"/>
      <c r="PWI40" s="93"/>
      <c r="PWJ40" s="93"/>
      <c r="PWK40" s="93"/>
      <c r="PWL40" s="93"/>
      <c r="PWM40" s="93"/>
      <c r="PWN40" s="93"/>
      <c r="PWO40" s="93"/>
      <c r="PWP40" s="93"/>
      <c r="PWQ40" s="93"/>
      <c r="PWR40" s="93"/>
      <c r="PWS40" s="93"/>
      <c r="PWT40" s="93"/>
      <c r="PWU40" s="93"/>
      <c r="PWV40" s="93"/>
      <c r="PWW40" s="93"/>
      <c r="PWX40" s="93"/>
      <c r="PWY40" s="93"/>
      <c r="PWZ40" s="93"/>
      <c r="PXA40" s="93"/>
      <c r="PXB40" s="93"/>
      <c r="PXC40" s="93"/>
      <c r="PXD40" s="93"/>
      <c r="PXE40" s="93"/>
      <c r="PXF40" s="93"/>
      <c r="PXG40" s="93"/>
      <c r="PXH40" s="93"/>
      <c r="PXI40" s="93"/>
      <c r="PXJ40" s="93"/>
      <c r="PXK40" s="93"/>
      <c r="PXL40" s="93"/>
      <c r="PXM40" s="93"/>
      <c r="PXN40" s="93"/>
      <c r="PXO40" s="93"/>
      <c r="PXP40" s="93"/>
      <c r="PXQ40" s="93"/>
      <c r="PXR40" s="93"/>
      <c r="PXS40" s="93"/>
      <c r="PXT40" s="93"/>
      <c r="PXU40" s="93"/>
      <c r="PXV40" s="93"/>
      <c r="PXW40" s="93"/>
      <c r="PXX40" s="93"/>
      <c r="PXY40" s="93"/>
      <c r="PXZ40" s="93"/>
      <c r="PYA40" s="93"/>
      <c r="PYB40" s="93"/>
      <c r="PYC40" s="93"/>
      <c r="PYD40" s="93"/>
      <c r="PYE40" s="93"/>
      <c r="PYF40" s="93"/>
      <c r="PYG40" s="93"/>
      <c r="PYH40" s="93"/>
      <c r="PYI40" s="93"/>
      <c r="PYJ40" s="93"/>
      <c r="PYK40" s="93"/>
      <c r="PYL40" s="93"/>
      <c r="PYM40" s="93"/>
      <c r="PYN40" s="93"/>
      <c r="PYO40" s="93"/>
      <c r="PYP40" s="93"/>
      <c r="PYQ40" s="93"/>
      <c r="PYR40" s="93"/>
      <c r="PYS40" s="93"/>
      <c r="PYT40" s="93"/>
      <c r="PYU40" s="93"/>
      <c r="PYV40" s="93"/>
      <c r="PYW40" s="93"/>
      <c r="PYX40" s="93"/>
      <c r="PYY40" s="93"/>
      <c r="PYZ40" s="93"/>
      <c r="PZA40" s="93"/>
      <c r="PZB40" s="93"/>
      <c r="PZC40" s="93"/>
      <c r="PZD40" s="93"/>
      <c r="PZE40" s="93"/>
      <c r="PZF40" s="93"/>
      <c r="PZG40" s="93"/>
      <c r="PZH40" s="93"/>
      <c r="PZI40" s="93"/>
      <c r="PZJ40" s="93"/>
      <c r="PZK40" s="93"/>
      <c r="PZL40" s="93"/>
      <c r="PZM40" s="93"/>
      <c r="PZN40" s="93"/>
      <c r="PZO40" s="93"/>
      <c r="PZP40" s="93"/>
      <c r="PZQ40" s="93"/>
      <c r="PZR40" s="93"/>
      <c r="PZS40" s="93"/>
      <c r="PZT40" s="93"/>
      <c r="PZU40" s="93"/>
      <c r="PZV40" s="93"/>
      <c r="PZW40" s="93"/>
      <c r="PZX40" s="93"/>
      <c r="PZY40" s="93"/>
      <c r="PZZ40" s="93"/>
      <c r="QAA40" s="93"/>
      <c r="QAB40" s="93"/>
      <c r="QAC40" s="93"/>
      <c r="QAD40" s="93"/>
      <c r="QAE40" s="93"/>
      <c r="QAF40" s="93"/>
      <c r="QAG40" s="93"/>
      <c r="QAH40" s="93"/>
      <c r="QAI40" s="93"/>
      <c r="QAJ40" s="93"/>
      <c r="QAK40" s="93"/>
      <c r="QAL40" s="93"/>
      <c r="QAM40" s="93"/>
      <c r="QAN40" s="93"/>
      <c r="QAO40" s="93"/>
      <c r="QAP40" s="93"/>
      <c r="QAQ40" s="93"/>
      <c r="QAR40" s="93"/>
      <c r="QAS40" s="93"/>
      <c r="QAT40" s="93"/>
      <c r="QAU40" s="93"/>
      <c r="QAV40" s="93"/>
      <c r="QAW40" s="93"/>
      <c r="QAX40" s="93"/>
      <c r="QAY40" s="93"/>
      <c r="QAZ40" s="93"/>
      <c r="QBA40" s="93"/>
      <c r="QBB40" s="93"/>
      <c r="QBC40" s="93"/>
      <c r="QBD40" s="93"/>
      <c r="QBE40" s="93"/>
      <c r="QBF40" s="93"/>
      <c r="QBG40" s="93"/>
      <c r="QBH40" s="93"/>
      <c r="QBI40" s="93"/>
      <c r="QBJ40" s="93"/>
      <c r="QBK40" s="93"/>
      <c r="QBL40" s="93"/>
      <c r="QBM40" s="93"/>
      <c r="QBN40" s="93"/>
      <c r="QBO40" s="93"/>
      <c r="QBP40" s="93"/>
      <c r="QBQ40" s="93"/>
      <c r="QBR40" s="93"/>
      <c r="QBS40" s="93"/>
      <c r="QBT40" s="93"/>
      <c r="QBU40" s="93"/>
      <c r="QBV40" s="93"/>
      <c r="QBW40" s="93"/>
      <c r="QBX40" s="93"/>
      <c r="QBY40" s="93"/>
      <c r="QBZ40" s="93"/>
      <c r="QCA40" s="93"/>
      <c r="QCB40" s="93"/>
      <c r="QCC40" s="93"/>
      <c r="QCD40" s="93"/>
      <c r="QCE40" s="93"/>
      <c r="QCF40" s="93"/>
      <c r="QCG40" s="93"/>
      <c r="QCH40" s="93"/>
      <c r="QCI40" s="93"/>
      <c r="QCJ40" s="93"/>
      <c r="QCK40" s="93"/>
      <c r="QCL40" s="93"/>
      <c r="QCM40" s="93"/>
      <c r="QCN40" s="93"/>
      <c r="QCO40" s="93"/>
      <c r="QCP40" s="93"/>
      <c r="QCQ40" s="93"/>
      <c r="QCR40" s="93"/>
      <c r="QCS40" s="93"/>
      <c r="QCT40" s="93"/>
      <c r="QCU40" s="93"/>
      <c r="QCV40" s="93"/>
      <c r="QCW40" s="93"/>
      <c r="QCX40" s="93"/>
      <c r="QCY40" s="93"/>
      <c r="QCZ40" s="93"/>
      <c r="QDA40" s="93"/>
      <c r="QDB40" s="93"/>
      <c r="QDC40" s="93"/>
      <c r="QDD40" s="93"/>
      <c r="QDE40" s="93"/>
      <c r="QDF40" s="93"/>
      <c r="QDG40" s="93"/>
      <c r="QDH40" s="93"/>
      <c r="QDI40" s="93"/>
      <c r="QDJ40" s="93"/>
      <c r="QDK40" s="93"/>
      <c r="QDL40" s="93"/>
      <c r="QDM40" s="93"/>
      <c r="QDN40" s="93"/>
      <c r="QDO40" s="93"/>
      <c r="QDP40" s="93"/>
      <c r="QDQ40" s="93"/>
      <c r="QDR40" s="93"/>
      <c r="QDS40" s="93"/>
      <c r="QDT40" s="93"/>
      <c r="QDU40" s="93"/>
      <c r="QDV40" s="93"/>
      <c r="QDW40" s="93"/>
      <c r="QDX40" s="93"/>
      <c r="QDY40" s="93"/>
      <c r="QDZ40" s="93"/>
      <c r="QEA40" s="93"/>
      <c r="QEB40" s="93"/>
      <c r="QEC40" s="93"/>
      <c r="QED40" s="93"/>
      <c r="QEE40" s="93"/>
      <c r="QEF40" s="93"/>
      <c r="QEG40" s="93"/>
      <c r="QEH40" s="93"/>
      <c r="QEI40" s="93"/>
      <c r="QEJ40" s="93"/>
      <c r="QEK40" s="93"/>
      <c r="QEL40" s="93"/>
      <c r="QEM40" s="93"/>
      <c r="QEN40" s="93"/>
      <c r="QEO40" s="93"/>
      <c r="QEP40" s="93"/>
      <c r="QEQ40" s="93"/>
      <c r="QER40" s="93"/>
      <c r="QES40" s="93"/>
      <c r="QET40" s="93"/>
      <c r="QEU40" s="93"/>
      <c r="QEV40" s="93"/>
      <c r="QEW40" s="93"/>
      <c r="QEX40" s="93"/>
      <c r="QEY40" s="93"/>
      <c r="QEZ40" s="93"/>
      <c r="QFA40" s="93"/>
      <c r="QFB40" s="93"/>
      <c r="QFC40" s="93"/>
      <c r="QFD40" s="93"/>
      <c r="QFE40" s="93"/>
      <c r="QFF40" s="93"/>
      <c r="QFG40" s="93"/>
      <c r="QFH40" s="93"/>
      <c r="QFI40" s="93"/>
      <c r="QFJ40" s="93"/>
      <c r="QFK40" s="93"/>
      <c r="QFL40" s="93"/>
      <c r="QFM40" s="93"/>
      <c r="QFN40" s="93"/>
      <c r="QFO40" s="93"/>
      <c r="QFP40" s="93"/>
      <c r="QFQ40" s="93"/>
      <c r="QFR40" s="93"/>
      <c r="QFS40" s="93"/>
      <c r="QFT40" s="93"/>
      <c r="QFU40" s="93"/>
      <c r="QFV40" s="93"/>
      <c r="QFW40" s="93"/>
      <c r="QFX40" s="93"/>
      <c r="QFY40" s="93"/>
      <c r="QFZ40" s="93"/>
      <c r="QGA40" s="93"/>
      <c r="QGB40" s="93"/>
      <c r="QGC40" s="93"/>
      <c r="QGD40" s="93"/>
      <c r="QGE40" s="93"/>
      <c r="QGF40" s="93"/>
      <c r="QGG40" s="93"/>
      <c r="QGH40" s="93"/>
      <c r="QGI40" s="93"/>
      <c r="QGJ40" s="93"/>
      <c r="QGK40" s="93"/>
      <c r="QGL40" s="93"/>
      <c r="QGM40" s="93"/>
      <c r="QGN40" s="93"/>
      <c r="QGO40" s="93"/>
      <c r="QGP40" s="93"/>
      <c r="QGQ40" s="93"/>
      <c r="QGR40" s="93"/>
      <c r="QGS40" s="93"/>
      <c r="QGT40" s="93"/>
      <c r="QGU40" s="93"/>
      <c r="QGV40" s="93"/>
      <c r="QGW40" s="93"/>
      <c r="QGX40" s="93"/>
      <c r="QGY40" s="93"/>
      <c r="QGZ40" s="93"/>
      <c r="QHA40" s="93"/>
      <c r="QHB40" s="93"/>
      <c r="QHC40" s="93"/>
      <c r="QHD40" s="93"/>
      <c r="QHE40" s="93"/>
      <c r="QHF40" s="93"/>
      <c r="QHG40" s="93"/>
      <c r="QHH40" s="93"/>
      <c r="QHI40" s="93"/>
      <c r="QHJ40" s="93"/>
      <c r="QHK40" s="93"/>
      <c r="QHL40" s="93"/>
      <c r="QHM40" s="93"/>
      <c r="QHN40" s="93"/>
      <c r="QHO40" s="93"/>
      <c r="QHP40" s="93"/>
      <c r="QHQ40" s="93"/>
      <c r="QHR40" s="93"/>
      <c r="QHS40" s="93"/>
      <c r="QHT40" s="93"/>
      <c r="QHU40" s="93"/>
      <c r="QHV40" s="93"/>
      <c r="QHW40" s="93"/>
      <c r="QHX40" s="93"/>
      <c r="QHY40" s="93"/>
      <c r="QHZ40" s="93"/>
      <c r="QIA40" s="93"/>
      <c r="QIB40" s="93"/>
      <c r="QIC40" s="93"/>
      <c r="QID40" s="93"/>
      <c r="QIE40" s="93"/>
      <c r="QIF40" s="93"/>
      <c r="QIG40" s="93"/>
      <c r="QIH40" s="93"/>
      <c r="QII40" s="93"/>
      <c r="QIJ40" s="93"/>
      <c r="QIK40" s="93"/>
      <c r="QIL40" s="93"/>
      <c r="QIM40" s="93"/>
      <c r="QIN40" s="93"/>
      <c r="QIO40" s="93"/>
      <c r="QIP40" s="93"/>
      <c r="QIQ40" s="93"/>
      <c r="QIR40" s="93"/>
      <c r="QIS40" s="93"/>
      <c r="QIT40" s="93"/>
      <c r="QIU40" s="93"/>
      <c r="QIV40" s="93"/>
      <c r="QIW40" s="93"/>
      <c r="QIX40" s="93"/>
      <c r="QIY40" s="93"/>
      <c r="QIZ40" s="93"/>
      <c r="QJA40" s="93"/>
      <c r="QJB40" s="93"/>
      <c r="QJC40" s="93"/>
      <c r="QJD40" s="93"/>
      <c r="QJE40" s="93"/>
      <c r="QJF40" s="93"/>
      <c r="QJG40" s="93"/>
      <c r="QJH40" s="93"/>
      <c r="QJI40" s="93"/>
      <c r="QJJ40" s="93"/>
      <c r="QJK40" s="93"/>
      <c r="QJL40" s="93"/>
      <c r="QJM40" s="93"/>
      <c r="QJN40" s="93"/>
      <c r="QJO40" s="93"/>
      <c r="QJP40" s="93"/>
      <c r="QJQ40" s="93"/>
      <c r="QJR40" s="93"/>
      <c r="QJS40" s="93"/>
      <c r="QJT40" s="93"/>
      <c r="QJU40" s="93"/>
      <c r="QJV40" s="93"/>
      <c r="QJW40" s="93"/>
      <c r="QJX40" s="93"/>
      <c r="QJY40" s="93"/>
      <c r="QJZ40" s="93"/>
      <c r="QKA40" s="93"/>
      <c r="QKB40" s="93"/>
      <c r="QKC40" s="93"/>
      <c r="QKD40" s="93"/>
      <c r="QKE40" s="93"/>
      <c r="QKF40" s="93"/>
      <c r="QKG40" s="93"/>
      <c r="QKH40" s="93"/>
      <c r="QKI40" s="93"/>
      <c r="QKJ40" s="93"/>
      <c r="QKK40" s="93"/>
      <c r="QKL40" s="93"/>
      <c r="QKM40" s="93"/>
      <c r="QKN40" s="93"/>
      <c r="QKO40" s="93"/>
      <c r="QKP40" s="93"/>
      <c r="QKQ40" s="93"/>
      <c r="QKR40" s="93"/>
      <c r="QKS40" s="93"/>
      <c r="QKT40" s="93"/>
      <c r="QKU40" s="93"/>
      <c r="QKV40" s="93"/>
      <c r="QKW40" s="93"/>
      <c r="QKX40" s="93"/>
      <c r="QKY40" s="93"/>
      <c r="QKZ40" s="93"/>
      <c r="QLA40" s="93"/>
      <c r="QLB40" s="93"/>
      <c r="QLC40" s="93"/>
      <c r="QLD40" s="93"/>
      <c r="QLE40" s="93"/>
      <c r="QLF40" s="93"/>
      <c r="QLG40" s="93"/>
      <c r="QLH40" s="93"/>
      <c r="QLI40" s="93"/>
      <c r="QLJ40" s="93"/>
      <c r="QLK40" s="93"/>
      <c r="QLL40" s="93"/>
      <c r="QLM40" s="93"/>
      <c r="QLN40" s="93"/>
      <c r="QLO40" s="93"/>
      <c r="QLP40" s="93"/>
      <c r="QLQ40" s="93"/>
      <c r="QLR40" s="93"/>
      <c r="QLS40" s="93"/>
      <c r="QLT40" s="93"/>
      <c r="QLU40" s="93"/>
      <c r="QLV40" s="93"/>
      <c r="QLW40" s="93"/>
      <c r="QLX40" s="93"/>
      <c r="QLY40" s="93"/>
      <c r="QLZ40" s="93"/>
      <c r="QMA40" s="93"/>
      <c r="QMB40" s="93"/>
      <c r="QMC40" s="93"/>
      <c r="QMD40" s="93"/>
      <c r="QME40" s="93"/>
      <c r="QMF40" s="93"/>
      <c r="QMG40" s="93"/>
      <c r="QMH40" s="93"/>
      <c r="QMI40" s="93"/>
      <c r="QMJ40" s="93"/>
      <c r="QMK40" s="93"/>
      <c r="QML40" s="93"/>
      <c r="QMM40" s="93"/>
      <c r="QMN40" s="93"/>
      <c r="QMO40" s="93"/>
      <c r="QMP40" s="93"/>
      <c r="QMQ40" s="93"/>
      <c r="QMR40" s="93"/>
      <c r="QMS40" s="93"/>
      <c r="QMT40" s="93"/>
      <c r="QMU40" s="93"/>
      <c r="QMV40" s="93"/>
      <c r="QMW40" s="93"/>
      <c r="QMX40" s="93"/>
      <c r="QMY40" s="93"/>
      <c r="QMZ40" s="93"/>
      <c r="QNA40" s="93"/>
      <c r="QNB40" s="93"/>
      <c r="QNC40" s="93"/>
      <c r="QND40" s="93"/>
      <c r="QNE40" s="93"/>
      <c r="QNF40" s="93"/>
      <c r="QNG40" s="93"/>
      <c r="QNH40" s="93"/>
      <c r="QNI40" s="93"/>
      <c r="QNJ40" s="93"/>
      <c r="QNK40" s="93"/>
      <c r="QNL40" s="93"/>
      <c r="QNM40" s="93"/>
      <c r="QNN40" s="93"/>
      <c r="QNO40" s="93"/>
      <c r="QNP40" s="93"/>
      <c r="QNQ40" s="93"/>
      <c r="QNR40" s="93"/>
      <c r="QNS40" s="93"/>
      <c r="QNT40" s="93"/>
      <c r="QNU40" s="93"/>
      <c r="QNV40" s="93"/>
      <c r="QNW40" s="93"/>
      <c r="QNX40" s="93"/>
      <c r="QNY40" s="93"/>
      <c r="QNZ40" s="93"/>
      <c r="QOA40" s="93"/>
      <c r="QOB40" s="93"/>
      <c r="QOC40" s="93"/>
      <c r="QOD40" s="93"/>
      <c r="QOE40" s="93"/>
      <c r="QOF40" s="93"/>
      <c r="QOG40" s="93"/>
      <c r="QOH40" s="93"/>
      <c r="QOI40" s="93"/>
      <c r="QOJ40" s="93"/>
      <c r="QOK40" s="93"/>
      <c r="QOL40" s="93"/>
      <c r="QOM40" s="93"/>
      <c r="QON40" s="93"/>
      <c r="QOO40" s="93"/>
      <c r="QOP40" s="93"/>
      <c r="QOQ40" s="93"/>
      <c r="QOR40" s="93"/>
      <c r="QOS40" s="93"/>
      <c r="QOT40" s="93"/>
      <c r="QOU40" s="93"/>
      <c r="QOV40" s="93"/>
      <c r="QOW40" s="93"/>
      <c r="QOX40" s="93"/>
      <c r="QOY40" s="93"/>
      <c r="QOZ40" s="93"/>
      <c r="QPA40" s="93"/>
      <c r="QPB40" s="93"/>
      <c r="QPC40" s="93"/>
      <c r="QPD40" s="93"/>
      <c r="QPE40" s="93"/>
      <c r="QPF40" s="93"/>
      <c r="QPG40" s="93"/>
      <c r="QPH40" s="93"/>
      <c r="QPI40" s="93"/>
      <c r="QPJ40" s="93"/>
      <c r="QPK40" s="93"/>
      <c r="QPL40" s="93"/>
      <c r="QPM40" s="93"/>
      <c r="QPN40" s="93"/>
      <c r="QPO40" s="93"/>
      <c r="QPP40" s="93"/>
      <c r="QPQ40" s="93"/>
      <c r="QPR40" s="93"/>
      <c r="QPS40" s="93"/>
      <c r="QPT40" s="93"/>
      <c r="QPU40" s="93"/>
      <c r="QPV40" s="93"/>
      <c r="QPW40" s="93"/>
      <c r="QPX40" s="93"/>
      <c r="QPY40" s="93"/>
      <c r="QPZ40" s="93"/>
      <c r="QQA40" s="93"/>
      <c r="QQB40" s="93"/>
      <c r="QQC40" s="93"/>
      <c r="QQD40" s="93"/>
      <c r="QQE40" s="93"/>
      <c r="QQF40" s="93"/>
      <c r="QQG40" s="93"/>
      <c r="QQH40" s="93"/>
      <c r="QQI40" s="93"/>
      <c r="QQJ40" s="93"/>
      <c r="QQK40" s="93"/>
      <c r="QQL40" s="93"/>
      <c r="QQM40" s="93"/>
      <c r="QQN40" s="93"/>
      <c r="QQO40" s="93"/>
      <c r="QQP40" s="93"/>
      <c r="QQQ40" s="93"/>
      <c r="QQR40" s="93"/>
      <c r="QQS40" s="93"/>
      <c r="QQT40" s="93"/>
      <c r="QQU40" s="93"/>
      <c r="QQV40" s="93"/>
      <c r="QQW40" s="93"/>
      <c r="QQX40" s="93"/>
      <c r="QQY40" s="93"/>
      <c r="QQZ40" s="93"/>
      <c r="QRA40" s="93"/>
      <c r="QRB40" s="93"/>
      <c r="QRC40" s="93"/>
      <c r="QRD40" s="93"/>
      <c r="QRE40" s="93"/>
      <c r="QRF40" s="93"/>
      <c r="QRG40" s="93"/>
      <c r="QRH40" s="93"/>
      <c r="QRI40" s="93"/>
      <c r="QRJ40" s="93"/>
      <c r="QRK40" s="93"/>
      <c r="QRL40" s="93"/>
      <c r="QRM40" s="93"/>
      <c r="QRN40" s="93"/>
      <c r="QRO40" s="93"/>
      <c r="QRP40" s="93"/>
      <c r="QRQ40" s="93"/>
      <c r="QRR40" s="93"/>
      <c r="QRS40" s="93"/>
      <c r="QRT40" s="93"/>
      <c r="QRU40" s="93"/>
      <c r="QRV40" s="93"/>
      <c r="QRW40" s="93"/>
      <c r="QRX40" s="93"/>
      <c r="QRY40" s="93"/>
      <c r="QRZ40" s="93"/>
      <c r="QSA40" s="93"/>
      <c r="QSB40" s="93"/>
      <c r="QSC40" s="93"/>
      <c r="QSD40" s="93"/>
      <c r="QSE40" s="93"/>
      <c r="QSF40" s="93"/>
      <c r="QSG40" s="93"/>
      <c r="QSH40" s="93"/>
      <c r="QSI40" s="93"/>
      <c r="QSJ40" s="93"/>
      <c r="QSK40" s="93"/>
      <c r="QSL40" s="93"/>
      <c r="QSM40" s="93"/>
      <c r="QSN40" s="93"/>
      <c r="QSO40" s="93"/>
      <c r="QSP40" s="93"/>
      <c r="QSQ40" s="93"/>
      <c r="QSR40" s="93"/>
      <c r="QSS40" s="93"/>
      <c r="QST40" s="93"/>
      <c r="QSU40" s="93"/>
      <c r="QSV40" s="93"/>
      <c r="QSW40" s="93"/>
      <c r="QSX40" s="93"/>
      <c r="QSY40" s="93"/>
      <c r="QSZ40" s="93"/>
      <c r="QTA40" s="93"/>
      <c r="QTB40" s="93"/>
      <c r="QTC40" s="93"/>
      <c r="QTD40" s="93"/>
      <c r="QTE40" s="93"/>
      <c r="QTF40" s="93"/>
      <c r="QTG40" s="93"/>
      <c r="QTH40" s="93"/>
      <c r="QTI40" s="93"/>
      <c r="QTJ40" s="93"/>
      <c r="QTK40" s="93"/>
      <c r="QTL40" s="93"/>
      <c r="QTM40" s="93"/>
      <c r="QTN40" s="93"/>
      <c r="QTO40" s="93"/>
      <c r="QTP40" s="93"/>
      <c r="QTQ40" s="93"/>
      <c r="QTR40" s="93"/>
      <c r="QTS40" s="93"/>
      <c r="QTT40" s="93"/>
      <c r="QTU40" s="93"/>
      <c r="QTV40" s="93"/>
      <c r="QTW40" s="93"/>
      <c r="QTX40" s="93"/>
      <c r="QTY40" s="93"/>
      <c r="QTZ40" s="93"/>
      <c r="QUA40" s="93"/>
      <c r="QUB40" s="93"/>
      <c r="QUC40" s="93"/>
      <c r="QUD40" s="93"/>
      <c r="QUE40" s="93"/>
      <c r="QUF40" s="93"/>
      <c r="QUG40" s="93"/>
      <c r="QUH40" s="93"/>
      <c r="QUI40" s="93"/>
      <c r="QUJ40" s="93"/>
      <c r="QUK40" s="93"/>
      <c r="QUL40" s="93"/>
      <c r="QUM40" s="93"/>
      <c r="QUN40" s="93"/>
      <c r="QUO40" s="93"/>
      <c r="QUP40" s="93"/>
      <c r="QUQ40" s="93"/>
      <c r="QUR40" s="93"/>
      <c r="QUS40" s="93"/>
      <c r="QUT40" s="93"/>
      <c r="QUU40" s="93"/>
      <c r="QUV40" s="93"/>
      <c r="QUW40" s="93"/>
      <c r="QUX40" s="93"/>
      <c r="QUY40" s="93"/>
      <c r="QUZ40" s="93"/>
      <c r="QVA40" s="93"/>
      <c r="QVB40" s="93"/>
      <c r="QVC40" s="93"/>
      <c r="QVD40" s="93"/>
      <c r="QVE40" s="93"/>
      <c r="QVF40" s="93"/>
      <c r="QVG40" s="93"/>
      <c r="QVH40" s="93"/>
      <c r="QVI40" s="93"/>
      <c r="QVJ40" s="93"/>
      <c r="QVK40" s="93"/>
      <c r="QVL40" s="93"/>
      <c r="QVM40" s="93"/>
      <c r="QVN40" s="93"/>
      <c r="QVO40" s="93"/>
      <c r="QVP40" s="93"/>
      <c r="QVQ40" s="93"/>
      <c r="QVR40" s="93"/>
      <c r="QVS40" s="93"/>
      <c r="QVT40" s="93"/>
      <c r="QVU40" s="93"/>
      <c r="QVV40" s="93"/>
      <c r="QVW40" s="93"/>
      <c r="QVX40" s="93"/>
      <c r="QVY40" s="93"/>
      <c r="QVZ40" s="93"/>
      <c r="QWA40" s="93"/>
      <c r="QWB40" s="93"/>
      <c r="QWC40" s="93"/>
      <c r="QWD40" s="93"/>
      <c r="QWE40" s="93"/>
      <c r="QWF40" s="93"/>
      <c r="QWG40" s="93"/>
      <c r="QWH40" s="93"/>
      <c r="QWI40" s="93"/>
      <c r="QWJ40" s="93"/>
      <c r="QWK40" s="93"/>
      <c r="QWL40" s="93"/>
      <c r="QWM40" s="93"/>
      <c r="QWN40" s="93"/>
      <c r="QWO40" s="93"/>
      <c r="QWP40" s="93"/>
      <c r="QWQ40" s="93"/>
      <c r="QWR40" s="93"/>
      <c r="QWS40" s="93"/>
      <c r="QWT40" s="93"/>
      <c r="QWU40" s="93"/>
      <c r="QWV40" s="93"/>
      <c r="QWW40" s="93"/>
      <c r="QWX40" s="93"/>
      <c r="QWY40" s="93"/>
      <c r="QWZ40" s="93"/>
      <c r="QXA40" s="93"/>
      <c r="QXB40" s="93"/>
      <c r="QXC40" s="93"/>
      <c r="QXD40" s="93"/>
      <c r="QXE40" s="93"/>
      <c r="QXF40" s="93"/>
      <c r="QXG40" s="93"/>
      <c r="QXH40" s="93"/>
      <c r="QXI40" s="93"/>
      <c r="QXJ40" s="93"/>
      <c r="QXK40" s="93"/>
      <c r="QXL40" s="93"/>
      <c r="QXM40" s="93"/>
      <c r="QXN40" s="93"/>
      <c r="QXO40" s="93"/>
      <c r="QXP40" s="93"/>
      <c r="QXQ40" s="93"/>
      <c r="QXR40" s="93"/>
      <c r="QXS40" s="93"/>
      <c r="QXT40" s="93"/>
      <c r="QXU40" s="93"/>
      <c r="QXV40" s="93"/>
      <c r="QXW40" s="93"/>
      <c r="QXX40" s="93"/>
      <c r="QXY40" s="93"/>
      <c r="QXZ40" s="93"/>
      <c r="QYA40" s="93"/>
      <c r="QYB40" s="93"/>
      <c r="QYC40" s="93"/>
      <c r="QYD40" s="93"/>
      <c r="QYE40" s="93"/>
      <c r="QYF40" s="93"/>
      <c r="QYG40" s="93"/>
      <c r="QYH40" s="93"/>
      <c r="QYI40" s="93"/>
      <c r="QYJ40" s="93"/>
      <c r="QYK40" s="93"/>
      <c r="QYL40" s="93"/>
      <c r="QYM40" s="93"/>
      <c r="QYN40" s="93"/>
      <c r="QYO40" s="93"/>
      <c r="QYP40" s="93"/>
      <c r="QYQ40" s="93"/>
      <c r="QYR40" s="93"/>
      <c r="QYS40" s="93"/>
      <c r="QYT40" s="93"/>
      <c r="QYU40" s="93"/>
      <c r="QYV40" s="93"/>
      <c r="QYW40" s="93"/>
      <c r="QYX40" s="93"/>
      <c r="QYY40" s="93"/>
      <c r="QYZ40" s="93"/>
      <c r="QZA40" s="93"/>
      <c r="QZB40" s="93"/>
      <c r="QZC40" s="93"/>
      <c r="QZD40" s="93"/>
      <c r="QZE40" s="93"/>
      <c r="QZF40" s="93"/>
      <c r="QZG40" s="93"/>
      <c r="QZH40" s="93"/>
      <c r="QZI40" s="93"/>
      <c r="QZJ40" s="93"/>
      <c r="QZK40" s="93"/>
      <c r="QZL40" s="93"/>
      <c r="QZM40" s="93"/>
      <c r="QZN40" s="93"/>
      <c r="QZO40" s="93"/>
      <c r="QZP40" s="93"/>
      <c r="QZQ40" s="93"/>
      <c r="QZR40" s="93"/>
      <c r="QZS40" s="93"/>
      <c r="QZT40" s="93"/>
      <c r="QZU40" s="93"/>
      <c r="QZV40" s="93"/>
      <c r="QZW40" s="93"/>
      <c r="QZX40" s="93"/>
      <c r="QZY40" s="93"/>
      <c r="QZZ40" s="93"/>
      <c r="RAA40" s="93"/>
      <c r="RAB40" s="93"/>
      <c r="RAC40" s="93"/>
      <c r="RAD40" s="93"/>
      <c r="RAE40" s="93"/>
      <c r="RAF40" s="93"/>
      <c r="RAG40" s="93"/>
      <c r="RAH40" s="93"/>
      <c r="RAI40" s="93"/>
      <c r="RAJ40" s="93"/>
      <c r="RAK40" s="93"/>
      <c r="RAL40" s="93"/>
      <c r="RAM40" s="93"/>
      <c r="RAN40" s="93"/>
      <c r="RAO40" s="93"/>
      <c r="RAP40" s="93"/>
      <c r="RAQ40" s="93"/>
      <c r="RAR40" s="93"/>
      <c r="RAS40" s="93"/>
      <c r="RAT40" s="93"/>
      <c r="RAU40" s="93"/>
      <c r="RAV40" s="93"/>
      <c r="RAW40" s="93"/>
      <c r="RAX40" s="93"/>
      <c r="RAY40" s="93"/>
      <c r="RAZ40" s="93"/>
      <c r="RBA40" s="93"/>
      <c r="RBB40" s="93"/>
      <c r="RBC40" s="93"/>
      <c r="RBD40" s="93"/>
      <c r="RBE40" s="93"/>
      <c r="RBF40" s="93"/>
      <c r="RBG40" s="93"/>
      <c r="RBH40" s="93"/>
      <c r="RBI40" s="93"/>
      <c r="RBJ40" s="93"/>
      <c r="RBK40" s="93"/>
      <c r="RBL40" s="93"/>
      <c r="RBM40" s="93"/>
      <c r="RBN40" s="93"/>
      <c r="RBO40" s="93"/>
      <c r="RBP40" s="93"/>
      <c r="RBQ40" s="93"/>
      <c r="RBR40" s="93"/>
      <c r="RBS40" s="93"/>
      <c r="RBT40" s="93"/>
      <c r="RBU40" s="93"/>
      <c r="RBV40" s="93"/>
      <c r="RBW40" s="93"/>
      <c r="RBX40" s="93"/>
      <c r="RBY40" s="93"/>
      <c r="RBZ40" s="93"/>
      <c r="RCA40" s="93"/>
      <c r="RCB40" s="93"/>
      <c r="RCC40" s="93"/>
      <c r="RCD40" s="93"/>
      <c r="RCE40" s="93"/>
      <c r="RCF40" s="93"/>
      <c r="RCG40" s="93"/>
      <c r="RCH40" s="93"/>
      <c r="RCI40" s="93"/>
      <c r="RCJ40" s="93"/>
      <c r="RCK40" s="93"/>
      <c r="RCL40" s="93"/>
      <c r="RCM40" s="93"/>
      <c r="RCN40" s="93"/>
      <c r="RCO40" s="93"/>
      <c r="RCP40" s="93"/>
      <c r="RCQ40" s="93"/>
      <c r="RCR40" s="93"/>
      <c r="RCS40" s="93"/>
      <c r="RCT40" s="93"/>
      <c r="RCU40" s="93"/>
      <c r="RCV40" s="93"/>
      <c r="RCW40" s="93"/>
      <c r="RCX40" s="93"/>
      <c r="RCY40" s="93"/>
      <c r="RCZ40" s="93"/>
      <c r="RDA40" s="93"/>
      <c r="RDB40" s="93"/>
      <c r="RDC40" s="93"/>
      <c r="RDD40" s="93"/>
      <c r="RDE40" s="93"/>
      <c r="RDF40" s="93"/>
      <c r="RDG40" s="93"/>
      <c r="RDH40" s="93"/>
      <c r="RDI40" s="93"/>
      <c r="RDJ40" s="93"/>
      <c r="RDK40" s="93"/>
      <c r="RDL40" s="93"/>
      <c r="RDM40" s="93"/>
      <c r="RDN40" s="93"/>
      <c r="RDO40" s="93"/>
      <c r="RDP40" s="93"/>
      <c r="RDQ40" s="93"/>
      <c r="RDR40" s="93"/>
      <c r="RDS40" s="93"/>
      <c r="RDT40" s="93"/>
      <c r="RDU40" s="93"/>
      <c r="RDV40" s="93"/>
      <c r="RDW40" s="93"/>
      <c r="RDX40" s="93"/>
      <c r="RDY40" s="93"/>
      <c r="RDZ40" s="93"/>
      <c r="REA40" s="93"/>
      <c r="REB40" s="93"/>
      <c r="REC40" s="93"/>
      <c r="RED40" s="93"/>
      <c r="REE40" s="93"/>
      <c r="REF40" s="93"/>
      <c r="REG40" s="93"/>
      <c r="REH40" s="93"/>
      <c r="REI40" s="93"/>
      <c r="REJ40" s="93"/>
      <c r="REK40" s="93"/>
      <c r="REL40" s="93"/>
      <c r="REM40" s="93"/>
      <c r="REN40" s="93"/>
      <c r="REO40" s="93"/>
      <c r="REP40" s="93"/>
      <c r="REQ40" s="93"/>
      <c r="RER40" s="93"/>
      <c r="RES40" s="93"/>
      <c r="RET40" s="93"/>
      <c r="REU40" s="93"/>
      <c r="REV40" s="93"/>
      <c r="REW40" s="93"/>
      <c r="REX40" s="93"/>
      <c r="REY40" s="93"/>
      <c r="REZ40" s="93"/>
      <c r="RFA40" s="93"/>
      <c r="RFB40" s="93"/>
      <c r="RFC40" s="93"/>
      <c r="RFD40" s="93"/>
      <c r="RFE40" s="93"/>
      <c r="RFF40" s="93"/>
      <c r="RFG40" s="93"/>
      <c r="RFH40" s="93"/>
      <c r="RFI40" s="93"/>
      <c r="RFJ40" s="93"/>
      <c r="RFK40" s="93"/>
      <c r="RFL40" s="93"/>
      <c r="RFM40" s="93"/>
      <c r="RFN40" s="93"/>
      <c r="RFO40" s="93"/>
      <c r="RFP40" s="93"/>
      <c r="RFQ40" s="93"/>
      <c r="RFR40" s="93"/>
      <c r="RFS40" s="93"/>
      <c r="RFT40" s="93"/>
      <c r="RFU40" s="93"/>
      <c r="RFV40" s="93"/>
      <c r="RFW40" s="93"/>
      <c r="RFX40" s="93"/>
      <c r="RFY40" s="93"/>
      <c r="RFZ40" s="93"/>
      <c r="RGA40" s="93"/>
      <c r="RGB40" s="93"/>
      <c r="RGC40" s="93"/>
      <c r="RGD40" s="93"/>
      <c r="RGE40" s="93"/>
      <c r="RGF40" s="93"/>
      <c r="RGG40" s="93"/>
      <c r="RGH40" s="93"/>
      <c r="RGI40" s="93"/>
      <c r="RGJ40" s="93"/>
      <c r="RGK40" s="93"/>
      <c r="RGL40" s="93"/>
      <c r="RGM40" s="93"/>
      <c r="RGN40" s="93"/>
      <c r="RGO40" s="93"/>
      <c r="RGP40" s="93"/>
      <c r="RGQ40" s="93"/>
      <c r="RGR40" s="93"/>
      <c r="RGS40" s="93"/>
      <c r="RGT40" s="93"/>
      <c r="RGU40" s="93"/>
      <c r="RGV40" s="93"/>
      <c r="RGW40" s="93"/>
      <c r="RGX40" s="93"/>
      <c r="RGY40" s="93"/>
      <c r="RGZ40" s="93"/>
      <c r="RHA40" s="93"/>
      <c r="RHB40" s="93"/>
      <c r="RHC40" s="93"/>
      <c r="RHD40" s="93"/>
      <c r="RHE40" s="93"/>
      <c r="RHF40" s="93"/>
      <c r="RHG40" s="93"/>
      <c r="RHH40" s="93"/>
      <c r="RHI40" s="93"/>
      <c r="RHJ40" s="93"/>
      <c r="RHK40" s="93"/>
      <c r="RHL40" s="93"/>
      <c r="RHM40" s="93"/>
      <c r="RHN40" s="93"/>
      <c r="RHO40" s="93"/>
      <c r="RHP40" s="93"/>
      <c r="RHQ40" s="93"/>
      <c r="RHR40" s="93"/>
      <c r="RHS40" s="93"/>
      <c r="RHT40" s="93"/>
      <c r="RHU40" s="93"/>
      <c r="RHV40" s="93"/>
      <c r="RHW40" s="93"/>
      <c r="RHX40" s="93"/>
      <c r="RHY40" s="93"/>
      <c r="RHZ40" s="93"/>
      <c r="RIA40" s="93"/>
      <c r="RIB40" s="93"/>
      <c r="RIC40" s="93"/>
      <c r="RID40" s="93"/>
      <c r="RIE40" s="93"/>
      <c r="RIF40" s="93"/>
      <c r="RIG40" s="93"/>
      <c r="RIH40" s="93"/>
      <c r="RII40" s="93"/>
      <c r="RIJ40" s="93"/>
      <c r="RIK40" s="93"/>
      <c r="RIL40" s="93"/>
      <c r="RIM40" s="93"/>
      <c r="RIN40" s="93"/>
      <c r="RIO40" s="93"/>
      <c r="RIP40" s="93"/>
      <c r="RIQ40" s="93"/>
      <c r="RIR40" s="93"/>
      <c r="RIS40" s="93"/>
      <c r="RIT40" s="93"/>
      <c r="RIU40" s="93"/>
      <c r="RIV40" s="93"/>
      <c r="RIW40" s="93"/>
      <c r="RIX40" s="93"/>
      <c r="RIY40" s="93"/>
      <c r="RIZ40" s="93"/>
      <c r="RJA40" s="93"/>
      <c r="RJB40" s="93"/>
      <c r="RJC40" s="93"/>
      <c r="RJD40" s="93"/>
      <c r="RJE40" s="93"/>
      <c r="RJF40" s="93"/>
      <c r="RJG40" s="93"/>
      <c r="RJH40" s="93"/>
      <c r="RJI40" s="93"/>
      <c r="RJJ40" s="93"/>
      <c r="RJK40" s="93"/>
      <c r="RJL40" s="93"/>
      <c r="RJM40" s="93"/>
      <c r="RJN40" s="93"/>
      <c r="RJO40" s="93"/>
      <c r="RJP40" s="93"/>
      <c r="RJQ40" s="93"/>
      <c r="RJR40" s="93"/>
      <c r="RJS40" s="93"/>
      <c r="RJT40" s="93"/>
      <c r="RJU40" s="93"/>
      <c r="RJV40" s="93"/>
      <c r="RJW40" s="93"/>
      <c r="RJX40" s="93"/>
      <c r="RJY40" s="93"/>
      <c r="RJZ40" s="93"/>
      <c r="RKA40" s="93"/>
      <c r="RKB40" s="93"/>
      <c r="RKC40" s="93"/>
      <c r="RKD40" s="93"/>
      <c r="RKE40" s="93"/>
      <c r="RKF40" s="93"/>
      <c r="RKG40" s="93"/>
      <c r="RKH40" s="93"/>
      <c r="RKI40" s="93"/>
      <c r="RKJ40" s="93"/>
      <c r="RKK40" s="93"/>
      <c r="RKL40" s="93"/>
      <c r="RKM40" s="93"/>
      <c r="RKN40" s="93"/>
      <c r="RKO40" s="93"/>
      <c r="RKP40" s="93"/>
      <c r="RKQ40" s="93"/>
      <c r="RKR40" s="93"/>
      <c r="RKS40" s="93"/>
      <c r="RKT40" s="93"/>
      <c r="RKU40" s="93"/>
      <c r="RKV40" s="93"/>
      <c r="RKW40" s="93"/>
      <c r="RKX40" s="93"/>
      <c r="RKY40" s="93"/>
      <c r="RKZ40" s="93"/>
      <c r="RLA40" s="93"/>
      <c r="RLB40" s="93"/>
      <c r="RLC40" s="93"/>
      <c r="RLD40" s="93"/>
      <c r="RLE40" s="93"/>
      <c r="RLF40" s="93"/>
      <c r="RLG40" s="93"/>
      <c r="RLH40" s="93"/>
      <c r="RLI40" s="93"/>
      <c r="RLJ40" s="93"/>
      <c r="RLK40" s="93"/>
      <c r="RLL40" s="93"/>
      <c r="RLM40" s="93"/>
      <c r="RLN40" s="93"/>
      <c r="RLO40" s="93"/>
      <c r="RLP40" s="93"/>
      <c r="RLQ40" s="93"/>
      <c r="RLR40" s="93"/>
      <c r="RLS40" s="93"/>
      <c r="RLT40" s="93"/>
      <c r="RLU40" s="93"/>
      <c r="RLV40" s="93"/>
      <c r="RLW40" s="93"/>
      <c r="RLX40" s="93"/>
      <c r="RLY40" s="93"/>
      <c r="RLZ40" s="93"/>
      <c r="RMA40" s="93"/>
      <c r="RMB40" s="93"/>
      <c r="RMC40" s="93"/>
      <c r="RMD40" s="93"/>
      <c r="RME40" s="93"/>
      <c r="RMF40" s="93"/>
      <c r="RMG40" s="93"/>
      <c r="RMH40" s="93"/>
      <c r="RMI40" s="93"/>
      <c r="RMJ40" s="93"/>
      <c r="RMK40" s="93"/>
      <c r="RML40" s="93"/>
      <c r="RMM40" s="93"/>
      <c r="RMN40" s="93"/>
      <c r="RMO40" s="93"/>
      <c r="RMP40" s="93"/>
      <c r="RMQ40" s="93"/>
      <c r="RMR40" s="93"/>
      <c r="RMS40" s="93"/>
      <c r="RMT40" s="93"/>
      <c r="RMU40" s="93"/>
      <c r="RMV40" s="93"/>
      <c r="RMW40" s="93"/>
      <c r="RMX40" s="93"/>
      <c r="RMY40" s="93"/>
      <c r="RMZ40" s="93"/>
      <c r="RNA40" s="93"/>
      <c r="RNB40" s="93"/>
      <c r="RNC40" s="93"/>
      <c r="RND40" s="93"/>
      <c r="RNE40" s="93"/>
      <c r="RNF40" s="93"/>
      <c r="RNG40" s="93"/>
      <c r="RNH40" s="93"/>
      <c r="RNI40" s="93"/>
      <c r="RNJ40" s="93"/>
      <c r="RNK40" s="93"/>
      <c r="RNL40" s="93"/>
      <c r="RNM40" s="93"/>
      <c r="RNN40" s="93"/>
      <c r="RNO40" s="93"/>
      <c r="RNP40" s="93"/>
      <c r="RNQ40" s="93"/>
      <c r="RNR40" s="93"/>
      <c r="RNS40" s="93"/>
      <c r="RNT40" s="93"/>
      <c r="RNU40" s="93"/>
      <c r="RNV40" s="93"/>
      <c r="RNW40" s="93"/>
      <c r="RNX40" s="93"/>
      <c r="RNY40" s="93"/>
      <c r="RNZ40" s="93"/>
      <c r="ROA40" s="93"/>
      <c r="ROB40" s="93"/>
      <c r="ROC40" s="93"/>
      <c r="ROD40" s="93"/>
      <c r="ROE40" s="93"/>
      <c r="ROF40" s="93"/>
      <c r="ROG40" s="93"/>
      <c r="ROH40" s="93"/>
      <c r="ROI40" s="93"/>
      <c r="ROJ40" s="93"/>
      <c r="ROK40" s="93"/>
      <c r="ROL40" s="93"/>
      <c r="ROM40" s="93"/>
      <c r="RON40" s="93"/>
      <c r="ROO40" s="93"/>
      <c r="ROP40" s="93"/>
      <c r="ROQ40" s="93"/>
      <c r="ROR40" s="93"/>
      <c r="ROS40" s="93"/>
      <c r="ROT40" s="93"/>
      <c r="ROU40" s="93"/>
      <c r="ROV40" s="93"/>
      <c r="ROW40" s="93"/>
      <c r="ROX40" s="93"/>
      <c r="ROY40" s="93"/>
      <c r="ROZ40" s="93"/>
      <c r="RPA40" s="93"/>
      <c r="RPB40" s="93"/>
      <c r="RPC40" s="93"/>
      <c r="RPD40" s="93"/>
      <c r="RPE40" s="93"/>
      <c r="RPF40" s="93"/>
      <c r="RPG40" s="93"/>
      <c r="RPH40" s="93"/>
      <c r="RPI40" s="93"/>
      <c r="RPJ40" s="93"/>
      <c r="RPK40" s="93"/>
      <c r="RPL40" s="93"/>
      <c r="RPM40" s="93"/>
      <c r="RPN40" s="93"/>
      <c r="RPO40" s="93"/>
      <c r="RPP40" s="93"/>
      <c r="RPQ40" s="93"/>
      <c r="RPR40" s="93"/>
      <c r="RPS40" s="93"/>
      <c r="RPT40" s="93"/>
      <c r="RPU40" s="93"/>
      <c r="RPV40" s="93"/>
      <c r="RPW40" s="93"/>
      <c r="RPX40" s="93"/>
      <c r="RPY40" s="93"/>
      <c r="RPZ40" s="93"/>
      <c r="RQA40" s="93"/>
      <c r="RQB40" s="93"/>
      <c r="RQC40" s="93"/>
      <c r="RQD40" s="93"/>
      <c r="RQE40" s="93"/>
      <c r="RQF40" s="93"/>
      <c r="RQG40" s="93"/>
      <c r="RQH40" s="93"/>
      <c r="RQI40" s="93"/>
      <c r="RQJ40" s="93"/>
      <c r="RQK40" s="93"/>
      <c r="RQL40" s="93"/>
      <c r="RQM40" s="93"/>
      <c r="RQN40" s="93"/>
      <c r="RQO40" s="93"/>
      <c r="RQP40" s="93"/>
      <c r="RQQ40" s="93"/>
      <c r="RQR40" s="93"/>
      <c r="RQS40" s="93"/>
      <c r="RQT40" s="93"/>
      <c r="RQU40" s="93"/>
      <c r="RQV40" s="93"/>
      <c r="RQW40" s="93"/>
      <c r="RQX40" s="93"/>
      <c r="RQY40" s="93"/>
      <c r="RQZ40" s="93"/>
      <c r="RRA40" s="93"/>
      <c r="RRB40" s="93"/>
      <c r="RRC40" s="93"/>
      <c r="RRD40" s="93"/>
      <c r="RRE40" s="93"/>
      <c r="RRF40" s="93"/>
      <c r="RRG40" s="93"/>
      <c r="RRH40" s="93"/>
      <c r="RRI40" s="93"/>
      <c r="RRJ40" s="93"/>
      <c r="RRK40" s="93"/>
      <c r="RRL40" s="93"/>
      <c r="RRM40" s="93"/>
      <c r="RRN40" s="93"/>
      <c r="RRO40" s="93"/>
      <c r="RRP40" s="93"/>
      <c r="RRQ40" s="93"/>
      <c r="RRR40" s="93"/>
      <c r="RRS40" s="93"/>
      <c r="RRT40" s="93"/>
      <c r="RRU40" s="93"/>
      <c r="RRV40" s="93"/>
      <c r="RRW40" s="93"/>
      <c r="RRX40" s="93"/>
      <c r="RRY40" s="93"/>
      <c r="RRZ40" s="93"/>
      <c r="RSA40" s="93"/>
      <c r="RSB40" s="93"/>
      <c r="RSC40" s="93"/>
      <c r="RSD40" s="93"/>
      <c r="RSE40" s="93"/>
      <c r="RSF40" s="93"/>
      <c r="RSG40" s="93"/>
      <c r="RSH40" s="93"/>
      <c r="RSI40" s="93"/>
      <c r="RSJ40" s="93"/>
      <c r="RSK40" s="93"/>
      <c r="RSL40" s="93"/>
      <c r="RSM40" s="93"/>
      <c r="RSN40" s="93"/>
      <c r="RSO40" s="93"/>
      <c r="RSP40" s="93"/>
      <c r="RSQ40" s="93"/>
      <c r="RSR40" s="93"/>
      <c r="RSS40" s="93"/>
      <c r="RST40" s="93"/>
      <c r="RSU40" s="93"/>
      <c r="RSV40" s="93"/>
      <c r="RSW40" s="93"/>
      <c r="RSX40" s="93"/>
      <c r="RSY40" s="93"/>
      <c r="RSZ40" s="93"/>
      <c r="RTA40" s="93"/>
      <c r="RTB40" s="93"/>
      <c r="RTC40" s="93"/>
      <c r="RTD40" s="93"/>
      <c r="RTE40" s="93"/>
      <c r="RTF40" s="93"/>
      <c r="RTG40" s="93"/>
      <c r="RTH40" s="93"/>
      <c r="RTI40" s="93"/>
      <c r="RTJ40" s="93"/>
      <c r="RTK40" s="93"/>
      <c r="RTL40" s="93"/>
      <c r="RTM40" s="93"/>
      <c r="RTN40" s="93"/>
      <c r="RTO40" s="93"/>
      <c r="RTP40" s="93"/>
      <c r="RTQ40" s="93"/>
      <c r="RTR40" s="93"/>
      <c r="RTS40" s="93"/>
      <c r="RTT40" s="93"/>
      <c r="RTU40" s="93"/>
      <c r="RTV40" s="93"/>
      <c r="RTW40" s="93"/>
      <c r="RTX40" s="93"/>
      <c r="RTY40" s="93"/>
      <c r="RTZ40" s="93"/>
      <c r="RUA40" s="93"/>
      <c r="RUB40" s="93"/>
      <c r="RUC40" s="93"/>
      <c r="RUD40" s="93"/>
      <c r="RUE40" s="93"/>
      <c r="RUF40" s="93"/>
      <c r="RUG40" s="93"/>
      <c r="RUH40" s="93"/>
      <c r="RUI40" s="93"/>
      <c r="RUJ40" s="93"/>
      <c r="RUK40" s="93"/>
      <c r="RUL40" s="93"/>
      <c r="RUM40" s="93"/>
      <c r="RUN40" s="93"/>
      <c r="RUO40" s="93"/>
      <c r="RUP40" s="93"/>
      <c r="RUQ40" s="93"/>
      <c r="RUR40" s="93"/>
      <c r="RUS40" s="93"/>
      <c r="RUT40" s="93"/>
      <c r="RUU40" s="93"/>
      <c r="RUV40" s="93"/>
      <c r="RUW40" s="93"/>
      <c r="RUX40" s="93"/>
      <c r="RUY40" s="93"/>
      <c r="RUZ40" s="93"/>
      <c r="RVA40" s="93"/>
      <c r="RVB40" s="93"/>
      <c r="RVC40" s="93"/>
      <c r="RVD40" s="93"/>
      <c r="RVE40" s="93"/>
      <c r="RVF40" s="93"/>
      <c r="RVG40" s="93"/>
      <c r="RVH40" s="93"/>
      <c r="RVI40" s="93"/>
      <c r="RVJ40" s="93"/>
      <c r="RVK40" s="93"/>
      <c r="RVL40" s="93"/>
      <c r="RVM40" s="93"/>
      <c r="RVN40" s="93"/>
      <c r="RVO40" s="93"/>
      <c r="RVP40" s="93"/>
      <c r="RVQ40" s="93"/>
      <c r="RVR40" s="93"/>
      <c r="RVS40" s="93"/>
      <c r="RVT40" s="93"/>
      <c r="RVU40" s="93"/>
      <c r="RVV40" s="93"/>
      <c r="RVW40" s="93"/>
      <c r="RVX40" s="93"/>
      <c r="RVY40" s="93"/>
      <c r="RVZ40" s="93"/>
      <c r="RWA40" s="93"/>
      <c r="RWB40" s="93"/>
      <c r="RWC40" s="93"/>
      <c r="RWD40" s="93"/>
      <c r="RWE40" s="93"/>
      <c r="RWF40" s="93"/>
      <c r="RWG40" s="93"/>
      <c r="RWH40" s="93"/>
      <c r="RWI40" s="93"/>
      <c r="RWJ40" s="93"/>
      <c r="RWK40" s="93"/>
      <c r="RWL40" s="93"/>
      <c r="RWM40" s="93"/>
      <c r="RWN40" s="93"/>
      <c r="RWO40" s="93"/>
      <c r="RWP40" s="93"/>
      <c r="RWQ40" s="93"/>
      <c r="RWR40" s="93"/>
      <c r="RWS40" s="93"/>
      <c r="RWT40" s="93"/>
      <c r="RWU40" s="93"/>
      <c r="RWV40" s="93"/>
      <c r="RWW40" s="93"/>
      <c r="RWX40" s="93"/>
      <c r="RWY40" s="93"/>
      <c r="RWZ40" s="93"/>
      <c r="RXA40" s="93"/>
      <c r="RXB40" s="93"/>
      <c r="RXC40" s="93"/>
      <c r="RXD40" s="93"/>
      <c r="RXE40" s="93"/>
      <c r="RXF40" s="93"/>
      <c r="RXG40" s="93"/>
      <c r="RXH40" s="93"/>
      <c r="RXI40" s="93"/>
      <c r="RXJ40" s="93"/>
      <c r="RXK40" s="93"/>
      <c r="RXL40" s="93"/>
      <c r="RXM40" s="93"/>
      <c r="RXN40" s="93"/>
      <c r="RXO40" s="93"/>
      <c r="RXP40" s="93"/>
      <c r="RXQ40" s="93"/>
      <c r="RXR40" s="93"/>
      <c r="RXS40" s="93"/>
      <c r="RXT40" s="93"/>
      <c r="RXU40" s="93"/>
      <c r="RXV40" s="93"/>
      <c r="RXW40" s="93"/>
      <c r="RXX40" s="93"/>
      <c r="RXY40" s="93"/>
      <c r="RXZ40" s="93"/>
      <c r="RYA40" s="93"/>
      <c r="RYB40" s="93"/>
      <c r="RYC40" s="93"/>
      <c r="RYD40" s="93"/>
      <c r="RYE40" s="93"/>
      <c r="RYF40" s="93"/>
      <c r="RYG40" s="93"/>
      <c r="RYH40" s="93"/>
      <c r="RYI40" s="93"/>
      <c r="RYJ40" s="93"/>
      <c r="RYK40" s="93"/>
      <c r="RYL40" s="93"/>
      <c r="RYM40" s="93"/>
      <c r="RYN40" s="93"/>
      <c r="RYO40" s="93"/>
      <c r="RYP40" s="93"/>
      <c r="RYQ40" s="93"/>
      <c r="RYR40" s="93"/>
      <c r="RYS40" s="93"/>
      <c r="RYT40" s="93"/>
      <c r="RYU40" s="93"/>
      <c r="RYV40" s="93"/>
      <c r="RYW40" s="93"/>
      <c r="RYX40" s="93"/>
      <c r="RYY40" s="93"/>
      <c r="RYZ40" s="93"/>
      <c r="RZA40" s="93"/>
      <c r="RZB40" s="93"/>
      <c r="RZC40" s="93"/>
      <c r="RZD40" s="93"/>
      <c r="RZE40" s="93"/>
      <c r="RZF40" s="93"/>
      <c r="RZG40" s="93"/>
      <c r="RZH40" s="93"/>
      <c r="RZI40" s="93"/>
      <c r="RZJ40" s="93"/>
      <c r="RZK40" s="93"/>
      <c r="RZL40" s="93"/>
      <c r="RZM40" s="93"/>
      <c r="RZN40" s="93"/>
      <c r="RZO40" s="93"/>
      <c r="RZP40" s="93"/>
      <c r="RZQ40" s="93"/>
      <c r="RZR40" s="93"/>
      <c r="RZS40" s="93"/>
      <c r="RZT40" s="93"/>
      <c r="RZU40" s="93"/>
      <c r="RZV40" s="93"/>
      <c r="RZW40" s="93"/>
      <c r="RZX40" s="93"/>
      <c r="RZY40" s="93"/>
      <c r="RZZ40" s="93"/>
      <c r="SAA40" s="93"/>
      <c r="SAB40" s="93"/>
      <c r="SAC40" s="93"/>
      <c r="SAD40" s="93"/>
      <c r="SAE40" s="93"/>
      <c r="SAF40" s="93"/>
      <c r="SAG40" s="93"/>
      <c r="SAH40" s="93"/>
      <c r="SAI40" s="93"/>
      <c r="SAJ40" s="93"/>
      <c r="SAK40" s="93"/>
      <c r="SAL40" s="93"/>
      <c r="SAM40" s="93"/>
      <c r="SAN40" s="93"/>
      <c r="SAO40" s="93"/>
      <c r="SAP40" s="93"/>
      <c r="SAQ40" s="93"/>
      <c r="SAR40" s="93"/>
      <c r="SAS40" s="93"/>
      <c r="SAT40" s="93"/>
      <c r="SAU40" s="93"/>
      <c r="SAV40" s="93"/>
      <c r="SAW40" s="93"/>
      <c r="SAX40" s="93"/>
      <c r="SAY40" s="93"/>
      <c r="SAZ40" s="93"/>
      <c r="SBA40" s="93"/>
      <c r="SBB40" s="93"/>
      <c r="SBC40" s="93"/>
      <c r="SBD40" s="93"/>
      <c r="SBE40" s="93"/>
      <c r="SBF40" s="93"/>
      <c r="SBG40" s="93"/>
      <c r="SBH40" s="93"/>
      <c r="SBI40" s="93"/>
      <c r="SBJ40" s="93"/>
      <c r="SBK40" s="93"/>
      <c r="SBL40" s="93"/>
      <c r="SBM40" s="93"/>
      <c r="SBN40" s="93"/>
      <c r="SBO40" s="93"/>
      <c r="SBP40" s="93"/>
      <c r="SBQ40" s="93"/>
      <c r="SBR40" s="93"/>
      <c r="SBS40" s="93"/>
      <c r="SBT40" s="93"/>
      <c r="SBU40" s="93"/>
      <c r="SBV40" s="93"/>
      <c r="SBW40" s="93"/>
      <c r="SBX40" s="93"/>
      <c r="SBY40" s="93"/>
      <c r="SBZ40" s="93"/>
      <c r="SCA40" s="93"/>
      <c r="SCB40" s="93"/>
      <c r="SCC40" s="93"/>
      <c r="SCD40" s="93"/>
      <c r="SCE40" s="93"/>
      <c r="SCF40" s="93"/>
      <c r="SCG40" s="93"/>
      <c r="SCH40" s="93"/>
      <c r="SCI40" s="93"/>
      <c r="SCJ40" s="93"/>
      <c r="SCK40" s="93"/>
      <c r="SCL40" s="93"/>
      <c r="SCM40" s="93"/>
      <c r="SCN40" s="93"/>
      <c r="SCO40" s="93"/>
      <c r="SCP40" s="93"/>
      <c r="SCQ40" s="93"/>
      <c r="SCR40" s="93"/>
      <c r="SCS40" s="93"/>
      <c r="SCT40" s="93"/>
      <c r="SCU40" s="93"/>
      <c r="SCV40" s="93"/>
      <c r="SCW40" s="93"/>
      <c r="SCX40" s="93"/>
      <c r="SCY40" s="93"/>
      <c r="SCZ40" s="93"/>
      <c r="SDA40" s="93"/>
      <c r="SDB40" s="93"/>
      <c r="SDC40" s="93"/>
      <c r="SDD40" s="93"/>
      <c r="SDE40" s="93"/>
      <c r="SDF40" s="93"/>
      <c r="SDG40" s="93"/>
      <c r="SDH40" s="93"/>
      <c r="SDI40" s="93"/>
      <c r="SDJ40" s="93"/>
      <c r="SDK40" s="93"/>
      <c r="SDL40" s="93"/>
      <c r="SDM40" s="93"/>
      <c r="SDN40" s="93"/>
      <c r="SDO40" s="93"/>
      <c r="SDP40" s="93"/>
      <c r="SDQ40" s="93"/>
      <c r="SDR40" s="93"/>
      <c r="SDS40" s="93"/>
      <c r="SDT40" s="93"/>
      <c r="SDU40" s="93"/>
      <c r="SDV40" s="93"/>
      <c r="SDW40" s="93"/>
      <c r="SDX40" s="93"/>
      <c r="SDY40" s="93"/>
      <c r="SDZ40" s="93"/>
      <c r="SEA40" s="93"/>
      <c r="SEB40" s="93"/>
      <c r="SEC40" s="93"/>
      <c r="SED40" s="93"/>
      <c r="SEE40" s="93"/>
      <c r="SEF40" s="93"/>
      <c r="SEG40" s="93"/>
      <c r="SEH40" s="93"/>
      <c r="SEI40" s="93"/>
      <c r="SEJ40" s="93"/>
      <c r="SEK40" s="93"/>
      <c r="SEL40" s="93"/>
      <c r="SEM40" s="93"/>
      <c r="SEN40" s="93"/>
      <c r="SEO40" s="93"/>
      <c r="SEP40" s="93"/>
      <c r="SEQ40" s="93"/>
      <c r="SER40" s="93"/>
      <c r="SES40" s="93"/>
      <c r="SET40" s="93"/>
      <c r="SEU40" s="93"/>
      <c r="SEV40" s="93"/>
      <c r="SEW40" s="93"/>
      <c r="SEX40" s="93"/>
      <c r="SEY40" s="93"/>
      <c r="SEZ40" s="93"/>
      <c r="SFA40" s="93"/>
      <c r="SFB40" s="93"/>
      <c r="SFC40" s="93"/>
      <c r="SFD40" s="93"/>
      <c r="SFE40" s="93"/>
      <c r="SFF40" s="93"/>
      <c r="SFG40" s="93"/>
      <c r="SFH40" s="93"/>
      <c r="SFI40" s="93"/>
      <c r="SFJ40" s="93"/>
      <c r="SFK40" s="93"/>
      <c r="SFL40" s="93"/>
      <c r="SFM40" s="93"/>
      <c r="SFN40" s="93"/>
      <c r="SFO40" s="93"/>
      <c r="SFP40" s="93"/>
      <c r="SFQ40" s="93"/>
      <c r="SFR40" s="93"/>
      <c r="SFS40" s="93"/>
      <c r="SFT40" s="93"/>
      <c r="SFU40" s="93"/>
      <c r="SFV40" s="93"/>
      <c r="SFW40" s="93"/>
      <c r="SFX40" s="93"/>
      <c r="SFY40" s="93"/>
      <c r="SFZ40" s="93"/>
      <c r="SGA40" s="93"/>
      <c r="SGB40" s="93"/>
      <c r="SGC40" s="93"/>
      <c r="SGD40" s="93"/>
      <c r="SGE40" s="93"/>
      <c r="SGF40" s="93"/>
      <c r="SGG40" s="93"/>
      <c r="SGH40" s="93"/>
      <c r="SGI40" s="93"/>
      <c r="SGJ40" s="93"/>
      <c r="SGK40" s="93"/>
      <c r="SGL40" s="93"/>
      <c r="SGM40" s="93"/>
      <c r="SGN40" s="93"/>
      <c r="SGO40" s="93"/>
      <c r="SGP40" s="93"/>
      <c r="SGQ40" s="93"/>
      <c r="SGR40" s="93"/>
      <c r="SGS40" s="93"/>
      <c r="SGT40" s="93"/>
      <c r="SGU40" s="93"/>
      <c r="SGV40" s="93"/>
      <c r="SGW40" s="93"/>
      <c r="SGX40" s="93"/>
      <c r="SGY40" s="93"/>
      <c r="SGZ40" s="93"/>
      <c r="SHA40" s="93"/>
      <c r="SHB40" s="93"/>
      <c r="SHC40" s="93"/>
      <c r="SHD40" s="93"/>
      <c r="SHE40" s="93"/>
      <c r="SHF40" s="93"/>
      <c r="SHG40" s="93"/>
      <c r="SHH40" s="93"/>
      <c r="SHI40" s="93"/>
      <c r="SHJ40" s="93"/>
      <c r="SHK40" s="93"/>
      <c r="SHL40" s="93"/>
      <c r="SHM40" s="93"/>
      <c r="SHN40" s="93"/>
      <c r="SHO40" s="93"/>
      <c r="SHP40" s="93"/>
      <c r="SHQ40" s="93"/>
      <c r="SHR40" s="93"/>
      <c r="SHS40" s="93"/>
      <c r="SHT40" s="93"/>
      <c r="SHU40" s="93"/>
      <c r="SHV40" s="93"/>
      <c r="SHW40" s="93"/>
      <c r="SHX40" s="93"/>
      <c r="SHY40" s="93"/>
      <c r="SHZ40" s="93"/>
      <c r="SIA40" s="93"/>
      <c r="SIB40" s="93"/>
      <c r="SIC40" s="93"/>
      <c r="SID40" s="93"/>
      <c r="SIE40" s="93"/>
      <c r="SIF40" s="93"/>
      <c r="SIG40" s="93"/>
      <c r="SIH40" s="93"/>
      <c r="SII40" s="93"/>
      <c r="SIJ40" s="93"/>
      <c r="SIK40" s="93"/>
      <c r="SIL40" s="93"/>
      <c r="SIM40" s="93"/>
      <c r="SIN40" s="93"/>
      <c r="SIO40" s="93"/>
      <c r="SIP40" s="93"/>
      <c r="SIQ40" s="93"/>
      <c r="SIR40" s="93"/>
      <c r="SIS40" s="93"/>
      <c r="SIT40" s="93"/>
      <c r="SIU40" s="93"/>
      <c r="SIV40" s="93"/>
      <c r="SIW40" s="93"/>
      <c r="SIX40" s="93"/>
      <c r="SIY40" s="93"/>
      <c r="SIZ40" s="93"/>
      <c r="SJA40" s="93"/>
      <c r="SJB40" s="93"/>
      <c r="SJC40" s="93"/>
      <c r="SJD40" s="93"/>
      <c r="SJE40" s="93"/>
      <c r="SJF40" s="93"/>
      <c r="SJG40" s="93"/>
      <c r="SJH40" s="93"/>
      <c r="SJI40" s="93"/>
      <c r="SJJ40" s="93"/>
      <c r="SJK40" s="93"/>
      <c r="SJL40" s="93"/>
      <c r="SJM40" s="93"/>
      <c r="SJN40" s="93"/>
      <c r="SJO40" s="93"/>
      <c r="SJP40" s="93"/>
      <c r="SJQ40" s="93"/>
      <c r="SJR40" s="93"/>
      <c r="SJS40" s="93"/>
      <c r="SJT40" s="93"/>
      <c r="SJU40" s="93"/>
      <c r="SJV40" s="93"/>
      <c r="SJW40" s="93"/>
      <c r="SJX40" s="93"/>
      <c r="SJY40" s="93"/>
      <c r="SJZ40" s="93"/>
      <c r="SKA40" s="93"/>
      <c r="SKB40" s="93"/>
      <c r="SKC40" s="93"/>
      <c r="SKD40" s="93"/>
      <c r="SKE40" s="93"/>
      <c r="SKF40" s="93"/>
      <c r="SKG40" s="93"/>
      <c r="SKH40" s="93"/>
      <c r="SKI40" s="93"/>
      <c r="SKJ40" s="93"/>
      <c r="SKK40" s="93"/>
      <c r="SKL40" s="93"/>
      <c r="SKM40" s="93"/>
      <c r="SKN40" s="93"/>
      <c r="SKO40" s="93"/>
      <c r="SKP40" s="93"/>
      <c r="SKQ40" s="93"/>
      <c r="SKR40" s="93"/>
      <c r="SKS40" s="93"/>
      <c r="SKT40" s="93"/>
      <c r="SKU40" s="93"/>
      <c r="SKV40" s="93"/>
      <c r="SKW40" s="93"/>
      <c r="SKX40" s="93"/>
      <c r="SKY40" s="93"/>
      <c r="SKZ40" s="93"/>
      <c r="SLA40" s="93"/>
      <c r="SLB40" s="93"/>
      <c r="SLC40" s="93"/>
      <c r="SLD40" s="93"/>
      <c r="SLE40" s="93"/>
      <c r="SLF40" s="93"/>
      <c r="SLG40" s="93"/>
      <c r="SLH40" s="93"/>
      <c r="SLI40" s="93"/>
      <c r="SLJ40" s="93"/>
      <c r="SLK40" s="93"/>
      <c r="SLL40" s="93"/>
      <c r="SLM40" s="93"/>
      <c r="SLN40" s="93"/>
      <c r="SLO40" s="93"/>
      <c r="SLP40" s="93"/>
      <c r="SLQ40" s="93"/>
      <c r="SLR40" s="93"/>
      <c r="SLS40" s="93"/>
      <c r="SLT40" s="93"/>
      <c r="SLU40" s="93"/>
      <c r="SLV40" s="93"/>
      <c r="SLW40" s="93"/>
      <c r="SLX40" s="93"/>
      <c r="SLY40" s="93"/>
      <c r="SLZ40" s="93"/>
      <c r="SMA40" s="93"/>
      <c r="SMB40" s="93"/>
      <c r="SMC40" s="93"/>
      <c r="SMD40" s="93"/>
      <c r="SME40" s="93"/>
      <c r="SMF40" s="93"/>
      <c r="SMG40" s="93"/>
      <c r="SMH40" s="93"/>
      <c r="SMI40" s="93"/>
      <c r="SMJ40" s="93"/>
      <c r="SMK40" s="93"/>
      <c r="SML40" s="93"/>
      <c r="SMM40" s="93"/>
      <c r="SMN40" s="93"/>
      <c r="SMO40" s="93"/>
      <c r="SMP40" s="93"/>
      <c r="SMQ40" s="93"/>
      <c r="SMR40" s="93"/>
      <c r="SMS40" s="93"/>
      <c r="SMT40" s="93"/>
      <c r="SMU40" s="93"/>
      <c r="SMV40" s="93"/>
      <c r="SMW40" s="93"/>
      <c r="SMX40" s="93"/>
      <c r="SMY40" s="93"/>
      <c r="SMZ40" s="93"/>
      <c r="SNA40" s="93"/>
      <c r="SNB40" s="93"/>
      <c r="SNC40" s="93"/>
      <c r="SND40" s="93"/>
      <c r="SNE40" s="93"/>
      <c r="SNF40" s="93"/>
      <c r="SNG40" s="93"/>
      <c r="SNH40" s="93"/>
      <c r="SNI40" s="93"/>
      <c r="SNJ40" s="93"/>
      <c r="SNK40" s="93"/>
      <c r="SNL40" s="93"/>
      <c r="SNM40" s="93"/>
      <c r="SNN40" s="93"/>
      <c r="SNO40" s="93"/>
      <c r="SNP40" s="93"/>
      <c r="SNQ40" s="93"/>
      <c r="SNR40" s="93"/>
      <c r="SNS40" s="93"/>
      <c r="SNT40" s="93"/>
      <c r="SNU40" s="93"/>
      <c r="SNV40" s="93"/>
      <c r="SNW40" s="93"/>
      <c r="SNX40" s="93"/>
      <c r="SNY40" s="93"/>
      <c r="SNZ40" s="93"/>
      <c r="SOA40" s="93"/>
      <c r="SOB40" s="93"/>
      <c r="SOC40" s="93"/>
      <c r="SOD40" s="93"/>
      <c r="SOE40" s="93"/>
      <c r="SOF40" s="93"/>
      <c r="SOG40" s="93"/>
      <c r="SOH40" s="93"/>
      <c r="SOI40" s="93"/>
      <c r="SOJ40" s="93"/>
      <c r="SOK40" s="93"/>
      <c r="SOL40" s="93"/>
      <c r="SOM40" s="93"/>
      <c r="SON40" s="93"/>
      <c r="SOO40" s="93"/>
      <c r="SOP40" s="93"/>
      <c r="SOQ40" s="93"/>
      <c r="SOR40" s="93"/>
      <c r="SOS40" s="93"/>
      <c r="SOT40" s="93"/>
      <c r="SOU40" s="93"/>
      <c r="SOV40" s="93"/>
      <c r="SOW40" s="93"/>
      <c r="SOX40" s="93"/>
      <c r="SOY40" s="93"/>
      <c r="SOZ40" s="93"/>
      <c r="SPA40" s="93"/>
      <c r="SPB40" s="93"/>
      <c r="SPC40" s="93"/>
      <c r="SPD40" s="93"/>
      <c r="SPE40" s="93"/>
      <c r="SPF40" s="93"/>
      <c r="SPG40" s="93"/>
      <c r="SPH40" s="93"/>
      <c r="SPI40" s="93"/>
      <c r="SPJ40" s="93"/>
      <c r="SPK40" s="93"/>
      <c r="SPL40" s="93"/>
      <c r="SPM40" s="93"/>
      <c r="SPN40" s="93"/>
      <c r="SPO40" s="93"/>
      <c r="SPP40" s="93"/>
      <c r="SPQ40" s="93"/>
      <c r="SPR40" s="93"/>
      <c r="SPS40" s="93"/>
      <c r="SPT40" s="93"/>
      <c r="SPU40" s="93"/>
      <c r="SPV40" s="93"/>
      <c r="SPW40" s="93"/>
      <c r="SPX40" s="93"/>
      <c r="SPY40" s="93"/>
      <c r="SPZ40" s="93"/>
      <c r="SQA40" s="93"/>
      <c r="SQB40" s="93"/>
      <c r="SQC40" s="93"/>
      <c r="SQD40" s="93"/>
      <c r="SQE40" s="93"/>
      <c r="SQF40" s="93"/>
      <c r="SQG40" s="93"/>
      <c r="SQH40" s="93"/>
      <c r="SQI40" s="93"/>
      <c r="SQJ40" s="93"/>
      <c r="SQK40" s="93"/>
      <c r="SQL40" s="93"/>
      <c r="SQM40" s="93"/>
      <c r="SQN40" s="93"/>
      <c r="SQO40" s="93"/>
      <c r="SQP40" s="93"/>
      <c r="SQQ40" s="93"/>
      <c r="SQR40" s="93"/>
      <c r="SQS40" s="93"/>
      <c r="SQT40" s="93"/>
      <c r="SQU40" s="93"/>
      <c r="SQV40" s="93"/>
      <c r="SQW40" s="93"/>
      <c r="SQX40" s="93"/>
      <c r="SQY40" s="93"/>
      <c r="SQZ40" s="93"/>
      <c r="SRA40" s="93"/>
      <c r="SRB40" s="93"/>
      <c r="SRC40" s="93"/>
      <c r="SRD40" s="93"/>
      <c r="SRE40" s="93"/>
      <c r="SRF40" s="93"/>
      <c r="SRG40" s="93"/>
      <c r="SRH40" s="93"/>
      <c r="SRI40" s="93"/>
      <c r="SRJ40" s="93"/>
      <c r="SRK40" s="93"/>
      <c r="SRL40" s="93"/>
      <c r="SRM40" s="93"/>
      <c r="SRN40" s="93"/>
      <c r="SRO40" s="93"/>
      <c r="SRP40" s="93"/>
      <c r="SRQ40" s="93"/>
      <c r="SRR40" s="93"/>
      <c r="SRS40" s="93"/>
      <c r="SRT40" s="93"/>
      <c r="SRU40" s="93"/>
      <c r="SRV40" s="93"/>
      <c r="SRW40" s="93"/>
      <c r="SRX40" s="93"/>
      <c r="SRY40" s="93"/>
      <c r="SRZ40" s="93"/>
      <c r="SSA40" s="93"/>
      <c r="SSB40" s="93"/>
      <c r="SSC40" s="93"/>
      <c r="SSD40" s="93"/>
      <c r="SSE40" s="93"/>
      <c r="SSF40" s="93"/>
      <c r="SSG40" s="93"/>
      <c r="SSH40" s="93"/>
      <c r="SSI40" s="93"/>
      <c r="SSJ40" s="93"/>
      <c r="SSK40" s="93"/>
      <c r="SSL40" s="93"/>
      <c r="SSM40" s="93"/>
      <c r="SSN40" s="93"/>
      <c r="SSO40" s="93"/>
      <c r="SSP40" s="93"/>
      <c r="SSQ40" s="93"/>
      <c r="SSR40" s="93"/>
      <c r="SSS40" s="93"/>
      <c r="SST40" s="93"/>
      <c r="SSU40" s="93"/>
      <c r="SSV40" s="93"/>
      <c r="SSW40" s="93"/>
      <c r="SSX40" s="93"/>
      <c r="SSY40" s="93"/>
      <c r="SSZ40" s="93"/>
      <c r="STA40" s="93"/>
      <c r="STB40" s="93"/>
      <c r="STC40" s="93"/>
      <c r="STD40" s="93"/>
      <c r="STE40" s="93"/>
      <c r="STF40" s="93"/>
      <c r="STG40" s="93"/>
      <c r="STH40" s="93"/>
      <c r="STI40" s="93"/>
      <c r="STJ40" s="93"/>
      <c r="STK40" s="93"/>
      <c r="STL40" s="93"/>
      <c r="STM40" s="93"/>
      <c r="STN40" s="93"/>
      <c r="STO40" s="93"/>
      <c r="STP40" s="93"/>
      <c r="STQ40" s="93"/>
      <c r="STR40" s="93"/>
      <c r="STS40" s="93"/>
      <c r="STT40" s="93"/>
      <c r="STU40" s="93"/>
      <c r="STV40" s="93"/>
      <c r="STW40" s="93"/>
      <c r="STX40" s="93"/>
      <c r="STY40" s="93"/>
      <c r="STZ40" s="93"/>
      <c r="SUA40" s="93"/>
      <c r="SUB40" s="93"/>
      <c r="SUC40" s="93"/>
      <c r="SUD40" s="93"/>
      <c r="SUE40" s="93"/>
      <c r="SUF40" s="93"/>
      <c r="SUG40" s="93"/>
      <c r="SUH40" s="93"/>
      <c r="SUI40" s="93"/>
      <c r="SUJ40" s="93"/>
      <c r="SUK40" s="93"/>
      <c r="SUL40" s="93"/>
      <c r="SUM40" s="93"/>
      <c r="SUN40" s="93"/>
      <c r="SUO40" s="93"/>
      <c r="SUP40" s="93"/>
      <c r="SUQ40" s="93"/>
      <c r="SUR40" s="93"/>
      <c r="SUS40" s="93"/>
      <c r="SUT40" s="93"/>
      <c r="SUU40" s="93"/>
      <c r="SUV40" s="93"/>
      <c r="SUW40" s="93"/>
      <c r="SUX40" s="93"/>
      <c r="SUY40" s="93"/>
      <c r="SUZ40" s="93"/>
      <c r="SVA40" s="93"/>
      <c r="SVB40" s="93"/>
      <c r="SVC40" s="93"/>
      <c r="SVD40" s="93"/>
      <c r="SVE40" s="93"/>
      <c r="SVF40" s="93"/>
      <c r="SVG40" s="93"/>
      <c r="SVH40" s="93"/>
      <c r="SVI40" s="93"/>
      <c r="SVJ40" s="93"/>
      <c r="SVK40" s="93"/>
      <c r="SVL40" s="93"/>
      <c r="SVM40" s="93"/>
      <c r="SVN40" s="93"/>
      <c r="SVO40" s="93"/>
      <c r="SVP40" s="93"/>
      <c r="SVQ40" s="93"/>
      <c r="SVR40" s="93"/>
      <c r="SVS40" s="93"/>
      <c r="SVT40" s="93"/>
      <c r="SVU40" s="93"/>
      <c r="SVV40" s="93"/>
      <c r="SVW40" s="93"/>
      <c r="SVX40" s="93"/>
      <c r="SVY40" s="93"/>
      <c r="SVZ40" s="93"/>
      <c r="SWA40" s="93"/>
      <c r="SWB40" s="93"/>
      <c r="SWC40" s="93"/>
      <c r="SWD40" s="93"/>
      <c r="SWE40" s="93"/>
      <c r="SWF40" s="93"/>
      <c r="SWG40" s="93"/>
      <c r="SWH40" s="93"/>
      <c r="SWI40" s="93"/>
      <c r="SWJ40" s="93"/>
      <c r="SWK40" s="93"/>
      <c r="SWL40" s="93"/>
      <c r="SWM40" s="93"/>
      <c r="SWN40" s="93"/>
      <c r="SWO40" s="93"/>
      <c r="SWP40" s="93"/>
      <c r="SWQ40" s="93"/>
      <c r="SWR40" s="93"/>
      <c r="SWS40" s="93"/>
      <c r="SWT40" s="93"/>
      <c r="SWU40" s="93"/>
      <c r="SWV40" s="93"/>
      <c r="SWW40" s="93"/>
      <c r="SWX40" s="93"/>
      <c r="SWY40" s="93"/>
      <c r="SWZ40" s="93"/>
      <c r="SXA40" s="93"/>
      <c r="SXB40" s="93"/>
      <c r="SXC40" s="93"/>
      <c r="SXD40" s="93"/>
      <c r="SXE40" s="93"/>
      <c r="SXF40" s="93"/>
      <c r="SXG40" s="93"/>
      <c r="SXH40" s="93"/>
      <c r="SXI40" s="93"/>
      <c r="SXJ40" s="93"/>
      <c r="SXK40" s="93"/>
      <c r="SXL40" s="93"/>
      <c r="SXM40" s="93"/>
      <c r="SXN40" s="93"/>
      <c r="SXO40" s="93"/>
      <c r="SXP40" s="93"/>
      <c r="SXQ40" s="93"/>
      <c r="SXR40" s="93"/>
      <c r="SXS40" s="93"/>
      <c r="SXT40" s="93"/>
      <c r="SXU40" s="93"/>
      <c r="SXV40" s="93"/>
      <c r="SXW40" s="93"/>
      <c r="SXX40" s="93"/>
      <c r="SXY40" s="93"/>
      <c r="SXZ40" s="93"/>
      <c r="SYA40" s="93"/>
      <c r="SYB40" s="93"/>
      <c r="SYC40" s="93"/>
      <c r="SYD40" s="93"/>
      <c r="SYE40" s="93"/>
      <c r="SYF40" s="93"/>
      <c r="SYG40" s="93"/>
      <c r="SYH40" s="93"/>
      <c r="SYI40" s="93"/>
      <c r="SYJ40" s="93"/>
      <c r="SYK40" s="93"/>
      <c r="SYL40" s="93"/>
      <c r="SYM40" s="93"/>
      <c r="SYN40" s="93"/>
      <c r="SYO40" s="93"/>
      <c r="SYP40" s="93"/>
      <c r="SYQ40" s="93"/>
      <c r="SYR40" s="93"/>
      <c r="SYS40" s="93"/>
      <c r="SYT40" s="93"/>
      <c r="SYU40" s="93"/>
      <c r="SYV40" s="93"/>
      <c r="SYW40" s="93"/>
      <c r="SYX40" s="93"/>
      <c r="SYY40" s="93"/>
      <c r="SYZ40" s="93"/>
      <c r="SZA40" s="93"/>
      <c r="SZB40" s="93"/>
      <c r="SZC40" s="93"/>
      <c r="SZD40" s="93"/>
      <c r="SZE40" s="93"/>
      <c r="SZF40" s="93"/>
      <c r="SZG40" s="93"/>
      <c r="SZH40" s="93"/>
      <c r="SZI40" s="93"/>
      <c r="SZJ40" s="93"/>
      <c r="SZK40" s="93"/>
      <c r="SZL40" s="93"/>
      <c r="SZM40" s="93"/>
      <c r="SZN40" s="93"/>
      <c r="SZO40" s="93"/>
      <c r="SZP40" s="93"/>
      <c r="SZQ40" s="93"/>
      <c r="SZR40" s="93"/>
      <c r="SZS40" s="93"/>
      <c r="SZT40" s="93"/>
      <c r="SZU40" s="93"/>
      <c r="SZV40" s="93"/>
      <c r="SZW40" s="93"/>
      <c r="SZX40" s="93"/>
      <c r="SZY40" s="93"/>
      <c r="SZZ40" s="93"/>
      <c r="TAA40" s="93"/>
      <c r="TAB40" s="93"/>
      <c r="TAC40" s="93"/>
      <c r="TAD40" s="93"/>
      <c r="TAE40" s="93"/>
      <c r="TAF40" s="93"/>
      <c r="TAG40" s="93"/>
      <c r="TAH40" s="93"/>
      <c r="TAI40" s="93"/>
      <c r="TAJ40" s="93"/>
      <c r="TAK40" s="93"/>
      <c r="TAL40" s="93"/>
      <c r="TAM40" s="93"/>
      <c r="TAN40" s="93"/>
      <c r="TAO40" s="93"/>
      <c r="TAP40" s="93"/>
      <c r="TAQ40" s="93"/>
      <c r="TAR40" s="93"/>
      <c r="TAS40" s="93"/>
      <c r="TAT40" s="93"/>
      <c r="TAU40" s="93"/>
      <c r="TAV40" s="93"/>
      <c r="TAW40" s="93"/>
      <c r="TAX40" s="93"/>
      <c r="TAY40" s="93"/>
      <c r="TAZ40" s="93"/>
      <c r="TBA40" s="93"/>
      <c r="TBB40" s="93"/>
      <c r="TBC40" s="93"/>
      <c r="TBD40" s="93"/>
      <c r="TBE40" s="93"/>
      <c r="TBF40" s="93"/>
      <c r="TBG40" s="93"/>
      <c r="TBH40" s="93"/>
      <c r="TBI40" s="93"/>
      <c r="TBJ40" s="93"/>
      <c r="TBK40" s="93"/>
      <c r="TBL40" s="93"/>
      <c r="TBM40" s="93"/>
      <c r="TBN40" s="93"/>
      <c r="TBO40" s="93"/>
      <c r="TBP40" s="93"/>
      <c r="TBQ40" s="93"/>
      <c r="TBR40" s="93"/>
      <c r="TBS40" s="93"/>
      <c r="TBT40" s="93"/>
      <c r="TBU40" s="93"/>
      <c r="TBV40" s="93"/>
      <c r="TBW40" s="93"/>
      <c r="TBX40" s="93"/>
      <c r="TBY40" s="93"/>
      <c r="TBZ40" s="93"/>
      <c r="TCA40" s="93"/>
      <c r="TCB40" s="93"/>
      <c r="TCC40" s="93"/>
      <c r="TCD40" s="93"/>
      <c r="TCE40" s="93"/>
      <c r="TCF40" s="93"/>
      <c r="TCG40" s="93"/>
      <c r="TCH40" s="93"/>
      <c r="TCI40" s="93"/>
      <c r="TCJ40" s="93"/>
      <c r="TCK40" s="93"/>
      <c r="TCL40" s="93"/>
      <c r="TCM40" s="93"/>
      <c r="TCN40" s="93"/>
      <c r="TCO40" s="93"/>
      <c r="TCP40" s="93"/>
      <c r="TCQ40" s="93"/>
      <c r="TCR40" s="93"/>
      <c r="TCS40" s="93"/>
      <c r="TCT40" s="93"/>
      <c r="TCU40" s="93"/>
      <c r="TCV40" s="93"/>
      <c r="TCW40" s="93"/>
      <c r="TCX40" s="93"/>
      <c r="TCY40" s="93"/>
      <c r="TCZ40" s="93"/>
      <c r="TDA40" s="93"/>
      <c r="TDB40" s="93"/>
      <c r="TDC40" s="93"/>
      <c r="TDD40" s="93"/>
      <c r="TDE40" s="93"/>
      <c r="TDF40" s="93"/>
      <c r="TDG40" s="93"/>
      <c r="TDH40" s="93"/>
      <c r="TDI40" s="93"/>
      <c r="TDJ40" s="93"/>
      <c r="TDK40" s="93"/>
      <c r="TDL40" s="93"/>
      <c r="TDM40" s="93"/>
      <c r="TDN40" s="93"/>
      <c r="TDO40" s="93"/>
      <c r="TDP40" s="93"/>
      <c r="TDQ40" s="93"/>
      <c r="TDR40" s="93"/>
      <c r="TDS40" s="93"/>
      <c r="TDT40" s="93"/>
      <c r="TDU40" s="93"/>
      <c r="TDV40" s="93"/>
      <c r="TDW40" s="93"/>
      <c r="TDX40" s="93"/>
      <c r="TDY40" s="93"/>
      <c r="TDZ40" s="93"/>
      <c r="TEA40" s="93"/>
      <c r="TEB40" s="93"/>
      <c r="TEC40" s="93"/>
      <c r="TED40" s="93"/>
      <c r="TEE40" s="93"/>
      <c r="TEF40" s="93"/>
      <c r="TEG40" s="93"/>
      <c r="TEH40" s="93"/>
      <c r="TEI40" s="93"/>
      <c r="TEJ40" s="93"/>
      <c r="TEK40" s="93"/>
      <c r="TEL40" s="93"/>
      <c r="TEM40" s="93"/>
      <c r="TEN40" s="93"/>
      <c r="TEO40" s="93"/>
      <c r="TEP40" s="93"/>
      <c r="TEQ40" s="93"/>
      <c r="TER40" s="93"/>
      <c r="TES40" s="93"/>
      <c r="TET40" s="93"/>
      <c r="TEU40" s="93"/>
      <c r="TEV40" s="93"/>
      <c r="TEW40" s="93"/>
      <c r="TEX40" s="93"/>
      <c r="TEY40" s="93"/>
      <c r="TEZ40" s="93"/>
      <c r="TFA40" s="93"/>
      <c r="TFB40" s="93"/>
      <c r="TFC40" s="93"/>
      <c r="TFD40" s="93"/>
      <c r="TFE40" s="93"/>
      <c r="TFF40" s="93"/>
      <c r="TFG40" s="93"/>
      <c r="TFH40" s="93"/>
      <c r="TFI40" s="93"/>
      <c r="TFJ40" s="93"/>
      <c r="TFK40" s="93"/>
      <c r="TFL40" s="93"/>
      <c r="TFM40" s="93"/>
      <c r="TFN40" s="93"/>
      <c r="TFO40" s="93"/>
      <c r="TFP40" s="93"/>
      <c r="TFQ40" s="93"/>
      <c r="TFR40" s="93"/>
      <c r="TFS40" s="93"/>
      <c r="TFT40" s="93"/>
      <c r="TFU40" s="93"/>
      <c r="TFV40" s="93"/>
      <c r="TFW40" s="93"/>
      <c r="TFX40" s="93"/>
      <c r="TFY40" s="93"/>
      <c r="TFZ40" s="93"/>
      <c r="TGA40" s="93"/>
      <c r="TGB40" s="93"/>
      <c r="TGC40" s="93"/>
      <c r="TGD40" s="93"/>
      <c r="TGE40" s="93"/>
      <c r="TGF40" s="93"/>
      <c r="TGG40" s="93"/>
      <c r="TGH40" s="93"/>
      <c r="TGI40" s="93"/>
      <c r="TGJ40" s="93"/>
      <c r="TGK40" s="93"/>
      <c r="TGL40" s="93"/>
      <c r="TGM40" s="93"/>
      <c r="TGN40" s="93"/>
      <c r="TGO40" s="93"/>
      <c r="TGP40" s="93"/>
      <c r="TGQ40" s="93"/>
      <c r="TGR40" s="93"/>
      <c r="TGS40" s="93"/>
      <c r="TGT40" s="93"/>
      <c r="TGU40" s="93"/>
      <c r="TGV40" s="93"/>
      <c r="TGW40" s="93"/>
      <c r="TGX40" s="93"/>
      <c r="TGY40" s="93"/>
      <c r="TGZ40" s="93"/>
      <c r="THA40" s="93"/>
      <c r="THB40" s="93"/>
      <c r="THC40" s="93"/>
      <c r="THD40" s="93"/>
      <c r="THE40" s="93"/>
      <c r="THF40" s="93"/>
      <c r="THG40" s="93"/>
      <c r="THH40" s="93"/>
      <c r="THI40" s="93"/>
      <c r="THJ40" s="93"/>
      <c r="THK40" s="93"/>
      <c r="THL40" s="93"/>
      <c r="THM40" s="93"/>
      <c r="THN40" s="93"/>
      <c r="THO40" s="93"/>
      <c r="THP40" s="93"/>
      <c r="THQ40" s="93"/>
      <c r="THR40" s="93"/>
      <c r="THS40" s="93"/>
      <c r="THT40" s="93"/>
      <c r="THU40" s="93"/>
      <c r="THV40" s="93"/>
      <c r="THW40" s="93"/>
      <c r="THX40" s="93"/>
      <c r="THY40" s="93"/>
      <c r="THZ40" s="93"/>
      <c r="TIA40" s="93"/>
      <c r="TIB40" s="93"/>
      <c r="TIC40" s="93"/>
      <c r="TID40" s="93"/>
      <c r="TIE40" s="93"/>
      <c r="TIF40" s="93"/>
      <c r="TIG40" s="93"/>
      <c r="TIH40" s="93"/>
      <c r="TII40" s="93"/>
      <c r="TIJ40" s="93"/>
      <c r="TIK40" s="93"/>
      <c r="TIL40" s="93"/>
      <c r="TIM40" s="93"/>
      <c r="TIN40" s="93"/>
      <c r="TIO40" s="93"/>
      <c r="TIP40" s="93"/>
      <c r="TIQ40" s="93"/>
      <c r="TIR40" s="93"/>
      <c r="TIS40" s="93"/>
      <c r="TIT40" s="93"/>
      <c r="TIU40" s="93"/>
      <c r="TIV40" s="93"/>
      <c r="TIW40" s="93"/>
      <c r="TIX40" s="93"/>
      <c r="TIY40" s="93"/>
      <c r="TIZ40" s="93"/>
      <c r="TJA40" s="93"/>
      <c r="TJB40" s="93"/>
      <c r="TJC40" s="93"/>
      <c r="TJD40" s="93"/>
      <c r="TJE40" s="93"/>
      <c r="TJF40" s="93"/>
      <c r="TJG40" s="93"/>
      <c r="TJH40" s="93"/>
      <c r="TJI40" s="93"/>
      <c r="TJJ40" s="93"/>
      <c r="TJK40" s="93"/>
      <c r="TJL40" s="93"/>
      <c r="TJM40" s="93"/>
      <c r="TJN40" s="93"/>
      <c r="TJO40" s="93"/>
      <c r="TJP40" s="93"/>
      <c r="TJQ40" s="93"/>
      <c r="TJR40" s="93"/>
      <c r="TJS40" s="93"/>
      <c r="TJT40" s="93"/>
      <c r="TJU40" s="93"/>
      <c r="TJV40" s="93"/>
      <c r="TJW40" s="93"/>
      <c r="TJX40" s="93"/>
      <c r="TJY40" s="93"/>
      <c r="TJZ40" s="93"/>
      <c r="TKA40" s="93"/>
      <c r="TKB40" s="93"/>
      <c r="TKC40" s="93"/>
      <c r="TKD40" s="93"/>
      <c r="TKE40" s="93"/>
      <c r="TKF40" s="93"/>
      <c r="TKG40" s="93"/>
      <c r="TKH40" s="93"/>
      <c r="TKI40" s="93"/>
      <c r="TKJ40" s="93"/>
      <c r="TKK40" s="93"/>
      <c r="TKL40" s="93"/>
      <c r="TKM40" s="93"/>
      <c r="TKN40" s="93"/>
      <c r="TKO40" s="93"/>
      <c r="TKP40" s="93"/>
      <c r="TKQ40" s="93"/>
      <c r="TKR40" s="93"/>
      <c r="TKS40" s="93"/>
      <c r="TKT40" s="93"/>
      <c r="TKU40" s="93"/>
      <c r="TKV40" s="93"/>
      <c r="TKW40" s="93"/>
      <c r="TKX40" s="93"/>
      <c r="TKY40" s="93"/>
      <c r="TKZ40" s="93"/>
      <c r="TLA40" s="93"/>
      <c r="TLB40" s="93"/>
      <c r="TLC40" s="93"/>
      <c r="TLD40" s="93"/>
      <c r="TLE40" s="93"/>
      <c r="TLF40" s="93"/>
      <c r="TLG40" s="93"/>
      <c r="TLH40" s="93"/>
      <c r="TLI40" s="93"/>
      <c r="TLJ40" s="93"/>
      <c r="TLK40" s="93"/>
      <c r="TLL40" s="93"/>
      <c r="TLM40" s="93"/>
      <c r="TLN40" s="93"/>
      <c r="TLO40" s="93"/>
      <c r="TLP40" s="93"/>
      <c r="TLQ40" s="93"/>
      <c r="TLR40" s="93"/>
      <c r="TLS40" s="93"/>
      <c r="TLT40" s="93"/>
      <c r="TLU40" s="93"/>
      <c r="TLV40" s="93"/>
      <c r="TLW40" s="93"/>
      <c r="TLX40" s="93"/>
      <c r="TLY40" s="93"/>
      <c r="TLZ40" s="93"/>
      <c r="TMA40" s="93"/>
      <c r="TMB40" s="93"/>
      <c r="TMC40" s="93"/>
      <c r="TMD40" s="93"/>
      <c r="TME40" s="93"/>
      <c r="TMF40" s="93"/>
      <c r="TMG40" s="93"/>
      <c r="TMH40" s="93"/>
      <c r="TMI40" s="93"/>
      <c r="TMJ40" s="93"/>
      <c r="TMK40" s="93"/>
      <c r="TML40" s="93"/>
      <c r="TMM40" s="93"/>
      <c r="TMN40" s="93"/>
      <c r="TMO40" s="93"/>
      <c r="TMP40" s="93"/>
      <c r="TMQ40" s="93"/>
      <c r="TMR40" s="93"/>
      <c r="TMS40" s="93"/>
      <c r="TMT40" s="93"/>
      <c r="TMU40" s="93"/>
      <c r="TMV40" s="93"/>
      <c r="TMW40" s="93"/>
      <c r="TMX40" s="93"/>
      <c r="TMY40" s="93"/>
      <c r="TMZ40" s="93"/>
      <c r="TNA40" s="93"/>
      <c r="TNB40" s="93"/>
      <c r="TNC40" s="93"/>
      <c r="TND40" s="93"/>
      <c r="TNE40" s="93"/>
      <c r="TNF40" s="93"/>
      <c r="TNG40" s="93"/>
      <c r="TNH40" s="93"/>
      <c r="TNI40" s="93"/>
      <c r="TNJ40" s="93"/>
      <c r="TNK40" s="93"/>
      <c r="TNL40" s="93"/>
      <c r="TNM40" s="93"/>
      <c r="TNN40" s="93"/>
      <c r="TNO40" s="93"/>
      <c r="TNP40" s="93"/>
      <c r="TNQ40" s="93"/>
      <c r="TNR40" s="93"/>
      <c r="TNS40" s="93"/>
      <c r="TNT40" s="93"/>
      <c r="TNU40" s="93"/>
      <c r="TNV40" s="93"/>
      <c r="TNW40" s="93"/>
      <c r="TNX40" s="93"/>
      <c r="TNY40" s="93"/>
      <c r="TNZ40" s="93"/>
      <c r="TOA40" s="93"/>
      <c r="TOB40" s="93"/>
      <c r="TOC40" s="93"/>
      <c r="TOD40" s="93"/>
      <c r="TOE40" s="93"/>
      <c r="TOF40" s="93"/>
      <c r="TOG40" s="93"/>
      <c r="TOH40" s="93"/>
      <c r="TOI40" s="93"/>
      <c r="TOJ40" s="93"/>
      <c r="TOK40" s="93"/>
      <c r="TOL40" s="93"/>
      <c r="TOM40" s="93"/>
      <c r="TON40" s="93"/>
      <c r="TOO40" s="93"/>
      <c r="TOP40" s="93"/>
      <c r="TOQ40" s="93"/>
      <c r="TOR40" s="93"/>
      <c r="TOS40" s="93"/>
      <c r="TOT40" s="93"/>
      <c r="TOU40" s="93"/>
      <c r="TOV40" s="93"/>
      <c r="TOW40" s="93"/>
      <c r="TOX40" s="93"/>
      <c r="TOY40" s="93"/>
      <c r="TOZ40" s="93"/>
      <c r="TPA40" s="93"/>
      <c r="TPB40" s="93"/>
      <c r="TPC40" s="93"/>
      <c r="TPD40" s="93"/>
      <c r="TPE40" s="93"/>
      <c r="TPF40" s="93"/>
      <c r="TPG40" s="93"/>
      <c r="TPH40" s="93"/>
      <c r="TPI40" s="93"/>
      <c r="TPJ40" s="93"/>
      <c r="TPK40" s="93"/>
      <c r="TPL40" s="93"/>
      <c r="TPM40" s="93"/>
      <c r="TPN40" s="93"/>
      <c r="TPO40" s="93"/>
      <c r="TPP40" s="93"/>
      <c r="TPQ40" s="93"/>
      <c r="TPR40" s="93"/>
      <c r="TPS40" s="93"/>
      <c r="TPT40" s="93"/>
      <c r="TPU40" s="93"/>
      <c r="TPV40" s="93"/>
      <c r="TPW40" s="93"/>
      <c r="TPX40" s="93"/>
      <c r="TPY40" s="93"/>
      <c r="TPZ40" s="93"/>
      <c r="TQA40" s="93"/>
      <c r="TQB40" s="93"/>
      <c r="TQC40" s="93"/>
      <c r="TQD40" s="93"/>
      <c r="TQE40" s="93"/>
      <c r="TQF40" s="93"/>
      <c r="TQG40" s="93"/>
      <c r="TQH40" s="93"/>
      <c r="TQI40" s="93"/>
      <c r="TQJ40" s="93"/>
      <c r="TQK40" s="93"/>
      <c r="TQL40" s="93"/>
      <c r="TQM40" s="93"/>
      <c r="TQN40" s="93"/>
      <c r="TQO40" s="93"/>
      <c r="TQP40" s="93"/>
      <c r="TQQ40" s="93"/>
      <c r="TQR40" s="93"/>
      <c r="TQS40" s="93"/>
      <c r="TQT40" s="93"/>
      <c r="TQU40" s="93"/>
      <c r="TQV40" s="93"/>
      <c r="TQW40" s="93"/>
      <c r="TQX40" s="93"/>
      <c r="TQY40" s="93"/>
      <c r="TQZ40" s="93"/>
      <c r="TRA40" s="93"/>
      <c r="TRB40" s="93"/>
      <c r="TRC40" s="93"/>
      <c r="TRD40" s="93"/>
      <c r="TRE40" s="93"/>
      <c r="TRF40" s="93"/>
      <c r="TRG40" s="93"/>
      <c r="TRH40" s="93"/>
      <c r="TRI40" s="93"/>
      <c r="TRJ40" s="93"/>
      <c r="TRK40" s="93"/>
      <c r="TRL40" s="93"/>
      <c r="TRM40" s="93"/>
      <c r="TRN40" s="93"/>
      <c r="TRO40" s="93"/>
      <c r="TRP40" s="93"/>
      <c r="TRQ40" s="93"/>
      <c r="TRR40" s="93"/>
      <c r="TRS40" s="93"/>
      <c r="TRT40" s="93"/>
      <c r="TRU40" s="93"/>
      <c r="TRV40" s="93"/>
      <c r="TRW40" s="93"/>
      <c r="TRX40" s="93"/>
      <c r="TRY40" s="93"/>
      <c r="TRZ40" s="93"/>
      <c r="TSA40" s="93"/>
      <c r="TSB40" s="93"/>
      <c r="TSC40" s="93"/>
      <c r="TSD40" s="93"/>
      <c r="TSE40" s="93"/>
      <c r="TSF40" s="93"/>
      <c r="TSG40" s="93"/>
      <c r="TSH40" s="93"/>
      <c r="TSI40" s="93"/>
      <c r="TSJ40" s="93"/>
      <c r="TSK40" s="93"/>
      <c r="TSL40" s="93"/>
      <c r="TSM40" s="93"/>
      <c r="TSN40" s="93"/>
      <c r="TSO40" s="93"/>
      <c r="TSP40" s="93"/>
      <c r="TSQ40" s="93"/>
      <c r="TSR40" s="93"/>
      <c r="TSS40" s="93"/>
      <c r="TST40" s="93"/>
      <c r="TSU40" s="93"/>
      <c r="TSV40" s="93"/>
      <c r="TSW40" s="93"/>
      <c r="TSX40" s="93"/>
      <c r="TSY40" s="93"/>
      <c r="TSZ40" s="93"/>
      <c r="TTA40" s="93"/>
      <c r="TTB40" s="93"/>
      <c r="TTC40" s="93"/>
      <c r="TTD40" s="93"/>
      <c r="TTE40" s="93"/>
      <c r="TTF40" s="93"/>
      <c r="TTG40" s="93"/>
      <c r="TTH40" s="93"/>
      <c r="TTI40" s="93"/>
      <c r="TTJ40" s="93"/>
      <c r="TTK40" s="93"/>
      <c r="TTL40" s="93"/>
      <c r="TTM40" s="93"/>
      <c r="TTN40" s="93"/>
      <c r="TTO40" s="93"/>
      <c r="TTP40" s="93"/>
      <c r="TTQ40" s="93"/>
      <c r="TTR40" s="93"/>
      <c r="TTS40" s="93"/>
      <c r="TTT40" s="93"/>
      <c r="TTU40" s="93"/>
      <c r="TTV40" s="93"/>
      <c r="TTW40" s="93"/>
      <c r="TTX40" s="93"/>
      <c r="TTY40" s="93"/>
      <c r="TTZ40" s="93"/>
      <c r="TUA40" s="93"/>
      <c r="TUB40" s="93"/>
      <c r="TUC40" s="93"/>
      <c r="TUD40" s="93"/>
      <c r="TUE40" s="93"/>
      <c r="TUF40" s="93"/>
      <c r="TUG40" s="93"/>
      <c r="TUH40" s="93"/>
      <c r="TUI40" s="93"/>
      <c r="TUJ40" s="93"/>
      <c r="TUK40" s="93"/>
      <c r="TUL40" s="93"/>
      <c r="TUM40" s="93"/>
      <c r="TUN40" s="93"/>
      <c r="TUO40" s="93"/>
      <c r="TUP40" s="93"/>
      <c r="TUQ40" s="93"/>
      <c r="TUR40" s="93"/>
      <c r="TUS40" s="93"/>
      <c r="TUT40" s="93"/>
      <c r="TUU40" s="93"/>
      <c r="TUV40" s="93"/>
      <c r="TUW40" s="93"/>
      <c r="TUX40" s="93"/>
      <c r="TUY40" s="93"/>
      <c r="TUZ40" s="93"/>
      <c r="TVA40" s="93"/>
      <c r="TVB40" s="93"/>
      <c r="TVC40" s="93"/>
      <c r="TVD40" s="93"/>
      <c r="TVE40" s="93"/>
      <c r="TVF40" s="93"/>
      <c r="TVG40" s="93"/>
      <c r="TVH40" s="93"/>
      <c r="TVI40" s="93"/>
      <c r="TVJ40" s="93"/>
      <c r="TVK40" s="93"/>
      <c r="TVL40" s="93"/>
      <c r="TVM40" s="93"/>
      <c r="TVN40" s="93"/>
      <c r="TVO40" s="93"/>
      <c r="TVP40" s="93"/>
      <c r="TVQ40" s="93"/>
      <c r="TVR40" s="93"/>
      <c r="TVS40" s="93"/>
      <c r="TVT40" s="93"/>
      <c r="TVU40" s="93"/>
      <c r="TVV40" s="93"/>
      <c r="TVW40" s="93"/>
      <c r="TVX40" s="93"/>
      <c r="TVY40" s="93"/>
      <c r="TVZ40" s="93"/>
      <c r="TWA40" s="93"/>
      <c r="TWB40" s="93"/>
      <c r="TWC40" s="93"/>
      <c r="TWD40" s="93"/>
      <c r="TWE40" s="93"/>
      <c r="TWF40" s="93"/>
      <c r="TWG40" s="93"/>
      <c r="TWH40" s="93"/>
      <c r="TWI40" s="93"/>
      <c r="TWJ40" s="93"/>
      <c r="TWK40" s="93"/>
      <c r="TWL40" s="93"/>
      <c r="TWM40" s="93"/>
      <c r="TWN40" s="93"/>
      <c r="TWO40" s="93"/>
      <c r="TWP40" s="93"/>
      <c r="TWQ40" s="93"/>
      <c r="TWR40" s="93"/>
      <c r="TWS40" s="93"/>
      <c r="TWT40" s="93"/>
      <c r="TWU40" s="93"/>
      <c r="TWV40" s="93"/>
      <c r="TWW40" s="93"/>
      <c r="TWX40" s="93"/>
      <c r="TWY40" s="93"/>
      <c r="TWZ40" s="93"/>
      <c r="TXA40" s="93"/>
      <c r="TXB40" s="93"/>
      <c r="TXC40" s="93"/>
      <c r="TXD40" s="93"/>
      <c r="TXE40" s="93"/>
      <c r="TXF40" s="93"/>
      <c r="TXG40" s="93"/>
      <c r="TXH40" s="93"/>
      <c r="TXI40" s="93"/>
      <c r="TXJ40" s="93"/>
      <c r="TXK40" s="93"/>
      <c r="TXL40" s="93"/>
      <c r="TXM40" s="93"/>
      <c r="TXN40" s="93"/>
      <c r="TXO40" s="93"/>
      <c r="TXP40" s="93"/>
      <c r="TXQ40" s="93"/>
      <c r="TXR40" s="93"/>
      <c r="TXS40" s="93"/>
      <c r="TXT40" s="93"/>
      <c r="TXU40" s="93"/>
      <c r="TXV40" s="93"/>
      <c r="TXW40" s="93"/>
      <c r="TXX40" s="93"/>
      <c r="TXY40" s="93"/>
      <c r="TXZ40" s="93"/>
      <c r="TYA40" s="93"/>
      <c r="TYB40" s="93"/>
      <c r="TYC40" s="93"/>
      <c r="TYD40" s="93"/>
      <c r="TYE40" s="93"/>
      <c r="TYF40" s="93"/>
      <c r="TYG40" s="93"/>
      <c r="TYH40" s="93"/>
      <c r="TYI40" s="93"/>
      <c r="TYJ40" s="93"/>
      <c r="TYK40" s="93"/>
      <c r="TYL40" s="93"/>
      <c r="TYM40" s="93"/>
      <c r="TYN40" s="93"/>
      <c r="TYO40" s="93"/>
      <c r="TYP40" s="93"/>
      <c r="TYQ40" s="93"/>
      <c r="TYR40" s="93"/>
      <c r="TYS40" s="93"/>
      <c r="TYT40" s="93"/>
      <c r="TYU40" s="93"/>
      <c r="TYV40" s="93"/>
      <c r="TYW40" s="93"/>
      <c r="TYX40" s="93"/>
      <c r="TYY40" s="93"/>
      <c r="TYZ40" s="93"/>
      <c r="TZA40" s="93"/>
      <c r="TZB40" s="93"/>
      <c r="TZC40" s="93"/>
      <c r="TZD40" s="93"/>
      <c r="TZE40" s="93"/>
      <c r="TZF40" s="93"/>
      <c r="TZG40" s="93"/>
      <c r="TZH40" s="93"/>
      <c r="TZI40" s="93"/>
      <c r="TZJ40" s="93"/>
      <c r="TZK40" s="93"/>
      <c r="TZL40" s="93"/>
      <c r="TZM40" s="93"/>
      <c r="TZN40" s="93"/>
      <c r="TZO40" s="93"/>
      <c r="TZP40" s="93"/>
      <c r="TZQ40" s="93"/>
      <c r="TZR40" s="93"/>
      <c r="TZS40" s="93"/>
      <c r="TZT40" s="93"/>
      <c r="TZU40" s="93"/>
      <c r="TZV40" s="93"/>
      <c r="TZW40" s="93"/>
      <c r="TZX40" s="93"/>
      <c r="TZY40" s="93"/>
      <c r="TZZ40" s="93"/>
      <c r="UAA40" s="93"/>
      <c r="UAB40" s="93"/>
      <c r="UAC40" s="93"/>
      <c r="UAD40" s="93"/>
      <c r="UAE40" s="93"/>
      <c r="UAF40" s="93"/>
      <c r="UAG40" s="93"/>
      <c r="UAH40" s="93"/>
      <c r="UAI40" s="93"/>
      <c r="UAJ40" s="93"/>
      <c r="UAK40" s="93"/>
      <c r="UAL40" s="93"/>
      <c r="UAM40" s="93"/>
      <c r="UAN40" s="93"/>
      <c r="UAO40" s="93"/>
      <c r="UAP40" s="93"/>
      <c r="UAQ40" s="93"/>
      <c r="UAR40" s="93"/>
      <c r="UAS40" s="93"/>
      <c r="UAT40" s="93"/>
      <c r="UAU40" s="93"/>
      <c r="UAV40" s="93"/>
      <c r="UAW40" s="93"/>
      <c r="UAX40" s="93"/>
      <c r="UAY40" s="93"/>
      <c r="UAZ40" s="93"/>
      <c r="UBA40" s="93"/>
      <c r="UBB40" s="93"/>
      <c r="UBC40" s="93"/>
      <c r="UBD40" s="93"/>
      <c r="UBE40" s="93"/>
      <c r="UBF40" s="93"/>
      <c r="UBG40" s="93"/>
      <c r="UBH40" s="93"/>
      <c r="UBI40" s="93"/>
      <c r="UBJ40" s="93"/>
      <c r="UBK40" s="93"/>
      <c r="UBL40" s="93"/>
      <c r="UBM40" s="93"/>
      <c r="UBN40" s="93"/>
      <c r="UBO40" s="93"/>
      <c r="UBP40" s="93"/>
      <c r="UBQ40" s="93"/>
      <c r="UBR40" s="93"/>
      <c r="UBS40" s="93"/>
      <c r="UBT40" s="93"/>
      <c r="UBU40" s="93"/>
      <c r="UBV40" s="93"/>
      <c r="UBW40" s="93"/>
      <c r="UBX40" s="93"/>
      <c r="UBY40" s="93"/>
      <c r="UBZ40" s="93"/>
      <c r="UCA40" s="93"/>
      <c r="UCB40" s="93"/>
      <c r="UCC40" s="93"/>
      <c r="UCD40" s="93"/>
      <c r="UCE40" s="93"/>
      <c r="UCF40" s="93"/>
      <c r="UCG40" s="93"/>
      <c r="UCH40" s="93"/>
      <c r="UCI40" s="93"/>
      <c r="UCJ40" s="93"/>
      <c r="UCK40" s="93"/>
      <c r="UCL40" s="93"/>
      <c r="UCM40" s="93"/>
      <c r="UCN40" s="93"/>
      <c r="UCO40" s="93"/>
      <c r="UCP40" s="93"/>
      <c r="UCQ40" s="93"/>
      <c r="UCR40" s="93"/>
      <c r="UCS40" s="93"/>
      <c r="UCT40" s="93"/>
      <c r="UCU40" s="93"/>
      <c r="UCV40" s="93"/>
      <c r="UCW40" s="93"/>
      <c r="UCX40" s="93"/>
      <c r="UCY40" s="93"/>
      <c r="UCZ40" s="93"/>
      <c r="UDA40" s="93"/>
      <c r="UDB40" s="93"/>
      <c r="UDC40" s="93"/>
      <c r="UDD40" s="93"/>
      <c r="UDE40" s="93"/>
      <c r="UDF40" s="93"/>
      <c r="UDG40" s="93"/>
      <c r="UDH40" s="93"/>
      <c r="UDI40" s="93"/>
      <c r="UDJ40" s="93"/>
      <c r="UDK40" s="93"/>
      <c r="UDL40" s="93"/>
      <c r="UDM40" s="93"/>
      <c r="UDN40" s="93"/>
      <c r="UDO40" s="93"/>
      <c r="UDP40" s="93"/>
      <c r="UDQ40" s="93"/>
      <c r="UDR40" s="93"/>
      <c r="UDS40" s="93"/>
      <c r="UDT40" s="93"/>
      <c r="UDU40" s="93"/>
      <c r="UDV40" s="93"/>
      <c r="UDW40" s="93"/>
      <c r="UDX40" s="93"/>
      <c r="UDY40" s="93"/>
      <c r="UDZ40" s="93"/>
      <c r="UEA40" s="93"/>
      <c r="UEB40" s="93"/>
      <c r="UEC40" s="93"/>
      <c r="UED40" s="93"/>
      <c r="UEE40" s="93"/>
      <c r="UEF40" s="93"/>
      <c r="UEG40" s="93"/>
      <c r="UEH40" s="93"/>
      <c r="UEI40" s="93"/>
      <c r="UEJ40" s="93"/>
      <c r="UEK40" s="93"/>
      <c r="UEL40" s="93"/>
      <c r="UEM40" s="93"/>
      <c r="UEN40" s="93"/>
      <c r="UEO40" s="93"/>
      <c r="UEP40" s="93"/>
      <c r="UEQ40" s="93"/>
      <c r="UER40" s="93"/>
      <c r="UES40" s="93"/>
      <c r="UET40" s="93"/>
      <c r="UEU40" s="93"/>
      <c r="UEV40" s="93"/>
      <c r="UEW40" s="93"/>
      <c r="UEX40" s="93"/>
      <c r="UEY40" s="93"/>
      <c r="UEZ40" s="93"/>
      <c r="UFA40" s="93"/>
      <c r="UFB40" s="93"/>
      <c r="UFC40" s="93"/>
      <c r="UFD40" s="93"/>
      <c r="UFE40" s="93"/>
      <c r="UFF40" s="93"/>
      <c r="UFG40" s="93"/>
      <c r="UFH40" s="93"/>
      <c r="UFI40" s="93"/>
      <c r="UFJ40" s="93"/>
      <c r="UFK40" s="93"/>
      <c r="UFL40" s="93"/>
      <c r="UFM40" s="93"/>
      <c r="UFN40" s="93"/>
      <c r="UFO40" s="93"/>
      <c r="UFP40" s="93"/>
      <c r="UFQ40" s="93"/>
      <c r="UFR40" s="93"/>
      <c r="UFS40" s="93"/>
      <c r="UFT40" s="93"/>
      <c r="UFU40" s="93"/>
      <c r="UFV40" s="93"/>
      <c r="UFW40" s="93"/>
      <c r="UFX40" s="93"/>
      <c r="UFY40" s="93"/>
      <c r="UFZ40" s="93"/>
      <c r="UGA40" s="93"/>
      <c r="UGB40" s="93"/>
      <c r="UGC40" s="93"/>
      <c r="UGD40" s="93"/>
      <c r="UGE40" s="93"/>
      <c r="UGF40" s="93"/>
      <c r="UGG40" s="93"/>
      <c r="UGH40" s="93"/>
      <c r="UGI40" s="93"/>
      <c r="UGJ40" s="93"/>
      <c r="UGK40" s="93"/>
      <c r="UGL40" s="93"/>
      <c r="UGM40" s="93"/>
      <c r="UGN40" s="93"/>
      <c r="UGO40" s="93"/>
      <c r="UGP40" s="93"/>
      <c r="UGQ40" s="93"/>
      <c r="UGR40" s="93"/>
      <c r="UGS40" s="93"/>
      <c r="UGT40" s="93"/>
      <c r="UGU40" s="93"/>
      <c r="UGV40" s="93"/>
      <c r="UGW40" s="93"/>
      <c r="UGX40" s="93"/>
      <c r="UGY40" s="93"/>
      <c r="UGZ40" s="93"/>
      <c r="UHA40" s="93"/>
      <c r="UHB40" s="93"/>
      <c r="UHC40" s="93"/>
      <c r="UHD40" s="93"/>
      <c r="UHE40" s="93"/>
      <c r="UHF40" s="93"/>
      <c r="UHG40" s="93"/>
      <c r="UHH40" s="93"/>
      <c r="UHI40" s="93"/>
      <c r="UHJ40" s="93"/>
      <c r="UHK40" s="93"/>
      <c r="UHL40" s="93"/>
      <c r="UHM40" s="93"/>
      <c r="UHN40" s="93"/>
      <c r="UHO40" s="93"/>
      <c r="UHP40" s="93"/>
      <c r="UHQ40" s="93"/>
      <c r="UHR40" s="93"/>
      <c r="UHS40" s="93"/>
      <c r="UHT40" s="93"/>
      <c r="UHU40" s="93"/>
      <c r="UHV40" s="93"/>
      <c r="UHW40" s="93"/>
      <c r="UHX40" s="93"/>
      <c r="UHY40" s="93"/>
      <c r="UHZ40" s="93"/>
      <c r="UIA40" s="93"/>
      <c r="UIB40" s="93"/>
      <c r="UIC40" s="93"/>
      <c r="UID40" s="93"/>
      <c r="UIE40" s="93"/>
      <c r="UIF40" s="93"/>
      <c r="UIG40" s="93"/>
      <c r="UIH40" s="93"/>
      <c r="UII40" s="93"/>
      <c r="UIJ40" s="93"/>
      <c r="UIK40" s="93"/>
      <c r="UIL40" s="93"/>
      <c r="UIM40" s="93"/>
      <c r="UIN40" s="93"/>
      <c r="UIO40" s="93"/>
      <c r="UIP40" s="93"/>
      <c r="UIQ40" s="93"/>
      <c r="UIR40" s="93"/>
      <c r="UIS40" s="93"/>
      <c r="UIT40" s="93"/>
      <c r="UIU40" s="93"/>
      <c r="UIV40" s="93"/>
      <c r="UIW40" s="93"/>
      <c r="UIX40" s="93"/>
      <c r="UIY40" s="93"/>
      <c r="UIZ40" s="93"/>
      <c r="UJA40" s="93"/>
      <c r="UJB40" s="93"/>
      <c r="UJC40" s="93"/>
      <c r="UJD40" s="93"/>
      <c r="UJE40" s="93"/>
      <c r="UJF40" s="93"/>
      <c r="UJG40" s="93"/>
      <c r="UJH40" s="93"/>
      <c r="UJI40" s="93"/>
      <c r="UJJ40" s="93"/>
      <c r="UJK40" s="93"/>
      <c r="UJL40" s="93"/>
      <c r="UJM40" s="93"/>
      <c r="UJN40" s="93"/>
      <c r="UJO40" s="93"/>
      <c r="UJP40" s="93"/>
      <c r="UJQ40" s="93"/>
      <c r="UJR40" s="93"/>
      <c r="UJS40" s="93"/>
      <c r="UJT40" s="93"/>
      <c r="UJU40" s="93"/>
      <c r="UJV40" s="93"/>
      <c r="UJW40" s="93"/>
      <c r="UJX40" s="93"/>
      <c r="UJY40" s="93"/>
      <c r="UJZ40" s="93"/>
      <c r="UKA40" s="93"/>
      <c r="UKB40" s="93"/>
      <c r="UKC40" s="93"/>
      <c r="UKD40" s="93"/>
      <c r="UKE40" s="93"/>
      <c r="UKF40" s="93"/>
      <c r="UKG40" s="93"/>
      <c r="UKH40" s="93"/>
      <c r="UKI40" s="93"/>
      <c r="UKJ40" s="93"/>
      <c r="UKK40" s="93"/>
      <c r="UKL40" s="93"/>
      <c r="UKM40" s="93"/>
      <c r="UKN40" s="93"/>
      <c r="UKO40" s="93"/>
      <c r="UKP40" s="93"/>
      <c r="UKQ40" s="93"/>
      <c r="UKR40" s="93"/>
      <c r="UKS40" s="93"/>
      <c r="UKT40" s="93"/>
      <c r="UKU40" s="93"/>
      <c r="UKV40" s="93"/>
      <c r="UKW40" s="93"/>
      <c r="UKX40" s="93"/>
      <c r="UKY40" s="93"/>
      <c r="UKZ40" s="93"/>
      <c r="ULA40" s="93"/>
      <c r="ULB40" s="93"/>
      <c r="ULC40" s="93"/>
      <c r="ULD40" s="93"/>
      <c r="ULE40" s="93"/>
      <c r="ULF40" s="93"/>
      <c r="ULG40" s="93"/>
      <c r="ULH40" s="93"/>
      <c r="ULI40" s="93"/>
      <c r="ULJ40" s="93"/>
      <c r="ULK40" s="93"/>
      <c r="ULL40" s="93"/>
      <c r="ULM40" s="93"/>
      <c r="ULN40" s="93"/>
      <c r="ULO40" s="93"/>
      <c r="ULP40" s="93"/>
      <c r="ULQ40" s="93"/>
      <c r="ULR40" s="93"/>
      <c r="ULS40" s="93"/>
      <c r="ULT40" s="93"/>
      <c r="ULU40" s="93"/>
      <c r="ULV40" s="93"/>
      <c r="ULW40" s="93"/>
      <c r="ULX40" s="93"/>
      <c r="ULY40" s="93"/>
      <c r="ULZ40" s="93"/>
      <c r="UMA40" s="93"/>
      <c r="UMB40" s="93"/>
      <c r="UMC40" s="93"/>
      <c r="UMD40" s="93"/>
      <c r="UME40" s="93"/>
      <c r="UMF40" s="93"/>
      <c r="UMG40" s="93"/>
      <c r="UMH40" s="93"/>
      <c r="UMI40" s="93"/>
      <c r="UMJ40" s="93"/>
      <c r="UMK40" s="93"/>
      <c r="UML40" s="93"/>
      <c r="UMM40" s="93"/>
      <c r="UMN40" s="93"/>
      <c r="UMO40" s="93"/>
      <c r="UMP40" s="93"/>
      <c r="UMQ40" s="93"/>
      <c r="UMR40" s="93"/>
      <c r="UMS40" s="93"/>
      <c r="UMT40" s="93"/>
      <c r="UMU40" s="93"/>
      <c r="UMV40" s="93"/>
      <c r="UMW40" s="93"/>
      <c r="UMX40" s="93"/>
      <c r="UMY40" s="93"/>
      <c r="UMZ40" s="93"/>
      <c r="UNA40" s="93"/>
      <c r="UNB40" s="93"/>
      <c r="UNC40" s="93"/>
      <c r="UND40" s="93"/>
      <c r="UNE40" s="93"/>
      <c r="UNF40" s="93"/>
      <c r="UNG40" s="93"/>
      <c r="UNH40" s="93"/>
      <c r="UNI40" s="93"/>
      <c r="UNJ40" s="93"/>
      <c r="UNK40" s="93"/>
      <c r="UNL40" s="93"/>
      <c r="UNM40" s="93"/>
      <c r="UNN40" s="93"/>
      <c r="UNO40" s="93"/>
      <c r="UNP40" s="93"/>
      <c r="UNQ40" s="93"/>
      <c r="UNR40" s="93"/>
      <c r="UNS40" s="93"/>
      <c r="UNT40" s="93"/>
      <c r="UNU40" s="93"/>
      <c r="UNV40" s="93"/>
      <c r="UNW40" s="93"/>
      <c r="UNX40" s="93"/>
      <c r="UNY40" s="93"/>
      <c r="UNZ40" s="93"/>
      <c r="UOA40" s="93"/>
      <c r="UOB40" s="93"/>
      <c r="UOC40" s="93"/>
      <c r="UOD40" s="93"/>
      <c r="UOE40" s="93"/>
      <c r="UOF40" s="93"/>
      <c r="UOG40" s="93"/>
      <c r="UOH40" s="93"/>
      <c r="UOI40" s="93"/>
      <c r="UOJ40" s="93"/>
      <c r="UOK40" s="93"/>
      <c r="UOL40" s="93"/>
      <c r="UOM40" s="93"/>
      <c r="UON40" s="93"/>
      <c r="UOO40" s="93"/>
      <c r="UOP40" s="93"/>
      <c r="UOQ40" s="93"/>
      <c r="UOR40" s="93"/>
      <c r="UOS40" s="93"/>
      <c r="UOT40" s="93"/>
      <c r="UOU40" s="93"/>
      <c r="UOV40" s="93"/>
      <c r="UOW40" s="93"/>
      <c r="UOX40" s="93"/>
      <c r="UOY40" s="93"/>
      <c r="UOZ40" s="93"/>
      <c r="UPA40" s="93"/>
      <c r="UPB40" s="93"/>
      <c r="UPC40" s="93"/>
      <c r="UPD40" s="93"/>
      <c r="UPE40" s="93"/>
      <c r="UPF40" s="93"/>
      <c r="UPG40" s="93"/>
      <c r="UPH40" s="93"/>
      <c r="UPI40" s="93"/>
      <c r="UPJ40" s="93"/>
      <c r="UPK40" s="93"/>
      <c r="UPL40" s="93"/>
      <c r="UPM40" s="93"/>
      <c r="UPN40" s="93"/>
      <c r="UPO40" s="93"/>
      <c r="UPP40" s="93"/>
      <c r="UPQ40" s="93"/>
      <c r="UPR40" s="93"/>
      <c r="UPS40" s="93"/>
      <c r="UPT40" s="93"/>
      <c r="UPU40" s="93"/>
      <c r="UPV40" s="93"/>
      <c r="UPW40" s="93"/>
      <c r="UPX40" s="93"/>
      <c r="UPY40" s="93"/>
      <c r="UPZ40" s="93"/>
      <c r="UQA40" s="93"/>
      <c r="UQB40" s="93"/>
      <c r="UQC40" s="93"/>
      <c r="UQD40" s="93"/>
      <c r="UQE40" s="93"/>
      <c r="UQF40" s="93"/>
      <c r="UQG40" s="93"/>
      <c r="UQH40" s="93"/>
      <c r="UQI40" s="93"/>
      <c r="UQJ40" s="93"/>
      <c r="UQK40" s="93"/>
      <c r="UQL40" s="93"/>
      <c r="UQM40" s="93"/>
      <c r="UQN40" s="93"/>
      <c r="UQO40" s="93"/>
      <c r="UQP40" s="93"/>
      <c r="UQQ40" s="93"/>
      <c r="UQR40" s="93"/>
      <c r="UQS40" s="93"/>
      <c r="UQT40" s="93"/>
      <c r="UQU40" s="93"/>
      <c r="UQV40" s="93"/>
      <c r="UQW40" s="93"/>
      <c r="UQX40" s="93"/>
      <c r="UQY40" s="93"/>
      <c r="UQZ40" s="93"/>
      <c r="URA40" s="93"/>
      <c r="URB40" s="93"/>
      <c r="URC40" s="93"/>
      <c r="URD40" s="93"/>
      <c r="URE40" s="93"/>
      <c r="URF40" s="93"/>
      <c r="URG40" s="93"/>
      <c r="URH40" s="93"/>
      <c r="URI40" s="93"/>
      <c r="URJ40" s="93"/>
      <c r="URK40" s="93"/>
      <c r="URL40" s="93"/>
      <c r="URM40" s="93"/>
      <c r="URN40" s="93"/>
      <c r="URO40" s="93"/>
      <c r="URP40" s="93"/>
      <c r="URQ40" s="93"/>
      <c r="URR40" s="93"/>
      <c r="URS40" s="93"/>
      <c r="URT40" s="93"/>
      <c r="URU40" s="93"/>
      <c r="URV40" s="93"/>
      <c r="URW40" s="93"/>
      <c r="URX40" s="93"/>
      <c r="URY40" s="93"/>
      <c r="URZ40" s="93"/>
      <c r="USA40" s="93"/>
      <c r="USB40" s="93"/>
      <c r="USC40" s="93"/>
      <c r="USD40" s="93"/>
      <c r="USE40" s="93"/>
      <c r="USF40" s="93"/>
      <c r="USG40" s="93"/>
      <c r="USH40" s="93"/>
      <c r="USI40" s="93"/>
      <c r="USJ40" s="93"/>
      <c r="USK40" s="93"/>
      <c r="USL40" s="93"/>
      <c r="USM40" s="93"/>
      <c r="USN40" s="93"/>
      <c r="USO40" s="93"/>
      <c r="USP40" s="93"/>
      <c r="USQ40" s="93"/>
      <c r="USR40" s="93"/>
      <c r="USS40" s="93"/>
      <c r="UST40" s="93"/>
      <c r="USU40" s="93"/>
      <c r="USV40" s="93"/>
      <c r="USW40" s="93"/>
      <c r="USX40" s="93"/>
      <c r="USY40" s="93"/>
      <c r="USZ40" s="93"/>
      <c r="UTA40" s="93"/>
      <c r="UTB40" s="93"/>
      <c r="UTC40" s="93"/>
      <c r="UTD40" s="93"/>
      <c r="UTE40" s="93"/>
      <c r="UTF40" s="93"/>
      <c r="UTG40" s="93"/>
      <c r="UTH40" s="93"/>
      <c r="UTI40" s="93"/>
      <c r="UTJ40" s="93"/>
      <c r="UTK40" s="93"/>
      <c r="UTL40" s="93"/>
      <c r="UTM40" s="93"/>
      <c r="UTN40" s="93"/>
      <c r="UTO40" s="93"/>
      <c r="UTP40" s="93"/>
      <c r="UTQ40" s="93"/>
      <c r="UTR40" s="93"/>
      <c r="UTS40" s="93"/>
      <c r="UTT40" s="93"/>
      <c r="UTU40" s="93"/>
      <c r="UTV40" s="93"/>
      <c r="UTW40" s="93"/>
      <c r="UTX40" s="93"/>
      <c r="UTY40" s="93"/>
      <c r="UTZ40" s="93"/>
      <c r="UUA40" s="93"/>
      <c r="UUB40" s="93"/>
      <c r="UUC40" s="93"/>
      <c r="UUD40" s="93"/>
      <c r="UUE40" s="93"/>
      <c r="UUF40" s="93"/>
      <c r="UUG40" s="93"/>
      <c r="UUH40" s="93"/>
      <c r="UUI40" s="93"/>
      <c r="UUJ40" s="93"/>
      <c r="UUK40" s="93"/>
      <c r="UUL40" s="93"/>
      <c r="UUM40" s="93"/>
      <c r="UUN40" s="93"/>
      <c r="UUO40" s="93"/>
      <c r="UUP40" s="93"/>
      <c r="UUQ40" s="93"/>
      <c r="UUR40" s="93"/>
      <c r="UUS40" s="93"/>
      <c r="UUT40" s="93"/>
      <c r="UUU40" s="93"/>
      <c r="UUV40" s="93"/>
      <c r="UUW40" s="93"/>
      <c r="UUX40" s="93"/>
      <c r="UUY40" s="93"/>
      <c r="UUZ40" s="93"/>
      <c r="UVA40" s="93"/>
      <c r="UVB40" s="93"/>
      <c r="UVC40" s="93"/>
      <c r="UVD40" s="93"/>
      <c r="UVE40" s="93"/>
      <c r="UVF40" s="93"/>
      <c r="UVG40" s="93"/>
      <c r="UVH40" s="93"/>
      <c r="UVI40" s="93"/>
      <c r="UVJ40" s="93"/>
      <c r="UVK40" s="93"/>
      <c r="UVL40" s="93"/>
      <c r="UVM40" s="93"/>
      <c r="UVN40" s="93"/>
      <c r="UVO40" s="93"/>
      <c r="UVP40" s="93"/>
      <c r="UVQ40" s="93"/>
      <c r="UVR40" s="93"/>
      <c r="UVS40" s="93"/>
      <c r="UVT40" s="93"/>
      <c r="UVU40" s="93"/>
      <c r="UVV40" s="93"/>
      <c r="UVW40" s="93"/>
      <c r="UVX40" s="93"/>
      <c r="UVY40" s="93"/>
      <c r="UVZ40" s="93"/>
      <c r="UWA40" s="93"/>
      <c r="UWB40" s="93"/>
      <c r="UWC40" s="93"/>
      <c r="UWD40" s="93"/>
      <c r="UWE40" s="93"/>
      <c r="UWF40" s="93"/>
      <c r="UWG40" s="93"/>
      <c r="UWH40" s="93"/>
      <c r="UWI40" s="93"/>
      <c r="UWJ40" s="93"/>
      <c r="UWK40" s="93"/>
      <c r="UWL40" s="93"/>
      <c r="UWM40" s="93"/>
      <c r="UWN40" s="93"/>
      <c r="UWO40" s="93"/>
      <c r="UWP40" s="93"/>
      <c r="UWQ40" s="93"/>
      <c r="UWR40" s="93"/>
      <c r="UWS40" s="93"/>
      <c r="UWT40" s="93"/>
      <c r="UWU40" s="93"/>
      <c r="UWV40" s="93"/>
      <c r="UWW40" s="93"/>
      <c r="UWX40" s="93"/>
      <c r="UWY40" s="93"/>
      <c r="UWZ40" s="93"/>
      <c r="UXA40" s="93"/>
      <c r="UXB40" s="93"/>
      <c r="UXC40" s="93"/>
      <c r="UXD40" s="93"/>
      <c r="UXE40" s="93"/>
      <c r="UXF40" s="93"/>
      <c r="UXG40" s="93"/>
      <c r="UXH40" s="93"/>
      <c r="UXI40" s="93"/>
      <c r="UXJ40" s="93"/>
      <c r="UXK40" s="93"/>
      <c r="UXL40" s="93"/>
      <c r="UXM40" s="93"/>
      <c r="UXN40" s="93"/>
      <c r="UXO40" s="93"/>
      <c r="UXP40" s="93"/>
      <c r="UXQ40" s="93"/>
      <c r="UXR40" s="93"/>
      <c r="UXS40" s="93"/>
      <c r="UXT40" s="93"/>
      <c r="UXU40" s="93"/>
      <c r="UXV40" s="93"/>
      <c r="UXW40" s="93"/>
      <c r="UXX40" s="93"/>
      <c r="UXY40" s="93"/>
      <c r="UXZ40" s="93"/>
      <c r="UYA40" s="93"/>
      <c r="UYB40" s="93"/>
      <c r="UYC40" s="93"/>
      <c r="UYD40" s="93"/>
      <c r="UYE40" s="93"/>
      <c r="UYF40" s="93"/>
      <c r="UYG40" s="93"/>
      <c r="UYH40" s="93"/>
      <c r="UYI40" s="93"/>
      <c r="UYJ40" s="93"/>
      <c r="UYK40" s="93"/>
      <c r="UYL40" s="93"/>
      <c r="UYM40" s="93"/>
      <c r="UYN40" s="93"/>
      <c r="UYO40" s="93"/>
      <c r="UYP40" s="93"/>
      <c r="UYQ40" s="93"/>
      <c r="UYR40" s="93"/>
      <c r="UYS40" s="93"/>
      <c r="UYT40" s="93"/>
      <c r="UYU40" s="93"/>
      <c r="UYV40" s="93"/>
      <c r="UYW40" s="93"/>
      <c r="UYX40" s="93"/>
      <c r="UYY40" s="93"/>
      <c r="UYZ40" s="93"/>
      <c r="UZA40" s="93"/>
      <c r="UZB40" s="93"/>
      <c r="UZC40" s="93"/>
      <c r="UZD40" s="93"/>
      <c r="UZE40" s="93"/>
      <c r="UZF40" s="93"/>
      <c r="UZG40" s="93"/>
      <c r="UZH40" s="93"/>
      <c r="UZI40" s="93"/>
      <c r="UZJ40" s="93"/>
      <c r="UZK40" s="93"/>
      <c r="UZL40" s="93"/>
      <c r="UZM40" s="93"/>
      <c r="UZN40" s="93"/>
      <c r="UZO40" s="93"/>
      <c r="UZP40" s="93"/>
      <c r="UZQ40" s="93"/>
      <c r="UZR40" s="93"/>
      <c r="UZS40" s="93"/>
      <c r="UZT40" s="93"/>
      <c r="UZU40" s="93"/>
      <c r="UZV40" s="93"/>
      <c r="UZW40" s="93"/>
      <c r="UZX40" s="93"/>
      <c r="UZY40" s="93"/>
      <c r="UZZ40" s="93"/>
      <c r="VAA40" s="93"/>
      <c r="VAB40" s="93"/>
      <c r="VAC40" s="93"/>
      <c r="VAD40" s="93"/>
      <c r="VAE40" s="93"/>
      <c r="VAF40" s="93"/>
      <c r="VAG40" s="93"/>
      <c r="VAH40" s="93"/>
      <c r="VAI40" s="93"/>
      <c r="VAJ40" s="93"/>
      <c r="VAK40" s="93"/>
      <c r="VAL40" s="93"/>
      <c r="VAM40" s="93"/>
      <c r="VAN40" s="93"/>
      <c r="VAO40" s="93"/>
      <c r="VAP40" s="93"/>
      <c r="VAQ40" s="93"/>
      <c r="VAR40" s="93"/>
      <c r="VAS40" s="93"/>
      <c r="VAT40" s="93"/>
      <c r="VAU40" s="93"/>
      <c r="VAV40" s="93"/>
      <c r="VAW40" s="93"/>
      <c r="VAX40" s="93"/>
      <c r="VAY40" s="93"/>
      <c r="VAZ40" s="93"/>
      <c r="VBA40" s="93"/>
      <c r="VBB40" s="93"/>
      <c r="VBC40" s="93"/>
      <c r="VBD40" s="93"/>
      <c r="VBE40" s="93"/>
      <c r="VBF40" s="93"/>
      <c r="VBG40" s="93"/>
      <c r="VBH40" s="93"/>
      <c r="VBI40" s="93"/>
      <c r="VBJ40" s="93"/>
      <c r="VBK40" s="93"/>
      <c r="VBL40" s="93"/>
      <c r="VBM40" s="93"/>
      <c r="VBN40" s="93"/>
      <c r="VBO40" s="93"/>
      <c r="VBP40" s="93"/>
      <c r="VBQ40" s="93"/>
      <c r="VBR40" s="93"/>
      <c r="VBS40" s="93"/>
      <c r="VBT40" s="93"/>
      <c r="VBU40" s="93"/>
      <c r="VBV40" s="93"/>
      <c r="VBW40" s="93"/>
      <c r="VBX40" s="93"/>
      <c r="VBY40" s="93"/>
      <c r="VBZ40" s="93"/>
      <c r="VCA40" s="93"/>
      <c r="VCB40" s="93"/>
      <c r="VCC40" s="93"/>
      <c r="VCD40" s="93"/>
      <c r="VCE40" s="93"/>
      <c r="VCF40" s="93"/>
      <c r="VCG40" s="93"/>
      <c r="VCH40" s="93"/>
      <c r="VCI40" s="93"/>
      <c r="VCJ40" s="93"/>
      <c r="VCK40" s="93"/>
      <c r="VCL40" s="93"/>
      <c r="VCM40" s="93"/>
      <c r="VCN40" s="93"/>
      <c r="VCO40" s="93"/>
      <c r="VCP40" s="93"/>
      <c r="VCQ40" s="93"/>
      <c r="VCR40" s="93"/>
      <c r="VCS40" s="93"/>
      <c r="VCT40" s="93"/>
      <c r="VCU40" s="93"/>
      <c r="VCV40" s="93"/>
      <c r="VCW40" s="93"/>
      <c r="VCX40" s="93"/>
      <c r="VCY40" s="93"/>
      <c r="VCZ40" s="93"/>
      <c r="VDA40" s="93"/>
      <c r="VDB40" s="93"/>
      <c r="VDC40" s="93"/>
      <c r="VDD40" s="93"/>
      <c r="VDE40" s="93"/>
      <c r="VDF40" s="93"/>
      <c r="VDG40" s="93"/>
      <c r="VDH40" s="93"/>
      <c r="VDI40" s="93"/>
      <c r="VDJ40" s="93"/>
      <c r="VDK40" s="93"/>
      <c r="VDL40" s="93"/>
      <c r="VDM40" s="93"/>
      <c r="VDN40" s="93"/>
      <c r="VDO40" s="93"/>
      <c r="VDP40" s="93"/>
      <c r="VDQ40" s="93"/>
      <c r="VDR40" s="93"/>
      <c r="VDS40" s="93"/>
      <c r="VDT40" s="93"/>
      <c r="VDU40" s="93"/>
      <c r="VDV40" s="93"/>
      <c r="VDW40" s="93"/>
      <c r="VDX40" s="93"/>
      <c r="VDY40" s="93"/>
      <c r="VDZ40" s="93"/>
      <c r="VEA40" s="93"/>
      <c r="VEB40" s="93"/>
      <c r="VEC40" s="93"/>
      <c r="VED40" s="93"/>
      <c r="VEE40" s="93"/>
      <c r="VEF40" s="93"/>
      <c r="VEG40" s="93"/>
      <c r="VEH40" s="93"/>
      <c r="VEI40" s="93"/>
      <c r="VEJ40" s="93"/>
      <c r="VEK40" s="93"/>
      <c r="VEL40" s="93"/>
      <c r="VEM40" s="93"/>
      <c r="VEN40" s="93"/>
      <c r="VEO40" s="93"/>
      <c r="VEP40" s="93"/>
      <c r="VEQ40" s="93"/>
      <c r="VER40" s="93"/>
      <c r="VES40" s="93"/>
      <c r="VET40" s="93"/>
      <c r="VEU40" s="93"/>
      <c r="VEV40" s="93"/>
      <c r="VEW40" s="93"/>
      <c r="VEX40" s="93"/>
      <c r="VEY40" s="93"/>
      <c r="VEZ40" s="93"/>
      <c r="VFA40" s="93"/>
      <c r="VFB40" s="93"/>
      <c r="VFC40" s="93"/>
      <c r="VFD40" s="93"/>
      <c r="VFE40" s="93"/>
      <c r="VFF40" s="93"/>
      <c r="VFG40" s="93"/>
      <c r="VFH40" s="93"/>
      <c r="VFI40" s="93"/>
      <c r="VFJ40" s="93"/>
      <c r="VFK40" s="93"/>
      <c r="VFL40" s="93"/>
      <c r="VFM40" s="93"/>
      <c r="VFN40" s="93"/>
      <c r="VFO40" s="93"/>
      <c r="VFP40" s="93"/>
      <c r="VFQ40" s="93"/>
      <c r="VFR40" s="93"/>
      <c r="VFS40" s="93"/>
      <c r="VFT40" s="93"/>
      <c r="VFU40" s="93"/>
      <c r="VFV40" s="93"/>
      <c r="VFW40" s="93"/>
      <c r="VFX40" s="93"/>
      <c r="VFY40" s="93"/>
      <c r="VFZ40" s="93"/>
      <c r="VGA40" s="93"/>
      <c r="VGB40" s="93"/>
      <c r="VGC40" s="93"/>
      <c r="VGD40" s="93"/>
      <c r="VGE40" s="93"/>
      <c r="VGF40" s="93"/>
      <c r="VGG40" s="93"/>
      <c r="VGH40" s="93"/>
      <c r="VGI40" s="93"/>
      <c r="VGJ40" s="93"/>
      <c r="VGK40" s="93"/>
      <c r="VGL40" s="93"/>
      <c r="VGM40" s="93"/>
      <c r="VGN40" s="93"/>
      <c r="VGO40" s="93"/>
      <c r="VGP40" s="93"/>
      <c r="VGQ40" s="93"/>
      <c r="VGR40" s="93"/>
      <c r="VGS40" s="93"/>
      <c r="VGT40" s="93"/>
      <c r="VGU40" s="93"/>
      <c r="VGV40" s="93"/>
      <c r="VGW40" s="93"/>
      <c r="VGX40" s="93"/>
      <c r="VGY40" s="93"/>
      <c r="VGZ40" s="93"/>
      <c r="VHA40" s="93"/>
      <c r="VHB40" s="93"/>
      <c r="VHC40" s="93"/>
      <c r="VHD40" s="93"/>
      <c r="VHE40" s="93"/>
      <c r="VHF40" s="93"/>
      <c r="VHG40" s="93"/>
      <c r="VHH40" s="93"/>
      <c r="VHI40" s="93"/>
      <c r="VHJ40" s="93"/>
      <c r="VHK40" s="93"/>
      <c r="VHL40" s="93"/>
      <c r="VHM40" s="93"/>
      <c r="VHN40" s="93"/>
      <c r="VHO40" s="93"/>
      <c r="VHP40" s="93"/>
      <c r="VHQ40" s="93"/>
      <c r="VHR40" s="93"/>
      <c r="VHS40" s="93"/>
      <c r="VHT40" s="93"/>
      <c r="VHU40" s="93"/>
      <c r="VHV40" s="93"/>
      <c r="VHW40" s="93"/>
      <c r="VHX40" s="93"/>
      <c r="VHY40" s="93"/>
      <c r="VHZ40" s="93"/>
      <c r="VIA40" s="93"/>
      <c r="VIB40" s="93"/>
      <c r="VIC40" s="93"/>
      <c r="VID40" s="93"/>
      <c r="VIE40" s="93"/>
      <c r="VIF40" s="93"/>
      <c r="VIG40" s="93"/>
      <c r="VIH40" s="93"/>
      <c r="VII40" s="93"/>
      <c r="VIJ40" s="93"/>
      <c r="VIK40" s="93"/>
      <c r="VIL40" s="93"/>
      <c r="VIM40" s="93"/>
      <c r="VIN40" s="93"/>
      <c r="VIO40" s="93"/>
      <c r="VIP40" s="93"/>
      <c r="VIQ40" s="93"/>
      <c r="VIR40" s="93"/>
      <c r="VIS40" s="93"/>
      <c r="VIT40" s="93"/>
      <c r="VIU40" s="93"/>
      <c r="VIV40" s="93"/>
      <c r="VIW40" s="93"/>
      <c r="VIX40" s="93"/>
      <c r="VIY40" s="93"/>
      <c r="VIZ40" s="93"/>
      <c r="VJA40" s="93"/>
      <c r="VJB40" s="93"/>
      <c r="VJC40" s="93"/>
      <c r="VJD40" s="93"/>
      <c r="VJE40" s="93"/>
      <c r="VJF40" s="93"/>
      <c r="VJG40" s="93"/>
      <c r="VJH40" s="93"/>
      <c r="VJI40" s="93"/>
      <c r="VJJ40" s="93"/>
      <c r="VJK40" s="93"/>
      <c r="VJL40" s="93"/>
      <c r="VJM40" s="93"/>
      <c r="VJN40" s="93"/>
      <c r="VJO40" s="93"/>
      <c r="VJP40" s="93"/>
      <c r="VJQ40" s="93"/>
      <c r="VJR40" s="93"/>
      <c r="VJS40" s="93"/>
      <c r="VJT40" s="93"/>
      <c r="VJU40" s="93"/>
      <c r="VJV40" s="93"/>
      <c r="VJW40" s="93"/>
      <c r="VJX40" s="93"/>
      <c r="VJY40" s="93"/>
      <c r="VJZ40" s="93"/>
      <c r="VKA40" s="93"/>
      <c r="VKB40" s="93"/>
      <c r="VKC40" s="93"/>
      <c r="VKD40" s="93"/>
      <c r="VKE40" s="93"/>
      <c r="VKF40" s="93"/>
      <c r="VKG40" s="93"/>
      <c r="VKH40" s="93"/>
      <c r="VKI40" s="93"/>
      <c r="VKJ40" s="93"/>
      <c r="VKK40" s="93"/>
      <c r="VKL40" s="93"/>
      <c r="VKM40" s="93"/>
      <c r="VKN40" s="93"/>
      <c r="VKO40" s="93"/>
      <c r="VKP40" s="93"/>
      <c r="VKQ40" s="93"/>
      <c r="VKR40" s="93"/>
      <c r="VKS40" s="93"/>
      <c r="VKT40" s="93"/>
      <c r="VKU40" s="93"/>
      <c r="VKV40" s="93"/>
      <c r="VKW40" s="93"/>
      <c r="VKX40" s="93"/>
      <c r="VKY40" s="93"/>
      <c r="VKZ40" s="93"/>
      <c r="VLA40" s="93"/>
      <c r="VLB40" s="93"/>
      <c r="VLC40" s="93"/>
      <c r="VLD40" s="93"/>
      <c r="VLE40" s="93"/>
      <c r="VLF40" s="93"/>
      <c r="VLG40" s="93"/>
      <c r="VLH40" s="93"/>
      <c r="VLI40" s="93"/>
      <c r="VLJ40" s="93"/>
      <c r="VLK40" s="93"/>
      <c r="VLL40" s="93"/>
      <c r="VLM40" s="93"/>
      <c r="VLN40" s="93"/>
      <c r="VLO40" s="93"/>
      <c r="VLP40" s="93"/>
      <c r="VLQ40" s="93"/>
      <c r="VLR40" s="93"/>
      <c r="VLS40" s="93"/>
      <c r="VLT40" s="93"/>
      <c r="VLU40" s="93"/>
      <c r="VLV40" s="93"/>
      <c r="VLW40" s="93"/>
      <c r="VLX40" s="93"/>
      <c r="VLY40" s="93"/>
      <c r="VLZ40" s="93"/>
      <c r="VMA40" s="93"/>
      <c r="VMB40" s="93"/>
      <c r="VMC40" s="93"/>
      <c r="VMD40" s="93"/>
      <c r="VME40" s="93"/>
      <c r="VMF40" s="93"/>
      <c r="VMG40" s="93"/>
      <c r="VMH40" s="93"/>
      <c r="VMI40" s="93"/>
      <c r="VMJ40" s="93"/>
      <c r="VMK40" s="93"/>
      <c r="VML40" s="93"/>
      <c r="VMM40" s="93"/>
      <c r="VMN40" s="93"/>
      <c r="VMO40" s="93"/>
      <c r="VMP40" s="93"/>
      <c r="VMQ40" s="93"/>
      <c r="VMR40" s="93"/>
      <c r="VMS40" s="93"/>
      <c r="VMT40" s="93"/>
      <c r="VMU40" s="93"/>
      <c r="VMV40" s="93"/>
      <c r="VMW40" s="93"/>
      <c r="VMX40" s="93"/>
      <c r="VMY40" s="93"/>
      <c r="VMZ40" s="93"/>
      <c r="VNA40" s="93"/>
      <c r="VNB40" s="93"/>
      <c r="VNC40" s="93"/>
      <c r="VND40" s="93"/>
      <c r="VNE40" s="93"/>
      <c r="VNF40" s="93"/>
      <c r="VNG40" s="93"/>
      <c r="VNH40" s="93"/>
      <c r="VNI40" s="93"/>
      <c r="VNJ40" s="93"/>
      <c r="VNK40" s="93"/>
      <c r="VNL40" s="93"/>
      <c r="VNM40" s="93"/>
      <c r="VNN40" s="93"/>
      <c r="VNO40" s="93"/>
      <c r="VNP40" s="93"/>
      <c r="VNQ40" s="93"/>
      <c r="VNR40" s="93"/>
      <c r="VNS40" s="93"/>
      <c r="VNT40" s="93"/>
      <c r="VNU40" s="93"/>
      <c r="VNV40" s="93"/>
      <c r="VNW40" s="93"/>
      <c r="VNX40" s="93"/>
      <c r="VNY40" s="93"/>
      <c r="VNZ40" s="93"/>
      <c r="VOA40" s="93"/>
      <c r="VOB40" s="93"/>
      <c r="VOC40" s="93"/>
      <c r="VOD40" s="93"/>
      <c r="VOE40" s="93"/>
      <c r="VOF40" s="93"/>
      <c r="VOG40" s="93"/>
      <c r="VOH40" s="93"/>
      <c r="VOI40" s="93"/>
      <c r="VOJ40" s="93"/>
      <c r="VOK40" s="93"/>
      <c r="VOL40" s="93"/>
      <c r="VOM40" s="93"/>
      <c r="VON40" s="93"/>
      <c r="VOO40" s="93"/>
      <c r="VOP40" s="93"/>
      <c r="VOQ40" s="93"/>
      <c r="VOR40" s="93"/>
      <c r="VOS40" s="93"/>
      <c r="VOT40" s="93"/>
      <c r="VOU40" s="93"/>
      <c r="VOV40" s="93"/>
      <c r="VOW40" s="93"/>
      <c r="VOX40" s="93"/>
      <c r="VOY40" s="93"/>
      <c r="VOZ40" s="93"/>
      <c r="VPA40" s="93"/>
      <c r="VPB40" s="93"/>
      <c r="VPC40" s="93"/>
      <c r="VPD40" s="93"/>
      <c r="VPE40" s="93"/>
      <c r="VPF40" s="93"/>
      <c r="VPG40" s="93"/>
      <c r="VPH40" s="93"/>
      <c r="VPI40" s="93"/>
      <c r="VPJ40" s="93"/>
      <c r="VPK40" s="93"/>
      <c r="VPL40" s="93"/>
      <c r="VPM40" s="93"/>
      <c r="VPN40" s="93"/>
      <c r="VPO40" s="93"/>
      <c r="VPP40" s="93"/>
      <c r="VPQ40" s="93"/>
      <c r="VPR40" s="93"/>
      <c r="VPS40" s="93"/>
      <c r="VPT40" s="93"/>
      <c r="VPU40" s="93"/>
      <c r="VPV40" s="93"/>
      <c r="VPW40" s="93"/>
      <c r="VPX40" s="93"/>
      <c r="VPY40" s="93"/>
      <c r="VPZ40" s="93"/>
      <c r="VQA40" s="93"/>
      <c r="VQB40" s="93"/>
      <c r="VQC40" s="93"/>
      <c r="VQD40" s="93"/>
      <c r="VQE40" s="93"/>
      <c r="VQF40" s="93"/>
      <c r="VQG40" s="93"/>
      <c r="VQH40" s="93"/>
      <c r="VQI40" s="93"/>
      <c r="VQJ40" s="93"/>
      <c r="VQK40" s="93"/>
      <c r="VQL40" s="93"/>
      <c r="VQM40" s="93"/>
      <c r="VQN40" s="93"/>
      <c r="VQO40" s="93"/>
      <c r="VQP40" s="93"/>
      <c r="VQQ40" s="93"/>
      <c r="VQR40" s="93"/>
      <c r="VQS40" s="93"/>
      <c r="VQT40" s="93"/>
      <c r="VQU40" s="93"/>
      <c r="VQV40" s="93"/>
      <c r="VQW40" s="93"/>
      <c r="VQX40" s="93"/>
      <c r="VQY40" s="93"/>
      <c r="VQZ40" s="93"/>
      <c r="VRA40" s="93"/>
      <c r="VRB40" s="93"/>
      <c r="VRC40" s="93"/>
      <c r="VRD40" s="93"/>
      <c r="VRE40" s="93"/>
      <c r="VRF40" s="93"/>
      <c r="VRG40" s="93"/>
      <c r="VRH40" s="93"/>
      <c r="VRI40" s="93"/>
      <c r="VRJ40" s="93"/>
      <c r="VRK40" s="93"/>
      <c r="VRL40" s="93"/>
      <c r="VRM40" s="93"/>
      <c r="VRN40" s="93"/>
      <c r="VRO40" s="93"/>
      <c r="VRP40" s="93"/>
      <c r="VRQ40" s="93"/>
      <c r="VRR40" s="93"/>
      <c r="VRS40" s="93"/>
      <c r="VRT40" s="93"/>
      <c r="VRU40" s="93"/>
      <c r="VRV40" s="93"/>
      <c r="VRW40" s="93"/>
      <c r="VRX40" s="93"/>
      <c r="VRY40" s="93"/>
      <c r="VRZ40" s="93"/>
      <c r="VSA40" s="93"/>
      <c r="VSB40" s="93"/>
      <c r="VSC40" s="93"/>
      <c r="VSD40" s="93"/>
      <c r="VSE40" s="93"/>
      <c r="VSF40" s="93"/>
      <c r="VSG40" s="93"/>
      <c r="VSH40" s="93"/>
      <c r="VSI40" s="93"/>
      <c r="VSJ40" s="93"/>
      <c r="VSK40" s="93"/>
      <c r="VSL40" s="93"/>
      <c r="VSM40" s="93"/>
      <c r="VSN40" s="93"/>
      <c r="VSO40" s="93"/>
      <c r="VSP40" s="93"/>
      <c r="VSQ40" s="93"/>
      <c r="VSR40" s="93"/>
      <c r="VSS40" s="93"/>
      <c r="VST40" s="93"/>
      <c r="VSU40" s="93"/>
      <c r="VSV40" s="93"/>
      <c r="VSW40" s="93"/>
      <c r="VSX40" s="93"/>
      <c r="VSY40" s="93"/>
      <c r="VSZ40" s="93"/>
      <c r="VTA40" s="93"/>
      <c r="VTB40" s="93"/>
      <c r="VTC40" s="93"/>
      <c r="VTD40" s="93"/>
      <c r="VTE40" s="93"/>
      <c r="VTF40" s="93"/>
      <c r="VTG40" s="93"/>
      <c r="VTH40" s="93"/>
      <c r="VTI40" s="93"/>
      <c r="VTJ40" s="93"/>
      <c r="VTK40" s="93"/>
      <c r="VTL40" s="93"/>
      <c r="VTM40" s="93"/>
      <c r="VTN40" s="93"/>
      <c r="VTO40" s="93"/>
      <c r="VTP40" s="93"/>
      <c r="VTQ40" s="93"/>
      <c r="VTR40" s="93"/>
      <c r="VTS40" s="93"/>
      <c r="VTT40" s="93"/>
      <c r="VTU40" s="93"/>
      <c r="VTV40" s="93"/>
      <c r="VTW40" s="93"/>
      <c r="VTX40" s="93"/>
      <c r="VTY40" s="93"/>
      <c r="VTZ40" s="93"/>
      <c r="VUA40" s="93"/>
      <c r="VUB40" s="93"/>
      <c r="VUC40" s="93"/>
      <c r="VUD40" s="93"/>
      <c r="VUE40" s="93"/>
      <c r="VUF40" s="93"/>
      <c r="VUG40" s="93"/>
      <c r="VUH40" s="93"/>
      <c r="VUI40" s="93"/>
      <c r="VUJ40" s="93"/>
      <c r="VUK40" s="93"/>
      <c r="VUL40" s="93"/>
      <c r="VUM40" s="93"/>
      <c r="VUN40" s="93"/>
      <c r="VUO40" s="93"/>
      <c r="VUP40" s="93"/>
      <c r="VUQ40" s="93"/>
      <c r="VUR40" s="93"/>
      <c r="VUS40" s="93"/>
      <c r="VUT40" s="93"/>
      <c r="VUU40" s="93"/>
      <c r="VUV40" s="93"/>
      <c r="VUW40" s="93"/>
      <c r="VUX40" s="93"/>
      <c r="VUY40" s="93"/>
      <c r="VUZ40" s="93"/>
      <c r="VVA40" s="93"/>
      <c r="VVB40" s="93"/>
      <c r="VVC40" s="93"/>
      <c r="VVD40" s="93"/>
      <c r="VVE40" s="93"/>
      <c r="VVF40" s="93"/>
      <c r="VVG40" s="93"/>
      <c r="VVH40" s="93"/>
      <c r="VVI40" s="93"/>
      <c r="VVJ40" s="93"/>
      <c r="VVK40" s="93"/>
      <c r="VVL40" s="93"/>
      <c r="VVM40" s="93"/>
      <c r="VVN40" s="93"/>
      <c r="VVO40" s="93"/>
      <c r="VVP40" s="93"/>
      <c r="VVQ40" s="93"/>
      <c r="VVR40" s="93"/>
      <c r="VVS40" s="93"/>
      <c r="VVT40" s="93"/>
      <c r="VVU40" s="93"/>
      <c r="VVV40" s="93"/>
      <c r="VVW40" s="93"/>
      <c r="VVX40" s="93"/>
      <c r="VVY40" s="93"/>
      <c r="VVZ40" s="93"/>
      <c r="VWA40" s="93"/>
      <c r="VWB40" s="93"/>
      <c r="VWC40" s="93"/>
      <c r="VWD40" s="93"/>
      <c r="VWE40" s="93"/>
      <c r="VWF40" s="93"/>
      <c r="VWG40" s="93"/>
      <c r="VWH40" s="93"/>
      <c r="VWI40" s="93"/>
      <c r="VWJ40" s="93"/>
      <c r="VWK40" s="93"/>
      <c r="VWL40" s="93"/>
      <c r="VWM40" s="93"/>
      <c r="VWN40" s="93"/>
      <c r="VWO40" s="93"/>
      <c r="VWP40" s="93"/>
      <c r="VWQ40" s="93"/>
      <c r="VWR40" s="93"/>
      <c r="VWS40" s="93"/>
      <c r="VWT40" s="93"/>
      <c r="VWU40" s="93"/>
      <c r="VWV40" s="93"/>
      <c r="VWW40" s="93"/>
      <c r="VWX40" s="93"/>
      <c r="VWY40" s="93"/>
      <c r="VWZ40" s="93"/>
      <c r="VXA40" s="93"/>
      <c r="VXB40" s="93"/>
      <c r="VXC40" s="93"/>
      <c r="VXD40" s="93"/>
      <c r="VXE40" s="93"/>
      <c r="VXF40" s="93"/>
      <c r="VXG40" s="93"/>
      <c r="VXH40" s="93"/>
      <c r="VXI40" s="93"/>
      <c r="VXJ40" s="93"/>
      <c r="VXK40" s="93"/>
      <c r="VXL40" s="93"/>
      <c r="VXM40" s="93"/>
      <c r="VXN40" s="93"/>
      <c r="VXO40" s="93"/>
      <c r="VXP40" s="93"/>
      <c r="VXQ40" s="93"/>
      <c r="VXR40" s="93"/>
      <c r="VXS40" s="93"/>
      <c r="VXT40" s="93"/>
      <c r="VXU40" s="93"/>
      <c r="VXV40" s="93"/>
      <c r="VXW40" s="93"/>
      <c r="VXX40" s="93"/>
      <c r="VXY40" s="93"/>
      <c r="VXZ40" s="93"/>
      <c r="VYA40" s="93"/>
      <c r="VYB40" s="93"/>
      <c r="VYC40" s="93"/>
      <c r="VYD40" s="93"/>
      <c r="VYE40" s="93"/>
      <c r="VYF40" s="93"/>
      <c r="VYG40" s="93"/>
      <c r="VYH40" s="93"/>
      <c r="VYI40" s="93"/>
      <c r="VYJ40" s="93"/>
      <c r="VYK40" s="93"/>
      <c r="VYL40" s="93"/>
      <c r="VYM40" s="93"/>
      <c r="VYN40" s="93"/>
      <c r="VYO40" s="93"/>
      <c r="VYP40" s="93"/>
      <c r="VYQ40" s="93"/>
      <c r="VYR40" s="93"/>
      <c r="VYS40" s="93"/>
      <c r="VYT40" s="93"/>
      <c r="VYU40" s="93"/>
      <c r="VYV40" s="93"/>
      <c r="VYW40" s="93"/>
      <c r="VYX40" s="93"/>
      <c r="VYY40" s="93"/>
      <c r="VYZ40" s="93"/>
      <c r="VZA40" s="93"/>
      <c r="VZB40" s="93"/>
      <c r="VZC40" s="93"/>
      <c r="VZD40" s="93"/>
      <c r="VZE40" s="93"/>
      <c r="VZF40" s="93"/>
      <c r="VZG40" s="93"/>
      <c r="VZH40" s="93"/>
      <c r="VZI40" s="93"/>
      <c r="VZJ40" s="93"/>
      <c r="VZK40" s="93"/>
      <c r="VZL40" s="93"/>
      <c r="VZM40" s="93"/>
      <c r="VZN40" s="93"/>
      <c r="VZO40" s="93"/>
      <c r="VZP40" s="93"/>
      <c r="VZQ40" s="93"/>
      <c r="VZR40" s="93"/>
      <c r="VZS40" s="93"/>
      <c r="VZT40" s="93"/>
      <c r="VZU40" s="93"/>
      <c r="VZV40" s="93"/>
      <c r="VZW40" s="93"/>
      <c r="VZX40" s="93"/>
      <c r="VZY40" s="93"/>
      <c r="VZZ40" s="93"/>
      <c r="WAA40" s="93"/>
      <c r="WAB40" s="93"/>
      <c r="WAC40" s="93"/>
      <c r="WAD40" s="93"/>
      <c r="WAE40" s="93"/>
      <c r="WAF40" s="93"/>
      <c r="WAG40" s="93"/>
      <c r="WAH40" s="93"/>
      <c r="WAI40" s="93"/>
      <c r="WAJ40" s="93"/>
      <c r="WAK40" s="93"/>
      <c r="WAL40" s="93"/>
      <c r="WAM40" s="93"/>
      <c r="WAN40" s="93"/>
      <c r="WAO40" s="93"/>
      <c r="WAP40" s="93"/>
      <c r="WAQ40" s="93"/>
      <c r="WAR40" s="93"/>
      <c r="WAS40" s="93"/>
      <c r="WAT40" s="93"/>
      <c r="WAU40" s="93"/>
      <c r="WAV40" s="93"/>
      <c r="WAW40" s="93"/>
      <c r="WAX40" s="93"/>
      <c r="WAY40" s="93"/>
      <c r="WAZ40" s="93"/>
      <c r="WBA40" s="93"/>
      <c r="WBB40" s="93"/>
      <c r="WBC40" s="93"/>
      <c r="WBD40" s="93"/>
      <c r="WBE40" s="93"/>
      <c r="WBF40" s="93"/>
      <c r="WBG40" s="93"/>
      <c r="WBH40" s="93"/>
      <c r="WBI40" s="93"/>
      <c r="WBJ40" s="93"/>
      <c r="WBK40" s="93"/>
      <c r="WBL40" s="93"/>
      <c r="WBM40" s="93"/>
      <c r="WBN40" s="93"/>
      <c r="WBO40" s="93"/>
      <c r="WBP40" s="93"/>
      <c r="WBQ40" s="93"/>
      <c r="WBR40" s="93"/>
      <c r="WBS40" s="93"/>
      <c r="WBT40" s="93"/>
      <c r="WBU40" s="93"/>
      <c r="WBV40" s="93"/>
      <c r="WBW40" s="93"/>
      <c r="WBX40" s="93"/>
      <c r="WBY40" s="93"/>
      <c r="WBZ40" s="93"/>
      <c r="WCA40" s="93"/>
      <c r="WCB40" s="93"/>
      <c r="WCC40" s="93"/>
      <c r="WCD40" s="93"/>
      <c r="WCE40" s="93"/>
      <c r="WCF40" s="93"/>
      <c r="WCG40" s="93"/>
      <c r="WCH40" s="93"/>
      <c r="WCI40" s="93"/>
      <c r="WCJ40" s="93"/>
      <c r="WCK40" s="93"/>
      <c r="WCL40" s="93"/>
      <c r="WCM40" s="93"/>
      <c r="WCN40" s="93"/>
      <c r="WCO40" s="93"/>
      <c r="WCP40" s="93"/>
      <c r="WCQ40" s="93"/>
      <c r="WCR40" s="93"/>
      <c r="WCS40" s="93"/>
      <c r="WCT40" s="93"/>
      <c r="WCU40" s="93"/>
      <c r="WCV40" s="93"/>
      <c r="WCW40" s="93"/>
      <c r="WCX40" s="93"/>
      <c r="WCY40" s="93"/>
      <c r="WCZ40" s="93"/>
      <c r="WDA40" s="93"/>
      <c r="WDB40" s="93"/>
      <c r="WDC40" s="93"/>
      <c r="WDD40" s="93"/>
      <c r="WDE40" s="93"/>
      <c r="WDF40" s="93"/>
      <c r="WDG40" s="93"/>
      <c r="WDH40" s="93"/>
      <c r="WDI40" s="93"/>
      <c r="WDJ40" s="93"/>
      <c r="WDK40" s="93"/>
      <c r="WDL40" s="93"/>
      <c r="WDM40" s="93"/>
      <c r="WDN40" s="93"/>
      <c r="WDO40" s="93"/>
      <c r="WDP40" s="93"/>
      <c r="WDQ40" s="93"/>
      <c r="WDR40" s="93"/>
      <c r="WDS40" s="93"/>
      <c r="WDT40" s="93"/>
      <c r="WDU40" s="93"/>
      <c r="WDV40" s="93"/>
      <c r="WDW40" s="93"/>
      <c r="WDX40" s="93"/>
      <c r="WDY40" s="93"/>
      <c r="WDZ40" s="93"/>
      <c r="WEA40" s="93"/>
      <c r="WEB40" s="93"/>
      <c r="WEC40" s="93"/>
      <c r="WED40" s="93"/>
      <c r="WEE40" s="93"/>
      <c r="WEF40" s="93"/>
      <c r="WEG40" s="93"/>
      <c r="WEH40" s="93"/>
      <c r="WEI40" s="93"/>
      <c r="WEJ40" s="93"/>
      <c r="WEK40" s="93"/>
      <c r="WEL40" s="93"/>
      <c r="WEM40" s="93"/>
      <c r="WEN40" s="93"/>
      <c r="WEO40" s="93"/>
      <c r="WEP40" s="93"/>
      <c r="WEQ40" s="93"/>
      <c r="WER40" s="93"/>
      <c r="WES40" s="93"/>
      <c r="WET40" s="93"/>
      <c r="WEU40" s="93"/>
      <c r="WEV40" s="93"/>
      <c r="WEW40" s="93"/>
      <c r="WEX40" s="93"/>
      <c r="WEY40" s="93"/>
      <c r="WEZ40" s="93"/>
      <c r="WFA40" s="93"/>
      <c r="WFB40" s="93"/>
      <c r="WFC40" s="93"/>
      <c r="WFD40" s="93"/>
      <c r="WFE40" s="93"/>
      <c r="WFF40" s="93"/>
      <c r="WFG40" s="93"/>
      <c r="WFH40" s="93"/>
      <c r="WFI40" s="93"/>
      <c r="WFJ40" s="93"/>
      <c r="WFK40" s="93"/>
      <c r="WFL40" s="93"/>
      <c r="WFM40" s="93"/>
      <c r="WFN40" s="93"/>
      <c r="WFO40" s="93"/>
      <c r="WFP40" s="93"/>
      <c r="WFQ40" s="93"/>
      <c r="WFR40" s="93"/>
      <c r="WFS40" s="93"/>
      <c r="WFT40" s="93"/>
      <c r="WFU40" s="93"/>
      <c r="WFV40" s="93"/>
      <c r="WFW40" s="93"/>
      <c r="WFX40" s="93"/>
      <c r="WFY40" s="93"/>
      <c r="WFZ40" s="93"/>
      <c r="WGA40" s="93"/>
      <c r="WGB40" s="93"/>
      <c r="WGC40" s="93"/>
      <c r="WGD40" s="93"/>
      <c r="WGE40" s="93"/>
      <c r="WGF40" s="93"/>
      <c r="WGG40" s="93"/>
      <c r="WGH40" s="93"/>
      <c r="WGI40" s="93"/>
      <c r="WGJ40" s="93"/>
      <c r="WGK40" s="93"/>
      <c r="WGL40" s="93"/>
      <c r="WGM40" s="93"/>
      <c r="WGN40" s="93"/>
      <c r="WGO40" s="93"/>
      <c r="WGP40" s="93"/>
      <c r="WGQ40" s="93"/>
      <c r="WGR40" s="93"/>
      <c r="WGS40" s="93"/>
      <c r="WGT40" s="93"/>
      <c r="WGU40" s="93"/>
      <c r="WGV40" s="93"/>
      <c r="WGW40" s="93"/>
      <c r="WGX40" s="93"/>
      <c r="WGY40" s="93"/>
      <c r="WGZ40" s="93"/>
      <c r="WHA40" s="93"/>
      <c r="WHB40" s="93"/>
      <c r="WHC40" s="93"/>
      <c r="WHD40" s="93"/>
      <c r="WHE40" s="93"/>
      <c r="WHF40" s="93"/>
      <c r="WHG40" s="93"/>
      <c r="WHH40" s="93"/>
      <c r="WHI40" s="93"/>
      <c r="WHJ40" s="93"/>
      <c r="WHK40" s="93"/>
      <c r="WHL40" s="93"/>
      <c r="WHM40" s="93"/>
      <c r="WHN40" s="93"/>
      <c r="WHO40" s="93"/>
      <c r="WHP40" s="93"/>
      <c r="WHQ40" s="93"/>
      <c r="WHR40" s="93"/>
      <c r="WHS40" s="93"/>
      <c r="WHT40" s="93"/>
      <c r="WHU40" s="93"/>
      <c r="WHV40" s="93"/>
      <c r="WHW40" s="93"/>
      <c r="WHX40" s="93"/>
      <c r="WHY40" s="93"/>
      <c r="WHZ40" s="93"/>
      <c r="WIA40" s="93"/>
      <c r="WIB40" s="93"/>
      <c r="WIC40" s="93"/>
      <c r="WID40" s="93"/>
      <c r="WIE40" s="93"/>
      <c r="WIF40" s="93"/>
      <c r="WIG40" s="93"/>
      <c r="WIH40" s="93"/>
      <c r="WII40" s="93"/>
      <c r="WIJ40" s="93"/>
      <c r="WIK40" s="93"/>
      <c r="WIL40" s="93"/>
      <c r="WIM40" s="93"/>
      <c r="WIN40" s="93"/>
      <c r="WIO40" s="93"/>
      <c r="WIP40" s="93"/>
      <c r="WIQ40" s="93"/>
      <c r="WIR40" s="93"/>
      <c r="WIS40" s="93"/>
      <c r="WIT40" s="93"/>
      <c r="WIU40" s="93"/>
      <c r="WIV40" s="93"/>
      <c r="WIW40" s="93"/>
      <c r="WIX40" s="93"/>
      <c r="WIY40" s="93"/>
      <c r="WIZ40" s="93"/>
      <c r="WJA40" s="93"/>
      <c r="WJB40" s="93"/>
      <c r="WJC40" s="93"/>
      <c r="WJD40" s="93"/>
      <c r="WJE40" s="93"/>
      <c r="WJF40" s="93"/>
      <c r="WJG40" s="93"/>
      <c r="WJH40" s="93"/>
      <c r="WJI40" s="93"/>
      <c r="WJJ40" s="93"/>
      <c r="WJK40" s="93"/>
      <c r="WJL40" s="93"/>
      <c r="WJM40" s="93"/>
      <c r="WJN40" s="93"/>
      <c r="WJO40" s="93"/>
      <c r="WJP40" s="93"/>
      <c r="WJQ40" s="93"/>
      <c r="WJR40" s="93"/>
      <c r="WJS40" s="93"/>
      <c r="WJT40" s="93"/>
      <c r="WJU40" s="93"/>
      <c r="WJV40" s="93"/>
      <c r="WJW40" s="93"/>
      <c r="WJX40" s="93"/>
      <c r="WJY40" s="93"/>
      <c r="WJZ40" s="93"/>
      <c r="WKA40" s="93"/>
      <c r="WKB40" s="93"/>
      <c r="WKC40" s="93"/>
      <c r="WKD40" s="93"/>
      <c r="WKE40" s="93"/>
      <c r="WKF40" s="93"/>
      <c r="WKG40" s="93"/>
      <c r="WKH40" s="93"/>
      <c r="WKI40" s="93"/>
      <c r="WKJ40" s="93"/>
      <c r="WKK40" s="93"/>
      <c r="WKL40" s="93"/>
      <c r="WKM40" s="93"/>
      <c r="WKN40" s="93"/>
      <c r="WKO40" s="93"/>
      <c r="WKP40" s="93"/>
      <c r="WKQ40" s="93"/>
      <c r="WKR40" s="93"/>
      <c r="WKS40" s="93"/>
      <c r="WKT40" s="93"/>
      <c r="WKU40" s="93"/>
      <c r="WKV40" s="93"/>
      <c r="WKW40" s="93"/>
      <c r="WKX40" s="93"/>
      <c r="WKY40" s="93"/>
      <c r="WKZ40" s="93"/>
      <c r="WLA40" s="93"/>
      <c r="WLB40" s="93"/>
      <c r="WLC40" s="93"/>
      <c r="WLD40" s="93"/>
      <c r="WLE40" s="93"/>
      <c r="WLF40" s="93"/>
      <c r="WLG40" s="93"/>
      <c r="WLH40" s="93"/>
      <c r="WLI40" s="93"/>
      <c r="WLJ40" s="93"/>
      <c r="WLK40" s="93"/>
      <c r="WLL40" s="93"/>
      <c r="WLM40" s="93"/>
      <c r="WLN40" s="93"/>
      <c r="WLO40" s="93"/>
      <c r="WLP40" s="93"/>
      <c r="WLQ40" s="93"/>
      <c r="WLR40" s="93"/>
      <c r="WLS40" s="93"/>
      <c r="WLT40" s="93"/>
      <c r="WLU40" s="93"/>
      <c r="WLV40" s="93"/>
      <c r="WLW40" s="93"/>
      <c r="WLX40" s="93"/>
      <c r="WLY40" s="93"/>
      <c r="WLZ40" s="93"/>
      <c r="WMA40" s="93"/>
      <c r="WMB40" s="93"/>
      <c r="WMC40" s="93"/>
      <c r="WMD40" s="93"/>
      <c r="WME40" s="93"/>
      <c r="WMF40" s="93"/>
      <c r="WMG40" s="93"/>
      <c r="WMH40" s="93"/>
      <c r="WMI40" s="93"/>
      <c r="WMJ40" s="93"/>
      <c r="WMK40" s="93"/>
      <c r="WML40" s="93"/>
      <c r="WMM40" s="93"/>
      <c r="WMN40" s="93"/>
      <c r="WMO40" s="93"/>
      <c r="WMP40" s="93"/>
      <c r="WMQ40" s="93"/>
      <c r="WMR40" s="93"/>
      <c r="WMS40" s="93"/>
      <c r="WMT40" s="93"/>
      <c r="WMU40" s="93"/>
      <c r="WMV40" s="93"/>
      <c r="WMW40" s="93"/>
      <c r="WMX40" s="93"/>
      <c r="WMY40" s="93"/>
      <c r="WMZ40" s="93"/>
      <c r="WNA40" s="93"/>
      <c r="WNB40" s="93"/>
      <c r="WNC40" s="93"/>
      <c r="WND40" s="93"/>
      <c r="WNE40" s="93"/>
      <c r="WNF40" s="93"/>
      <c r="WNG40" s="93"/>
      <c r="WNH40" s="93"/>
      <c r="WNI40" s="93"/>
      <c r="WNJ40" s="93"/>
      <c r="WNK40" s="93"/>
      <c r="WNL40" s="93"/>
      <c r="WNM40" s="93"/>
      <c r="WNN40" s="93"/>
      <c r="WNO40" s="93"/>
      <c r="WNP40" s="93"/>
      <c r="WNQ40" s="93"/>
      <c r="WNR40" s="93"/>
      <c r="WNS40" s="93"/>
      <c r="WNT40" s="93"/>
      <c r="WNU40" s="93"/>
      <c r="WNV40" s="93"/>
      <c r="WNW40" s="93"/>
      <c r="WNX40" s="93"/>
      <c r="WNY40" s="93"/>
      <c r="WNZ40" s="93"/>
      <c r="WOA40" s="93"/>
      <c r="WOB40" s="93"/>
      <c r="WOC40" s="93"/>
      <c r="WOD40" s="93"/>
      <c r="WOE40" s="93"/>
      <c r="WOF40" s="93"/>
      <c r="WOG40" s="93"/>
      <c r="WOH40" s="93"/>
      <c r="WOI40" s="93"/>
      <c r="WOJ40" s="93"/>
      <c r="WOK40" s="93"/>
      <c r="WOL40" s="93"/>
      <c r="WOM40" s="93"/>
      <c r="WON40" s="93"/>
      <c r="WOO40" s="93"/>
      <c r="WOP40" s="93"/>
      <c r="WOQ40" s="93"/>
      <c r="WOR40" s="93"/>
      <c r="WOS40" s="93"/>
      <c r="WOT40" s="93"/>
      <c r="WOU40" s="93"/>
      <c r="WOV40" s="93"/>
      <c r="WOW40" s="93"/>
      <c r="WOX40" s="93"/>
      <c r="WOY40" s="93"/>
      <c r="WOZ40" s="93"/>
      <c r="WPA40" s="93"/>
      <c r="WPB40" s="93"/>
      <c r="WPC40" s="93"/>
      <c r="WPD40" s="93"/>
      <c r="WPE40" s="93"/>
      <c r="WPF40" s="93"/>
      <c r="WPG40" s="93"/>
      <c r="WPH40" s="93"/>
      <c r="WPI40" s="93"/>
      <c r="WPJ40" s="93"/>
      <c r="WPK40" s="93"/>
      <c r="WPL40" s="93"/>
      <c r="WPM40" s="93"/>
      <c r="WPN40" s="93"/>
      <c r="WPO40" s="93"/>
      <c r="WPP40" s="93"/>
      <c r="WPQ40" s="93"/>
      <c r="WPR40" s="93"/>
      <c r="WPS40" s="93"/>
      <c r="WPT40" s="93"/>
      <c r="WPU40" s="93"/>
      <c r="WPV40" s="93"/>
      <c r="WPW40" s="93"/>
      <c r="WPX40" s="93"/>
      <c r="WPY40" s="93"/>
      <c r="WPZ40" s="93"/>
      <c r="WQA40" s="93"/>
      <c r="WQB40" s="93"/>
      <c r="WQC40" s="93"/>
      <c r="WQD40" s="93"/>
      <c r="WQE40" s="93"/>
      <c r="WQF40" s="93"/>
      <c r="WQG40" s="93"/>
      <c r="WQH40" s="93"/>
      <c r="WQI40" s="93"/>
      <c r="WQJ40" s="93"/>
      <c r="WQK40" s="93"/>
      <c r="WQL40" s="93"/>
      <c r="WQM40" s="93"/>
      <c r="WQN40" s="93"/>
      <c r="WQO40" s="93"/>
      <c r="WQP40" s="93"/>
      <c r="WQQ40" s="93"/>
      <c r="WQR40" s="93"/>
      <c r="WQS40" s="93"/>
      <c r="WQT40" s="93"/>
      <c r="WQU40" s="93"/>
      <c r="WQV40" s="93"/>
      <c r="WQW40" s="93"/>
      <c r="WQX40" s="93"/>
      <c r="WQY40" s="93"/>
      <c r="WQZ40" s="93"/>
      <c r="WRA40" s="93"/>
      <c r="WRB40" s="93"/>
      <c r="WRC40" s="93"/>
      <c r="WRD40" s="93"/>
      <c r="WRE40" s="93"/>
      <c r="WRF40" s="93"/>
      <c r="WRG40" s="93"/>
      <c r="WRH40" s="93"/>
      <c r="WRI40" s="93"/>
      <c r="WRJ40" s="93"/>
      <c r="WRK40" s="93"/>
      <c r="WRL40" s="93"/>
      <c r="WRM40" s="93"/>
      <c r="WRN40" s="93"/>
      <c r="WRO40" s="93"/>
      <c r="WRP40" s="93"/>
      <c r="WRQ40" s="93"/>
      <c r="WRR40" s="93"/>
      <c r="WRS40" s="93"/>
      <c r="WRT40" s="93"/>
      <c r="WRU40" s="93"/>
      <c r="WRV40" s="93"/>
      <c r="WRW40" s="93"/>
      <c r="WRX40" s="93"/>
      <c r="WRY40" s="93"/>
      <c r="WRZ40" s="93"/>
      <c r="WSA40" s="93"/>
      <c r="WSB40" s="93"/>
      <c r="WSC40" s="93"/>
      <c r="WSD40" s="93"/>
      <c r="WSE40" s="93"/>
      <c r="WSF40" s="93"/>
      <c r="WSG40" s="93"/>
      <c r="WSH40" s="93"/>
      <c r="WSI40" s="93"/>
      <c r="WSJ40" s="93"/>
      <c r="WSK40" s="93"/>
      <c r="WSL40" s="93"/>
      <c r="WSM40" s="93"/>
      <c r="WSN40" s="93"/>
      <c r="WSO40" s="93"/>
      <c r="WSP40" s="93"/>
      <c r="WSQ40" s="93"/>
      <c r="WSR40" s="93"/>
      <c r="WSS40" s="93"/>
      <c r="WST40" s="93"/>
      <c r="WSU40" s="93"/>
      <c r="WSV40" s="93"/>
      <c r="WSW40" s="93"/>
      <c r="WSX40" s="93"/>
      <c r="WSY40" s="93"/>
      <c r="WSZ40" s="93"/>
      <c r="WTA40" s="93"/>
      <c r="WTB40" s="93"/>
      <c r="WTC40" s="93"/>
      <c r="WTD40" s="93"/>
      <c r="WTE40" s="93"/>
      <c r="WTF40" s="93"/>
      <c r="WTG40" s="93"/>
      <c r="WTH40" s="93"/>
      <c r="WTI40" s="93"/>
      <c r="WTJ40" s="93"/>
      <c r="WTK40" s="93"/>
      <c r="WTL40" s="93"/>
      <c r="WTM40" s="93"/>
      <c r="WTN40" s="93"/>
      <c r="WTO40" s="93"/>
      <c r="WTP40" s="93"/>
      <c r="WTQ40" s="93"/>
      <c r="WTR40" s="93"/>
      <c r="WTS40" s="93"/>
      <c r="WTT40" s="93"/>
      <c r="WTU40" s="93"/>
      <c r="WTV40" s="93"/>
      <c r="WTW40" s="93"/>
      <c r="WTX40" s="93"/>
      <c r="WTY40" s="93"/>
      <c r="WTZ40" s="93"/>
      <c r="WUA40" s="93"/>
      <c r="WUB40" s="93"/>
      <c r="WUC40" s="93"/>
      <c r="WUD40" s="93"/>
      <c r="WUE40" s="93"/>
      <c r="WUF40" s="93"/>
      <c r="WUG40" s="93"/>
      <c r="WUH40" s="93"/>
      <c r="WUI40" s="93"/>
      <c r="WUJ40" s="93"/>
      <c r="WUK40" s="93"/>
      <c r="WUL40" s="93"/>
      <c r="WUM40" s="93"/>
      <c r="WUN40" s="93"/>
      <c r="WUO40" s="93"/>
      <c r="WUP40" s="93"/>
      <c r="WUQ40" s="93"/>
      <c r="WUR40" s="93"/>
      <c r="WUS40" s="93"/>
      <c r="WUT40" s="93"/>
      <c r="WUU40" s="93"/>
      <c r="WUV40" s="93"/>
      <c r="WUW40" s="93"/>
      <c r="WUX40" s="93"/>
      <c r="WUY40" s="93"/>
      <c r="WUZ40" s="93"/>
      <c r="WVA40" s="93"/>
      <c r="WVB40" s="93"/>
      <c r="WVC40" s="93"/>
      <c r="WVD40" s="93"/>
      <c r="WVE40" s="93"/>
      <c r="WVF40" s="93"/>
      <c r="WVG40" s="93"/>
      <c r="WVH40" s="93"/>
      <c r="WVI40" s="93"/>
      <c r="WVJ40" s="93"/>
      <c r="WVK40" s="93"/>
      <c r="WVL40" s="93"/>
      <c r="WVM40" s="93"/>
      <c r="WVN40" s="93"/>
      <c r="WVO40" s="93"/>
      <c r="WVP40" s="93"/>
      <c r="WVQ40" s="93"/>
      <c r="WVR40" s="93"/>
      <c r="WVS40" s="93"/>
    </row>
    <row r="41" spans="1:16142" s="94" customFormat="1" ht="32.25" customHeight="1" x14ac:dyDescent="0.25">
      <c r="A41" s="114"/>
      <c r="B41" s="114"/>
      <c r="C41" s="87" t="s">
        <v>97</v>
      </c>
      <c r="D41" s="88"/>
      <c r="E41" s="88"/>
      <c r="F41" s="88"/>
      <c r="G41" s="88"/>
      <c r="H41" s="89"/>
      <c r="I41" s="88">
        <v>2</v>
      </c>
      <c r="J41" s="90">
        <v>230000</v>
      </c>
      <c r="K41" s="90"/>
      <c r="L41" s="91">
        <f>J41*I41</f>
        <v>460000</v>
      </c>
      <c r="M41" s="92"/>
      <c r="N41" s="76">
        <f t="shared" si="1"/>
        <v>0</v>
      </c>
      <c r="O41" s="92"/>
      <c r="P41" s="92"/>
      <c r="Q41" s="92"/>
      <c r="R41" s="92"/>
      <c r="S41" s="92"/>
      <c r="T41" s="92"/>
      <c r="U41" s="92"/>
      <c r="V41" s="92"/>
      <c r="W41" s="92"/>
      <c r="X41" s="92"/>
      <c r="Y41" s="92"/>
      <c r="Z41" s="92"/>
      <c r="AA41" s="92"/>
      <c r="AB41" s="92"/>
      <c r="AC41" s="92"/>
      <c r="AD41" s="92"/>
      <c r="AE41" s="92"/>
      <c r="AF41" s="92"/>
      <c r="AG41" s="92"/>
      <c r="AH41" s="92"/>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93"/>
      <c r="GQ41" s="93"/>
      <c r="GR41" s="93"/>
      <c r="GS41" s="93"/>
      <c r="GT41" s="93"/>
      <c r="GU41" s="93"/>
      <c r="GV41" s="93"/>
      <c r="GW41" s="93"/>
      <c r="GX41" s="93"/>
      <c r="GY41" s="93"/>
      <c r="GZ41" s="93"/>
      <c r="HA41" s="93"/>
      <c r="HB41" s="93"/>
      <c r="HC41" s="93"/>
      <c r="HD41" s="93"/>
      <c r="HE41" s="93"/>
      <c r="HF41" s="93"/>
      <c r="HG41" s="93"/>
      <c r="HH41" s="93"/>
      <c r="HI41" s="93"/>
      <c r="HJ41" s="93"/>
      <c r="HK41" s="93"/>
      <c r="HL41" s="93"/>
      <c r="HM41" s="93"/>
      <c r="HN41" s="93"/>
      <c r="HO41" s="93"/>
      <c r="HP41" s="93"/>
      <c r="HQ41" s="93"/>
      <c r="HR41" s="93"/>
      <c r="HS41" s="93"/>
      <c r="HT41" s="93"/>
      <c r="HU41" s="93"/>
      <c r="HV41" s="93"/>
      <c r="HW41" s="93"/>
      <c r="HX41" s="93"/>
      <c r="HY41" s="93"/>
      <c r="HZ41" s="93"/>
      <c r="IA41" s="93"/>
      <c r="IB41" s="93"/>
      <c r="IC41" s="93"/>
      <c r="ID41" s="93"/>
      <c r="IE41" s="93"/>
      <c r="IF41" s="93"/>
      <c r="IG41" s="93"/>
      <c r="IH41" s="93"/>
      <c r="II41" s="93"/>
      <c r="IJ41" s="93"/>
      <c r="IK41" s="93"/>
      <c r="IL41" s="93"/>
      <c r="IM41" s="93"/>
      <c r="IN41" s="93"/>
      <c r="IO41" s="93"/>
      <c r="IP41" s="93"/>
      <c r="IQ41" s="93"/>
      <c r="IR41" s="93"/>
      <c r="IS41" s="93"/>
      <c r="IT41" s="93"/>
      <c r="IU41" s="93"/>
      <c r="IV41" s="93"/>
      <c r="IW41" s="93"/>
      <c r="IX41" s="93"/>
      <c r="IY41" s="93"/>
      <c r="IZ41" s="93"/>
      <c r="JA41" s="93"/>
      <c r="JB41" s="93"/>
      <c r="JC41" s="93"/>
      <c r="JD41" s="93"/>
      <c r="JE41" s="93"/>
      <c r="JF41" s="93"/>
      <c r="JG41" s="93"/>
      <c r="JH41" s="93"/>
      <c r="JI41" s="93"/>
      <c r="JJ41" s="93"/>
      <c r="JK41" s="93"/>
      <c r="JL41" s="93"/>
      <c r="JM41" s="93"/>
      <c r="JN41" s="93"/>
      <c r="JO41" s="93"/>
      <c r="JP41" s="93"/>
      <c r="JQ41" s="93"/>
      <c r="JR41" s="93"/>
      <c r="JS41" s="93"/>
      <c r="JT41" s="93"/>
      <c r="JU41" s="93"/>
      <c r="JV41" s="93"/>
      <c r="JW41" s="93"/>
      <c r="JX41" s="93"/>
      <c r="JY41" s="93"/>
      <c r="JZ41" s="93"/>
      <c r="KA41" s="93"/>
      <c r="KB41" s="93"/>
      <c r="KC41" s="93"/>
      <c r="KD41" s="93"/>
      <c r="KE41" s="93"/>
      <c r="KF41" s="93"/>
      <c r="KG41" s="93"/>
      <c r="KH41" s="93"/>
      <c r="KI41" s="93"/>
      <c r="KJ41" s="93"/>
      <c r="KK41" s="93"/>
      <c r="KL41" s="93"/>
      <c r="KM41" s="93"/>
      <c r="KN41" s="93"/>
      <c r="KO41" s="93"/>
      <c r="KP41" s="93"/>
      <c r="KQ41" s="93"/>
      <c r="KR41" s="93"/>
      <c r="KS41" s="93"/>
      <c r="KT41" s="93"/>
      <c r="KU41" s="93"/>
      <c r="KV41" s="93"/>
      <c r="KW41" s="93"/>
      <c r="KX41" s="93"/>
      <c r="KY41" s="93"/>
      <c r="KZ41" s="93"/>
      <c r="LA41" s="93"/>
      <c r="LB41" s="93"/>
      <c r="LC41" s="93"/>
      <c r="LD41" s="93"/>
      <c r="LE41" s="93"/>
      <c r="LF41" s="93"/>
      <c r="LG41" s="93"/>
      <c r="LH41" s="93"/>
      <c r="LI41" s="93"/>
      <c r="LJ41" s="93"/>
      <c r="LK41" s="93"/>
      <c r="LL41" s="93"/>
      <c r="LM41" s="93"/>
      <c r="LN41" s="93"/>
      <c r="LO41" s="93"/>
      <c r="LP41" s="93"/>
      <c r="LQ41" s="93"/>
      <c r="LR41" s="93"/>
      <c r="LS41" s="93"/>
      <c r="LT41" s="93"/>
      <c r="LU41" s="93"/>
      <c r="LV41" s="93"/>
      <c r="LW41" s="93"/>
      <c r="LX41" s="93"/>
      <c r="LY41" s="93"/>
      <c r="LZ41" s="93"/>
      <c r="MA41" s="93"/>
      <c r="MB41" s="93"/>
      <c r="MC41" s="93"/>
      <c r="MD41" s="93"/>
      <c r="ME41" s="93"/>
      <c r="MF41" s="93"/>
      <c r="MG41" s="93"/>
      <c r="MH41" s="93"/>
      <c r="MI41" s="93"/>
      <c r="MJ41" s="93"/>
      <c r="MK41" s="93"/>
      <c r="ML41" s="93"/>
      <c r="MM41" s="93"/>
      <c r="MN41" s="93"/>
      <c r="MO41" s="93"/>
      <c r="MP41" s="93"/>
      <c r="MQ41" s="93"/>
      <c r="MR41" s="93"/>
      <c r="MS41" s="93"/>
      <c r="MT41" s="93"/>
      <c r="MU41" s="93"/>
      <c r="MV41" s="93"/>
      <c r="MW41" s="93"/>
      <c r="MX41" s="93"/>
      <c r="MY41" s="93"/>
      <c r="MZ41" s="93"/>
      <c r="NA41" s="93"/>
      <c r="NB41" s="93"/>
      <c r="NC41" s="93"/>
      <c r="ND41" s="93"/>
      <c r="NE41" s="93"/>
      <c r="NF41" s="93"/>
      <c r="NG41" s="93"/>
      <c r="NH41" s="93"/>
      <c r="NI41" s="93"/>
      <c r="NJ41" s="93"/>
      <c r="NK41" s="93"/>
      <c r="NL41" s="93"/>
      <c r="NM41" s="93"/>
      <c r="NN41" s="93"/>
      <c r="NO41" s="93"/>
      <c r="NP41" s="93"/>
      <c r="NQ41" s="93"/>
      <c r="NR41" s="93"/>
      <c r="NS41" s="93"/>
      <c r="NT41" s="93"/>
      <c r="NU41" s="93"/>
      <c r="NV41" s="93"/>
      <c r="NW41" s="93"/>
      <c r="NX41" s="93"/>
      <c r="NY41" s="93"/>
      <c r="NZ41" s="93"/>
      <c r="OA41" s="93"/>
      <c r="OB41" s="93"/>
      <c r="OC41" s="93"/>
      <c r="OD41" s="93"/>
      <c r="OE41" s="93"/>
      <c r="OF41" s="93"/>
      <c r="OG41" s="93"/>
      <c r="OH41" s="93"/>
      <c r="OI41" s="93"/>
      <c r="OJ41" s="93"/>
      <c r="OK41" s="93"/>
      <c r="OL41" s="93"/>
      <c r="OM41" s="93"/>
      <c r="ON41" s="93"/>
      <c r="OO41" s="93"/>
      <c r="OP41" s="93"/>
      <c r="OQ41" s="93"/>
      <c r="OR41" s="93"/>
      <c r="OS41" s="93"/>
      <c r="OT41" s="93"/>
      <c r="OU41" s="93"/>
      <c r="OV41" s="93"/>
      <c r="OW41" s="93"/>
      <c r="OX41" s="93"/>
      <c r="OY41" s="93"/>
      <c r="OZ41" s="93"/>
      <c r="PA41" s="93"/>
      <c r="PB41" s="93"/>
      <c r="PC41" s="93"/>
      <c r="PD41" s="93"/>
      <c r="PE41" s="93"/>
      <c r="PF41" s="93"/>
      <c r="PG41" s="93"/>
      <c r="PH41" s="93"/>
      <c r="PI41" s="93"/>
      <c r="PJ41" s="93"/>
      <c r="PK41" s="93"/>
      <c r="PL41" s="93"/>
      <c r="PM41" s="93"/>
      <c r="PN41" s="93"/>
      <c r="PO41" s="93"/>
      <c r="PP41" s="93"/>
      <c r="PQ41" s="93"/>
      <c r="PR41" s="93"/>
      <c r="PS41" s="93"/>
      <c r="PT41" s="93"/>
      <c r="PU41" s="93"/>
      <c r="PV41" s="93"/>
      <c r="PW41" s="93"/>
      <c r="PX41" s="93"/>
      <c r="PY41" s="93"/>
      <c r="PZ41" s="93"/>
      <c r="QA41" s="93"/>
      <c r="QB41" s="93"/>
      <c r="QC41" s="93"/>
      <c r="QD41" s="93"/>
      <c r="QE41" s="93"/>
      <c r="QF41" s="93"/>
      <c r="QG41" s="93"/>
      <c r="QH41" s="93"/>
      <c r="QI41" s="93"/>
      <c r="QJ41" s="93"/>
      <c r="QK41" s="93"/>
      <c r="QL41" s="93"/>
      <c r="QM41" s="93"/>
      <c r="QN41" s="93"/>
      <c r="QO41" s="93"/>
      <c r="QP41" s="93"/>
      <c r="QQ41" s="93"/>
      <c r="QR41" s="93"/>
      <c r="QS41" s="93"/>
      <c r="QT41" s="93"/>
      <c r="QU41" s="93"/>
      <c r="QV41" s="93"/>
      <c r="QW41" s="93"/>
      <c r="QX41" s="93"/>
      <c r="QY41" s="93"/>
      <c r="QZ41" s="93"/>
      <c r="RA41" s="93"/>
      <c r="RB41" s="93"/>
      <c r="RC41" s="93"/>
      <c r="RD41" s="93"/>
      <c r="RE41" s="93"/>
      <c r="RF41" s="93"/>
      <c r="RG41" s="93"/>
      <c r="RH41" s="93"/>
      <c r="RI41" s="93"/>
      <c r="RJ41" s="93"/>
      <c r="RK41" s="93"/>
      <c r="RL41" s="93"/>
      <c r="RM41" s="93"/>
      <c r="RN41" s="93"/>
      <c r="RO41" s="93"/>
      <c r="RP41" s="93"/>
      <c r="RQ41" s="93"/>
      <c r="RR41" s="93"/>
      <c r="RS41" s="93"/>
      <c r="RT41" s="93"/>
      <c r="RU41" s="93"/>
      <c r="RV41" s="93"/>
      <c r="RW41" s="93"/>
      <c r="RX41" s="93"/>
      <c r="RY41" s="93"/>
      <c r="RZ41" s="93"/>
      <c r="SA41" s="93"/>
      <c r="SB41" s="93"/>
      <c r="SC41" s="93"/>
      <c r="SD41" s="93"/>
      <c r="SE41" s="93"/>
      <c r="SF41" s="93"/>
      <c r="SG41" s="93"/>
      <c r="SH41" s="93"/>
      <c r="SI41" s="93"/>
      <c r="SJ41" s="93"/>
      <c r="SK41" s="93"/>
      <c r="SL41" s="93"/>
      <c r="SM41" s="93"/>
      <c r="SN41" s="93"/>
      <c r="SO41" s="93"/>
      <c r="SP41" s="93"/>
      <c r="SQ41" s="93"/>
      <c r="SR41" s="93"/>
      <c r="SS41" s="93"/>
      <c r="ST41" s="93"/>
      <c r="SU41" s="93"/>
      <c r="SV41" s="93"/>
      <c r="SW41" s="93"/>
      <c r="SX41" s="93"/>
      <c r="SY41" s="93"/>
      <c r="SZ41" s="93"/>
      <c r="TA41" s="93"/>
      <c r="TB41" s="93"/>
      <c r="TC41" s="93"/>
      <c r="TD41" s="93"/>
      <c r="TE41" s="93"/>
      <c r="TF41" s="93"/>
      <c r="TG41" s="93"/>
      <c r="TH41" s="93"/>
      <c r="TI41" s="93"/>
      <c r="TJ41" s="93"/>
      <c r="TK41" s="93"/>
      <c r="TL41" s="93"/>
      <c r="TM41" s="93"/>
      <c r="TN41" s="93"/>
      <c r="TO41" s="93"/>
      <c r="TP41" s="93"/>
      <c r="TQ41" s="93"/>
      <c r="TR41" s="93"/>
      <c r="TS41" s="93"/>
      <c r="TT41" s="93"/>
      <c r="TU41" s="93"/>
      <c r="TV41" s="93"/>
      <c r="TW41" s="93"/>
      <c r="TX41" s="93"/>
      <c r="TY41" s="93"/>
      <c r="TZ41" s="93"/>
      <c r="UA41" s="93"/>
      <c r="UB41" s="93"/>
      <c r="UC41" s="93"/>
      <c r="UD41" s="93"/>
      <c r="UE41" s="93"/>
      <c r="UF41" s="93"/>
      <c r="UG41" s="93"/>
      <c r="UH41" s="93"/>
      <c r="UI41" s="93"/>
      <c r="UJ41" s="93"/>
      <c r="UK41" s="93"/>
      <c r="UL41" s="93"/>
      <c r="UM41" s="93"/>
      <c r="UN41" s="93"/>
      <c r="UO41" s="93"/>
      <c r="UP41" s="93"/>
      <c r="UQ41" s="93"/>
      <c r="UR41" s="93"/>
      <c r="US41" s="93"/>
      <c r="UT41" s="93"/>
      <c r="UU41" s="93"/>
      <c r="UV41" s="93"/>
      <c r="UW41" s="93"/>
      <c r="UX41" s="93"/>
      <c r="UY41" s="93"/>
      <c r="UZ41" s="93"/>
      <c r="VA41" s="93"/>
      <c r="VB41" s="93"/>
      <c r="VC41" s="93"/>
      <c r="VD41" s="93"/>
      <c r="VE41" s="93"/>
      <c r="VF41" s="93"/>
      <c r="VG41" s="93"/>
      <c r="VH41" s="93"/>
      <c r="VI41" s="93"/>
      <c r="VJ41" s="93"/>
      <c r="VK41" s="93"/>
      <c r="VL41" s="93"/>
      <c r="VM41" s="93"/>
      <c r="VN41" s="93"/>
      <c r="VO41" s="93"/>
      <c r="VP41" s="93"/>
      <c r="VQ41" s="93"/>
      <c r="VR41" s="93"/>
      <c r="VS41" s="93"/>
      <c r="VT41" s="93"/>
      <c r="VU41" s="93"/>
      <c r="VV41" s="93"/>
      <c r="VW41" s="93"/>
      <c r="VX41" s="93"/>
      <c r="VY41" s="93"/>
      <c r="VZ41" s="93"/>
      <c r="WA41" s="93"/>
      <c r="WB41" s="93"/>
      <c r="WC41" s="93"/>
      <c r="WD41" s="93"/>
      <c r="WE41" s="93"/>
      <c r="WF41" s="93"/>
      <c r="WG41" s="93"/>
      <c r="WH41" s="93"/>
      <c r="WI41" s="93"/>
      <c r="WJ41" s="93"/>
      <c r="WK41" s="93"/>
      <c r="WL41" s="93"/>
      <c r="WM41" s="93"/>
      <c r="WN41" s="93"/>
      <c r="WO41" s="93"/>
      <c r="WP41" s="93"/>
      <c r="WQ41" s="93"/>
      <c r="WR41" s="93"/>
      <c r="WS41" s="93"/>
      <c r="WT41" s="93"/>
      <c r="WU41" s="93"/>
      <c r="WV41" s="93"/>
      <c r="WW41" s="93"/>
      <c r="WX41" s="93"/>
      <c r="WY41" s="93"/>
      <c r="WZ41" s="93"/>
      <c r="XA41" s="93"/>
      <c r="XB41" s="93"/>
      <c r="XC41" s="93"/>
      <c r="XD41" s="93"/>
      <c r="XE41" s="93"/>
      <c r="XF41" s="93"/>
      <c r="XG41" s="93"/>
      <c r="XH41" s="93"/>
      <c r="XI41" s="93"/>
      <c r="XJ41" s="93"/>
      <c r="XK41" s="93"/>
      <c r="XL41" s="93"/>
      <c r="XM41" s="93"/>
      <c r="XN41" s="93"/>
      <c r="XO41" s="93"/>
      <c r="XP41" s="93"/>
      <c r="XQ41" s="93"/>
      <c r="XR41" s="93"/>
      <c r="XS41" s="93"/>
      <c r="XT41" s="93"/>
      <c r="XU41" s="93"/>
      <c r="XV41" s="93"/>
      <c r="XW41" s="93"/>
      <c r="XX41" s="93"/>
      <c r="XY41" s="93"/>
      <c r="XZ41" s="93"/>
      <c r="YA41" s="93"/>
      <c r="YB41" s="93"/>
      <c r="YC41" s="93"/>
      <c r="YD41" s="93"/>
      <c r="YE41" s="93"/>
      <c r="YF41" s="93"/>
      <c r="YG41" s="93"/>
      <c r="YH41" s="93"/>
      <c r="YI41" s="93"/>
      <c r="YJ41" s="93"/>
      <c r="YK41" s="93"/>
      <c r="YL41" s="93"/>
      <c r="YM41" s="93"/>
      <c r="YN41" s="93"/>
      <c r="YO41" s="93"/>
      <c r="YP41" s="93"/>
      <c r="YQ41" s="93"/>
      <c r="YR41" s="93"/>
      <c r="YS41" s="93"/>
      <c r="YT41" s="93"/>
      <c r="YU41" s="93"/>
      <c r="YV41" s="93"/>
      <c r="YW41" s="93"/>
      <c r="YX41" s="93"/>
      <c r="YY41" s="93"/>
      <c r="YZ41" s="93"/>
      <c r="ZA41" s="93"/>
      <c r="ZB41" s="93"/>
      <c r="ZC41" s="93"/>
      <c r="ZD41" s="93"/>
      <c r="ZE41" s="93"/>
      <c r="ZF41" s="93"/>
      <c r="ZG41" s="93"/>
      <c r="ZH41" s="93"/>
      <c r="ZI41" s="93"/>
      <c r="ZJ41" s="93"/>
      <c r="ZK41" s="93"/>
      <c r="ZL41" s="93"/>
      <c r="ZM41" s="93"/>
      <c r="ZN41" s="93"/>
      <c r="ZO41" s="93"/>
      <c r="ZP41" s="93"/>
      <c r="ZQ41" s="93"/>
      <c r="ZR41" s="93"/>
      <c r="ZS41" s="93"/>
      <c r="ZT41" s="93"/>
      <c r="ZU41" s="93"/>
      <c r="ZV41" s="93"/>
      <c r="ZW41" s="93"/>
      <c r="ZX41" s="93"/>
      <c r="ZY41" s="93"/>
      <c r="ZZ41" s="93"/>
      <c r="AAA41" s="93"/>
      <c r="AAB41" s="93"/>
      <c r="AAC41" s="93"/>
      <c r="AAD41" s="93"/>
      <c r="AAE41" s="93"/>
      <c r="AAF41" s="93"/>
      <c r="AAG41" s="93"/>
      <c r="AAH41" s="93"/>
      <c r="AAI41" s="93"/>
      <c r="AAJ41" s="93"/>
      <c r="AAK41" s="93"/>
      <c r="AAL41" s="93"/>
      <c r="AAM41" s="93"/>
      <c r="AAN41" s="93"/>
      <c r="AAO41" s="93"/>
      <c r="AAP41" s="93"/>
      <c r="AAQ41" s="93"/>
      <c r="AAR41" s="93"/>
      <c r="AAS41" s="93"/>
      <c r="AAT41" s="93"/>
      <c r="AAU41" s="93"/>
      <c r="AAV41" s="93"/>
      <c r="AAW41" s="93"/>
      <c r="AAX41" s="93"/>
      <c r="AAY41" s="93"/>
      <c r="AAZ41" s="93"/>
      <c r="ABA41" s="93"/>
      <c r="ABB41" s="93"/>
      <c r="ABC41" s="93"/>
      <c r="ABD41" s="93"/>
      <c r="ABE41" s="93"/>
      <c r="ABF41" s="93"/>
      <c r="ABG41" s="93"/>
      <c r="ABH41" s="93"/>
      <c r="ABI41" s="93"/>
      <c r="ABJ41" s="93"/>
      <c r="ABK41" s="93"/>
      <c r="ABL41" s="93"/>
      <c r="ABM41" s="93"/>
      <c r="ABN41" s="93"/>
      <c r="ABO41" s="93"/>
      <c r="ABP41" s="93"/>
      <c r="ABQ41" s="93"/>
      <c r="ABR41" s="93"/>
      <c r="ABS41" s="93"/>
      <c r="ABT41" s="93"/>
      <c r="ABU41" s="93"/>
      <c r="ABV41" s="93"/>
      <c r="ABW41" s="93"/>
      <c r="ABX41" s="93"/>
      <c r="ABY41" s="93"/>
      <c r="ABZ41" s="93"/>
      <c r="ACA41" s="93"/>
      <c r="ACB41" s="93"/>
      <c r="ACC41" s="93"/>
      <c r="ACD41" s="93"/>
      <c r="ACE41" s="93"/>
      <c r="ACF41" s="93"/>
      <c r="ACG41" s="93"/>
      <c r="ACH41" s="93"/>
      <c r="ACI41" s="93"/>
      <c r="ACJ41" s="93"/>
      <c r="ACK41" s="93"/>
      <c r="ACL41" s="93"/>
      <c r="ACM41" s="93"/>
      <c r="ACN41" s="93"/>
      <c r="ACO41" s="93"/>
      <c r="ACP41" s="93"/>
      <c r="ACQ41" s="93"/>
      <c r="ACR41" s="93"/>
      <c r="ACS41" s="93"/>
      <c r="ACT41" s="93"/>
      <c r="ACU41" s="93"/>
      <c r="ACV41" s="93"/>
      <c r="ACW41" s="93"/>
      <c r="ACX41" s="93"/>
      <c r="ACY41" s="93"/>
      <c r="ACZ41" s="93"/>
      <c r="ADA41" s="93"/>
      <c r="ADB41" s="93"/>
      <c r="ADC41" s="93"/>
      <c r="ADD41" s="93"/>
      <c r="ADE41" s="93"/>
      <c r="ADF41" s="93"/>
      <c r="ADG41" s="93"/>
      <c r="ADH41" s="93"/>
      <c r="ADI41" s="93"/>
      <c r="ADJ41" s="93"/>
      <c r="ADK41" s="93"/>
      <c r="ADL41" s="93"/>
      <c r="ADM41" s="93"/>
      <c r="ADN41" s="93"/>
      <c r="ADO41" s="93"/>
      <c r="ADP41" s="93"/>
      <c r="ADQ41" s="93"/>
      <c r="ADR41" s="93"/>
      <c r="ADS41" s="93"/>
      <c r="ADT41" s="93"/>
      <c r="ADU41" s="93"/>
      <c r="ADV41" s="93"/>
      <c r="ADW41" s="93"/>
      <c r="ADX41" s="93"/>
      <c r="ADY41" s="93"/>
      <c r="ADZ41" s="93"/>
      <c r="AEA41" s="93"/>
      <c r="AEB41" s="93"/>
      <c r="AEC41" s="93"/>
      <c r="AED41" s="93"/>
      <c r="AEE41" s="93"/>
      <c r="AEF41" s="93"/>
      <c r="AEG41" s="93"/>
      <c r="AEH41" s="93"/>
      <c r="AEI41" s="93"/>
      <c r="AEJ41" s="93"/>
      <c r="AEK41" s="93"/>
      <c r="AEL41" s="93"/>
      <c r="AEM41" s="93"/>
      <c r="AEN41" s="93"/>
      <c r="AEO41" s="93"/>
      <c r="AEP41" s="93"/>
      <c r="AEQ41" s="93"/>
      <c r="AER41" s="93"/>
      <c r="AES41" s="93"/>
      <c r="AET41" s="93"/>
      <c r="AEU41" s="93"/>
      <c r="AEV41" s="93"/>
      <c r="AEW41" s="93"/>
      <c r="AEX41" s="93"/>
      <c r="AEY41" s="93"/>
      <c r="AEZ41" s="93"/>
      <c r="AFA41" s="93"/>
      <c r="AFB41" s="93"/>
      <c r="AFC41" s="93"/>
      <c r="AFD41" s="93"/>
      <c r="AFE41" s="93"/>
      <c r="AFF41" s="93"/>
      <c r="AFG41" s="93"/>
      <c r="AFH41" s="93"/>
      <c r="AFI41" s="93"/>
      <c r="AFJ41" s="93"/>
      <c r="AFK41" s="93"/>
      <c r="AFL41" s="93"/>
      <c r="AFM41" s="93"/>
      <c r="AFN41" s="93"/>
      <c r="AFO41" s="93"/>
      <c r="AFP41" s="93"/>
      <c r="AFQ41" s="93"/>
      <c r="AFR41" s="93"/>
      <c r="AFS41" s="93"/>
      <c r="AFT41" s="93"/>
      <c r="AFU41" s="93"/>
      <c r="AFV41" s="93"/>
      <c r="AFW41" s="93"/>
      <c r="AFX41" s="93"/>
      <c r="AFY41" s="93"/>
      <c r="AFZ41" s="93"/>
      <c r="AGA41" s="93"/>
      <c r="AGB41" s="93"/>
      <c r="AGC41" s="93"/>
      <c r="AGD41" s="93"/>
      <c r="AGE41" s="93"/>
      <c r="AGF41" s="93"/>
      <c r="AGG41" s="93"/>
      <c r="AGH41" s="93"/>
      <c r="AGI41" s="93"/>
      <c r="AGJ41" s="93"/>
      <c r="AGK41" s="93"/>
      <c r="AGL41" s="93"/>
      <c r="AGM41" s="93"/>
      <c r="AGN41" s="93"/>
      <c r="AGO41" s="93"/>
      <c r="AGP41" s="93"/>
      <c r="AGQ41" s="93"/>
      <c r="AGR41" s="93"/>
      <c r="AGS41" s="93"/>
      <c r="AGT41" s="93"/>
      <c r="AGU41" s="93"/>
      <c r="AGV41" s="93"/>
      <c r="AGW41" s="93"/>
      <c r="AGX41" s="93"/>
      <c r="AGY41" s="93"/>
      <c r="AGZ41" s="93"/>
      <c r="AHA41" s="93"/>
      <c r="AHB41" s="93"/>
      <c r="AHC41" s="93"/>
      <c r="AHD41" s="93"/>
      <c r="AHE41" s="93"/>
      <c r="AHF41" s="93"/>
      <c r="AHG41" s="93"/>
      <c r="AHH41" s="93"/>
      <c r="AHI41" s="93"/>
      <c r="AHJ41" s="93"/>
      <c r="AHK41" s="93"/>
      <c r="AHL41" s="93"/>
      <c r="AHM41" s="93"/>
      <c r="AHN41" s="93"/>
      <c r="AHO41" s="93"/>
      <c r="AHP41" s="93"/>
      <c r="AHQ41" s="93"/>
      <c r="AHR41" s="93"/>
      <c r="AHS41" s="93"/>
      <c r="AHT41" s="93"/>
      <c r="AHU41" s="93"/>
      <c r="AHV41" s="93"/>
      <c r="AHW41" s="93"/>
      <c r="AHX41" s="93"/>
      <c r="AHY41" s="93"/>
      <c r="AHZ41" s="93"/>
      <c r="AIA41" s="93"/>
      <c r="AIB41" s="93"/>
      <c r="AIC41" s="93"/>
      <c r="AID41" s="93"/>
      <c r="AIE41" s="93"/>
      <c r="AIF41" s="93"/>
      <c r="AIG41" s="93"/>
      <c r="AIH41" s="93"/>
      <c r="AII41" s="93"/>
      <c r="AIJ41" s="93"/>
      <c r="AIK41" s="93"/>
      <c r="AIL41" s="93"/>
      <c r="AIM41" s="93"/>
      <c r="AIN41" s="93"/>
      <c r="AIO41" s="93"/>
      <c r="AIP41" s="93"/>
      <c r="AIQ41" s="93"/>
      <c r="AIR41" s="93"/>
      <c r="AIS41" s="93"/>
      <c r="AIT41" s="93"/>
      <c r="AIU41" s="93"/>
      <c r="AIV41" s="93"/>
      <c r="AIW41" s="93"/>
      <c r="AIX41" s="93"/>
      <c r="AIY41" s="93"/>
      <c r="AIZ41" s="93"/>
      <c r="AJA41" s="93"/>
      <c r="AJB41" s="93"/>
      <c r="AJC41" s="93"/>
      <c r="AJD41" s="93"/>
      <c r="AJE41" s="93"/>
      <c r="AJF41" s="93"/>
      <c r="AJG41" s="93"/>
      <c r="AJH41" s="93"/>
      <c r="AJI41" s="93"/>
      <c r="AJJ41" s="93"/>
      <c r="AJK41" s="93"/>
      <c r="AJL41" s="93"/>
      <c r="AJM41" s="93"/>
      <c r="AJN41" s="93"/>
      <c r="AJO41" s="93"/>
      <c r="AJP41" s="93"/>
      <c r="AJQ41" s="93"/>
      <c r="AJR41" s="93"/>
      <c r="AJS41" s="93"/>
      <c r="AJT41" s="93"/>
      <c r="AJU41" s="93"/>
      <c r="AJV41" s="93"/>
      <c r="AJW41" s="93"/>
      <c r="AJX41" s="93"/>
      <c r="AJY41" s="93"/>
      <c r="AJZ41" s="93"/>
      <c r="AKA41" s="93"/>
      <c r="AKB41" s="93"/>
      <c r="AKC41" s="93"/>
      <c r="AKD41" s="93"/>
      <c r="AKE41" s="93"/>
      <c r="AKF41" s="93"/>
      <c r="AKG41" s="93"/>
      <c r="AKH41" s="93"/>
      <c r="AKI41" s="93"/>
      <c r="AKJ41" s="93"/>
      <c r="AKK41" s="93"/>
      <c r="AKL41" s="93"/>
      <c r="AKM41" s="93"/>
      <c r="AKN41" s="93"/>
      <c r="AKO41" s="93"/>
      <c r="AKP41" s="93"/>
      <c r="AKQ41" s="93"/>
      <c r="AKR41" s="93"/>
      <c r="AKS41" s="93"/>
      <c r="AKT41" s="93"/>
      <c r="AKU41" s="93"/>
      <c r="AKV41" s="93"/>
      <c r="AKW41" s="93"/>
      <c r="AKX41" s="93"/>
      <c r="AKY41" s="93"/>
      <c r="AKZ41" s="93"/>
      <c r="ALA41" s="93"/>
      <c r="ALB41" s="93"/>
      <c r="ALC41" s="93"/>
      <c r="ALD41" s="93"/>
      <c r="ALE41" s="93"/>
      <c r="ALF41" s="93"/>
      <c r="ALG41" s="93"/>
      <c r="ALH41" s="93"/>
      <c r="ALI41" s="93"/>
      <c r="ALJ41" s="93"/>
      <c r="ALK41" s="93"/>
      <c r="ALL41" s="93"/>
      <c r="ALM41" s="93"/>
      <c r="ALN41" s="93"/>
      <c r="ALO41" s="93"/>
      <c r="ALP41" s="93"/>
      <c r="ALQ41" s="93"/>
      <c r="ALR41" s="93"/>
      <c r="ALS41" s="93"/>
      <c r="ALT41" s="93"/>
      <c r="ALU41" s="93"/>
      <c r="ALV41" s="93"/>
      <c r="ALW41" s="93"/>
      <c r="ALX41" s="93"/>
      <c r="ALY41" s="93"/>
      <c r="ALZ41" s="93"/>
      <c r="AMA41" s="93"/>
      <c r="AMB41" s="93"/>
      <c r="AMC41" s="93"/>
      <c r="AMD41" s="93"/>
      <c r="AME41" s="93"/>
      <c r="AMF41" s="93"/>
      <c r="AMG41" s="93"/>
      <c r="AMH41" s="93"/>
      <c r="AMI41" s="93"/>
      <c r="AMJ41" s="93"/>
      <c r="AMK41" s="93"/>
      <c r="AML41" s="93"/>
      <c r="AMM41" s="93"/>
      <c r="AMN41" s="93"/>
      <c r="AMO41" s="93"/>
      <c r="AMP41" s="93"/>
      <c r="AMQ41" s="93"/>
      <c r="AMR41" s="93"/>
      <c r="AMS41" s="93"/>
      <c r="AMT41" s="93"/>
      <c r="AMU41" s="93"/>
      <c r="AMV41" s="93"/>
      <c r="AMW41" s="93"/>
      <c r="AMX41" s="93"/>
      <c r="AMY41" s="93"/>
      <c r="AMZ41" s="93"/>
      <c r="ANA41" s="93"/>
      <c r="ANB41" s="93"/>
      <c r="ANC41" s="93"/>
      <c r="AND41" s="93"/>
      <c r="ANE41" s="93"/>
      <c r="ANF41" s="93"/>
      <c r="ANG41" s="93"/>
      <c r="ANH41" s="93"/>
      <c r="ANI41" s="93"/>
      <c r="ANJ41" s="93"/>
      <c r="ANK41" s="93"/>
      <c r="ANL41" s="93"/>
      <c r="ANM41" s="93"/>
      <c r="ANN41" s="93"/>
      <c r="ANO41" s="93"/>
      <c r="ANP41" s="93"/>
      <c r="ANQ41" s="93"/>
      <c r="ANR41" s="93"/>
      <c r="ANS41" s="93"/>
      <c r="ANT41" s="93"/>
      <c r="ANU41" s="93"/>
      <c r="ANV41" s="93"/>
      <c r="ANW41" s="93"/>
      <c r="ANX41" s="93"/>
      <c r="ANY41" s="93"/>
      <c r="ANZ41" s="93"/>
      <c r="AOA41" s="93"/>
      <c r="AOB41" s="93"/>
      <c r="AOC41" s="93"/>
      <c r="AOD41" s="93"/>
      <c r="AOE41" s="93"/>
      <c r="AOF41" s="93"/>
      <c r="AOG41" s="93"/>
      <c r="AOH41" s="93"/>
      <c r="AOI41" s="93"/>
      <c r="AOJ41" s="93"/>
      <c r="AOK41" s="93"/>
      <c r="AOL41" s="93"/>
      <c r="AOM41" s="93"/>
      <c r="AON41" s="93"/>
      <c r="AOO41" s="93"/>
      <c r="AOP41" s="93"/>
      <c r="AOQ41" s="93"/>
      <c r="AOR41" s="93"/>
      <c r="AOS41" s="93"/>
      <c r="AOT41" s="93"/>
      <c r="AOU41" s="93"/>
      <c r="AOV41" s="93"/>
      <c r="AOW41" s="93"/>
      <c r="AOX41" s="93"/>
      <c r="AOY41" s="93"/>
      <c r="AOZ41" s="93"/>
      <c r="APA41" s="93"/>
      <c r="APB41" s="93"/>
      <c r="APC41" s="93"/>
      <c r="APD41" s="93"/>
      <c r="APE41" s="93"/>
      <c r="APF41" s="93"/>
      <c r="APG41" s="93"/>
      <c r="APH41" s="93"/>
      <c r="API41" s="93"/>
      <c r="APJ41" s="93"/>
      <c r="APK41" s="93"/>
      <c r="APL41" s="93"/>
      <c r="APM41" s="93"/>
      <c r="APN41" s="93"/>
      <c r="APO41" s="93"/>
      <c r="APP41" s="93"/>
      <c r="APQ41" s="93"/>
      <c r="APR41" s="93"/>
      <c r="APS41" s="93"/>
      <c r="APT41" s="93"/>
      <c r="APU41" s="93"/>
      <c r="APV41" s="93"/>
      <c r="APW41" s="93"/>
      <c r="APX41" s="93"/>
      <c r="APY41" s="93"/>
      <c r="APZ41" s="93"/>
      <c r="AQA41" s="93"/>
      <c r="AQB41" s="93"/>
      <c r="AQC41" s="93"/>
      <c r="AQD41" s="93"/>
      <c r="AQE41" s="93"/>
      <c r="AQF41" s="93"/>
      <c r="AQG41" s="93"/>
      <c r="AQH41" s="93"/>
      <c r="AQI41" s="93"/>
      <c r="AQJ41" s="93"/>
      <c r="AQK41" s="93"/>
      <c r="AQL41" s="93"/>
      <c r="AQM41" s="93"/>
      <c r="AQN41" s="93"/>
      <c r="AQO41" s="93"/>
      <c r="AQP41" s="93"/>
      <c r="AQQ41" s="93"/>
      <c r="AQR41" s="93"/>
      <c r="AQS41" s="93"/>
      <c r="AQT41" s="93"/>
      <c r="AQU41" s="93"/>
      <c r="AQV41" s="93"/>
      <c r="AQW41" s="93"/>
      <c r="AQX41" s="93"/>
      <c r="AQY41" s="93"/>
      <c r="AQZ41" s="93"/>
      <c r="ARA41" s="93"/>
      <c r="ARB41" s="93"/>
      <c r="ARC41" s="93"/>
      <c r="ARD41" s="93"/>
      <c r="ARE41" s="93"/>
      <c r="ARF41" s="93"/>
      <c r="ARG41" s="93"/>
      <c r="ARH41" s="93"/>
      <c r="ARI41" s="93"/>
      <c r="ARJ41" s="93"/>
      <c r="ARK41" s="93"/>
      <c r="ARL41" s="93"/>
      <c r="ARM41" s="93"/>
      <c r="ARN41" s="93"/>
      <c r="ARO41" s="93"/>
      <c r="ARP41" s="93"/>
      <c r="ARQ41" s="93"/>
      <c r="ARR41" s="93"/>
      <c r="ARS41" s="93"/>
      <c r="ART41" s="93"/>
      <c r="ARU41" s="93"/>
      <c r="ARV41" s="93"/>
      <c r="ARW41" s="93"/>
      <c r="ARX41" s="93"/>
      <c r="ARY41" s="93"/>
      <c r="ARZ41" s="93"/>
      <c r="ASA41" s="93"/>
      <c r="ASB41" s="93"/>
      <c r="ASC41" s="93"/>
      <c r="ASD41" s="93"/>
      <c r="ASE41" s="93"/>
      <c r="ASF41" s="93"/>
      <c r="ASG41" s="93"/>
      <c r="ASH41" s="93"/>
      <c r="ASI41" s="93"/>
      <c r="ASJ41" s="93"/>
      <c r="ASK41" s="93"/>
      <c r="ASL41" s="93"/>
      <c r="ASM41" s="93"/>
      <c r="ASN41" s="93"/>
      <c r="ASO41" s="93"/>
      <c r="ASP41" s="93"/>
      <c r="ASQ41" s="93"/>
      <c r="ASR41" s="93"/>
      <c r="ASS41" s="93"/>
      <c r="AST41" s="93"/>
      <c r="ASU41" s="93"/>
      <c r="ASV41" s="93"/>
      <c r="ASW41" s="93"/>
      <c r="ASX41" s="93"/>
      <c r="ASY41" s="93"/>
      <c r="ASZ41" s="93"/>
      <c r="ATA41" s="93"/>
      <c r="ATB41" s="93"/>
      <c r="ATC41" s="93"/>
      <c r="ATD41" s="93"/>
      <c r="ATE41" s="93"/>
      <c r="ATF41" s="93"/>
      <c r="ATG41" s="93"/>
      <c r="ATH41" s="93"/>
      <c r="ATI41" s="93"/>
      <c r="ATJ41" s="93"/>
      <c r="ATK41" s="93"/>
      <c r="ATL41" s="93"/>
      <c r="ATM41" s="93"/>
      <c r="ATN41" s="93"/>
      <c r="ATO41" s="93"/>
      <c r="ATP41" s="93"/>
      <c r="ATQ41" s="93"/>
      <c r="ATR41" s="93"/>
      <c r="ATS41" s="93"/>
      <c r="ATT41" s="93"/>
      <c r="ATU41" s="93"/>
      <c r="ATV41" s="93"/>
      <c r="ATW41" s="93"/>
      <c r="ATX41" s="93"/>
      <c r="ATY41" s="93"/>
      <c r="ATZ41" s="93"/>
      <c r="AUA41" s="93"/>
      <c r="AUB41" s="93"/>
      <c r="AUC41" s="93"/>
      <c r="AUD41" s="93"/>
      <c r="AUE41" s="93"/>
      <c r="AUF41" s="93"/>
      <c r="AUG41" s="93"/>
      <c r="AUH41" s="93"/>
      <c r="AUI41" s="93"/>
      <c r="AUJ41" s="93"/>
      <c r="AUK41" s="93"/>
      <c r="AUL41" s="93"/>
      <c r="AUM41" s="93"/>
      <c r="AUN41" s="93"/>
      <c r="AUO41" s="93"/>
      <c r="AUP41" s="93"/>
      <c r="AUQ41" s="93"/>
      <c r="AUR41" s="93"/>
      <c r="AUS41" s="93"/>
      <c r="AUT41" s="93"/>
      <c r="AUU41" s="93"/>
      <c r="AUV41" s="93"/>
      <c r="AUW41" s="93"/>
      <c r="AUX41" s="93"/>
      <c r="AUY41" s="93"/>
      <c r="AUZ41" s="93"/>
      <c r="AVA41" s="93"/>
      <c r="AVB41" s="93"/>
      <c r="AVC41" s="93"/>
      <c r="AVD41" s="93"/>
      <c r="AVE41" s="93"/>
      <c r="AVF41" s="93"/>
      <c r="AVG41" s="93"/>
      <c r="AVH41" s="93"/>
      <c r="AVI41" s="93"/>
      <c r="AVJ41" s="93"/>
      <c r="AVK41" s="93"/>
      <c r="AVL41" s="93"/>
      <c r="AVM41" s="93"/>
      <c r="AVN41" s="93"/>
      <c r="AVO41" s="93"/>
      <c r="AVP41" s="93"/>
      <c r="AVQ41" s="93"/>
      <c r="AVR41" s="93"/>
      <c r="AVS41" s="93"/>
      <c r="AVT41" s="93"/>
      <c r="AVU41" s="93"/>
      <c r="AVV41" s="93"/>
      <c r="AVW41" s="93"/>
      <c r="AVX41" s="93"/>
      <c r="AVY41" s="93"/>
      <c r="AVZ41" s="93"/>
      <c r="AWA41" s="93"/>
      <c r="AWB41" s="93"/>
      <c r="AWC41" s="93"/>
      <c r="AWD41" s="93"/>
      <c r="AWE41" s="93"/>
      <c r="AWF41" s="93"/>
      <c r="AWG41" s="93"/>
      <c r="AWH41" s="93"/>
      <c r="AWI41" s="93"/>
      <c r="AWJ41" s="93"/>
      <c r="AWK41" s="93"/>
      <c r="AWL41" s="93"/>
      <c r="AWM41" s="93"/>
      <c r="AWN41" s="93"/>
      <c r="AWO41" s="93"/>
      <c r="AWP41" s="93"/>
      <c r="AWQ41" s="93"/>
      <c r="AWR41" s="93"/>
      <c r="AWS41" s="93"/>
      <c r="AWT41" s="93"/>
      <c r="AWU41" s="93"/>
      <c r="AWV41" s="93"/>
      <c r="AWW41" s="93"/>
      <c r="AWX41" s="93"/>
      <c r="AWY41" s="93"/>
      <c r="AWZ41" s="93"/>
      <c r="AXA41" s="93"/>
      <c r="AXB41" s="93"/>
      <c r="AXC41" s="93"/>
      <c r="AXD41" s="93"/>
      <c r="AXE41" s="93"/>
      <c r="AXF41" s="93"/>
      <c r="AXG41" s="93"/>
      <c r="AXH41" s="93"/>
      <c r="AXI41" s="93"/>
      <c r="AXJ41" s="93"/>
      <c r="AXK41" s="93"/>
      <c r="AXL41" s="93"/>
      <c r="AXM41" s="93"/>
      <c r="AXN41" s="93"/>
      <c r="AXO41" s="93"/>
      <c r="AXP41" s="93"/>
      <c r="AXQ41" s="93"/>
      <c r="AXR41" s="93"/>
      <c r="AXS41" s="93"/>
      <c r="AXT41" s="93"/>
      <c r="AXU41" s="93"/>
      <c r="AXV41" s="93"/>
      <c r="AXW41" s="93"/>
      <c r="AXX41" s="93"/>
      <c r="AXY41" s="93"/>
      <c r="AXZ41" s="93"/>
      <c r="AYA41" s="93"/>
      <c r="AYB41" s="93"/>
      <c r="AYC41" s="93"/>
      <c r="AYD41" s="93"/>
      <c r="AYE41" s="93"/>
      <c r="AYF41" s="93"/>
      <c r="AYG41" s="93"/>
      <c r="AYH41" s="93"/>
      <c r="AYI41" s="93"/>
      <c r="AYJ41" s="93"/>
      <c r="AYK41" s="93"/>
      <c r="AYL41" s="93"/>
      <c r="AYM41" s="93"/>
      <c r="AYN41" s="93"/>
      <c r="AYO41" s="93"/>
      <c r="AYP41" s="93"/>
      <c r="AYQ41" s="93"/>
      <c r="AYR41" s="93"/>
      <c r="AYS41" s="93"/>
      <c r="AYT41" s="93"/>
      <c r="AYU41" s="93"/>
      <c r="AYV41" s="93"/>
      <c r="AYW41" s="93"/>
      <c r="AYX41" s="93"/>
      <c r="AYY41" s="93"/>
      <c r="AYZ41" s="93"/>
      <c r="AZA41" s="93"/>
      <c r="AZB41" s="93"/>
      <c r="AZC41" s="93"/>
      <c r="AZD41" s="93"/>
      <c r="AZE41" s="93"/>
      <c r="AZF41" s="93"/>
      <c r="AZG41" s="93"/>
      <c r="AZH41" s="93"/>
      <c r="AZI41" s="93"/>
      <c r="AZJ41" s="93"/>
      <c r="AZK41" s="93"/>
      <c r="AZL41" s="93"/>
      <c r="AZM41" s="93"/>
      <c r="AZN41" s="93"/>
      <c r="AZO41" s="93"/>
      <c r="AZP41" s="93"/>
      <c r="AZQ41" s="93"/>
      <c r="AZR41" s="93"/>
      <c r="AZS41" s="93"/>
      <c r="AZT41" s="93"/>
      <c r="AZU41" s="93"/>
      <c r="AZV41" s="93"/>
      <c r="AZW41" s="93"/>
      <c r="AZX41" s="93"/>
      <c r="AZY41" s="93"/>
      <c r="AZZ41" s="93"/>
      <c r="BAA41" s="93"/>
      <c r="BAB41" s="93"/>
      <c r="BAC41" s="93"/>
      <c r="BAD41" s="93"/>
      <c r="BAE41" s="93"/>
      <c r="BAF41" s="93"/>
      <c r="BAG41" s="93"/>
      <c r="BAH41" s="93"/>
      <c r="BAI41" s="93"/>
      <c r="BAJ41" s="93"/>
      <c r="BAK41" s="93"/>
      <c r="BAL41" s="93"/>
      <c r="BAM41" s="93"/>
      <c r="BAN41" s="93"/>
      <c r="BAO41" s="93"/>
      <c r="BAP41" s="93"/>
      <c r="BAQ41" s="93"/>
      <c r="BAR41" s="93"/>
      <c r="BAS41" s="93"/>
      <c r="BAT41" s="93"/>
      <c r="BAU41" s="93"/>
      <c r="BAV41" s="93"/>
      <c r="BAW41" s="93"/>
      <c r="BAX41" s="93"/>
      <c r="BAY41" s="93"/>
      <c r="BAZ41" s="93"/>
      <c r="BBA41" s="93"/>
      <c r="BBB41" s="93"/>
      <c r="BBC41" s="93"/>
      <c r="BBD41" s="93"/>
      <c r="BBE41" s="93"/>
      <c r="BBF41" s="93"/>
      <c r="BBG41" s="93"/>
      <c r="BBH41" s="93"/>
      <c r="BBI41" s="93"/>
      <c r="BBJ41" s="93"/>
      <c r="BBK41" s="93"/>
      <c r="BBL41" s="93"/>
      <c r="BBM41" s="93"/>
      <c r="BBN41" s="93"/>
      <c r="BBO41" s="93"/>
      <c r="BBP41" s="93"/>
      <c r="BBQ41" s="93"/>
      <c r="BBR41" s="93"/>
      <c r="BBS41" s="93"/>
      <c r="BBT41" s="93"/>
      <c r="BBU41" s="93"/>
      <c r="BBV41" s="93"/>
      <c r="BBW41" s="93"/>
      <c r="BBX41" s="93"/>
      <c r="BBY41" s="93"/>
      <c r="BBZ41" s="93"/>
      <c r="BCA41" s="93"/>
      <c r="BCB41" s="93"/>
      <c r="BCC41" s="93"/>
      <c r="BCD41" s="93"/>
      <c r="BCE41" s="93"/>
      <c r="BCF41" s="93"/>
      <c r="BCG41" s="93"/>
      <c r="BCH41" s="93"/>
      <c r="BCI41" s="93"/>
      <c r="BCJ41" s="93"/>
      <c r="BCK41" s="93"/>
      <c r="BCL41" s="93"/>
      <c r="BCM41" s="93"/>
      <c r="BCN41" s="93"/>
      <c r="BCO41" s="93"/>
      <c r="BCP41" s="93"/>
      <c r="BCQ41" s="93"/>
      <c r="BCR41" s="93"/>
      <c r="BCS41" s="93"/>
      <c r="BCT41" s="93"/>
      <c r="BCU41" s="93"/>
      <c r="BCV41" s="93"/>
      <c r="BCW41" s="93"/>
      <c r="BCX41" s="93"/>
      <c r="BCY41" s="93"/>
      <c r="BCZ41" s="93"/>
      <c r="BDA41" s="93"/>
      <c r="BDB41" s="93"/>
      <c r="BDC41" s="93"/>
      <c r="BDD41" s="93"/>
      <c r="BDE41" s="93"/>
      <c r="BDF41" s="93"/>
      <c r="BDG41" s="93"/>
      <c r="BDH41" s="93"/>
      <c r="BDI41" s="93"/>
      <c r="BDJ41" s="93"/>
      <c r="BDK41" s="93"/>
      <c r="BDL41" s="93"/>
      <c r="BDM41" s="93"/>
      <c r="BDN41" s="93"/>
      <c r="BDO41" s="93"/>
      <c r="BDP41" s="93"/>
      <c r="BDQ41" s="93"/>
      <c r="BDR41" s="93"/>
      <c r="BDS41" s="93"/>
      <c r="BDT41" s="93"/>
      <c r="BDU41" s="93"/>
      <c r="BDV41" s="93"/>
      <c r="BDW41" s="93"/>
      <c r="BDX41" s="93"/>
      <c r="BDY41" s="93"/>
      <c r="BDZ41" s="93"/>
      <c r="BEA41" s="93"/>
      <c r="BEB41" s="93"/>
      <c r="BEC41" s="93"/>
      <c r="BED41" s="93"/>
      <c r="BEE41" s="93"/>
      <c r="BEF41" s="93"/>
      <c r="BEG41" s="93"/>
      <c r="BEH41" s="93"/>
      <c r="BEI41" s="93"/>
      <c r="BEJ41" s="93"/>
      <c r="BEK41" s="93"/>
      <c r="BEL41" s="93"/>
      <c r="BEM41" s="93"/>
      <c r="BEN41" s="93"/>
      <c r="BEO41" s="93"/>
      <c r="BEP41" s="93"/>
      <c r="BEQ41" s="93"/>
      <c r="BER41" s="93"/>
      <c r="BES41" s="93"/>
      <c r="BET41" s="93"/>
      <c r="BEU41" s="93"/>
      <c r="BEV41" s="93"/>
      <c r="BEW41" s="93"/>
      <c r="BEX41" s="93"/>
      <c r="BEY41" s="93"/>
      <c r="BEZ41" s="93"/>
      <c r="BFA41" s="93"/>
      <c r="BFB41" s="93"/>
      <c r="BFC41" s="93"/>
      <c r="BFD41" s="93"/>
      <c r="BFE41" s="93"/>
      <c r="BFF41" s="93"/>
      <c r="BFG41" s="93"/>
      <c r="BFH41" s="93"/>
      <c r="BFI41" s="93"/>
      <c r="BFJ41" s="93"/>
      <c r="BFK41" s="93"/>
      <c r="BFL41" s="93"/>
      <c r="BFM41" s="93"/>
      <c r="BFN41" s="93"/>
      <c r="BFO41" s="93"/>
      <c r="BFP41" s="93"/>
      <c r="BFQ41" s="93"/>
      <c r="BFR41" s="93"/>
      <c r="BFS41" s="93"/>
      <c r="BFT41" s="93"/>
      <c r="BFU41" s="93"/>
      <c r="BFV41" s="93"/>
      <c r="BFW41" s="93"/>
      <c r="BFX41" s="93"/>
      <c r="BFY41" s="93"/>
      <c r="BFZ41" s="93"/>
      <c r="BGA41" s="93"/>
      <c r="BGB41" s="93"/>
      <c r="BGC41" s="93"/>
      <c r="BGD41" s="93"/>
      <c r="BGE41" s="93"/>
      <c r="BGF41" s="93"/>
      <c r="BGG41" s="93"/>
      <c r="BGH41" s="93"/>
      <c r="BGI41" s="93"/>
      <c r="BGJ41" s="93"/>
      <c r="BGK41" s="93"/>
      <c r="BGL41" s="93"/>
      <c r="BGM41" s="93"/>
      <c r="BGN41" s="93"/>
      <c r="BGO41" s="93"/>
      <c r="BGP41" s="93"/>
      <c r="BGQ41" s="93"/>
      <c r="BGR41" s="93"/>
      <c r="BGS41" s="93"/>
      <c r="BGT41" s="93"/>
      <c r="BGU41" s="93"/>
      <c r="BGV41" s="93"/>
      <c r="BGW41" s="93"/>
      <c r="BGX41" s="93"/>
      <c r="BGY41" s="93"/>
      <c r="BGZ41" s="93"/>
      <c r="BHA41" s="93"/>
      <c r="BHB41" s="93"/>
      <c r="BHC41" s="93"/>
      <c r="BHD41" s="93"/>
      <c r="BHE41" s="93"/>
      <c r="BHF41" s="93"/>
      <c r="BHG41" s="93"/>
      <c r="BHH41" s="93"/>
      <c r="BHI41" s="93"/>
      <c r="BHJ41" s="93"/>
      <c r="BHK41" s="93"/>
      <c r="BHL41" s="93"/>
      <c r="BHM41" s="93"/>
      <c r="BHN41" s="93"/>
      <c r="BHO41" s="93"/>
      <c r="BHP41" s="93"/>
      <c r="BHQ41" s="93"/>
      <c r="BHR41" s="93"/>
      <c r="BHS41" s="93"/>
      <c r="BHT41" s="93"/>
      <c r="BHU41" s="93"/>
      <c r="BHV41" s="93"/>
      <c r="BHW41" s="93"/>
      <c r="BHX41" s="93"/>
      <c r="BHY41" s="93"/>
      <c r="BHZ41" s="93"/>
      <c r="BIA41" s="93"/>
      <c r="BIB41" s="93"/>
      <c r="BIC41" s="93"/>
      <c r="BID41" s="93"/>
      <c r="BIE41" s="93"/>
      <c r="BIF41" s="93"/>
      <c r="BIG41" s="93"/>
      <c r="BIH41" s="93"/>
      <c r="BII41" s="93"/>
      <c r="BIJ41" s="93"/>
      <c r="BIK41" s="93"/>
      <c r="BIL41" s="93"/>
      <c r="BIM41" s="93"/>
      <c r="BIN41" s="93"/>
      <c r="BIO41" s="93"/>
      <c r="BIP41" s="93"/>
      <c r="BIQ41" s="93"/>
      <c r="BIR41" s="93"/>
      <c r="BIS41" s="93"/>
      <c r="BIT41" s="93"/>
      <c r="BIU41" s="93"/>
      <c r="BIV41" s="93"/>
      <c r="BIW41" s="93"/>
      <c r="BIX41" s="93"/>
      <c r="BIY41" s="93"/>
      <c r="BIZ41" s="93"/>
      <c r="BJA41" s="93"/>
      <c r="BJB41" s="93"/>
      <c r="BJC41" s="93"/>
      <c r="BJD41" s="93"/>
      <c r="BJE41" s="93"/>
      <c r="BJF41" s="93"/>
      <c r="BJG41" s="93"/>
      <c r="BJH41" s="93"/>
      <c r="BJI41" s="93"/>
      <c r="BJJ41" s="93"/>
      <c r="BJK41" s="93"/>
      <c r="BJL41" s="93"/>
      <c r="BJM41" s="93"/>
      <c r="BJN41" s="93"/>
      <c r="BJO41" s="93"/>
      <c r="BJP41" s="93"/>
      <c r="BJQ41" s="93"/>
      <c r="BJR41" s="93"/>
      <c r="BJS41" s="93"/>
      <c r="BJT41" s="93"/>
      <c r="BJU41" s="93"/>
      <c r="BJV41" s="93"/>
      <c r="BJW41" s="93"/>
      <c r="BJX41" s="93"/>
      <c r="BJY41" s="93"/>
      <c r="BJZ41" s="93"/>
      <c r="BKA41" s="93"/>
      <c r="BKB41" s="93"/>
      <c r="BKC41" s="93"/>
      <c r="BKD41" s="93"/>
      <c r="BKE41" s="93"/>
      <c r="BKF41" s="93"/>
      <c r="BKG41" s="93"/>
      <c r="BKH41" s="93"/>
      <c r="BKI41" s="93"/>
      <c r="BKJ41" s="93"/>
      <c r="BKK41" s="93"/>
      <c r="BKL41" s="93"/>
      <c r="BKM41" s="93"/>
      <c r="BKN41" s="93"/>
      <c r="BKO41" s="93"/>
      <c r="BKP41" s="93"/>
      <c r="BKQ41" s="93"/>
      <c r="BKR41" s="93"/>
      <c r="BKS41" s="93"/>
      <c r="BKT41" s="93"/>
      <c r="BKU41" s="93"/>
      <c r="BKV41" s="93"/>
      <c r="BKW41" s="93"/>
      <c r="BKX41" s="93"/>
      <c r="BKY41" s="93"/>
      <c r="BKZ41" s="93"/>
      <c r="BLA41" s="93"/>
      <c r="BLB41" s="93"/>
      <c r="BLC41" s="93"/>
      <c r="BLD41" s="93"/>
      <c r="BLE41" s="93"/>
      <c r="BLF41" s="93"/>
      <c r="BLG41" s="93"/>
      <c r="BLH41" s="93"/>
      <c r="BLI41" s="93"/>
      <c r="BLJ41" s="93"/>
      <c r="BLK41" s="93"/>
      <c r="BLL41" s="93"/>
      <c r="BLM41" s="93"/>
      <c r="BLN41" s="93"/>
      <c r="BLO41" s="93"/>
      <c r="BLP41" s="93"/>
      <c r="BLQ41" s="93"/>
      <c r="BLR41" s="93"/>
      <c r="BLS41" s="93"/>
      <c r="BLT41" s="93"/>
      <c r="BLU41" s="93"/>
      <c r="BLV41" s="93"/>
      <c r="BLW41" s="93"/>
      <c r="BLX41" s="93"/>
      <c r="BLY41" s="93"/>
      <c r="BLZ41" s="93"/>
      <c r="BMA41" s="93"/>
      <c r="BMB41" s="93"/>
      <c r="BMC41" s="93"/>
      <c r="BMD41" s="93"/>
      <c r="BME41" s="93"/>
      <c r="BMF41" s="93"/>
      <c r="BMG41" s="93"/>
      <c r="BMH41" s="93"/>
      <c r="BMI41" s="93"/>
      <c r="BMJ41" s="93"/>
      <c r="BMK41" s="93"/>
      <c r="BML41" s="93"/>
      <c r="BMM41" s="93"/>
      <c r="BMN41" s="93"/>
      <c r="BMO41" s="93"/>
      <c r="BMP41" s="93"/>
      <c r="BMQ41" s="93"/>
      <c r="BMR41" s="93"/>
      <c r="BMS41" s="93"/>
      <c r="BMT41" s="93"/>
      <c r="BMU41" s="93"/>
      <c r="BMV41" s="93"/>
      <c r="BMW41" s="93"/>
      <c r="BMX41" s="93"/>
      <c r="BMY41" s="93"/>
      <c r="BMZ41" s="93"/>
      <c r="BNA41" s="93"/>
      <c r="BNB41" s="93"/>
      <c r="BNC41" s="93"/>
      <c r="BND41" s="93"/>
      <c r="BNE41" s="93"/>
      <c r="BNF41" s="93"/>
      <c r="BNG41" s="93"/>
      <c r="BNH41" s="93"/>
      <c r="BNI41" s="93"/>
      <c r="BNJ41" s="93"/>
      <c r="BNK41" s="93"/>
      <c r="BNL41" s="93"/>
      <c r="BNM41" s="93"/>
      <c r="BNN41" s="93"/>
      <c r="BNO41" s="93"/>
      <c r="BNP41" s="93"/>
      <c r="BNQ41" s="93"/>
      <c r="BNR41" s="93"/>
      <c r="BNS41" s="93"/>
      <c r="BNT41" s="93"/>
      <c r="BNU41" s="93"/>
      <c r="BNV41" s="93"/>
      <c r="BNW41" s="93"/>
      <c r="BNX41" s="93"/>
      <c r="BNY41" s="93"/>
      <c r="BNZ41" s="93"/>
      <c r="BOA41" s="93"/>
      <c r="BOB41" s="93"/>
      <c r="BOC41" s="93"/>
      <c r="BOD41" s="93"/>
      <c r="BOE41" s="93"/>
      <c r="BOF41" s="93"/>
      <c r="BOG41" s="93"/>
      <c r="BOH41" s="93"/>
      <c r="BOI41" s="93"/>
      <c r="BOJ41" s="93"/>
      <c r="BOK41" s="93"/>
      <c r="BOL41" s="93"/>
      <c r="BOM41" s="93"/>
      <c r="BON41" s="93"/>
      <c r="BOO41" s="93"/>
      <c r="BOP41" s="93"/>
      <c r="BOQ41" s="93"/>
      <c r="BOR41" s="93"/>
      <c r="BOS41" s="93"/>
      <c r="BOT41" s="93"/>
      <c r="BOU41" s="93"/>
      <c r="BOV41" s="93"/>
      <c r="BOW41" s="93"/>
      <c r="BOX41" s="93"/>
      <c r="BOY41" s="93"/>
      <c r="BOZ41" s="93"/>
      <c r="BPA41" s="93"/>
      <c r="BPB41" s="93"/>
      <c r="BPC41" s="93"/>
      <c r="BPD41" s="93"/>
      <c r="BPE41" s="93"/>
      <c r="BPF41" s="93"/>
      <c r="BPG41" s="93"/>
      <c r="BPH41" s="93"/>
      <c r="BPI41" s="93"/>
      <c r="BPJ41" s="93"/>
      <c r="BPK41" s="93"/>
      <c r="BPL41" s="93"/>
      <c r="BPM41" s="93"/>
      <c r="BPN41" s="93"/>
      <c r="BPO41" s="93"/>
      <c r="BPP41" s="93"/>
      <c r="BPQ41" s="93"/>
      <c r="BPR41" s="93"/>
      <c r="BPS41" s="93"/>
      <c r="BPT41" s="93"/>
      <c r="BPU41" s="93"/>
      <c r="BPV41" s="93"/>
      <c r="BPW41" s="93"/>
      <c r="BPX41" s="93"/>
      <c r="BPY41" s="93"/>
      <c r="BPZ41" s="93"/>
      <c r="BQA41" s="93"/>
      <c r="BQB41" s="93"/>
      <c r="BQC41" s="93"/>
      <c r="BQD41" s="93"/>
      <c r="BQE41" s="93"/>
      <c r="BQF41" s="93"/>
      <c r="BQG41" s="93"/>
      <c r="BQH41" s="93"/>
      <c r="BQI41" s="93"/>
      <c r="BQJ41" s="93"/>
      <c r="BQK41" s="93"/>
      <c r="BQL41" s="93"/>
      <c r="BQM41" s="93"/>
      <c r="BQN41" s="93"/>
      <c r="BQO41" s="93"/>
      <c r="BQP41" s="93"/>
      <c r="BQQ41" s="93"/>
      <c r="BQR41" s="93"/>
      <c r="BQS41" s="93"/>
      <c r="BQT41" s="93"/>
      <c r="BQU41" s="93"/>
      <c r="BQV41" s="93"/>
      <c r="BQW41" s="93"/>
      <c r="BQX41" s="93"/>
      <c r="BQY41" s="93"/>
      <c r="BQZ41" s="93"/>
      <c r="BRA41" s="93"/>
      <c r="BRB41" s="93"/>
      <c r="BRC41" s="93"/>
      <c r="BRD41" s="93"/>
      <c r="BRE41" s="93"/>
      <c r="BRF41" s="93"/>
      <c r="BRG41" s="93"/>
      <c r="BRH41" s="93"/>
      <c r="BRI41" s="93"/>
      <c r="BRJ41" s="93"/>
      <c r="BRK41" s="93"/>
      <c r="BRL41" s="93"/>
      <c r="BRM41" s="93"/>
      <c r="BRN41" s="93"/>
      <c r="BRO41" s="93"/>
      <c r="BRP41" s="93"/>
      <c r="BRQ41" s="93"/>
      <c r="BRR41" s="93"/>
      <c r="BRS41" s="93"/>
      <c r="BRT41" s="93"/>
      <c r="BRU41" s="93"/>
      <c r="BRV41" s="93"/>
      <c r="BRW41" s="93"/>
      <c r="BRX41" s="93"/>
      <c r="BRY41" s="93"/>
      <c r="BRZ41" s="93"/>
      <c r="BSA41" s="93"/>
      <c r="BSB41" s="93"/>
      <c r="BSC41" s="93"/>
      <c r="BSD41" s="93"/>
      <c r="BSE41" s="93"/>
      <c r="BSF41" s="93"/>
      <c r="BSG41" s="93"/>
      <c r="BSH41" s="93"/>
      <c r="BSI41" s="93"/>
      <c r="BSJ41" s="93"/>
      <c r="BSK41" s="93"/>
      <c r="BSL41" s="93"/>
      <c r="BSM41" s="93"/>
      <c r="BSN41" s="93"/>
      <c r="BSO41" s="93"/>
      <c r="BSP41" s="93"/>
      <c r="BSQ41" s="93"/>
      <c r="BSR41" s="93"/>
      <c r="BSS41" s="93"/>
      <c r="BST41" s="93"/>
      <c r="BSU41" s="93"/>
      <c r="BSV41" s="93"/>
      <c r="BSW41" s="93"/>
      <c r="BSX41" s="93"/>
      <c r="BSY41" s="93"/>
      <c r="BSZ41" s="93"/>
      <c r="BTA41" s="93"/>
      <c r="BTB41" s="93"/>
      <c r="BTC41" s="93"/>
      <c r="BTD41" s="93"/>
      <c r="BTE41" s="93"/>
      <c r="BTF41" s="93"/>
      <c r="BTG41" s="93"/>
      <c r="BTH41" s="93"/>
      <c r="BTI41" s="93"/>
      <c r="BTJ41" s="93"/>
      <c r="BTK41" s="93"/>
      <c r="BTL41" s="93"/>
      <c r="BTM41" s="93"/>
      <c r="BTN41" s="93"/>
      <c r="BTO41" s="93"/>
      <c r="BTP41" s="93"/>
      <c r="BTQ41" s="93"/>
      <c r="BTR41" s="93"/>
      <c r="BTS41" s="93"/>
      <c r="BTT41" s="93"/>
      <c r="BTU41" s="93"/>
      <c r="BTV41" s="93"/>
      <c r="BTW41" s="93"/>
      <c r="BTX41" s="93"/>
      <c r="BTY41" s="93"/>
      <c r="BTZ41" s="93"/>
      <c r="BUA41" s="93"/>
      <c r="BUB41" s="93"/>
      <c r="BUC41" s="93"/>
      <c r="BUD41" s="93"/>
      <c r="BUE41" s="93"/>
      <c r="BUF41" s="93"/>
      <c r="BUG41" s="93"/>
      <c r="BUH41" s="93"/>
      <c r="BUI41" s="93"/>
      <c r="BUJ41" s="93"/>
      <c r="BUK41" s="93"/>
      <c r="BUL41" s="93"/>
      <c r="BUM41" s="93"/>
      <c r="BUN41" s="93"/>
      <c r="BUO41" s="93"/>
      <c r="BUP41" s="93"/>
      <c r="BUQ41" s="93"/>
      <c r="BUR41" s="93"/>
      <c r="BUS41" s="93"/>
      <c r="BUT41" s="93"/>
      <c r="BUU41" s="93"/>
      <c r="BUV41" s="93"/>
      <c r="BUW41" s="93"/>
      <c r="BUX41" s="93"/>
      <c r="BUY41" s="93"/>
      <c r="BUZ41" s="93"/>
      <c r="BVA41" s="93"/>
      <c r="BVB41" s="93"/>
      <c r="BVC41" s="93"/>
      <c r="BVD41" s="93"/>
      <c r="BVE41" s="93"/>
      <c r="BVF41" s="93"/>
      <c r="BVG41" s="93"/>
      <c r="BVH41" s="93"/>
      <c r="BVI41" s="93"/>
      <c r="BVJ41" s="93"/>
      <c r="BVK41" s="93"/>
      <c r="BVL41" s="93"/>
      <c r="BVM41" s="93"/>
      <c r="BVN41" s="93"/>
      <c r="BVO41" s="93"/>
      <c r="BVP41" s="93"/>
      <c r="BVQ41" s="93"/>
      <c r="BVR41" s="93"/>
      <c r="BVS41" s="93"/>
      <c r="BVT41" s="93"/>
      <c r="BVU41" s="93"/>
      <c r="BVV41" s="93"/>
      <c r="BVW41" s="93"/>
      <c r="BVX41" s="93"/>
      <c r="BVY41" s="93"/>
      <c r="BVZ41" s="93"/>
      <c r="BWA41" s="93"/>
      <c r="BWB41" s="93"/>
      <c r="BWC41" s="93"/>
      <c r="BWD41" s="93"/>
      <c r="BWE41" s="93"/>
      <c r="BWF41" s="93"/>
      <c r="BWG41" s="93"/>
      <c r="BWH41" s="93"/>
      <c r="BWI41" s="93"/>
      <c r="BWJ41" s="93"/>
      <c r="BWK41" s="93"/>
      <c r="BWL41" s="93"/>
      <c r="BWM41" s="93"/>
      <c r="BWN41" s="93"/>
      <c r="BWO41" s="93"/>
      <c r="BWP41" s="93"/>
      <c r="BWQ41" s="93"/>
      <c r="BWR41" s="93"/>
      <c r="BWS41" s="93"/>
      <c r="BWT41" s="93"/>
      <c r="BWU41" s="93"/>
      <c r="BWV41" s="93"/>
      <c r="BWW41" s="93"/>
      <c r="BWX41" s="93"/>
      <c r="BWY41" s="93"/>
      <c r="BWZ41" s="93"/>
      <c r="BXA41" s="93"/>
      <c r="BXB41" s="93"/>
      <c r="BXC41" s="93"/>
      <c r="BXD41" s="93"/>
      <c r="BXE41" s="93"/>
      <c r="BXF41" s="93"/>
      <c r="BXG41" s="93"/>
      <c r="BXH41" s="93"/>
      <c r="BXI41" s="93"/>
      <c r="BXJ41" s="93"/>
      <c r="BXK41" s="93"/>
      <c r="BXL41" s="93"/>
      <c r="BXM41" s="93"/>
      <c r="BXN41" s="93"/>
      <c r="BXO41" s="93"/>
      <c r="BXP41" s="93"/>
      <c r="BXQ41" s="93"/>
      <c r="BXR41" s="93"/>
      <c r="BXS41" s="93"/>
      <c r="BXT41" s="93"/>
      <c r="BXU41" s="93"/>
      <c r="BXV41" s="93"/>
      <c r="BXW41" s="93"/>
      <c r="BXX41" s="93"/>
      <c r="BXY41" s="93"/>
      <c r="BXZ41" s="93"/>
      <c r="BYA41" s="93"/>
      <c r="BYB41" s="93"/>
      <c r="BYC41" s="93"/>
      <c r="BYD41" s="93"/>
      <c r="BYE41" s="93"/>
      <c r="BYF41" s="93"/>
      <c r="BYG41" s="93"/>
      <c r="BYH41" s="93"/>
      <c r="BYI41" s="93"/>
      <c r="BYJ41" s="93"/>
      <c r="BYK41" s="93"/>
      <c r="BYL41" s="93"/>
      <c r="BYM41" s="93"/>
      <c r="BYN41" s="93"/>
      <c r="BYO41" s="93"/>
      <c r="BYP41" s="93"/>
      <c r="BYQ41" s="93"/>
      <c r="BYR41" s="93"/>
      <c r="BYS41" s="93"/>
      <c r="BYT41" s="93"/>
      <c r="BYU41" s="93"/>
      <c r="BYV41" s="93"/>
      <c r="BYW41" s="93"/>
      <c r="BYX41" s="93"/>
      <c r="BYY41" s="93"/>
      <c r="BYZ41" s="93"/>
      <c r="BZA41" s="93"/>
      <c r="BZB41" s="93"/>
      <c r="BZC41" s="93"/>
      <c r="BZD41" s="93"/>
      <c r="BZE41" s="93"/>
      <c r="BZF41" s="93"/>
      <c r="BZG41" s="93"/>
      <c r="BZH41" s="93"/>
      <c r="BZI41" s="93"/>
      <c r="BZJ41" s="93"/>
      <c r="BZK41" s="93"/>
      <c r="BZL41" s="93"/>
      <c r="BZM41" s="93"/>
      <c r="BZN41" s="93"/>
      <c r="BZO41" s="93"/>
      <c r="BZP41" s="93"/>
      <c r="BZQ41" s="93"/>
      <c r="BZR41" s="93"/>
      <c r="BZS41" s="93"/>
      <c r="BZT41" s="93"/>
      <c r="BZU41" s="93"/>
      <c r="BZV41" s="93"/>
      <c r="BZW41" s="93"/>
      <c r="BZX41" s="93"/>
      <c r="BZY41" s="93"/>
      <c r="BZZ41" s="93"/>
      <c r="CAA41" s="93"/>
      <c r="CAB41" s="93"/>
      <c r="CAC41" s="93"/>
      <c r="CAD41" s="93"/>
      <c r="CAE41" s="93"/>
      <c r="CAF41" s="93"/>
      <c r="CAG41" s="93"/>
      <c r="CAH41" s="93"/>
      <c r="CAI41" s="93"/>
      <c r="CAJ41" s="93"/>
      <c r="CAK41" s="93"/>
      <c r="CAL41" s="93"/>
      <c r="CAM41" s="93"/>
      <c r="CAN41" s="93"/>
      <c r="CAO41" s="93"/>
      <c r="CAP41" s="93"/>
      <c r="CAQ41" s="93"/>
      <c r="CAR41" s="93"/>
      <c r="CAS41" s="93"/>
      <c r="CAT41" s="93"/>
      <c r="CAU41" s="93"/>
      <c r="CAV41" s="93"/>
      <c r="CAW41" s="93"/>
      <c r="CAX41" s="93"/>
      <c r="CAY41" s="93"/>
      <c r="CAZ41" s="93"/>
      <c r="CBA41" s="93"/>
      <c r="CBB41" s="93"/>
      <c r="CBC41" s="93"/>
      <c r="CBD41" s="93"/>
      <c r="CBE41" s="93"/>
      <c r="CBF41" s="93"/>
      <c r="CBG41" s="93"/>
      <c r="CBH41" s="93"/>
      <c r="CBI41" s="93"/>
      <c r="CBJ41" s="93"/>
      <c r="CBK41" s="93"/>
      <c r="CBL41" s="93"/>
      <c r="CBM41" s="93"/>
      <c r="CBN41" s="93"/>
      <c r="CBO41" s="93"/>
      <c r="CBP41" s="93"/>
      <c r="CBQ41" s="93"/>
      <c r="CBR41" s="93"/>
      <c r="CBS41" s="93"/>
      <c r="CBT41" s="93"/>
      <c r="CBU41" s="93"/>
      <c r="CBV41" s="93"/>
      <c r="CBW41" s="93"/>
      <c r="CBX41" s="93"/>
      <c r="CBY41" s="93"/>
      <c r="CBZ41" s="93"/>
      <c r="CCA41" s="93"/>
      <c r="CCB41" s="93"/>
      <c r="CCC41" s="93"/>
      <c r="CCD41" s="93"/>
      <c r="CCE41" s="93"/>
      <c r="CCF41" s="93"/>
      <c r="CCG41" s="93"/>
      <c r="CCH41" s="93"/>
      <c r="CCI41" s="93"/>
      <c r="CCJ41" s="93"/>
      <c r="CCK41" s="93"/>
      <c r="CCL41" s="93"/>
      <c r="CCM41" s="93"/>
      <c r="CCN41" s="93"/>
      <c r="CCO41" s="93"/>
      <c r="CCP41" s="93"/>
      <c r="CCQ41" s="93"/>
      <c r="CCR41" s="93"/>
      <c r="CCS41" s="93"/>
      <c r="CCT41" s="93"/>
      <c r="CCU41" s="93"/>
      <c r="CCV41" s="93"/>
      <c r="CCW41" s="93"/>
      <c r="CCX41" s="93"/>
      <c r="CCY41" s="93"/>
      <c r="CCZ41" s="93"/>
      <c r="CDA41" s="93"/>
      <c r="CDB41" s="93"/>
      <c r="CDC41" s="93"/>
      <c r="CDD41" s="93"/>
      <c r="CDE41" s="93"/>
      <c r="CDF41" s="93"/>
      <c r="CDG41" s="93"/>
      <c r="CDH41" s="93"/>
      <c r="CDI41" s="93"/>
      <c r="CDJ41" s="93"/>
      <c r="CDK41" s="93"/>
      <c r="CDL41" s="93"/>
      <c r="CDM41" s="93"/>
      <c r="CDN41" s="93"/>
      <c r="CDO41" s="93"/>
      <c r="CDP41" s="93"/>
      <c r="CDQ41" s="93"/>
      <c r="CDR41" s="93"/>
      <c r="CDS41" s="93"/>
      <c r="CDT41" s="93"/>
      <c r="CDU41" s="93"/>
      <c r="CDV41" s="93"/>
      <c r="CDW41" s="93"/>
      <c r="CDX41" s="93"/>
      <c r="CDY41" s="93"/>
      <c r="CDZ41" s="93"/>
      <c r="CEA41" s="93"/>
      <c r="CEB41" s="93"/>
      <c r="CEC41" s="93"/>
      <c r="CED41" s="93"/>
      <c r="CEE41" s="93"/>
      <c r="CEF41" s="93"/>
      <c r="CEG41" s="93"/>
      <c r="CEH41" s="93"/>
      <c r="CEI41" s="93"/>
      <c r="CEJ41" s="93"/>
      <c r="CEK41" s="93"/>
      <c r="CEL41" s="93"/>
      <c r="CEM41" s="93"/>
      <c r="CEN41" s="93"/>
      <c r="CEO41" s="93"/>
      <c r="CEP41" s="93"/>
      <c r="CEQ41" s="93"/>
      <c r="CER41" s="93"/>
      <c r="CES41" s="93"/>
      <c r="CET41" s="93"/>
      <c r="CEU41" s="93"/>
      <c r="CEV41" s="93"/>
      <c r="CEW41" s="93"/>
      <c r="CEX41" s="93"/>
      <c r="CEY41" s="93"/>
      <c r="CEZ41" s="93"/>
      <c r="CFA41" s="93"/>
      <c r="CFB41" s="93"/>
      <c r="CFC41" s="93"/>
      <c r="CFD41" s="93"/>
      <c r="CFE41" s="93"/>
      <c r="CFF41" s="93"/>
      <c r="CFG41" s="93"/>
      <c r="CFH41" s="93"/>
      <c r="CFI41" s="93"/>
      <c r="CFJ41" s="93"/>
      <c r="CFK41" s="93"/>
      <c r="CFL41" s="93"/>
      <c r="CFM41" s="93"/>
      <c r="CFN41" s="93"/>
      <c r="CFO41" s="93"/>
      <c r="CFP41" s="93"/>
      <c r="CFQ41" s="93"/>
      <c r="CFR41" s="93"/>
      <c r="CFS41" s="93"/>
      <c r="CFT41" s="93"/>
      <c r="CFU41" s="93"/>
      <c r="CFV41" s="93"/>
      <c r="CFW41" s="93"/>
      <c r="CFX41" s="93"/>
      <c r="CFY41" s="93"/>
      <c r="CFZ41" s="93"/>
      <c r="CGA41" s="93"/>
      <c r="CGB41" s="93"/>
      <c r="CGC41" s="93"/>
      <c r="CGD41" s="93"/>
      <c r="CGE41" s="93"/>
      <c r="CGF41" s="93"/>
      <c r="CGG41" s="93"/>
      <c r="CGH41" s="93"/>
      <c r="CGI41" s="93"/>
      <c r="CGJ41" s="93"/>
      <c r="CGK41" s="93"/>
      <c r="CGL41" s="93"/>
      <c r="CGM41" s="93"/>
      <c r="CGN41" s="93"/>
      <c r="CGO41" s="93"/>
      <c r="CGP41" s="93"/>
      <c r="CGQ41" s="93"/>
      <c r="CGR41" s="93"/>
      <c r="CGS41" s="93"/>
      <c r="CGT41" s="93"/>
      <c r="CGU41" s="93"/>
      <c r="CGV41" s="93"/>
      <c r="CGW41" s="93"/>
      <c r="CGX41" s="93"/>
      <c r="CGY41" s="93"/>
      <c r="CGZ41" s="93"/>
      <c r="CHA41" s="93"/>
      <c r="CHB41" s="93"/>
      <c r="CHC41" s="93"/>
      <c r="CHD41" s="93"/>
      <c r="CHE41" s="93"/>
      <c r="CHF41" s="93"/>
      <c r="CHG41" s="93"/>
      <c r="CHH41" s="93"/>
      <c r="CHI41" s="93"/>
      <c r="CHJ41" s="93"/>
      <c r="CHK41" s="93"/>
      <c r="CHL41" s="93"/>
      <c r="CHM41" s="93"/>
      <c r="CHN41" s="93"/>
      <c r="CHO41" s="93"/>
      <c r="CHP41" s="93"/>
      <c r="CHQ41" s="93"/>
      <c r="CHR41" s="93"/>
      <c r="CHS41" s="93"/>
      <c r="CHT41" s="93"/>
      <c r="CHU41" s="93"/>
      <c r="CHV41" s="93"/>
      <c r="CHW41" s="93"/>
      <c r="CHX41" s="93"/>
      <c r="CHY41" s="93"/>
      <c r="CHZ41" s="93"/>
      <c r="CIA41" s="93"/>
      <c r="CIB41" s="93"/>
      <c r="CIC41" s="93"/>
      <c r="CID41" s="93"/>
      <c r="CIE41" s="93"/>
      <c r="CIF41" s="93"/>
      <c r="CIG41" s="93"/>
      <c r="CIH41" s="93"/>
      <c r="CII41" s="93"/>
      <c r="CIJ41" s="93"/>
      <c r="CIK41" s="93"/>
      <c r="CIL41" s="93"/>
      <c r="CIM41" s="93"/>
      <c r="CIN41" s="93"/>
      <c r="CIO41" s="93"/>
      <c r="CIP41" s="93"/>
      <c r="CIQ41" s="93"/>
      <c r="CIR41" s="93"/>
      <c r="CIS41" s="93"/>
      <c r="CIT41" s="93"/>
      <c r="CIU41" s="93"/>
      <c r="CIV41" s="93"/>
      <c r="CIW41" s="93"/>
      <c r="CIX41" s="93"/>
      <c r="CIY41" s="93"/>
      <c r="CIZ41" s="93"/>
      <c r="CJA41" s="93"/>
      <c r="CJB41" s="93"/>
      <c r="CJC41" s="93"/>
      <c r="CJD41" s="93"/>
      <c r="CJE41" s="93"/>
      <c r="CJF41" s="93"/>
      <c r="CJG41" s="93"/>
      <c r="CJH41" s="93"/>
      <c r="CJI41" s="93"/>
      <c r="CJJ41" s="93"/>
      <c r="CJK41" s="93"/>
      <c r="CJL41" s="93"/>
      <c r="CJM41" s="93"/>
      <c r="CJN41" s="93"/>
      <c r="CJO41" s="93"/>
      <c r="CJP41" s="93"/>
      <c r="CJQ41" s="93"/>
      <c r="CJR41" s="93"/>
      <c r="CJS41" s="93"/>
      <c r="CJT41" s="93"/>
      <c r="CJU41" s="93"/>
      <c r="CJV41" s="93"/>
      <c r="CJW41" s="93"/>
      <c r="CJX41" s="93"/>
      <c r="CJY41" s="93"/>
      <c r="CJZ41" s="93"/>
      <c r="CKA41" s="93"/>
      <c r="CKB41" s="93"/>
      <c r="CKC41" s="93"/>
      <c r="CKD41" s="93"/>
      <c r="CKE41" s="93"/>
      <c r="CKF41" s="93"/>
      <c r="CKG41" s="93"/>
      <c r="CKH41" s="93"/>
      <c r="CKI41" s="93"/>
      <c r="CKJ41" s="93"/>
      <c r="CKK41" s="93"/>
      <c r="CKL41" s="93"/>
      <c r="CKM41" s="93"/>
      <c r="CKN41" s="93"/>
      <c r="CKO41" s="93"/>
      <c r="CKP41" s="93"/>
      <c r="CKQ41" s="93"/>
      <c r="CKR41" s="93"/>
      <c r="CKS41" s="93"/>
      <c r="CKT41" s="93"/>
      <c r="CKU41" s="93"/>
      <c r="CKV41" s="93"/>
      <c r="CKW41" s="93"/>
      <c r="CKX41" s="93"/>
      <c r="CKY41" s="93"/>
      <c r="CKZ41" s="93"/>
      <c r="CLA41" s="93"/>
      <c r="CLB41" s="93"/>
      <c r="CLC41" s="93"/>
      <c r="CLD41" s="93"/>
      <c r="CLE41" s="93"/>
      <c r="CLF41" s="93"/>
      <c r="CLG41" s="93"/>
      <c r="CLH41" s="93"/>
      <c r="CLI41" s="93"/>
      <c r="CLJ41" s="93"/>
      <c r="CLK41" s="93"/>
      <c r="CLL41" s="93"/>
      <c r="CLM41" s="93"/>
      <c r="CLN41" s="93"/>
      <c r="CLO41" s="93"/>
      <c r="CLP41" s="93"/>
      <c r="CLQ41" s="93"/>
      <c r="CLR41" s="93"/>
      <c r="CLS41" s="93"/>
      <c r="CLT41" s="93"/>
      <c r="CLU41" s="93"/>
      <c r="CLV41" s="93"/>
      <c r="CLW41" s="93"/>
      <c r="CLX41" s="93"/>
      <c r="CLY41" s="93"/>
      <c r="CLZ41" s="93"/>
      <c r="CMA41" s="93"/>
      <c r="CMB41" s="93"/>
      <c r="CMC41" s="93"/>
      <c r="CMD41" s="93"/>
      <c r="CME41" s="93"/>
      <c r="CMF41" s="93"/>
      <c r="CMG41" s="93"/>
      <c r="CMH41" s="93"/>
      <c r="CMI41" s="93"/>
      <c r="CMJ41" s="93"/>
      <c r="CMK41" s="93"/>
      <c r="CML41" s="93"/>
      <c r="CMM41" s="93"/>
      <c r="CMN41" s="93"/>
      <c r="CMO41" s="93"/>
      <c r="CMP41" s="93"/>
      <c r="CMQ41" s="93"/>
      <c r="CMR41" s="93"/>
      <c r="CMS41" s="93"/>
      <c r="CMT41" s="93"/>
      <c r="CMU41" s="93"/>
      <c r="CMV41" s="93"/>
      <c r="CMW41" s="93"/>
      <c r="CMX41" s="93"/>
      <c r="CMY41" s="93"/>
      <c r="CMZ41" s="93"/>
      <c r="CNA41" s="93"/>
      <c r="CNB41" s="93"/>
      <c r="CNC41" s="93"/>
      <c r="CND41" s="93"/>
      <c r="CNE41" s="93"/>
      <c r="CNF41" s="93"/>
      <c r="CNG41" s="93"/>
      <c r="CNH41" s="93"/>
      <c r="CNI41" s="93"/>
      <c r="CNJ41" s="93"/>
      <c r="CNK41" s="93"/>
      <c r="CNL41" s="93"/>
      <c r="CNM41" s="93"/>
      <c r="CNN41" s="93"/>
      <c r="CNO41" s="93"/>
      <c r="CNP41" s="93"/>
      <c r="CNQ41" s="93"/>
      <c r="CNR41" s="93"/>
      <c r="CNS41" s="93"/>
      <c r="CNT41" s="93"/>
      <c r="CNU41" s="93"/>
      <c r="CNV41" s="93"/>
      <c r="CNW41" s="93"/>
      <c r="CNX41" s="93"/>
      <c r="CNY41" s="93"/>
      <c r="CNZ41" s="93"/>
      <c r="COA41" s="93"/>
      <c r="COB41" s="93"/>
      <c r="COC41" s="93"/>
      <c r="COD41" s="93"/>
      <c r="COE41" s="93"/>
      <c r="COF41" s="93"/>
      <c r="COG41" s="93"/>
      <c r="COH41" s="93"/>
      <c r="COI41" s="93"/>
      <c r="COJ41" s="93"/>
      <c r="COK41" s="93"/>
      <c r="COL41" s="93"/>
      <c r="COM41" s="93"/>
      <c r="CON41" s="93"/>
      <c r="COO41" s="93"/>
      <c r="COP41" s="93"/>
      <c r="COQ41" s="93"/>
      <c r="COR41" s="93"/>
      <c r="COS41" s="93"/>
      <c r="COT41" s="93"/>
      <c r="COU41" s="93"/>
      <c r="COV41" s="93"/>
      <c r="COW41" s="93"/>
      <c r="COX41" s="93"/>
      <c r="COY41" s="93"/>
      <c r="COZ41" s="93"/>
      <c r="CPA41" s="93"/>
      <c r="CPB41" s="93"/>
      <c r="CPC41" s="93"/>
      <c r="CPD41" s="93"/>
      <c r="CPE41" s="93"/>
      <c r="CPF41" s="93"/>
      <c r="CPG41" s="93"/>
      <c r="CPH41" s="93"/>
      <c r="CPI41" s="93"/>
      <c r="CPJ41" s="93"/>
      <c r="CPK41" s="93"/>
      <c r="CPL41" s="93"/>
      <c r="CPM41" s="93"/>
      <c r="CPN41" s="93"/>
      <c r="CPO41" s="93"/>
      <c r="CPP41" s="93"/>
      <c r="CPQ41" s="93"/>
      <c r="CPR41" s="93"/>
      <c r="CPS41" s="93"/>
      <c r="CPT41" s="93"/>
      <c r="CPU41" s="93"/>
      <c r="CPV41" s="93"/>
      <c r="CPW41" s="93"/>
      <c r="CPX41" s="93"/>
      <c r="CPY41" s="93"/>
      <c r="CPZ41" s="93"/>
      <c r="CQA41" s="93"/>
      <c r="CQB41" s="93"/>
      <c r="CQC41" s="93"/>
      <c r="CQD41" s="93"/>
      <c r="CQE41" s="93"/>
      <c r="CQF41" s="93"/>
      <c r="CQG41" s="93"/>
      <c r="CQH41" s="93"/>
      <c r="CQI41" s="93"/>
      <c r="CQJ41" s="93"/>
      <c r="CQK41" s="93"/>
      <c r="CQL41" s="93"/>
      <c r="CQM41" s="93"/>
      <c r="CQN41" s="93"/>
      <c r="CQO41" s="93"/>
      <c r="CQP41" s="93"/>
      <c r="CQQ41" s="93"/>
      <c r="CQR41" s="93"/>
      <c r="CQS41" s="93"/>
      <c r="CQT41" s="93"/>
      <c r="CQU41" s="93"/>
      <c r="CQV41" s="93"/>
      <c r="CQW41" s="93"/>
      <c r="CQX41" s="93"/>
      <c r="CQY41" s="93"/>
      <c r="CQZ41" s="93"/>
      <c r="CRA41" s="93"/>
      <c r="CRB41" s="93"/>
      <c r="CRC41" s="93"/>
      <c r="CRD41" s="93"/>
      <c r="CRE41" s="93"/>
      <c r="CRF41" s="93"/>
      <c r="CRG41" s="93"/>
      <c r="CRH41" s="93"/>
      <c r="CRI41" s="93"/>
      <c r="CRJ41" s="93"/>
      <c r="CRK41" s="93"/>
      <c r="CRL41" s="93"/>
      <c r="CRM41" s="93"/>
      <c r="CRN41" s="93"/>
      <c r="CRO41" s="93"/>
      <c r="CRP41" s="93"/>
      <c r="CRQ41" s="93"/>
      <c r="CRR41" s="93"/>
      <c r="CRS41" s="93"/>
      <c r="CRT41" s="93"/>
      <c r="CRU41" s="93"/>
      <c r="CRV41" s="93"/>
      <c r="CRW41" s="93"/>
      <c r="CRX41" s="93"/>
      <c r="CRY41" s="93"/>
      <c r="CRZ41" s="93"/>
      <c r="CSA41" s="93"/>
      <c r="CSB41" s="93"/>
      <c r="CSC41" s="93"/>
      <c r="CSD41" s="93"/>
      <c r="CSE41" s="93"/>
      <c r="CSF41" s="93"/>
      <c r="CSG41" s="93"/>
      <c r="CSH41" s="93"/>
      <c r="CSI41" s="93"/>
      <c r="CSJ41" s="93"/>
      <c r="CSK41" s="93"/>
      <c r="CSL41" s="93"/>
      <c r="CSM41" s="93"/>
      <c r="CSN41" s="93"/>
      <c r="CSO41" s="93"/>
      <c r="CSP41" s="93"/>
      <c r="CSQ41" s="93"/>
      <c r="CSR41" s="93"/>
      <c r="CSS41" s="93"/>
      <c r="CST41" s="93"/>
      <c r="CSU41" s="93"/>
      <c r="CSV41" s="93"/>
      <c r="CSW41" s="93"/>
      <c r="CSX41" s="93"/>
      <c r="CSY41" s="93"/>
      <c r="CSZ41" s="93"/>
      <c r="CTA41" s="93"/>
      <c r="CTB41" s="93"/>
      <c r="CTC41" s="93"/>
      <c r="CTD41" s="93"/>
      <c r="CTE41" s="93"/>
      <c r="CTF41" s="93"/>
      <c r="CTG41" s="93"/>
      <c r="CTH41" s="93"/>
      <c r="CTI41" s="93"/>
      <c r="CTJ41" s="93"/>
      <c r="CTK41" s="93"/>
      <c r="CTL41" s="93"/>
      <c r="CTM41" s="93"/>
      <c r="CTN41" s="93"/>
      <c r="CTO41" s="93"/>
      <c r="CTP41" s="93"/>
      <c r="CTQ41" s="93"/>
      <c r="CTR41" s="93"/>
      <c r="CTS41" s="93"/>
      <c r="CTT41" s="93"/>
      <c r="CTU41" s="93"/>
      <c r="CTV41" s="93"/>
      <c r="CTW41" s="93"/>
      <c r="CTX41" s="93"/>
      <c r="CTY41" s="93"/>
      <c r="CTZ41" s="93"/>
      <c r="CUA41" s="93"/>
      <c r="CUB41" s="93"/>
      <c r="CUC41" s="93"/>
      <c r="CUD41" s="93"/>
      <c r="CUE41" s="93"/>
      <c r="CUF41" s="93"/>
      <c r="CUG41" s="93"/>
      <c r="CUH41" s="93"/>
      <c r="CUI41" s="93"/>
      <c r="CUJ41" s="93"/>
      <c r="CUK41" s="93"/>
      <c r="CUL41" s="93"/>
      <c r="CUM41" s="93"/>
      <c r="CUN41" s="93"/>
      <c r="CUO41" s="93"/>
      <c r="CUP41" s="93"/>
      <c r="CUQ41" s="93"/>
      <c r="CUR41" s="93"/>
      <c r="CUS41" s="93"/>
      <c r="CUT41" s="93"/>
      <c r="CUU41" s="93"/>
      <c r="CUV41" s="93"/>
      <c r="CUW41" s="93"/>
      <c r="CUX41" s="93"/>
      <c r="CUY41" s="93"/>
      <c r="CUZ41" s="93"/>
      <c r="CVA41" s="93"/>
      <c r="CVB41" s="93"/>
      <c r="CVC41" s="93"/>
      <c r="CVD41" s="93"/>
      <c r="CVE41" s="93"/>
      <c r="CVF41" s="93"/>
      <c r="CVG41" s="93"/>
      <c r="CVH41" s="93"/>
      <c r="CVI41" s="93"/>
      <c r="CVJ41" s="93"/>
      <c r="CVK41" s="93"/>
      <c r="CVL41" s="93"/>
      <c r="CVM41" s="93"/>
      <c r="CVN41" s="93"/>
      <c r="CVO41" s="93"/>
      <c r="CVP41" s="93"/>
      <c r="CVQ41" s="93"/>
      <c r="CVR41" s="93"/>
      <c r="CVS41" s="93"/>
      <c r="CVT41" s="93"/>
      <c r="CVU41" s="93"/>
      <c r="CVV41" s="93"/>
      <c r="CVW41" s="93"/>
      <c r="CVX41" s="93"/>
      <c r="CVY41" s="93"/>
      <c r="CVZ41" s="93"/>
      <c r="CWA41" s="93"/>
      <c r="CWB41" s="93"/>
      <c r="CWC41" s="93"/>
      <c r="CWD41" s="93"/>
      <c r="CWE41" s="93"/>
      <c r="CWF41" s="93"/>
      <c r="CWG41" s="93"/>
      <c r="CWH41" s="93"/>
      <c r="CWI41" s="93"/>
      <c r="CWJ41" s="93"/>
      <c r="CWK41" s="93"/>
      <c r="CWL41" s="93"/>
      <c r="CWM41" s="93"/>
      <c r="CWN41" s="93"/>
      <c r="CWO41" s="93"/>
      <c r="CWP41" s="93"/>
      <c r="CWQ41" s="93"/>
      <c r="CWR41" s="93"/>
      <c r="CWS41" s="93"/>
      <c r="CWT41" s="93"/>
      <c r="CWU41" s="93"/>
      <c r="CWV41" s="93"/>
      <c r="CWW41" s="93"/>
      <c r="CWX41" s="93"/>
      <c r="CWY41" s="93"/>
      <c r="CWZ41" s="93"/>
      <c r="CXA41" s="93"/>
      <c r="CXB41" s="93"/>
      <c r="CXC41" s="93"/>
      <c r="CXD41" s="93"/>
      <c r="CXE41" s="93"/>
      <c r="CXF41" s="93"/>
      <c r="CXG41" s="93"/>
      <c r="CXH41" s="93"/>
      <c r="CXI41" s="93"/>
      <c r="CXJ41" s="93"/>
      <c r="CXK41" s="93"/>
      <c r="CXL41" s="93"/>
      <c r="CXM41" s="93"/>
      <c r="CXN41" s="93"/>
      <c r="CXO41" s="93"/>
      <c r="CXP41" s="93"/>
      <c r="CXQ41" s="93"/>
      <c r="CXR41" s="93"/>
      <c r="CXS41" s="93"/>
      <c r="CXT41" s="93"/>
      <c r="CXU41" s="93"/>
      <c r="CXV41" s="93"/>
      <c r="CXW41" s="93"/>
      <c r="CXX41" s="93"/>
      <c r="CXY41" s="93"/>
      <c r="CXZ41" s="93"/>
      <c r="CYA41" s="93"/>
      <c r="CYB41" s="93"/>
      <c r="CYC41" s="93"/>
      <c r="CYD41" s="93"/>
      <c r="CYE41" s="93"/>
      <c r="CYF41" s="93"/>
      <c r="CYG41" s="93"/>
      <c r="CYH41" s="93"/>
      <c r="CYI41" s="93"/>
      <c r="CYJ41" s="93"/>
      <c r="CYK41" s="93"/>
      <c r="CYL41" s="93"/>
      <c r="CYM41" s="93"/>
      <c r="CYN41" s="93"/>
      <c r="CYO41" s="93"/>
      <c r="CYP41" s="93"/>
      <c r="CYQ41" s="93"/>
      <c r="CYR41" s="93"/>
      <c r="CYS41" s="93"/>
      <c r="CYT41" s="93"/>
      <c r="CYU41" s="93"/>
      <c r="CYV41" s="93"/>
      <c r="CYW41" s="93"/>
      <c r="CYX41" s="93"/>
      <c r="CYY41" s="93"/>
      <c r="CYZ41" s="93"/>
      <c r="CZA41" s="93"/>
      <c r="CZB41" s="93"/>
      <c r="CZC41" s="93"/>
      <c r="CZD41" s="93"/>
      <c r="CZE41" s="93"/>
      <c r="CZF41" s="93"/>
      <c r="CZG41" s="93"/>
      <c r="CZH41" s="93"/>
      <c r="CZI41" s="93"/>
      <c r="CZJ41" s="93"/>
      <c r="CZK41" s="93"/>
      <c r="CZL41" s="93"/>
      <c r="CZM41" s="93"/>
      <c r="CZN41" s="93"/>
      <c r="CZO41" s="93"/>
      <c r="CZP41" s="93"/>
      <c r="CZQ41" s="93"/>
      <c r="CZR41" s="93"/>
      <c r="CZS41" s="93"/>
      <c r="CZT41" s="93"/>
      <c r="CZU41" s="93"/>
      <c r="CZV41" s="93"/>
      <c r="CZW41" s="93"/>
      <c r="CZX41" s="93"/>
      <c r="CZY41" s="93"/>
      <c r="CZZ41" s="93"/>
      <c r="DAA41" s="93"/>
      <c r="DAB41" s="93"/>
      <c r="DAC41" s="93"/>
      <c r="DAD41" s="93"/>
      <c r="DAE41" s="93"/>
      <c r="DAF41" s="93"/>
      <c r="DAG41" s="93"/>
      <c r="DAH41" s="93"/>
      <c r="DAI41" s="93"/>
      <c r="DAJ41" s="93"/>
      <c r="DAK41" s="93"/>
      <c r="DAL41" s="93"/>
      <c r="DAM41" s="93"/>
      <c r="DAN41" s="93"/>
      <c r="DAO41" s="93"/>
      <c r="DAP41" s="93"/>
      <c r="DAQ41" s="93"/>
      <c r="DAR41" s="93"/>
      <c r="DAS41" s="93"/>
      <c r="DAT41" s="93"/>
      <c r="DAU41" s="93"/>
      <c r="DAV41" s="93"/>
      <c r="DAW41" s="93"/>
      <c r="DAX41" s="93"/>
      <c r="DAY41" s="93"/>
      <c r="DAZ41" s="93"/>
      <c r="DBA41" s="93"/>
      <c r="DBB41" s="93"/>
      <c r="DBC41" s="93"/>
      <c r="DBD41" s="93"/>
      <c r="DBE41" s="93"/>
      <c r="DBF41" s="93"/>
      <c r="DBG41" s="93"/>
      <c r="DBH41" s="93"/>
      <c r="DBI41" s="93"/>
      <c r="DBJ41" s="93"/>
      <c r="DBK41" s="93"/>
      <c r="DBL41" s="93"/>
      <c r="DBM41" s="93"/>
      <c r="DBN41" s="93"/>
      <c r="DBO41" s="93"/>
      <c r="DBP41" s="93"/>
      <c r="DBQ41" s="93"/>
      <c r="DBR41" s="93"/>
      <c r="DBS41" s="93"/>
      <c r="DBT41" s="93"/>
      <c r="DBU41" s="93"/>
      <c r="DBV41" s="93"/>
      <c r="DBW41" s="93"/>
      <c r="DBX41" s="93"/>
      <c r="DBY41" s="93"/>
      <c r="DBZ41" s="93"/>
      <c r="DCA41" s="93"/>
      <c r="DCB41" s="93"/>
      <c r="DCC41" s="93"/>
      <c r="DCD41" s="93"/>
      <c r="DCE41" s="93"/>
      <c r="DCF41" s="93"/>
      <c r="DCG41" s="93"/>
      <c r="DCH41" s="93"/>
      <c r="DCI41" s="93"/>
      <c r="DCJ41" s="93"/>
      <c r="DCK41" s="93"/>
      <c r="DCL41" s="93"/>
      <c r="DCM41" s="93"/>
      <c r="DCN41" s="93"/>
      <c r="DCO41" s="93"/>
      <c r="DCP41" s="93"/>
      <c r="DCQ41" s="93"/>
      <c r="DCR41" s="93"/>
      <c r="DCS41" s="93"/>
      <c r="DCT41" s="93"/>
      <c r="DCU41" s="93"/>
      <c r="DCV41" s="93"/>
      <c r="DCW41" s="93"/>
      <c r="DCX41" s="93"/>
      <c r="DCY41" s="93"/>
      <c r="DCZ41" s="93"/>
      <c r="DDA41" s="93"/>
      <c r="DDB41" s="93"/>
      <c r="DDC41" s="93"/>
      <c r="DDD41" s="93"/>
      <c r="DDE41" s="93"/>
      <c r="DDF41" s="93"/>
      <c r="DDG41" s="93"/>
      <c r="DDH41" s="93"/>
      <c r="DDI41" s="93"/>
      <c r="DDJ41" s="93"/>
      <c r="DDK41" s="93"/>
      <c r="DDL41" s="93"/>
      <c r="DDM41" s="93"/>
      <c r="DDN41" s="93"/>
      <c r="DDO41" s="93"/>
      <c r="DDP41" s="93"/>
      <c r="DDQ41" s="93"/>
      <c r="DDR41" s="93"/>
      <c r="DDS41" s="93"/>
      <c r="DDT41" s="93"/>
      <c r="DDU41" s="93"/>
      <c r="DDV41" s="93"/>
      <c r="DDW41" s="93"/>
      <c r="DDX41" s="93"/>
      <c r="DDY41" s="93"/>
      <c r="DDZ41" s="93"/>
      <c r="DEA41" s="93"/>
      <c r="DEB41" s="93"/>
      <c r="DEC41" s="93"/>
      <c r="DED41" s="93"/>
      <c r="DEE41" s="93"/>
      <c r="DEF41" s="93"/>
      <c r="DEG41" s="93"/>
      <c r="DEH41" s="93"/>
      <c r="DEI41" s="93"/>
      <c r="DEJ41" s="93"/>
      <c r="DEK41" s="93"/>
      <c r="DEL41" s="93"/>
      <c r="DEM41" s="93"/>
      <c r="DEN41" s="93"/>
      <c r="DEO41" s="93"/>
      <c r="DEP41" s="93"/>
      <c r="DEQ41" s="93"/>
      <c r="DER41" s="93"/>
      <c r="DES41" s="93"/>
      <c r="DET41" s="93"/>
      <c r="DEU41" s="93"/>
      <c r="DEV41" s="93"/>
      <c r="DEW41" s="93"/>
      <c r="DEX41" s="93"/>
      <c r="DEY41" s="93"/>
      <c r="DEZ41" s="93"/>
      <c r="DFA41" s="93"/>
      <c r="DFB41" s="93"/>
      <c r="DFC41" s="93"/>
      <c r="DFD41" s="93"/>
      <c r="DFE41" s="93"/>
      <c r="DFF41" s="93"/>
      <c r="DFG41" s="93"/>
      <c r="DFH41" s="93"/>
      <c r="DFI41" s="93"/>
      <c r="DFJ41" s="93"/>
      <c r="DFK41" s="93"/>
      <c r="DFL41" s="93"/>
      <c r="DFM41" s="93"/>
      <c r="DFN41" s="93"/>
      <c r="DFO41" s="93"/>
      <c r="DFP41" s="93"/>
      <c r="DFQ41" s="93"/>
      <c r="DFR41" s="93"/>
      <c r="DFS41" s="93"/>
      <c r="DFT41" s="93"/>
      <c r="DFU41" s="93"/>
      <c r="DFV41" s="93"/>
      <c r="DFW41" s="93"/>
      <c r="DFX41" s="93"/>
      <c r="DFY41" s="93"/>
      <c r="DFZ41" s="93"/>
      <c r="DGA41" s="93"/>
      <c r="DGB41" s="93"/>
      <c r="DGC41" s="93"/>
      <c r="DGD41" s="93"/>
      <c r="DGE41" s="93"/>
      <c r="DGF41" s="93"/>
      <c r="DGG41" s="93"/>
      <c r="DGH41" s="93"/>
      <c r="DGI41" s="93"/>
      <c r="DGJ41" s="93"/>
      <c r="DGK41" s="93"/>
      <c r="DGL41" s="93"/>
      <c r="DGM41" s="93"/>
      <c r="DGN41" s="93"/>
      <c r="DGO41" s="93"/>
      <c r="DGP41" s="93"/>
      <c r="DGQ41" s="93"/>
      <c r="DGR41" s="93"/>
      <c r="DGS41" s="93"/>
      <c r="DGT41" s="93"/>
      <c r="DGU41" s="93"/>
      <c r="DGV41" s="93"/>
      <c r="DGW41" s="93"/>
      <c r="DGX41" s="93"/>
      <c r="DGY41" s="93"/>
      <c r="DGZ41" s="93"/>
      <c r="DHA41" s="93"/>
      <c r="DHB41" s="93"/>
      <c r="DHC41" s="93"/>
      <c r="DHD41" s="93"/>
      <c r="DHE41" s="93"/>
      <c r="DHF41" s="93"/>
      <c r="DHG41" s="93"/>
      <c r="DHH41" s="93"/>
      <c r="DHI41" s="93"/>
      <c r="DHJ41" s="93"/>
      <c r="DHK41" s="93"/>
      <c r="DHL41" s="93"/>
      <c r="DHM41" s="93"/>
      <c r="DHN41" s="93"/>
      <c r="DHO41" s="93"/>
      <c r="DHP41" s="93"/>
      <c r="DHQ41" s="93"/>
      <c r="DHR41" s="93"/>
      <c r="DHS41" s="93"/>
      <c r="DHT41" s="93"/>
      <c r="DHU41" s="93"/>
      <c r="DHV41" s="93"/>
      <c r="DHW41" s="93"/>
      <c r="DHX41" s="93"/>
      <c r="DHY41" s="93"/>
      <c r="DHZ41" s="93"/>
      <c r="DIA41" s="93"/>
      <c r="DIB41" s="93"/>
      <c r="DIC41" s="93"/>
      <c r="DID41" s="93"/>
      <c r="DIE41" s="93"/>
      <c r="DIF41" s="93"/>
      <c r="DIG41" s="93"/>
      <c r="DIH41" s="93"/>
      <c r="DII41" s="93"/>
      <c r="DIJ41" s="93"/>
      <c r="DIK41" s="93"/>
      <c r="DIL41" s="93"/>
      <c r="DIM41" s="93"/>
      <c r="DIN41" s="93"/>
      <c r="DIO41" s="93"/>
      <c r="DIP41" s="93"/>
      <c r="DIQ41" s="93"/>
      <c r="DIR41" s="93"/>
      <c r="DIS41" s="93"/>
      <c r="DIT41" s="93"/>
      <c r="DIU41" s="93"/>
      <c r="DIV41" s="93"/>
      <c r="DIW41" s="93"/>
      <c r="DIX41" s="93"/>
      <c r="DIY41" s="93"/>
      <c r="DIZ41" s="93"/>
      <c r="DJA41" s="93"/>
      <c r="DJB41" s="93"/>
      <c r="DJC41" s="93"/>
      <c r="DJD41" s="93"/>
      <c r="DJE41" s="93"/>
      <c r="DJF41" s="93"/>
      <c r="DJG41" s="93"/>
      <c r="DJH41" s="93"/>
      <c r="DJI41" s="93"/>
      <c r="DJJ41" s="93"/>
      <c r="DJK41" s="93"/>
      <c r="DJL41" s="93"/>
      <c r="DJM41" s="93"/>
      <c r="DJN41" s="93"/>
      <c r="DJO41" s="93"/>
      <c r="DJP41" s="93"/>
      <c r="DJQ41" s="93"/>
      <c r="DJR41" s="93"/>
      <c r="DJS41" s="93"/>
      <c r="DJT41" s="93"/>
      <c r="DJU41" s="93"/>
      <c r="DJV41" s="93"/>
      <c r="DJW41" s="93"/>
      <c r="DJX41" s="93"/>
      <c r="DJY41" s="93"/>
      <c r="DJZ41" s="93"/>
      <c r="DKA41" s="93"/>
      <c r="DKB41" s="93"/>
      <c r="DKC41" s="93"/>
      <c r="DKD41" s="93"/>
      <c r="DKE41" s="93"/>
      <c r="DKF41" s="93"/>
      <c r="DKG41" s="93"/>
      <c r="DKH41" s="93"/>
      <c r="DKI41" s="93"/>
      <c r="DKJ41" s="93"/>
      <c r="DKK41" s="93"/>
      <c r="DKL41" s="93"/>
      <c r="DKM41" s="93"/>
      <c r="DKN41" s="93"/>
      <c r="DKO41" s="93"/>
      <c r="DKP41" s="93"/>
      <c r="DKQ41" s="93"/>
      <c r="DKR41" s="93"/>
      <c r="DKS41" s="93"/>
      <c r="DKT41" s="93"/>
      <c r="DKU41" s="93"/>
      <c r="DKV41" s="93"/>
      <c r="DKW41" s="93"/>
      <c r="DKX41" s="93"/>
      <c r="DKY41" s="93"/>
      <c r="DKZ41" s="93"/>
      <c r="DLA41" s="93"/>
      <c r="DLB41" s="93"/>
      <c r="DLC41" s="93"/>
      <c r="DLD41" s="93"/>
      <c r="DLE41" s="93"/>
      <c r="DLF41" s="93"/>
      <c r="DLG41" s="93"/>
      <c r="DLH41" s="93"/>
      <c r="DLI41" s="93"/>
      <c r="DLJ41" s="93"/>
      <c r="DLK41" s="93"/>
      <c r="DLL41" s="93"/>
      <c r="DLM41" s="93"/>
      <c r="DLN41" s="93"/>
      <c r="DLO41" s="93"/>
      <c r="DLP41" s="93"/>
      <c r="DLQ41" s="93"/>
      <c r="DLR41" s="93"/>
      <c r="DLS41" s="93"/>
      <c r="DLT41" s="93"/>
      <c r="DLU41" s="93"/>
      <c r="DLV41" s="93"/>
      <c r="DLW41" s="93"/>
      <c r="DLX41" s="93"/>
      <c r="DLY41" s="93"/>
      <c r="DLZ41" s="93"/>
      <c r="DMA41" s="93"/>
      <c r="DMB41" s="93"/>
      <c r="DMC41" s="93"/>
      <c r="DMD41" s="93"/>
      <c r="DME41" s="93"/>
      <c r="DMF41" s="93"/>
      <c r="DMG41" s="93"/>
      <c r="DMH41" s="93"/>
      <c r="DMI41" s="93"/>
      <c r="DMJ41" s="93"/>
      <c r="DMK41" s="93"/>
      <c r="DML41" s="93"/>
      <c r="DMM41" s="93"/>
      <c r="DMN41" s="93"/>
      <c r="DMO41" s="93"/>
      <c r="DMP41" s="93"/>
      <c r="DMQ41" s="93"/>
      <c r="DMR41" s="93"/>
      <c r="DMS41" s="93"/>
      <c r="DMT41" s="93"/>
      <c r="DMU41" s="93"/>
      <c r="DMV41" s="93"/>
      <c r="DMW41" s="93"/>
      <c r="DMX41" s="93"/>
      <c r="DMY41" s="93"/>
      <c r="DMZ41" s="93"/>
      <c r="DNA41" s="93"/>
      <c r="DNB41" s="93"/>
      <c r="DNC41" s="93"/>
      <c r="DND41" s="93"/>
      <c r="DNE41" s="93"/>
      <c r="DNF41" s="93"/>
      <c r="DNG41" s="93"/>
      <c r="DNH41" s="93"/>
      <c r="DNI41" s="93"/>
      <c r="DNJ41" s="93"/>
      <c r="DNK41" s="93"/>
      <c r="DNL41" s="93"/>
      <c r="DNM41" s="93"/>
      <c r="DNN41" s="93"/>
      <c r="DNO41" s="93"/>
      <c r="DNP41" s="93"/>
      <c r="DNQ41" s="93"/>
      <c r="DNR41" s="93"/>
      <c r="DNS41" s="93"/>
      <c r="DNT41" s="93"/>
      <c r="DNU41" s="93"/>
      <c r="DNV41" s="93"/>
      <c r="DNW41" s="93"/>
      <c r="DNX41" s="93"/>
      <c r="DNY41" s="93"/>
      <c r="DNZ41" s="93"/>
      <c r="DOA41" s="93"/>
      <c r="DOB41" s="93"/>
      <c r="DOC41" s="93"/>
      <c r="DOD41" s="93"/>
      <c r="DOE41" s="93"/>
      <c r="DOF41" s="93"/>
      <c r="DOG41" s="93"/>
      <c r="DOH41" s="93"/>
      <c r="DOI41" s="93"/>
      <c r="DOJ41" s="93"/>
      <c r="DOK41" s="93"/>
      <c r="DOL41" s="93"/>
      <c r="DOM41" s="93"/>
      <c r="DON41" s="93"/>
      <c r="DOO41" s="93"/>
      <c r="DOP41" s="93"/>
      <c r="DOQ41" s="93"/>
      <c r="DOR41" s="93"/>
      <c r="DOS41" s="93"/>
      <c r="DOT41" s="93"/>
      <c r="DOU41" s="93"/>
      <c r="DOV41" s="93"/>
      <c r="DOW41" s="93"/>
      <c r="DOX41" s="93"/>
      <c r="DOY41" s="93"/>
      <c r="DOZ41" s="93"/>
      <c r="DPA41" s="93"/>
      <c r="DPB41" s="93"/>
      <c r="DPC41" s="93"/>
      <c r="DPD41" s="93"/>
      <c r="DPE41" s="93"/>
      <c r="DPF41" s="93"/>
      <c r="DPG41" s="93"/>
      <c r="DPH41" s="93"/>
      <c r="DPI41" s="93"/>
      <c r="DPJ41" s="93"/>
      <c r="DPK41" s="93"/>
      <c r="DPL41" s="93"/>
      <c r="DPM41" s="93"/>
      <c r="DPN41" s="93"/>
      <c r="DPO41" s="93"/>
      <c r="DPP41" s="93"/>
      <c r="DPQ41" s="93"/>
      <c r="DPR41" s="93"/>
      <c r="DPS41" s="93"/>
      <c r="DPT41" s="93"/>
      <c r="DPU41" s="93"/>
      <c r="DPV41" s="93"/>
      <c r="DPW41" s="93"/>
      <c r="DPX41" s="93"/>
      <c r="DPY41" s="93"/>
      <c r="DPZ41" s="93"/>
      <c r="DQA41" s="93"/>
      <c r="DQB41" s="93"/>
      <c r="DQC41" s="93"/>
      <c r="DQD41" s="93"/>
      <c r="DQE41" s="93"/>
      <c r="DQF41" s="93"/>
      <c r="DQG41" s="93"/>
      <c r="DQH41" s="93"/>
      <c r="DQI41" s="93"/>
      <c r="DQJ41" s="93"/>
      <c r="DQK41" s="93"/>
      <c r="DQL41" s="93"/>
      <c r="DQM41" s="93"/>
      <c r="DQN41" s="93"/>
      <c r="DQO41" s="93"/>
      <c r="DQP41" s="93"/>
      <c r="DQQ41" s="93"/>
      <c r="DQR41" s="93"/>
      <c r="DQS41" s="93"/>
      <c r="DQT41" s="93"/>
      <c r="DQU41" s="93"/>
      <c r="DQV41" s="93"/>
      <c r="DQW41" s="93"/>
      <c r="DQX41" s="93"/>
      <c r="DQY41" s="93"/>
      <c r="DQZ41" s="93"/>
      <c r="DRA41" s="93"/>
      <c r="DRB41" s="93"/>
      <c r="DRC41" s="93"/>
      <c r="DRD41" s="93"/>
      <c r="DRE41" s="93"/>
      <c r="DRF41" s="93"/>
      <c r="DRG41" s="93"/>
      <c r="DRH41" s="93"/>
      <c r="DRI41" s="93"/>
      <c r="DRJ41" s="93"/>
      <c r="DRK41" s="93"/>
      <c r="DRL41" s="93"/>
      <c r="DRM41" s="93"/>
      <c r="DRN41" s="93"/>
      <c r="DRO41" s="93"/>
      <c r="DRP41" s="93"/>
      <c r="DRQ41" s="93"/>
      <c r="DRR41" s="93"/>
      <c r="DRS41" s="93"/>
      <c r="DRT41" s="93"/>
      <c r="DRU41" s="93"/>
      <c r="DRV41" s="93"/>
      <c r="DRW41" s="93"/>
      <c r="DRX41" s="93"/>
      <c r="DRY41" s="93"/>
      <c r="DRZ41" s="93"/>
      <c r="DSA41" s="93"/>
      <c r="DSB41" s="93"/>
      <c r="DSC41" s="93"/>
      <c r="DSD41" s="93"/>
      <c r="DSE41" s="93"/>
      <c r="DSF41" s="93"/>
      <c r="DSG41" s="93"/>
      <c r="DSH41" s="93"/>
      <c r="DSI41" s="93"/>
      <c r="DSJ41" s="93"/>
      <c r="DSK41" s="93"/>
      <c r="DSL41" s="93"/>
      <c r="DSM41" s="93"/>
      <c r="DSN41" s="93"/>
      <c r="DSO41" s="93"/>
      <c r="DSP41" s="93"/>
      <c r="DSQ41" s="93"/>
      <c r="DSR41" s="93"/>
      <c r="DSS41" s="93"/>
      <c r="DST41" s="93"/>
      <c r="DSU41" s="93"/>
      <c r="DSV41" s="93"/>
      <c r="DSW41" s="93"/>
      <c r="DSX41" s="93"/>
      <c r="DSY41" s="93"/>
      <c r="DSZ41" s="93"/>
      <c r="DTA41" s="93"/>
      <c r="DTB41" s="93"/>
      <c r="DTC41" s="93"/>
      <c r="DTD41" s="93"/>
      <c r="DTE41" s="93"/>
      <c r="DTF41" s="93"/>
      <c r="DTG41" s="93"/>
      <c r="DTH41" s="93"/>
      <c r="DTI41" s="93"/>
      <c r="DTJ41" s="93"/>
      <c r="DTK41" s="93"/>
      <c r="DTL41" s="93"/>
      <c r="DTM41" s="93"/>
      <c r="DTN41" s="93"/>
      <c r="DTO41" s="93"/>
      <c r="DTP41" s="93"/>
      <c r="DTQ41" s="93"/>
      <c r="DTR41" s="93"/>
      <c r="DTS41" s="93"/>
      <c r="DTT41" s="93"/>
      <c r="DTU41" s="93"/>
      <c r="DTV41" s="93"/>
      <c r="DTW41" s="93"/>
      <c r="DTX41" s="93"/>
      <c r="DTY41" s="93"/>
      <c r="DTZ41" s="93"/>
      <c r="DUA41" s="93"/>
      <c r="DUB41" s="93"/>
      <c r="DUC41" s="93"/>
      <c r="DUD41" s="93"/>
      <c r="DUE41" s="93"/>
      <c r="DUF41" s="93"/>
      <c r="DUG41" s="93"/>
      <c r="DUH41" s="93"/>
      <c r="DUI41" s="93"/>
      <c r="DUJ41" s="93"/>
      <c r="DUK41" s="93"/>
      <c r="DUL41" s="93"/>
      <c r="DUM41" s="93"/>
      <c r="DUN41" s="93"/>
      <c r="DUO41" s="93"/>
      <c r="DUP41" s="93"/>
      <c r="DUQ41" s="93"/>
      <c r="DUR41" s="93"/>
      <c r="DUS41" s="93"/>
      <c r="DUT41" s="93"/>
      <c r="DUU41" s="93"/>
      <c r="DUV41" s="93"/>
      <c r="DUW41" s="93"/>
      <c r="DUX41" s="93"/>
      <c r="DUY41" s="93"/>
      <c r="DUZ41" s="93"/>
      <c r="DVA41" s="93"/>
      <c r="DVB41" s="93"/>
      <c r="DVC41" s="93"/>
      <c r="DVD41" s="93"/>
      <c r="DVE41" s="93"/>
      <c r="DVF41" s="93"/>
      <c r="DVG41" s="93"/>
      <c r="DVH41" s="93"/>
      <c r="DVI41" s="93"/>
      <c r="DVJ41" s="93"/>
      <c r="DVK41" s="93"/>
      <c r="DVL41" s="93"/>
      <c r="DVM41" s="93"/>
      <c r="DVN41" s="93"/>
      <c r="DVO41" s="93"/>
      <c r="DVP41" s="93"/>
      <c r="DVQ41" s="93"/>
      <c r="DVR41" s="93"/>
      <c r="DVS41" s="93"/>
      <c r="DVT41" s="93"/>
      <c r="DVU41" s="93"/>
      <c r="DVV41" s="93"/>
      <c r="DVW41" s="93"/>
      <c r="DVX41" s="93"/>
      <c r="DVY41" s="93"/>
      <c r="DVZ41" s="93"/>
      <c r="DWA41" s="93"/>
      <c r="DWB41" s="93"/>
      <c r="DWC41" s="93"/>
      <c r="DWD41" s="93"/>
      <c r="DWE41" s="93"/>
      <c r="DWF41" s="93"/>
      <c r="DWG41" s="93"/>
      <c r="DWH41" s="93"/>
      <c r="DWI41" s="93"/>
      <c r="DWJ41" s="93"/>
      <c r="DWK41" s="93"/>
      <c r="DWL41" s="93"/>
      <c r="DWM41" s="93"/>
      <c r="DWN41" s="93"/>
      <c r="DWO41" s="93"/>
      <c r="DWP41" s="93"/>
      <c r="DWQ41" s="93"/>
      <c r="DWR41" s="93"/>
      <c r="DWS41" s="93"/>
      <c r="DWT41" s="93"/>
      <c r="DWU41" s="93"/>
      <c r="DWV41" s="93"/>
      <c r="DWW41" s="93"/>
      <c r="DWX41" s="93"/>
      <c r="DWY41" s="93"/>
      <c r="DWZ41" s="93"/>
      <c r="DXA41" s="93"/>
      <c r="DXB41" s="93"/>
      <c r="DXC41" s="93"/>
      <c r="DXD41" s="93"/>
      <c r="DXE41" s="93"/>
      <c r="DXF41" s="93"/>
      <c r="DXG41" s="93"/>
      <c r="DXH41" s="93"/>
      <c r="DXI41" s="93"/>
      <c r="DXJ41" s="93"/>
      <c r="DXK41" s="93"/>
      <c r="DXL41" s="93"/>
      <c r="DXM41" s="93"/>
      <c r="DXN41" s="93"/>
      <c r="DXO41" s="93"/>
      <c r="DXP41" s="93"/>
      <c r="DXQ41" s="93"/>
      <c r="DXR41" s="93"/>
      <c r="DXS41" s="93"/>
      <c r="DXT41" s="93"/>
      <c r="DXU41" s="93"/>
      <c r="DXV41" s="93"/>
      <c r="DXW41" s="93"/>
      <c r="DXX41" s="93"/>
      <c r="DXY41" s="93"/>
      <c r="DXZ41" s="93"/>
      <c r="DYA41" s="93"/>
      <c r="DYB41" s="93"/>
      <c r="DYC41" s="93"/>
      <c r="DYD41" s="93"/>
      <c r="DYE41" s="93"/>
      <c r="DYF41" s="93"/>
      <c r="DYG41" s="93"/>
      <c r="DYH41" s="93"/>
      <c r="DYI41" s="93"/>
      <c r="DYJ41" s="93"/>
      <c r="DYK41" s="93"/>
      <c r="DYL41" s="93"/>
      <c r="DYM41" s="93"/>
      <c r="DYN41" s="93"/>
      <c r="DYO41" s="93"/>
      <c r="DYP41" s="93"/>
      <c r="DYQ41" s="93"/>
      <c r="DYR41" s="93"/>
      <c r="DYS41" s="93"/>
      <c r="DYT41" s="93"/>
      <c r="DYU41" s="93"/>
      <c r="DYV41" s="93"/>
      <c r="DYW41" s="93"/>
      <c r="DYX41" s="93"/>
      <c r="DYY41" s="93"/>
      <c r="DYZ41" s="93"/>
      <c r="DZA41" s="93"/>
      <c r="DZB41" s="93"/>
      <c r="DZC41" s="93"/>
      <c r="DZD41" s="93"/>
      <c r="DZE41" s="93"/>
      <c r="DZF41" s="93"/>
      <c r="DZG41" s="93"/>
      <c r="DZH41" s="93"/>
      <c r="DZI41" s="93"/>
      <c r="DZJ41" s="93"/>
      <c r="DZK41" s="93"/>
      <c r="DZL41" s="93"/>
      <c r="DZM41" s="93"/>
      <c r="DZN41" s="93"/>
      <c r="DZO41" s="93"/>
      <c r="DZP41" s="93"/>
      <c r="DZQ41" s="93"/>
      <c r="DZR41" s="93"/>
      <c r="DZS41" s="93"/>
      <c r="DZT41" s="93"/>
      <c r="DZU41" s="93"/>
      <c r="DZV41" s="93"/>
      <c r="DZW41" s="93"/>
      <c r="DZX41" s="93"/>
      <c r="DZY41" s="93"/>
      <c r="DZZ41" s="93"/>
      <c r="EAA41" s="93"/>
      <c r="EAB41" s="93"/>
      <c r="EAC41" s="93"/>
      <c r="EAD41" s="93"/>
      <c r="EAE41" s="93"/>
      <c r="EAF41" s="93"/>
      <c r="EAG41" s="93"/>
      <c r="EAH41" s="93"/>
      <c r="EAI41" s="93"/>
      <c r="EAJ41" s="93"/>
      <c r="EAK41" s="93"/>
      <c r="EAL41" s="93"/>
      <c r="EAM41" s="93"/>
      <c r="EAN41" s="93"/>
      <c r="EAO41" s="93"/>
      <c r="EAP41" s="93"/>
      <c r="EAQ41" s="93"/>
      <c r="EAR41" s="93"/>
      <c r="EAS41" s="93"/>
      <c r="EAT41" s="93"/>
      <c r="EAU41" s="93"/>
      <c r="EAV41" s="93"/>
      <c r="EAW41" s="93"/>
      <c r="EAX41" s="93"/>
      <c r="EAY41" s="93"/>
      <c r="EAZ41" s="93"/>
      <c r="EBA41" s="93"/>
      <c r="EBB41" s="93"/>
      <c r="EBC41" s="93"/>
      <c r="EBD41" s="93"/>
      <c r="EBE41" s="93"/>
      <c r="EBF41" s="93"/>
      <c r="EBG41" s="93"/>
      <c r="EBH41" s="93"/>
      <c r="EBI41" s="93"/>
      <c r="EBJ41" s="93"/>
      <c r="EBK41" s="93"/>
      <c r="EBL41" s="93"/>
      <c r="EBM41" s="93"/>
      <c r="EBN41" s="93"/>
      <c r="EBO41" s="93"/>
      <c r="EBP41" s="93"/>
      <c r="EBQ41" s="93"/>
      <c r="EBR41" s="93"/>
      <c r="EBS41" s="93"/>
      <c r="EBT41" s="93"/>
      <c r="EBU41" s="93"/>
      <c r="EBV41" s="93"/>
      <c r="EBW41" s="93"/>
      <c r="EBX41" s="93"/>
      <c r="EBY41" s="93"/>
      <c r="EBZ41" s="93"/>
      <c r="ECA41" s="93"/>
      <c r="ECB41" s="93"/>
      <c r="ECC41" s="93"/>
      <c r="ECD41" s="93"/>
      <c r="ECE41" s="93"/>
      <c r="ECF41" s="93"/>
      <c r="ECG41" s="93"/>
      <c r="ECH41" s="93"/>
      <c r="ECI41" s="93"/>
      <c r="ECJ41" s="93"/>
      <c r="ECK41" s="93"/>
      <c r="ECL41" s="93"/>
      <c r="ECM41" s="93"/>
      <c r="ECN41" s="93"/>
      <c r="ECO41" s="93"/>
      <c r="ECP41" s="93"/>
      <c r="ECQ41" s="93"/>
      <c r="ECR41" s="93"/>
      <c r="ECS41" s="93"/>
      <c r="ECT41" s="93"/>
      <c r="ECU41" s="93"/>
      <c r="ECV41" s="93"/>
      <c r="ECW41" s="93"/>
      <c r="ECX41" s="93"/>
      <c r="ECY41" s="93"/>
      <c r="ECZ41" s="93"/>
      <c r="EDA41" s="93"/>
      <c r="EDB41" s="93"/>
      <c r="EDC41" s="93"/>
      <c r="EDD41" s="93"/>
      <c r="EDE41" s="93"/>
      <c r="EDF41" s="93"/>
      <c r="EDG41" s="93"/>
      <c r="EDH41" s="93"/>
      <c r="EDI41" s="93"/>
      <c r="EDJ41" s="93"/>
      <c r="EDK41" s="93"/>
      <c r="EDL41" s="93"/>
      <c r="EDM41" s="93"/>
      <c r="EDN41" s="93"/>
      <c r="EDO41" s="93"/>
      <c r="EDP41" s="93"/>
      <c r="EDQ41" s="93"/>
      <c r="EDR41" s="93"/>
      <c r="EDS41" s="93"/>
      <c r="EDT41" s="93"/>
      <c r="EDU41" s="93"/>
      <c r="EDV41" s="93"/>
      <c r="EDW41" s="93"/>
      <c r="EDX41" s="93"/>
      <c r="EDY41" s="93"/>
      <c r="EDZ41" s="93"/>
      <c r="EEA41" s="93"/>
      <c r="EEB41" s="93"/>
      <c r="EEC41" s="93"/>
      <c r="EED41" s="93"/>
      <c r="EEE41" s="93"/>
      <c r="EEF41" s="93"/>
      <c r="EEG41" s="93"/>
      <c r="EEH41" s="93"/>
      <c r="EEI41" s="93"/>
      <c r="EEJ41" s="93"/>
      <c r="EEK41" s="93"/>
      <c r="EEL41" s="93"/>
      <c r="EEM41" s="93"/>
      <c r="EEN41" s="93"/>
      <c r="EEO41" s="93"/>
      <c r="EEP41" s="93"/>
      <c r="EEQ41" s="93"/>
      <c r="EER41" s="93"/>
      <c r="EES41" s="93"/>
      <c r="EET41" s="93"/>
      <c r="EEU41" s="93"/>
      <c r="EEV41" s="93"/>
      <c r="EEW41" s="93"/>
      <c r="EEX41" s="93"/>
      <c r="EEY41" s="93"/>
      <c r="EEZ41" s="93"/>
      <c r="EFA41" s="93"/>
      <c r="EFB41" s="93"/>
      <c r="EFC41" s="93"/>
      <c r="EFD41" s="93"/>
      <c r="EFE41" s="93"/>
      <c r="EFF41" s="93"/>
      <c r="EFG41" s="93"/>
      <c r="EFH41" s="93"/>
      <c r="EFI41" s="93"/>
      <c r="EFJ41" s="93"/>
      <c r="EFK41" s="93"/>
      <c r="EFL41" s="93"/>
      <c r="EFM41" s="93"/>
      <c r="EFN41" s="93"/>
      <c r="EFO41" s="93"/>
      <c r="EFP41" s="93"/>
      <c r="EFQ41" s="93"/>
      <c r="EFR41" s="93"/>
      <c r="EFS41" s="93"/>
      <c r="EFT41" s="93"/>
      <c r="EFU41" s="93"/>
      <c r="EFV41" s="93"/>
      <c r="EFW41" s="93"/>
      <c r="EFX41" s="93"/>
      <c r="EFY41" s="93"/>
      <c r="EFZ41" s="93"/>
      <c r="EGA41" s="93"/>
      <c r="EGB41" s="93"/>
      <c r="EGC41" s="93"/>
      <c r="EGD41" s="93"/>
      <c r="EGE41" s="93"/>
      <c r="EGF41" s="93"/>
      <c r="EGG41" s="93"/>
      <c r="EGH41" s="93"/>
      <c r="EGI41" s="93"/>
      <c r="EGJ41" s="93"/>
      <c r="EGK41" s="93"/>
      <c r="EGL41" s="93"/>
      <c r="EGM41" s="93"/>
      <c r="EGN41" s="93"/>
      <c r="EGO41" s="93"/>
      <c r="EGP41" s="93"/>
      <c r="EGQ41" s="93"/>
      <c r="EGR41" s="93"/>
      <c r="EGS41" s="93"/>
      <c r="EGT41" s="93"/>
      <c r="EGU41" s="93"/>
      <c r="EGV41" s="93"/>
      <c r="EGW41" s="93"/>
      <c r="EGX41" s="93"/>
      <c r="EGY41" s="93"/>
      <c r="EGZ41" s="93"/>
      <c r="EHA41" s="93"/>
      <c r="EHB41" s="93"/>
      <c r="EHC41" s="93"/>
      <c r="EHD41" s="93"/>
      <c r="EHE41" s="93"/>
      <c r="EHF41" s="93"/>
      <c r="EHG41" s="93"/>
      <c r="EHH41" s="93"/>
      <c r="EHI41" s="93"/>
      <c r="EHJ41" s="93"/>
      <c r="EHK41" s="93"/>
      <c r="EHL41" s="93"/>
      <c r="EHM41" s="93"/>
      <c r="EHN41" s="93"/>
      <c r="EHO41" s="93"/>
      <c r="EHP41" s="93"/>
      <c r="EHQ41" s="93"/>
      <c r="EHR41" s="93"/>
      <c r="EHS41" s="93"/>
      <c r="EHT41" s="93"/>
      <c r="EHU41" s="93"/>
      <c r="EHV41" s="93"/>
      <c r="EHW41" s="93"/>
      <c r="EHX41" s="93"/>
      <c r="EHY41" s="93"/>
      <c r="EHZ41" s="93"/>
      <c r="EIA41" s="93"/>
      <c r="EIB41" s="93"/>
      <c r="EIC41" s="93"/>
      <c r="EID41" s="93"/>
      <c r="EIE41" s="93"/>
      <c r="EIF41" s="93"/>
      <c r="EIG41" s="93"/>
      <c r="EIH41" s="93"/>
      <c r="EII41" s="93"/>
      <c r="EIJ41" s="93"/>
      <c r="EIK41" s="93"/>
      <c r="EIL41" s="93"/>
      <c r="EIM41" s="93"/>
      <c r="EIN41" s="93"/>
      <c r="EIO41" s="93"/>
      <c r="EIP41" s="93"/>
      <c r="EIQ41" s="93"/>
      <c r="EIR41" s="93"/>
      <c r="EIS41" s="93"/>
      <c r="EIT41" s="93"/>
      <c r="EIU41" s="93"/>
      <c r="EIV41" s="93"/>
      <c r="EIW41" s="93"/>
      <c r="EIX41" s="93"/>
      <c r="EIY41" s="93"/>
      <c r="EIZ41" s="93"/>
      <c r="EJA41" s="93"/>
      <c r="EJB41" s="93"/>
      <c r="EJC41" s="93"/>
      <c r="EJD41" s="93"/>
      <c r="EJE41" s="93"/>
      <c r="EJF41" s="93"/>
      <c r="EJG41" s="93"/>
      <c r="EJH41" s="93"/>
      <c r="EJI41" s="93"/>
      <c r="EJJ41" s="93"/>
      <c r="EJK41" s="93"/>
      <c r="EJL41" s="93"/>
      <c r="EJM41" s="93"/>
      <c r="EJN41" s="93"/>
      <c r="EJO41" s="93"/>
      <c r="EJP41" s="93"/>
      <c r="EJQ41" s="93"/>
      <c r="EJR41" s="93"/>
      <c r="EJS41" s="93"/>
      <c r="EJT41" s="93"/>
      <c r="EJU41" s="93"/>
      <c r="EJV41" s="93"/>
      <c r="EJW41" s="93"/>
      <c r="EJX41" s="93"/>
      <c r="EJY41" s="93"/>
      <c r="EJZ41" s="93"/>
      <c r="EKA41" s="93"/>
      <c r="EKB41" s="93"/>
      <c r="EKC41" s="93"/>
      <c r="EKD41" s="93"/>
      <c r="EKE41" s="93"/>
      <c r="EKF41" s="93"/>
      <c r="EKG41" s="93"/>
      <c r="EKH41" s="93"/>
      <c r="EKI41" s="93"/>
      <c r="EKJ41" s="93"/>
      <c r="EKK41" s="93"/>
      <c r="EKL41" s="93"/>
      <c r="EKM41" s="93"/>
      <c r="EKN41" s="93"/>
      <c r="EKO41" s="93"/>
      <c r="EKP41" s="93"/>
      <c r="EKQ41" s="93"/>
      <c r="EKR41" s="93"/>
      <c r="EKS41" s="93"/>
      <c r="EKT41" s="93"/>
      <c r="EKU41" s="93"/>
      <c r="EKV41" s="93"/>
      <c r="EKW41" s="93"/>
      <c r="EKX41" s="93"/>
      <c r="EKY41" s="93"/>
      <c r="EKZ41" s="93"/>
      <c r="ELA41" s="93"/>
      <c r="ELB41" s="93"/>
      <c r="ELC41" s="93"/>
      <c r="ELD41" s="93"/>
      <c r="ELE41" s="93"/>
      <c r="ELF41" s="93"/>
      <c r="ELG41" s="93"/>
      <c r="ELH41" s="93"/>
      <c r="ELI41" s="93"/>
      <c r="ELJ41" s="93"/>
      <c r="ELK41" s="93"/>
      <c r="ELL41" s="93"/>
      <c r="ELM41" s="93"/>
      <c r="ELN41" s="93"/>
      <c r="ELO41" s="93"/>
      <c r="ELP41" s="93"/>
      <c r="ELQ41" s="93"/>
      <c r="ELR41" s="93"/>
      <c r="ELS41" s="93"/>
      <c r="ELT41" s="93"/>
      <c r="ELU41" s="93"/>
      <c r="ELV41" s="93"/>
      <c r="ELW41" s="93"/>
      <c r="ELX41" s="93"/>
      <c r="ELY41" s="93"/>
      <c r="ELZ41" s="93"/>
      <c r="EMA41" s="93"/>
      <c r="EMB41" s="93"/>
      <c r="EMC41" s="93"/>
      <c r="EMD41" s="93"/>
      <c r="EME41" s="93"/>
      <c r="EMF41" s="93"/>
      <c r="EMG41" s="93"/>
      <c r="EMH41" s="93"/>
      <c r="EMI41" s="93"/>
      <c r="EMJ41" s="93"/>
      <c r="EMK41" s="93"/>
      <c r="EML41" s="93"/>
      <c r="EMM41" s="93"/>
      <c r="EMN41" s="93"/>
      <c r="EMO41" s="93"/>
      <c r="EMP41" s="93"/>
      <c r="EMQ41" s="93"/>
      <c r="EMR41" s="93"/>
      <c r="EMS41" s="93"/>
      <c r="EMT41" s="93"/>
      <c r="EMU41" s="93"/>
      <c r="EMV41" s="93"/>
      <c r="EMW41" s="93"/>
      <c r="EMX41" s="93"/>
      <c r="EMY41" s="93"/>
      <c r="EMZ41" s="93"/>
      <c r="ENA41" s="93"/>
      <c r="ENB41" s="93"/>
      <c r="ENC41" s="93"/>
      <c r="END41" s="93"/>
      <c r="ENE41" s="93"/>
      <c r="ENF41" s="93"/>
      <c r="ENG41" s="93"/>
      <c r="ENH41" s="93"/>
      <c r="ENI41" s="93"/>
      <c r="ENJ41" s="93"/>
      <c r="ENK41" s="93"/>
      <c r="ENL41" s="93"/>
      <c r="ENM41" s="93"/>
      <c r="ENN41" s="93"/>
      <c r="ENO41" s="93"/>
      <c r="ENP41" s="93"/>
      <c r="ENQ41" s="93"/>
      <c r="ENR41" s="93"/>
      <c r="ENS41" s="93"/>
      <c r="ENT41" s="93"/>
      <c r="ENU41" s="93"/>
      <c r="ENV41" s="93"/>
      <c r="ENW41" s="93"/>
      <c r="ENX41" s="93"/>
      <c r="ENY41" s="93"/>
      <c r="ENZ41" s="93"/>
      <c r="EOA41" s="93"/>
      <c r="EOB41" s="93"/>
      <c r="EOC41" s="93"/>
      <c r="EOD41" s="93"/>
      <c r="EOE41" s="93"/>
      <c r="EOF41" s="93"/>
      <c r="EOG41" s="93"/>
      <c r="EOH41" s="93"/>
      <c r="EOI41" s="93"/>
      <c r="EOJ41" s="93"/>
      <c r="EOK41" s="93"/>
      <c r="EOL41" s="93"/>
      <c r="EOM41" s="93"/>
      <c r="EON41" s="93"/>
      <c r="EOO41" s="93"/>
      <c r="EOP41" s="93"/>
      <c r="EOQ41" s="93"/>
      <c r="EOR41" s="93"/>
      <c r="EOS41" s="93"/>
      <c r="EOT41" s="93"/>
      <c r="EOU41" s="93"/>
      <c r="EOV41" s="93"/>
      <c r="EOW41" s="93"/>
      <c r="EOX41" s="93"/>
      <c r="EOY41" s="93"/>
      <c r="EOZ41" s="93"/>
      <c r="EPA41" s="93"/>
      <c r="EPB41" s="93"/>
      <c r="EPC41" s="93"/>
      <c r="EPD41" s="93"/>
      <c r="EPE41" s="93"/>
      <c r="EPF41" s="93"/>
      <c r="EPG41" s="93"/>
      <c r="EPH41" s="93"/>
      <c r="EPI41" s="93"/>
      <c r="EPJ41" s="93"/>
      <c r="EPK41" s="93"/>
      <c r="EPL41" s="93"/>
      <c r="EPM41" s="93"/>
      <c r="EPN41" s="93"/>
      <c r="EPO41" s="93"/>
      <c r="EPP41" s="93"/>
      <c r="EPQ41" s="93"/>
      <c r="EPR41" s="93"/>
      <c r="EPS41" s="93"/>
      <c r="EPT41" s="93"/>
      <c r="EPU41" s="93"/>
      <c r="EPV41" s="93"/>
      <c r="EPW41" s="93"/>
      <c r="EPX41" s="93"/>
      <c r="EPY41" s="93"/>
      <c r="EPZ41" s="93"/>
      <c r="EQA41" s="93"/>
      <c r="EQB41" s="93"/>
      <c r="EQC41" s="93"/>
      <c r="EQD41" s="93"/>
      <c r="EQE41" s="93"/>
      <c r="EQF41" s="93"/>
      <c r="EQG41" s="93"/>
      <c r="EQH41" s="93"/>
      <c r="EQI41" s="93"/>
      <c r="EQJ41" s="93"/>
      <c r="EQK41" s="93"/>
      <c r="EQL41" s="93"/>
      <c r="EQM41" s="93"/>
      <c r="EQN41" s="93"/>
      <c r="EQO41" s="93"/>
      <c r="EQP41" s="93"/>
      <c r="EQQ41" s="93"/>
      <c r="EQR41" s="93"/>
      <c r="EQS41" s="93"/>
      <c r="EQT41" s="93"/>
      <c r="EQU41" s="93"/>
      <c r="EQV41" s="93"/>
      <c r="EQW41" s="93"/>
      <c r="EQX41" s="93"/>
      <c r="EQY41" s="93"/>
      <c r="EQZ41" s="93"/>
      <c r="ERA41" s="93"/>
      <c r="ERB41" s="93"/>
      <c r="ERC41" s="93"/>
      <c r="ERD41" s="93"/>
      <c r="ERE41" s="93"/>
      <c r="ERF41" s="93"/>
      <c r="ERG41" s="93"/>
      <c r="ERH41" s="93"/>
      <c r="ERI41" s="93"/>
      <c r="ERJ41" s="93"/>
      <c r="ERK41" s="93"/>
      <c r="ERL41" s="93"/>
      <c r="ERM41" s="93"/>
      <c r="ERN41" s="93"/>
      <c r="ERO41" s="93"/>
      <c r="ERP41" s="93"/>
      <c r="ERQ41" s="93"/>
      <c r="ERR41" s="93"/>
      <c r="ERS41" s="93"/>
      <c r="ERT41" s="93"/>
      <c r="ERU41" s="93"/>
      <c r="ERV41" s="93"/>
      <c r="ERW41" s="93"/>
      <c r="ERX41" s="93"/>
      <c r="ERY41" s="93"/>
      <c r="ERZ41" s="93"/>
      <c r="ESA41" s="93"/>
      <c r="ESB41" s="93"/>
      <c r="ESC41" s="93"/>
      <c r="ESD41" s="93"/>
      <c r="ESE41" s="93"/>
      <c r="ESF41" s="93"/>
      <c r="ESG41" s="93"/>
      <c r="ESH41" s="93"/>
      <c r="ESI41" s="93"/>
      <c r="ESJ41" s="93"/>
      <c r="ESK41" s="93"/>
      <c r="ESL41" s="93"/>
      <c r="ESM41" s="93"/>
      <c r="ESN41" s="93"/>
      <c r="ESO41" s="93"/>
      <c r="ESP41" s="93"/>
      <c r="ESQ41" s="93"/>
      <c r="ESR41" s="93"/>
      <c r="ESS41" s="93"/>
      <c r="EST41" s="93"/>
      <c r="ESU41" s="93"/>
      <c r="ESV41" s="93"/>
      <c r="ESW41" s="93"/>
      <c r="ESX41" s="93"/>
      <c r="ESY41" s="93"/>
      <c r="ESZ41" s="93"/>
      <c r="ETA41" s="93"/>
      <c r="ETB41" s="93"/>
      <c r="ETC41" s="93"/>
      <c r="ETD41" s="93"/>
      <c r="ETE41" s="93"/>
      <c r="ETF41" s="93"/>
      <c r="ETG41" s="93"/>
      <c r="ETH41" s="93"/>
      <c r="ETI41" s="93"/>
      <c r="ETJ41" s="93"/>
      <c r="ETK41" s="93"/>
      <c r="ETL41" s="93"/>
      <c r="ETM41" s="93"/>
      <c r="ETN41" s="93"/>
      <c r="ETO41" s="93"/>
      <c r="ETP41" s="93"/>
      <c r="ETQ41" s="93"/>
      <c r="ETR41" s="93"/>
      <c r="ETS41" s="93"/>
      <c r="ETT41" s="93"/>
      <c r="ETU41" s="93"/>
      <c r="ETV41" s="93"/>
      <c r="ETW41" s="93"/>
      <c r="ETX41" s="93"/>
      <c r="ETY41" s="93"/>
      <c r="ETZ41" s="93"/>
      <c r="EUA41" s="93"/>
      <c r="EUB41" s="93"/>
      <c r="EUC41" s="93"/>
      <c r="EUD41" s="93"/>
      <c r="EUE41" s="93"/>
      <c r="EUF41" s="93"/>
      <c r="EUG41" s="93"/>
      <c r="EUH41" s="93"/>
      <c r="EUI41" s="93"/>
      <c r="EUJ41" s="93"/>
      <c r="EUK41" s="93"/>
      <c r="EUL41" s="93"/>
      <c r="EUM41" s="93"/>
      <c r="EUN41" s="93"/>
      <c r="EUO41" s="93"/>
      <c r="EUP41" s="93"/>
      <c r="EUQ41" s="93"/>
      <c r="EUR41" s="93"/>
      <c r="EUS41" s="93"/>
      <c r="EUT41" s="93"/>
      <c r="EUU41" s="93"/>
      <c r="EUV41" s="93"/>
      <c r="EUW41" s="93"/>
      <c r="EUX41" s="93"/>
      <c r="EUY41" s="93"/>
      <c r="EUZ41" s="93"/>
      <c r="EVA41" s="93"/>
      <c r="EVB41" s="93"/>
      <c r="EVC41" s="93"/>
      <c r="EVD41" s="93"/>
      <c r="EVE41" s="93"/>
      <c r="EVF41" s="93"/>
      <c r="EVG41" s="93"/>
      <c r="EVH41" s="93"/>
      <c r="EVI41" s="93"/>
      <c r="EVJ41" s="93"/>
      <c r="EVK41" s="93"/>
      <c r="EVL41" s="93"/>
      <c r="EVM41" s="93"/>
      <c r="EVN41" s="93"/>
      <c r="EVO41" s="93"/>
      <c r="EVP41" s="93"/>
      <c r="EVQ41" s="93"/>
      <c r="EVR41" s="93"/>
      <c r="EVS41" s="93"/>
      <c r="EVT41" s="93"/>
      <c r="EVU41" s="93"/>
      <c r="EVV41" s="93"/>
      <c r="EVW41" s="93"/>
      <c r="EVX41" s="93"/>
      <c r="EVY41" s="93"/>
      <c r="EVZ41" s="93"/>
      <c r="EWA41" s="93"/>
      <c r="EWB41" s="93"/>
      <c r="EWC41" s="93"/>
      <c r="EWD41" s="93"/>
      <c r="EWE41" s="93"/>
      <c r="EWF41" s="93"/>
      <c r="EWG41" s="93"/>
      <c r="EWH41" s="93"/>
      <c r="EWI41" s="93"/>
      <c r="EWJ41" s="93"/>
      <c r="EWK41" s="93"/>
      <c r="EWL41" s="93"/>
      <c r="EWM41" s="93"/>
      <c r="EWN41" s="93"/>
      <c r="EWO41" s="93"/>
      <c r="EWP41" s="93"/>
      <c r="EWQ41" s="93"/>
      <c r="EWR41" s="93"/>
      <c r="EWS41" s="93"/>
      <c r="EWT41" s="93"/>
      <c r="EWU41" s="93"/>
      <c r="EWV41" s="93"/>
      <c r="EWW41" s="93"/>
      <c r="EWX41" s="93"/>
      <c r="EWY41" s="93"/>
      <c r="EWZ41" s="93"/>
      <c r="EXA41" s="93"/>
      <c r="EXB41" s="93"/>
      <c r="EXC41" s="93"/>
      <c r="EXD41" s="93"/>
      <c r="EXE41" s="93"/>
      <c r="EXF41" s="93"/>
      <c r="EXG41" s="93"/>
      <c r="EXH41" s="93"/>
      <c r="EXI41" s="93"/>
      <c r="EXJ41" s="93"/>
      <c r="EXK41" s="93"/>
      <c r="EXL41" s="93"/>
      <c r="EXM41" s="93"/>
      <c r="EXN41" s="93"/>
      <c r="EXO41" s="93"/>
      <c r="EXP41" s="93"/>
      <c r="EXQ41" s="93"/>
      <c r="EXR41" s="93"/>
      <c r="EXS41" s="93"/>
      <c r="EXT41" s="93"/>
      <c r="EXU41" s="93"/>
      <c r="EXV41" s="93"/>
      <c r="EXW41" s="93"/>
      <c r="EXX41" s="93"/>
      <c r="EXY41" s="93"/>
      <c r="EXZ41" s="93"/>
      <c r="EYA41" s="93"/>
      <c r="EYB41" s="93"/>
      <c r="EYC41" s="93"/>
      <c r="EYD41" s="93"/>
      <c r="EYE41" s="93"/>
      <c r="EYF41" s="93"/>
      <c r="EYG41" s="93"/>
      <c r="EYH41" s="93"/>
      <c r="EYI41" s="93"/>
      <c r="EYJ41" s="93"/>
      <c r="EYK41" s="93"/>
      <c r="EYL41" s="93"/>
      <c r="EYM41" s="93"/>
      <c r="EYN41" s="93"/>
      <c r="EYO41" s="93"/>
      <c r="EYP41" s="93"/>
      <c r="EYQ41" s="93"/>
      <c r="EYR41" s="93"/>
      <c r="EYS41" s="93"/>
      <c r="EYT41" s="93"/>
      <c r="EYU41" s="93"/>
      <c r="EYV41" s="93"/>
      <c r="EYW41" s="93"/>
      <c r="EYX41" s="93"/>
      <c r="EYY41" s="93"/>
      <c r="EYZ41" s="93"/>
      <c r="EZA41" s="93"/>
      <c r="EZB41" s="93"/>
      <c r="EZC41" s="93"/>
      <c r="EZD41" s="93"/>
      <c r="EZE41" s="93"/>
      <c r="EZF41" s="93"/>
      <c r="EZG41" s="93"/>
      <c r="EZH41" s="93"/>
      <c r="EZI41" s="93"/>
      <c r="EZJ41" s="93"/>
      <c r="EZK41" s="93"/>
      <c r="EZL41" s="93"/>
      <c r="EZM41" s="93"/>
      <c r="EZN41" s="93"/>
      <c r="EZO41" s="93"/>
      <c r="EZP41" s="93"/>
      <c r="EZQ41" s="93"/>
      <c r="EZR41" s="93"/>
      <c r="EZS41" s="93"/>
      <c r="EZT41" s="93"/>
      <c r="EZU41" s="93"/>
      <c r="EZV41" s="93"/>
      <c r="EZW41" s="93"/>
      <c r="EZX41" s="93"/>
      <c r="EZY41" s="93"/>
      <c r="EZZ41" s="93"/>
      <c r="FAA41" s="93"/>
      <c r="FAB41" s="93"/>
      <c r="FAC41" s="93"/>
      <c r="FAD41" s="93"/>
      <c r="FAE41" s="93"/>
      <c r="FAF41" s="93"/>
      <c r="FAG41" s="93"/>
      <c r="FAH41" s="93"/>
      <c r="FAI41" s="93"/>
      <c r="FAJ41" s="93"/>
      <c r="FAK41" s="93"/>
      <c r="FAL41" s="93"/>
      <c r="FAM41" s="93"/>
      <c r="FAN41" s="93"/>
      <c r="FAO41" s="93"/>
      <c r="FAP41" s="93"/>
      <c r="FAQ41" s="93"/>
      <c r="FAR41" s="93"/>
      <c r="FAS41" s="93"/>
      <c r="FAT41" s="93"/>
      <c r="FAU41" s="93"/>
      <c r="FAV41" s="93"/>
      <c r="FAW41" s="93"/>
      <c r="FAX41" s="93"/>
      <c r="FAY41" s="93"/>
      <c r="FAZ41" s="93"/>
      <c r="FBA41" s="93"/>
      <c r="FBB41" s="93"/>
      <c r="FBC41" s="93"/>
      <c r="FBD41" s="93"/>
      <c r="FBE41" s="93"/>
      <c r="FBF41" s="93"/>
      <c r="FBG41" s="93"/>
      <c r="FBH41" s="93"/>
      <c r="FBI41" s="93"/>
      <c r="FBJ41" s="93"/>
      <c r="FBK41" s="93"/>
      <c r="FBL41" s="93"/>
      <c r="FBM41" s="93"/>
      <c r="FBN41" s="93"/>
      <c r="FBO41" s="93"/>
      <c r="FBP41" s="93"/>
      <c r="FBQ41" s="93"/>
      <c r="FBR41" s="93"/>
      <c r="FBS41" s="93"/>
      <c r="FBT41" s="93"/>
      <c r="FBU41" s="93"/>
      <c r="FBV41" s="93"/>
      <c r="FBW41" s="93"/>
      <c r="FBX41" s="93"/>
      <c r="FBY41" s="93"/>
      <c r="FBZ41" s="93"/>
      <c r="FCA41" s="93"/>
      <c r="FCB41" s="93"/>
      <c r="FCC41" s="93"/>
      <c r="FCD41" s="93"/>
      <c r="FCE41" s="93"/>
      <c r="FCF41" s="93"/>
      <c r="FCG41" s="93"/>
      <c r="FCH41" s="93"/>
      <c r="FCI41" s="93"/>
      <c r="FCJ41" s="93"/>
      <c r="FCK41" s="93"/>
      <c r="FCL41" s="93"/>
      <c r="FCM41" s="93"/>
      <c r="FCN41" s="93"/>
      <c r="FCO41" s="93"/>
      <c r="FCP41" s="93"/>
      <c r="FCQ41" s="93"/>
      <c r="FCR41" s="93"/>
      <c r="FCS41" s="93"/>
      <c r="FCT41" s="93"/>
      <c r="FCU41" s="93"/>
      <c r="FCV41" s="93"/>
      <c r="FCW41" s="93"/>
      <c r="FCX41" s="93"/>
      <c r="FCY41" s="93"/>
      <c r="FCZ41" s="93"/>
      <c r="FDA41" s="93"/>
      <c r="FDB41" s="93"/>
      <c r="FDC41" s="93"/>
      <c r="FDD41" s="93"/>
      <c r="FDE41" s="93"/>
      <c r="FDF41" s="93"/>
      <c r="FDG41" s="93"/>
      <c r="FDH41" s="93"/>
      <c r="FDI41" s="93"/>
      <c r="FDJ41" s="93"/>
      <c r="FDK41" s="93"/>
      <c r="FDL41" s="93"/>
      <c r="FDM41" s="93"/>
      <c r="FDN41" s="93"/>
      <c r="FDO41" s="93"/>
      <c r="FDP41" s="93"/>
      <c r="FDQ41" s="93"/>
      <c r="FDR41" s="93"/>
      <c r="FDS41" s="93"/>
      <c r="FDT41" s="93"/>
      <c r="FDU41" s="93"/>
      <c r="FDV41" s="93"/>
      <c r="FDW41" s="93"/>
      <c r="FDX41" s="93"/>
      <c r="FDY41" s="93"/>
      <c r="FDZ41" s="93"/>
      <c r="FEA41" s="93"/>
      <c r="FEB41" s="93"/>
      <c r="FEC41" s="93"/>
      <c r="FED41" s="93"/>
      <c r="FEE41" s="93"/>
      <c r="FEF41" s="93"/>
      <c r="FEG41" s="93"/>
      <c r="FEH41" s="93"/>
      <c r="FEI41" s="93"/>
      <c r="FEJ41" s="93"/>
      <c r="FEK41" s="93"/>
      <c r="FEL41" s="93"/>
      <c r="FEM41" s="93"/>
      <c r="FEN41" s="93"/>
      <c r="FEO41" s="93"/>
      <c r="FEP41" s="93"/>
      <c r="FEQ41" s="93"/>
      <c r="FER41" s="93"/>
      <c r="FES41" s="93"/>
      <c r="FET41" s="93"/>
      <c r="FEU41" s="93"/>
      <c r="FEV41" s="93"/>
      <c r="FEW41" s="93"/>
      <c r="FEX41" s="93"/>
      <c r="FEY41" s="93"/>
      <c r="FEZ41" s="93"/>
      <c r="FFA41" s="93"/>
      <c r="FFB41" s="93"/>
      <c r="FFC41" s="93"/>
      <c r="FFD41" s="93"/>
      <c r="FFE41" s="93"/>
      <c r="FFF41" s="93"/>
      <c r="FFG41" s="93"/>
      <c r="FFH41" s="93"/>
      <c r="FFI41" s="93"/>
      <c r="FFJ41" s="93"/>
      <c r="FFK41" s="93"/>
      <c r="FFL41" s="93"/>
      <c r="FFM41" s="93"/>
      <c r="FFN41" s="93"/>
      <c r="FFO41" s="93"/>
      <c r="FFP41" s="93"/>
      <c r="FFQ41" s="93"/>
      <c r="FFR41" s="93"/>
      <c r="FFS41" s="93"/>
      <c r="FFT41" s="93"/>
      <c r="FFU41" s="93"/>
      <c r="FFV41" s="93"/>
      <c r="FFW41" s="93"/>
      <c r="FFX41" s="93"/>
      <c r="FFY41" s="93"/>
      <c r="FFZ41" s="93"/>
      <c r="FGA41" s="93"/>
      <c r="FGB41" s="93"/>
      <c r="FGC41" s="93"/>
      <c r="FGD41" s="93"/>
      <c r="FGE41" s="93"/>
      <c r="FGF41" s="93"/>
      <c r="FGG41" s="93"/>
      <c r="FGH41" s="93"/>
      <c r="FGI41" s="93"/>
      <c r="FGJ41" s="93"/>
      <c r="FGK41" s="93"/>
      <c r="FGL41" s="93"/>
      <c r="FGM41" s="93"/>
      <c r="FGN41" s="93"/>
      <c r="FGO41" s="93"/>
      <c r="FGP41" s="93"/>
      <c r="FGQ41" s="93"/>
      <c r="FGR41" s="93"/>
      <c r="FGS41" s="93"/>
      <c r="FGT41" s="93"/>
      <c r="FGU41" s="93"/>
      <c r="FGV41" s="93"/>
      <c r="FGW41" s="93"/>
      <c r="FGX41" s="93"/>
      <c r="FGY41" s="93"/>
      <c r="FGZ41" s="93"/>
      <c r="FHA41" s="93"/>
      <c r="FHB41" s="93"/>
      <c r="FHC41" s="93"/>
      <c r="FHD41" s="93"/>
      <c r="FHE41" s="93"/>
      <c r="FHF41" s="93"/>
      <c r="FHG41" s="93"/>
      <c r="FHH41" s="93"/>
      <c r="FHI41" s="93"/>
      <c r="FHJ41" s="93"/>
      <c r="FHK41" s="93"/>
      <c r="FHL41" s="93"/>
      <c r="FHM41" s="93"/>
      <c r="FHN41" s="93"/>
      <c r="FHO41" s="93"/>
      <c r="FHP41" s="93"/>
      <c r="FHQ41" s="93"/>
      <c r="FHR41" s="93"/>
      <c r="FHS41" s="93"/>
      <c r="FHT41" s="93"/>
      <c r="FHU41" s="93"/>
      <c r="FHV41" s="93"/>
      <c r="FHW41" s="93"/>
      <c r="FHX41" s="93"/>
      <c r="FHY41" s="93"/>
      <c r="FHZ41" s="93"/>
      <c r="FIA41" s="93"/>
      <c r="FIB41" s="93"/>
      <c r="FIC41" s="93"/>
      <c r="FID41" s="93"/>
      <c r="FIE41" s="93"/>
      <c r="FIF41" s="93"/>
      <c r="FIG41" s="93"/>
      <c r="FIH41" s="93"/>
      <c r="FII41" s="93"/>
      <c r="FIJ41" s="93"/>
      <c r="FIK41" s="93"/>
      <c r="FIL41" s="93"/>
      <c r="FIM41" s="93"/>
      <c r="FIN41" s="93"/>
      <c r="FIO41" s="93"/>
      <c r="FIP41" s="93"/>
      <c r="FIQ41" s="93"/>
      <c r="FIR41" s="93"/>
      <c r="FIS41" s="93"/>
      <c r="FIT41" s="93"/>
      <c r="FIU41" s="93"/>
      <c r="FIV41" s="93"/>
      <c r="FIW41" s="93"/>
      <c r="FIX41" s="93"/>
      <c r="FIY41" s="93"/>
      <c r="FIZ41" s="93"/>
      <c r="FJA41" s="93"/>
      <c r="FJB41" s="93"/>
      <c r="FJC41" s="93"/>
      <c r="FJD41" s="93"/>
      <c r="FJE41" s="93"/>
      <c r="FJF41" s="93"/>
      <c r="FJG41" s="93"/>
      <c r="FJH41" s="93"/>
      <c r="FJI41" s="93"/>
      <c r="FJJ41" s="93"/>
      <c r="FJK41" s="93"/>
      <c r="FJL41" s="93"/>
      <c r="FJM41" s="93"/>
      <c r="FJN41" s="93"/>
      <c r="FJO41" s="93"/>
      <c r="FJP41" s="93"/>
      <c r="FJQ41" s="93"/>
      <c r="FJR41" s="93"/>
      <c r="FJS41" s="93"/>
      <c r="FJT41" s="93"/>
      <c r="FJU41" s="93"/>
      <c r="FJV41" s="93"/>
      <c r="FJW41" s="93"/>
      <c r="FJX41" s="93"/>
      <c r="FJY41" s="93"/>
      <c r="FJZ41" s="93"/>
      <c r="FKA41" s="93"/>
      <c r="FKB41" s="93"/>
      <c r="FKC41" s="93"/>
      <c r="FKD41" s="93"/>
      <c r="FKE41" s="93"/>
      <c r="FKF41" s="93"/>
      <c r="FKG41" s="93"/>
      <c r="FKH41" s="93"/>
      <c r="FKI41" s="93"/>
      <c r="FKJ41" s="93"/>
      <c r="FKK41" s="93"/>
      <c r="FKL41" s="93"/>
      <c r="FKM41" s="93"/>
      <c r="FKN41" s="93"/>
      <c r="FKO41" s="93"/>
      <c r="FKP41" s="93"/>
      <c r="FKQ41" s="93"/>
      <c r="FKR41" s="93"/>
      <c r="FKS41" s="93"/>
      <c r="FKT41" s="93"/>
      <c r="FKU41" s="93"/>
      <c r="FKV41" s="93"/>
      <c r="FKW41" s="93"/>
      <c r="FKX41" s="93"/>
      <c r="FKY41" s="93"/>
      <c r="FKZ41" s="93"/>
      <c r="FLA41" s="93"/>
      <c r="FLB41" s="93"/>
      <c r="FLC41" s="93"/>
      <c r="FLD41" s="93"/>
      <c r="FLE41" s="93"/>
      <c r="FLF41" s="93"/>
      <c r="FLG41" s="93"/>
      <c r="FLH41" s="93"/>
      <c r="FLI41" s="93"/>
      <c r="FLJ41" s="93"/>
      <c r="FLK41" s="93"/>
      <c r="FLL41" s="93"/>
      <c r="FLM41" s="93"/>
      <c r="FLN41" s="93"/>
      <c r="FLO41" s="93"/>
      <c r="FLP41" s="93"/>
      <c r="FLQ41" s="93"/>
      <c r="FLR41" s="93"/>
      <c r="FLS41" s="93"/>
      <c r="FLT41" s="93"/>
      <c r="FLU41" s="93"/>
      <c r="FLV41" s="93"/>
      <c r="FLW41" s="93"/>
      <c r="FLX41" s="93"/>
      <c r="FLY41" s="93"/>
      <c r="FLZ41" s="93"/>
      <c r="FMA41" s="93"/>
      <c r="FMB41" s="93"/>
      <c r="FMC41" s="93"/>
      <c r="FMD41" s="93"/>
      <c r="FME41" s="93"/>
      <c r="FMF41" s="93"/>
      <c r="FMG41" s="93"/>
      <c r="FMH41" s="93"/>
      <c r="FMI41" s="93"/>
      <c r="FMJ41" s="93"/>
      <c r="FMK41" s="93"/>
      <c r="FML41" s="93"/>
      <c r="FMM41" s="93"/>
      <c r="FMN41" s="93"/>
      <c r="FMO41" s="93"/>
      <c r="FMP41" s="93"/>
      <c r="FMQ41" s="93"/>
      <c r="FMR41" s="93"/>
      <c r="FMS41" s="93"/>
      <c r="FMT41" s="93"/>
      <c r="FMU41" s="93"/>
      <c r="FMV41" s="93"/>
      <c r="FMW41" s="93"/>
      <c r="FMX41" s="93"/>
      <c r="FMY41" s="93"/>
      <c r="FMZ41" s="93"/>
      <c r="FNA41" s="93"/>
      <c r="FNB41" s="93"/>
      <c r="FNC41" s="93"/>
      <c r="FND41" s="93"/>
      <c r="FNE41" s="93"/>
      <c r="FNF41" s="93"/>
      <c r="FNG41" s="93"/>
      <c r="FNH41" s="93"/>
      <c r="FNI41" s="93"/>
      <c r="FNJ41" s="93"/>
      <c r="FNK41" s="93"/>
      <c r="FNL41" s="93"/>
      <c r="FNM41" s="93"/>
      <c r="FNN41" s="93"/>
      <c r="FNO41" s="93"/>
      <c r="FNP41" s="93"/>
      <c r="FNQ41" s="93"/>
      <c r="FNR41" s="93"/>
      <c r="FNS41" s="93"/>
      <c r="FNT41" s="93"/>
      <c r="FNU41" s="93"/>
      <c r="FNV41" s="93"/>
      <c r="FNW41" s="93"/>
      <c r="FNX41" s="93"/>
      <c r="FNY41" s="93"/>
      <c r="FNZ41" s="93"/>
      <c r="FOA41" s="93"/>
      <c r="FOB41" s="93"/>
      <c r="FOC41" s="93"/>
      <c r="FOD41" s="93"/>
      <c r="FOE41" s="93"/>
      <c r="FOF41" s="93"/>
      <c r="FOG41" s="93"/>
      <c r="FOH41" s="93"/>
      <c r="FOI41" s="93"/>
      <c r="FOJ41" s="93"/>
      <c r="FOK41" s="93"/>
      <c r="FOL41" s="93"/>
      <c r="FOM41" s="93"/>
      <c r="FON41" s="93"/>
      <c r="FOO41" s="93"/>
      <c r="FOP41" s="93"/>
      <c r="FOQ41" s="93"/>
      <c r="FOR41" s="93"/>
      <c r="FOS41" s="93"/>
      <c r="FOT41" s="93"/>
      <c r="FOU41" s="93"/>
      <c r="FOV41" s="93"/>
      <c r="FOW41" s="93"/>
      <c r="FOX41" s="93"/>
      <c r="FOY41" s="93"/>
      <c r="FOZ41" s="93"/>
      <c r="FPA41" s="93"/>
      <c r="FPB41" s="93"/>
      <c r="FPC41" s="93"/>
      <c r="FPD41" s="93"/>
      <c r="FPE41" s="93"/>
      <c r="FPF41" s="93"/>
      <c r="FPG41" s="93"/>
      <c r="FPH41" s="93"/>
      <c r="FPI41" s="93"/>
      <c r="FPJ41" s="93"/>
      <c r="FPK41" s="93"/>
      <c r="FPL41" s="93"/>
      <c r="FPM41" s="93"/>
      <c r="FPN41" s="93"/>
      <c r="FPO41" s="93"/>
      <c r="FPP41" s="93"/>
      <c r="FPQ41" s="93"/>
      <c r="FPR41" s="93"/>
      <c r="FPS41" s="93"/>
      <c r="FPT41" s="93"/>
      <c r="FPU41" s="93"/>
      <c r="FPV41" s="93"/>
      <c r="FPW41" s="93"/>
      <c r="FPX41" s="93"/>
      <c r="FPY41" s="93"/>
      <c r="FPZ41" s="93"/>
      <c r="FQA41" s="93"/>
      <c r="FQB41" s="93"/>
      <c r="FQC41" s="93"/>
      <c r="FQD41" s="93"/>
      <c r="FQE41" s="93"/>
      <c r="FQF41" s="93"/>
      <c r="FQG41" s="93"/>
      <c r="FQH41" s="93"/>
      <c r="FQI41" s="93"/>
      <c r="FQJ41" s="93"/>
      <c r="FQK41" s="93"/>
      <c r="FQL41" s="93"/>
      <c r="FQM41" s="93"/>
      <c r="FQN41" s="93"/>
      <c r="FQO41" s="93"/>
      <c r="FQP41" s="93"/>
      <c r="FQQ41" s="93"/>
      <c r="FQR41" s="93"/>
      <c r="FQS41" s="93"/>
      <c r="FQT41" s="93"/>
      <c r="FQU41" s="93"/>
      <c r="FQV41" s="93"/>
      <c r="FQW41" s="93"/>
      <c r="FQX41" s="93"/>
      <c r="FQY41" s="93"/>
      <c r="FQZ41" s="93"/>
      <c r="FRA41" s="93"/>
      <c r="FRB41" s="93"/>
      <c r="FRC41" s="93"/>
      <c r="FRD41" s="93"/>
      <c r="FRE41" s="93"/>
      <c r="FRF41" s="93"/>
      <c r="FRG41" s="93"/>
      <c r="FRH41" s="93"/>
      <c r="FRI41" s="93"/>
      <c r="FRJ41" s="93"/>
      <c r="FRK41" s="93"/>
      <c r="FRL41" s="93"/>
      <c r="FRM41" s="93"/>
      <c r="FRN41" s="93"/>
      <c r="FRO41" s="93"/>
      <c r="FRP41" s="93"/>
      <c r="FRQ41" s="93"/>
      <c r="FRR41" s="93"/>
      <c r="FRS41" s="93"/>
      <c r="FRT41" s="93"/>
      <c r="FRU41" s="93"/>
      <c r="FRV41" s="93"/>
      <c r="FRW41" s="93"/>
      <c r="FRX41" s="93"/>
      <c r="FRY41" s="93"/>
      <c r="FRZ41" s="93"/>
      <c r="FSA41" s="93"/>
      <c r="FSB41" s="93"/>
      <c r="FSC41" s="93"/>
      <c r="FSD41" s="93"/>
      <c r="FSE41" s="93"/>
      <c r="FSF41" s="93"/>
      <c r="FSG41" s="93"/>
      <c r="FSH41" s="93"/>
      <c r="FSI41" s="93"/>
      <c r="FSJ41" s="93"/>
      <c r="FSK41" s="93"/>
      <c r="FSL41" s="93"/>
      <c r="FSM41" s="93"/>
      <c r="FSN41" s="93"/>
      <c r="FSO41" s="93"/>
      <c r="FSP41" s="93"/>
      <c r="FSQ41" s="93"/>
      <c r="FSR41" s="93"/>
      <c r="FSS41" s="93"/>
      <c r="FST41" s="93"/>
      <c r="FSU41" s="93"/>
      <c r="FSV41" s="93"/>
      <c r="FSW41" s="93"/>
      <c r="FSX41" s="93"/>
      <c r="FSY41" s="93"/>
      <c r="FSZ41" s="93"/>
      <c r="FTA41" s="93"/>
      <c r="FTB41" s="93"/>
      <c r="FTC41" s="93"/>
      <c r="FTD41" s="93"/>
      <c r="FTE41" s="93"/>
      <c r="FTF41" s="93"/>
      <c r="FTG41" s="93"/>
      <c r="FTH41" s="93"/>
      <c r="FTI41" s="93"/>
      <c r="FTJ41" s="93"/>
      <c r="FTK41" s="93"/>
      <c r="FTL41" s="93"/>
      <c r="FTM41" s="93"/>
      <c r="FTN41" s="93"/>
      <c r="FTO41" s="93"/>
      <c r="FTP41" s="93"/>
      <c r="FTQ41" s="93"/>
      <c r="FTR41" s="93"/>
      <c r="FTS41" s="93"/>
      <c r="FTT41" s="93"/>
      <c r="FTU41" s="93"/>
      <c r="FTV41" s="93"/>
      <c r="FTW41" s="93"/>
      <c r="FTX41" s="93"/>
      <c r="FTY41" s="93"/>
      <c r="FTZ41" s="93"/>
      <c r="FUA41" s="93"/>
      <c r="FUB41" s="93"/>
      <c r="FUC41" s="93"/>
      <c r="FUD41" s="93"/>
      <c r="FUE41" s="93"/>
      <c r="FUF41" s="93"/>
      <c r="FUG41" s="93"/>
      <c r="FUH41" s="93"/>
      <c r="FUI41" s="93"/>
      <c r="FUJ41" s="93"/>
      <c r="FUK41" s="93"/>
      <c r="FUL41" s="93"/>
      <c r="FUM41" s="93"/>
      <c r="FUN41" s="93"/>
      <c r="FUO41" s="93"/>
      <c r="FUP41" s="93"/>
      <c r="FUQ41" s="93"/>
      <c r="FUR41" s="93"/>
      <c r="FUS41" s="93"/>
      <c r="FUT41" s="93"/>
      <c r="FUU41" s="93"/>
      <c r="FUV41" s="93"/>
      <c r="FUW41" s="93"/>
      <c r="FUX41" s="93"/>
      <c r="FUY41" s="93"/>
      <c r="FUZ41" s="93"/>
      <c r="FVA41" s="93"/>
      <c r="FVB41" s="93"/>
      <c r="FVC41" s="93"/>
      <c r="FVD41" s="93"/>
      <c r="FVE41" s="93"/>
      <c r="FVF41" s="93"/>
      <c r="FVG41" s="93"/>
      <c r="FVH41" s="93"/>
      <c r="FVI41" s="93"/>
      <c r="FVJ41" s="93"/>
      <c r="FVK41" s="93"/>
      <c r="FVL41" s="93"/>
      <c r="FVM41" s="93"/>
      <c r="FVN41" s="93"/>
      <c r="FVO41" s="93"/>
      <c r="FVP41" s="93"/>
      <c r="FVQ41" s="93"/>
      <c r="FVR41" s="93"/>
      <c r="FVS41" s="93"/>
      <c r="FVT41" s="93"/>
      <c r="FVU41" s="93"/>
      <c r="FVV41" s="93"/>
      <c r="FVW41" s="93"/>
      <c r="FVX41" s="93"/>
      <c r="FVY41" s="93"/>
      <c r="FVZ41" s="93"/>
      <c r="FWA41" s="93"/>
      <c r="FWB41" s="93"/>
      <c r="FWC41" s="93"/>
      <c r="FWD41" s="93"/>
      <c r="FWE41" s="93"/>
      <c r="FWF41" s="93"/>
      <c r="FWG41" s="93"/>
      <c r="FWH41" s="93"/>
      <c r="FWI41" s="93"/>
      <c r="FWJ41" s="93"/>
      <c r="FWK41" s="93"/>
      <c r="FWL41" s="93"/>
      <c r="FWM41" s="93"/>
      <c r="FWN41" s="93"/>
      <c r="FWO41" s="93"/>
      <c r="FWP41" s="93"/>
      <c r="FWQ41" s="93"/>
      <c r="FWR41" s="93"/>
      <c r="FWS41" s="93"/>
      <c r="FWT41" s="93"/>
      <c r="FWU41" s="93"/>
      <c r="FWV41" s="93"/>
      <c r="FWW41" s="93"/>
      <c r="FWX41" s="93"/>
      <c r="FWY41" s="93"/>
      <c r="FWZ41" s="93"/>
      <c r="FXA41" s="93"/>
      <c r="FXB41" s="93"/>
      <c r="FXC41" s="93"/>
      <c r="FXD41" s="93"/>
      <c r="FXE41" s="93"/>
      <c r="FXF41" s="93"/>
      <c r="FXG41" s="93"/>
      <c r="FXH41" s="93"/>
      <c r="FXI41" s="93"/>
      <c r="FXJ41" s="93"/>
      <c r="FXK41" s="93"/>
      <c r="FXL41" s="93"/>
      <c r="FXM41" s="93"/>
      <c r="FXN41" s="93"/>
      <c r="FXO41" s="93"/>
      <c r="FXP41" s="93"/>
      <c r="FXQ41" s="93"/>
      <c r="FXR41" s="93"/>
      <c r="FXS41" s="93"/>
      <c r="FXT41" s="93"/>
      <c r="FXU41" s="93"/>
      <c r="FXV41" s="93"/>
      <c r="FXW41" s="93"/>
      <c r="FXX41" s="93"/>
      <c r="FXY41" s="93"/>
      <c r="FXZ41" s="93"/>
      <c r="FYA41" s="93"/>
      <c r="FYB41" s="93"/>
      <c r="FYC41" s="93"/>
      <c r="FYD41" s="93"/>
      <c r="FYE41" s="93"/>
      <c r="FYF41" s="93"/>
      <c r="FYG41" s="93"/>
      <c r="FYH41" s="93"/>
      <c r="FYI41" s="93"/>
      <c r="FYJ41" s="93"/>
      <c r="FYK41" s="93"/>
      <c r="FYL41" s="93"/>
      <c r="FYM41" s="93"/>
      <c r="FYN41" s="93"/>
      <c r="FYO41" s="93"/>
      <c r="FYP41" s="93"/>
      <c r="FYQ41" s="93"/>
      <c r="FYR41" s="93"/>
      <c r="FYS41" s="93"/>
      <c r="FYT41" s="93"/>
      <c r="FYU41" s="93"/>
      <c r="FYV41" s="93"/>
      <c r="FYW41" s="93"/>
      <c r="FYX41" s="93"/>
      <c r="FYY41" s="93"/>
      <c r="FYZ41" s="93"/>
      <c r="FZA41" s="93"/>
      <c r="FZB41" s="93"/>
      <c r="FZC41" s="93"/>
      <c r="FZD41" s="93"/>
      <c r="FZE41" s="93"/>
      <c r="FZF41" s="93"/>
      <c r="FZG41" s="93"/>
      <c r="FZH41" s="93"/>
      <c r="FZI41" s="93"/>
      <c r="FZJ41" s="93"/>
      <c r="FZK41" s="93"/>
      <c r="FZL41" s="93"/>
      <c r="FZM41" s="93"/>
      <c r="FZN41" s="93"/>
      <c r="FZO41" s="93"/>
      <c r="FZP41" s="93"/>
      <c r="FZQ41" s="93"/>
      <c r="FZR41" s="93"/>
      <c r="FZS41" s="93"/>
      <c r="FZT41" s="93"/>
      <c r="FZU41" s="93"/>
      <c r="FZV41" s="93"/>
      <c r="FZW41" s="93"/>
      <c r="FZX41" s="93"/>
      <c r="FZY41" s="93"/>
      <c r="FZZ41" s="93"/>
      <c r="GAA41" s="93"/>
      <c r="GAB41" s="93"/>
      <c r="GAC41" s="93"/>
      <c r="GAD41" s="93"/>
      <c r="GAE41" s="93"/>
      <c r="GAF41" s="93"/>
      <c r="GAG41" s="93"/>
      <c r="GAH41" s="93"/>
      <c r="GAI41" s="93"/>
      <c r="GAJ41" s="93"/>
      <c r="GAK41" s="93"/>
      <c r="GAL41" s="93"/>
      <c r="GAM41" s="93"/>
      <c r="GAN41" s="93"/>
      <c r="GAO41" s="93"/>
      <c r="GAP41" s="93"/>
      <c r="GAQ41" s="93"/>
      <c r="GAR41" s="93"/>
      <c r="GAS41" s="93"/>
      <c r="GAT41" s="93"/>
      <c r="GAU41" s="93"/>
      <c r="GAV41" s="93"/>
      <c r="GAW41" s="93"/>
      <c r="GAX41" s="93"/>
      <c r="GAY41" s="93"/>
      <c r="GAZ41" s="93"/>
      <c r="GBA41" s="93"/>
      <c r="GBB41" s="93"/>
      <c r="GBC41" s="93"/>
      <c r="GBD41" s="93"/>
      <c r="GBE41" s="93"/>
      <c r="GBF41" s="93"/>
      <c r="GBG41" s="93"/>
      <c r="GBH41" s="93"/>
      <c r="GBI41" s="93"/>
      <c r="GBJ41" s="93"/>
      <c r="GBK41" s="93"/>
      <c r="GBL41" s="93"/>
      <c r="GBM41" s="93"/>
      <c r="GBN41" s="93"/>
      <c r="GBO41" s="93"/>
      <c r="GBP41" s="93"/>
      <c r="GBQ41" s="93"/>
      <c r="GBR41" s="93"/>
      <c r="GBS41" s="93"/>
      <c r="GBT41" s="93"/>
      <c r="GBU41" s="93"/>
      <c r="GBV41" s="93"/>
      <c r="GBW41" s="93"/>
      <c r="GBX41" s="93"/>
      <c r="GBY41" s="93"/>
      <c r="GBZ41" s="93"/>
      <c r="GCA41" s="93"/>
      <c r="GCB41" s="93"/>
      <c r="GCC41" s="93"/>
      <c r="GCD41" s="93"/>
      <c r="GCE41" s="93"/>
      <c r="GCF41" s="93"/>
      <c r="GCG41" s="93"/>
      <c r="GCH41" s="93"/>
      <c r="GCI41" s="93"/>
      <c r="GCJ41" s="93"/>
      <c r="GCK41" s="93"/>
      <c r="GCL41" s="93"/>
      <c r="GCM41" s="93"/>
      <c r="GCN41" s="93"/>
      <c r="GCO41" s="93"/>
      <c r="GCP41" s="93"/>
      <c r="GCQ41" s="93"/>
      <c r="GCR41" s="93"/>
      <c r="GCS41" s="93"/>
      <c r="GCT41" s="93"/>
      <c r="GCU41" s="93"/>
      <c r="GCV41" s="93"/>
      <c r="GCW41" s="93"/>
      <c r="GCX41" s="93"/>
      <c r="GCY41" s="93"/>
      <c r="GCZ41" s="93"/>
      <c r="GDA41" s="93"/>
      <c r="GDB41" s="93"/>
      <c r="GDC41" s="93"/>
      <c r="GDD41" s="93"/>
      <c r="GDE41" s="93"/>
      <c r="GDF41" s="93"/>
      <c r="GDG41" s="93"/>
      <c r="GDH41" s="93"/>
      <c r="GDI41" s="93"/>
      <c r="GDJ41" s="93"/>
      <c r="GDK41" s="93"/>
      <c r="GDL41" s="93"/>
      <c r="GDM41" s="93"/>
      <c r="GDN41" s="93"/>
      <c r="GDO41" s="93"/>
      <c r="GDP41" s="93"/>
      <c r="GDQ41" s="93"/>
      <c r="GDR41" s="93"/>
      <c r="GDS41" s="93"/>
      <c r="GDT41" s="93"/>
      <c r="GDU41" s="93"/>
      <c r="GDV41" s="93"/>
      <c r="GDW41" s="93"/>
      <c r="GDX41" s="93"/>
      <c r="GDY41" s="93"/>
      <c r="GDZ41" s="93"/>
      <c r="GEA41" s="93"/>
      <c r="GEB41" s="93"/>
      <c r="GEC41" s="93"/>
      <c r="GED41" s="93"/>
      <c r="GEE41" s="93"/>
      <c r="GEF41" s="93"/>
      <c r="GEG41" s="93"/>
      <c r="GEH41" s="93"/>
      <c r="GEI41" s="93"/>
      <c r="GEJ41" s="93"/>
      <c r="GEK41" s="93"/>
      <c r="GEL41" s="93"/>
      <c r="GEM41" s="93"/>
      <c r="GEN41" s="93"/>
      <c r="GEO41" s="93"/>
      <c r="GEP41" s="93"/>
      <c r="GEQ41" s="93"/>
      <c r="GER41" s="93"/>
      <c r="GES41" s="93"/>
      <c r="GET41" s="93"/>
      <c r="GEU41" s="93"/>
      <c r="GEV41" s="93"/>
      <c r="GEW41" s="93"/>
      <c r="GEX41" s="93"/>
      <c r="GEY41" s="93"/>
      <c r="GEZ41" s="93"/>
      <c r="GFA41" s="93"/>
      <c r="GFB41" s="93"/>
      <c r="GFC41" s="93"/>
      <c r="GFD41" s="93"/>
      <c r="GFE41" s="93"/>
      <c r="GFF41" s="93"/>
      <c r="GFG41" s="93"/>
      <c r="GFH41" s="93"/>
      <c r="GFI41" s="93"/>
      <c r="GFJ41" s="93"/>
      <c r="GFK41" s="93"/>
      <c r="GFL41" s="93"/>
      <c r="GFM41" s="93"/>
      <c r="GFN41" s="93"/>
      <c r="GFO41" s="93"/>
      <c r="GFP41" s="93"/>
      <c r="GFQ41" s="93"/>
      <c r="GFR41" s="93"/>
      <c r="GFS41" s="93"/>
      <c r="GFT41" s="93"/>
      <c r="GFU41" s="93"/>
      <c r="GFV41" s="93"/>
      <c r="GFW41" s="93"/>
      <c r="GFX41" s="93"/>
      <c r="GFY41" s="93"/>
      <c r="GFZ41" s="93"/>
      <c r="GGA41" s="93"/>
      <c r="GGB41" s="93"/>
      <c r="GGC41" s="93"/>
      <c r="GGD41" s="93"/>
      <c r="GGE41" s="93"/>
      <c r="GGF41" s="93"/>
      <c r="GGG41" s="93"/>
      <c r="GGH41" s="93"/>
      <c r="GGI41" s="93"/>
      <c r="GGJ41" s="93"/>
      <c r="GGK41" s="93"/>
      <c r="GGL41" s="93"/>
      <c r="GGM41" s="93"/>
      <c r="GGN41" s="93"/>
      <c r="GGO41" s="93"/>
      <c r="GGP41" s="93"/>
      <c r="GGQ41" s="93"/>
      <c r="GGR41" s="93"/>
      <c r="GGS41" s="93"/>
      <c r="GGT41" s="93"/>
      <c r="GGU41" s="93"/>
      <c r="GGV41" s="93"/>
      <c r="GGW41" s="93"/>
      <c r="GGX41" s="93"/>
      <c r="GGY41" s="93"/>
      <c r="GGZ41" s="93"/>
      <c r="GHA41" s="93"/>
      <c r="GHB41" s="93"/>
      <c r="GHC41" s="93"/>
      <c r="GHD41" s="93"/>
      <c r="GHE41" s="93"/>
      <c r="GHF41" s="93"/>
      <c r="GHG41" s="93"/>
      <c r="GHH41" s="93"/>
      <c r="GHI41" s="93"/>
      <c r="GHJ41" s="93"/>
      <c r="GHK41" s="93"/>
      <c r="GHL41" s="93"/>
      <c r="GHM41" s="93"/>
      <c r="GHN41" s="93"/>
      <c r="GHO41" s="93"/>
      <c r="GHP41" s="93"/>
      <c r="GHQ41" s="93"/>
      <c r="GHR41" s="93"/>
      <c r="GHS41" s="93"/>
      <c r="GHT41" s="93"/>
      <c r="GHU41" s="93"/>
      <c r="GHV41" s="93"/>
      <c r="GHW41" s="93"/>
      <c r="GHX41" s="93"/>
      <c r="GHY41" s="93"/>
      <c r="GHZ41" s="93"/>
      <c r="GIA41" s="93"/>
      <c r="GIB41" s="93"/>
      <c r="GIC41" s="93"/>
      <c r="GID41" s="93"/>
      <c r="GIE41" s="93"/>
      <c r="GIF41" s="93"/>
      <c r="GIG41" s="93"/>
      <c r="GIH41" s="93"/>
      <c r="GII41" s="93"/>
      <c r="GIJ41" s="93"/>
      <c r="GIK41" s="93"/>
      <c r="GIL41" s="93"/>
      <c r="GIM41" s="93"/>
      <c r="GIN41" s="93"/>
      <c r="GIO41" s="93"/>
      <c r="GIP41" s="93"/>
      <c r="GIQ41" s="93"/>
      <c r="GIR41" s="93"/>
      <c r="GIS41" s="93"/>
      <c r="GIT41" s="93"/>
      <c r="GIU41" s="93"/>
      <c r="GIV41" s="93"/>
      <c r="GIW41" s="93"/>
      <c r="GIX41" s="93"/>
      <c r="GIY41" s="93"/>
      <c r="GIZ41" s="93"/>
      <c r="GJA41" s="93"/>
      <c r="GJB41" s="93"/>
      <c r="GJC41" s="93"/>
      <c r="GJD41" s="93"/>
      <c r="GJE41" s="93"/>
      <c r="GJF41" s="93"/>
      <c r="GJG41" s="93"/>
      <c r="GJH41" s="93"/>
      <c r="GJI41" s="93"/>
      <c r="GJJ41" s="93"/>
      <c r="GJK41" s="93"/>
      <c r="GJL41" s="93"/>
      <c r="GJM41" s="93"/>
      <c r="GJN41" s="93"/>
      <c r="GJO41" s="93"/>
      <c r="GJP41" s="93"/>
      <c r="GJQ41" s="93"/>
      <c r="GJR41" s="93"/>
      <c r="GJS41" s="93"/>
      <c r="GJT41" s="93"/>
      <c r="GJU41" s="93"/>
      <c r="GJV41" s="93"/>
      <c r="GJW41" s="93"/>
      <c r="GJX41" s="93"/>
      <c r="GJY41" s="93"/>
      <c r="GJZ41" s="93"/>
      <c r="GKA41" s="93"/>
      <c r="GKB41" s="93"/>
      <c r="GKC41" s="93"/>
      <c r="GKD41" s="93"/>
      <c r="GKE41" s="93"/>
      <c r="GKF41" s="93"/>
      <c r="GKG41" s="93"/>
      <c r="GKH41" s="93"/>
      <c r="GKI41" s="93"/>
      <c r="GKJ41" s="93"/>
      <c r="GKK41" s="93"/>
      <c r="GKL41" s="93"/>
      <c r="GKM41" s="93"/>
      <c r="GKN41" s="93"/>
      <c r="GKO41" s="93"/>
      <c r="GKP41" s="93"/>
      <c r="GKQ41" s="93"/>
      <c r="GKR41" s="93"/>
      <c r="GKS41" s="93"/>
      <c r="GKT41" s="93"/>
      <c r="GKU41" s="93"/>
      <c r="GKV41" s="93"/>
      <c r="GKW41" s="93"/>
      <c r="GKX41" s="93"/>
      <c r="GKY41" s="93"/>
      <c r="GKZ41" s="93"/>
      <c r="GLA41" s="93"/>
      <c r="GLB41" s="93"/>
      <c r="GLC41" s="93"/>
      <c r="GLD41" s="93"/>
      <c r="GLE41" s="93"/>
      <c r="GLF41" s="93"/>
      <c r="GLG41" s="93"/>
      <c r="GLH41" s="93"/>
      <c r="GLI41" s="93"/>
      <c r="GLJ41" s="93"/>
      <c r="GLK41" s="93"/>
      <c r="GLL41" s="93"/>
      <c r="GLM41" s="93"/>
      <c r="GLN41" s="93"/>
      <c r="GLO41" s="93"/>
      <c r="GLP41" s="93"/>
      <c r="GLQ41" s="93"/>
      <c r="GLR41" s="93"/>
      <c r="GLS41" s="93"/>
      <c r="GLT41" s="93"/>
      <c r="GLU41" s="93"/>
      <c r="GLV41" s="93"/>
      <c r="GLW41" s="93"/>
      <c r="GLX41" s="93"/>
      <c r="GLY41" s="93"/>
      <c r="GLZ41" s="93"/>
      <c r="GMA41" s="93"/>
      <c r="GMB41" s="93"/>
      <c r="GMC41" s="93"/>
      <c r="GMD41" s="93"/>
      <c r="GME41" s="93"/>
      <c r="GMF41" s="93"/>
      <c r="GMG41" s="93"/>
      <c r="GMH41" s="93"/>
      <c r="GMI41" s="93"/>
      <c r="GMJ41" s="93"/>
      <c r="GMK41" s="93"/>
      <c r="GML41" s="93"/>
      <c r="GMM41" s="93"/>
      <c r="GMN41" s="93"/>
      <c r="GMO41" s="93"/>
      <c r="GMP41" s="93"/>
      <c r="GMQ41" s="93"/>
      <c r="GMR41" s="93"/>
      <c r="GMS41" s="93"/>
      <c r="GMT41" s="93"/>
      <c r="GMU41" s="93"/>
      <c r="GMV41" s="93"/>
      <c r="GMW41" s="93"/>
      <c r="GMX41" s="93"/>
      <c r="GMY41" s="93"/>
      <c r="GMZ41" s="93"/>
      <c r="GNA41" s="93"/>
      <c r="GNB41" s="93"/>
      <c r="GNC41" s="93"/>
      <c r="GND41" s="93"/>
      <c r="GNE41" s="93"/>
      <c r="GNF41" s="93"/>
      <c r="GNG41" s="93"/>
      <c r="GNH41" s="93"/>
      <c r="GNI41" s="93"/>
      <c r="GNJ41" s="93"/>
      <c r="GNK41" s="93"/>
      <c r="GNL41" s="93"/>
      <c r="GNM41" s="93"/>
      <c r="GNN41" s="93"/>
      <c r="GNO41" s="93"/>
      <c r="GNP41" s="93"/>
      <c r="GNQ41" s="93"/>
      <c r="GNR41" s="93"/>
      <c r="GNS41" s="93"/>
      <c r="GNT41" s="93"/>
      <c r="GNU41" s="93"/>
      <c r="GNV41" s="93"/>
      <c r="GNW41" s="93"/>
      <c r="GNX41" s="93"/>
      <c r="GNY41" s="93"/>
      <c r="GNZ41" s="93"/>
      <c r="GOA41" s="93"/>
      <c r="GOB41" s="93"/>
      <c r="GOC41" s="93"/>
      <c r="GOD41" s="93"/>
      <c r="GOE41" s="93"/>
      <c r="GOF41" s="93"/>
      <c r="GOG41" s="93"/>
      <c r="GOH41" s="93"/>
      <c r="GOI41" s="93"/>
      <c r="GOJ41" s="93"/>
      <c r="GOK41" s="93"/>
      <c r="GOL41" s="93"/>
      <c r="GOM41" s="93"/>
      <c r="GON41" s="93"/>
      <c r="GOO41" s="93"/>
      <c r="GOP41" s="93"/>
      <c r="GOQ41" s="93"/>
      <c r="GOR41" s="93"/>
      <c r="GOS41" s="93"/>
      <c r="GOT41" s="93"/>
      <c r="GOU41" s="93"/>
      <c r="GOV41" s="93"/>
      <c r="GOW41" s="93"/>
      <c r="GOX41" s="93"/>
      <c r="GOY41" s="93"/>
      <c r="GOZ41" s="93"/>
      <c r="GPA41" s="93"/>
      <c r="GPB41" s="93"/>
      <c r="GPC41" s="93"/>
      <c r="GPD41" s="93"/>
      <c r="GPE41" s="93"/>
      <c r="GPF41" s="93"/>
      <c r="GPG41" s="93"/>
      <c r="GPH41" s="93"/>
      <c r="GPI41" s="93"/>
      <c r="GPJ41" s="93"/>
      <c r="GPK41" s="93"/>
      <c r="GPL41" s="93"/>
      <c r="GPM41" s="93"/>
      <c r="GPN41" s="93"/>
      <c r="GPO41" s="93"/>
      <c r="GPP41" s="93"/>
      <c r="GPQ41" s="93"/>
      <c r="GPR41" s="93"/>
      <c r="GPS41" s="93"/>
      <c r="GPT41" s="93"/>
      <c r="GPU41" s="93"/>
      <c r="GPV41" s="93"/>
      <c r="GPW41" s="93"/>
      <c r="GPX41" s="93"/>
      <c r="GPY41" s="93"/>
      <c r="GPZ41" s="93"/>
      <c r="GQA41" s="93"/>
      <c r="GQB41" s="93"/>
      <c r="GQC41" s="93"/>
      <c r="GQD41" s="93"/>
      <c r="GQE41" s="93"/>
      <c r="GQF41" s="93"/>
      <c r="GQG41" s="93"/>
      <c r="GQH41" s="93"/>
      <c r="GQI41" s="93"/>
      <c r="GQJ41" s="93"/>
      <c r="GQK41" s="93"/>
      <c r="GQL41" s="93"/>
      <c r="GQM41" s="93"/>
      <c r="GQN41" s="93"/>
      <c r="GQO41" s="93"/>
      <c r="GQP41" s="93"/>
      <c r="GQQ41" s="93"/>
      <c r="GQR41" s="93"/>
      <c r="GQS41" s="93"/>
      <c r="GQT41" s="93"/>
      <c r="GQU41" s="93"/>
      <c r="GQV41" s="93"/>
      <c r="GQW41" s="93"/>
      <c r="GQX41" s="93"/>
      <c r="GQY41" s="93"/>
      <c r="GQZ41" s="93"/>
      <c r="GRA41" s="93"/>
      <c r="GRB41" s="93"/>
      <c r="GRC41" s="93"/>
      <c r="GRD41" s="93"/>
      <c r="GRE41" s="93"/>
      <c r="GRF41" s="93"/>
      <c r="GRG41" s="93"/>
      <c r="GRH41" s="93"/>
      <c r="GRI41" s="93"/>
      <c r="GRJ41" s="93"/>
      <c r="GRK41" s="93"/>
      <c r="GRL41" s="93"/>
      <c r="GRM41" s="93"/>
      <c r="GRN41" s="93"/>
      <c r="GRO41" s="93"/>
      <c r="GRP41" s="93"/>
      <c r="GRQ41" s="93"/>
      <c r="GRR41" s="93"/>
      <c r="GRS41" s="93"/>
      <c r="GRT41" s="93"/>
      <c r="GRU41" s="93"/>
      <c r="GRV41" s="93"/>
      <c r="GRW41" s="93"/>
      <c r="GRX41" s="93"/>
      <c r="GRY41" s="93"/>
      <c r="GRZ41" s="93"/>
      <c r="GSA41" s="93"/>
      <c r="GSB41" s="93"/>
      <c r="GSC41" s="93"/>
      <c r="GSD41" s="93"/>
      <c r="GSE41" s="93"/>
      <c r="GSF41" s="93"/>
      <c r="GSG41" s="93"/>
      <c r="GSH41" s="93"/>
      <c r="GSI41" s="93"/>
      <c r="GSJ41" s="93"/>
      <c r="GSK41" s="93"/>
      <c r="GSL41" s="93"/>
      <c r="GSM41" s="93"/>
      <c r="GSN41" s="93"/>
      <c r="GSO41" s="93"/>
      <c r="GSP41" s="93"/>
      <c r="GSQ41" s="93"/>
      <c r="GSR41" s="93"/>
      <c r="GSS41" s="93"/>
      <c r="GST41" s="93"/>
      <c r="GSU41" s="93"/>
      <c r="GSV41" s="93"/>
      <c r="GSW41" s="93"/>
      <c r="GSX41" s="93"/>
      <c r="GSY41" s="93"/>
      <c r="GSZ41" s="93"/>
      <c r="GTA41" s="93"/>
      <c r="GTB41" s="93"/>
      <c r="GTC41" s="93"/>
      <c r="GTD41" s="93"/>
      <c r="GTE41" s="93"/>
      <c r="GTF41" s="93"/>
      <c r="GTG41" s="93"/>
      <c r="GTH41" s="93"/>
      <c r="GTI41" s="93"/>
      <c r="GTJ41" s="93"/>
      <c r="GTK41" s="93"/>
      <c r="GTL41" s="93"/>
      <c r="GTM41" s="93"/>
      <c r="GTN41" s="93"/>
      <c r="GTO41" s="93"/>
      <c r="GTP41" s="93"/>
      <c r="GTQ41" s="93"/>
      <c r="GTR41" s="93"/>
      <c r="GTS41" s="93"/>
      <c r="GTT41" s="93"/>
      <c r="GTU41" s="93"/>
      <c r="GTV41" s="93"/>
      <c r="GTW41" s="93"/>
      <c r="GTX41" s="93"/>
      <c r="GTY41" s="93"/>
      <c r="GTZ41" s="93"/>
      <c r="GUA41" s="93"/>
      <c r="GUB41" s="93"/>
      <c r="GUC41" s="93"/>
      <c r="GUD41" s="93"/>
      <c r="GUE41" s="93"/>
      <c r="GUF41" s="93"/>
      <c r="GUG41" s="93"/>
      <c r="GUH41" s="93"/>
      <c r="GUI41" s="93"/>
      <c r="GUJ41" s="93"/>
      <c r="GUK41" s="93"/>
      <c r="GUL41" s="93"/>
      <c r="GUM41" s="93"/>
      <c r="GUN41" s="93"/>
      <c r="GUO41" s="93"/>
      <c r="GUP41" s="93"/>
      <c r="GUQ41" s="93"/>
      <c r="GUR41" s="93"/>
      <c r="GUS41" s="93"/>
      <c r="GUT41" s="93"/>
      <c r="GUU41" s="93"/>
      <c r="GUV41" s="93"/>
      <c r="GUW41" s="93"/>
      <c r="GUX41" s="93"/>
      <c r="GUY41" s="93"/>
      <c r="GUZ41" s="93"/>
      <c r="GVA41" s="93"/>
      <c r="GVB41" s="93"/>
      <c r="GVC41" s="93"/>
      <c r="GVD41" s="93"/>
      <c r="GVE41" s="93"/>
      <c r="GVF41" s="93"/>
      <c r="GVG41" s="93"/>
      <c r="GVH41" s="93"/>
      <c r="GVI41" s="93"/>
      <c r="GVJ41" s="93"/>
      <c r="GVK41" s="93"/>
      <c r="GVL41" s="93"/>
      <c r="GVM41" s="93"/>
      <c r="GVN41" s="93"/>
      <c r="GVO41" s="93"/>
      <c r="GVP41" s="93"/>
      <c r="GVQ41" s="93"/>
      <c r="GVR41" s="93"/>
      <c r="GVS41" s="93"/>
      <c r="GVT41" s="93"/>
      <c r="GVU41" s="93"/>
      <c r="GVV41" s="93"/>
      <c r="GVW41" s="93"/>
      <c r="GVX41" s="93"/>
      <c r="GVY41" s="93"/>
      <c r="GVZ41" s="93"/>
      <c r="GWA41" s="93"/>
      <c r="GWB41" s="93"/>
      <c r="GWC41" s="93"/>
      <c r="GWD41" s="93"/>
      <c r="GWE41" s="93"/>
      <c r="GWF41" s="93"/>
      <c r="GWG41" s="93"/>
      <c r="GWH41" s="93"/>
      <c r="GWI41" s="93"/>
      <c r="GWJ41" s="93"/>
      <c r="GWK41" s="93"/>
      <c r="GWL41" s="93"/>
      <c r="GWM41" s="93"/>
      <c r="GWN41" s="93"/>
      <c r="GWO41" s="93"/>
      <c r="GWP41" s="93"/>
      <c r="GWQ41" s="93"/>
      <c r="GWR41" s="93"/>
      <c r="GWS41" s="93"/>
      <c r="GWT41" s="93"/>
      <c r="GWU41" s="93"/>
      <c r="GWV41" s="93"/>
      <c r="GWW41" s="93"/>
      <c r="GWX41" s="93"/>
      <c r="GWY41" s="93"/>
      <c r="GWZ41" s="93"/>
      <c r="GXA41" s="93"/>
      <c r="GXB41" s="93"/>
      <c r="GXC41" s="93"/>
      <c r="GXD41" s="93"/>
      <c r="GXE41" s="93"/>
      <c r="GXF41" s="93"/>
      <c r="GXG41" s="93"/>
      <c r="GXH41" s="93"/>
      <c r="GXI41" s="93"/>
      <c r="GXJ41" s="93"/>
      <c r="GXK41" s="93"/>
      <c r="GXL41" s="93"/>
      <c r="GXM41" s="93"/>
      <c r="GXN41" s="93"/>
      <c r="GXO41" s="93"/>
      <c r="GXP41" s="93"/>
      <c r="GXQ41" s="93"/>
      <c r="GXR41" s="93"/>
      <c r="GXS41" s="93"/>
      <c r="GXT41" s="93"/>
      <c r="GXU41" s="93"/>
      <c r="GXV41" s="93"/>
      <c r="GXW41" s="93"/>
      <c r="GXX41" s="93"/>
      <c r="GXY41" s="93"/>
      <c r="GXZ41" s="93"/>
      <c r="GYA41" s="93"/>
      <c r="GYB41" s="93"/>
      <c r="GYC41" s="93"/>
      <c r="GYD41" s="93"/>
      <c r="GYE41" s="93"/>
      <c r="GYF41" s="93"/>
      <c r="GYG41" s="93"/>
      <c r="GYH41" s="93"/>
      <c r="GYI41" s="93"/>
      <c r="GYJ41" s="93"/>
      <c r="GYK41" s="93"/>
      <c r="GYL41" s="93"/>
      <c r="GYM41" s="93"/>
      <c r="GYN41" s="93"/>
      <c r="GYO41" s="93"/>
      <c r="GYP41" s="93"/>
      <c r="GYQ41" s="93"/>
      <c r="GYR41" s="93"/>
      <c r="GYS41" s="93"/>
      <c r="GYT41" s="93"/>
      <c r="GYU41" s="93"/>
      <c r="GYV41" s="93"/>
      <c r="GYW41" s="93"/>
      <c r="GYX41" s="93"/>
      <c r="GYY41" s="93"/>
      <c r="GYZ41" s="93"/>
      <c r="GZA41" s="93"/>
      <c r="GZB41" s="93"/>
      <c r="GZC41" s="93"/>
      <c r="GZD41" s="93"/>
      <c r="GZE41" s="93"/>
      <c r="GZF41" s="93"/>
      <c r="GZG41" s="93"/>
      <c r="GZH41" s="93"/>
      <c r="GZI41" s="93"/>
      <c r="GZJ41" s="93"/>
      <c r="GZK41" s="93"/>
      <c r="GZL41" s="93"/>
      <c r="GZM41" s="93"/>
      <c r="GZN41" s="93"/>
      <c r="GZO41" s="93"/>
      <c r="GZP41" s="93"/>
      <c r="GZQ41" s="93"/>
      <c r="GZR41" s="93"/>
      <c r="GZS41" s="93"/>
      <c r="GZT41" s="93"/>
      <c r="GZU41" s="93"/>
      <c r="GZV41" s="93"/>
      <c r="GZW41" s="93"/>
      <c r="GZX41" s="93"/>
      <c r="GZY41" s="93"/>
      <c r="GZZ41" s="93"/>
      <c r="HAA41" s="93"/>
      <c r="HAB41" s="93"/>
      <c r="HAC41" s="93"/>
      <c r="HAD41" s="93"/>
      <c r="HAE41" s="93"/>
      <c r="HAF41" s="93"/>
      <c r="HAG41" s="93"/>
      <c r="HAH41" s="93"/>
      <c r="HAI41" s="93"/>
      <c r="HAJ41" s="93"/>
      <c r="HAK41" s="93"/>
      <c r="HAL41" s="93"/>
      <c r="HAM41" s="93"/>
      <c r="HAN41" s="93"/>
      <c r="HAO41" s="93"/>
      <c r="HAP41" s="93"/>
      <c r="HAQ41" s="93"/>
      <c r="HAR41" s="93"/>
      <c r="HAS41" s="93"/>
      <c r="HAT41" s="93"/>
      <c r="HAU41" s="93"/>
      <c r="HAV41" s="93"/>
      <c r="HAW41" s="93"/>
      <c r="HAX41" s="93"/>
      <c r="HAY41" s="93"/>
      <c r="HAZ41" s="93"/>
      <c r="HBA41" s="93"/>
      <c r="HBB41" s="93"/>
      <c r="HBC41" s="93"/>
      <c r="HBD41" s="93"/>
      <c r="HBE41" s="93"/>
      <c r="HBF41" s="93"/>
      <c r="HBG41" s="93"/>
      <c r="HBH41" s="93"/>
      <c r="HBI41" s="93"/>
      <c r="HBJ41" s="93"/>
      <c r="HBK41" s="93"/>
      <c r="HBL41" s="93"/>
      <c r="HBM41" s="93"/>
      <c r="HBN41" s="93"/>
      <c r="HBO41" s="93"/>
      <c r="HBP41" s="93"/>
      <c r="HBQ41" s="93"/>
      <c r="HBR41" s="93"/>
      <c r="HBS41" s="93"/>
      <c r="HBT41" s="93"/>
      <c r="HBU41" s="93"/>
      <c r="HBV41" s="93"/>
      <c r="HBW41" s="93"/>
      <c r="HBX41" s="93"/>
      <c r="HBY41" s="93"/>
      <c r="HBZ41" s="93"/>
      <c r="HCA41" s="93"/>
      <c r="HCB41" s="93"/>
      <c r="HCC41" s="93"/>
      <c r="HCD41" s="93"/>
      <c r="HCE41" s="93"/>
      <c r="HCF41" s="93"/>
      <c r="HCG41" s="93"/>
      <c r="HCH41" s="93"/>
      <c r="HCI41" s="93"/>
      <c r="HCJ41" s="93"/>
      <c r="HCK41" s="93"/>
      <c r="HCL41" s="93"/>
      <c r="HCM41" s="93"/>
      <c r="HCN41" s="93"/>
      <c r="HCO41" s="93"/>
      <c r="HCP41" s="93"/>
      <c r="HCQ41" s="93"/>
      <c r="HCR41" s="93"/>
      <c r="HCS41" s="93"/>
      <c r="HCT41" s="93"/>
      <c r="HCU41" s="93"/>
      <c r="HCV41" s="93"/>
      <c r="HCW41" s="93"/>
      <c r="HCX41" s="93"/>
      <c r="HCY41" s="93"/>
      <c r="HCZ41" s="93"/>
      <c r="HDA41" s="93"/>
      <c r="HDB41" s="93"/>
      <c r="HDC41" s="93"/>
      <c r="HDD41" s="93"/>
      <c r="HDE41" s="93"/>
      <c r="HDF41" s="93"/>
      <c r="HDG41" s="93"/>
      <c r="HDH41" s="93"/>
      <c r="HDI41" s="93"/>
      <c r="HDJ41" s="93"/>
      <c r="HDK41" s="93"/>
      <c r="HDL41" s="93"/>
      <c r="HDM41" s="93"/>
      <c r="HDN41" s="93"/>
      <c r="HDO41" s="93"/>
      <c r="HDP41" s="93"/>
      <c r="HDQ41" s="93"/>
      <c r="HDR41" s="93"/>
      <c r="HDS41" s="93"/>
      <c r="HDT41" s="93"/>
      <c r="HDU41" s="93"/>
      <c r="HDV41" s="93"/>
      <c r="HDW41" s="93"/>
      <c r="HDX41" s="93"/>
      <c r="HDY41" s="93"/>
      <c r="HDZ41" s="93"/>
      <c r="HEA41" s="93"/>
      <c r="HEB41" s="93"/>
      <c r="HEC41" s="93"/>
      <c r="HED41" s="93"/>
      <c r="HEE41" s="93"/>
      <c r="HEF41" s="93"/>
      <c r="HEG41" s="93"/>
      <c r="HEH41" s="93"/>
      <c r="HEI41" s="93"/>
      <c r="HEJ41" s="93"/>
      <c r="HEK41" s="93"/>
      <c r="HEL41" s="93"/>
      <c r="HEM41" s="93"/>
      <c r="HEN41" s="93"/>
      <c r="HEO41" s="93"/>
      <c r="HEP41" s="93"/>
      <c r="HEQ41" s="93"/>
      <c r="HER41" s="93"/>
      <c r="HES41" s="93"/>
      <c r="HET41" s="93"/>
      <c r="HEU41" s="93"/>
      <c r="HEV41" s="93"/>
      <c r="HEW41" s="93"/>
      <c r="HEX41" s="93"/>
      <c r="HEY41" s="93"/>
      <c r="HEZ41" s="93"/>
      <c r="HFA41" s="93"/>
      <c r="HFB41" s="93"/>
      <c r="HFC41" s="93"/>
      <c r="HFD41" s="93"/>
      <c r="HFE41" s="93"/>
      <c r="HFF41" s="93"/>
      <c r="HFG41" s="93"/>
      <c r="HFH41" s="93"/>
      <c r="HFI41" s="93"/>
      <c r="HFJ41" s="93"/>
      <c r="HFK41" s="93"/>
      <c r="HFL41" s="93"/>
      <c r="HFM41" s="93"/>
      <c r="HFN41" s="93"/>
      <c r="HFO41" s="93"/>
      <c r="HFP41" s="93"/>
      <c r="HFQ41" s="93"/>
      <c r="HFR41" s="93"/>
      <c r="HFS41" s="93"/>
      <c r="HFT41" s="93"/>
      <c r="HFU41" s="93"/>
      <c r="HFV41" s="93"/>
      <c r="HFW41" s="93"/>
      <c r="HFX41" s="93"/>
      <c r="HFY41" s="93"/>
      <c r="HFZ41" s="93"/>
      <c r="HGA41" s="93"/>
      <c r="HGB41" s="93"/>
      <c r="HGC41" s="93"/>
      <c r="HGD41" s="93"/>
      <c r="HGE41" s="93"/>
      <c r="HGF41" s="93"/>
      <c r="HGG41" s="93"/>
      <c r="HGH41" s="93"/>
      <c r="HGI41" s="93"/>
      <c r="HGJ41" s="93"/>
      <c r="HGK41" s="93"/>
      <c r="HGL41" s="93"/>
      <c r="HGM41" s="93"/>
      <c r="HGN41" s="93"/>
      <c r="HGO41" s="93"/>
      <c r="HGP41" s="93"/>
      <c r="HGQ41" s="93"/>
      <c r="HGR41" s="93"/>
      <c r="HGS41" s="93"/>
      <c r="HGT41" s="93"/>
      <c r="HGU41" s="93"/>
      <c r="HGV41" s="93"/>
      <c r="HGW41" s="93"/>
      <c r="HGX41" s="93"/>
      <c r="HGY41" s="93"/>
      <c r="HGZ41" s="93"/>
      <c r="HHA41" s="93"/>
      <c r="HHB41" s="93"/>
      <c r="HHC41" s="93"/>
      <c r="HHD41" s="93"/>
      <c r="HHE41" s="93"/>
      <c r="HHF41" s="93"/>
      <c r="HHG41" s="93"/>
      <c r="HHH41" s="93"/>
      <c r="HHI41" s="93"/>
      <c r="HHJ41" s="93"/>
      <c r="HHK41" s="93"/>
      <c r="HHL41" s="93"/>
      <c r="HHM41" s="93"/>
      <c r="HHN41" s="93"/>
      <c r="HHO41" s="93"/>
      <c r="HHP41" s="93"/>
      <c r="HHQ41" s="93"/>
      <c r="HHR41" s="93"/>
      <c r="HHS41" s="93"/>
      <c r="HHT41" s="93"/>
      <c r="HHU41" s="93"/>
      <c r="HHV41" s="93"/>
      <c r="HHW41" s="93"/>
      <c r="HHX41" s="93"/>
      <c r="HHY41" s="93"/>
      <c r="HHZ41" s="93"/>
      <c r="HIA41" s="93"/>
      <c r="HIB41" s="93"/>
      <c r="HIC41" s="93"/>
      <c r="HID41" s="93"/>
      <c r="HIE41" s="93"/>
      <c r="HIF41" s="93"/>
      <c r="HIG41" s="93"/>
      <c r="HIH41" s="93"/>
      <c r="HII41" s="93"/>
      <c r="HIJ41" s="93"/>
      <c r="HIK41" s="93"/>
      <c r="HIL41" s="93"/>
      <c r="HIM41" s="93"/>
      <c r="HIN41" s="93"/>
      <c r="HIO41" s="93"/>
      <c r="HIP41" s="93"/>
      <c r="HIQ41" s="93"/>
      <c r="HIR41" s="93"/>
      <c r="HIS41" s="93"/>
      <c r="HIT41" s="93"/>
      <c r="HIU41" s="93"/>
      <c r="HIV41" s="93"/>
      <c r="HIW41" s="93"/>
      <c r="HIX41" s="93"/>
      <c r="HIY41" s="93"/>
      <c r="HIZ41" s="93"/>
      <c r="HJA41" s="93"/>
      <c r="HJB41" s="93"/>
      <c r="HJC41" s="93"/>
      <c r="HJD41" s="93"/>
      <c r="HJE41" s="93"/>
      <c r="HJF41" s="93"/>
      <c r="HJG41" s="93"/>
      <c r="HJH41" s="93"/>
      <c r="HJI41" s="93"/>
      <c r="HJJ41" s="93"/>
      <c r="HJK41" s="93"/>
      <c r="HJL41" s="93"/>
      <c r="HJM41" s="93"/>
      <c r="HJN41" s="93"/>
      <c r="HJO41" s="93"/>
      <c r="HJP41" s="93"/>
      <c r="HJQ41" s="93"/>
      <c r="HJR41" s="93"/>
      <c r="HJS41" s="93"/>
      <c r="HJT41" s="93"/>
      <c r="HJU41" s="93"/>
      <c r="HJV41" s="93"/>
      <c r="HJW41" s="93"/>
      <c r="HJX41" s="93"/>
      <c r="HJY41" s="93"/>
      <c r="HJZ41" s="93"/>
      <c r="HKA41" s="93"/>
      <c r="HKB41" s="93"/>
      <c r="HKC41" s="93"/>
      <c r="HKD41" s="93"/>
      <c r="HKE41" s="93"/>
      <c r="HKF41" s="93"/>
      <c r="HKG41" s="93"/>
      <c r="HKH41" s="93"/>
      <c r="HKI41" s="93"/>
      <c r="HKJ41" s="93"/>
      <c r="HKK41" s="93"/>
      <c r="HKL41" s="93"/>
      <c r="HKM41" s="93"/>
      <c r="HKN41" s="93"/>
      <c r="HKO41" s="93"/>
      <c r="HKP41" s="93"/>
      <c r="HKQ41" s="93"/>
      <c r="HKR41" s="93"/>
      <c r="HKS41" s="93"/>
      <c r="HKT41" s="93"/>
      <c r="HKU41" s="93"/>
      <c r="HKV41" s="93"/>
      <c r="HKW41" s="93"/>
      <c r="HKX41" s="93"/>
      <c r="HKY41" s="93"/>
      <c r="HKZ41" s="93"/>
      <c r="HLA41" s="93"/>
      <c r="HLB41" s="93"/>
      <c r="HLC41" s="93"/>
      <c r="HLD41" s="93"/>
      <c r="HLE41" s="93"/>
      <c r="HLF41" s="93"/>
      <c r="HLG41" s="93"/>
      <c r="HLH41" s="93"/>
      <c r="HLI41" s="93"/>
      <c r="HLJ41" s="93"/>
      <c r="HLK41" s="93"/>
      <c r="HLL41" s="93"/>
      <c r="HLM41" s="93"/>
      <c r="HLN41" s="93"/>
      <c r="HLO41" s="93"/>
      <c r="HLP41" s="93"/>
      <c r="HLQ41" s="93"/>
      <c r="HLR41" s="93"/>
      <c r="HLS41" s="93"/>
      <c r="HLT41" s="93"/>
      <c r="HLU41" s="93"/>
      <c r="HLV41" s="93"/>
      <c r="HLW41" s="93"/>
      <c r="HLX41" s="93"/>
      <c r="HLY41" s="93"/>
      <c r="HLZ41" s="93"/>
      <c r="HMA41" s="93"/>
      <c r="HMB41" s="93"/>
      <c r="HMC41" s="93"/>
      <c r="HMD41" s="93"/>
      <c r="HME41" s="93"/>
      <c r="HMF41" s="93"/>
      <c r="HMG41" s="93"/>
      <c r="HMH41" s="93"/>
      <c r="HMI41" s="93"/>
      <c r="HMJ41" s="93"/>
      <c r="HMK41" s="93"/>
      <c r="HML41" s="93"/>
      <c r="HMM41" s="93"/>
      <c r="HMN41" s="93"/>
      <c r="HMO41" s="93"/>
      <c r="HMP41" s="93"/>
      <c r="HMQ41" s="93"/>
      <c r="HMR41" s="93"/>
      <c r="HMS41" s="93"/>
      <c r="HMT41" s="93"/>
      <c r="HMU41" s="93"/>
      <c r="HMV41" s="93"/>
      <c r="HMW41" s="93"/>
      <c r="HMX41" s="93"/>
      <c r="HMY41" s="93"/>
      <c r="HMZ41" s="93"/>
      <c r="HNA41" s="93"/>
      <c r="HNB41" s="93"/>
      <c r="HNC41" s="93"/>
      <c r="HND41" s="93"/>
      <c r="HNE41" s="93"/>
      <c r="HNF41" s="93"/>
      <c r="HNG41" s="93"/>
      <c r="HNH41" s="93"/>
      <c r="HNI41" s="93"/>
      <c r="HNJ41" s="93"/>
      <c r="HNK41" s="93"/>
      <c r="HNL41" s="93"/>
      <c r="HNM41" s="93"/>
      <c r="HNN41" s="93"/>
      <c r="HNO41" s="93"/>
      <c r="HNP41" s="93"/>
      <c r="HNQ41" s="93"/>
      <c r="HNR41" s="93"/>
      <c r="HNS41" s="93"/>
      <c r="HNT41" s="93"/>
      <c r="HNU41" s="93"/>
      <c r="HNV41" s="93"/>
      <c r="HNW41" s="93"/>
      <c r="HNX41" s="93"/>
      <c r="HNY41" s="93"/>
      <c r="HNZ41" s="93"/>
      <c r="HOA41" s="93"/>
      <c r="HOB41" s="93"/>
      <c r="HOC41" s="93"/>
      <c r="HOD41" s="93"/>
      <c r="HOE41" s="93"/>
      <c r="HOF41" s="93"/>
      <c r="HOG41" s="93"/>
      <c r="HOH41" s="93"/>
      <c r="HOI41" s="93"/>
      <c r="HOJ41" s="93"/>
      <c r="HOK41" s="93"/>
      <c r="HOL41" s="93"/>
      <c r="HOM41" s="93"/>
      <c r="HON41" s="93"/>
      <c r="HOO41" s="93"/>
      <c r="HOP41" s="93"/>
      <c r="HOQ41" s="93"/>
      <c r="HOR41" s="93"/>
      <c r="HOS41" s="93"/>
      <c r="HOT41" s="93"/>
      <c r="HOU41" s="93"/>
      <c r="HOV41" s="93"/>
      <c r="HOW41" s="93"/>
      <c r="HOX41" s="93"/>
      <c r="HOY41" s="93"/>
      <c r="HOZ41" s="93"/>
      <c r="HPA41" s="93"/>
      <c r="HPB41" s="93"/>
      <c r="HPC41" s="93"/>
      <c r="HPD41" s="93"/>
      <c r="HPE41" s="93"/>
      <c r="HPF41" s="93"/>
      <c r="HPG41" s="93"/>
      <c r="HPH41" s="93"/>
      <c r="HPI41" s="93"/>
      <c r="HPJ41" s="93"/>
      <c r="HPK41" s="93"/>
      <c r="HPL41" s="93"/>
      <c r="HPM41" s="93"/>
      <c r="HPN41" s="93"/>
      <c r="HPO41" s="93"/>
      <c r="HPP41" s="93"/>
      <c r="HPQ41" s="93"/>
      <c r="HPR41" s="93"/>
      <c r="HPS41" s="93"/>
      <c r="HPT41" s="93"/>
      <c r="HPU41" s="93"/>
      <c r="HPV41" s="93"/>
      <c r="HPW41" s="93"/>
      <c r="HPX41" s="93"/>
      <c r="HPY41" s="93"/>
      <c r="HPZ41" s="93"/>
      <c r="HQA41" s="93"/>
      <c r="HQB41" s="93"/>
      <c r="HQC41" s="93"/>
      <c r="HQD41" s="93"/>
      <c r="HQE41" s="93"/>
      <c r="HQF41" s="93"/>
      <c r="HQG41" s="93"/>
      <c r="HQH41" s="93"/>
      <c r="HQI41" s="93"/>
      <c r="HQJ41" s="93"/>
      <c r="HQK41" s="93"/>
      <c r="HQL41" s="93"/>
      <c r="HQM41" s="93"/>
      <c r="HQN41" s="93"/>
      <c r="HQO41" s="93"/>
      <c r="HQP41" s="93"/>
      <c r="HQQ41" s="93"/>
      <c r="HQR41" s="93"/>
      <c r="HQS41" s="93"/>
      <c r="HQT41" s="93"/>
      <c r="HQU41" s="93"/>
      <c r="HQV41" s="93"/>
      <c r="HQW41" s="93"/>
      <c r="HQX41" s="93"/>
      <c r="HQY41" s="93"/>
      <c r="HQZ41" s="93"/>
      <c r="HRA41" s="93"/>
      <c r="HRB41" s="93"/>
      <c r="HRC41" s="93"/>
      <c r="HRD41" s="93"/>
      <c r="HRE41" s="93"/>
      <c r="HRF41" s="93"/>
      <c r="HRG41" s="93"/>
      <c r="HRH41" s="93"/>
      <c r="HRI41" s="93"/>
      <c r="HRJ41" s="93"/>
      <c r="HRK41" s="93"/>
      <c r="HRL41" s="93"/>
      <c r="HRM41" s="93"/>
      <c r="HRN41" s="93"/>
      <c r="HRO41" s="93"/>
      <c r="HRP41" s="93"/>
      <c r="HRQ41" s="93"/>
      <c r="HRR41" s="93"/>
      <c r="HRS41" s="93"/>
      <c r="HRT41" s="93"/>
      <c r="HRU41" s="93"/>
      <c r="HRV41" s="93"/>
      <c r="HRW41" s="93"/>
      <c r="HRX41" s="93"/>
      <c r="HRY41" s="93"/>
      <c r="HRZ41" s="93"/>
      <c r="HSA41" s="93"/>
      <c r="HSB41" s="93"/>
      <c r="HSC41" s="93"/>
      <c r="HSD41" s="93"/>
      <c r="HSE41" s="93"/>
      <c r="HSF41" s="93"/>
      <c r="HSG41" s="93"/>
      <c r="HSH41" s="93"/>
      <c r="HSI41" s="93"/>
      <c r="HSJ41" s="93"/>
      <c r="HSK41" s="93"/>
      <c r="HSL41" s="93"/>
      <c r="HSM41" s="93"/>
      <c r="HSN41" s="93"/>
      <c r="HSO41" s="93"/>
      <c r="HSP41" s="93"/>
      <c r="HSQ41" s="93"/>
      <c r="HSR41" s="93"/>
      <c r="HSS41" s="93"/>
      <c r="HST41" s="93"/>
      <c r="HSU41" s="93"/>
      <c r="HSV41" s="93"/>
      <c r="HSW41" s="93"/>
      <c r="HSX41" s="93"/>
      <c r="HSY41" s="93"/>
      <c r="HSZ41" s="93"/>
      <c r="HTA41" s="93"/>
      <c r="HTB41" s="93"/>
      <c r="HTC41" s="93"/>
      <c r="HTD41" s="93"/>
      <c r="HTE41" s="93"/>
      <c r="HTF41" s="93"/>
      <c r="HTG41" s="93"/>
      <c r="HTH41" s="93"/>
      <c r="HTI41" s="93"/>
      <c r="HTJ41" s="93"/>
      <c r="HTK41" s="93"/>
      <c r="HTL41" s="93"/>
      <c r="HTM41" s="93"/>
      <c r="HTN41" s="93"/>
      <c r="HTO41" s="93"/>
      <c r="HTP41" s="93"/>
      <c r="HTQ41" s="93"/>
      <c r="HTR41" s="93"/>
      <c r="HTS41" s="93"/>
      <c r="HTT41" s="93"/>
      <c r="HTU41" s="93"/>
      <c r="HTV41" s="93"/>
      <c r="HTW41" s="93"/>
      <c r="HTX41" s="93"/>
      <c r="HTY41" s="93"/>
      <c r="HTZ41" s="93"/>
      <c r="HUA41" s="93"/>
      <c r="HUB41" s="93"/>
      <c r="HUC41" s="93"/>
      <c r="HUD41" s="93"/>
      <c r="HUE41" s="93"/>
      <c r="HUF41" s="93"/>
      <c r="HUG41" s="93"/>
      <c r="HUH41" s="93"/>
      <c r="HUI41" s="93"/>
      <c r="HUJ41" s="93"/>
      <c r="HUK41" s="93"/>
      <c r="HUL41" s="93"/>
      <c r="HUM41" s="93"/>
      <c r="HUN41" s="93"/>
      <c r="HUO41" s="93"/>
      <c r="HUP41" s="93"/>
      <c r="HUQ41" s="93"/>
      <c r="HUR41" s="93"/>
      <c r="HUS41" s="93"/>
      <c r="HUT41" s="93"/>
      <c r="HUU41" s="93"/>
      <c r="HUV41" s="93"/>
      <c r="HUW41" s="93"/>
      <c r="HUX41" s="93"/>
      <c r="HUY41" s="93"/>
      <c r="HUZ41" s="93"/>
      <c r="HVA41" s="93"/>
      <c r="HVB41" s="93"/>
      <c r="HVC41" s="93"/>
      <c r="HVD41" s="93"/>
      <c r="HVE41" s="93"/>
      <c r="HVF41" s="93"/>
      <c r="HVG41" s="93"/>
      <c r="HVH41" s="93"/>
      <c r="HVI41" s="93"/>
      <c r="HVJ41" s="93"/>
      <c r="HVK41" s="93"/>
      <c r="HVL41" s="93"/>
      <c r="HVM41" s="93"/>
      <c r="HVN41" s="93"/>
      <c r="HVO41" s="93"/>
      <c r="HVP41" s="93"/>
      <c r="HVQ41" s="93"/>
      <c r="HVR41" s="93"/>
      <c r="HVS41" s="93"/>
      <c r="HVT41" s="93"/>
      <c r="HVU41" s="93"/>
      <c r="HVV41" s="93"/>
      <c r="HVW41" s="93"/>
      <c r="HVX41" s="93"/>
      <c r="HVY41" s="93"/>
      <c r="HVZ41" s="93"/>
      <c r="HWA41" s="93"/>
      <c r="HWB41" s="93"/>
      <c r="HWC41" s="93"/>
      <c r="HWD41" s="93"/>
      <c r="HWE41" s="93"/>
      <c r="HWF41" s="93"/>
      <c r="HWG41" s="93"/>
      <c r="HWH41" s="93"/>
      <c r="HWI41" s="93"/>
      <c r="HWJ41" s="93"/>
      <c r="HWK41" s="93"/>
      <c r="HWL41" s="93"/>
      <c r="HWM41" s="93"/>
      <c r="HWN41" s="93"/>
      <c r="HWO41" s="93"/>
      <c r="HWP41" s="93"/>
      <c r="HWQ41" s="93"/>
      <c r="HWR41" s="93"/>
      <c r="HWS41" s="93"/>
      <c r="HWT41" s="93"/>
      <c r="HWU41" s="93"/>
      <c r="HWV41" s="93"/>
      <c r="HWW41" s="93"/>
      <c r="HWX41" s="93"/>
      <c r="HWY41" s="93"/>
      <c r="HWZ41" s="93"/>
      <c r="HXA41" s="93"/>
      <c r="HXB41" s="93"/>
      <c r="HXC41" s="93"/>
      <c r="HXD41" s="93"/>
      <c r="HXE41" s="93"/>
      <c r="HXF41" s="93"/>
      <c r="HXG41" s="93"/>
      <c r="HXH41" s="93"/>
      <c r="HXI41" s="93"/>
      <c r="HXJ41" s="93"/>
      <c r="HXK41" s="93"/>
      <c r="HXL41" s="93"/>
      <c r="HXM41" s="93"/>
      <c r="HXN41" s="93"/>
      <c r="HXO41" s="93"/>
      <c r="HXP41" s="93"/>
      <c r="HXQ41" s="93"/>
      <c r="HXR41" s="93"/>
      <c r="HXS41" s="93"/>
      <c r="HXT41" s="93"/>
      <c r="HXU41" s="93"/>
      <c r="HXV41" s="93"/>
      <c r="HXW41" s="93"/>
      <c r="HXX41" s="93"/>
      <c r="HXY41" s="93"/>
      <c r="HXZ41" s="93"/>
      <c r="HYA41" s="93"/>
      <c r="HYB41" s="93"/>
      <c r="HYC41" s="93"/>
      <c r="HYD41" s="93"/>
      <c r="HYE41" s="93"/>
      <c r="HYF41" s="93"/>
      <c r="HYG41" s="93"/>
      <c r="HYH41" s="93"/>
      <c r="HYI41" s="93"/>
      <c r="HYJ41" s="93"/>
      <c r="HYK41" s="93"/>
      <c r="HYL41" s="93"/>
      <c r="HYM41" s="93"/>
      <c r="HYN41" s="93"/>
      <c r="HYO41" s="93"/>
      <c r="HYP41" s="93"/>
      <c r="HYQ41" s="93"/>
      <c r="HYR41" s="93"/>
      <c r="HYS41" s="93"/>
      <c r="HYT41" s="93"/>
      <c r="HYU41" s="93"/>
      <c r="HYV41" s="93"/>
      <c r="HYW41" s="93"/>
      <c r="HYX41" s="93"/>
      <c r="HYY41" s="93"/>
      <c r="HYZ41" s="93"/>
      <c r="HZA41" s="93"/>
      <c r="HZB41" s="93"/>
      <c r="HZC41" s="93"/>
      <c r="HZD41" s="93"/>
      <c r="HZE41" s="93"/>
      <c r="HZF41" s="93"/>
      <c r="HZG41" s="93"/>
      <c r="HZH41" s="93"/>
      <c r="HZI41" s="93"/>
      <c r="HZJ41" s="93"/>
      <c r="HZK41" s="93"/>
      <c r="HZL41" s="93"/>
      <c r="HZM41" s="93"/>
      <c r="HZN41" s="93"/>
      <c r="HZO41" s="93"/>
      <c r="HZP41" s="93"/>
      <c r="HZQ41" s="93"/>
      <c r="HZR41" s="93"/>
      <c r="HZS41" s="93"/>
      <c r="HZT41" s="93"/>
      <c r="HZU41" s="93"/>
      <c r="HZV41" s="93"/>
      <c r="HZW41" s="93"/>
      <c r="HZX41" s="93"/>
      <c r="HZY41" s="93"/>
      <c r="HZZ41" s="93"/>
      <c r="IAA41" s="93"/>
      <c r="IAB41" s="93"/>
      <c r="IAC41" s="93"/>
      <c r="IAD41" s="93"/>
      <c r="IAE41" s="93"/>
      <c r="IAF41" s="93"/>
      <c r="IAG41" s="93"/>
      <c r="IAH41" s="93"/>
      <c r="IAI41" s="93"/>
      <c r="IAJ41" s="93"/>
      <c r="IAK41" s="93"/>
      <c r="IAL41" s="93"/>
      <c r="IAM41" s="93"/>
      <c r="IAN41" s="93"/>
      <c r="IAO41" s="93"/>
      <c r="IAP41" s="93"/>
      <c r="IAQ41" s="93"/>
      <c r="IAR41" s="93"/>
      <c r="IAS41" s="93"/>
      <c r="IAT41" s="93"/>
      <c r="IAU41" s="93"/>
      <c r="IAV41" s="93"/>
      <c r="IAW41" s="93"/>
      <c r="IAX41" s="93"/>
      <c r="IAY41" s="93"/>
      <c r="IAZ41" s="93"/>
      <c r="IBA41" s="93"/>
      <c r="IBB41" s="93"/>
      <c r="IBC41" s="93"/>
      <c r="IBD41" s="93"/>
      <c r="IBE41" s="93"/>
      <c r="IBF41" s="93"/>
      <c r="IBG41" s="93"/>
      <c r="IBH41" s="93"/>
      <c r="IBI41" s="93"/>
      <c r="IBJ41" s="93"/>
      <c r="IBK41" s="93"/>
      <c r="IBL41" s="93"/>
      <c r="IBM41" s="93"/>
      <c r="IBN41" s="93"/>
      <c r="IBO41" s="93"/>
      <c r="IBP41" s="93"/>
      <c r="IBQ41" s="93"/>
      <c r="IBR41" s="93"/>
      <c r="IBS41" s="93"/>
      <c r="IBT41" s="93"/>
      <c r="IBU41" s="93"/>
      <c r="IBV41" s="93"/>
      <c r="IBW41" s="93"/>
      <c r="IBX41" s="93"/>
      <c r="IBY41" s="93"/>
      <c r="IBZ41" s="93"/>
      <c r="ICA41" s="93"/>
      <c r="ICB41" s="93"/>
      <c r="ICC41" s="93"/>
      <c r="ICD41" s="93"/>
      <c r="ICE41" s="93"/>
      <c r="ICF41" s="93"/>
      <c r="ICG41" s="93"/>
      <c r="ICH41" s="93"/>
      <c r="ICI41" s="93"/>
      <c r="ICJ41" s="93"/>
      <c r="ICK41" s="93"/>
      <c r="ICL41" s="93"/>
      <c r="ICM41" s="93"/>
      <c r="ICN41" s="93"/>
      <c r="ICO41" s="93"/>
      <c r="ICP41" s="93"/>
      <c r="ICQ41" s="93"/>
      <c r="ICR41" s="93"/>
      <c r="ICS41" s="93"/>
      <c r="ICT41" s="93"/>
      <c r="ICU41" s="93"/>
      <c r="ICV41" s="93"/>
      <c r="ICW41" s="93"/>
      <c r="ICX41" s="93"/>
      <c r="ICY41" s="93"/>
      <c r="ICZ41" s="93"/>
      <c r="IDA41" s="93"/>
      <c r="IDB41" s="93"/>
      <c r="IDC41" s="93"/>
      <c r="IDD41" s="93"/>
      <c r="IDE41" s="93"/>
      <c r="IDF41" s="93"/>
      <c r="IDG41" s="93"/>
      <c r="IDH41" s="93"/>
      <c r="IDI41" s="93"/>
      <c r="IDJ41" s="93"/>
      <c r="IDK41" s="93"/>
      <c r="IDL41" s="93"/>
      <c r="IDM41" s="93"/>
      <c r="IDN41" s="93"/>
      <c r="IDO41" s="93"/>
      <c r="IDP41" s="93"/>
      <c r="IDQ41" s="93"/>
      <c r="IDR41" s="93"/>
      <c r="IDS41" s="93"/>
      <c r="IDT41" s="93"/>
      <c r="IDU41" s="93"/>
      <c r="IDV41" s="93"/>
      <c r="IDW41" s="93"/>
      <c r="IDX41" s="93"/>
      <c r="IDY41" s="93"/>
      <c r="IDZ41" s="93"/>
      <c r="IEA41" s="93"/>
      <c r="IEB41" s="93"/>
      <c r="IEC41" s="93"/>
      <c r="IED41" s="93"/>
      <c r="IEE41" s="93"/>
      <c r="IEF41" s="93"/>
      <c r="IEG41" s="93"/>
      <c r="IEH41" s="93"/>
      <c r="IEI41" s="93"/>
      <c r="IEJ41" s="93"/>
      <c r="IEK41" s="93"/>
      <c r="IEL41" s="93"/>
      <c r="IEM41" s="93"/>
      <c r="IEN41" s="93"/>
      <c r="IEO41" s="93"/>
      <c r="IEP41" s="93"/>
      <c r="IEQ41" s="93"/>
      <c r="IER41" s="93"/>
      <c r="IES41" s="93"/>
      <c r="IET41" s="93"/>
      <c r="IEU41" s="93"/>
      <c r="IEV41" s="93"/>
      <c r="IEW41" s="93"/>
      <c r="IEX41" s="93"/>
      <c r="IEY41" s="93"/>
      <c r="IEZ41" s="93"/>
      <c r="IFA41" s="93"/>
      <c r="IFB41" s="93"/>
      <c r="IFC41" s="93"/>
      <c r="IFD41" s="93"/>
      <c r="IFE41" s="93"/>
      <c r="IFF41" s="93"/>
      <c r="IFG41" s="93"/>
      <c r="IFH41" s="93"/>
      <c r="IFI41" s="93"/>
      <c r="IFJ41" s="93"/>
      <c r="IFK41" s="93"/>
      <c r="IFL41" s="93"/>
      <c r="IFM41" s="93"/>
      <c r="IFN41" s="93"/>
      <c r="IFO41" s="93"/>
      <c r="IFP41" s="93"/>
      <c r="IFQ41" s="93"/>
      <c r="IFR41" s="93"/>
      <c r="IFS41" s="93"/>
      <c r="IFT41" s="93"/>
      <c r="IFU41" s="93"/>
      <c r="IFV41" s="93"/>
      <c r="IFW41" s="93"/>
      <c r="IFX41" s="93"/>
      <c r="IFY41" s="93"/>
      <c r="IFZ41" s="93"/>
      <c r="IGA41" s="93"/>
      <c r="IGB41" s="93"/>
      <c r="IGC41" s="93"/>
      <c r="IGD41" s="93"/>
      <c r="IGE41" s="93"/>
      <c r="IGF41" s="93"/>
      <c r="IGG41" s="93"/>
      <c r="IGH41" s="93"/>
      <c r="IGI41" s="93"/>
      <c r="IGJ41" s="93"/>
      <c r="IGK41" s="93"/>
      <c r="IGL41" s="93"/>
      <c r="IGM41" s="93"/>
      <c r="IGN41" s="93"/>
      <c r="IGO41" s="93"/>
      <c r="IGP41" s="93"/>
      <c r="IGQ41" s="93"/>
      <c r="IGR41" s="93"/>
      <c r="IGS41" s="93"/>
      <c r="IGT41" s="93"/>
      <c r="IGU41" s="93"/>
      <c r="IGV41" s="93"/>
      <c r="IGW41" s="93"/>
      <c r="IGX41" s="93"/>
      <c r="IGY41" s="93"/>
      <c r="IGZ41" s="93"/>
      <c r="IHA41" s="93"/>
      <c r="IHB41" s="93"/>
      <c r="IHC41" s="93"/>
      <c r="IHD41" s="93"/>
      <c r="IHE41" s="93"/>
      <c r="IHF41" s="93"/>
      <c r="IHG41" s="93"/>
      <c r="IHH41" s="93"/>
      <c r="IHI41" s="93"/>
      <c r="IHJ41" s="93"/>
      <c r="IHK41" s="93"/>
      <c r="IHL41" s="93"/>
      <c r="IHM41" s="93"/>
      <c r="IHN41" s="93"/>
      <c r="IHO41" s="93"/>
      <c r="IHP41" s="93"/>
      <c r="IHQ41" s="93"/>
      <c r="IHR41" s="93"/>
      <c r="IHS41" s="93"/>
      <c r="IHT41" s="93"/>
      <c r="IHU41" s="93"/>
      <c r="IHV41" s="93"/>
      <c r="IHW41" s="93"/>
      <c r="IHX41" s="93"/>
      <c r="IHY41" s="93"/>
      <c r="IHZ41" s="93"/>
      <c r="IIA41" s="93"/>
      <c r="IIB41" s="93"/>
      <c r="IIC41" s="93"/>
      <c r="IID41" s="93"/>
      <c r="IIE41" s="93"/>
      <c r="IIF41" s="93"/>
      <c r="IIG41" s="93"/>
      <c r="IIH41" s="93"/>
      <c r="III41" s="93"/>
      <c r="IIJ41" s="93"/>
      <c r="IIK41" s="93"/>
      <c r="IIL41" s="93"/>
      <c r="IIM41" s="93"/>
      <c r="IIN41" s="93"/>
      <c r="IIO41" s="93"/>
      <c r="IIP41" s="93"/>
      <c r="IIQ41" s="93"/>
      <c r="IIR41" s="93"/>
      <c r="IIS41" s="93"/>
      <c r="IIT41" s="93"/>
      <c r="IIU41" s="93"/>
      <c r="IIV41" s="93"/>
      <c r="IIW41" s="93"/>
      <c r="IIX41" s="93"/>
      <c r="IIY41" s="93"/>
      <c r="IIZ41" s="93"/>
      <c r="IJA41" s="93"/>
      <c r="IJB41" s="93"/>
      <c r="IJC41" s="93"/>
      <c r="IJD41" s="93"/>
      <c r="IJE41" s="93"/>
      <c r="IJF41" s="93"/>
      <c r="IJG41" s="93"/>
      <c r="IJH41" s="93"/>
      <c r="IJI41" s="93"/>
      <c r="IJJ41" s="93"/>
      <c r="IJK41" s="93"/>
      <c r="IJL41" s="93"/>
      <c r="IJM41" s="93"/>
      <c r="IJN41" s="93"/>
      <c r="IJO41" s="93"/>
      <c r="IJP41" s="93"/>
      <c r="IJQ41" s="93"/>
      <c r="IJR41" s="93"/>
      <c r="IJS41" s="93"/>
      <c r="IJT41" s="93"/>
      <c r="IJU41" s="93"/>
      <c r="IJV41" s="93"/>
      <c r="IJW41" s="93"/>
      <c r="IJX41" s="93"/>
      <c r="IJY41" s="93"/>
      <c r="IJZ41" s="93"/>
      <c r="IKA41" s="93"/>
      <c r="IKB41" s="93"/>
      <c r="IKC41" s="93"/>
      <c r="IKD41" s="93"/>
      <c r="IKE41" s="93"/>
      <c r="IKF41" s="93"/>
      <c r="IKG41" s="93"/>
      <c r="IKH41" s="93"/>
      <c r="IKI41" s="93"/>
      <c r="IKJ41" s="93"/>
      <c r="IKK41" s="93"/>
      <c r="IKL41" s="93"/>
      <c r="IKM41" s="93"/>
      <c r="IKN41" s="93"/>
      <c r="IKO41" s="93"/>
      <c r="IKP41" s="93"/>
      <c r="IKQ41" s="93"/>
      <c r="IKR41" s="93"/>
      <c r="IKS41" s="93"/>
      <c r="IKT41" s="93"/>
      <c r="IKU41" s="93"/>
      <c r="IKV41" s="93"/>
      <c r="IKW41" s="93"/>
      <c r="IKX41" s="93"/>
      <c r="IKY41" s="93"/>
      <c r="IKZ41" s="93"/>
      <c r="ILA41" s="93"/>
      <c r="ILB41" s="93"/>
      <c r="ILC41" s="93"/>
      <c r="ILD41" s="93"/>
      <c r="ILE41" s="93"/>
      <c r="ILF41" s="93"/>
      <c r="ILG41" s="93"/>
      <c r="ILH41" s="93"/>
      <c r="ILI41" s="93"/>
      <c r="ILJ41" s="93"/>
      <c r="ILK41" s="93"/>
      <c r="ILL41" s="93"/>
      <c r="ILM41" s="93"/>
      <c r="ILN41" s="93"/>
      <c r="ILO41" s="93"/>
      <c r="ILP41" s="93"/>
      <c r="ILQ41" s="93"/>
      <c r="ILR41" s="93"/>
      <c r="ILS41" s="93"/>
      <c r="ILT41" s="93"/>
      <c r="ILU41" s="93"/>
      <c r="ILV41" s="93"/>
      <c r="ILW41" s="93"/>
      <c r="ILX41" s="93"/>
      <c r="ILY41" s="93"/>
      <c r="ILZ41" s="93"/>
      <c r="IMA41" s="93"/>
      <c r="IMB41" s="93"/>
      <c r="IMC41" s="93"/>
      <c r="IMD41" s="93"/>
      <c r="IME41" s="93"/>
      <c r="IMF41" s="93"/>
      <c r="IMG41" s="93"/>
      <c r="IMH41" s="93"/>
      <c r="IMI41" s="93"/>
      <c r="IMJ41" s="93"/>
      <c r="IMK41" s="93"/>
      <c r="IML41" s="93"/>
      <c r="IMM41" s="93"/>
      <c r="IMN41" s="93"/>
      <c r="IMO41" s="93"/>
      <c r="IMP41" s="93"/>
      <c r="IMQ41" s="93"/>
      <c r="IMR41" s="93"/>
      <c r="IMS41" s="93"/>
      <c r="IMT41" s="93"/>
      <c r="IMU41" s="93"/>
      <c r="IMV41" s="93"/>
      <c r="IMW41" s="93"/>
      <c r="IMX41" s="93"/>
      <c r="IMY41" s="93"/>
      <c r="IMZ41" s="93"/>
      <c r="INA41" s="93"/>
      <c r="INB41" s="93"/>
      <c r="INC41" s="93"/>
      <c r="IND41" s="93"/>
      <c r="INE41" s="93"/>
      <c r="INF41" s="93"/>
      <c r="ING41" s="93"/>
      <c r="INH41" s="93"/>
      <c r="INI41" s="93"/>
      <c r="INJ41" s="93"/>
      <c r="INK41" s="93"/>
      <c r="INL41" s="93"/>
      <c r="INM41" s="93"/>
      <c r="INN41" s="93"/>
      <c r="INO41" s="93"/>
      <c r="INP41" s="93"/>
      <c r="INQ41" s="93"/>
      <c r="INR41" s="93"/>
      <c r="INS41" s="93"/>
      <c r="INT41" s="93"/>
      <c r="INU41" s="93"/>
      <c r="INV41" s="93"/>
      <c r="INW41" s="93"/>
      <c r="INX41" s="93"/>
      <c r="INY41" s="93"/>
      <c r="INZ41" s="93"/>
      <c r="IOA41" s="93"/>
      <c r="IOB41" s="93"/>
      <c r="IOC41" s="93"/>
      <c r="IOD41" s="93"/>
      <c r="IOE41" s="93"/>
      <c r="IOF41" s="93"/>
      <c r="IOG41" s="93"/>
      <c r="IOH41" s="93"/>
      <c r="IOI41" s="93"/>
      <c r="IOJ41" s="93"/>
      <c r="IOK41" s="93"/>
      <c r="IOL41" s="93"/>
      <c r="IOM41" s="93"/>
      <c r="ION41" s="93"/>
      <c r="IOO41" s="93"/>
      <c r="IOP41" s="93"/>
      <c r="IOQ41" s="93"/>
      <c r="IOR41" s="93"/>
      <c r="IOS41" s="93"/>
      <c r="IOT41" s="93"/>
      <c r="IOU41" s="93"/>
      <c r="IOV41" s="93"/>
      <c r="IOW41" s="93"/>
      <c r="IOX41" s="93"/>
      <c r="IOY41" s="93"/>
      <c r="IOZ41" s="93"/>
      <c r="IPA41" s="93"/>
      <c r="IPB41" s="93"/>
      <c r="IPC41" s="93"/>
      <c r="IPD41" s="93"/>
      <c r="IPE41" s="93"/>
      <c r="IPF41" s="93"/>
      <c r="IPG41" s="93"/>
      <c r="IPH41" s="93"/>
      <c r="IPI41" s="93"/>
      <c r="IPJ41" s="93"/>
      <c r="IPK41" s="93"/>
      <c r="IPL41" s="93"/>
      <c r="IPM41" s="93"/>
      <c r="IPN41" s="93"/>
      <c r="IPO41" s="93"/>
      <c r="IPP41" s="93"/>
      <c r="IPQ41" s="93"/>
      <c r="IPR41" s="93"/>
      <c r="IPS41" s="93"/>
      <c r="IPT41" s="93"/>
      <c r="IPU41" s="93"/>
      <c r="IPV41" s="93"/>
      <c r="IPW41" s="93"/>
      <c r="IPX41" s="93"/>
      <c r="IPY41" s="93"/>
      <c r="IPZ41" s="93"/>
      <c r="IQA41" s="93"/>
      <c r="IQB41" s="93"/>
      <c r="IQC41" s="93"/>
      <c r="IQD41" s="93"/>
      <c r="IQE41" s="93"/>
      <c r="IQF41" s="93"/>
      <c r="IQG41" s="93"/>
      <c r="IQH41" s="93"/>
      <c r="IQI41" s="93"/>
      <c r="IQJ41" s="93"/>
      <c r="IQK41" s="93"/>
      <c r="IQL41" s="93"/>
      <c r="IQM41" s="93"/>
      <c r="IQN41" s="93"/>
      <c r="IQO41" s="93"/>
      <c r="IQP41" s="93"/>
      <c r="IQQ41" s="93"/>
      <c r="IQR41" s="93"/>
      <c r="IQS41" s="93"/>
      <c r="IQT41" s="93"/>
      <c r="IQU41" s="93"/>
      <c r="IQV41" s="93"/>
      <c r="IQW41" s="93"/>
      <c r="IQX41" s="93"/>
      <c r="IQY41" s="93"/>
      <c r="IQZ41" s="93"/>
      <c r="IRA41" s="93"/>
      <c r="IRB41" s="93"/>
      <c r="IRC41" s="93"/>
      <c r="IRD41" s="93"/>
      <c r="IRE41" s="93"/>
      <c r="IRF41" s="93"/>
      <c r="IRG41" s="93"/>
      <c r="IRH41" s="93"/>
      <c r="IRI41" s="93"/>
      <c r="IRJ41" s="93"/>
      <c r="IRK41" s="93"/>
      <c r="IRL41" s="93"/>
      <c r="IRM41" s="93"/>
      <c r="IRN41" s="93"/>
      <c r="IRO41" s="93"/>
      <c r="IRP41" s="93"/>
      <c r="IRQ41" s="93"/>
      <c r="IRR41" s="93"/>
      <c r="IRS41" s="93"/>
      <c r="IRT41" s="93"/>
      <c r="IRU41" s="93"/>
      <c r="IRV41" s="93"/>
      <c r="IRW41" s="93"/>
      <c r="IRX41" s="93"/>
      <c r="IRY41" s="93"/>
      <c r="IRZ41" s="93"/>
      <c r="ISA41" s="93"/>
      <c r="ISB41" s="93"/>
      <c r="ISC41" s="93"/>
      <c r="ISD41" s="93"/>
      <c r="ISE41" s="93"/>
      <c r="ISF41" s="93"/>
      <c r="ISG41" s="93"/>
      <c r="ISH41" s="93"/>
      <c r="ISI41" s="93"/>
      <c r="ISJ41" s="93"/>
      <c r="ISK41" s="93"/>
      <c r="ISL41" s="93"/>
      <c r="ISM41" s="93"/>
      <c r="ISN41" s="93"/>
      <c r="ISO41" s="93"/>
      <c r="ISP41" s="93"/>
      <c r="ISQ41" s="93"/>
      <c r="ISR41" s="93"/>
      <c r="ISS41" s="93"/>
      <c r="IST41" s="93"/>
      <c r="ISU41" s="93"/>
      <c r="ISV41" s="93"/>
      <c r="ISW41" s="93"/>
      <c r="ISX41" s="93"/>
      <c r="ISY41" s="93"/>
      <c r="ISZ41" s="93"/>
      <c r="ITA41" s="93"/>
      <c r="ITB41" s="93"/>
      <c r="ITC41" s="93"/>
      <c r="ITD41" s="93"/>
      <c r="ITE41" s="93"/>
      <c r="ITF41" s="93"/>
      <c r="ITG41" s="93"/>
      <c r="ITH41" s="93"/>
      <c r="ITI41" s="93"/>
      <c r="ITJ41" s="93"/>
      <c r="ITK41" s="93"/>
      <c r="ITL41" s="93"/>
      <c r="ITM41" s="93"/>
      <c r="ITN41" s="93"/>
      <c r="ITO41" s="93"/>
      <c r="ITP41" s="93"/>
      <c r="ITQ41" s="93"/>
      <c r="ITR41" s="93"/>
      <c r="ITS41" s="93"/>
      <c r="ITT41" s="93"/>
      <c r="ITU41" s="93"/>
      <c r="ITV41" s="93"/>
      <c r="ITW41" s="93"/>
      <c r="ITX41" s="93"/>
      <c r="ITY41" s="93"/>
      <c r="ITZ41" s="93"/>
      <c r="IUA41" s="93"/>
      <c r="IUB41" s="93"/>
      <c r="IUC41" s="93"/>
      <c r="IUD41" s="93"/>
      <c r="IUE41" s="93"/>
      <c r="IUF41" s="93"/>
      <c r="IUG41" s="93"/>
      <c r="IUH41" s="93"/>
      <c r="IUI41" s="93"/>
      <c r="IUJ41" s="93"/>
      <c r="IUK41" s="93"/>
      <c r="IUL41" s="93"/>
      <c r="IUM41" s="93"/>
      <c r="IUN41" s="93"/>
      <c r="IUO41" s="93"/>
      <c r="IUP41" s="93"/>
      <c r="IUQ41" s="93"/>
      <c r="IUR41" s="93"/>
      <c r="IUS41" s="93"/>
      <c r="IUT41" s="93"/>
      <c r="IUU41" s="93"/>
      <c r="IUV41" s="93"/>
      <c r="IUW41" s="93"/>
      <c r="IUX41" s="93"/>
      <c r="IUY41" s="93"/>
      <c r="IUZ41" s="93"/>
      <c r="IVA41" s="93"/>
      <c r="IVB41" s="93"/>
      <c r="IVC41" s="93"/>
      <c r="IVD41" s="93"/>
      <c r="IVE41" s="93"/>
      <c r="IVF41" s="93"/>
      <c r="IVG41" s="93"/>
      <c r="IVH41" s="93"/>
      <c r="IVI41" s="93"/>
      <c r="IVJ41" s="93"/>
      <c r="IVK41" s="93"/>
      <c r="IVL41" s="93"/>
      <c r="IVM41" s="93"/>
      <c r="IVN41" s="93"/>
      <c r="IVO41" s="93"/>
      <c r="IVP41" s="93"/>
      <c r="IVQ41" s="93"/>
      <c r="IVR41" s="93"/>
      <c r="IVS41" s="93"/>
      <c r="IVT41" s="93"/>
      <c r="IVU41" s="93"/>
      <c r="IVV41" s="93"/>
      <c r="IVW41" s="93"/>
      <c r="IVX41" s="93"/>
      <c r="IVY41" s="93"/>
      <c r="IVZ41" s="93"/>
      <c r="IWA41" s="93"/>
      <c r="IWB41" s="93"/>
      <c r="IWC41" s="93"/>
      <c r="IWD41" s="93"/>
      <c r="IWE41" s="93"/>
      <c r="IWF41" s="93"/>
      <c r="IWG41" s="93"/>
      <c r="IWH41" s="93"/>
      <c r="IWI41" s="93"/>
      <c r="IWJ41" s="93"/>
      <c r="IWK41" s="93"/>
      <c r="IWL41" s="93"/>
      <c r="IWM41" s="93"/>
      <c r="IWN41" s="93"/>
      <c r="IWO41" s="93"/>
      <c r="IWP41" s="93"/>
      <c r="IWQ41" s="93"/>
      <c r="IWR41" s="93"/>
      <c r="IWS41" s="93"/>
      <c r="IWT41" s="93"/>
      <c r="IWU41" s="93"/>
      <c r="IWV41" s="93"/>
      <c r="IWW41" s="93"/>
      <c r="IWX41" s="93"/>
      <c r="IWY41" s="93"/>
      <c r="IWZ41" s="93"/>
      <c r="IXA41" s="93"/>
      <c r="IXB41" s="93"/>
      <c r="IXC41" s="93"/>
      <c r="IXD41" s="93"/>
      <c r="IXE41" s="93"/>
      <c r="IXF41" s="93"/>
      <c r="IXG41" s="93"/>
      <c r="IXH41" s="93"/>
      <c r="IXI41" s="93"/>
      <c r="IXJ41" s="93"/>
      <c r="IXK41" s="93"/>
      <c r="IXL41" s="93"/>
      <c r="IXM41" s="93"/>
      <c r="IXN41" s="93"/>
      <c r="IXO41" s="93"/>
      <c r="IXP41" s="93"/>
      <c r="IXQ41" s="93"/>
      <c r="IXR41" s="93"/>
      <c r="IXS41" s="93"/>
      <c r="IXT41" s="93"/>
      <c r="IXU41" s="93"/>
      <c r="IXV41" s="93"/>
      <c r="IXW41" s="93"/>
      <c r="IXX41" s="93"/>
      <c r="IXY41" s="93"/>
      <c r="IXZ41" s="93"/>
      <c r="IYA41" s="93"/>
      <c r="IYB41" s="93"/>
      <c r="IYC41" s="93"/>
      <c r="IYD41" s="93"/>
      <c r="IYE41" s="93"/>
      <c r="IYF41" s="93"/>
      <c r="IYG41" s="93"/>
      <c r="IYH41" s="93"/>
      <c r="IYI41" s="93"/>
      <c r="IYJ41" s="93"/>
      <c r="IYK41" s="93"/>
      <c r="IYL41" s="93"/>
      <c r="IYM41" s="93"/>
      <c r="IYN41" s="93"/>
      <c r="IYO41" s="93"/>
      <c r="IYP41" s="93"/>
      <c r="IYQ41" s="93"/>
      <c r="IYR41" s="93"/>
      <c r="IYS41" s="93"/>
      <c r="IYT41" s="93"/>
      <c r="IYU41" s="93"/>
      <c r="IYV41" s="93"/>
      <c r="IYW41" s="93"/>
      <c r="IYX41" s="93"/>
      <c r="IYY41" s="93"/>
      <c r="IYZ41" s="93"/>
      <c r="IZA41" s="93"/>
      <c r="IZB41" s="93"/>
      <c r="IZC41" s="93"/>
      <c r="IZD41" s="93"/>
      <c r="IZE41" s="93"/>
      <c r="IZF41" s="93"/>
      <c r="IZG41" s="93"/>
      <c r="IZH41" s="93"/>
      <c r="IZI41" s="93"/>
      <c r="IZJ41" s="93"/>
      <c r="IZK41" s="93"/>
      <c r="IZL41" s="93"/>
      <c r="IZM41" s="93"/>
      <c r="IZN41" s="93"/>
      <c r="IZO41" s="93"/>
      <c r="IZP41" s="93"/>
      <c r="IZQ41" s="93"/>
      <c r="IZR41" s="93"/>
      <c r="IZS41" s="93"/>
      <c r="IZT41" s="93"/>
      <c r="IZU41" s="93"/>
      <c r="IZV41" s="93"/>
      <c r="IZW41" s="93"/>
      <c r="IZX41" s="93"/>
      <c r="IZY41" s="93"/>
      <c r="IZZ41" s="93"/>
      <c r="JAA41" s="93"/>
      <c r="JAB41" s="93"/>
      <c r="JAC41" s="93"/>
      <c r="JAD41" s="93"/>
      <c r="JAE41" s="93"/>
      <c r="JAF41" s="93"/>
      <c r="JAG41" s="93"/>
      <c r="JAH41" s="93"/>
      <c r="JAI41" s="93"/>
      <c r="JAJ41" s="93"/>
      <c r="JAK41" s="93"/>
      <c r="JAL41" s="93"/>
      <c r="JAM41" s="93"/>
      <c r="JAN41" s="93"/>
      <c r="JAO41" s="93"/>
      <c r="JAP41" s="93"/>
      <c r="JAQ41" s="93"/>
      <c r="JAR41" s="93"/>
      <c r="JAS41" s="93"/>
      <c r="JAT41" s="93"/>
      <c r="JAU41" s="93"/>
      <c r="JAV41" s="93"/>
      <c r="JAW41" s="93"/>
      <c r="JAX41" s="93"/>
      <c r="JAY41" s="93"/>
      <c r="JAZ41" s="93"/>
      <c r="JBA41" s="93"/>
      <c r="JBB41" s="93"/>
      <c r="JBC41" s="93"/>
      <c r="JBD41" s="93"/>
      <c r="JBE41" s="93"/>
      <c r="JBF41" s="93"/>
      <c r="JBG41" s="93"/>
      <c r="JBH41" s="93"/>
      <c r="JBI41" s="93"/>
      <c r="JBJ41" s="93"/>
      <c r="JBK41" s="93"/>
      <c r="JBL41" s="93"/>
      <c r="JBM41" s="93"/>
      <c r="JBN41" s="93"/>
      <c r="JBO41" s="93"/>
      <c r="JBP41" s="93"/>
      <c r="JBQ41" s="93"/>
      <c r="JBR41" s="93"/>
      <c r="JBS41" s="93"/>
      <c r="JBT41" s="93"/>
      <c r="JBU41" s="93"/>
      <c r="JBV41" s="93"/>
      <c r="JBW41" s="93"/>
      <c r="JBX41" s="93"/>
      <c r="JBY41" s="93"/>
      <c r="JBZ41" s="93"/>
      <c r="JCA41" s="93"/>
      <c r="JCB41" s="93"/>
      <c r="JCC41" s="93"/>
      <c r="JCD41" s="93"/>
      <c r="JCE41" s="93"/>
      <c r="JCF41" s="93"/>
      <c r="JCG41" s="93"/>
      <c r="JCH41" s="93"/>
      <c r="JCI41" s="93"/>
      <c r="JCJ41" s="93"/>
      <c r="JCK41" s="93"/>
      <c r="JCL41" s="93"/>
      <c r="JCM41" s="93"/>
      <c r="JCN41" s="93"/>
      <c r="JCO41" s="93"/>
      <c r="JCP41" s="93"/>
      <c r="JCQ41" s="93"/>
      <c r="JCR41" s="93"/>
      <c r="JCS41" s="93"/>
      <c r="JCT41" s="93"/>
      <c r="JCU41" s="93"/>
      <c r="JCV41" s="93"/>
      <c r="JCW41" s="93"/>
      <c r="JCX41" s="93"/>
      <c r="JCY41" s="93"/>
      <c r="JCZ41" s="93"/>
      <c r="JDA41" s="93"/>
      <c r="JDB41" s="93"/>
      <c r="JDC41" s="93"/>
      <c r="JDD41" s="93"/>
      <c r="JDE41" s="93"/>
      <c r="JDF41" s="93"/>
      <c r="JDG41" s="93"/>
      <c r="JDH41" s="93"/>
      <c r="JDI41" s="93"/>
      <c r="JDJ41" s="93"/>
      <c r="JDK41" s="93"/>
      <c r="JDL41" s="93"/>
      <c r="JDM41" s="93"/>
      <c r="JDN41" s="93"/>
      <c r="JDO41" s="93"/>
      <c r="JDP41" s="93"/>
      <c r="JDQ41" s="93"/>
      <c r="JDR41" s="93"/>
      <c r="JDS41" s="93"/>
      <c r="JDT41" s="93"/>
      <c r="JDU41" s="93"/>
      <c r="JDV41" s="93"/>
      <c r="JDW41" s="93"/>
      <c r="JDX41" s="93"/>
      <c r="JDY41" s="93"/>
      <c r="JDZ41" s="93"/>
      <c r="JEA41" s="93"/>
      <c r="JEB41" s="93"/>
      <c r="JEC41" s="93"/>
      <c r="JED41" s="93"/>
      <c r="JEE41" s="93"/>
      <c r="JEF41" s="93"/>
      <c r="JEG41" s="93"/>
      <c r="JEH41" s="93"/>
      <c r="JEI41" s="93"/>
      <c r="JEJ41" s="93"/>
      <c r="JEK41" s="93"/>
      <c r="JEL41" s="93"/>
      <c r="JEM41" s="93"/>
      <c r="JEN41" s="93"/>
      <c r="JEO41" s="93"/>
      <c r="JEP41" s="93"/>
      <c r="JEQ41" s="93"/>
      <c r="JER41" s="93"/>
      <c r="JES41" s="93"/>
      <c r="JET41" s="93"/>
      <c r="JEU41" s="93"/>
      <c r="JEV41" s="93"/>
      <c r="JEW41" s="93"/>
      <c r="JEX41" s="93"/>
      <c r="JEY41" s="93"/>
      <c r="JEZ41" s="93"/>
      <c r="JFA41" s="93"/>
      <c r="JFB41" s="93"/>
      <c r="JFC41" s="93"/>
      <c r="JFD41" s="93"/>
      <c r="JFE41" s="93"/>
      <c r="JFF41" s="93"/>
      <c r="JFG41" s="93"/>
      <c r="JFH41" s="93"/>
      <c r="JFI41" s="93"/>
      <c r="JFJ41" s="93"/>
      <c r="JFK41" s="93"/>
      <c r="JFL41" s="93"/>
      <c r="JFM41" s="93"/>
      <c r="JFN41" s="93"/>
      <c r="JFO41" s="93"/>
      <c r="JFP41" s="93"/>
      <c r="JFQ41" s="93"/>
      <c r="JFR41" s="93"/>
      <c r="JFS41" s="93"/>
      <c r="JFT41" s="93"/>
      <c r="JFU41" s="93"/>
      <c r="JFV41" s="93"/>
      <c r="JFW41" s="93"/>
      <c r="JFX41" s="93"/>
      <c r="JFY41" s="93"/>
      <c r="JFZ41" s="93"/>
      <c r="JGA41" s="93"/>
      <c r="JGB41" s="93"/>
      <c r="JGC41" s="93"/>
      <c r="JGD41" s="93"/>
      <c r="JGE41" s="93"/>
      <c r="JGF41" s="93"/>
      <c r="JGG41" s="93"/>
      <c r="JGH41" s="93"/>
      <c r="JGI41" s="93"/>
      <c r="JGJ41" s="93"/>
      <c r="JGK41" s="93"/>
      <c r="JGL41" s="93"/>
      <c r="JGM41" s="93"/>
      <c r="JGN41" s="93"/>
      <c r="JGO41" s="93"/>
      <c r="JGP41" s="93"/>
      <c r="JGQ41" s="93"/>
      <c r="JGR41" s="93"/>
      <c r="JGS41" s="93"/>
      <c r="JGT41" s="93"/>
      <c r="JGU41" s="93"/>
      <c r="JGV41" s="93"/>
      <c r="JGW41" s="93"/>
      <c r="JGX41" s="93"/>
      <c r="JGY41" s="93"/>
      <c r="JGZ41" s="93"/>
      <c r="JHA41" s="93"/>
      <c r="JHB41" s="93"/>
      <c r="JHC41" s="93"/>
      <c r="JHD41" s="93"/>
      <c r="JHE41" s="93"/>
      <c r="JHF41" s="93"/>
      <c r="JHG41" s="93"/>
      <c r="JHH41" s="93"/>
      <c r="JHI41" s="93"/>
      <c r="JHJ41" s="93"/>
      <c r="JHK41" s="93"/>
      <c r="JHL41" s="93"/>
      <c r="JHM41" s="93"/>
      <c r="JHN41" s="93"/>
      <c r="JHO41" s="93"/>
      <c r="JHP41" s="93"/>
      <c r="JHQ41" s="93"/>
      <c r="JHR41" s="93"/>
      <c r="JHS41" s="93"/>
      <c r="JHT41" s="93"/>
      <c r="JHU41" s="93"/>
      <c r="JHV41" s="93"/>
      <c r="JHW41" s="93"/>
      <c r="JHX41" s="93"/>
      <c r="JHY41" s="93"/>
      <c r="JHZ41" s="93"/>
      <c r="JIA41" s="93"/>
      <c r="JIB41" s="93"/>
      <c r="JIC41" s="93"/>
      <c r="JID41" s="93"/>
      <c r="JIE41" s="93"/>
      <c r="JIF41" s="93"/>
      <c r="JIG41" s="93"/>
      <c r="JIH41" s="93"/>
      <c r="JII41" s="93"/>
      <c r="JIJ41" s="93"/>
      <c r="JIK41" s="93"/>
      <c r="JIL41" s="93"/>
      <c r="JIM41" s="93"/>
      <c r="JIN41" s="93"/>
      <c r="JIO41" s="93"/>
      <c r="JIP41" s="93"/>
      <c r="JIQ41" s="93"/>
      <c r="JIR41" s="93"/>
      <c r="JIS41" s="93"/>
      <c r="JIT41" s="93"/>
      <c r="JIU41" s="93"/>
      <c r="JIV41" s="93"/>
      <c r="JIW41" s="93"/>
      <c r="JIX41" s="93"/>
      <c r="JIY41" s="93"/>
      <c r="JIZ41" s="93"/>
      <c r="JJA41" s="93"/>
      <c r="JJB41" s="93"/>
      <c r="JJC41" s="93"/>
      <c r="JJD41" s="93"/>
      <c r="JJE41" s="93"/>
      <c r="JJF41" s="93"/>
      <c r="JJG41" s="93"/>
      <c r="JJH41" s="93"/>
      <c r="JJI41" s="93"/>
      <c r="JJJ41" s="93"/>
      <c r="JJK41" s="93"/>
      <c r="JJL41" s="93"/>
      <c r="JJM41" s="93"/>
      <c r="JJN41" s="93"/>
      <c r="JJO41" s="93"/>
      <c r="JJP41" s="93"/>
      <c r="JJQ41" s="93"/>
      <c r="JJR41" s="93"/>
      <c r="JJS41" s="93"/>
      <c r="JJT41" s="93"/>
      <c r="JJU41" s="93"/>
      <c r="JJV41" s="93"/>
      <c r="JJW41" s="93"/>
      <c r="JJX41" s="93"/>
      <c r="JJY41" s="93"/>
      <c r="JJZ41" s="93"/>
      <c r="JKA41" s="93"/>
      <c r="JKB41" s="93"/>
      <c r="JKC41" s="93"/>
      <c r="JKD41" s="93"/>
      <c r="JKE41" s="93"/>
      <c r="JKF41" s="93"/>
      <c r="JKG41" s="93"/>
      <c r="JKH41" s="93"/>
      <c r="JKI41" s="93"/>
      <c r="JKJ41" s="93"/>
      <c r="JKK41" s="93"/>
      <c r="JKL41" s="93"/>
      <c r="JKM41" s="93"/>
      <c r="JKN41" s="93"/>
      <c r="JKO41" s="93"/>
      <c r="JKP41" s="93"/>
      <c r="JKQ41" s="93"/>
      <c r="JKR41" s="93"/>
      <c r="JKS41" s="93"/>
      <c r="JKT41" s="93"/>
      <c r="JKU41" s="93"/>
      <c r="JKV41" s="93"/>
      <c r="JKW41" s="93"/>
      <c r="JKX41" s="93"/>
      <c r="JKY41" s="93"/>
      <c r="JKZ41" s="93"/>
      <c r="JLA41" s="93"/>
      <c r="JLB41" s="93"/>
      <c r="JLC41" s="93"/>
      <c r="JLD41" s="93"/>
      <c r="JLE41" s="93"/>
      <c r="JLF41" s="93"/>
      <c r="JLG41" s="93"/>
      <c r="JLH41" s="93"/>
      <c r="JLI41" s="93"/>
      <c r="JLJ41" s="93"/>
      <c r="JLK41" s="93"/>
      <c r="JLL41" s="93"/>
      <c r="JLM41" s="93"/>
      <c r="JLN41" s="93"/>
      <c r="JLO41" s="93"/>
      <c r="JLP41" s="93"/>
      <c r="JLQ41" s="93"/>
      <c r="JLR41" s="93"/>
      <c r="JLS41" s="93"/>
      <c r="JLT41" s="93"/>
      <c r="JLU41" s="93"/>
      <c r="JLV41" s="93"/>
      <c r="JLW41" s="93"/>
      <c r="JLX41" s="93"/>
      <c r="JLY41" s="93"/>
      <c r="JLZ41" s="93"/>
      <c r="JMA41" s="93"/>
      <c r="JMB41" s="93"/>
      <c r="JMC41" s="93"/>
      <c r="JMD41" s="93"/>
      <c r="JME41" s="93"/>
      <c r="JMF41" s="93"/>
      <c r="JMG41" s="93"/>
      <c r="JMH41" s="93"/>
      <c r="JMI41" s="93"/>
      <c r="JMJ41" s="93"/>
      <c r="JMK41" s="93"/>
      <c r="JML41" s="93"/>
      <c r="JMM41" s="93"/>
      <c r="JMN41" s="93"/>
      <c r="JMO41" s="93"/>
      <c r="JMP41" s="93"/>
      <c r="JMQ41" s="93"/>
      <c r="JMR41" s="93"/>
      <c r="JMS41" s="93"/>
      <c r="JMT41" s="93"/>
      <c r="JMU41" s="93"/>
      <c r="JMV41" s="93"/>
      <c r="JMW41" s="93"/>
      <c r="JMX41" s="93"/>
      <c r="JMY41" s="93"/>
      <c r="JMZ41" s="93"/>
      <c r="JNA41" s="93"/>
      <c r="JNB41" s="93"/>
      <c r="JNC41" s="93"/>
      <c r="JND41" s="93"/>
      <c r="JNE41" s="93"/>
      <c r="JNF41" s="93"/>
      <c r="JNG41" s="93"/>
      <c r="JNH41" s="93"/>
      <c r="JNI41" s="93"/>
      <c r="JNJ41" s="93"/>
      <c r="JNK41" s="93"/>
      <c r="JNL41" s="93"/>
      <c r="JNM41" s="93"/>
      <c r="JNN41" s="93"/>
      <c r="JNO41" s="93"/>
      <c r="JNP41" s="93"/>
      <c r="JNQ41" s="93"/>
      <c r="JNR41" s="93"/>
      <c r="JNS41" s="93"/>
      <c r="JNT41" s="93"/>
      <c r="JNU41" s="93"/>
      <c r="JNV41" s="93"/>
      <c r="JNW41" s="93"/>
      <c r="JNX41" s="93"/>
      <c r="JNY41" s="93"/>
      <c r="JNZ41" s="93"/>
      <c r="JOA41" s="93"/>
      <c r="JOB41" s="93"/>
      <c r="JOC41" s="93"/>
      <c r="JOD41" s="93"/>
      <c r="JOE41" s="93"/>
      <c r="JOF41" s="93"/>
      <c r="JOG41" s="93"/>
      <c r="JOH41" s="93"/>
      <c r="JOI41" s="93"/>
      <c r="JOJ41" s="93"/>
      <c r="JOK41" s="93"/>
      <c r="JOL41" s="93"/>
      <c r="JOM41" s="93"/>
      <c r="JON41" s="93"/>
      <c r="JOO41" s="93"/>
      <c r="JOP41" s="93"/>
      <c r="JOQ41" s="93"/>
      <c r="JOR41" s="93"/>
      <c r="JOS41" s="93"/>
      <c r="JOT41" s="93"/>
      <c r="JOU41" s="93"/>
      <c r="JOV41" s="93"/>
      <c r="JOW41" s="93"/>
      <c r="JOX41" s="93"/>
      <c r="JOY41" s="93"/>
      <c r="JOZ41" s="93"/>
      <c r="JPA41" s="93"/>
      <c r="JPB41" s="93"/>
      <c r="JPC41" s="93"/>
      <c r="JPD41" s="93"/>
      <c r="JPE41" s="93"/>
      <c r="JPF41" s="93"/>
      <c r="JPG41" s="93"/>
      <c r="JPH41" s="93"/>
      <c r="JPI41" s="93"/>
      <c r="JPJ41" s="93"/>
      <c r="JPK41" s="93"/>
      <c r="JPL41" s="93"/>
      <c r="JPM41" s="93"/>
      <c r="JPN41" s="93"/>
      <c r="JPO41" s="93"/>
      <c r="JPP41" s="93"/>
      <c r="JPQ41" s="93"/>
      <c r="JPR41" s="93"/>
      <c r="JPS41" s="93"/>
      <c r="JPT41" s="93"/>
      <c r="JPU41" s="93"/>
      <c r="JPV41" s="93"/>
      <c r="JPW41" s="93"/>
      <c r="JPX41" s="93"/>
      <c r="JPY41" s="93"/>
      <c r="JPZ41" s="93"/>
      <c r="JQA41" s="93"/>
      <c r="JQB41" s="93"/>
      <c r="JQC41" s="93"/>
      <c r="JQD41" s="93"/>
      <c r="JQE41" s="93"/>
      <c r="JQF41" s="93"/>
      <c r="JQG41" s="93"/>
      <c r="JQH41" s="93"/>
      <c r="JQI41" s="93"/>
      <c r="JQJ41" s="93"/>
      <c r="JQK41" s="93"/>
      <c r="JQL41" s="93"/>
      <c r="JQM41" s="93"/>
      <c r="JQN41" s="93"/>
      <c r="JQO41" s="93"/>
      <c r="JQP41" s="93"/>
      <c r="JQQ41" s="93"/>
      <c r="JQR41" s="93"/>
      <c r="JQS41" s="93"/>
      <c r="JQT41" s="93"/>
      <c r="JQU41" s="93"/>
      <c r="JQV41" s="93"/>
      <c r="JQW41" s="93"/>
      <c r="JQX41" s="93"/>
      <c r="JQY41" s="93"/>
      <c r="JQZ41" s="93"/>
      <c r="JRA41" s="93"/>
      <c r="JRB41" s="93"/>
      <c r="JRC41" s="93"/>
      <c r="JRD41" s="93"/>
      <c r="JRE41" s="93"/>
      <c r="JRF41" s="93"/>
      <c r="JRG41" s="93"/>
      <c r="JRH41" s="93"/>
      <c r="JRI41" s="93"/>
      <c r="JRJ41" s="93"/>
      <c r="JRK41" s="93"/>
      <c r="JRL41" s="93"/>
      <c r="JRM41" s="93"/>
      <c r="JRN41" s="93"/>
      <c r="JRO41" s="93"/>
      <c r="JRP41" s="93"/>
      <c r="JRQ41" s="93"/>
      <c r="JRR41" s="93"/>
      <c r="JRS41" s="93"/>
      <c r="JRT41" s="93"/>
      <c r="JRU41" s="93"/>
      <c r="JRV41" s="93"/>
      <c r="JRW41" s="93"/>
      <c r="JRX41" s="93"/>
      <c r="JRY41" s="93"/>
      <c r="JRZ41" s="93"/>
      <c r="JSA41" s="93"/>
      <c r="JSB41" s="93"/>
      <c r="JSC41" s="93"/>
      <c r="JSD41" s="93"/>
      <c r="JSE41" s="93"/>
      <c r="JSF41" s="93"/>
      <c r="JSG41" s="93"/>
      <c r="JSH41" s="93"/>
      <c r="JSI41" s="93"/>
      <c r="JSJ41" s="93"/>
      <c r="JSK41" s="93"/>
      <c r="JSL41" s="93"/>
      <c r="JSM41" s="93"/>
      <c r="JSN41" s="93"/>
      <c r="JSO41" s="93"/>
      <c r="JSP41" s="93"/>
      <c r="JSQ41" s="93"/>
      <c r="JSR41" s="93"/>
      <c r="JSS41" s="93"/>
      <c r="JST41" s="93"/>
      <c r="JSU41" s="93"/>
      <c r="JSV41" s="93"/>
      <c r="JSW41" s="93"/>
      <c r="JSX41" s="93"/>
      <c r="JSY41" s="93"/>
      <c r="JSZ41" s="93"/>
      <c r="JTA41" s="93"/>
      <c r="JTB41" s="93"/>
      <c r="JTC41" s="93"/>
      <c r="JTD41" s="93"/>
      <c r="JTE41" s="93"/>
      <c r="JTF41" s="93"/>
      <c r="JTG41" s="93"/>
      <c r="JTH41" s="93"/>
      <c r="JTI41" s="93"/>
      <c r="JTJ41" s="93"/>
      <c r="JTK41" s="93"/>
      <c r="JTL41" s="93"/>
      <c r="JTM41" s="93"/>
      <c r="JTN41" s="93"/>
      <c r="JTO41" s="93"/>
      <c r="JTP41" s="93"/>
      <c r="JTQ41" s="93"/>
      <c r="JTR41" s="93"/>
      <c r="JTS41" s="93"/>
      <c r="JTT41" s="93"/>
      <c r="JTU41" s="93"/>
      <c r="JTV41" s="93"/>
      <c r="JTW41" s="93"/>
      <c r="JTX41" s="93"/>
      <c r="JTY41" s="93"/>
      <c r="JTZ41" s="93"/>
      <c r="JUA41" s="93"/>
      <c r="JUB41" s="93"/>
      <c r="JUC41" s="93"/>
      <c r="JUD41" s="93"/>
      <c r="JUE41" s="93"/>
      <c r="JUF41" s="93"/>
      <c r="JUG41" s="93"/>
      <c r="JUH41" s="93"/>
      <c r="JUI41" s="93"/>
      <c r="JUJ41" s="93"/>
      <c r="JUK41" s="93"/>
      <c r="JUL41" s="93"/>
      <c r="JUM41" s="93"/>
      <c r="JUN41" s="93"/>
      <c r="JUO41" s="93"/>
      <c r="JUP41" s="93"/>
      <c r="JUQ41" s="93"/>
      <c r="JUR41" s="93"/>
      <c r="JUS41" s="93"/>
      <c r="JUT41" s="93"/>
      <c r="JUU41" s="93"/>
      <c r="JUV41" s="93"/>
      <c r="JUW41" s="93"/>
      <c r="JUX41" s="93"/>
      <c r="JUY41" s="93"/>
      <c r="JUZ41" s="93"/>
      <c r="JVA41" s="93"/>
      <c r="JVB41" s="93"/>
      <c r="JVC41" s="93"/>
      <c r="JVD41" s="93"/>
      <c r="JVE41" s="93"/>
      <c r="JVF41" s="93"/>
      <c r="JVG41" s="93"/>
      <c r="JVH41" s="93"/>
      <c r="JVI41" s="93"/>
      <c r="JVJ41" s="93"/>
      <c r="JVK41" s="93"/>
      <c r="JVL41" s="93"/>
      <c r="JVM41" s="93"/>
      <c r="JVN41" s="93"/>
      <c r="JVO41" s="93"/>
      <c r="JVP41" s="93"/>
      <c r="JVQ41" s="93"/>
      <c r="JVR41" s="93"/>
      <c r="JVS41" s="93"/>
      <c r="JVT41" s="93"/>
      <c r="JVU41" s="93"/>
      <c r="JVV41" s="93"/>
      <c r="JVW41" s="93"/>
      <c r="JVX41" s="93"/>
      <c r="JVY41" s="93"/>
      <c r="JVZ41" s="93"/>
      <c r="JWA41" s="93"/>
      <c r="JWB41" s="93"/>
      <c r="JWC41" s="93"/>
      <c r="JWD41" s="93"/>
      <c r="JWE41" s="93"/>
      <c r="JWF41" s="93"/>
      <c r="JWG41" s="93"/>
      <c r="JWH41" s="93"/>
      <c r="JWI41" s="93"/>
      <c r="JWJ41" s="93"/>
      <c r="JWK41" s="93"/>
      <c r="JWL41" s="93"/>
      <c r="JWM41" s="93"/>
      <c r="JWN41" s="93"/>
      <c r="JWO41" s="93"/>
      <c r="JWP41" s="93"/>
      <c r="JWQ41" s="93"/>
      <c r="JWR41" s="93"/>
      <c r="JWS41" s="93"/>
      <c r="JWT41" s="93"/>
      <c r="JWU41" s="93"/>
      <c r="JWV41" s="93"/>
      <c r="JWW41" s="93"/>
      <c r="JWX41" s="93"/>
      <c r="JWY41" s="93"/>
      <c r="JWZ41" s="93"/>
      <c r="JXA41" s="93"/>
      <c r="JXB41" s="93"/>
      <c r="JXC41" s="93"/>
      <c r="JXD41" s="93"/>
      <c r="JXE41" s="93"/>
      <c r="JXF41" s="93"/>
      <c r="JXG41" s="93"/>
      <c r="JXH41" s="93"/>
      <c r="JXI41" s="93"/>
      <c r="JXJ41" s="93"/>
      <c r="JXK41" s="93"/>
      <c r="JXL41" s="93"/>
      <c r="JXM41" s="93"/>
      <c r="JXN41" s="93"/>
      <c r="JXO41" s="93"/>
      <c r="JXP41" s="93"/>
      <c r="JXQ41" s="93"/>
      <c r="JXR41" s="93"/>
      <c r="JXS41" s="93"/>
      <c r="JXT41" s="93"/>
      <c r="JXU41" s="93"/>
      <c r="JXV41" s="93"/>
      <c r="JXW41" s="93"/>
      <c r="JXX41" s="93"/>
      <c r="JXY41" s="93"/>
      <c r="JXZ41" s="93"/>
      <c r="JYA41" s="93"/>
      <c r="JYB41" s="93"/>
      <c r="JYC41" s="93"/>
      <c r="JYD41" s="93"/>
      <c r="JYE41" s="93"/>
      <c r="JYF41" s="93"/>
      <c r="JYG41" s="93"/>
      <c r="JYH41" s="93"/>
      <c r="JYI41" s="93"/>
      <c r="JYJ41" s="93"/>
      <c r="JYK41" s="93"/>
      <c r="JYL41" s="93"/>
      <c r="JYM41" s="93"/>
      <c r="JYN41" s="93"/>
      <c r="JYO41" s="93"/>
      <c r="JYP41" s="93"/>
      <c r="JYQ41" s="93"/>
      <c r="JYR41" s="93"/>
      <c r="JYS41" s="93"/>
      <c r="JYT41" s="93"/>
      <c r="JYU41" s="93"/>
      <c r="JYV41" s="93"/>
      <c r="JYW41" s="93"/>
      <c r="JYX41" s="93"/>
      <c r="JYY41" s="93"/>
      <c r="JYZ41" s="93"/>
      <c r="JZA41" s="93"/>
      <c r="JZB41" s="93"/>
      <c r="JZC41" s="93"/>
      <c r="JZD41" s="93"/>
      <c r="JZE41" s="93"/>
      <c r="JZF41" s="93"/>
      <c r="JZG41" s="93"/>
      <c r="JZH41" s="93"/>
      <c r="JZI41" s="93"/>
      <c r="JZJ41" s="93"/>
      <c r="JZK41" s="93"/>
      <c r="JZL41" s="93"/>
      <c r="JZM41" s="93"/>
      <c r="JZN41" s="93"/>
      <c r="JZO41" s="93"/>
      <c r="JZP41" s="93"/>
      <c r="JZQ41" s="93"/>
      <c r="JZR41" s="93"/>
      <c r="JZS41" s="93"/>
      <c r="JZT41" s="93"/>
      <c r="JZU41" s="93"/>
      <c r="JZV41" s="93"/>
      <c r="JZW41" s="93"/>
      <c r="JZX41" s="93"/>
      <c r="JZY41" s="93"/>
      <c r="JZZ41" s="93"/>
      <c r="KAA41" s="93"/>
      <c r="KAB41" s="93"/>
      <c r="KAC41" s="93"/>
      <c r="KAD41" s="93"/>
      <c r="KAE41" s="93"/>
      <c r="KAF41" s="93"/>
      <c r="KAG41" s="93"/>
      <c r="KAH41" s="93"/>
      <c r="KAI41" s="93"/>
      <c r="KAJ41" s="93"/>
      <c r="KAK41" s="93"/>
      <c r="KAL41" s="93"/>
      <c r="KAM41" s="93"/>
      <c r="KAN41" s="93"/>
      <c r="KAO41" s="93"/>
      <c r="KAP41" s="93"/>
      <c r="KAQ41" s="93"/>
      <c r="KAR41" s="93"/>
      <c r="KAS41" s="93"/>
      <c r="KAT41" s="93"/>
      <c r="KAU41" s="93"/>
      <c r="KAV41" s="93"/>
      <c r="KAW41" s="93"/>
      <c r="KAX41" s="93"/>
      <c r="KAY41" s="93"/>
      <c r="KAZ41" s="93"/>
      <c r="KBA41" s="93"/>
      <c r="KBB41" s="93"/>
      <c r="KBC41" s="93"/>
      <c r="KBD41" s="93"/>
      <c r="KBE41" s="93"/>
      <c r="KBF41" s="93"/>
      <c r="KBG41" s="93"/>
      <c r="KBH41" s="93"/>
      <c r="KBI41" s="93"/>
      <c r="KBJ41" s="93"/>
      <c r="KBK41" s="93"/>
      <c r="KBL41" s="93"/>
      <c r="KBM41" s="93"/>
      <c r="KBN41" s="93"/>
      <c r="KBO41" s="93"/>
      <c r="KBP41" s="93"/>
      <c r="KBQ41" s="93"/>
      <c r="KBR41" s="93"/>
      <c r="KBS41" s="93"/>
      <c r="KBT41" s="93"/>
      <c r="KBU41" s="93"/>
      <c r="KBV41" s="93"/>
      <c r="KBW41" s="93"/>
      <c r="KBX41" s="93"/>
      <c r="KBY41" s="93"/>
      <c r="KBZ41" s="93"/>
      <c r="KCA41" s="93"/>
      <c r="KCB41" s="93"/>
      <c r="KCC41" s="93"/>
      <c r="KCD41" s="93"/>
      <c r="KCE41" s="93"/>
      <c r="KCF41" s="93"/>
      <c r="KCG41" s="93"/>
      <c r="KCH41" s="93"/>
      <c r="KCI41" s="93"/>
      <c r="KCJ41" s="93"/>
      <c r="KCK41" s="93"/>
      <c r="KCL41" s="93"/>
      <c r="KCM41" s="93"/>
      <c r="KCN41" s="93"/>
      <c r="KCO41" s="93"/>
      <c r="KCP41" s="93"/>
      <c r="KCQ41" s="93"/>
      <c r="KCR41" s="93"/>
      <c r="KCS41" s="93"/>
      <c r="KCT41" s="93"/>
      <c r="KCU41" s="93"/>
      <c r="KCV41" s="93"/>
      <c r="KCW41" s="93"/>
      <c r="KCX41" s="93"/>
      <c r="KCY41" s="93"/>
      <c r="KCZ41" s="93"/>
      <c r="KDA41" s="93"/>
      <c r="KDB41" s="93"/>
      <c r="KDC41" s="93"/>
      <c r="KDD41" s="93"/>
      <c r="KDE41" s="93"/>
      <c r="KDF41" s="93"/>
      <c r="KDG41" s="93"/>
      <c r="KDH41" s="93"/>
      <c r="KDI41" s="93"/>
      <c r="KDJ41" s="93"/>
      <c r="KDK41" s="93"/>
      <c r="KDL41" s="93"/>
      <c r="KDM41" s="93"/>
      <c r="KDN41" s="93"/>
      <c r="KDO41" s="93"/>
      <c r="KDP41" s="93"/>
      <c r="KDQ41" s="93"/>
      <c r="KDR41" s="93"/>
      <c r="KDS41" s="93"/>
      <c r="KDT41" s="93"/>
      <c r="KDU41" s="93"/>
      <c r="KDV41" s="93"/>
      <c r="KDW41" s="93"/>
      <c r="KDX41" s="93"/>
      <c r="KDY41" s="93"/>
      <c r="KDZ41" s="93"/>
      <c r="KEA41" s="93"/>
      <c r="KEB41" s="93"/>
      <c r="KEC41" s="93"/>
      <c r="KED41" s="93"/>
      <c r="KEE41" s="93"/>
      <c r="KEF41" s="93"/>
      <c r="KEG41" s="93"/>
      <c r="KEH41" s="93"/>
      <c r="KEI41" s="93"/>
      <c r="KEJ41" s="93"/>
      <c r="KEK41" s="93"/>
      <c r="KEL41" s="93"/>
      <c r="KEM41" s="93"/>
      <c r="KEN41" s="93"/>
      <c r="KEO41" s="93"/>
      <c r="KEP41" s="93"/>
      <c r="KEQ41" s="93"/>
      <c r="KER41" s="93"/>
      <c r="KES41" s="93"/>
      <c r="KET41" s="93"/>
      <c r="KEU41" s="93"/>
      <c r="KEV41" s="93"/>
      <c r="KEW41" s="93"/>
      <c r="KEX41" s="93"/>
      <c r="KEY41" s="93"/>
      <c r="KEZ41" s="93"/>
      <c r="KFA41" s="93"/>
      <c r="KFB41" s="93"/>
      <c r="KFC41" s="93"/>
      <c r="KFD41" s="93"/>
      <c r="KFE41" s="93"/>
      <c r="KFF41" s="93"/>
      <c r="KFG41" s="93"/>
      <c r="KFH41" s="93"/>
      <c r="KFI41" s="93"/>
      <c r="KFJ41" s="93"/>
      <c r="KFK41" s="93"/>
      <c r="KFL41" s="93"/>
      <c r="KFM41" s="93"/>
      <c r="KFN41" s="93"/>
      <c r="KFO41" s="93"/>
      <c r="KFP41" s="93"/>
      <c r="KFQ41" s="93"/>
      <c r="KFR41" s="93"/>
      <c r="KFS41" s="93"/>
      <c r="KFT41" s="93"/>
      <c r="KFU41" s="93"/>
      <c r="KFV41" s="93"/>
      <c r="KFW41" s="93"/>
      <c r="KFX41" s="93"/>
      <c r="KFY41" s="93"/>
      <c r="KFZ41" s="93"/>
      <c r="KGA41" s="93"/>
      <c r="KGB41" s="93"/>
      <c r="KGC41" s="93"/>
      <c r="KGD41" s="93"/>
      <c r="KGE41" s="93"/>
      <c r="KGF41" s="93"/>
      <c r="KGG41" s="93"/>
      <c r="KGH41" s="93"/>
      <c r="KGI41" s="93"/>
      <c r="KGJ41" s="93"/>
      <c r="KGK41" s="93"/>
      <c r="KGL41" s="93"/>
      <c r="KGM41" s="93"/>
      <c r="KGN41" s="93"/>
      <c r="KGO41" s="93"/>
      <c r="KGP41" s="93"/>
      <c r="KGQ41" s="93"/>
      <c r="KGR41" s="93"/>
      <c r="KGS41" s="93"/>
      <c r="KGT41" s="93"/>
      <c r="KGU41" s="93"/>
      <c r="KGV41" s="93"/>
      <c r="KGW41" s="93"/>
      <c r="KGX41" s="93"/>
      <c r="KGY41" s="93"/>
      <c r="KGZ41" s="93"/>
      <c r="KHA41" s="93"/>
      <c r="KHB41" s="93"/>
      <c r="KHC41" s="93"/>
      <c r="KHD41" s="93"/>
      <c r="KHE41" s="93"/>
      <c r="KHF41" s="93"/>
      <c r="KHG41" s="93"/>
      <c r="KHH41" s="93"/>
      <c r="KHI41" s="93"/>
      <c r="KHJ41" s="93"/>
      <c r="KHK41" s="93"/>
      <c r="KHL41" s="93"/>
      <c r="KHM41" s="93"/>
      <c r="KHN41" s="93"/>
      <c r="KHO41" s="93"/>
      <c r="KHP41" s="93"/>
      <c r="KHQ41" s="93"/>
      <c r="KHR41" s="93"/>
      <c r="KHS41" s="93"/>
      <c r="KHT41" s="93"/>
      <c r="KHU41" s="93"/>
      <c r="KHV41" s="93"/>
      <c r="KHW41" s="93"/>
      <c r="KHX41" s="93"/>
      <c r="KHY41" s="93"/>
      <c r="KHZ41" s="93"/>
      <c r="KIA41" s="93"/>
      <c r="KIB41" s="93"/>
      <c r="KIC41" s="93"/>
      <c r="KID41" s="93"/>
      <c r="KIE41" s="93"/>
      <c r="KIF41" s="93"/>
      <c r="KIG41" s="93"/>
      <c r="KIH41" s="93"/>
      <c r="KII41" s="93"/>
      <c r="KIJ41" s="93"/>
      <c r="KIK41" s="93"/>
      <c r="KIL41" s="93"/>
      <c r="KIM41" s="93"/>
      <c r="KIN41" s="93"/>
      <c r="KIO41" s="93"/>
      <c r="KIP41" s="93"/>
      <c r="KIQ41" s="93"/>
      <c r="KIR41" s="93"/>
      <c r="KIS41" s="93"/>
      <c r="KIT41" s="93"/>
      <c r="KIU41" s="93"/>
      <c r="KIV41" s="93"/>
      <c r="KIW41" s="93"/>
      <c r="KIX41" s="93"/>
      <c r="KIY41" s="93"/>
      <c r="KIZ41" s="93"/>
      <c r="KJA41" s="93"/>
      <c r="KJB41" s="93"/>
      <c r="KJC41" s="93"/>
      <c r="KJD41" s="93"/>
      <c r="KJE41" s="93"/>
      <c r="KJF41" s="93"/>
      <c r="KJG41" s="93"/>
      <c r="KJH41" s="93"/>
      <c r="KJI41" s="93"/>
      <c r="KJJ41" s="93"/>
      <c r="KJK41" s="93"/>
      <c r="KJL41" s="93"/>
      <c r="KJM41" s="93"/>
      <c r="KJN41" s="93"/>
      <c r="KJO41" s="93"/>
      <c r="KJP41" s="93"/>
      <c r="KJQ41" s="93"/>
      <c r="KJR41" s="93"/>
      <c r="KJS41" s="93"/>
      <c r="KJT41" s="93"/>
      <c r="KJU41" s="93"/>
      <c r="KJV41" s="93"/>
      <c r="KJW41" s="93"/>
      <c r="KJX41" s="93"/>
      <c r="KJY41" s="93"/>
      <c r="KJZ41" s="93"/>
      <c r="KKA41" s="93"/>
      <c r="KKB41" s="93"/>
      <c r="KKC41" s="93"/>
      <c r="KKD41" s="93"/>
      <c r="KKE41" s="93"/>
      <c r="KKF41" s="93"/>
      <c r="KKG41" s="93"/>
      <c r="KKH41" s="93"/>
      <c r="KKI41" s="93"/>
      <c r="KKJ41" s="93"/>
      <c r="KKK41" s="93"/>
      <c r="KKL41" s="93"/>
      <c r="KKM41" s="93"/>
      <c r="KKN41" s="93"/>
      <c r="KKO41" s="93"/>
      <c r="KKP41" s="93"/>
      <c r="KKQ41" s="93"/>
      <c r="KKR41" s="93"/>
      <c r="KKS41" s="93"/>
      <c r="KKT41" s="93"/>
      <c r="KKU41" s="93"/>
      <c r="KKV41" s="93"/>
      <c r="KKW41" s="93"/>
      <c r="KKX41" s="93"/>
      <c r="KKY41" s="93"/>
      <c r="KKZ41" s="93"/>
      <c r="KLA41" s="93"/>
      <c r="KLB41" s="93"/>
      <c r="KLC41" s="93"/>
      <c r="KLD41" s="93"/>
      <c r="KLE41" s="93"/>
      <c r="KLF41" s="93"/>
      <c r="KLG41" s="93"/>
      <c r="KLH41" s="93"/>
      <c r="KLI41" s="93"/>
      <c r="KLJ41" s="93"/>
      <c r="KLK41" s="93"/>
      <c r="KLL41" s="93"/>
      <c r="KLM41" s="93"/>
      <c r="KLN41" s="93"/>
      <c r="KLO41" s="93"/>
      <c r="KLP41" s="93"/>
      <c r="KLQ41" s="93"/>
      <c r="KLR41" s="93"/>
      <c r="KLS41" s="93"/>
      <c r="KLT41" s="93"/>
      <c r="KLU41" s="93"/>
      <c r="KLV41" s="93"/>
      <c r="KLW41" s="93"/>
      <c r="KLX41" s="93"/>
      <c r="KLY41" s="93"/>
      <c r="KLZ41" s="93"/>
      <c r="KMA41" s="93"/>
      <c r="KMB41" s="93"/>
      <c r="KMC41" s="93"/>
      <c r="KMD41" s="93"/>
      <c r="KME41" s="93"/>
      <c r="KMF41" s="93"/>
      <c r="KMG41" s="93"/>
      <c r="KMH41" s="93"/>
      <c r="KMI41" s="93"/>
      <c r="KMJ41" s="93"/>
      <c r="KMK41" s="93"/>
      <c r="KML41" s="93"/>
      <c r="KMM41" s="93"/>
      <c r="KMN41" s="93"/>
      <c r="KMO41" s="93"/>
      <c r="KMP41" s="93"/>
      <c r="KMQ41" s="93"/>
      <c r="KMR41" s="93"/>
      <c r="KMS41" s="93"/>
      <c r="KMT41" s="93"/>
      <c r="KMU41" s="93"/>
      <c r="KMV41" s="93"/>
      <c r="KMW41" s="93"/>
      <c r="KMX41" s="93"/>
      <c r="KMY41" s="93"/>
      <c r="KMZ41" s="93"/>
      <c r="KNA41" s="93"/>
      <c r="KNB41" s="93"/>
      <c r="KNC41" s="93"/>
      <c r="KND41" s="93"/>
      <c r="KNE41" s="93"/>
      <c r="KNF41" s="93"/>
      <c r="KNG41" s="93"/>
      <c r="KNH41" s="93"/>
      <c r="KNI41" s="93"/>
      <c r="KNJ41" s="93"/>
      <c r="KNK41" s="93"/>
      <c r="KNL41" s="93"/>
      <c r="KNM41" s="93"/>
      <c r="KNN41" s="93"/>
      <c r="KNO41" s="93"/>
      <c r="KNP41" s="93"/>
      <c r="KNQ41" s="93"/>
      <c r="KNR41" s="93"/>
      <c r="KNS41" s="93"/>
      <c r="KNT41" s="93"/>
      <c r="KNU41" s="93"/>
      <c r="KNV41" s="93"/>
      <c r="KNW41" s="93"/>
      <c r="KNX41" s="93"/>
      <c r="KNY41" s="93"/>
      <c r="KNZ41" s="93"/>
      <c r="KOA41" s="93"/>
      <c r="KOB41" s="93"/>
      <c r="KOC41" s="93"/>
      <c r="KOD41" s="93"/>
      <c r="KOE41" s="93"/>
      <c r="KOF41" s="93"/>
      <c r="KOG41" s="93"/>
      <c r="KOH41" s="93"/>
      <c r="KOI41" s="93"/>
      <c r="KOJ41" s="93"/>
      <c r="KOK41" s="93"/>
      <c r="KOL41" s="93"/>
      <c r="KOM41" s="93"/>
      <c r="KON41" s="93"/>
      <c r="KOO41" s="93"/>
      <c r="KOP41" s="93"/>
      <c r="KOQ41" s="93"/>
      <c r="KOR41" s="93"/>
      <c r="KOS41" s="93"/>
      <c r="KOT41" s="93"/>
      <c r="KOU41" s="93"/>
      <c r="KOV41" s="93"/>
      <c r="KOW41" s="93"/>
      <c r="KOX41" s="93"/>
      <c r="KOY41" s="93"/>
      <c r="KOZ41" s="93"/>
      <c r="KPA41" s="93"/>
      <c r="KPB41" s="93"/>
      <c r="KPC41" s="93"/>
      <c r="KPD41" s="93"/>
      <c r="KPE41" s="93"/>
      <c r="KPF41" s="93"/>
      <c r="KPG41" s="93"/>
      <c r="KPH41" s="93"/>
      <c r="KPI41" s="93"/>
      <c r="KPJ41" s="93"/>
      <c r="KPK41" s="93"/>
      <c r="KPL41" s="93"/>
      <c r="KPM41" s="93"/>
      <c r="KPN41" s="93"/>
      <c r="KPO41" s="93"/>
      <c r="KPP41" s="93"/>
      <c r="KPQ41" s="93"/>
      <c r="KPR41" s="93"/>
      <c r="KPS41" s="93"/>
      <c r="KPT41" s="93"/>
      <c r="KPU41" s="93"/>
      <c r="KPV41" s="93"/>
      <c r="KPW41" s="93"/>
      <c r="KPX41" s="93"/>
      <c r="KPY41" s="93"/>
      <c r="KPZ41" s="93"/>
      <c r="KQA41" s="93"/>
      <c r="KQB41" s="93"/>
      <c r="KQC41" s="93"/>
      <c r="KQD41" s="93"/>
      <c r="KQE41" s="93"/>
      <c r="KQF41" s="93"/>
      <c r="KQG41" s="93"/>
      <c r="KQH41" s="93"/>
      <c r="KQI41" s="93"/>
      <c r="KQJ41" s="93"/>
      <c r="KQK41" s="93"/>
      <c r="KQL41" s="93"/>
      <c r="KQM41" s="93"/>
      <c r="KQN41" s="93"/>
      <c r="KQO41" s="93"/>
      <c r="KQP41" s="93"/>
      <c r="KQQ41" s="93"/>
      <c r="KQR41" s="93"/>
      <c r="KQS41" s="93"/>
      <c r="KQT41" s="93"/>
      <c r="KQU41" s="93"/>
      <c r="KQV41" s="93"/>
      <c r="KQW41" s="93"/>
      <c r="KQX41" s="93"/>
      <c r="KQY41" s="93"/>
      <c r="KQZ41" s="93"/>
      <c r="KRA41" s="93"/>
      <c r="KRB41" s="93"/>
      <c r="KRC41" s="93"/>
      <c r="KRD41" s="93"/>
      <c r="KRE41" s="93"/>
      <c r="KRF41" s="93"/>
      <c r="KRG41" s="93"/>
      <c r="KRH41" s="93"/>
      <c r="KRI41" s="93"/>
      <c r="KRJ41" s="93"/>
      <c r="KRK41" s="93"/>
      <c r="KRL41" s="93"/>
      <c r="KRM41" s="93"/>
      <c r="KRN41" s="93"/>
      <c r="KRO41" s="93"/>
      <c r="KRP41" s="93"/>
      <c r="KRQ41" s="93"/>
      <c r="KRR41" s="93"/>
      <c r="KRS41" s="93"/>
      <c r="KRT41" s="93"/>
      <c r="KRU41" s="93"/>
      <c r="KRV41" s="93"/>
      <c r="KRW41" s="93"/>
      <c r="KRX41" s="93"/>
      <c r="KRY41" s="93"/>
      <c r="KRZ41" s="93"/>
      <c r="KSA41" s="93"/>
      <c r="KSB41" s="93"/>
      <c r="KSC41" s="93"/>
      <c r="KSD41" s="93"/>
      <c r="KSE41" s="93"/>
      <c r="KSF41" s="93"/>
      <c r="KSG41" s="93"/>
      <c r="KSH41" s="93"/>
      <c r="KSI41" s="93"/>
      <c r="KSJ41" s="93"/>
      <c r="KSK41" s="93"/>
      <c r="KSL41" s="93"/>
      <c r="KSM41" s="93"/>
      <c r="KSN41" s="93"/>
      <c r="KSO41" s="93"/>
      <c r="KSP41" s="93"/>
      <c r="KSQ41" s="93"/>
      <c r="KSR41" s="93"/>
      <c r="KSS41" s="93"/>
      <c r="KST41" s="93"/>
      <c r="KSU41" s="93"/>
      <c r="KSV41" s="93"/>
      <c r="KSW41" s="93"/>
      <c r="KSX41" s="93"/>
      <c r="KSY41" s="93"/>
      <c r="KSZ41" s="93"/>
      <c r="KTA41" s="93"/>
      <c r="KTB41" s="93"/>
      <c r="KTC41" s="93"/>
      <c r="KTD41" s="93"/>
      <c r="KTE41" s="93"/>
      <c r="KTF41" s="93"/>
      <c r="KTG41" s="93"/>
      <c r="KTH41" s="93"/>
      <c r="KTI41" s="93"/>
      <c r="KTJ41" s="93"/>
      <c r="KTK41" s="93"/>
      <c r="KTL41" s="93"/>
      <c r="KTM41" s="93"/>
      <c r="KTN41" s="93"/>
      <c r="KTO41" s="93"/>
      <c r="KTP41" s="93"/>
      <c r="KTQ41" s="93"/>
      <c r="KTR41" s="93"/>
      <c r="KTS41" s="93"/>
      <c r="KTT41" s="93"/>
      <c r="KTU41" s="93"/>
      <c r="KTV41" s="93"/>
      <c r="KTW41" s="93"/>
      <c r="KTX41" s="93"/>
      <c r="KTY41" s="93"/>
      <c r="KTZ41" s="93"/>
      <c r="KUA41" s="93"/>
      <c r="KUB41" s="93"/>
      <c r="KUC41" s="93"/>
      <c r="KUD41" s="93"/>
      <c r="KUE41" s="93"/>
      <c r="KUF41" s="93"/>
      <c r="KUG41" s="93"/>
      <c r="KUH41" s="93"/>
      <c r="KUI41" s="93"/>
      <c r="KUJ41" s="93"/>
      <c r="KUK41" s="93"/>
      <c r="KUL41" s="93"/>
      <c r="KUM41" s="93"/>
      <c r="KUN41" s="93"/>
      <c r="KUO41" s="93"/>
      <c r="KUP41" s="93"/>
      <c r="KUQ41" s="93"/>
      <c r="KUR41" s="93"/>
      <c r="KUS41" s="93"/>
      <c r="KUT41" s="93"/>
      <c r="KUU41" s="93"/>
      <c r="KUV41" s="93"/>
      <c r="KUW41" s="93"/>
      <c r="KUX41" s="93"/>
      <c r="KUY41" s="93"/>
      <c r="KUZ41" s="93"/>
      <c r="KVA41" s="93"/>
      <c r="KVB41" s="93"/>
      <c r="KVC41" s="93"/>
      <c r="KVD41" s="93"/>
      <c r="KVE41" s="93"/>
      <c r="KVF41" s="93"/>
      <c r="KVG41" s="93"/>
      <c r="KVH41" s="93"/>
      <c r="KVI41" s="93"/>
      <c r="KVJ41" s="93"/>
      <c r="KVK41" s="93"/>
      <c r="KVL41" s="93"/>
      <c r="KVM41" s="93"/>
      <c r="KVN41" s="93"/>
      <c r="KVO41" s="93"/>
      <c r="KVP41" s="93"/>
      <c r="KVQ41" s="93"/>
      <c r="KVR41" s="93"/>
      <c r="KVS41" s="93"/>
      <c r="KVT41" s="93"/>
      <c r="KVU41" s="93"/>
      <c r="KVV41" s="93"/>
      <c r="KVW41" s="93"/>
      <c r="KVX41" s="93"/>
      <c r="KVY41" s="93"/>
      <c r="KVZ41" s="93"/>
      <c r="KWA41" s="93"/>
      <c r="KWB41" s="93"/>
      <c r="KWC41" s="93"/>
      <c r="KWD41" s="93"/>
      <c r="KWE41" s="93"/>
      <c r="KWF41" s="93"/>
      <c r="KWG41" s="93"/>
      <c r="KWH41" s="93"/>
      <c r="KWI41" s="93"/>
      <c r="KWJ41" s="93"/>
      <c r="KWK41" s="93"/>
      <c r="KWL41" s="93"/>
      <c r="KWM41" s="93"/>
      <c r="KWN41" s="93"/>
      <c r="KWO41" s="93"/>
      <c r="KWP41" s="93"/>
      <c r="KWQ41" s="93"/>
      <c r="KWR41" s="93"/>
      <c r="KWS41" s="93"/>
      <c r="KWT41" s="93"/>
      <c r="KWU41" s="93"/>
      <c r="KWV41" s="93"/>
      <c r="KWW41" s="93"/>
      <c r="KWX41" s="93"/>
      <c r="KWY41" s="93"/>
      <c r="KWZ41" s="93"/>
      <c r="KXA41" s="93"/>
      <c r="KXB41" s="93"/>
      <c r="KXC41" s="93"/>
      <c r="KXD41" s="93"/>
      <c r="KXE41" s="93"/>
      <c r="KXF41" s="93"/>
      <c r="KXG41" s="93"/>
      <c r="KXH41" s="93"/>
      <c r="KXI41" s="93"/>
      <c r="KXJ41" s="93"/>
      <c r="KXK41" s="93"/>
      <c r="KXL41" s="93"/>
      <c r="KXM41" s="93"/>
      <c r="KXN41" s="93"/>
      <c r="KXO41" s="93"/>
      <c r="KXP41" s="93"/>
      <c r="KXQ41" s="93"/>
      <c r="KXR41" s="93"/>
      <c r="KXS41" s="93"/>
      <c r="KXT41" s="93"/>
      <c r="KXU41" s="93"/>
      <c r="KXV41" s="93"/>
      <c r="KXW41" s="93"/>
      <c r="KXX41" s="93"/>
      <c r="KXY41" s="93"/>
      <c r="KXZ41" s="93"/>
      <c r="KYA41" s="93"/>
      <c r="KYB41" s="93"/>
      <c r="KYC41" s="93"/>
      <c r="KYD41" s="93"/>
      <c r="KYE41" s="93"/>
      <c r="KYF41" s="93"/>
      <c r="KYG41" s="93"/>
      <c r="KYH41" s="93"/>
      <c r="KYI41" s="93"/>
      <c r="KYJ41" s="93"/>
      <c r="KYK41" s="93"/>
      <c r="KYL41" s="93"/>
      <c r="KYM41" s="93"/>
      <c r="KYN41" s="93"/>
      <c r="KYO41" s="93"/>
      <c r="KYP41" s="93"/>
      <c r="KYQ41" s="93"/>
      <c r="KYR41" s="93"/>
      <c r="KYS41" s="93"/>
      <c r="KYT41" s="93"/>
      <c r="KYU41" s="93"/>
      <c r="KYV41" s="93"/>
      <c r="KYW41" s="93"/>
      <c r="KYX41" s="93"/>
      <c r="KYY41" s="93"/>
      <c r="KYZ41" s="93"/>
      <c r="KZA41" s="93"/>
      <c r="KZB41" s="93"/>
      <c r="KZC41" s="93"/>
      <c r="KZD41" s="93"/>
      <c r="KZE41" s="93"/>
      <c r="KZF41" s="93"/>
      <c r="KZG41" s="93"/>
      <c r="KZH41" s="93"/>
      <c r="KZI41" s="93"/>
      <c r="KZJ41" s="93"/>
      <c r="KZK41" s="93"/>
      <c r="KZL41" s="93"/>
      <c r="KZM41" s="93"/>
      <c r="KZN41" s="93"/>
      <c r="KZO41" s="93"/>
      <c r="KZP41" s="93"/>
      <c r="KZQ41" s="93"/>
      <c r="KZR41" s="93"/>
      <c r="KZS41" s="93"/>
      <c r="KZT41" s="93"/>
      <c r="KZU41" s="93"/>
      <c r="KZV41" s="93"/>
      <c r="KZW41" s="93"/>
      <c r="KZX41" s="93"/>
      <c r="KZY41" s="93"/>
      <c r="KZZ41" s="93"/>
      <c r="LAA41" s="93"/>
      <c r="LAB41" s="93"/>
      <c r="LAC41" s="93"/>
      <c r="LAD41" s="93"/>
      <c r="LAE41" s="93"/>
      <c r="LAF41" s="93"/>
      <c r="LAG41" s="93"/>
      <c r="LAH41" s="93"/>
      <c r="LAI41" s="93"/>
      <c r="LAJ41" s="93"/>
      <c r="LAK41" s="93"/>
      <c r="LAL41" s="93"/>
      <c r="LAM41" s="93"/>
      <c r="LAN41" s="93"/>
      <c r="LAO41" s="93"/>
      <c r="LAP41" s="93"/>
      <c r="LAQ41" s="93"/>
      <c r="LAR41" s="93"/>
      <c r="LAS41" s="93"/>
      <c r="LAT41" s="93"/>
      <c r="LAU41" s="93"/>
      <c r="LAV41" s="93"/>
      <c r="LAW41" s="93"/>
      <c r="LAX41" s="93"/>
      <c r="LAY41" s="93"/>
      <c r="LAZ41" s="93"/>
      <c r="LBA41" s="93"/>
      <c r="LBB41" s="93"/>
      <c r="LBC41" s="93"/>
      <c r="LBD41" s="93"/>
      <c r="LBE41" s="93"/>
      <c r="LBF41" s="93"/>
      <c r="LBG41" s="93"/>
      <c r="LBH41" s="93"/>
      <c r="LBI41" s="93"/>
      <c r="LBJ41" s="93"/>
      <c r="LBK41" s="93"/>
      <c r="LBL41" s="93"/>
      <c r="LBM41" s="93"/>
      <c r="LBN41" s="93"/>
      <c r="LBO41" s="93"/>
      <c r="LBP41" s="93"/>
      <c r="LBQ41" s="93"/>
      <c r="LBR41" s="93"/>
      <c r="LBS41" s="93"/>
      <c r="LBT41" s="93"/>
      <c r="LBU41" s="93"/>
      <c r="LBV41" s="93"/>
      <c r="LBW41" s="93"/>
      <c r="LBX41" s="93"/>
      <c r="LBY41" s="93"/>
      <c r="LBZ41" s="93"/>
      <c r="LCA41" s="93"/>
      <c r="LCB41" s="93"/>
      <c r="LCC41" s="93"/>
      <c r="LCD41" s="93"/>
      <c r="LCE41" s="93"/>
      <c r="LCF41" s="93"/>
      <c r="LCG41" s="93"/>
      <c r="LCH41" s="93"/>
      <c r="LCI41" s="93"/>
      <c r="LCJ41" s="93"/>
      <c r="LCK41" s="93"/>
      <c r="LCL41" s="93"/>
      <c r="LCM41" s="93"/>
      <c r="LCN41" s="93"/>
      <c r="LCO41" s="93"/>
      <c r="LCP41" s="93"/>
      <c r="LCQ41" s="93"/>
      <c r="LCR41" s="93"/>
      <c r="LCS41" s="93"/>
      <c r="LCT41" s="93"/>
      <c r="LCU41" s="93"/>
      <c r="LCV41" s="93"/>
      <c r="LCW41" s="93"/>
      <c r="LCX41" s="93"/>
      <c r="LCY41" s="93"/>
      <c r="LCZ41" s="93"/>
      <c r="LDA41" s="93"/>
      <c r="LDB41" s="93"/>
      <c r="LDC41" s="93"/>
      <c r="LDD41" s="93"/>
      <c r="LDE41" s="93"/>
      <c r="LDF41" s="93"/>
      <c r="LDG41" s="93"/>
      <c r="LDH41" s="93"/>
      <c r="LDI41" s="93"/>
      <c r="LDJ41" s="93"/>
      <c r="LDK41" s="93"/>
      <c r="LDL41" s="93"/>
      <c r="LDM41" s="93"/>
      <c r="LDN41" s="93"/>
      <c r="LDO41" s="93"/>
      <c r="LDP41" s="93"/>
      <c r="LDQ41" s="93"/>
      <c r="LDR41" s="93"/>
      <c r="LDS41" s="93"/>
      <c r="LDT41" s="93"/>
      <c r="LDU41" s="93"/>
      <c r="LDV41" s="93"/>
      <c r="LDW41" s="93"/>
      <c r="LDX41" s="93"/>
      <c r="LDY41" s="93"/>
      <c r="LDZ41" s="93"/>
      <c r="LEA41" s="93"/>
      <c r="LEB41" s="93"/>
      <c r="LEC41" s="93"/>
      <c r="LED41" s="93"/>
      <c r="LEE41" s="93"/>
      <c r="LEF41" s="93"/>
      <c r="LEG41" s="93"/>
      <c r="LEH41" s="93"/>
      <c r="LEI41" s="93"/>
      <c r="LEJ41" s="93"/>
      <c r="LEK41" s="93"/>
      <c r="LEL41" s="93"/>
      <c r="LEM41" s="93"/>
      <c r="LEN41" s="93"/>
      <c r="LEO41" s="93"/>
      <c r="LEP41" s="93"/>
      <c r="LEQ41" s="93"/>
      <c r="LER41" s="93"/>
      <c r="LES41" s="93"/>
      <c r="LET41" s="93"/>
      <c r="LEU41" s="93"/>
      <c r="LEV41" s="93"/>
      <c r="LEW41" s="93"/>
      <c r="LEX41" s="93"/>
      <c r="LEY41" s="93"/>
      <c r="LEZ41" s="93"/>
      <c r="LFA41" s="93"/>
      <c r="LFB41" s="93"/>
      <c r="LFC41" s="93"/>
      <c r="LFD41" s="93"/>
      <c r="LFE41" s="93"/>
      <c r="LFF41" s="93"/>
      <c r="LFG41" s="93"/>
      <c r="LFH41" s="93"/>
      <c r="LFI41" s="93"/>
      <c r="LFJ41" s="93"/>
      <c r="LFK41" s="93"/>
      <c r="LFL41" s="93"/>
      <c r="LFM41" s="93"/>
      <c r="LFN41" s="93"/>
      <c r="LFO41" s="93"/>
      <c r="LFP41" s="93"/>
      <c r="LFQ41" s="93"/>
      <c r="LFR41" s="93"/>
      <c r="LFS41" s="93"/>
      <c r="LFT41" s="93"/>
      <c r="LFU41" s="93"/>
      <c r="LFV41" s="93"/>
      <c r="LFW41" s="93"/>
      <c r="LFX41" s="93"/>
      <c r="LFY41" s="93"/>
      <c r="LFZ41" s="93"/>
      <c r="LGA41" s="93"/>
      <c r="LGB41" s="93"/>
      <c r="LGC41" s="93"/>
      <c r="LGD41" s="93"/>
      <c r="LGE41" s="93"/>
      <c r="LGF41" s="93"/>
      <c r="LGG41" s="93"/>
      <c r="LGH41" s="93"/>
      <c r="LGI41" s="93"/>
      <c r="LGJ41" s="93"/>
      <c r="LGK41" s="93"/>
      <c r="LGL41" s="93"/>
      <c r="LGM41" s="93"/>
      <c r="LGN41" s="93"/>
      <c r="LGO41" s="93"/>
      <c r="LGP41" s="93"/>
      <c r="LGQ41" s="93"/>
      <c r="LGR41" s="93"/>
      <c r="LGS41" s="93"/>
      <c r="LGT41" s="93"/>
      <c r="LGU41" s="93"/>
      <c r="LGV41" s="93"/>
      <c r="LGW41" s="93"/>
      <c r="LGX41" s="93"/>
      <c r="LGY41" s="93"/>
      <c r="LGZ41" s="93"/>
      <c r="LHA41" s="93"/>
      <c r="LHB41" s="93"/>
      <c r="LHC41" s="93"/>
      <c r="LHD41" s="93"/>
      <c r="LHE41" s="93"/>
      <c r="LHF41" s="93"/>
      <c r="LHG41" s="93"/>
      <c r="LHH41" s="93"/>
      <c r="LHI41" s="93"/>
      <c r="LHJ41" s="93"/>
      <c r="LHK41" s="93"/>
      <c r="LHL41" s="93"/>
      <c r="LHM41" s="93"/>
      <c r="LHN41" s="93"/>
      <c r="LHO41" s="93"/>
      <c r="LHP41" s="93"/>
      <c r="LHQ41" s="93"/>
      <c r="LHR41" s="93"/>
      <c r="LHS41" s="93"/>
      <c r="LHT41" s="93"/>
      <c r="LHU41" s="93"/>
      <c r="LHV41" s="93"/>
      <c r="LHW41" s="93"/>
      <c r="LHX41" s="93"/>
      <c r="LHY41" s="93"/>
      <c r="LHZ41" s="93"/>
      <c r="LIA41" s="93"/>
      <c r="LIB41" s="93"/>
      <c r="LIC41" s="93"/>
      <c r="LID41" s="93"/>
      <c r="LIE41" s="93"/>
      <c r="LIF41" s="93"/>
      <c r="LIG41" s="93"/>
      <c r="LIH41" s="93"/>
      <c r="LII41" s="93"/>
      <c r="LIJ41" s="93"/>
      <c r="LIK41" s="93"/>
      <c r="LIL41" s="93"/>
      <c r="LIM41" s="93"/>
      <c r="LIN41" s="93"/>
      <c r="LIO41" s="93"/>
      <c r="LIP41" s="93"/>
      <c r="LIQ41" s="93"/>
      <c r="LIR41" s="93"/>
      <c r="LIS41" s="93"/>
      <c r="LIT41" s="93"/>
      <c r="LIU41" s="93"/>
      <c r="LIV41" s="93"/>
      <c r="LIW41" s="93"/>
      <c r="LIX41" s="93"/>
      <c r="LIY41" s="93"/>
      <c r="LIZ41" s="93"/>
      <c r="LJA41" s="93"/>
      <c r="LJB41" s="93"/>
      <c r="LJC41" s="93"/>
      <c r="LJD41" s="93"/>
      <c r="LJE41" s="93"/>
      <c r="LJF41" s="93"/>
      <c r="LJG41" s="93"/>
      <c r="LJH41" s="93"/>
      <c r="LJI41" s="93"/>
      <c r="LJJ41" s="93"/>
      <c r="LJK41" s="93"/>
      <c r="LJL41" s="93"/>
      <c r="LJM41" s="93"/>
      <c r="LJN41" s="93"/>
      <c r="LJO41" s="93"/>
      <c r="LJP41" s="93"/>
      <c r="LJQ41" s="93"/>
      <c r="LJR41" s="93"/>
      <c r="LJS41" s="93"/>
      <c r="LJT41" s="93"/>
      <c r="LJU41" s="93"/>
      <c r="LJV41" s="93"/>
      <c r="LJW41" s="93"/>
      <c r="LJX41" s="93"/>
      <c r="LJY41" s="93"/>
      <c r="LJZ41" s="93"/>
      <c r="LKA41" s="93"/>
      <c r="LKB41" s="93"/>
      <c r="LKC41" s="93"/>
      <c r="LKD41" s="93"/>
      <c r="LKE41" s="93"/>
      <c r="LKF41" s="93"/>
      <c r="LKG41" s="93"/>
      <c r="LKH41" s="93"/>
      <c r="LKI41" s="93"/>
      <c r="LKJ41" s="93"/>
      <c r="LKK41" s="93"/>
      <c r="LKL41" s="93"/>
      <c r="LKM41" s="93"/>
      <c r="LKN41" s="93"/>
      <c r="LKO41" s="93"/>
      <c r="LKP41" s="93"/>
      <c r="LKQ41" s="93"/>
      <c r="LKR41" s="93"/>
      <c r="LKS41" s="93"/>
      <c r="LKT41" s="93"/>
      <c r="LKU41" s="93"/>
      <c r="LKV41" s="93"/>
      <c r="LKW41" s="93"/>
      <c r="LKX41" s="93"/>
      <c r="LKY41" s="93"/>
      <c r="LKZ41" s="93"/>
      <c r="LLA41" s="93"/>
      <c r="LLB41" s="93"/>
      <c r="LLC41" s="93"/>
      <c r="LLD41" s="93"/>
      <c r="LLE41" s="93"/>
      <c r="LLF41" s="93"/>
      <c r="LLG41" s="93"/>
      <c r="LLH41" s="93"/>
      <c r="LLI41" s="93"/>
      <c r="LLJ41" s="93"/>
      <c r="LLK41" s="93"/>
      <c r="LLL41" s="93"/>
      <c r="LLM41" s="93"/>
      <c r="LLN41" s="93"/>
      <c r="LLO41" s="93"/>
      <c r="LLP41" s="93"/>
      <c r="LLQ41" s="93"/>
      <c r="LLR41" s="93"/>
      <c r="LLS41" s="93"/>
      <c r="LLT41" s="93"/>
      <c r="LLU41" s="93"/>
      <c r="LLV41" s="93"/>
      <c r="LLW41" s="93"/>
      <c r="LLX41" s="93"/>
      <c r="LLY41" s="93"/>
      <c r="LLZ41" s="93"/>
      <c r="LMA41" s="93"/>
      <c r="LMB41" s="93"/>
      <c r="LMC41" s="93"/>
      <c r="LMD41" s="93"/>
      <c r="LME41" s="93"/>
      <c r="LMF41" s="93"/>
      <c r="LMG41" s="93"/>
      <c r="LMH41" s="93"/>
      <c r="LMI41" s="93"/>
      <c r="LMJ41" s="93"/>
      <c r="LMK41" s="93"/>
      <c r="LML41" s="93"/>
      <c r="LMM41" s="93"/>
      <c r="LMN41" s="93"/>
      <c r="LMO41" s="93"/>
      <c r="LMP41" s="93"/>
      <c r="LMQ41" s="93"/>
      <c r="LMR41" s="93"/>
      <c r="LMS41" s="93"/>
      <c r="LMT41" s="93"/>
      <c r="LMU41" s="93"/>
      <c r="LMV41" s="93"/>
      <c r="LMW41" s="93"/>
      <c r="LMX41" s="93"/>
      <c r="LMY41" s="93"/>
      <c r="LMZ41" s="93"/>
      <c r="LNA41" s="93"/>
      <c r="LNB41" s="93"/>
      <c r="LNC41" s="93"/>
      <c r="LND41" s="93"/>
      <c r="LNE41" s="93"/>
      <c r="LNF41" s="93"/>
      <c r="LNG41" s="93"/>
      <c r="LNH41" s="93"/>
      <c r="LNI41" s="93"/>
      <c r="LNJ41" s="93"/>
      <c r="LNK41" s="93"/>
      <c r="LNL41" s="93"/>
      <c r="LNM41" s="93"/>
      <c r="LNN41" s="93"/>
      <c r="LNO41" s="93"/>
      <c r="LNP41" s="93"/>
      <c r="LNQ41" s="93"/>
      <c r="LNR41" s="93"/>
      <c r="LNS41" s="93"/>
      <c r="LNT41" s="93"/>
      <c r="LNU41" s="93"/>
      <c r="LNV41" s="93"/>
      <c r="LNW41" s="93"/>
      <c r="LNX41" s="93"/>
      <c r="LNY41" s="93"/>
      <c r="LNZ41" s="93"/>
      <c r="LOA41" s="93"/>
      <c r="LOB41" s="93"/>
      <c r="LOC41" s="93"/>
      <c r="LOD41" s="93"/>
      <c r="LOE41" s="93"/>
      <c r="LOF41" s="93"/>
      <c r="LOG41" s="93"/>
      <c r="LOH41" s="93"/>
      <c r="LOI41" s="93"/>
      <c r="LOJ41" s="93"/>
      <c r="LOK41" s="93"/>
      <c r="LOL41" s="93"/>
      <c r="LOM41" s="93"/>
      <c r="LON41" s="93"/>
      <c r="LOO41" s="93"/>
      <c r="LOP41" s="93"/>
      <c r="LOQ41" s="93"/>
      <c r="LOR41" s="93"/>
      <c r="LOS41" s="93"/>
      <c r="LOT41" s="93"/>
      <c r="LOU41" s="93"/>
      <c r="LOV41" s="93"/>
      <c r="LOW41" s="93"/>
      <c r="LOX41" s="93"/>
      <c r="LOY41" s="93"/>
      <c r="LOZ41" s="93"/>
      <c r="LPA41" s="93"/>
      <c r="LPB41" s="93"/>
      <c r="LPC41" s="93"/>
      <c r="LPD41" s="93"/>
      <c r="LPE41" s="93"/>
      <c r="LPF41" s="93"/>
      <c r="LPG41" s="93"/>
      <c r="LPH41" s="93"/>
      <c r="LPI41" s="93"/>
      <c r="LPJ41" s="93"/>
      <c r="LPK41" s="93"/>
      <c r="LPL41" s="93"/>
      <c r="LPM41" s="93"/>
      <c r="LPN41" s="93"/>
      <c r="LPO41" s="93"/>
      <c r="LPP41" s="93"/>
      <c r="LPQ41" s="93"/>
      <c r="LPR41" s="93"/>
      <c r="LPS41" s="93"/>
      <c r="LPT41" s="93"/>
      <c r="LPU41" s="93"/>
      <c r="LPV41" s="93"/>
      <c r="LPW41" s="93"/>
      <c r="LPX41" s="93"/>
      <c r="LPY41" s="93"/>
      <c r="LPZ41" s="93"/>
      <c r="LQA41" s="93"/>
      <c r="LQB41" s="93"/>
      <c r="LQC41" s="93"/>
      <c r="LQD41" s="93"/>
      <c r="LQE41" s="93"/>
      <c r="LQF41" s="93"/>
      <c r="LQG41" s="93"/>
      <c r="LQH41" s="93"/>
      <c r="LQI41" s="93"/>
      <c r="LQJ41" s="93"/>
      <c r="LQK41" s="93"/>
      <c r="LQL41" s="93"/>
      <c r="LQM41" s="93"/>
      <c r="LQN41" s="93"/>
      <c r="LQO41" s="93"/>
      <c r="LQP41" s="93"/>
      <c r="LQQ41" s="93"/>
      <c r="LQR41" s="93"/>
      <c r="LQS41" s="93"/>
      <c r="LQT41" s="93"/>
      <c r="LQU41" s="93"/>
      <c r="LQV41" s="93"/>
      <c r="LQW41" s="93"/>
      <c r="LQX41" s="93"/>
      <c r="LQY41" s="93"/>
      <c r="LQZ41" s="93"/>
      <c r="LRA41" s="93"/>
      <c r="LRB41" s="93"/>
      <c r="LRC41" s="93"/>
      <c r="LRD41" s="93"/>
      <c r="LRE41" s="93"/>
      <c r="LRF41" s="93"/>
      <c r="LRG41" s="93"/>
      <c r="LRH41" s="93"/>
      <c r="LRI41" s="93"/>
      <c r="LRJ41" s="93"/>
      <c r="LRK41" s="93"/>
      <c r="LRL41" s="93"/>
      <c r="LRM41" s="93"/>
      <c r="LRN41" s="93"/>
      <c r="LRO41" s="93"/>
      <c r="LRP41" s="93"/>
      <c r="LRQ41" s="93"/>
      <c r="LRR41" s="93"/>
      <c r="LRS41" s="93"/>
      <c r="LRT41" s="93"/>
      <c r="LRU41" s="93"/>
      <c r="LRV41" s="93"/>
      <c r="LRW41" s="93"/>
      <c r="LRX41" s="93"/>
      <c r="LRY41" s="93"/>
      <c r="LRZ41" s="93"/>
      <c r="LSA41" s="93"/>
      <c r="LSB41" s="93"/>
      <c r="LSC41" s="93"/>
      <c r="LSD41" s="93"/>
      <c r="LSE41" s="93"/>
      <c r="LSF41" s="93"/>
      <c r="LSG41" s="93"/>
      <c r="LSH41" s="93"/>
      <c r="LSI41" s="93"/>
      <c r="LSJ41" s="93"/>
      <c r="LSK41" s="93"/>
      <c r="LSL41" s="93"/>
      <c r="LSM41" s="93"/>
      <c r="LSN41" s="93"/>
      <c r="LSO41" s="93"/>
      <c r="LSP41" s="93"/>
      <c r="LSQ41" s="93"/>
      <c r="LSR41" s="93"/>
      <c r="LSS41" s="93"/>
      <c r="LST41" s="93"/>
      <c r="LSU41" s="93"/>
      <c r="LSV41" s="93"/>
      <c r="LSW41" s="93"/>
      <c r="LSX41" s="93"/>
      <c r="LSY41" s="93"/>
      <c r="LSZ41" s="93"/>
      <c r="LTA41" s="93"/>
      <c r="LTB41" s="93"/>
      <c r="LTC41" s="93"/>
      <c r="LTD41" s="93"/>
      <c r="LTE41" s="93"/>
      <c r="LTF41" s="93"/>
      <c r="LTG41" s="93"/>
      <c r="LTH41" s="93"/>
      <c r="LTI41" s="93"/>
      <c r="LTJ41" s="93"/>
      <c r="LTK41" s="93"/>
      <c r="LTL41" s="93"/>
      <c r="LTM41" s="93"/>
      <c r="LTN41" s="93"/>
      <c r="LTO41" s="93"/>
      <c r="LTP41" s="93"/>
      <c r="LTQ41" s="93"/>
      <c r="LTR41" s="93"/>
      <c r="LTS41" s="93"/>
      <c r="LTT41" s="93"/>
      <c r="LTU41" s="93"/>
      <c r="LTV41" s="93"/>
      <c r="LTW41" s="93"/>
      <c r="LTX41" s="93"/>
      <c r="LTY41" s="93"/>
      <c r="LTZ41" s="93"/>
      <c r="LUA41" s="93"/>
      <c r="LUB41" s="93"/>
      <c r="LUC41" s="93"/>
      <c r="LUD41" s="93"/>
      <c r="LUE41" s="93"/>
      <c r="LUF41" s="93"/>
      <c r="LUG41" s="93"/>
      <c r="LUH41" s="93"/>
      <c r="LUI41" s="93"/>
      <c r="LUJ41" s="93"/>
      <c r="LUK41" s="93"/>
      <c r="LUL41" s="93"/>
      <c r="LUM41" s="93"/>
      <c r="LUN41" s="93"/>
      <c r="LUO41" s="93"/>
      <c r="LUP41" s="93"/>
      <c r="LUQ41" s="93"/>
      <c r="LUR41" s="93"/>
      <c r="LUS41" s="93"/>
      <c r="LUT41" s="93"/>
      <c r="LUU41" s="93"/>
      <c r="LUV41" s="93"/>
      <c r="LUW41" s="93"/>
      <c r="LUX41" s="93"/>
      <c r="LUY41" s="93"/>
      <c r="LUZ41" s="93"/>
      <c r="LVA41" s="93"/>
      <c r="LVB41" s="93"/>
      <c r="LVC41" s="93"/>
      <c r="LVD41" s="93"/>
      <c r="LVE41" s="93"/>
      <c r="LVF41" s="93"/>
      <c r="LVG41" s="93"/>
      <c r="LVH41" s="93"/>
      <c r="LVI41" s="93"/>
      <c r="LVJ41" s="93"/>
      <c r="LVK41" s="93"/>
      <c r="LVL41" s="93"/>
      <c r="LVM41" s="93"/>
      <c r="LVN41" s="93"/>
      <c r="LVO41" s="93"/>
      <c r="LVP41" s="93"/>
      <c r="LVQ41" s="93"/>
      <c r="LVR41" s="93"/>
      <c r="LVS41" s="93"/>
      <c r="LVT41" s="93"/>
      <c r="LVU41" s="93"/>
      <c r="LVV41" s="93"/>
      <c r="LVW41" s="93"/>
      <c r="LVX41" s="93"/>
      <c r="LVY41" s="93"/>
      <c r="LVZ41" s="93"/>
      <c r="LWA41" s="93"/>
      <c r="LWB41" s="93"/>
      <c r="LWC41" s="93"/>
      <c r="LWD41" s="93"/>
      <c r="LWE41" s="93"/>
      <c r="LWF41" s="93"/>
      <c r="LWG41" s="93"/>
      <c r="LWH41" s="93"/>
      <c r="LWI41" s="93"/>
      <c r="LWJ41" s="93"/>
      <c r="LWK41" s="93"/>
      <c r="LWL41" s="93"/>
      <c r="LWM41" s="93"/>
      <c r="LWN41" s="93"/>
      <c r="LWO41" s="93"/>
      <c r="LWP41" s="93"/>
      <c r="LWQ41" s="93"/>
      <c r="LWR41" s="93"/>
      <c r="LWS41" s="93"/>
      <c r="LWT41" s="93"/>
      <c r="LWU41" s="93"/>
      <c r="LWV41" s="93"/>
      <c r="LWW41" s="93"/>
      <c r="LWX41" s="93"/>
      <c r="LWY41" s="93"/>
      <c r="LWZ41" s="93"/>
      <c r="LXA41" s="93"/>
      <c r="LXB41" s="93"/>
      <c r="LXC41" s="93"/>
      <c r="LXD41" s="93"/>
      <c r="LXE41" s="93"/>
      <c r="LXF41" s="93"/>
      <c r="LXG41" s="93"/>
      <c r="LXH41" s="93"/>
      <c r="LXI41" s="93"/>
      <c r="LXJ41" s="93"/>
      <c r="LXK41" s="93"/>
      <c r="LXL41" s="93"/>
      <c r="LXM41" s="93"/>
      <c r="LXN41" s="93"/>
      <c r="LXO41" s="93"/>
      <c r="LXP41" s="93"/>
      <c r="LXQ41" s="93"/>
      <c r="LXR41" s="93"/>
      <c r="LXS41" s="93"/>
      <c r="LXT41" s="93"/>
      <c r="LXU41" s="93"/>
      <c r="LXV41" s="93"/>
      <c r="LXW41" s="93"/>
      <c r="LXX41" s="93"/>
      <c r="LXY41" s="93"/>
      <c r="LXZ41" s="93"/>
      <c r="LYA41" s="93"/>
      <c r="LYB41" s="93"/>
      <c r="LYC41" s="93"/>
      <c r="LYD41" s="93"/>
      <c r="LYE41" s="93"/>
      <c r="LYF41" s="93"/>
      <c r="LYG41" s="93"/>
      <c r="LYH41" s="93"/>
      <c r="LYI41" s="93"/>
      <c r="LYJ41" s="93"/>
      <c r="LYK41" s="93"/>
      <c r="LYL41" s="93"/>
      <c r="LYM41" s="93"/>
      <c r="LYN41" s="93"/>
      <c r="LYO41" s="93"/>
      <c r="LYP41" s="93"/>
      <c r="LYQ41" s="93"/>
      <c r="LYR41" s="93"/>
      <c r="LYS41" s="93"/>
      <c r="LYT41" s="93"/>
      <c r="LYU41" s="93"/>
      <c r="LYV41" s="93"/>
      <c r="LYW41" s="93"/>
      <c r="LYX41" s="93"/>
      <c r="LYY41" s="93"/>
      <c r="LYZ41" s="93"/>
      <c r="LZA41" s="93"/>
      <c r="LZB41" s="93"/>
      <c r="LZC41" s="93"/>
      <c r="LZD41" s="93"/>
      <c r="LZE41" s="93"/>
      <c r="LZF41" s="93"/>
      <c r="LZG41" s="93"/>
      <c r="LZH41" s="93"/>
      <c r="LZI41" s="93"/>
      <c r="LZJ41" s="93"/>
      <c r="LZK41" s="93"/>
      <c r="LZL41" s="93"/>
      <c r="LZM41" s="93"/>
      <c r="LZN41" s="93"/>
      <c r="LZO41" s="93"/>
      <c r="LZP41" s="93"/>
      <c r="LZQ41" s="93"/>
      <c r="LZR41" s="93"/>
      <c r="LZS41" s="93"/>
      <c r="LZT41" s="93"/>
      <c r="LZU41" s="93"/>
      <c r="LZV41" s="93"/>
      <c r="LZW41" s="93"/>
      <c r="LZX41" s="93"/>
      <c r="LZY41" s="93"/>
      <c r="LZZ41" s="93"/>
      <c r="MAA41" s="93"/>
      <c r="MAB41" s="93"/>
      <c r="MAC41" s="93"/>
      <c r="MAD41" s="93"/>
      <c r="MAE41" s="93"/>
      <c r="MAF41" s="93"/>
      <c r="MAG41" s="93"/>
      <c r="MAH41" s="93"/>
      <c r="MAI41" s="93"/>
      <c r="MAJ41" s="93"/>
      <c r="MAK41" s="93"/>
      <c r="MAL41" s="93"/>
      <c r="MAM41" s="93"/>
      <c r="MAN41" s="93"/>
      <c r="MAO41" s="93"/>
      <c r="MAP41" s="93"/>
      <c r="MAQ41" s="93"/>
      <c r="MAR41" s="93"/>
      <c r="MAS41" s="93"/>
      <c r="MAT41" s="93"/>
      <c r="MAU41" s="93"/>
      <c r="MAV41" s="93"/>
      <c r="MAW41" s="93"/>
      <c r="MAX41" s="93"/>
      <c r="MAY41" s="93"/>
      <c r="MAZ41" s="93"/>
      <c r="MBA41" s="93"/>
      <c r="MBB41" s="93"/>
      <c r="MBC41" s="93"/>
      <c r="MBD41" s="93"/>
      <c r="MBE41" s="93"/>
      <c r="MBF41" s="93"/>
      <c r="MBG41" s="93"/>
      <c r="MBH41" s="93"/>
      <c r="MBI41" s="93"/>
      <c r="MBJ41" s="93"/>
      <c r="MBK41" s="93"/>
      <c r="MBL41" s="93"/>
      <c r="MBM41" s="93"/>
      <c r="MBN41" s="93"/>
      <c r="MBO41" s="93"/>
      <c r="MBP41" s="93"/>
      <c r="MBQ41" s="93"/>
      <c r="MBR41" s="93"/>
      <c r="MBS41" s="93"/>
      <c r="MBT41" s="93"/>
      <c r="MBU41" s="93"/>
      <c r="MBV41" s="93"/>
      <c r="MBW41" s="93"/>
      <c r="MBX41" s="93"/>
      <c r="MBY41" s="93"/>
      <c r="MBZ41" s="93"/>
      <c r="MCA41" s="93"/>
      <c r="MCB41" s="93"/>
      <c r="MCC41" s="93"/>
      <c r="MCD41" s="93"/>
      <c r="MCE41" s="93"/>
      <c r="MCF41" s="93"/>
      <c r="MCG41" s="93"/>
      <c r="MCH41" s="93"/>
      <c r="MCI41" s="93"/>
      <c r="MCJ41" s="93"/>
      <c r="MCK41" s="93"/>
      <c r="MCL41" s="93"/>
      <c r="MCM41" s="93"/>
      <c r="MCN41" s="93"/>
      <c r="MCO41" s="93"/>
      <c r="MCP41" s="93"/>
      <c r="MCQ41" s="93"/>
      <c r="MCR41" s="93"/>
      <c r="MCS41" s="93"/>
      <c r="MCT41" s="93"/>
      <c r="MCU41" s="93"/>
      <c r="MCV41" s="93"/>
      <c r="MCW41" s="93"/>
      <c r="MCX41" s="93"/>
      <c r="MCY41" s="93"/>
      <c r="MCZ41" s="93"/>
      <c r="MDA41" s="93"/>
      <c r="MDB41" s="93"/>
      <c r="MDC41" s="93"/>
      <c r="MDD41" s="93"/>
      <c r="MDE41" s="93"/>
      <c r="MDF41" s="93"/>
      <c r="MDG41" s="93"/>
      <c r="MDH41" s="93"/>
      <c r="MDI41" s="93"/>
      <c r="MDJ41" s="93"/>
      <c r="MDK41" s="93"/>
      <c r="MDL41" s="93"/>
      <c r="MDM41" s="93"/>
      <c r="MDN41" s="93"/>
      <c r="MDO41" s="93"/>
      <c r="MDP41" s="93"/>
      <c r="MDQ41" s="93"/>
      <c r="MDR41" s="93"/>
      <c r="MDS41" s="93"/>
      <c r="MDT41" s="93"/>
      <c r="MDU41" s="93"/>
      <c r="MDV41" s="93"/>
      <c r="MDW41" s="93"/>
      <c r="MDX41" s="93"/>
      <c r="MDY41" s="93"/>
      <c r="MDZ41" s="93"/>
      <c r="MEA41" s="93"/>
      <c r="MEB41" s="93"/>
      <c r="MEC41" s="93"/>
      <c r="MED41" s="93"/>
      <c r="MEE41" s="93"/>
      <c r="MEF41" s="93"/>
      <c r="MEG41" s="93"/>
      <c r="MEH41" s="93"/>
      <c r="MEI41" s="93"/>
      <c r="MEJ41" s="93"/>
      <c r="MEK41" s="93"/>
      <c r="MEL41" s="93"/>
      <c r="MEM41" s="93"/>
      <c r="MEN41" s="93"/>
      <c r="MEO41" s="93"/>
      <c r="MEP41" s="93"/>
      <c r="MEQ41" s="93"/>
      <c r="MER41" s="93"/>
      <c r="MES41" s="93"/>
      <c r="MET41" s="93"/>
      <c r="MEU41" s="93"/>
      <c r="MEV41" s="93"/>
      <c r="MEW41" s="93"/>
      <c r="MEX41" s="93"/>
      <c r="MEY41" s="93"/>
      <c r="MEZ41" s="93"/>
      <c r="MFA41" s="93"/>
      <c r="MFB41" s="93"/>
      <c r="MFC41" s="93"/>
      <c r="MFD41" s="93"/>
      <c r="MFE41" s="93"/>
      <c r="MFF41" s="93"/>
      <c r="MFG41" s="93"/>
      <c r="MFH41" s="93"/>
      <c r="MFI41" s="93"/>
      <c r="MFJ41" s="93"/>
      <c r="MFK41" s="93"/>
      <c r="MFL41" s="93"/>
      <c r="MFM41" s="93"/>
      <c r="MFN41" s="93"/>
      <c r="MFO41" s="93"/>
      <c r="MFP41" s="93"/>
      <c r="MFQ41" s="93"/>
      <c r="MFR41" s="93"/>
      <c r="MFS41" s="93"/>
      <c r="MFT41" s="93"/>
      <c r="MFU41" s="93"/>
      <c r="MFV41" s="93"/>
      <c r="MFW41" s="93"/>
      <c r="MFX41" s="93"/>
      <c r="MFY41" s="93"/>
      <c r="MFZ41" s="93"/>
      <c r="MGA41" s="93"/>
      <c r="MGB41" s="93"/>
      <c r="MGC41" s="93"/>
      <c r="MGD41" s="93"/>
      <c r="MGE41" s="93"/>
      <c r="MGF41" s="93"/>
      <c r="MGG41" s="93"/>
      <c r="MGH41" s="93"/>
      <c r="MGI41" s="93"/>
      <c r="MGJ41" s="93"/>
      <c r="MGK41" s="93"/>
      <c r="MGL41" s="93"/>
      <c r="MGM41" s="93"/>
      <c r="MGN41" s="93"/>
      <c r="MGO41" s="93"/>
      <c r="MGP41" s="93"/>
      <c r="MGQ41" s="93"/>
      <c r="MGR41" s="93"/>
      <c r="MGS41" s="93"/>
      <c r="MGT41" s="93"/>
      <c r="MGU41" s="93"/>
      <c r="MGV41" s="93"/>
      <c r="MGW41" s="93"/>
      <c r="MGX41" s="93"/>
      <c r="MGY41" s="93"/>
      <c r="MGZ41" s="93"/>
      <c r="MHA41" s="93"/>
      <c r="MHB41" s="93"/>
      <c r="MHC41" s="93"/>
      <c r="MHD41" s="93"/>
      <c r="MHE41" s="93"/>
      <c r="MHF41" s="93"/>
      <c r="MHG41" s="93"/>
      <c r="MHH41" s="93"/>
      <c r="MHI41" s="93"/>
      <c r="MHJ41" s="93"/>
      <c r="MHK41" s="93"/>
      <c r="MHL41" s="93"/>
      <c r="MHM41" s="93"/>
      <c r="MHN41" s="93"/>
      <c r="MHO41" s="93"/>
      <c r="MHP41" s="93"/>
      <c r="MHQ41" s="93"/>
      <c r="MHR41" s="93"/>
      <c r="MHS41" s="93"/>
      <c r="MHT41" s="93"/>
      <c r="MHU41" s="93"/>
      <c r="MHV41" s="93"/>
      <c r="MHW41" s="93"/>
      <c r="MHX41" s="93"/>
      <c r="MHY41" s="93"/>
      <c r="MHZ41" s="93"/>
      <c r="MIA41" s="93"/>
      <c r="MIB41" s="93"/>
      <c r="MIC41" s="93"/>
      <c r="MID41" s="93"/>
      <c r="MIE41" s="93"/>
      <c r="MIF41" s="93"/>
      <c r="MIG41" s="93"/>
      <c r="MIH41" s="93"/>
      <c r="MII41" s="93"/>
      <c r="MIJ41" s="93"/>
      <c r="MIK41" s="93"/>
      <c r="MIL41" s="93"/>
      <c r="MIM41" s="93"/>
      <c r="MIN41" s="93"/>
      <c r="MIO41" s="93"/>
      <c r="MIP41" s="93"/>
      <c r="MIQ41" s="93"/>
      <c r="MIR41" s="93"/>
      <c r="MIS41" s="93"/>
      <c r="MIT41" s="93"/>
      <c r="MIU41" s="93"/>
      <c r="MIV41" s="93"/>
      <c r="MIW41" s="93"/>
      <c r="MIX41" s="93"/>
      <c r="MIY41" s="93"/>
      <c r="MIZ41" s="93"/>
      <c r="MJA41" s="93"/>
      <c r="MJB41" s="93"/>
      <c r="MJC41" s="93"/>
      <c r="MJD41" s="93"/>
      <c r="MJE41" s="93"/>
      <c r="MJF41" s="93"/>
      <c r="MJG41" s="93"/>
      <c r="MJH41" s="93"/>
      <c r="MJI41" s="93"/>
      <c r="MJJ41" s="93"/>
      <c r="MJK41" s="93"/>
      <c r="MJL41" s="93"/>
      <c r="MJM41" s="93"/>
      <c r="MJN41" s="93"/>
      <c r="MJO41" s="93"/>
      <c r="MJP41" s="93"/>
      <c r="MJQ41" s="93"/>
      <c r="MJR41" s="93"/>
      <c r="MJS41" s="93"/>
      <c r="MJT41" s="93"/>
      <c r="MJU41" s="93"/>
      <c r="MJV41" s="93"/>
      <c r="MJW41" s="93"/>
      <c r="MJX41" s="93"/>
      <c r="MJY41" s="93"/>
      <c r="MJZ41" s="93"/>
      <c r="MKA41" s="93"/>
      <c r="MKB41" s="93"/>
      <c r="MKC41" s="93"/>
      <c r="MKD41" s="93"/>
      <c r="MKE41" s="93"/>
      <c r="MKF41" s="93"/>
      <c r="MKG41" s="93"/>
      <c r="MKH41" s="93"/>
      <c r="MKI41" s="93"/>
      <c r="MKJ41" s="93"/>
      <c r="MKK41" s="93"/>
      <c r="MKL41" s="93"/>
      <c r="MKM41" s="93"/>
      <c r="MKN41" s="93"/>
      <c r="MKO41" s="93"/>
      <c r="MKP41" s="93"/>
      <c r="MKQ41" s="93"/>
      <c r="MKR41" s="93"/>
      <c r="MKS41" s="93"/>
      <c r="MKT41" s="93"/>
      <c r="MKU41" s="93"/>
      <c r="MKV41" s="93"/>
      <c r="MKW41" s="93"/>
      <c r="MKX41" s="93"/>
      <c r="MKY41" s="93"/>
      <c r="MKZ41" s="93"/>
      <c r="MLA41" s="93"/>
      <c r="MLB41" s="93"/>
      <c r="MLC41" s="93"/>
      <c r="MLD41" s="93"/>
      <c r="MLE41" s="93"/>
      <c r="MLF41" s="93"/>
      <c r="MLG41" s="93"/>
      <c r="MLH41" s="93"/>
      <c r="MLI41" s="93"/>
      <c r="MLJ41" s="93"/>
      <c r="MLK41" s="93"/>
      <c r="MLL41" s="93"/>
      <c r="MLM41" s="93"/>
      <c r="MLN41" s="93"/>
      <c r="MLO41" s="93"/>
      <c r="MLP41" s="93"/>
      <c r="MLQ41" s="93"/>
      <c r="MLR41" s="93"/>
      <c r="MLS41" s="93"/>
      <c r="MLT41" s="93"/>
      <c r="MLU41" s="93"/>
      <c r="MLV41" s="93"/>
      <c r="MLW41" s="93"/>
      <c r="MLX41" s="93"/>
      <c r="MLY41" s="93"/>
      <c r="MLZ41" s="93"/>
      <c r="MMA41" s="93"/>
      <c r="MMB41" s="93"/>
      <c r="MMC41" s="93"/>
      <c r="MMD41" s="93"/>
      <c r="MME41" s="93"/>
      <c r="MMF41" s="93"/>
      <c r="MMG41" s="93"/>
      <c r="MMH41" s="93"/>
      <c r="MMI41" s="93"/>
      <c r="MMJ41" s="93"/>
      <c r="MMK41" s="93"/>
      <c r="MML41" s="93"/>
      <c r="MMM41" s="93"/>
      <c r="MMN41" s="93"/>
      <c r="MMO41" s="93"/>
      <c r="MMP41" s="93"/>
      <c r="MMQ41" s="93"/>
      <c r="MMR41" s="93"/>
      <c r="MMS41" s="93"/>
      <c r="MMT41" s="93"/>
      <c r="MMU41" s="93"/>
      <c r="MMV41" s="93"/>
      <c r="MMW41" s="93"/>
      <c r="MMX41" s="93"/>
      <c r="MMY41" s="93"/>
      <c r="MMZ41" s="93"/>
      <c r="MNA41" s="93"/>
      <c r="MNB41" s="93"/>
      <c r="MNC41" s="93"/>
      <c r="MND41" s="93"/>
      <c r="MNE41" s="93"/>
      <c r="MNF41" s="93"/>
      <c r="MNG41" s="93"/>
      <c r="MNH41" s="93"/>
      <c r="MNI41" s="93"/>
      <c r="MNJ41" s="93"/>
      <c r="MNK41" s="93"/>
      <c r="MNL41" s="93"/>
      <c r="MNM41" s="93"/>
      <c r="MNN41" s="93"/>
      <c r="MNO41" s="93"/>
      <c r="MNP41" s="93"/>
      <c r="MNQ41" s="93"/>
      <c r="MNR41" s="93"/>
      <c r="MNS41" s="93"/>
      <c r="MNT41" s="93"/>
      <c r="MNU41" s="93"/>
      <c r="MNV41" s="93"/>
      <c r="MNW41" s="93"/>
      <c r="MNX41" s="93"/>
      <c r="MNY41" s="93"/>
      <c r="MNZ41" s="93"/>
      <c r="MOA41" s="93"/>
      <c r="MOB41" s="93"/>
      <c r="MOC41" s="93"/>
      <c r="MOD41" s="93"/>
      <c r="MOE41" s="93"/>
      <c r="MOF41" s="93"/>
      <c r="MOG41" s="93"/>
      <c r="MOH41" s="93"/>
      <c r="MOI41" s="93"/>
      <c r="MOJ41" s="93"/>
      <c r="MOK41" s="93"/>
      <c r="MOL41" s="93"/>
      <c r="MOM41" s="93"/>
      <c r="MON41" s="93"/>
      <c r="MOO41" s="93"/>
      <c r="MOP41" s="93"/>
      <c r="MOQ41" s="93"/>
      <c r="MOR41" s="93"/>
      <c r="MOS41" s="93"/>
      <c r="MOT41" s="93"/>
      <c r="MOU41" s="93"/>
      <c r="MOV41" s="93"/>
      <c r="MOW41" s="93"/>
      <c r="MOX41" s="93"/>
      <c r="MOY41" s="93"/>
      <c r="MOZ41" s="93"/>
      <c r="MPA41" s="93"/>
      <c r="MPB41" s="93"/>
      <c r="MPC41" s="93"/>
      <c r="MPD41" s="93"/>
      <c r="MPE41" s="93"/>
      <c r="MPF41" s="93"/>
      <c r="MPG41" s="93"/>
      <c r="MPH41" s="93"/>
      <c r="MPI41" s="93"/>
      <c r="MPJ41" s="93"/>
      <c r="MPK41" s="93"/>
      <c r="MPL41" s="93"/>
      <c r="MPM41" s="93"/>
      <c r="MPN41" s="93"/>
      <c r="MPO41" s="93"/>
      <c r="MPP41" s="93"/>
      <c r="MPQ41" s="93"/>
      <c r="MPR41" s="93"/>
      <c r="MPS41" s="93"/>
      <c r="MPT41" s="93"/>
      <c r="MPU41" s="93"/>
      <c r="MPV41" s="93"/>
      <c r="MPW41" s="93"/>
      <c r="MPX41" s="93"/>
      <c r="MPY41" s="93"/>
      <c r="MPZ41" s="93"/>
      <c r="MQA41" s="93"/>
      <c r="MQB41" s="93"/>
      <c r="MQC41" s="93"/>
      <c r="MQD41" s="93"/>
      <c r="MQE41" s="93"/>
      <c r="MQF41" s="93"/>
      <c r="MQG41" s="93"/>
      <c r="MQH41" s="93"/>
      <c r="MQI41" s="93"/>
      <c r="MQJ41" s="93"/>
      <c r="MQK41" s="93"/>
      <c r="MQL41" s="93"/>
      <c r="MQM41" s="93"/>
      <c r="MQN41" s="93"/>
      <c r="MQO41" s="93"/>
      <c r="MQP41" s="93"/>
      <c r="MQQ41" s="93"/>
      <c r="MQR41" s="93"/>
      <c r="MQS41" s="93"/>
      <c r="MQT41" s="93"/>
      <c r="MQU41" s="93"/>
      <c r="MQV41" s="93"/>
      <c r="MQW41" s="93"/>
      <c r="MQX41" s="93"/>
      <c r="MQY41" s="93"/>
      <c r="MQZ41" s="93"/>
      <c r="MRA41" s="93"/>
      <c r="MRB41" s="93"/>
      <c r="MRC41" s="93"/>
      <c r="MRD41" s="93"/>
      <c r="MRE41" s="93"/>
      <c r="MRF41" s="93"/>
      <c r="MRG41" s="93"/>
      <c r="MRH41" s="93"/>
      <c r="MRI41" s="93"/>
      <c r="MRJ41" s="93"/>
      <c r="MRK41" s="93"/>
      <c r="MRL41" s="93"/>
      <c r="MRM41" s="93"/>
      <c r="MRN41" s="93"/>
      <c r="MRO41" s="93"/>
      <c r="MRP41" s="93"/>
      <c r="MRQ41" s="93"/>
      <c r="MRR41" s="93"/>
      <c r="MRS41" s="93"/>
      <c r="MRT41" s="93"/>
      <c r="MRU41" s="93"/>
      <c r="MRV41" s="93"/>
      <c r="MRW41" s="93"/>
      <c r="MRX41" s="93"/>
      <c r="MRY41" s="93"/>
      <c r="MRZ41" s="93"/>
      <c r="MSA41" s="93"/>
      <c r="MSB41" s="93"/>
      <c r="MSC41" s="93"/>
      <c r="MSD41" s="93"/>
      <c r="MSE41" s="93"/>
      <c r="MSF41" s="93"/>
      <c r="MSG41" s="93"/>
      <c r="MSH41" s="93"/>
      <c r="MSI41" s="93"/>
      <c r="MSJ41" s="93"/>
      <c r="MSK41" s="93"/>
      <c r="MSL41" s="93"/>
      <c r="MSM41" s="93"/>
      <c r="MSN41" s="93"/>
      <c r="MSO41" s="93"/>
      <c r="MSP41" s="93"/>
      <c r="MSQ41" s="93"/>
      <c r="MSR41" s="93"/>
      <c r="MSS41" s="93"/>
      <c r="MST41" s="93"/>
      <c r="MSU41" s="93"/>
      <c r="MSV41" s="93"/>
      <c r="MSW41" s="93"/>
      <c r="MSX41" s="93"/>
      <c r="MSY41" s="93"/>
      <c r="MSZ41" s="93"/>
      <c r="MTA41" s="93"/>
      <c r="MTB41" s="93"/>
      <c r="MTC41" s="93"/>
      <c r="MTD41" s="93"/>
      <c r="MTE41" s="93"/>
      <c r="MTF41" s="93"/>
      <c r="MTG41" s="93"/>
      <c r="MTH41" s="93"/>
      <c r="MTI41" s="93"/>
      <c r="MTJ41" s="93"/>
      <c r="MTK41" s="93"/>
      <c r="MTL41" s="93"/>
      <c r="MTM41" s="93"/>
      <c r="MTN41" s="93"/>
      <c r="MTO41" s="93"/>
      <c r="MTP41" s="93"/>
      <c r="MTQ41" s="93"/>
      <c r="MTR41" s="93"/>
      <c r="MTS41" s="93"/>
      <c r="MTT41" s="93"/>
      <c r="MTU41" s="93"/>
      <c r="MTV41" s="93"/>
      <c r="MTW41" s="93"/>
      <c r="MTX41" s="93"/>
      <c r="MTY41" s="93"/>
      <c r="MTZ41" s="93"/>
      <c r="MUA41" s="93"/>
      <c r="MUB41" s="93"/>
      <c r="MUC41" s="93"/>
      <c r="MUD41" s="93"/>
      <c r="MUE41" s="93"/>
      <c r="MUF41" s="93"/>
      <c r="MUG41" s="93"/>
      <c r="MUH41" s="93"/>
      <c r="MUI41" s="93"/>
      <c r="MUJ41" s="93"/>
      <c r="MUK41" s="93"/>
      <c r="MUL41" s="93"/>
      <c r="MUM41" s="93"/>
      <c r="MUN41" s="93"/>
      <c r="MUO41" s="93"/>
      <c r="MUP41" s="93"/>
      <c r="MUQ41" s="93"/>
      <c r="MUR41" s="93"/>
      <c r="MUS41" s="93"/>
      <c r="MUT41" s="93"/>
      <c r="MUU41" s="93"/>
      <c r="MUV41" s="93"/>
      <c r="MUW41" s="93"/>
      <c r="MUX41" s="93"/>
      <c r="MUY41" s="93"/>
      <c r="MUZ41" s="93"/>
      <c r="MVA41" s="93"/>
      <c r="MVB41" s="93"/>
      <c r="MVC41" s="93"/>
      <c r="MVD41" s="93"/>
      <c r="MVE41" s="93"/>
      <c r="MVF41" s="93"/>
      <c r="MVG41" s="93"/>
      <c r="MVH41" s="93"/>
      <c r="MVI41" s="93"/>
      <c r="MVJ41" s="93"/>
      <c r="MVK41" s="93"/>
      <c r="MVL41" s="93"/>
      <c r="MVM41" s="93"/>
      <c r="MVN41" s="93"/>
      <c r="MVO41" s="93"/>
      <c r="MVP41" s="93"/>
      <c r="MVQ41" s="93"/>
      <c r="MVR41" s="93"/>
      <c r="MVS41" s="93"/>
      <c r="MVT41" s="93"/>
      <c r="MVU41" s="93"/>
      <c r="MVV41" s="93"/>
      <c r="MVW41" s="93"/>
      <c r="MVX41" s="93"/>
      <c r="MVY41" s="93"/>
      <c r="MVZ41" s="93"/>
      <c r="MWA41" s="93"/>
      <c r="MWB41" s="93"/>
      <c r="MWC41" s="93"/>
      <c r="MWD41" s="93"/>
      <c r="MWE41" s="93"/>
      <c r="MWF41" s="93"/>
      <c r="MWG41" s="93"/>
      <c r="MWH41" s="93"/>
      <c r="MWI41" s="93"/>
      <c r="MWJ41" s="93"/>
      <c r="MWK41" s="93"/>
      <c r="MWL41" s="93"/>
      <c r="MWM41" s="93"/>
      <c r="MWN41" s="93"/>
      <c r="MWO41" s="93"/>
      <c r="MWP41" s="93"/>
      <c r="MWQ41" s="93"/>
      <c r="MWR41" s="93"/>
      <c r="MWS41" s="93"/>
      <c r="MWT41" s="93"/>
      <c r="MWU41" s="93"/>
      <c r="MWV41" s="93"/>
      <c r="MWW41" s="93"/>
      <c r="MWX41" s="93"/>
      <c r="MWY41" s="93"/>
      <c r="MWZ41" s="93"/>
      <c r="MXA41" s="93"/>
      <c r="MXB41" s="93"/>
      <c r="MXC41" s="93"/>
      <c r="MXD41" s="93"/>
      <c r="MXE41" s="93"/>
      <c r="MXF41" s="93"/>
      <c r="MXG41" s="93"/>
      <c r="MXH41" s="93"/>
      <c r="MXI41" s="93"/>
      <c r="MXJ41" s="93"/>
      <c r="MXK41" s="93"/>
      <c r="MXL41" s="93"/>
      <c r="MXM41" s="93"/>
      <c r="MXN41" s="93"/>
      <c r="MXO41" s="93"/>
      <c r="MXP41" s="93"/>
      <c r="MXQ41" s="93"/>
      <c r="MXR41" s="93"/>
      <c r="MXS41" s="93"/>
      <c r="MXT41" s="93"/>
      <c r="MXU41" s="93"/>
      <c r="MXV41" s="93"/>
      <c r="MXW41" s="93"/>
      <c r="MXX41" s="93"/>
      <c r="MXY41" s="93"/>
      <c r="MXZ41" s="93"/>
      <c r="MYA41" s="93"/>
      <c r="MYB41" s="93"/>
      <c r="MYC41" s="93"/>
      <c r="MYD41" s="93"/>
      <c r="MYE41" s="93"/>
      <c r="MYF41" s="93"/>
      <c r="MYG41" s="93"/>
      <c r="MYH41" s="93"/>
      <c r="MYI41" s="93"/>
      <c r="MYJ41" s="93"/>
      <c r="MYK41" s="93"/>
      <c r="MYL41" s="93"/>
      <c r="MYM41" s="93"/>
      <c r="MYN41" s="93"/>
      <c r="MYO41" s="93"/>
      <c r="MYP41" s="93"/>
      <c r="MYQ41" s="93"/>
      <c r="MYR41" s="93"/>
      <c r="MYS41" s="93"/>
      <c r="MYT41" s="93"/>
      <c r="MYU41" s="93"/>
      <c r="MYV41" s="93"/>
      <c r="MYW41" s="93"/>
      <c r="MYX41" s="93"/>
      <c r="MYY41" s="93"/>
      <c r="MYZ41" s="93"/>
      <c r="MZA41" s="93"/>
      <c r="MZB41" s="93"/>
      <c r="MZC41" s="93"/>
      <c r="MZD41" s="93"/>
      <c r="MZE41" s="93"/>
      <c r="MZF41" s="93"/>
      <c r="MZG41" s="93"/>
      <c r="MZH41" s="93"/>
      <c r="MZI41" s="93"/>
      <c r="MZJ41" s="93"/>
      <c r="MZK41" s="93"/>
      <c r="MZL41" s="93"/>
      <c r="MZM41" s="93"/>
      <c r="MZN41" s="93"/>
      <c r="MZO41" s="93"/>
      <c r="MZP41" s="93"/>
      <c r="MZQ41" s="93"/>
      <c r="MZR41" s="93"/>
      <c r="MZS41" s="93"/>
      <c r="MZT41" s="93"/>
      <c r="MZU41" s="93"/>
      <c r="MZV41" s="93"/>
      <c r="MZW41" s="93"/>
      <c r="MZX41" s="93"/>
      <c r="MZY41" s="93"/>
      <c r="MZZ41" s="93"/>
      <c r="NAA41" s="93"/>
      <c r="NAB41" s="93"/>
      <c r="NAC41" s="93"/>
      <c r="NAD41" s="93"/>
      <c r="NAE41" s="93"/>
      <c r="NAF41" s="93"/>
      <c r="NAG41" s="93"/>
      <c r="NAH41" s="93"/>
      <c r="NAI41" s="93"/>
      <c r="NAJ41" s="93"/>
      <c r="NAK41" s="93"/>
      <c r="NAL41" s="93"/>
      <c r="NAM41" s="93"/>
      <c r="NAN41" s="93"/>
      <c r="NAO41" s="93"/>
      <c r="NAP41" s="93"/>
      <c r="NAQ41" s="93"/>
      <c r="NAR41" s="93"/>
      <c r="NAS41" s="93"/>
      <c r="NAT41" s="93"/>
      <c r="NAU41" s="93"/>
      <c r="NAV41" s="93"/>
      <c r="NAW41" s="93"/>
      <c r="NAX41" s="93"/>
      <c r="NAY41" s="93"/>
      <c r="NAZ41" s="93"/>
      <c r="NBA41" s="93"/>
      <c r="NBB41" s="93"/>
      <c r="NBC41" s="93"/>
      <c r="NBD41" s="93"/>
      <c r="NBE41" s="93"/>
      <c r="NBF41" s="93"/>
      <c r="NBG41" s="93"/>
      <c r="NBH41" s="93"/>
      <c r="NBI41" s="93"/>
      <c r="NBJ41" s="93"/>
      <c r="NBK41" s="93"/>
      <c r="NBL41" s="93"/>
      <c r="NBM41" s="93"/>
      <c r="NBN41" s="93"/>
      <c r="NBO41" s="93"/>
      <c r="NBP41" s="93"/>
      <c r="NBQ41" s="93"/>
      <c r="NBR41" s="93"/>
      <c r="NBS41" s="93"/>
      <c r="NBT41" s="93"/>
      <c r="NBU41" s="93"/>
      <c r="NBV41" s="93"/>
      <c r="NBW41" s="93"/>
      <c r="NBX41" s="93"/>
      <c r="NBY41" s="93"/>
      <c r="NBZ41" s="93"/>
      <c r="NCA41" s="93"/>
      <c r="NCB41" s="93"/>
      <c r="NCC41" s="93"/>
      <c r="NCD41" s="93"/>
      <c r="NCE41" s="93"/>
      <c r="NCF41" s="93"/>
      <c r="NCG41" s="93"/>
      <c r="NCH41" s="93"/>
      <c r="NCI41" s="93"/>
      <c r="NCJ41" s="93"/>
      <c r="NCK41" s="93"/>
      <c r="NCL41" s="93"/>
      <c r="NCM41" s="93"/>
      <c r="NCN41" s="93"/>
      <c r="NCO41" s="93"/>
      <c r="NCP41" s="93"/>
      <c r="NCQ41" s="93"/>
      <c r="NCR41" s="93"/>
      <c r="NCS41" s="93"/>
      <c r="NCT41" s="93"/>
      <c r="NCU41" s="93"/>
      <c r="NCV41" s="93"/>
      <c r="NCW41" s="93"/>
      <c r="NCX41" s="93"/>
      <c r="NCY41" s="93"/>
      <c r="NCZ41" s="93"/>
      <c r="NDA41" s="93"/>
      <c r="NDB41" s="93"/>
      <c r="NDC41" s="93"/>
      <c r="NDD41" s="93"/>
      <c r="NDE41" s="93"/>
      <c r="NDF41" s="93"/>
      <c r="NDG41" s="93"/>
      <c r="NDH41" s="93"/>
      <c r="NDI41" s="93"/>
      <c r="NDJ41" s="93"/>
      <c r="NDK41" s="93"/>
      <c r="NDL41" s="93"/>
      <c r="NDM41" s="93"/>
      <c r="NDN41" s="93"/>
      <c r="NDO41" s="93"/>
      <c r="NDP41" s="93"/>
      <c r="NDQ41" s="93"/>
      <c r="NDR41" s="93"/>
      <c r="NDS41" s="93"/>
      <c r="NDT41" s="93"/>
      <c r="NDU41" s="93"/>
      <c r="NDV41" s="93"/>
      <c r="NDW41" s="93"/>
      <c r="NDX41" s="93"/>
      <c r="NDY41" s="93"/>
      <c r="NDZ41" s="93"/>
      <c r="NEA41" s="93"/>
      <c r="NEB41" s="93"/>
      <c r="NEC41" s="93"/>
      <c r="NED41" s="93"/>
      <c r="NEE41" s="93"/>
      <c r="NEF41" s="93"/>
      <c r="NEG41" s="93"/>
      <c r="NEH41" s="93"/>
      <c r="NEI41" s="93"/>
      <c r="NEJ41" s="93"/>
      <c r="NEK41" s="93"/>
      <c r="NEL41" s="93"/>
      <c r="NEM41" s="93"/>
      <c r="NEN41" s="93"/>
      <c r="NEO41" s="93"/>
      <c r="NEP41" s="93"/>
      <c r="NEQ41" s="93"/>
      <c r="NER41" s="93"/>
      <c r="NES41" s="93"/>
      <c r="NET41" s="93"/>
      <c r="NEU41" s="93"/>
      <c r="NEV41" s="93"/>
      <c r="NEW41" s="93"/>
      <c r="NEX41" s="93"/>
      <c r="NEY41" s="93"/>
      <c r="NEZ41" s="93"/>
      <c r="NFA41" s="93"/>
      <c r="NFB41" s="93"/>
      <c r="NFC41" s="93"/>
      <c r="NFD41" s="93"/>
      <c r="NFE41" s="93"/>
      <c r="NFF41" s="93"/>
      <c r="NFG41" s="93"/>
      <c r="NFH41" s="93"/>
      <c r="NFI41" s="93"/>
      <c r="NFJ41" s="93"/>
      <c r="NFK41" s="93"/>
      <c r="NFL41" s="93"/>
      <c r="NFM41" s="93"/>
      <c r="NFN41" s="93"/>
      <c r="NFO41" s="93"/>
      <c r="NFP41" s="93"/>
      <c r="NFQ41" s="93"/>
      <c r="NFR41" s="93"/>
      <c r="NFS41" s="93"/>
      <c r="NFT41" s="93"/>
      <c r="NFU41" s="93"/>
      <c r="NFV41" s="93"/>
      <c r="NFW41" s="93"/>
      <c r="NFX41" s="93"/>
      <c r="NFY41" s="93"/>
      <c r="NFZ41" s="93"/>
      <c r="NGA41" s="93"/>
      <c r="NGB41" s="93"/>
      <c r="NGC41" s="93"/>
      <c r="NGD41" s="93"/>
      <c r="NGE41" s="93"/>
      <c r="NGF41" s="93"/>
      <c r="NGG41" s="93"/>
      <c r="NGH41" s="93"/>
      <c r="NGI41" s="93"/>
      <c r="NGJ41" s="93"/>
      <c r="NGK41" s="93"/>
      <c r="NGL41" s="93"/>
      <c r="NGM41" s="93"/>
      <c r="NGN41" s="93"/>
      <c r="NGO41" s="93"/>
      <c r="NGP41" s="93"/>
      <c r="NGQ41" s="93"/>
      <c r="NGR41" s="93"/>
      <c r="NGS41" s="93"/>
      <c r="NGT41" s="93"/>
      <c r="NGU41" s="93"/>
      <c r="NGV41" s="93"/>
      <c r="NGW41" s="93"/>
      <c r="NGX41" s="93"/>
      <c r="NGY41" s="93"/>
      <c r="NGZ41" s="93"/>
      <c r="NHA41" s="93"/>
      <c r="NHB41" s="93"/>
      <c r="NHC41" s="93"/>
      <c r="NHD41" s="93"/>
      <c r="NHE41" s="93"/>
      <c r="NHF41" s="93"/>
      <c r="NHG41" s="93"/>
      <c r="NHH41" s="93"/>
      <c r="NHI41" s="93"/>
      <c r="NHJ41" s="93"/>
      <c r="NHK41" s="93"/>
      <c r="NHL41" s="93"/>
      <c r="NHM41" s="93"/>
      <c r="NHN41" s="93"/>
      <c r="NHO41" s="93"/>
      <c r="NHP41" s="93"/>
      <c r="NHQ41" s="93"/>
      <c r="NHR41" s="93"/>
      <c r="NHS41" s="93"/>
      <c r="NHT41" s="93"/>
      <c r="NHU41" s="93"/>
      <c r="NHV41" s="93"/>
      <c r="NHW41" s="93"/>
      <c r="NHX41" s="93"/>
      <c r="NHY41" s="93"/>
      <c r="NHZ41" s="93"/>
      <c r="NIA41" s="93"/>
      <c r="NIB41" s="93"/>
      <c r="NIC41" s="93"/>
      <c r="NID41" s="93"/>
      <c r="NIE41" s="93"/>
      <c r="NIF41" s="93"/>
      <c r="NIG41" s="93"/>
      <c r="NIH41" s="93"/>
      <c r="NII41" s="93"/>
      <c r="NIJ41" s="93"/>
      <c r="NIK41" s="93"/>
      <c r="NIL41" s="93"/>
      <c r="NIM41" s="93"/>
      <c r="NIN41" s="93"/>
      <c r="NIO41" s="93"/>
      <c r="NIP41" s="93"/>
      <c r="NIQ41" s="93"/>
      <c r="NIR41" s="93"/>
      <c r="NIS41" s="93"/>
      <c r="NIT41" s="93"/>
      <c r="NIU41" s="93"/>
      <c r="NIV41" s="93"/>
      <c r="NIW41" s="93"/>
      <c r="NIX41" s="93"/>
      <c r="NIY41" s="93"/>
      <c r="NIZ41" s="93"/>
      <c r="NJA41" s="93"/>
      <c r="NJB41" s="93"/>
      <c r="NJC41" s="93"/>
      <c r="NJD41" s="93"/>
      <c r="NJE41" s="93"/>
      <c r="NJF41" s="93"/>
      <c r="NJG41" s="93"/>
      <c r="NJH41" s="93"/>
      <c r="NJI41" s="93"/>
      <c r="NJJ41" s="93"/>
      <c r="NJK41" s="93"/>
      <c r="NJL41" s="93"/>
      <c r="NJM41" s="93"/>
      <c r="NJN41" s="93"/>
      <c r="NJO41" s="93"/>
      <c r="NJP41" s="93"/>
      <c r="NJQ41" s="93"/>
      <c r="NJR41" s="93"/>
      <c r="NJS41" s="93"/>
      <c r="NJT41" s="93"/>
      <c r="NJU41" s="93"/>
      <c r="NJV41" s="93"/>
      <c r="NJW41" s="93"/>
      <c r="NJX41" s="93"/>
      <c r="NJY41" s="93"/>
      <c r="NJZ41" s="93"/>
      <c r="NKA41" s="93"/>
      <c r="NKB41" s="93"/>
      <c r="NKC41" s="93"/>
      <c r="NKD41" s="93"/>
      <c r="NKE41" s="93"/>
      <c r="NKF41" s="93"/>
      <c r="NKG41" s="93"/>
      <c r="NKH41" s="93"/>
      <c r="NKI41" s="93"/>
      <c r="NKJ41" s="93"/>
      <c r="NKK41" s="93"/>
      <c r="NKL41" s="93"/>
      <c r="NKM41" s="93"/>
      <c r="NKN41" s="93"/>
      <c r="NKO41" s="93"/>
      <c r="NKP41" s="93"/>
      <c r="NKQ41" s="93"/>
      <c r="NKR41" s="93"/>
      <c r="NKS41" s="93"/>
      <c r="NKT41" s="93"/>
      <c r="NKU41" s="93"/>
      <c r="NKV41" s="93"/>
      <c r="NKW41" s="93"/>
      <c r="NKX41" s="93"/>
      <c r="NKY41" s="93"/>
      <c r="NKZ41" s="93"/>
      <c r="NLA41" s="93"/>
      <c r="NLB41" s="93"/>
      <c r="NLC41" s="93"/>
      <c r="NLD41" s="93"/>
      <c r="NLE41" s="93"/>
      <c r="NLF41" s="93"/>
      <c r="NLG41" s="93"/>
      <c r="NLH41" s="93"/>
      <c r="NLI41" s="93"/>
      <c r="NLJ41" s="93"/>
      <c r="NLK41" s="93"/>
      <c r="NLL41" s="93"/>
      <c r="NLM41" s="93"/>
      <c r="NLN41" s="93"/>
      <c r="NLO41" s="93"/>
      <c r="NLP41" s="93"/>
      <c r="NLQ41" s="93"/>
      <c r="NLR41" s="93"/>
      <c r="NLS41" s="93"/>
      <c r="NLT41" s="93"/>
      <c r="NLU41" s="93"/>
      <c r="NLV41" s="93"/>
      <c r="NLW41" s="93"/>
      <c r="NLX41" s="93"/>
      <c r="NLY41" s="93"/>
      <c r="NLZ41" s="93"/>
      <c r="NMA41" s="93"/>
      <c r="NMB41" s="93"/>
      <c r="NMC41" s="93"/>
      <c r="NMD41" s="93"/>
      <c r="NME41" s="93"/>
      <c r="NMF41" s="93"/>
      <c r="NMG41" s="93"/>
      <c r="NMH41" s="93"/>
      <c r="NMI41" s="93"/>
      <c r="NMJ41" s="93"/>
      <c r="NMK41" s="93"/>
      <c r="NML41" s="93"/>
      <c r="NMM41" s="93"/>
      <c r="NMN41" s="93"/>
      <c r="NMO41" s="93"/>
      <c r="NMP41" s="93"/>
      <c r="NMQ41" s="93"/>
      <c r="NMR41" s="93"/>
      <c r="NMS41" s="93"/>
      <c r="NMT41" s="93"/>
      <c r="NMU41" s="93"/>
      <c r="NMV41" s="93"/>
      <c r="NMW41" s="93"/>
      <c r="NMX41" s="93"/>
      <c r="NMY41" s="93"/>
      <c r="NMZ41" s="93"/>
      <c r="NNA41" s="93"/>
      <c r="NNB41" s="93"/>
      <c r="NNC41" s="93"/>
      <c r="NND41" s="93"/>
      <c r="NNE41" s="93"/>
      <c r="NNF41" s="93"/>
      <c r="NNG41" s="93"/>
      <c r="NNH41" s="93"/>
      <c r="NNI41" s="93"/>
      <c r="NNJ41" s="93"/>
      <c r="NNK41" s="93"/>
      <c r="NNL41" s="93"/>
      <c r="NNM41" s="93"/>
      <c r="NNN41" s="93"/>
      <c r="NNO41" s="93"/>
      <c r="NNP41" s="93"/>
      <c r="NNQ41" s="93"/>
      <c r="NNR41" s="93"/>
      <c r="NNS41" s="93"/>
      <c r="NNT41" s="93"/>
      <c r="NNU41" s="93"/>
      <c r="NNV41" s="93"/>
      <c r="NNW41" s="93"/>
      <c r="NNX41" s="93"/>
      <c r="NNY41" s="93"/>
      <c r="NNZ41" s="93"/>
      <c r="NOA41" s="93"/>
      <c r="NOB41" s="93"/>
      <c r="NOC41" s="93"/>
      <c r="NOD41" s="93"/>
      <c r="NOE41" s="93"/>
      <c r="NOF41" s="93"/>
      <c r="NOG41" s="93"/>
      <c r="NOH41" s="93"/>
      <c r="NOI41" s="93"/>
      <c r="NOJ41" s="93"/>
      <c r="NOK41" s="93"/>
      <c r="NOL41" s="93"/>
      <c r="NOM41" s="93"/>
      <c r="NON41" s="93"/>
      <c r="NOO41" s="93"/>
      <c r="NOP41" s="93"/>
      <c r="NOQ41" s="93"/>
      <c r="NOR41" s="93"/>
      <c r="NOS41" s="93"/>
      <c r="NOT41" s="93"/>
      <c r="NOU41" s="93"/>
      <c r="NOV41" s="93"/>
      <c r="NOW41" s="93"/>
      <c r="NOX41" s="93"/>
      <c r="NOY41" s="93"/>
      <c r="NOZ41" s="93"/>
      <c r="NPA41" s="93"/>
      <c r="NPB41" s="93"/>
      <c r="NPC41" s="93"/>
      <c r="NPD41" s="93"/>
      <c r="NPE41" s="93"/>
      <c r="NPF41" s="93"/>
      <c r="NPG41" s="93"/>
      <c r="NPH41" s="93"/>
      <c r="NPI41" s="93"/>
      <c r="NPJ41" s="93"/>
      <c r="NPK41" s="93"/>
      <c r="NPL41" s="93"/>
      <c r="NPM41" s="93"/>
      <c r="NPN41" s="93"/>
      <c r="NPO41" s="93"/>
      <c r="NPP41" s="93"/>
      <c r="NPQ41" s="93"/>
      <c r="NPR41" s="93"/>
      <c r="NPS41" s="93"/>
      <c r="NPT41" s="93"/>
      <c r="NPU41" s="93"/>
      <c r="NPV41" s="93"/>
      <c r="NPW41" s="93"/>
      <c r="NPX41" s="93"/>
      <c r="NPY41" s="93"/>
      <c r="NPZ41" s="93"/>
      <c r="NQA41" s="93"/>
      <c r="NQB41" s="93"/>
      <c r="NQC41" s="93"/>
      <c r="NQD41" s="93"/>
      <c r="NQE41" s="93"/>
      <c r="NQF41" s="93"/>
      <c r="NQG41" s="93"/>
      <c r="NQH41" s="93"/>
      <c r="NQI41" s="93"/>
      <c r="NQJ41" s="93"/>
      <c r="NQK41" s="93"/>
      <c r="NQL41" s="93"/>
      <c r="NQM41" s="93"/>
      <c r="NQN41" s="93"/>
      <c r="NQO41" s="93"/>
      <c r="NQP41" s="93"/>
      <c r="NQQ41" s="93"/>
      <c r="NQR41" s="93"/>
      <c r="NQS41" s="93"/>
      <c r="NQT41" s="93"/>
      <c r="NQU41" s="93"/>
      <c r="NQV41" s="93"/>
      <c r="NQW41" s="93"/>
      <c r="NQX41" s="93"/>
      <c r="NQY41" s="93"/>
      <c r="NQZ41" s="93"/>
      <c r="NRA41" s="93"/>
      <c r="NRB41" s="93"/>
      <c r="NRC41" s="93"/>
      <c r="NRD41" s="93"/>
      <c r="NRE41" s="93"/>
      <c r="NRF41" s="93"/>
      <c r="NRG41" s="93"/>
      <c r="NRH41" s="93"/>
      <c r="NRI41" s="93"/>
      <c r="NRJ41" s="93"/>
      <c r="NRK41" s="93"/>
      <c r="NRL41" s="93"/>
      <c r="NRM41" s="93"/>
      <c r="NRN41" s="93"/>
      <c r="NRO41" s="93"/>
      <c r="NRP41" s="93"/>
      <c r="NRQ41" s="93"/>
      <c r="NRR41" s="93"/>
      <c r="NRS41" s="93"/>
      <c r="NRT41" s="93"/>
      <c r="NRU41" s="93"/>
      <c r="NRV41" s="93"/>
      <c r="NRW41" s="93"/>
      <c r="NRX41" s="93"/>
      <c r="NRY41" s="93"/>
      <c r="NRZ41" s="93"/>
      <c r="NSA41" s="93"/>
      <c r="NSB41" s="93"/>
      <c r="NSC41" s="93"/>
      <c r="NSD41" s="93"/>
      <c r="NSE41" s="93"/>
      <c r="NSF41" s="93"/>
      <c r="NSG41" s="93"/>
      <c r="NSH41" s="93"/>
      <c r="NSI41" s="93"/>
      <c r="NSJ41" s="93"/>
      <c r="NSK41" s="93"/>
      <c r="NSL41" s="93"/>
      <c r="NSM41" s="93"/>
      <c r="NSN41" s="93"/>
      <c r="NSO41" s="93"/>
      <c r="NSP41" s="93"/>
      <c r="NSQ41" s="93"/>
      <c r="NSR41" s="93"/>
      <c r="NSS41" s="93"/>
      <c r="NST41" s="93"/>
      <c r="NSU41" s="93"/>
      <c r="NSV41" s="93"/>
      <c r="NSW41" s="93"/>
      <c r="NSX41" s="93"/>
      <c r="NSY41" s="93"/>
      <c r="NSZ41" s="93"/>
      <c r="NTA41" s="93"/>
      <c r="NTB41" s="93"/>
      <c r="NTC41" s="93"/>
      <c r="NTD41" s="93"/>
      <c r="NTE41" s="93"/>
      <c r="NTF41" s="93"/>
      <c r="NTG41" s="93"/>
      <c r="NTH41" s="93"/>
      <c r="NTI41" s="93"/>
      <c r="NTJ41" s="93"/>
      <c r="NTK41" s="93"/>
      <c r="NTL41" s="93"/>
      <c r="NTM41" s="93"/>
      <c r="NTN41" s="93"/>
      <c r="NTO41" s="93"/>
      <c r="NTP41" s="93"/>
      <c r="NTQ41" s="93"/>
      <c r="NTR41" s="93"/>
      <c r="NTS41" s="93"/>
      <c r="NTT41" s="93"/>
      <c r="NTU41" s="93"/>
      <c r="NTV41" s="93"/>
      <c r="NTW41" s="93"/>
      <c r="NTX41" s="93"/>
      <c r="NTY41" s="93"/>
      <c r="NTZ41" s="93"/>
      <c r="NUA41" s="93"/>
      <c r="NUB41" s="93"/>
      <c r="NUC41" s="93"/>
      <c r="NUD41" s="93"/>
      <c r="NUE41" s="93"/>
      <c r="NUF41" s="93"/>
      <c r="NUG41" s="93"/>
      <c r="NUH41" s="93"/>
      <c r="NUI41" s="93"/>
      <c r="NUJ41" s="93"/>
      <c r="NUK41" s="93"/>
      <c r="NUL41" s="93"/>
      <c r="NUM41" s="93"/>
      <c r="NUN41" s="93"/>
      <c r="NUO41" s="93"/>
      <c r="NUP41" s="93"/>
      <c r="NUQ41" s="93"/>
      <c r="NUR41" s="93"/>
      <c r="NUS41" s="93"/>
      <c r="NUT41" s="93"/>
      <c r="NUU41" s="93"/>
      <c r="NUV41" s="93"/>
      <c r="NUW41" s="93"/>
      <c r="NUX41" s="93"/>
      <c r="NUY41" s="93"/>
      <c r="NUZ41" s="93"/>
      <c r="NVA41" s="93"/>
      <c r="NVB41" s="93"/>
      <c r="NVC41" s="93"/>
      <c r="NVD41" s="93"/>
      <c r="NVE41" s="93"/>
      <c r="NVF41" s="93"/>
      <c r="NVG41" s="93"/>
      <c r="NVH41" s="93"/>
      <c r="NVI41" s="93"/>
      <c r="NVJ41" s="93"/>
      <c r="NVK41" s="93"/>
      <c r="NVL41" s="93"/>
      <c r="NVM41" s="93"/>
      <c r="NVN41" s="93"/>
      <c r="NVO41" s="93"/>
      <c r="NVP41" s="93"/>
      <c r="NVQ41" s="93"/>
      <c r="NVR41" s="93"/>
      <c r="NVS41" s="93"/>
      <c r="NVT41" s="93"/>
      <c r="NVU41" s="93"/>
      <c r="NVV41" s="93"/>
      <c r="NVW41" s="93"/>
      <c r="NVX41" s="93"/>
      <c r="NVY41" s="93"/>
      <c r="NVZ41" s="93"/>
      <c r="NWA41" s="93"/>
      <c r="NWB41" s="93"/>
      <c r="NWC41" s="93"/>
      <c r="NWD41" s="93"/>
      <c r="NWE41" s="93"/>
      <c r="NWF41" s="93"/>
      <c r="NWG41" s="93"/>
      <c r="NWH41" s="93"/>
      <c r="NWI41" s="93"/>
      <c r="NWJ41" s="93"/>
      <c r="NWK41" s="93"/>
      <c r="NWL41" s="93"/>
      <c r="NWM41" s="93"/>
      <c r="NWN41" s="93"/>
      <c r="NWO41" s="93"/>
      <c r="NWP41" s="93"/>
      <c r="NWQ41" s="93"/>
      <c r="NWR41" s="93"/>
      <c r="NWS41" s="93"/>
      <c r="NWT41" s="93"/>
      <c r="NWU41" s="93"/>
      <c r="NWV41" s="93"/>
      <c r="NWW41" s="93"/>
      <c r="NWX41" s="93"/>
      <c r="NWY41" s="93"/>
      <c r="NWZ41" s="93"/>
      <c r="NXA41" s="93"/>
      <c r="NXB41" s="93"/>
      <c r="NXC41" s="93"/>
      <c r="NXD41" s="93"/>
      <c r="NXE41" s="93"/>
      <c r="NXF41" s="93"/>
      <c r="NXG41" s="93"/>
      <c r="NXH41" s="93"/>
      <c r="NXI41" s="93"/>
      <c r="NXJ41" s="93"/>
      <c r="NXK41" s="93"/>
      <c r="NXL41" s="93"/>
      <c r="NXM41" s="93"/>
      <c r="NXN41" s="93"/>
      <c r="NXO41" s="93"/>
      <c r="NXP41" s="93"/>
      <c r="NXQ41" s="93"/>
      <c r="NXR41" s="93"/>
      <c r="NXS41" s="93"/>
      <c r="NXT41" s="93"/>
      <c r="NXU41" s="93"/>
      <c r="NXV41" s="93"/>
      <c r="NXW41" s="93"/>
      <c r="NXX41" s="93"/>
      <c r="NXY41" s="93"/>
      <c r="NXZ41" s="93"/>
      <c r="NYA41" s="93"/>
      <c r="NYB41" s="93"/>
      <c r="NYC41" s="93"/>
      <c r="NYD41" s="93"/>
      <c r="NYE41" s="93"/>
      <c r="NYF41" s="93"/>
      <c r="NYG41" s="93"/>
      <c r="NYH41" s="93"/>
      <c r="NYI41" s="93"/>
      <c r="NYJ41" s="93"/>
      <c r="NYK41" s="93"/>
      <c r="NYL41" s="93"/>
      <c r="NYM41" s="93"/>
      <c r="NYN41" s="93"/>
      <c r="NYO41" s="93"/>
      <c r="NYP41" s="93"/>
      <c r="NYQ41" s="93"/>
      <c r="NYR41" s="93"/>
      <c r="NYS41" s="93"/>
      <c r="NYT41" s="93"/>
      <c r="NYU41" s="93"/>
      <c r="NYV41" s="93"/>
      <c r="NYW41" s="93"/>
      <c r="NYX41" s="93"/>
      <c r="NYY41" s="93"/>
      <c r="NYZ41" s="93"/>
      <c r="NZA41" s="93"/>
      <c r="NZB41" s="93"/>
      <c r="NZC41" s="93"/>
      <c r="NZD41" s="93"/>
      <c r="NZE41" s="93"/>
      <c r="NZF41" s="93"/>
      <c r="NZG41" s="93"/>
      <c r="NZH41" s="93"/>
      <c r="NZI41" s="93"/>
      <c r="NZJ41" s="93"/>
      <c r="NZK41" s="93"/>
      <c r="NZL41" s="93"/>
      <c r="NZM41" s="93"/>
      <c r="NZN41" s="93"/>
      <c r="NZO41" s="93"/>
      <c r="NZP41" s="93"/>
      <c r="NZQ41" s="93"/>
      <c r="NZR41" s="93"/>
      <c r="NZS41" s="93"/>
      <c r="NZT41" s="93"/>
      <c r="NZU41" s="93"/>
      <c r="NZV41" s="93"/>
      <c r="NZW41" s="93"/>
      <c r="NZX41" s="93"/>
      <c r="NZY41" s="93"/>
      <c r="NZZ41" s="93"/>
      <c r="OAA41" s="93"/>
      <c r="OAB41" s="93"/>
      <c r="OAC41" s="93"/>
      <c r="OAD41" s="93"/>
      <c r="OAE41" s="93"/>
      <c r="OAF41" s="93"/>
      <c r="OAG41" s="93"/>
      <c r="OAH41" s="93"/>
      <c r="OAI41" s="93"/>
      <c r="OAJ41" s="93"/>
      <c r="OAK41" s="93"/>
      <c r="OAL41" s="93"/>
      <c r="OAM41" s="93"/>
      <c r="OAN41" s="93"/>
      <c r="OAO41" s="93"/>
      <c r="OAP41" s="93"/>
      <c r="OAQ41" s="93"/>
      <c r="OAR41" s="93"/>
      <c r="OAS41" s="93"/>
      <c r="OAT41" s="93"/>
      <c r="OAU41" s="93"/>
      <c r="OAV41" s="93"/>
      <c r="OAW41" s="93"/>
      <c r="OAX41" s="93"/>
      <c r="OAY41" s="93"/>
      <c r="OAZ41" s="93"/>
      <c r="OBA41" s="93"/>
      <c r="OBB41" s="93"/>
      <c r="OBC41" s="93"/>
      <c r="OBD41" s="93"/>
      <c r="OBE41" s="93"/>
      <c r="OBF41" s="93"/>
      <c r="OBG41" s="93"/>
      <c r="OBH41" s="93"/>
      <c r="OBI41" s="93"/>
      <c r="OBJ41" s="93"/>
      <c r="OBK41" s="93"/>
      <c r="OBL41" s="93"/>
      <c r="OBM41" s="93"/>
      <c r="OBN41" s="93"/>
      <c r="OBO41" s="93"/>
      <c r="OBP41" s="93"/>
      <c r="OBQ41" s="93"/>
      <c r="OBR41" s="93"/>
      <c r="OBS41" s="93"/>
      <c r="OBT41" s="93"/>
      <c r="OBU41" s="93"/>
      <c r="OBV41" s="93"/>
      <c r="OBW41" s="93"/>
      <c r="OBX41" s="93"/>
      <c r="OBY41" s="93"/>
      <c r="OBZ41" s="93"/>
      <c r="OCA41" s="93"/>
      <c r="OCB41" s="93"/>
      <c r="OCC41" s="93"/>
      <c r="OCD41" s="93"/>
      <c r="OCE41" s="93"/>
      <c r="OCF41" s="93"/>
      <c r="OCG41" s="93"/>
      <c r="OCH41" s="93"/>
      <c r="OCI41" s="93"/>
      <c r="OCJ41" s="93"/>
      <c r="OCK41" s="93"/>
      <c r="OCL41" s="93"/>
      <c r="OCM41" s="93"/>
      <c r="OCN41" s="93"/>
      <c r="OCO41" s="93"/>
      <c r="OCP41" s="93"/>
      <c r="OCQ41" s="93"/>
      <c r="OCR41" s="93"/>
      <c r="OCS41" s="93"/>
      <c r="OCT41" s="93"/>
      <c r="OCU41" s="93"/>
      <c r="OCV41" s="93"/>
      <c r="OCW41" s="93"/>
      <c r="OCX41" s="93"/>
      <c r="OCY41" s="93"/>
      <c r="OCZ41" s="93"/>
      <c r="ODA41" s="93"/>
      <c r="ODB41" s="93"/>
      <c r="ODC41" s="93"/>
      <c r="ODD41" s="93"/>
      <c r="ODE41" s="93"/>
      <c r="ODF41" s="93"/>
      <c r="ODG41" s="93"/>
      <c r="ODH41" s="93"/>
      <c r="ODI41" s="93"/>
      <c r="ODJ41" s="93"/>
      <c r="ODK41" s="93"/>
      <c r="ODL41" s="93"/>
      <c r="ODM41" s="93"/>
      <c r="ODN41" s="93"/>
      <c r="ODO41" s="93"/>
      <c r="ODP41" s="93"/>
      <c r="ODQ41" s="93"/>
      <c r="ODR41" s="93"/>
      <c r="ODS41" s="93"/>
      <c r="ODT41" s="93"/>
      <c r="ODU41" s="93"/>
      <c r="ODV41" s="93"/>
      <c r="ODW41" s="93"/>
      <c r="ODX41" s="93"/>
      <c r="ODY41" s="93"/>
      <c r="ODZ41" s="93"/>
      <c r="OEA41" s="93"/>
      <c r="OEB41" s="93"/>
      <c r="OEC41" s="93"/>
      <c r="OED41" s="93"/>
      <c r="OEE41" s="93"/>
      <c r="OEF41" s="93"/>
      <c r="OEG41" s="93"/>
      <c r="OEH41" s="93"/>
      <c r="OEI41" s="93"/>
      <c r="OEJ41" s="93"/>
      <c r="OEK41" s="93"/>
      <c r="OEL41" s="93"/>
      <c r="OEM41" s="93"/>
      <c r="OEN41" s="93"/>
      <c r="OEO41" s="93"/>
      <c r="OEP41" s="93"/>
      <c r="OEQ41" s="93"/>
      <c r="OER41" s="93"/>
      <c r="OES41" s="93"/>
      <c r="OET41" s="93"/>
      <c r="OEU41" s="93"/>
      <c r="OEV41" s="93"/>
      <c r="OEW41" s="93"/>
      <c r="OEX41" s="93"/>
      <c r="OEY41" s="93"/>
      <c r="OEZ41" s="93"/>
      <c r="OFA41" s="93"/>
      <c r="OFB41" s="93"/>
      <c r="OFC41" s="93"/>
      <c r="OFD41" s="93"/>
      <c r="OFE41" s="93"/>
      <c r="OFF41" s="93"/>
      <c r="OFG41" s="93"/>
      <c r="OFH41" s="93"/>
      <c r="OFI41" s="93"/>
      <c r="OFJ41" s="93"/>
      <c r="OFK41" s="93"/>
      <c r="OFL41" s="93"/>
      <c r="OFM41" s="93"/>
      <c r="OFN41" s="93"/>
      <c r="OFO41" s="93"/>
      <c r="OFP41" s="93"/>
      <c r="OFQ41" s="93"/>
      <c r="OFR41" s="93"/>
      <c r="OFS41" s="93"/>
      <c r="OFT41" s="93"/>
      <c r="OFU41" s="93"/>
      <c r="OFV41" s="93"/>
      <c r="OFW41" s="93"/>
      <c r="OFX41" s="93"/>
      <c r="OFY41" s="93"/>
      <c r="OFZ41" s="93"/>
      <c r="OGA41" s="93"/>
      <c r="OGB41" s="93"/>
      <c r="OGC41" s="93"/>
      <c r="OGD41" s="93"/>
      <c r="OGE41" s="93"/>
      <c r="OGF41" s="93"/>
      <c r="OGG41" s="93"/>
      <c r="OGH41" s="93"/>
      <c r="OGI41" s="93"/>
      <c r="OGJ41" s="93"/>
      <c r="OGK41" s="93"/>
      <c r="OGL41" s="93"/>
      <c r="OGM41" s="93"/>
      <c r="OGN41" s="93"/>
      <c r="OGO41" s="93"/>
      <c r="OGP41" s="93"/>
      <c r="OGQ41" s="93"/>
      <c r="OGR41" s="93"/>
      <c r="OGS41" s="93"/>
      <c r="OGT41" s="93"/>
      <c r="OGU41" s="93"/>
      <c r="OGV41" s="93"/>
      <c r="OGW41" s="93"/>
      <c r="OGX41" s="93"/>
      <c r="OGY41" s="93"/>
      <c r="OGZ41" s="93"/>
      <c r="OHA41" s="93"/>
      <c r="OHB41" s="93"/>
      <c r="OHC41" s="93"/>
      <c r="OHD41" s="93"/>
      <c r="OHE41" s="93"/>
      <c r="OHF41" s="93"/>
      <c r="OHG41" s="93"/>
      <c r="OHH41" s="93"/>
      <c r="OHI41" s="93"/>
      <c r="OHJ41" s="93"/>
      <c r="OHK41" s="93"/>
      <c r="OHL41" s="93"/>
      <c r="OHM41" s="93"/>
      <c r="OHN41" s="93"/>
      <c r="OHO41" s="93"/>
      <c r="OHP41" s="93"/>
      <c r="OHQ41" s="93"/>
      <c r="OHR41" s="93"/>
      <c r="OHS41" s="93"/>
      <c r="OHT41" s="93"/>
      <c r="OHU41" s="93"/>
      <c r="OHV41" s="93"/>
      <c r="OHW41" s="93"/>
      <c r="OHX41" s="93"/>
      <c r="OHY41" s="93"/>
      <c r="OHZ41" s="93"/>
      <c r="OIA41" s="93"/>
      <c r="OIB41" s="93"/>
      <c r="OIC41" s="93"/>
      <c r="OID41" s="93"/>
      <c r="OIE41" s="93"/>
      <c r="OIF41" s="93"/>
      <c r="OIG41" s="93"/>
      <c r="OIH41" s="93"/>
      <c r="OII41" s="93"/>
      <c r="OIJ41" s="93"/>
      <c r="OIK41" s="93"/>
      <c r="OIL41" s="93"/>
      <c r="OIM41" s="93"/>
      <c r="OIN41" s="93"/>
      <c r="OIO41" s="93"/>
      <c r="OIP41" s="93"/>
      <c r="OIQ41" s="93"/>
      <c r="OIR41" s="93"/>
      <c r="OIS41" s="93"/>
      <c r="OIT41" s="93"/>
      <c r="OIU41" s="93"/>
      <c r="OIV41" s="93"/>
      <c r="OIW41" s="93"/>
      <c r="OIX41" s="93"/>
      <c r="OIY41" s="93"/>
      <c r="OIZ41" s="93"/>
      <c r="OJA41" s="93"/>
      <c r="OJB41" s="93"/>
      <c r="OJC41" s="93"/>
      <c r="OJD41" s="93"/>
      <c r="OJE41" s="93"/>
      <c r="OJF41" s="93"/>
      <c r="OJG41" s="93"/>
      <c r="OJH41" s="93"/>
      <c r="OJI41" s="93"/>
      <c r="OJJ41" s="93"/>
      <c r="OJK41" s="93"/>
      <c r="OJL41" s="93"/>
      <c r="OJM41" s="93"/>
      <c r="OJN41" s="93"/>
      <c r="OJO41" s="93"/>
      <c r="OJP41" s="93"/>
      <c r="OJQ41" s="93"/>
      <c r="OJR41" s="93"/>
      <c r="OJS41" s="93"/>
      <c r="OJT41" s="93"/>
      <c r="OJU41" s="93"/>
      <c r="OJV41" s="93"/>
      <c r="OJW41" s="93"/>
      <c r="OJX41" s="93"/>
      <c r="OJY41" s="93"/>
      <c r="OJZ41" s="93"/>
      <c r="OKA41" s="93"/>
      <c r="OKB41" s="93"/>
      <c r="OKC41" s="93"/>
      <c r="OKD41" s="93"/>
      <c r="OKE41" s="93"/>
      <c r="OKF41" s="93"/>
      <c r="OKG41" s="93"/>
      <c r="OKH41" s="93"/>
      <c r="OKI41" s="93"/>
      <c r="OKJ41" s="93"/>
      <c r="OKK41" s="93"/>
      <c r="OKL41" s="93"/>
      <c r="OKM41" s="93"/>
      <c r="OKN41" s="93"/>
      <c r="OKO41" s="93"/>
      <c r="OKP41" s="93"/>
      <c r="OKQ41" s="93"/>
      <c r="OKR41" s="93"/>
      <c r="OKS41" s="93"/>
      <c r="OKT41" s="93"/>
      <c r="OKU41" s="93"/>
      <c r="OKV41" s="93"/>
      <c r="OKW41" s="93"/>
      <c r="OKX41" s="93"/>
      <c r="OKY41" s="93"/>
      <c r="OKZ41" s="93"/>
      <c r="OLA41" s="93"/>
      <c r="OLB41" s="93"/>
      <c r="OLC41" s="93"/>
      <c r="OLD41" s="93"/>
      <c r="OLE41" s="93"/>
      <c r="OLF41" s="93"/>
      <c r="OLG41" s="93"/>
      <c r="OLH41" s="93"/>
      <c r="OLI41" s="93"/>
      <c r="OLJ41" s="93"/>
      <c r="OLK41" s="93"/>
      <c r="OLL41" s="93"/>
      <c r="OLM41" s="93"/>
      <c r="OLN41" s="93"/>
      <c r="OLO41" s="93"/>
      <c r="OLP41" s="93"/>
      <c r="OLQ41" s="93"/>
      <c r="OLR41" s="93"/>
      <c r="OLS41" s="93"/>
      <c r="OLT41" s="93"/>
      <c r="OLU41" s="93"/>
      <c r="OLV41" s="93"/>
      <c r="OLW41" s="93"/>
      <c r="OLX41" s="93"/>
      <c r="OLY41" s="93"/>
      <c r="OLZ41" s="93"/>
      <c r="OMA41" s="93"/>
      <c r="OMB41" s="93"/>
      <c r="OMC41" s="93"/>
      <c r="OMD41" s="93"/>
      <c r="OME41" s="93"/>
      <c r="OMF41" s="93"/>
      <c r="OMG41" s="93"/>
      <c r="OMH41" s="93"/>
      <c r="OMI41" s="93"/>
      <c r="OMJ41" s="93"/>
      <c r="OMK41" s="93"/>
      <c r="OML41" s="93"/>
      <c r="OMM41" s="93"/>
      <c r="OMN41" s="93"/>
      <c r="OMO41" s="93"/>
      <c r="OMP41" s="93"/>
      <c r="OMQ41" s="93"/>
      <c r="OMR41" s="93"/>
      <c r="OMS41" s="93"/>
      <c r="OMT41" s="93"/>
      <c r="OMU41" s="93"/>
      <c r="OMV41" s="93"/>
      <c r="OMW41" s="93"/>
      <c r="OMX41" s="93"/>
      <c r="OMY41" s="93"/>
      <c r="OMZ41" s="93"/>
      <c r="ONA41" s="93"/>
      <c r="ONB41" s="93"/>
      <c r="ONC41" s="93"/>
      <c r="OND41" s="93"/>
      <c r="ONE41" s="93"/>
      <c r="ONF41" s="93"/>
      <c r="ONG41" s="93"/>
      <c r="ONH41" s="93"/>
      <c r="ONI41" s="93"/>
      <c r="ONJ41" s="93"/>
      <c r="ONK41" s="93"/>
      <c r="ONL41" s="93"/>
      <c r="ONM41" s="93"/>
      <c r="ONN41" s="93"/>
      <c r="ONO41" s="93"/>
      <c r="ONP41" s="93"/>
      <c r="ONQ41" s="93"/>
      <c r="ONR41" s="93"/>
      <c r="ONS41" s="93"/>
      <c r="ONT41" s="93"/>
      <c r="ONU41" s="93"/>
      <c r="ONV41" s="93"/>
      <c r="ONW41" s="93"/>
      <c r="ONX41" s="93"/>
      <c r="ONY41" s="93"/>
      <c r="ONZ41" s="93"/>
      <c r="OOA41" s="93"/>
      <c r="OOB41" s="93"/>
      <c r="OOC41" s="93"/>
      <c r="OOD41" s="93"/>
      <c r="OOE41" s="93"/>
      <c r="OOF41" s="93"/>
      <c r="OOG41" s="93"/>
      <c r="OOH41" s="93"/>
      <c r="OOI41" s="93"/>
      <c r="OOJ41" s="93"/>
      <c r="OOK41" s="93"/>
      <c r="OOL41" s="93"/>
      <c r="OOM41" s="93"/>
      <c r="OON41" s="93"/>
      <c r="OOO41" s="93"/>
      <c r="OOP41" s="93"/>
      <c r="OOQ41" s="93"/>
      <c r="OOR41" s="93"/>
      <c r="OOS41" s="93"/>
      <c r="OOT41" s="93"/>
      <c r="OOU41" s="93"/>
      <c r="OOV41" s="93"/>
      <c r="OOW41" s="93"/>
      <c r="OOX41" s="93"/>
      <c r="OOY41" s="93"/>
      <c r="OOZ41" s="93"/>
      <c r="OPA41" s="93"/>
      <c r="OPB41" s="93"/>
      <c r="OPC41" s="93"/>
      <c r="OPD41" s="93"/>
      <c r="OPE41" s="93"/>
      <c r="OPF41" s="93"/>
      <c r="OPG41" s="93"/>
      <c r="OPH41" s="93"/>
      <c r="OPI41" s="93"/>
      <c r="OPJ41" s="93"/>
      <c r="OPK41" s="93"/>
      <c r="OPL41" s="93"/>
      <c r="OPM41" s="93"/>
      <c r="OPN41" s="93"/>
      <c r="OPO41" s="93"/>
      <c r="OPP41" s="93"/>
      <c r="OPQ41" s="93"/>
      <c r="OPR41" s="93"/>
      <c r="OPS41" s="93"/>
      <c r="OPT41" s="93"/>
      <c r="OPU41" s="93"/>
      <c r="OPV41" s="93"/>
      <c r="OPW41" s="93"/>
      <c r="OPX41" s="93"/>
      <c r="OPY41" s="93"/>
      <c r="OPZ41" s="93"/>
      <c r="OQA41" s="93"/>
      <c r="OQB41" s="93"/>
      <c r="OQC41" s="93"/>
      <c r="OQD41" s="93"/>
      <c r="OQE41" s="93"/>
      <c r="OQF41" s="93"/>
      <c r="OQG41" s="93"/>
      <c r="OQH41" s="93"/>
      <c r="OQI41" s="93"/>
      <c r="OQJ41" s="93"/>
      <c r="OQK41" s="93"/>
      <c r="OQL41" s="93"/>
      <c r="OQM41" s="93"/>
      <c r="OQN41" s="93"/>
      <c r="OQO41" s="93"/>
      <c r="OQP41" s="93"/>
      <c r="OQQ41" s="93"/>
      <c r="OQR41" s="93"/>
      <c r="OQS41" s="93"/>
      <c r="OQT41" s="93"/>
      <c r="OQU41" s="93"/>
      <c r="OQV41" s="93"/>
      <c r="OQW41" s="93"/>
      <c r="OQX41" s="93"/>
      <c r="OQY41" s="93"/>
      <c r="OQZ41" s="93"/>
      <c r="ORA41" s="93"/>
      <c r="ORB41" s="93"/>
      <c r="ORC41" s="93"/>
      <c r="ORD41" s="93"/>
      <c r="ORE41" s="93"/>
      <c r="ORF41" s="93"/>
      <c r="ORG41" s="93"/>
      <c r="ORH41" s="93"/>
      <c r="ORI41" s="93"/>
      <c r="ORJ41" s="93"/>
      <c r="ORK41" s="93"/>
      <c r="ORL41" s="93"/>
      <c r="ORM41" s="93"/>
      <c r="ORN41" s="93"/>
      <c r="ORO41" s="93"/>
      <c r="ORP41" s="93"/>
      <c r="ORQ41" s="93"/>
      <c r="ORR41" s="93"/>
      <c r="ORS41" s="93"/>
      <c r="ORT41" s="93"/>
      <c r="ORU41" s="93"/>
      <c r="ORV41" s="93"/>
      <c r="ORW41" s="93"/>
      <c r="ORX41" s="93"/>
      <c r="ORY41" s="93"/>
      <c r="ORZ41" s="93"/>
      <c r="OSA41" s="93"/>
      <c r="OSB41" s="93"/>
      <c r="OSC41" s="93"/>
      <c r="OSD41" s="93"/>
      <c r="OSE41" s="93"/>
      <c r="OSF41" s="93"/>
      <c r="OSG41" s="93"/>
      <c r="OSH41" s="93"/>
      <c r="OSI41" s="93"/>
      <c r="OSJ41" s="93"/>
      <c r="OSK41" s="93"/>
      <c r="OSL41" s="93"/>
      <c r="OSM41" s="93"/>
      <c r="OSN41" s="93"/>
      <c r="OSO41" s="93"/>
      <c r="OSP41" s="93"/>
      <c r="OSQ41" s="93"/>
      <c r="OSR41" s="93"/>
      <c r="OSS41" s="93"/>
      <c r="OST41" s="93"/>
      <c r="OSU41" s="93"/>
      <c r="OSV41" s="93"/>
      <c r="OSW41" s="93"/>
      <c r="OSX41" s="93"/>
      <c r="OSY41" s="93"/>
      <c r="OSZ41" s="93"/>
      <c r="OTA41" s="93"/>
      <c r="OTB41" s="93"/>
      <c r="OTC41" s="93"/>
      <c r="OTD41" s="93"/>
      <c r="OTE41" s="93"/>
      <c r="OTF41" s="93"/>
      <c r="OTG41" s="93"/>
      <c r="OTH41" s="93"/>
      <c r="OTI41" s="93"/>
      <c r="OTJ41" s="93"/>
      <c r="OTK41" s="93"/>
      <c r="OTL41" s="93"/>
      <c r="OTM41" s="93"/>
      <c r="OTN41" s="93"/>
      <c r="OTO41" s="93"/>
      <c r="OTP41" s="93"/>
      <c r="OTQ41" s="93"/>
      <c r="OTR41" s="93"/>
      <c r="OTS41" s="93"/>
      <c r="OTT41" s="93"/>
      <c r="OTU41" s="93"/>
      <c r="OTV41" s="93"/>
      <c r="OTW41" s="93"/>
      <c r="OTX41" s="93"/>
      <c r="OTY41" s="93"/>
      <c r="OTZ41" s="93"/>
      <c r="OUA41" s="93"/>
      <c r="OUB41" s="93"/>
      <c r="OUC41" s="93"/>
      <c r="OUD41" s="93"/>
      <c r="OUE41" s="93"/>
      <c r="OUF41" s="93"/>
      <c r="OUG41" s="93"/>
      <c r="OUH41" s="93"/>
      <c r="OUI41" s="93"/>
      <c r="OUJ41" s="93"/>
      <c r="OUK41" s="93"/>
      <c r="OUL41" s="93"/>
      <c r="OUM41" s="93"/>
      <c r="OUN41" s="93"/>
      <c r="OUO41" s="93"/>
      <c r="OUP41" s="93"/>
      <c r="OUQ41" s="93"/>
      <c r="OUR41" s="93"/>
      <c r="OUS41" s="93"/>
      <c r="OUT41" s="93"/>
      <c r="OUU41" s="93"/>
      <c r="OUV41" s="93"/>
      <c r="OUW41" s="93"/>
      <c r="OUX41" s="93"/>
      <c r="OUY41" s="93"/>
      <c r="OUZ41" s="93"/>
      <c r="OVA41" s="93"/>
      <c r="OVB41" s="93"/>
      <c r="OVC41" s="93"/>
      <c r="OVD41" s="93"/>
      <c r="OVE41" s="93"/>
      <c r="OVF41" s="93"/>
      <c r="OVG41" s="93"/>
      <c r="OVH41" s="93"/>
      <c r="OVI41" s="93"/>
      <c r="OVJ41" s="93"/>
      <c r="OVK41" s="93"/>
      <c r="OVL41" s="93"/>
      <c r="OVM41" s="93"/>
      <c r="OVN41" s="93"/>
      <c r="OVO41" s="93"/>
      <c r="OVP41" s="93"/>
      <c r="OVQ41" s="93"/>
      <c r="OVR41" s="93"/>
      <c r="OVS41" s="93"/>
      <c r="OVT41" s="93"/>
      <c r="OVU41" s="93"/>
      <c r="OVV41" s="93"/>
      <c r="OVW41" s="93"/>
      <c r="OVX41" s="93"/>
      <c r="OVY41" s="93"/>
      <c r="OVZ41" s="93"/>
      <c r="OWA41" s="93"/>
      <c r="OWB41" s="93"/>
      <c r="OWC41" s="93"/>
      <c r="OWD41" s="93"/>
      <c r="OWE41" s="93"/>
      <c r="OWF41" s="93"/>
      <c r="OWG41" s="93"/>
      <c r="OWH41" s="93"/>
      <c r="OWI41" s="93"/>
      <c r="OWJ41" s="93"/>
      <c r="OWK41" s="93"/>
      <c r="OWL41" s="93"/>
      <c r="OWM41" s="93"/>
      <c r="OWN41" s="93"/>
      <c r="OWO41" s="93"/>
      <c r="OWP41" s="93"/>
      <c r="OWQ41" s="93"/>
      <c r="OWR41" s="93"/>
      <c r="OWS41" s="93"/>
      <c r="OWT41" s="93"/>
      <c r="OWU41" s="93"/>
      <c r="OWV41" s="93"/>
      <c r="OWW41" s="93"/>
      <c r="OWX41" s="93"/>
      <c r="OWY41" s="93"/>
      <c r="OWZ41" s="93"/>
      <c r="OXA41" s="93"/>
      <c r="OXB41" s="93"/>
      <c r="OXC41" s="93"/>
      <c r="OXD41" s="93"/>
      <c r="OXE41" s="93"/>
      <c r="OXF41" s="93"/>
      <c r="OXG41" s="93"/>
      <c r="OXH41" s="93"/>
      <c r="OXI41" s="93"/>
      <c r="OXJ41" s="93"/>
      <c r="OXK41" s="93"/>
      <c r="OXL41" s="93"/>
      <c r="OXM41" s="93"/>
      <c r="OXN41" s="93"/>
      <c r="OXO41" s="93"/>
      <c r="OXP41" s="93"/>
      <c r="OXQ41" s="93"/>
      <c r="OXR41" s="93"/>
      <c r="OXS41" s="93"/>
      <c r="OXT41" s="93"/>
      <c r="OXU41" s="93"/>
      <c r="OXV41" s="93"/>
      <c r="OXW41" s="93"/>
      <c r="OXX41" s="93"/>
      <c r="OXY41" s="93"/>
      <c r="OXZ41" s="93"/>
      <c r="OYA41" s="93"/>
      <c r="OYB41" s="93"/>
      <c r="OYC41" s="93"/>
      <c r="OYD41" s="93"/>
      <c r="OYE41" s="93"/>
      <c r="OYF41" s="93"/>
      <c r="OYG41" s="93"/>
      <c r="OYH41" s="93"/>
      <c r="OYI41" s="93"/>
      <c r="OYJ41" s="93"/>
      <c r="OYK41" s="93"/>
      <c r="OYL41" s="93"/>
      <c r="OYM41" s="93"/>
      <c r="OYN41" s="93"/>
      <c r="OYO41" s="93"/>
      <c r="OYP41" s="93"/>
      <c r="OYQ41" s="93"/>
      <c r="OYR41" s="93"/>
      <c r="OYS41" s="93"/>
      <c r="OYT41" s="93"/>
      <c r="OYU41" s="93"/>
      <c r="OYV41" s="93"/>
      <c r="OYW41" s="93"/>
      <c r="OYX41" s="93"/>
      <c r="OYY41" s="93"/>
      <c r="OYZ41" s="93"/>
      <c r="OZA41" s="93"/>
      <c r="OZB41" s="93"/>
      <c r="OZC41" s="93"/>
      <c r="OZD41" s="93"/>
      <c r="OZE41" s="93"/>
      <c r="OZF41" s="93"/>
      <c r="OZG41" s="93"/>
      <c r="OZH41" s="93"/>
      <c r="OZI41" s="93"/>
      <c r="OZJ41" s="93"/>
      <c r="OZK41" s="93"/>
      <c r="OZL41" s="93"/>
      <c r="OZM41" s="93"/>
      <c r="OZN41" s="93"/>
      <c r="OZO41" s="93"/>
      <c r="OZP41" s="93"/>
      <c r="OZQ41" s="93"/>
      <c r="OZR41" s="93"/>
      <c r="OZS41" s="93"/>
      <c r="OZT41" s="93"/>
      <c r="OZU41" s="93"/>
      <c r="OZV41" s="93"/>
      <c r="OZW41" s="93"/>
      <c r="OZX41" s="93"/>
      <c r="OZY41" s="93"/>
      <c r="OZZ41" s="93"/>
      <c r="PAA41" s="93"/>
      <c r="PAB41" s="93"/>
      <c r="PAC41" s="93"/>
      <c r="PAD41" s="93"/>
      <c r="PAE41" s="93"/>
      <c r="PAF41" s="93"/>
      <c r="PAG41" s="93"/>
      <c r="PAH41" s="93"/>
      <c r="PAI41" s="93"/>
      <c r="PAJ41" s="93"/>
      <c r="PAK41" s="93"/>
      <c r="PAL41" s="93"/>
      <c r="PAM41" s="93"/>
      <c r="PAN41" s="93"/>
      <c r="PAO41" s="93"/>
      <c r="PAP41" s="93"/>
      <c r="PAQ41" s="93"/>
      <c r="PAR41" s="93"/>
      <c r="PAS41" s="93"/>
      <c r="PAT41" s="93"/>
      <c r="PAU41" s="93"/>
      <c r="PAV41" s="93"/>
      <c r="PAW41" s="93"/>
      <c r="PAX41" s="93"/>
      <c r="PAY41" s="93"/>
      <c r="PAZ41" s="93"/>
      <c r="PBA41" s="93"/>
      <c r="PBB41" s="93"/>
      <c r="PBC41" s="93"/>
      <c r="PBD41" s="93"/>
      <c r="PBE41" s="93"/>
      <c r="PBF41" s="93"/>
      <c r="PBG41" s="93"/>
      <c r="PBH41" s="93"/>
      <c r="PBI41" s="93"/>
      <c r="PBJ41" s="93"/>
      <c r="PBK41" s="93"/>
      <c r="PBL41" s="93"/>
      <c r="PBM41" s="93"/>
      <c r="PBN41" s="93"/>
      <c r="PBO41" s="93"/>
      <c r="PBP41" s="93"/>
      <c r="PBQ41" s="93"/>
      <c r="PBR41" s="93"/>
      <c r="PBS41" s="93"/>
      <c r="PBT41" s="93"/>
      <c r="PBU41" s="93"/>
      <c r="PBV41" s="93"/>
      <c r="PBW41" s="93"/>
      <c r="PBX41" s="93"/>
      <c r="PBY41" s="93"/>
      <c r="PBZ41" s="93"/>
      <c r="PCA41" s="93"/>
      <c r="PCB41" s="93"/>
      <c r="PCC41" s="93"/>
      <c r="PCD41" s="93"/>
      <c r="PCE41" s="93"/>
      <c r="PCF41" s="93"/>
      <c r="PCG41" s="93"/>
      <c r="PCH41" s="93"/>
      <c r="PCI41" s="93"/>
      <c r="PCJ41" s="93"/>
      <c r="PCK41" s="93"/>
      <c r="PCL41" s="93"/>
      <c r="PCM41" s="93"/>
      <c r="PCN41" s="93"/>
      <c r="PCO41" s="93"/>
      <c r="PCP41" s="93"/>
      <c r="PCQ41" s="93"/>
      <c r="PCR41" s="93"/>
      <c r="PCS41" s="93"/>
      <c r="PCT41" s="93"/>
      <c r="PCU41" s="93"/>
      <c r="PCV41" s="93"/>
      <c r="PCW41" s="93"/>
      <c r="PCX41" s="93"/>
      <c r="PCY41" s="93"/>
      <c r="PCZ41" s="93"/>
      <c r="PDA41" s="93"/>
      <c r="PDB41" s="93"/>
      <c r="PDC41" s="93"/>
      <c r="PDD41" s="93"/>
      <c r="PDE41" s="93"/>
      <c r="PDF41" s="93"/>
      <c r="PDG41" s="93"/>
      <c r="PDH41" s="93"/>
      <c r="PDI41" s="93"/>
      <c r="PDJ41" s="93"/>
      <c r="PDK41" s="93"/>
      <c r="PDL41" s="93"/>
      <c r="PDM41" s="93"/>
      <c r="PDN41" s="93"/>
      <c r="PDO41" s="93"/>
      <c r="PDP41" s="93"/>
      <c r="PDQ41" s="93"/>
      <c r="PDR41" s="93"/>
      <c r="PDS41" s="93"/>
      <c r="PDT41" s="93"/>
      <c r="PDU41" s="93"/>
      <c r="PDV41" s="93"/>
      <c r="PDW41" s="93"/>
      <c r="PDX41" s="93"/>
      <c r="PDY41" s="93"/>
      <c r="PDZ41" s="93"/>
      <c r="PEA41" s="93"/>
      <c r="PEB41" s="93"/>
      <c r="PEC41" s="93"/>
      <c r="PED41" s="93"/>
      <c r="PEE41" s="93"/>
      <c r="PEF41" s="93"/>
      <c r="PEG41" s="93"/>
      <c r="PEH41" s="93"/>
      <c r="PEI41" s="93"/>
      <c r="PEJ41" s="93"/>
      <c r="PEK41" s="93"/>
      <c r="PEL41" s="93"/>
      <c r="PEM41" s="93"/>
      <c r="PEN41" s="93"/>
      <c r="PEO41" s="93"/>
      <c r="PEP41" s="93"/>
      <c r="PEQ41" s="93"/>
      <c r="PER41" s="93"/>
      <c r="PES41" s="93"/>
      <c r="PET41" s="93"/>
      <c r="PEU41" s="93"/>
      <c r="PEV41" s="93"/>
      <c r="PEW41" s="93"/>
      <c r="PEX41" s="93"/>
      <c r="PEY41" s="93"/>
      <c r="PEZ41" s="93"/>
      <c r="PFA41" s="93"/>
      <c r="PFB41" s="93"/>
      <c r="PFC41" s="93"/>
      <c r="PFD41" s="93"/>
      <c r="PFE41" s="93"/>
      <c r="PFF41" s="93"/>
      <c r="PFG41" s="93"/>
      <c r="PFH41" s="93"/>
      <c r="PFI41" s="93"/>
      <c r="PFJ41" s="93"/>
      <c r="PFK41" s="93"/>
      <c r="PFL41" s="93"/>
      <c r="PFM41" s="93"/>
      <c r="PFN41" s="93"/>
      <c r="PFO41" s="93"/>
      <c r="PFP41" s="93"/>
      <c r="PFQ41" s="93"/>
      <c r="PFR41" s="93"/>
      <c r="PFS41" s="93"/>
      <c r="PFT41" s="93"/>
      <c r="PFU41" s="93"/>
      <c r="PFV41" s="93"/>
      <c r="PFW41" s="93"/>
      <c r="PFX41" s="93"/>
      <c r="PFY41" s="93"/>
      <c r="PFZ41" s="93"/>
      <c r="PGA41" s="93"/>
      <c r="PGB41" s="93"/>
      <c r="PGC41" s="93"/>
      <c r="PGD41" s="93"/>
      <c r="PGE41" s="93"/>
      <c r="PGF41" s="93"/>
      <c r="PGG41" s="93"/>
      <c r="PGH41" s="93"/>
      <c r="PGI41" s="93"/>
      <c r="PGJ41" s="93"/>
      <c r="PGK41" s="93"/>
      <c r="PGL41" s="93"/>
      <c r="PGM41" s="93"/>
      <c r="PGN41" s="93"/>
      <c r="PGO41" s="93"/>
      <c r="PGP41" s="93"/>
      <c r="PGQ41" s="93"/>
      <c r="PGR41" s="93"/>
      <c r="PGS41" s="93"/>
      <c r="PGT41" s="93"/>
      <c r="PGU41" s="93"/>
      <c r="PGV41" s="93"/>
      <c r="PGW41" s="93"/>
      <c r="PGX41" s="93"/>
      <c r="PGY41" s="93"/>
      <c r="PGZ41" s="93"/>
      <c r="PHA41" s="93"/>
      <c r="PHB41" s="93"/>
      <c r="PHC41" s="93"/>
      <c r="PHD41" s="93"/>
      <c r="PHE41" s="93"/>
      <c r="PHF41" s="93"/>
      <c r="PHG41" s="93"/>
      <c r="PHH41" s="93"/>
      <c r="PHI41" s="93"/>
      <c r="PHJ41" s="93"/>
      <c r="PHK41" s="93"/>
      <c r="PHL41" s="93"/>
      <c r="PHM41" s="93"/>
      <c r="PHN41" s="93"/>
      <c r="PHO41" s="93"/>
      <c r="PHP41" s="93"/>
      <c r="PHQ41" s="93"/>
      <c r="PHR41" s="93"/>
      <c r="PHS41" s="93"/>
      <c r="PHT41" s="93"/>
      <c r="PHU41" s="93"/>
      <c r="PHV41" s="93"/>
      <c r="PHW41" s="93"/>
      <c r="PHX41" s="93"/>
      <c r="PHY41" s="93"/>
      <c r="PHZ41" s="93"/>
      <c r="PIA41" s="93"/>
      <c r="PIB41" s="93"/>
      <c r="PIC41" s="93"/>
      <c r="PID41" s="93"/>
      <c r="PIE41" s="93"/>
      <c r="PIF41" s="93"/>
      <c r="PIG41" s="93"/>
      <c r="PIH41" s="93"/>
      <c r="PII41" s="93"/>
      <c r="PIJ41" s="93"/>
      <c r="PIK41" s="93"/>
      <c r="PIL41" s="93"/>
      <c r="PIM41" s="93"/>
      <c r="PIN41" s="93"/>
      <c r="PIO41" s="93"/>
      <c r="PIP41" s="93"/>
      <c r="PIQ41" s="93"/>
      <c r="PIR41" s="93"/>
      <c r="PIS41" s="93"/>
      <c r="PIT41" s="93"/>
      <c r="PIU41" s="93"/>
      <c r="PIV41" s="93"/>
      <c r="PIW41" s="93"/>
      <c r="PIX41" s="93"/>
      <c r="PIY41" s="93"/>
      <c r="PIZ41" s="93"/>
      <c r="PJA41" s="93"/>
      <c r="PJB41" s="93"/>
      <c r="PJC41" s="93"/>
      <c r="PJD41" s="93"/>
      <c r="PJE41" s="93"/>
      <c r="PJF41" s="93"/>
      <c r="PJG41" s="93"/>
      <c r="PJH41" s="93"/>
      <c r="PJI41" s="93"/>
      <c r="PJJ41" s="93"/>
      <c r="PJK41" s="93"/>
      <c r="PJL41" s="93"/>
      <c r="PJM41" s="93"/>
      <c r="PJN41" s="93"/>
      <c r="PJO41" s="93"/>
      <c r="PJP41" s="93"/>
      <c r="PJQ41" s="93"/>
      <c r="PJR41" s="93"/>
      <c r="PJS41" s="93"/>
      <c r="PJT41" s="93"/>
      <c r="PJU41" s="93"/>
      <c r="PJV41" s="93"/>
      <c r="PJW41" s="93"/>
      <c r="PJX41" s="93"/>
      <c r="PJY41" s="93"/>
      <c r="PJZ41" s="93"/>
      <c r="PKA41" s="93"/>
      <c r="PKB41" s="93"/>
      <c r="PKC41" s="93"/>
      <c r="PKD41" s="93"/>
      <c r="PKE41" s="93"/>
      <c r="PKF41" s="93"/>
      <c r="PKG41" s="93"/>
      <c r="PKH41" s="93"/>
      <c r="PKI41" s="93"/>
      <c r="PKJ41" s="93"/>
      <c r="PKK41" s="93"/>
      <c r="PKL41" s="93"/>
      <c r="PKM41" s="93"/>
      <c r="PKN41" s="93"/>
      <c r="PKO41" s="93"/>
      <c r="PKP41" s="93"/>
      <c r="PKQ41" s="93"/>
      <c r="PKR41" s="93"/>
      <c r="PKS41" s="93"/>
      <c r="PKT41" s="93"/>
      <c r="PKU41" s="93"/>
      <c r="PKV41" s="93"/>
      <c r="PKW41" s="93"/>
      <c r="PKX41" s="93"/>
      <c r="PKY41" s="93"/>
      <c r="PKZ41" s="93"/>
      <c r="PLA41" s="93"/>
      <c r="PLB41" s="93"/>
      <c r="PLC41" s="93"/>
      <c r="PLD41" s="93"/>
      <c r="PLE41" s="93"/>
      <c r="PLF41" s="93"/>
      <c r="PLG41" s="93"/>
      <c r="PLH41" s="93"/>
      <c r="PLI41" s="93"/>
      <c r="PLJ41" s="93"/>
      <c r="PLK41" s="93"/>
      <c r="PLL41" s="93"/>
      <c r="PLM41" s="93"/>
      <c r="PLN41" s="93"/>
      <c r="PLO41" s="93"/>
      <c r="PLP41" s="93"/>
      <c r="PLQ41" s="93"/>
      <c r="PLR41" s="93"/>
      <c r="PLS41" s="93"/>
      <c r="PLT41" s="93"/>
      <c r="PLU41" s="93"/>
      <c r="PLV41" s="93"/>
      <c r="PLW41" s="93"/>
      <c r="PLX41" s="93"/>
      <c r="PLY41" s="93"/>
      <c r="PLZ41" s="93"/>
      <c r="PMA41" s="93"/>
      <c r="PMB41" s="93"/>
      <c r="PMC41" s="93"/>
      <c r="PMD41" s="93"/>
      <c r="PME41" s="93"/>
      <c r="PMF41" s="93"/>
      <c r="PMG41" s="93"/>
      <c r="PMH41" s="93"/>
      <c r="PMI41" s="93"/>
      <c r="PMJ41" s="93"/>
      <c r="PMK41" s="93"/>
      <c r="PML41" s="93"/>
      <c r="PMM41" s="93"/>
      <c r="PMN41" s="93"/>
      <c r="PMO41" s="93"/>
      <c r="PMP41" s="93"/>
      <c r="PMQ41" s="93"/>
      <c r="PMR41" s="93"/>
      <c r="PMS41" s="93"/>
      <c r="PMT41" s="93"/>
      <c r="PMU41" s="93"/>
      <c r="PMV41" s="93"/>
      <c r="PMW41" s="93"/>
      <c r="PMX41" s="93"/>
      <c r="PMY41" s="93"/>
      <c r="PMZ41" s="93"/>
      <c r="PNA41" s="93"/>
      <c r="PNB41" s="93"/>
      <c r="PNC41" s="93"/>
      <c r="PND41" s="93"/>
      <c r="PNE41" s="93"/>
      <c r="PNF41" s="93"/>
      <c r="PNG41" s="93"/>
      <c r="PNH41" s="93"/>
      <c r="PNI41" s="93"/>
      <c r="PNJ41" s="93"/>
      <c r="PNK41" s="93"/>
      <c r="PNL41" s="93"/>
      <c r="PNM41" s="93"/>
      <c r="PNN41" s="93"/>
      <c r="PNO41" s="93"/>
      <c r="PNP41" s="93"/>
      <c r="PNQ41" s="93"/>
      <c r="PNR41" s="93"/>
      <c r="PNS41" s="93"/>
      <c r="PNT41" s="93"/>
      <c r="PNU41" s="93"/>
      <c r="PNV41" s="93"/>
      <c r="PNW41" s="93"/>
      <c r="PNX41" s="93"/>
      <c r="PNY41" s="93"/>
      <c r="PNZ41" s="93"/>
      <c r="POA41" s="93"/>
      <c r="POB41" s="93"/>
      <c r="POC41" s="93"/>
      <c r="POD41" s="93"/>
      <c r="POE41" s="93"/>
      <c r="POF41" s="93"/>
      <c r="POG41" s="93"/>
      <c r="POH41" s="93"/>
      <c r="POI41" s="93"/>
      <c r="POJ41" s="93"/>
      <c r="POK41" s="93"/>
      <c r="POL41" s="93"/>
      <c r="POM41" s="93"/>
      <c r="PON41" s="93"/>
      <c r="POO41" s="93"/>
      <c r="POP41" s="93"/>
      <c r="POQ41" s="93"/>
      <c r="POR41" s="93"/>
      <c r="POS41" s="93"/>
      <c r="POT41" s="93"/>
      <c r="POU41" s="93"/>
      <c r="POV41" s="93"/>
      <c r="POW41" s="93"/>
      <c r="POX41" s="93"/>
      <c r="POY41" s="93"/>
      <c r="POZ41" s="93"/>
      <c r="PPA41" s="93"/>
      <c r="PPB41" s="93"/>
      <c r="PPC41" s="93"/>
      <c r="PPD41" s="93"/>
      <c r="PPE41" s="93"/>
      <c r="PPF41" s="93"/>
      <c r="PPG41" s="93"/>
      <c r="PPH41" s="93"/>
      <c r="PPI41" s="93"/>
      <c r="PPJ41" s="93"/>
      <c r="PPK41" s="93"/>
      <c r="PPL41" s="93"/>
      <c r="PPM41" s="93"/>
      <c r="PPN41" s="93"/>
      <c r="PPO41" s="93"/>
      <c r="PPP41" s="93"/>
      <c r="PPQ41" s="93"/>
      <c r="PPR41" s="93"/>
      <c r="PPS41" s="93"/>
      <c r="PPT41" s="93"/>
      <c r="PPU41" s="93"/>
      <c r="PPV41" s="93"/>
      <c r="PPW41" s="93"/>
      <c r="PPX41" s="93"/>
      <c r="PPY41" s="93"/>
      <c r="PPZ41" s="93"/>
      <c r="PQA41" s="93"/>
      <c r="PQB41" s="93"/>
      <c r="PQC41" s="93"/>
      <c r="PQD41" s="93"/>
      <c r="PQE41" s="93"/>
      <c r="PQF41" s="93"/>
      <c r="PQG41" s="93"/>
      <c r="PQH41" s="93"/>
      <c r="PQI41" s="93"/>
      <c r="PQJ41" s="93"/>
      <c r="PQK41" s="93"/>
      <c r="PQL41" s="93"/>
      <c r="PQM41" s="93"/>
      <c r="PQN41" s="93"/>
      <c r="PQO41" s="93"/>
      <c r="PQP41" s="93"/>
      <c r="PQQ41" s="93"/>
      <c r="PQR41" s="93"/>
      <c r="PQS41" s="93"/>
      <c r="PQT41" s="93"/>
      <c r="PQU41" s="93"/>
      <c r="PQV41" s="93"/>
      <c r="PQW41" s="93"/>
      <c r="PQX41" s="93"/>
      <c r="PQY41" s="93"/>
      <c r="PQZ41" s="93"/>
      <c r="PRA41" s="93"/>
      <c r="PRB41" s="93"/>
      <c r="PRC41" s="93"/>
      <c r="PRD41" s="93"/>
      <c r="PRE41" s="93"/>
      <c r="PRF41" s="93"/>
      <c r="PRG41" s="93"/>
      <c r="PRH41" s="93"/>
      <c r="PRI41" s="93"/>
      <c r="PRJ41" s="93"/>
      <c r="PRK41" s="93"/>
      <c r="PRL41" s="93"/>
      <c r="PRM41" s="93"/>
      <c r="PRN41" s="93"/>
      <c r="PRO41" s="93"/>
      <c r="PRP41" s="93"/>
      <c r="PRQ41" s="93"/>
      <c r="PRR41" s="93"/>
      <c r="PRS41" s="93"/>
      <c r="PRT41" s="93"/>
      <c r="PRU41" s="93"/>
      <c r="PRV41" s="93"/>
      <c r="PRW41" s="93"/>
      <c r="PRX41" s="93"/>
      <c r="PRY41" s="93"/>
      <c r="PRZ41" s="93"/>
      <c r="PSA41" s="93"/>
      <c r="PSB41" s="93"/>
      <c r="PSC41" s="93"/>
      <c r="PSD41" s="93"/>
      <c r="PSE41" s="93"/>
      <c r="PSF41" s="93"/>
      <c r="PSG41" s="93"/>
      <c r="PSH41" s="93"/>
      <c r="PSI41" s="93"/>
      <c r="PSJ41" s="93"/>
      <c r="PSK41" s="93"/>
      <c r="PSL41" s="93"/>
      <c r="PSM41" s="93"/>
      <c r="PSN41" s="93"/>
      <c r="PSO41" s="93"/>
      <c r="PSP41" s="93"/>
      <c r="PSQ41" s="93"/>
      <c r="PSR41" s="93"/>
      <c r="PSS41" s="93"/>
      <c r="PST41" s="93"/>
      <c r="PSU41" s="93"/>
      <c r="PSV41" s="93"/>
      <c r="PSW41" s="93"/>
      <c r="PSX41" s="93"/>
      <c r="PSY41" s="93"/>
      <c r="PSZ41" s="93"/>
      <c r="PTA41" s="93"/>
      <c r="PTB41" s="93"/>
      <c r="PTC41" s="93"/>
      <c r="PTD41" s="93"/>
      <c r="PTE41" s="93"/>
      <c r="PTF41" s="93"/>
      <c r="PTG41" s="93"/>
      <c r="PTH41" s="93"/>
      <c r="PTI41" s="93"/>
      <c r="PTJ41" s="93"/>
      <c r="PTK41" s="93"/>
      <c r="PTL41" s="93"/>
      <c r="PTM41" s="93"/>
      <c r="PTN41" s="93"/>
      <c r="PTO41" s="93"/>
      <c r="PTP41" s="93"/>
      <c r="PTQ41" s="93"/>
      <c r="PTR41" s="93"/>
      <c r="PTS41" s="93"/>
      <c r="PTT41" s="93"/>
      <c r="PTU41" s="93"/>
      <c r="PTV41" s="93"/>
      <c r="PTW41" s="93"/>
      <c r="PTX41" s="93"/>
      <c r="PTY41" s="93"/>
      <c r="PTZ41" s="93"/>
      <c r="PUA41" s="93"/>
      <c r="PUB41" s="93"/>
      <c r="PUC41" s="93"/>
      <c r="PUD41" s="93"/>
      <c r="PUE41" s="93"/>
      <c r="PUF41" s="93"/>
      <c r="PUG41" s="93"/>
      <c r="PUH41" s="93"/>
      <c r="PUI41" s="93"/>
      <c r="PUJ41" s="93"/>
      <c r="PUK41" s="93"/>
      <c r="PUL41" s="93"/>
      <c r="PUM41" s="93"/>
      <c r="PUN41" s="93"/>
      <c r="PUO41" s="93"/>
      <c r="PUP41" s="93"/>
      <c r="PUQ41" s="93"/>
      <c r="PUR41" s="93"/>
      <c r="PUS41" s="93"/>
      <c r="PUT41" s="93"/>
      <c r="PUU41" s="93"/>
      <c r="PUV41" s="93"/>
      <c r="PUW41" s="93"/>
      <c r="PUX41" s="93"/>
      <c r="PUY41" s="93"/>
      <c r="PUZ41" s="93"/>
      <c r="PVA41" s="93"/>
      <c r="PVB41" s="93"/>
      <c r="PVC41" s="93"/>
      <c r="PVD41" s="93"/>
      <c r="PVE41" s="93"/>
      <c r="PVF41" s="93"/>
      <c r="PVG41" s="93"/>
      <c r="PVH41" s="93"/>
      <c r="PVI41" s="93"/>
      <c r="PVJ41" s="93"/>
      <c r="PVK41" s="93"/>
      <c r="PVL41" s="93"/>
      <c r="PVM41" s="93"/>
      <c r="PVN41" s="93"/>
      <c r="PVO41" s="93"/>
      <c r="PVP41" s="93"/>
      <c r="PVQ41" s="93"/>
      <c r="PVR41" s="93"/>
      <c r="PVS41" s="93"/>
      <c r="PVT41" s="93"/>
      <c r="PVU41" s="93"/>
      <c r="PVV41" s="93"/>
      <c r="PVW41" s="93"/>
      <c r="PVX41" s="93"/>
      <c r="PVY41" s="93"/>
      <c r="PVZ41" s="93"/>
      <c r="PWA41" s="93"/>
      <c r="PWB41" s="93"/>
      <c r="PWC41" s="93"/>
      <c r="PWD41" s="93"/>
      <c r="PWE41" s="93"/>
      <c r="PWF41" s="93"/>
      <c r="PWG41" s="93"/>
      <c r="PWH41" s="93"/>
      <c r="PWI41" s="93"/>
      <c r="PWJ41" s="93"/>
      <c r="PWK41" s="93"/>
      <c r="PWL41" s="93"/>
      <c r="PWM41" s="93"/>
      <c r="PWN41" s="93"/>
      <c r="PWO41" s="93"/>
      <c r="PWP41" s="93"/>
      <c r="PWQ41" s="93"/>
      <c r="PWR41" s="93"/>
      <c r="PWS41" s="93"/>
      <c r="PWT41" s="93"/>
      <c r="PWU41" s="93"/>
      <c r="PWV41" s="93"/>
      <c r="PWW41" s="93"/>
      <c r="PWX41" s="93"/>
      <c r="PWY41" s="93"/>
      <c r="PWZ41" s="93"/>
      <c r="PXA41" s="93"/>
      <c r="PXB41" s="93"/>
      <c r="PXC41" s="93"/>
      <c r="PXD41" s="93"/>
      <c r="PXE41" s="93"/>
      <c r="PXF41" s="93"/>
      <c r="PXG41" s="93"/>
      <c r="PXH41" s="93"/>
      <c r="PXI41" s="93"/>
      <c r="PXJ41" s="93"/>
      <c r="PXK41" s="93"/>
      <c r="PXL41" s="93"/>
      <c r="PXM41" s="93"/>
      <c r="PXN41" s="93"/>
      <c r="PXO41" s="93"/>
      <c r="PXP41" s="93"/>
      <c r="PXQ41" s="93"/>
      <c r="PXR41" s="93"/>
      <c r="PXS41" s="93"/>
      <c r="PXT41" s="93"/>
      <c r="PXU41" s="93"/>
      <c r="PXV41" s="93"/>
      <c r="PXW41" s="93"/>
      <c r="PXX41" s="93"/>
      <c r="PXY41" s="93"/>
      <c r="PXZ41" s="93"/>
      <c r="PYA41" s="93"/>
      <c r="PYB41" s="93"/>
      <c r="PYC41" s="93"/>
      <c r="PYD41" s="93"/>
      <c r="PYE41" s="93"/>
      <c r="PYF41" s="93"/>
      <c r="PYG41" s="93"/>
      <c r="PYH41" s="93"/>
      <c r="PYI41" s="93"/>
      <c r="PYJ41" s="93"/>
      <c r="PYK41" s="93"/>
      <c r="PYL41" s="93"/>
      <c r="PYM41" s="93"/>
      <c r="PYN41" s="93"/>
      <c r="PYO41" s="93"/>
      <c r="PYP41" s="93"/>
      <c r="PYQ41" s="93"/>
      <c r="PYR41" s="93"/>
      <c r="PYS41" s="93"/>
      <c r="PYT41" s="93"/>
      <c r="PYU41" s="93"/>
      <c r="PYV41" s="93"/>
      <c r="PYW41" s="93"/>
      <c r="PYX41" s="93"/>
      <c r="PYY41" s="93"/>
      <c r="PYZ41" s="93"/>
      <c r="PZA41" s="93"/>
      <c r="PZB41" s="93"/>
      <c r="PZC41" s="93"/>
      <c r="PZD41" s="93"/>
      <c r="PZE41" s="93"/>
      <c r="PZF41" s="93"/>
      <c r="PZG41" s="93"/>
      <c r="PZH41" s="93"/>
      <c r="PZI41" s="93"/>
      <c r="PZJ41" s="93"/>
      <c r="PZK41" s="93"/>
      <c r="PZL41" s="93"/>
      <c r="PZM41" s="93"/>
      <c r="PZN41" s="93"/>
      <c r="PZO41" s="93"/>
      <c r="PZP41" s="93"/>
      <c r="PZQ41" s="93"/>
      <c r="PZR41" s="93"/>
      <c r="PZS41" s="93"/>
      <c r="PZT41" s="93"/>
      <c r="PZU41" s="93"/>
      <c r="PZV41" s="93"/>
      <c r="PZW41" s="93"/>
      <c r="PZX41" s="93"/>
      <c r="PZY41" s="93"/>
      <c r="PZZ41" s="93"/>
      <c r="QAA41" s="93"/>
      <c r="QAB41" s="93"/>
      <c r="QAC41" s="93"/>
      <c r="QAD41" s="93"/>
      <c r="QAE41" s="93"/>
      <c r="QAF41" s="93"/>
      <c r="QAG41" s="93"/>
      <c r="QAH41" s="93"/>
      <c r="QAI41" s="93"/>
      <c r="QAJ41" s="93"/>
      <c r="QAK41" s="93"/>
      <c r="QAL41" s="93"/>
      <c r="QAM41" s="93"/>
      <c r="QAN41" s="93"/>
      <c r="QAO41" s="93"/>
      <c r="QAP41" s="93"/>
      <c r="QAQ41" s="93"/>
      <c r="QAR41" s="93"/>
      <c r="QAS41" s="93"/>
      <c r="QAT41" s="93"/>
      <c r="QAU41" s="93"/>
      <c r="QAV41" s="93"/>
      <c r="QAW41" s="93"/>
      <c r="QAX41" s="93"/>
      <c r="QAY41" s="93"/>
      <c r="QAZ41" s="93"/>
      <c r="QBA41" s="93"/>
      <c r="QBB41" s="93"/>
      <c r="QBC41" s="93"/>
      <c r="QBD41" s="93"/>
      <c r="QBE41" s="93"/>
      <c r="QBF41" s="93"/>
      <c r="QBG41" s="93"/>
      <c r="QBH41" s="93"/>
      <c r="QBI41" s="93"/>
      <c r="QBJ41" s="93"/>
      <c r="QBK41" s="93"/>
      <c r="QBL41" s="93"/>
      <c r="QBM41" s="93"/>
      <c r="QBN41" s="93"/>
      <c r="QBO41" s="93"/>
      <c r="QBP41" s="93"/>
      <c r="QBQ41" s="93"/>
      <c r="QBR41" s="93"/>
      <c r="QBS41" s="93"/>
      <c r="QBT41" s="93"/>
      <c r="QBU41" s="93"/>
      <c r="QBV41" s="93"/>
      <c r="QBW41" s="93"/>
      <c r="QBX41" s="93"/>
      <c r="QBY41" s="93"/>
      <c r="QBZ41" s="93"/>
      <c r="QCA41" s="93"/>
      <c r="QCB41" s="93"/>
      <c r="QCC41" s="93"/>
      <c r="QCD41" s="93"/>
      <c r="QCE41" s="93"/>
      <c r="QCF41" s="93"/>
      <c r="QCG41" s="93"/>
      <c r="QCH41" s="93"/>
      <c r="QCI41" s="93"/>
      <c r="QCJ41" s="93"/>
      <c r="QCK41" s="93"/>
      <c r="QCL41" s="93"/>
      <c r="QCM41" s="93"/>
      <c r="QCN41" s="93"/>
      <c r="QCO41" s="93"/>
      <c r="QCP41" s="93"/>
      <c r="QCQ41" s="93"/>
      <c r="QCR41" s="93"/>
      <c r="QCS41" s="93"/>
      <c r="QCT41" s="93"/>
      <c r="QCU41" s="93"/>
      <c r="QCV41" s="93"/>
      <c r="QCW41" s="93"/>
      <c r="QCX41" s="93"/>
      <c r="QCY41" s="93"/>
      <c r="QCZ41" s="93"/>
      <c r="QDA41" s="93"/>
      <c r="QDB41" s="93"/>
      <c r="QDC41" s="93"/>
      <c r="QDD41" s="93"/>
      <c r="QDE41" s="93"/>
      <c r="QDF41" s="93"/>
      <c r="QDG41" s="93"/>
      <c r="QDH41" s="93"/>
      <c r="QDI41" s="93"/>
      <c r="QDJ41" s="93"/>
      <c r="QDK41" s="93"/>
      <c r="QDL41" s="93"/>
      <c r="QDM41" s="93"/>
      <c r="QDN41" s="93"/>
      <c r="QDO41" s="93"/>
      <c r="QDP41" s="93"/>
      <c r="QDQ41" s="93"/>
      <c r="QDR41" s="93"/>
      <c r="QDS41" s="93"/>
      <c r="QDT41" s="93"/>
      <c r="QDU41" s="93"/>
      <c r="QDV41" s="93"/>
      <c r="QDW41" s="93"/>
      <c r="QDX41" s="93"/>
      <c r="QDY41" s="93"/>
      <c r="QDZ41" s="93"/>
      <c r="QEA41" s="93"/>
      <c r="QEB41" s="93"/>
      <c r="QEC41" s="93"/>
      <c r="QED41" s="93"/>
      <c r="QEE41" s="93"/>
      <c r="QEF41" s="93"/>
      <c r="QEG41" s="93"/>
      <c r="QEH41" s="93"/>
      <c r="QEI41" s="93"/>
      <c r="QEJ41" s="93"/>
      <c r="QEK41" s="93"/>
      <c r="QEL41" s="93"/>
      <c r="QEM41" s="93"/>
      <c r="QEN41" s="93"/>
      <c r="QEO41" s="93"/>
      <c r="QEP41" s="93"/>
      <c r="QEQ41" s="93"/>
      <c r="QER41" s="93"/>
      <c r="QES41" s="93"/>
      <c r="QET41" s="93"/>
      <c r="QEU41" s="93"/>
      <c r="QEV41" s="93"/>
      <c r="QEW41" s="93"/>
      <c r="QEX41" s="93"/>
      <c r="QEY41" s="93"/>
      <c r="QEZ41" s="93"/>
      <c r="QFA41" s="93"/>
      <c r="QFB41" s="93"/>
      <c r="QFC41" s="93"/>
      <c r="QFD41" s="93"/>
      <c r="QFE41" s="93"/>
      <c r="QFF41" s="93"/>
      <c r="QFG41" s="93"/>
      <c r="QFH41" s="93"/>
      <c r="QFI41" s="93"/>
      <c r="QFJ41" s="93"/>
      <c r="QFK41" s="93"/>
      <c r="QFL41" s="93"/>
      <c r="QFM41" s="93"/>
      <c r="QFN41" s="93"/>
      <c r="QFO41" s="93"/>
      <c r="QFP41" s="93"/>
      <c r="QFQ41" s="93"/>
      <c r="QFR41" s="93"/>
      <c r="QFS41" s="93"/>
      <c r="QFT41" s="93"/>
      <c r="QFU41" s="93"/>
      <c r="QFV41" s="93"/>
      <c r="QFW41" s="93"/>
      <c r="QFX41" s="93"/>
      <c r="QFY41" s="93"/>
      <c r="QFZ41" s="93"/>
      <c r="QGA41" s="93"/>
      <c r="QGB41" s="93"/>
      <c r="QGC41" s="93"/>
      <c r="QGD41" s="93"/>
      <c r="QGE41" s="93"/>
      <c r="QGF41" s="93"/>
      <c r="QGG41" s="93"/>
      <c r="QGH41" s="93"/>
      <c r="QGI41" s="93"/>
      <c r="QGJ41" s="93"/>
      <c r="QGK41" s="93"/>
      <c r="QGL41" s="93"/>
      <c r="QGM41" s="93"/>
      <c r="QGN41" s="93"/>
      <c r="QGO41" s="93"/>
      <c r="QGP41" s="93"/>
      <c r="QGQ41" s="93"/>
      <c r="QGR41" s="93"/>
      <c r="QGS41" s="93"/>
      <c r="QGT41" s="93"/>
      <c r="QGU41" s="93"/>
      <c r="QGV41" s="93"/>
      <c r="QGW41" s="93"/>
      <c r="QGX41" s="93"/>
      <c r="QGY41" s="93"/>
      <c r="QGZ41" s="93"/>
      <c r="QHA41" s="93"/>
      <c r="QHB41" s="93"/>
      <c r="QHC41" s="93"/>
      <c r="QHD41" s="93"/>
      <c r="QHE41" s="93"/>
      <c r="QHF41" s="93"/>
      <c r="QHG41" s="93"/>
      <c r="QHH41" s="93"/>
      <c r="QHI41" s="93"/>
      <c r="QHJ41" s="93"/>
      <c r="QHK41" s="93"/>
      <c r="QHL41" s="93"/>
      <c r="QHM41" s="93"/>
      <c r="QHN41" s="93"/>
      <c r="QHO41" s="93"/>
      <c r="QHP41" s="93"/>
      <c r="QHQ41" s="93"/>
      <c r="QHR41" s="93"/>
      <c r="QHS41" s="93"/>
      <c r="QHT41" s="93"/>
      <c r="QHU41" s="93"/>
      <c r="QHV41" s="93"/>
      <c r="QHW41" s="93"/>
      <c r="QHX41" s="93"/>
      <c r="QHY41" s="93"/>
      <c r="QHZ41" s="93"/>
      <c r="QIA41" s="93"/>
      <c r="QIB41" s="93"/>
      <c r="QIC41" s="93"/>
      <c r="QID41" s="93"/>
      <c r="QIE41" s="93"/>
      <c r="QIF41" s="93"/>
      <c r="QIG41" s="93"/>
      <c r="QIH41" s="93"/>
      <c r="QII41" s="93"/>
      <c r="QIJ41" s="93"/>
      <c r="QIK41" s="93"/>
      <c r="QIL41" s="93"/>
      <c r="QIM41" s="93"/>
      <c r="QIN41" s="93"/>
      <c r="QIO41" s="93"/>
      <c r="QIP41" s="93"/>
      <c r="QIQ41" s="93"/>
      <c r="QIR41" s="93"/>
      <c r="QIS41" s="93"/>
      <c r="QIT41" s="93"/>
      <c r="QIU41" s="93"/>
      <c r="QIV41" s="93"/>
      <c r="QIW41" s="93"/>
      <c r="QIX41" s="93"/>
      <c r="QIY41" s="93"/>
      <c r="QIZ41" s="93"/>
      <c r="QJA41" s="93"/>
      <c r="QJB41" s="93"/>
      <c r="QJC41" s="93"/>
      <c r="QJD41" s="93"/>
      <c r="QJE41" s="93"/>
      <c r="QJF41" s="93"/>
      <c r="QJG41" s="93"/>
      <c r="QJH41" s="93"/>
      <c r="QJI41" s="93"/>
      <c r="QJJ41" s="93"/>
      <c r="QJK41" s="93"/>
      <c r="QJL41" s="93"/>
      <c r="QJM41" s="93"/>
      <c r="QJN41" s="93"/>
      <c r="QJO41" s="93"/>
      <c r="QJP41" s="93"/>
      <c r="QJQ41" s="93"/>
      <c r="QJR41" s="93"/>
      <c r="QJS41" s="93"/>
      <c r="QJT41" s="93"/>
      <c r="QJU41" s="93"/>
      <c r="QJV41" s="93"/>
      <c r="QJW41" s="93"/>
      <c r="QJX41" s="93"/>
      <c r="QJY41" s="93"/>
      <c r="QJZ41" s="93"/>
      <c r="QKA41" s="93"/>
      <c r="QKB41" s="93"/>
      <c r="QKC41" s="93"/>
      <c r="QKD41" s="93"/>
      <c r="QKE41" s="93"/>
      <c r="QKF41" s="93"/>
      <c r="QKG41" s="93"/>
      <c r="QKH41" s="93"/>
      <c r="QKI41" s="93"/>
      <c r="QKJ41" s="93"/>
      <c r="QKK41" s="93"/>
      <c r="QKL41" s="93"/>
      <c r="QKM41" s="93"/>
      <c r="QKN41" s="93"/>
      <c r="QKO41" s="93"/>
      <c r="QKP41" s="93"/>
      <c r="QKQ41" s="93"/>
      <c r="QKR41" s="93"/>
      <c r="QKS41" s="93"/>
      <c r="QKT41" s="93"/>
      <c r="QKU41" s="93"/>
      <c r="QKV41" s="93"/>
      <c r="QKW41" s="93"/>
      <c r="QKX41" s="93"/>
      <c r="QKY41" s="93"/>
      <c r="QKZ41" s="93"/>
      <c r="QLA41" s="93"/>
      <c r="QLB41" s="93"/>
      <c r="QLC41" s="93"/>
      <c r="QLD41" s="93"/>
      <c r="QLE41" s="93"/>
      <c r="QLF41" s="93"/>
      <c r="QLG41" s="93"/>
      <c r="QLH41" s="93"/>
      <c r="QLI41" s="93"/>
      <c r="QLJ41" s="93"/>
      <c r="QLK41" s="93"/>
      <c r="QLL41" s="93"/>
      <c r="QLM41" s="93"/>
      <c r="QLN41" s="93"/>
      <c r="QLO41" s="93"/>
      <c r="QLP41" s="93"/>
      <c r="QLQ41" s="93"/>
      <c r="QLR41" s="93"/>
      <c r="QLS41" s="93"/>
      <c r="QLT41" s="93"/>
      <c r="QLU41" s="93"/>
      <c r="QLV41" s="93"/>
      <c r="QLW41" s="93"/>
      <c r="QLX41" s="93"/>
      <c r="QLY41" s="93"/>
      <c r="QLZ41" s="93"/>
      <c r="QMA41" s="93"/>
      <c r="QMB41" s="93"/>
      <c r="QMC41" s="93"/>
      <c r="QMD41" s="93"/>
      <c r="QME41" s="93"/>
      <c r="QMF41" s="93"/>
      <c r="QMG41" s="93"/>
      <c r="QMH41" s="93"/>
      <c r="QMI41" s="93"/>
      <c r="QMJ41" s="93"/>
      <c r="QMK41" s="93"/>
      <c r="QML41" s="93"/>
      <c r="QMM41" s="93"/>
      <c r="QMN41" s="93"/>
      <c r="QMO41" s="93"/>
      <c r="QMP41" s="93"/>
      <c r="QMQ41" s="93"/>
      <c r="QMR41" s="93"/>
      <c r="QMS41" s="93"/>
      <c r="QMT41" s="93"/>
      <c r="QMU41" s="93"/>
      <c r="QMV41" s="93"/>
      <c r="QMW41" s="93"/>
      <c r="QMX41" s="93"/>
      <c r="QMY41" s="93"/>
      <c r="QMZ41" s="93"/>
      <c r="QNA41" s="93"/>
      <c r="QNB41" s="93"/>
      <c r="QNC41" s="93"/>
      <c r="QND41" s="93"/>
      <c r="QNE41" s="93"/>
      <c r="QNF41" s="93"/>
      <c r="QNG41" s="93"/>
      <c r="QNH41" s="93"/>
      <c r="QNI41" s="93"/>
      <c r="QNJ41" s="93"/>
      <c r="QNK41" s="93"/>
      <c r="QNL41" s="93"/>
      <c r="QNM41" s="93"/>
      <c r="QNN41" s="93"/>
      <c r="QNO41" s="93"/>
      <c r="QNP41" s="93"/>
      <c r="QNQ41" s="93"/>
      <c r="QNR41" s="93"/>
      <c r="QNS41" s="93"/>
      <c r="QNT41" s="93"/>
      <c r="QNU41" s="93"/>
      <c r="QNV41" s="93"/>
      <c r="QNW41" s="93"/>
      <c r="QNX41" s="93"/>
      <c r="QNY41" s="93"/>
      <c r="QNZ41" s="93"/>
      <c r="QOA41" s="93"/>
      <c r="QOB41" s="93"/>
      <c r="QOC41" s="93"/>
      <c r="QOD41" s="93"/>
      <c r="QOE41" s="93"/>
      <c r="QOF41" s="93"/>
      <c r="QOG41" s="93"/>
      <c r="QOH41" s="93"/>
      <c r="QOI41" s="93"/>
      <c r="QOJ41" s="93"/>
      <c r="QOK41" s="93"/>
      <c r="QOL41" s="93"/>
      <c r="QOM41" s="93"/>
      <c r="QON41" s="93"/>
      <c r="QOO41" s="93"/>
      <c r="QOP41" s="93"/>
      <c r="QOQ41" s="93"/>
      <c r="QOR41" s="93"/>
      <c r="QOS41" s="93"/>
      <c r="QOT41" s="93"/>
      <c r="QOU41" s="93"/>
      <c r="QOV41" s="93"/>
      <c r="QOW41" s="93"/>
      <c r="QOX41" s="93"/>
      <c r="QOY41" s="93"/>
      <c r="QOZ41" s="93"/>
      <c r="QPA41" s="93"/>
      <c r="QPB41" s="93"/>
      <c r="QPC41" s="93"/>
      <c r="QPD41" s="93"/>
      <c r="QPE41" s="93"/>
      <c r="QPF41" s="93"/>
      <c r="QPG41" s="93"/>
      <c r="QPH41" s="93"/>
      <c r="QPI41" s="93"/>
      <c r="QPJ41" s="93"/>
      <c r="QPK41" s="93"/>
      <c r="QPL41" s="93"/>
      <c r="QPM41" s="93"/>
      <c r="QPN41" s="93"/>
      <c r="QPO41" s="93"/>
      <c r="QPP41" s="93"/>
      <c r="QPQ41" s="93"/>
      <c r="QPR41" s="93"/>
      <c r="QPS41" s="93"/>
      <c r="QPT41" s="93"/>
      <c r="QPU41" s="93"/>
      <c r="QPV41" s="93"/>
      <c r="QPW41" s="93"/>
      <c r="QPX41" s="93"/>
      <c r="QPY41" s="93"/>
      <c r="QPZ41" s="93"/>
      <c r="QQA41" s="93"/>
      <c r="QQB41" s="93"/>
      <c r="QQC41" s="93"/>
      <c r="QQD41" s="93"/>
      <c r="QQE41" s="93"/>
      <c r="QQF41" s="93"/>
      <c r="QQG41" s="93"/>
      <c r="QQH41" s="93"/>
      <c r="QQI41" s="93"/>
      <c r="QQJ41" s="93"/>
      <c r="QQK41" s="93"/>
      <c r="QQL41" s="93"/>
      <c r="QQM41" s="93"/>
      <c r="QQN41" s="93"/>
      <c r="QQO41" s="93"/>
      <c r="QQP41" s="93"/>
      <c r="QQQ41" s="93"/>
      <c r="QQR41" s="93"/>
      <c r="QQS41" s="93"/>
      <c r="QQT41" s="93"/>
      <c r="QQU41" s="93"/>
      <c r="QQV41" s="93"/>
      <c r="QQW41" s="93"/>
      <c r="QQX41" s="93"/>
      <c r="QQY41" s="93"/>
      <c r="QQZ41" s="93"/>
      <c r="QRA41" s="93"/>
      <c r="QRB41" s="93"/>
      <c r="QRC41" s="93"/>
      <c r="QRD41" s="93"/>
      <c r="QRE41" s="93"/>
      <c r="QRF41" s="93"/>
      <c r="QRG41" s="93"/>
      <c r="QRH41" s="93"/>
      <c r="QRI41" s="93"/>
      <c r="QRJ41" s="93"/>
      <c r="QRK41" s="93"/>
      <c r="QRL41" s="93"/>
      <c r="QRM41" s="93"/>
      <c r="QRN41" s="93"/>
      <c r="QRO41" s="93"/>
      <c r="QRP41" s="93"/>
      <c r="QRQ41" s="93"/>
      <c r="QRR41" s="93"/>
      <c r="QRS41" s="93"/>
      <c r="QRT41" s="93"/>
      <c r="QRU41" s="93"/>
      <c r="QRV41" s="93"/>
      <c r="QRW41" s="93"/>
      <c r="QRX41" s="93"/>
      <c r="QRY41" s="93"/>
      <c r="QRZ41" s="93"/>
      <c r="QSA41" s="93"/>
      <c r="QSB41" s="93"/>
      <c r="QSC41" s="93"/>
      <c r="QSD41" s="93"/>
      <c r="QSE41" s="93"/>
      <c r="QSF41" s="93"/>
      <c r="QSG41" s="93"/>
      <c r="QSH41" s="93"/>
      <c r="QSI41" s="93"/>
      <c r="QSJ41" s="93"/>
      <c r="QSK41" s="93"/>
      <c r="QSL41" s="93"/>
      <c r="QSM41" s="93"/>
      <c r="QSN41" s="93"/>
      <c r="QSO41" s="93"/>
      <c r="QSP41" s="93"/>
      <c r="QSQ41" s="93"/>
      <c r="QSR41" s="93"/>
      <c r="QSS41" s="93"/>
      <c r="QST41" s="93"/>
      <c r="QSU41" s="93"/>
      <c r="QSV41" s="93"/>
      <c r="QSW41" s="93"/>
      <c r="QSX41" s="93"/>
      <c r="QSY41" s="93"/>
      <c r="QSZ41" s="93"/>
      <c r="QTA41" s="93"/>
      <c r="QTB41" s="93"/>
      <c r="QTC41" s="93"/>
      <c r="QTD41" s="93"/>
      <c r="QTE41" s="93"/>
      <c r="QTF41" s="93"/>
      <c r="QTG41" s="93"/>
      <c r="QTH41" s="93"/>
      <c r="QTI41" s="93"/>
      <c r="QTJ41" s="93"/>
      <c r="QTK41" s="93"/>
      <c r="QTL41" s="93"/>
      <c r="QTM41" s="93"/>
      <c r="QTN41" s="93"/>
      <c r="QTO41" s="93"/>
      <c r="QTP41" s="93"/>
      <c r="QTQ41" s="93"/>
      <c r="QTR41" s="93"/>
      <c r="QTS41" s="93"/>
      <c r="QTT41" s="93"/>
      <c r="QTU41" s="93"/>
      <c r="QTV41" s="93"/>
      <c r="QTW41" s="93"/>
      <c r="QTX41" s="93"/>
      <c r="QTY41" s="93"/>
      <c r="QTZ41" s="93"/>
      <c r="QUA41" s="93"/>
      <c r="QUB41" s="93"/>
      <c r="QUC41" s="93"/>
      <c r="QUD41" s="93"/>
      <c r="QUE41" s="93"/>
      <c r="QUF41" s="93"/>
      <c r="QUG41" s="93"/>
      <c r="QUH41" s="93"/>
      <c r="QUI41" s="93"/>
      <c r="QUJ41" s="93"/>
      <c r="QUK41" s="93"/>
      <c r="QUL41" s="93"/>
      <c r="QUM41" s="93"/>
      <c r="QUN41" s="93"/>
      <c r="QUO41" s="93"/>
      <c r="QUP41" s="93"/>
      <c r="QUQ41" s="93"/>
      <c r="QUR41" s="93"/>
      <c r="QUS41" s="93"/>
      <c r="QUT41" s="93"/>
      <c r="QUU41" s="93"/>
      <c r="QUV41" s="93"/>
      <c r="QUW41" s="93"/>
      <c r="QUX41" s="93"/>
      <c r="QUY41" s="93"/>
      <c r="QUZ41" s="93"/>
      <c r="QVA41" s="93"/>
      <c r="QVB41" s="93"/>
      <c r="QVC41" s="93"/>
      <c r="QVD41" s="93"/>
      <c r="QVE41" s="93"/>
      <c r="QVF41" s="93"/>
      <c r="QVG41" s="93"/>
      <c r="QVH41" s="93"/>
      <c r="QVI41" s="93"/>
      <c r="QVJ41" s="93"/>
      <c r="QVK41" s="93"/>
      <c r="QVL41" s="93"/>
      <c r="QVM41" s="93"/>
      <c r="QVN41" s="93"/>
      <c r="QVO41" s="93"/>
      <c r="QVP41" s="93"/>
      <c r="QVQ41" s="93"/>
      <c r="QVR41" s="93"/>
      <c r="QVS41" s="93"/>
      <c r="QVT41" s="93"/>
      <c r="QVU41" s="93"/>
      <c r="QVV41" s="93"/>
      <c r="QVW41" s="93"/>
      <c r="QVX41" s="93"/>
      <c r="QVY41" s="93"/>
      <c r="QVZ41" s="93"/>
      <c r="QWA41" s="93"/>
      <c r="QWB41" s="93"/>
      <c r="QWC41" s="93"/>
      <c r="QWD41" s="93"/>
      <c r="QWE41" s="93"/>
      <c r="QWF41" s="93"/>
      <c r="QWG41" s="93"/>
      <c r="QWH41" s="93"/>
      <c r="QWI41" s="93"/>
      <c r="QWJ41" s="93"/>
      <c r="QWK41" s="93"/>
      <c r="QWL41" s="93"/>
      <c r="QWM41" s="93"/>
      <c r="QWN41" s="93"/>
      <c r="QWO41" s="93"/>
      <c r="QWP41" s="93"/>
      <c r="QWQ41" s="93"/>
      <c r="QWR41" s="93"/>
      <c r="QWS41" s="93"/>
      <c r="QWT41" s="93"/>
      <c r="QWU41" s="93"/>
      <c r="QWV41" s="93"/>
      <c r="QWW41" s="93"/>
      <c r="QWX41" s="93"/>
      <c r="QWY41" s="93"/>
      <c r="QWZ41" s="93"/>
      <c r="QXA41" s="93"/>
      <c r="QXB41" s="93"/>
      <c r="QXC41" s="93"/>
      <c r="QXD41" s="93"/>
      <c r="QXE41" s="93"/>
      <c r="QXF41" s="93"/>
      <c r="QXG41" s="93"/>
      <c r="QXH41" s="93"/>
      <c r="QXI41" s="93"/>
      <c r="QXJ41" s="93"/>
      <c r="QXK41" s="93"/>
      <c r="QXL41" s="93"/>
      <c r="QXM41" s="93"/>
      <c r="QXN41" s="93"/>
      <c r="QXO41" s="93"/>
      <c r="QXP41" s="93"/>
      <c r="QXQ41" s="93"/>
      <c r="QXR41" s="93"/>
      <c r="QXS41" s="93"/>
      <c r="QXT41" s="93"/>
      <c r="QXU41" s="93"/>
      <c r="QXV41" s="93"/>
      <c r="QXW41" s="93"/>
      <c r="QXX41" s="93"/>
      <c r="QXY41" s="93"/>
      <c r="QXZ41" s="93"/>
      <c r="QYA41" s="93"/>
      <c r="QYB41" s="93"/>
      <c r="QYC41" s="93"/>
      <c r="QYD41" s="93"/>
      <c r="QYE41" s="93"/>
      <c r="QYF41" s="93"/>
      <c r="QYG41" s="93"/>
      <c r="QYH41" s="93"/>
      <c r="QYI41" s="93"/>
      <c r="QYJ41" s="93"/>
      <c r="QYK41" s="93"/>
      <c r="QYL41" s="93"/>
      <c r="QYM41" s="93"/>
      <c r="QYN41" s="93"/>
      <c r="QYO41" s="93"/>
      <c r="QYP41" s="93"/>
      <c r="QYQ41" s="93"/>
      <c r="QYR41" s="93"/>
      <c r="QYS41" s="93"/>
      <c r="QYT41" s="93"/>
      <c r="QYU41" s="93"/>
      <c r="QYV41" s="93"/>
      <c r="QYW41" s="93"/>
      <c r="QYX41" s="93"/>
      <c r="QYY41" s="93"/>
      <c r="QYZ41" s="93"/>
      <c r="QZA41" s="93"/>
      <c r="QZB41" s="93"/>
      <c r="QZC41" s="93"/>
      <c r="QZD41" s="93"/>
      <c r="QZE41" s="93"/>
      <c r="QZF41" s="93"/>
      <c r="QZG41" s="93"/>
      <c r="QZH41" s="93"/>
      <c r="QZI41" s="93"/>
      <c r="QZJ41" s="93"/>
      <c r="QZK41" s="93"/>
      <c r="QZL41" s="93"/>
      <c r="QZM41" s="93"/>
      <c r="QZN41" s="93"/>
      <c r="QZO41" s="93"/>
      <c r="QZP41" s="93"/>
      <c r="QZQ41" s="93"/>
      <c r="QZR41" s="93"/>
      <c r="QZS41" s="93"/>
      <c r="QZT41" s="93"/>
      <c r="QZU41" s="93"/>
      <c r="QZV41" s="93"/>
      <c r="QZW41" s="93"/>
      <c r="QZX41" s="93"/>
      <c r="QZY41" s="93"/>
      <c r="QZZ41" s="93"/>
      <c r="RAA41" s="93"/>
      <c r="RAB41" s="93"/>
      <c r="RAC41" s="93"/>
      <c r="RAD41" s="93"/>
      <c r="RAE41" s="93"/>
      <c r="RAF41" s="93"/>
      <c r="RAG41" s="93"/>
      <c r="RAH41" s="93"/>
      <c r="RAI41" s="93"/>
      <c r="RAJ41" s="93"/>
      <c r="RAK41" s="93"/>
      <c r="RAL41" s="93"/>
      <c r="RAM41" s="93"/>
      <c r="RAN41" s="93"/>
      <c r="RAO41" s="93"/>
      <c r="RAP41" s="93"/>
      <c r="RAQ41" s="93"/>
      <c r="RAR41" s="93"/>
      <c r="RAS41" s="93"/>
      <c r="RAT41" s="93"/>
      <c r="RAU41" s="93"/>
      <c r="RAV41" s="93"/>
      <c r="RAW41" s="93"/>
      <c r="RAX41" s="93"/>
      <c r="RAY41" s="93"/>
      <c r="RAZ41" s="93"/>
      <c r="RBA41" s="93"/>
      <c r="RBB41" s="93"/>
      <c r="RBC41" s="93"/>
      <c r="RBD41" s="93"/>
      <c r="RBE41" s="93"/>
      <c r="RBF41" s="93"/>
      <c r="RBG41" s="93"/>
      <c r="RBH41" s="93"/>
      <c r="RBI41" s="93"/>
      <c r="RBJ41" s="93"/>
      <c r="RBK41" s="93"/>
      <c r="RBL41" s="93"/>
      <c r="RBM41" s="93"/>
      <c r="RBN41" s="93"/>
      <c r="RBO41" s="93"/>
      <c r="RBP41" s="93"/>
      <c r="RBQ41" s="93"/>
      <c r="RBR41" s="93"/>
      <c r="RBS41" s="93"/>
      <c r="RBT41" s="93"/>
      <c r="RBU41" s="93"/>
      <c r="RBV41" s="93"/>
      <c r="RBW41" s="93"/>
      <c r="RBX41" s="93"/>
      <c r="RBY41" s="93"/>
      <c r="RBZ41" s="93"/>
      <c r="RCA41" s="93"/>
      <c r="RCB41" s="93"/>
      <c r="RCC41" s="93"/>
      <c r="RCD41" s="93"/>
      <c r="RCE41" s="93"/>
      <c r="RCF41" s="93"/>
      <c r="RCG41" s="93"/>
      <c r="RCH41" s="93"/>
      <c r="RCI41" s="93"/>
      <c r="RCJ41" s="93"/>
      <c r="RCK41" s="93"/>
      <c r="RCL41" s="93"/>
      <c r="RCM41" s="93"/>
      <c r="RCN41" s="93"/>
      <c r="RCO41" s="93"/>
      <c r="RCP41" s="93"/>
      <c r="RCQ41" s="93"/>
      <c r="RCR41" s="93"/>
      <c r="RCS41" s="93"/>
      <c r="RCT41" s="93"/>
      <c r="RCU41" s="93"/>
      <c r="RCV41" s="93"/>
      <c r="RCW41" s="93"/>
      <c r="RCX41" s="93"/>
      <c r="RCY41" s="93"/>
      <c r="RCZ41" s="93"/>
      <c r="RDA41" s="93"/>
      <c r="RDB41" s="93"/>
      <c r="RDC41" s="93"/>
      <c r="RDD41" s="93"/>
      <c r="RDE41" s="93"/>
      <c r="RDF41" s="93"/>
      <c r="RDG41" s="93"/>
      <c r="RDH41" s="93"/>
      <c r="RDI41" s="93"/>
      <c r="RDJ41" s="93"/>
      <c r="RDK41" s="93"/>
      <c r="RDL41" s="93"/>
      <c r="RDM41" s="93"/>
      <c r="RDN41" s="93"/>
      <c r="RDO41" s="93"/>
      <c r="RDP41" s="93"/>
      <c r="RDQ41" s="93"/>
      <c r="RDR41" s="93"/>
      <c r="RDS41" s="93"/>
      <c r="RDT41" s="93"/>
      <c r="RDU41" s="93"/>
      <c r="RDV41" s="93"/>
      <c r="RDW41" s="93"/>
      <c r="RDX41" s="93"/>
      <c r="RDY41" s="93"/>
      <c r="RDZ41" s="93"/>
      <c r="REA41" s="93"/>
      <c r="REB41" s="93"/>
      <c r="REC41" s="93"/>
      <c r="RED41" s="93"/>
      <c r="REE41" s="93"/>
      <c r="REF41" s="93"/>
      <c r="REG41" s="93"/>
      <c r="REH41" s="93"/>
      <c r="REI41" s="93"/>
      <c r="REJ41" s="93"/>
      <c r="REK41" s="93"/>
      <c r="REL41" s="93"/>
      <c r="REM41" s="93"/>
      <c r="REN41" s="93"/>
      <c r="REO41" s="93"/>
      <c r="REP41" s="93"/>
      <c r="REQ41" s="93"/>
      <c r="RER41" s="93"/>
      <c r="RES41" s="93"/>
      <c r="RET41" s="93"/>
      <c r="REU41" s="93"/>
      <c r="REV41" s="93"/>
      <c r="REW41" s="93"/>
      <c r="REX41" s="93"/>
      <c r="REY41" s="93"/>
      <c r="REZ41" s="93"/>
      <c r="RFA41" s="93"/>
      <c r="RFB41" s="93"/>
      <c r="RFC41" s="93"/>
      <c r="RFD41" s="93"/>
      <c r="RFE41" s="93"/>
      <c r="RFF41" s="93"/>
      <c r="RFG41" s="93"/>
      <c r="RFH41" s="93"/>
      <c r="RFI41" s="93"/>
      <c r="RFJ41" s="93"/>
      <c r="RFK41" s="93"/>
      <c r="RFL41" s="93"/>
      <c r="RFM41" s="93"/>
      <c r="RFN41" s="93"/>
      <c r="RFO41" s="93"/>
      <c r="RFP41" s="93"/>
      <c r="RFQ41" s="93"/>
      <c r="RFR41" s="93"/>
      <c r="RFS41" s="93"/>
      <c r="RFT41" s="93"/>
      <c r="RFU41" s="93"/>
      <c r="RFV41" s="93"/>
      <c r="RFW41" s="93"/>
      <c r="RFX41" s="93"/>
      <c r="RFY41" s="93"/>
      <c r="RFZ41" s="93"/>
      <c r="RGA41" s="93"/>
      <c r="RGB41" s="93"/>
      <c r="RGC41" s="93"/>
      <c r="RGD41" s="93"/>
      <c r="RGE41" s="93"/>
      <c r="RGF41" s="93"/>
      <c r="RGG41" s="93"/>
      <c r="RGH41" s="93"/>
      <c r="RGI41" s="93"/>
      <c r="RGJ41" s="93"/>
      <c r="RGK41" s="93"/>
      <c r="RGL41" s="93"/>
      <c r="RGM41" s="93"/>
      <c r="RGN41" s="93"/>
      <c r="RGO41" s="93"/>
      <c r="RGP41" s="93"/>
      <c r="RGQ41" s="93"/>
      <c r="RGR41" s="93"/>
      <c r="RGS41" s="93"/>
      <c r="RGT41" s="93"/>
      <c r="RGU41" s="93"/>
      <c r="RGV41" s="93"/>
      <c r="RGW41" s="93"/>
      <c r="RGX41" s="93"/>
      <c r="RGY41" s="93"/>
      <c r="RGZ41" s="93"/>
      <c r="RHA41" s="93"/>
      <c r="RHB41" s="93"/>
      <c r="RHC41" s="93"/>
      <c r="RHD41" s="93"/>
      <c r="RHE41" s="93"/>
      <c r="RHF41" s="93"/>
      <c r="RHG41" s="93"/>
      <c r="RHH41" s="93"/>
      <c r="RHI41" s="93"/>
      <c r="RHJ41" s="93"/>
      <c r="RHK41" s="93"/>
      <c r="RHL41" s="93"/>
      <c r="RHM41" s="93"/>
      <c r="RHN41" s="93"/>
      <c r="RHO41" s="93"/>
      <c r="RHP41" s="93"/>
      <c r="RHQ41" s="93"/>
      <c r="RHR41" s="93"/>
      <c r="RHS41" s="93"/>
      <c r="RHT41" s="93"/>
      <c r="RHU41" s="93"/>
      <c r="RHV41" s="93"/>
      <c r="RHW41" s="93"/>
      <c r="RHX41" s="93"/>
      <c r="RHY41" s="93"/>
      <c r="RHZ41" s="93"/>
      <c r="RIA41" s="93"/>
      <c r="RIB41" s="93"/>
      <c r="RIC41" s="93"/>
      <c r="RID41" s="93"/>
      <c r="RIE41" s="93"/>
      <c r="RIF41" s="93"/>
      <c r="RIG41" s="93"/>
      <c r="RIH41" s="93"/>
      <c r="RII41" s="93"/>
      <c r="RIJ41" s="93"/>
      <c r="RIK41" s="93"/>
      <c r="RIL41" s="93"/>
      <c r="RIM41" s="93"/>
      <c r="RIN41" s="93"/>
      <c r="RIO41" s="93"/>
      <c r="RIP41" s="93"/>
      <c r="RIQ41" s="93"/>
      <c r="RIR41" s="93"/>
      <c r="RIS41" s="93"/>
      <c r="RIT41" s="93"/>
      <c r="RIU41" s="93"/>
      <c r="RIV41" s="93"/>
      <c r="RIW41" s="93"/>
      <c r="RIX41" s="93"/>
      <c r="RIY41" s="93"/>
      <c r="RIZ41" s="93"/>
      <c r="RJA41" s="93"/>
      <c r="RJB41" s="93"/>
      <c r="RJC41" s="93"/>
      <c r="RJD41" s="93"/>
      <c r="RJE41" s="93"/>
      <c r="RJF41" s="93"/>
      <c r="RJG41" s="93"/>
      <c r="RJH41" s="93"/>
      <c r="RJI41" s="93"/>
      <c r="RJJ41" s="93"/>
      <c r="RJK41" s="93"/>
      <c r="RJL41" s="93"/>
      <c r="RJM41" s="93"/>
      <c r="RJN41" s="93"/>
      <c r="RJO41" s="93"/>
      <c r="RJP41" s="93"/>
      <c r="RJQ41" s="93"/>
      <c r="RJR41" s="93"/>
      <c r="RJS41" s="93"/>
      <c r="RJT41" s="93"/>
      <c r="RJU41" s="93"/>
      <c r="RJV41" s="93"/>
      <c r="RJW41" s="93"/>
      <c r="RJX41" s="93"/>
      <c r="RJY41" s="93"/>
      <c r="RJZ41" s="93"/>
      <c r="RKA41" s="93"/>
      <c r="RKB41" s="93"/>
      <c r="RKC41" s="93"/>
      <c r="RKD41" s="93"/>
      <c r="RKE41" s="93"/>
      <c r="RKF41" s="93"/>
      <c r="RKG41" s="93"/>
      <c r="RKH41" s="93"/>
      <c r="RKI41" s="93"/>
      <c r="RKJ41" s="93"/>
      <c r="RKK41" s="93"/>
      <c r="RKL41" s="93"/>
      <c r="RKM41" s="93"/>
      <c r="RKN41" s="93"/>
      <c r="RKO41" s="93"/>
      <c r="RKP41" s="93"/>
      <c r="RKQ41" s="93"/>
      <c r="RKR41" s="93"/>
      <c r="RKS41" s="93"/>
      <c r="RKT41" s="93"/>
      <c r="RKU41" s="93"/>
      <c r="RKV41" s="93"/>
      <c r="RKW41" s="93"/>
      <c r="RKX41" s="93"/>
      <c r="RKY41" s="93"/>
      <c r="RKZ41" s="93"/>
      <c r="RLA41" s="93"/>
      <c r="RLB41" s="93"/>
      <c r="RLC41" s="93"/>
      <c r="RLD41" s="93"/>
      <c r="RLE41" s="93"/>
      <c r="RLF41" s="93"/>
      <c r="RLG41" s="93"/>
      <c r="RLH41" s="93"/>
      <c r="RLI41" s="93"/>
      <c r="RLJ41" s="93"/>
      <c r="RLK41" s="93"/>
      <c r="RLL41" s="93"/>
      <c r="RLM41" s="93"/>
      <c r="RLN41" s="93"/>
      <c r="RLO41" s="93"/>
      <c r="RLP41" s="93"/>
      <c r="RLQ41" s="93"/>
      <c r="RLR41" s="93"/>
      <c r="RLS41" s="93"/>
      <c r="RLT41" s="93"/>
      <c r="RLU41" s="93"/>
      <c r="RLV41" s="93"/>
      <c r="RLW41" s="93"/>
      <c r="RLX41" s="93"/>
      <c r="RLY41" s="93"/>
      <c r="RLZ41" s="93"/>
      <c r="RMA41" s="93"/>
      <c r="RMB41" s="93"/>
      <c r="RMC41" s="93"/>
      <c r="RMD41" s="93"/>
      <c r="RME41" s="93"/>
      <c r="RMF41" s="93"/>
      <c r="RMG41" s="93"/>
      <c r="RMH41" s="93"/>
      <c r="RMI41" s="93"/>
      <c r="RMJ41" s="93"/>
      <c r="RMK41" s="93"/>
      <c r="RML41" s="93"/>
      <c r="RMM41" s="93"/>
      <c r="RMN41" s="93"/>
      <c r="RMO41" s="93"/>
      <c r="RMP41" s="93"/>
      <c r="RMQ41" s="93"/>
      <c r="RMR41" s="93"/>
      <c r="RMS41" s="93"/>
      <c r="RMT41" s="93"/>
      <c r="RMU41" s="93"/>
      <c r="RMV41" s="93"/>
      <c r="RMW41" s="93"/>
      <c r="RMX41" s="93"/>
      <c r="RMY41" s="93"/>
      <c r="RMZ41" s="93"/>
      <c r="RNA41" s="93"/>
      <c r="RNB41" s="93"/>
      <c r="RNC41" s="93"/>
      <c r="RND41" s="93"/>
      <c r="RNE41" s="93"/>
      <c r="RNF41" s="93"/>
      <c r="RNG41" s="93"/>
      <c r="RNH41" s="93"/>
      <c r="RNI41" s="93"/>
      <c r="RNJ41" s="93"/>
      <c r="RNK41" s="93"/>
      <c r="RNL41" s="93"/>
      <c r="RNM41" s="93"/>
      <c r="RNN41" s="93"/>
      <c r="RNO41" s="93"/>
      <c r="RNP41" s="93"/>
      <c r="RNQ41" s="93"/>
      <c r="RNR41" s="93"/>
      <c r="RNS41" s="93"/>
      <c r="RNT41" s="93"/>
      <c r="RNU41" s="93"/>
      <c r="RNV41" s="93"/>
      <c r="RNW41" s="93"/>
      <c r="RNX41" s="93"/>
      <c r="RNY41" s="93"/>
      <c r="RNZ41" s="93"/>
      <c r="ROA41" s="93"/>
      <c r="ROB41" s="93"/>
      <c r="ROC41" s="93"/>
      <c r="ROD41" s="93"/>
      <c r="ROE41" s="93"/>
      <c r="ROF41" s="93"/>
      <c r="ROG41" s="93"/>
      <c r="ROH41" s="93"/>
      <c r="ROI41" s="93"/>
      <c r="ROJ41" s="93"/>
      <c r="ROK41" s="93"/>
      <c r="ROL41" s="93"/>
      <c r="ROM41" s="93"/>
      <c r="RON41" s="93"/>
      <c r="ROO41" s="93"/>
      <c r="ROP41" s="93"/>
      <c r="ROQ41" s="93"/>
      <c r="ROR41" s="93"/>
      <c r="ROS41" s="93"/>
      <c r="ROT41" s="93"/>
      <c r="ROU41" s="93"/>
      <c r="ROV41" s="93"/>
      <c r="ROW41" s="93"/>
      <c r="ROX41" s="93"/>
      <c r="ROY41" s="93"/>
      <c r="ROZ41" s="93"/>
      <c r="RPA41" s="93"/>
      <c r="RPB41" s="93"/>
      <c r="RPC41" s="93"/>
      <c r="RPD41" s="93"/>
      <c r="RPE41" s="93"/>
      <c r="RPF41" s="93"/>
      <c r="RPG41" s="93"/>
      <c r="RPH41" s="93"/>
      <c r="RPI41" s="93"/>
      <c r="RPJ41" s="93"/>
      <c r="RPK41" s="93"/>
      <c r="RPL41" s="93"/>
      <c r="RPM41" s="93"/>
      <c r="RPN41" s="93"/>
      <c r="RPO41" s="93"/>
      <c r="RPP41" s="93"/>
      <c r="RPQ41" s="93"/>
      <c r="RPR41" s="93"/>
      <c r="RPS41" s="93"/>
      <c r="RPT41" s="93"/>
      <c r="RPU41" s="93"/>
      <c r="RPV41" s="93"/>
      <c r="RPW41" s="93"/>
      <c r="RPX41" s="93"/>
      <c r="RPY41" s="93"/>
      <c r="RPZ41" s="93"/>
      <c r="RQA41" s="93"/>
      <c r="RQB41" s="93"/>
      <c r="RQC41" s="93"/>
      <c r="RQD41" s="93"/>
      <c r="RQE41" s="93"/>
      <c r="RQF41" s="93"/>
      <c r="RQG41" s="93"/>
      <c r="RQH41" s="93"/>
      <c r="RQI41" s="93"/>
      <c r="RQJ41" s="93"/>
      <c r="RQK41" s="93"/>
      <c r="RQL41" s="93"/>
      <c r="RQM41" s="93"/>
      <c r="RQN41" s="93"/>
      <c r="RQO41" s="93"/>
      <c r="RQP41" s="93"/>
      <c r="RQQ41" s="93"/>
      <c r="RQR41" s="93"/>
      <c r="RQS41" s="93"/>
      <c r="RQT41" s="93"/>
      <c r="RQU41" s="93"/>
      <c r="RQV41" s="93"/>
      <c r="RQW41" s="93"/>
      <c r="RQX41" s="93"/>
      <c r="RQY41" s="93"/>
      <c r="RQZ41" s="93"/>
      <c r="RRA41" s="93"/>
      <c r="RRB41" s="93"/>
      <c r="RRC41" s="93"/>
      <c r="RRD41" s="93"/>
      <c r="RRE41" s="93"/>
      <c r="RRF41" s="93"/>
      <c r="RRG41" s="93"/>
      <c r="RRH41" s="93"/>
      <c r="RRI41" s="93"/>
      <c r="RRJ41" s="93"/>
      <c r="RRK41" s="93"/>
      <c r="RRL41" s="93"/>
      <c r="RRM41" s="93"/>
      <c r="RRN41" s="93"/>
      <c r="RRO41" s="93"/>
      <c r="RRP41" s="93"/>
      <c r="RRQ41" s="93"/>
      <c r="RRR41" s="93"/>
      <c r="RRS41" s="93"/>
      <c r="RRT41" s="93"/>
      <c r="RRU41" s="93"/>
      <c r="RRV41" s="93"/>
      <c r="RRW41" s="93"/>
      <c r="RRX41" s="93"/>
      <c r="RRY41" s="93"/>
      <c r="RRZ41" s="93"/>
      <c r="RSA41" s="93"/>
      <c r="RSB41" s="93"/>
      <c r="RSC41" s="93"/>
      <c r="RSD41" s="93"/>
      <c r="RSE41" s="93"/>
      <c r="RSF41" s="93"/>
      <c r="RSG41" s="93"/>
      <c r="RSH41" s="93"/>
      <c r="RSI41" s="93"/>
      <c r="RSJ41" s="93"/>
      <c r="RSK41" s="93"/>
      <c r="RSL41" s="93"/>
      <c r="RSM41" s="93"/>
      <c r="RSN41" s="93"/>
      <c r="RSO41" s="93"/>
      <c r="RSP41" s="93"/>
      <c r="RSQ41" s="93"/>
      <c r="RSR41" s="93"/>
      <c r="RSS41" s="93"/>
      <c r="RST41" s="93"/>
      <c r="RSU41" s="93"/>
      <c r="RSV41" s="93"/>
      <c r="RSW41" s="93"/>
      <c r="RSX41" s="93"/>
      <c r="RSY41" s="93"/>
      <c r="RSZ41" s="93"/>
      <c r="RTA41" s="93"/>
      <c r="RTB41" s="93"/>
      <c r="RTC41" s="93"/>
      <c r="RTD41" s="93"/>
      <c r="RTE41" s="93"/>
      <c r="RTF41" s="93"/>
      <c r="RTG41" s="93"/>
      <c r="RTH41" s="93"/>
      <c r="RTI41" s="93"/>
      <c r="RTJ41" s="93"/>
      <c r="RTK41" s="93"/>
      <c r="RTL41" s="93"/>
      <c r="RTM41" s="93"/>
      <c r="RTN41" s="93"/>
      <c r="RTO41" s="93"/>
      <c r="RTP41" s="93"/>
      <c r="RTQ41" s="93"/>
      <c r="RTR41" s="93"/>
      <c r="RTS41" s="93"/>
      <c r="RTT41" s="93"/>
      <c r="RTU41" s="93"/>
      <c r="RTV41" s="93"/>
      <c r="RTW41" s="93"/>
      <c r="RTX41" s="93"/>
      <c r="RTY41" s="93"/>
      <c r="RTZ41" s="93"/>
      <c r="RUA41" s="93"/>
      <c r="RUB41" s="93"/>
      <c r="RUC41" s="93"/>
      <c r="RUD41" s="93"/>
      <c r="RUE41" s="93"/>
      <c r="RUF41" s="93"/>
      <c r="RUG41" s="93"/>
      <c r="RUH41" s="93"/>
      <c r="RUI41" s="93"/>
      <c r="RUJ41" s="93"/>
      <c r="RUK41" s="93"/>
      <c r="RUL41" s="93"/>
      <c r="RUM41" s="93"/>
      <c r="RUN41" s="93"/>
      <c r="RUO41" s="93"/>
      <c r="RUP41" s="93"/>
      <c r="RUQ41" s="93"/>
      <c r="RUR41" s="93"/>
      <c r="RUS41" s="93"/>
      <c r="RUT41" s="93"/>
      <c r="RUU41" s="93"/>
      <c r="RUV41" s="93"/>
      <c r="RUW41" s="93"/>
      <c r="RUX41" s="93"/>
      <c r="RUY41" s="93"/>
      <c r="RUZ41" s="93"/>
      <c r="RVA41" s="93"/>
      <c r="RVB41" s="93"/>
      <c r="RVC41" s="93"/>
      <c r="RVD41" s="93"/>
      <c r="RVE41" s="93"/>
      <c r="RVF41" s="93"/>
      <c r="RVG41" s="93"/>
      <c r="RVH41" s="93"/>
      <c r="RVI41" s="93"/>
      <c r="RVJ41" s="93"/>
      <c r="RVK41" s="93"/>
      <c r="RVL41" s="93"/>
      <c r="RVM41" s="93"/>
      <c r="RVN41" s="93"/>
      <c r="RVO41" s="93"/>
      <c r="RVP41" s="93"/>
      <c r="RVQ41" s="93"/>
      <c r="RVR41" s="93"/>
      <c r="RVS41" s="93"/>
      <c r="RVT41" s="93"/>
      <c r="RVU41" s="93"/>
      <c r="RVV41" s="93"/>
      <c r="RVW41" s="93"/>
      <c r="RVX41" s="93"/>
      <c r="RVY41" s="93"/>
      <c r="RVZ41" s="93"/>
      <c r="RWA41" s="93"/>
      <c r="RWB41" s="93"/>
      <c r="RWC41" s="93"/>
      <c r="RWD41" s="93"/>
      <c r="RWE41" s="93"/>
      <c r="RWF41" s="93"/>
      <c r="RWG41" s="93"/>
      <c r="RWH41" s="93"/>
      <c r="RWI41" s="93"/>
      <c r="RWJ41" s="93"/>
      <c r="RWK41" s="93"/>
      <c r="RWL41" s="93"/>
      <c r="RWM41" s="93"/>
      <c r="RWN41" s="93"/>
      <c r="RWO41" s="93"/>
      <c r="RWP41" s="93"/>
      <c r="RWQ41" s="93"/>
      <c r="RWR41" s="93"/>
      <c r="RWS41" s="93"/>
      <c r="RWT41" s="93"/>
      <c r="RWU41" s="93"/>
      <c r="RWV41" s="93"/>
      <c r="RWW41" s="93"/>
      <c r="RWX41" s="93"/>
      <c r="RWY41" s="93"/>
      <c r="RWZ41" s="93"/>
      <c r="RXA41" s="93"/>
      <c r="RXB41" s="93"/>
      <c r="RXC41" s="93"/>
      <c r="RXD41" s="93"/>
      <c r="RXE41" s="93"/>
      <c r="RXF41" s="93"/>
      <c r="RXG41" s="93"/>
      <c r="RXH41" s="93"/>
      <c r="RXI41" s="93"/>
      <c r="RXJ41" s="93"/>
      <c r="RXK41" s="93"/>
      <c r="RXL41" s="93"/>
      <c r="RXM41" s="93"/>
      <c r="RXN41" s="93"/>
      <c r="RXO41" s="93"/>
      <c r="RXP41" s="93"/>
      <c r="RXQ41" s="93"/>
      <c r="RXR41" s="93"/>
      <c r="RXS41" s="93"/>
      <c r="RXT41" s="93"/>
      <c r="RXU41" s="93"/>
      <c r="RXV41" s="93"/>
      <c r="RXW41" s="93"/>
      <c r="RXX41" s="93"/>
      <c r="RXY41" s="93"/>
      <c r="RXZ41" s="93"/>
      <c r="RYA41" s="93"/>
      <c r="RYB41" s="93"/>
      <c r="RYC41" s="93"/>
      <c r="RYD41" s="93"/>
      <c r="RYE41" s="93"/>
      <c r="RYF41" s="93"/>
      <c r="RYG41" s="93"/>
      <c r="RYH41" s="93"/>
      <c r="RYI41" s="93"/>
      <c r="RYJ41" s="93"/>
      <c r="RYK41" s="93"/>
      <c r="RYL41" s="93"/>
      <c r="RYM41" s="93"/>
      <c r="RYN41" s="93"/>
      <c r="RYO41" s="93"/>
      <c r="RYP41" s="93"/>
      <c r="RYQ41" s="93"/>
      <c r="RYR41" s="93"/>
      <c r="RYS41" s="93"/>
      <c r="RYT41" s="93"/>
      <c r="RYU41" s="93"/>
      <c r="RYV41" s="93"/>
      <c r="RYW41" s="93"/>
      <c r="RYX41" s="93"/>
      <c r="RYY41" s="93"/>
      <c r="RYZ41" s="93"/>
      <c r="RZA41" s="93"/>
      <c r="RZB41" s="93"/>
      <c r="RZC41" s="93"/>
      <c r="RZD41" s="93"/>
      <c r="RZE41" s="93"/>
      <c r="RZF41" s="93"/>
      <c r="RZG41" s="93"/>
      <c r="RZH41" s="93"/>
      <c r="RZI41" s="93"/>
      <c r="RZJ41" s="93"/>
      <c r="RZK41" s="93"/>
      <c r="RZL41" s="93"/>
      <c r="RZM41" s="93"/>
      <c r="RZN41" s="93"/>
      <c r="RZO41" s="93"/>
      <c r="RZP41" s="93"/>
      <c r="RZQ41" s="93"/>
      <c r="RZR41" s="93"/>
      <c r="RZS41" s="93"/>
      <c r="RZT41" s="93"/>
      <c r="RZU41" s="93"/>
      <c r="RZV41" s="93"/>
      <c r="RZW41" s="93"/>
      <c r="RZX41" s="93"/>
      <c r="RZY41" s="93"/>
      <c r="RZZ41" s="93"/>
      <c r="SAA41" s="93"/>
      <c r="SAB41" s="93"/>
      <c r="SAC41" s="93"/>
      <c r="SAD41" s="93"/>
      <c r="SAE41" s="93"/>
      <c r="SAF41" s="93"/>
      <c r="SAG41" s="93"/>
      <c r="SAH41" s="93"/>
      <c r="SAI41" s="93"/>
      <c r="SAJ41" s="93"/>
      <c r="SAK41" s="93"/>
      <c r="SAL41" s="93"/>
      <c r="SAM41" s="93"/>
      <c r="SAN41" s="93"/>
      <c r="SAO41" s="93"/>
      <c r="SAP41" s="93"/>
      <c r="SAQ41" s="93"/>
      <c r="SAR41" s="93"/>
      <c r="SAS41" s="93"/>
      <c r="SAT41" s="93"/>
      <c r="SAU41" s="93"/>
      <c r="SAV41" s="93"/>
      <c r="SAW41" s="93"/>
      <c r="SAX41" s="93"/>
      <c r="SAY41" s="93"/>
      <c r="SAZ41" s="93"/>
      <c r="SBA41" s="93"/>
      <c r="SBB41" s="93"/>
      <c r="SBC41" s="93"/>
      <c r="SBD41" s="93"/>
      <c r="SBE41" s="93"/>
      <c r="SBF41" s="93"/>
      <c r="SBG41" s="93"/>
      <c r="SBH41" s="93"/>
      <c r="SBI41" s="93"/>
      <c r="SBJ41" s="93"/>
      <c r="SBK41" s="93"/>
      <c r="SBL41" s="93"/>
      <c r="SBM41" s="93"/>
      <c r="SBN41" s="93"/>
      <c r="SBO41" s="93"/>
      <c r="SBP41" s="93"/>
      <c r="SBQ41" s="93"/>
      <c r="SBR41" s="93"/>
      <c r="SBS41" s="93"/>
      <c r="SBT41" s="93"/>
      <c r="SBU41" s="93"/>
      <c r="SBV41" s="93"/>
      <c r="SBW41" s="93"/>
      <c r="SBX41" s="93"/>
      <c r="SBY41" s="93"/>
      <c r="SBZ41" s="93"/>
      <c r="SCA41" s="93"/>
      <c r="SCB41" s="93"/>
      <c r="SCC41" s="93"/>
      <c r="SCD41" s="93"/>
      <c r="SCE41" s="93"/>
      <c r="SCF41" s="93"/>
      <c r="SCG41" s="93"/>
      <c r="SCH41" s="93"/>
      <c r="SCI41" s="93"/>
      <c r="SCJ41" s="93"/>
      <c r="SCK41" s="93"/>
      <c r="SCL41" s="93"/>
      <c r="SCM41" s="93"/>
      <c r="SCN41" s="93"/>
      <c r="SCO41" s="93"/>
      <c r="SCP41" s="93"/>
      <c r="SCQ41" s="93"/>
      <c r="SCR41" s="93"/>
      <c r="SCS41" s="93"/>
      <c r="SCT41" s="93"/>
      <c r="SCU41" s="93"/>
      <c r="SCV41" s="93"/>
      <c r="SCW41" s="93"/>
      <c r="SCX41" s="93"/>
      <c r="SCY41" s="93"/>
      <c r="SCZ41" s="93"/>
      <c r="SDA41" s="93"/>
      <c r="SDB41" s="93"/>
      <c r="SDC41" s="93"/>
      <c r="SDD41" s="93"/>
      <c r="SDE41" s="93"/>
      <c r="SDF41" s="93"/>
      <c r="SDG41" s="93"/>
      <c r="SDH41" s="93"/>
      <c r="SDI41" s="93"/>
      <c r="SDJ41" s="93"/>
      <c r="SDK41" s="93"/>
      <c r="SDL41" s="93"/>
      <c r="SDM41" s="93"/>
      <c r="SDN41" s="93"/>
      <c r="SDO41" s="93"/>
      <c r="SDP41" s="93"/>
      <c r="SDQ41" s="93"/>
      <c r="SDR41" s="93"/>
      <c r="SDS41" s="93"/>
      <c r="SDT41" s="93"/>
      <c r="SDU41" s="93"/>
      <c r="SDV41" s="93"/>
      <c r="SDW41" s="93"/>
      <c r="SDX41" s="93"/>
      <c r="SDY41" s="93"/>
      <c r="SDZ41" s="93"/>
      <c r="SEA41" s="93"/>
      <c r="SEB41" s="93"/>
      <c r="SEC41" s="93"/>
      <c r="SED41" s="93"/>
      <c r="SEE41" s="93"/>
      <c r="SEF41" s="93"/>
      <c r="SEG41" s="93"/>
      <c r="SEH41" s="93"/>
      <c r="SEI41" s="93"/>
      <c r="SEJ41" s="93"/>
      <c r="SEK41" s="93"/>
      <c r="SEL41" s="93"/>
      <c r="SEM41" s="93"/>
      <c r="SEN41" s="93"/>
      <c r="SEO41" s="93"/>
      <c r="SEP41" s="93"/>
      <c r="SEQ41" s="93"/>
      <c r="SER41" s="93"/>
      <c r="SES41" s="93"/>
      <c r="SET41" s="93"/>
      <c r="SEU41" s="93"/>
      <c r="SEV41" s="93"/>
      <c r="SEW41" s="93"/>
      <c r="SEX41" s="93"/>
      <c r="SEY41" s="93"/>
      <c r="SEZ41" s="93"/>
      <c r="SFA41" s="93"/>
      <c r="SFB41" s="93"/>
      <c r="SFC41" s="93"/>
      <c r="SFD41" s="93"/>
      <c r="SFE41" s="93"/>
      <c r="SFF41" s="93"/>
      <c r="SFG41" s="93"/>
      <c r="SFH41" s="93"/>
      <c r="SFI41" s="93"/>
      <c r="SFJ41" s="93"/>
      <c r="SFK41" s="93"/>
      <c r="SFL41" s="93"/>
      <c r="SFM41" s="93"/>
      <c r="SFN41" s="93"/>
      <c r="SFO41" s="93"/>
      <c r="SFP41" s="93"/>
      <c r="SFQ41" s="93"/>
      <c r="SFR41" s="93"/>
      <c r="SFS41" s="93"/>
      <c r="SFT41" s="93"/>
      <c r="SFU41" s="93"/>
      <c r="SFV41" s="93"/>
      <c r="SFW41" s="93"/>
      <c r="SFX41" s="93"/>
      <c r="SFY41" s="93"/>
      <c r="SFZ41" s="93"/>
      <c r="SGA41" s="93"/>
      <c r="SGB41" s="93"/>
      <c r="SGC41" s="93"/>
      <c r="SGD41" s="93"/>
      <c r="SGE41" s="93"/>
      <c r="SGF41" s="93"/>
      <c r="SGG41" s="93"/>
      <c r="SGH41" s="93"/>
      <c r="SGI41" s="93"/>
      <c r="SGJ41" s="93"/>
      <c r="SGK41" s="93"/>
      <c r="SGL41" s="93"/>
      <c r="SGM41" s="93"/>
      <c r="SGN41" s="93"/>
      <c r="SGO41" s="93"/>
      <c r="SGP41" s="93"/>
      <c r="SGQ41" s="93"/>
      <c r="SGR41" s="93"/>
      <c r="SGS41" s="93"/>
      <c r="SGT41" s="93"/>
      <c r="SGU41" s="93"/>
      <c r="SGV41" s="93"/>
      <c r="SGW41" s="93"/>
      <c r="SGX41" s="93"/>
      <c r="SGY41" s="93"/>
      <c r="SGZ41" s="93"/>
      <c r="SHA41" s="93"/>
      <c r="SHB41" s="93"/>
      <c r="SHC41" s="93"/>
      <c r="SHD41" s="93"/>
      <c r="SHE41" s="93"/>
      <c r="SHF41" s="93"/>
      <c r="SHG41" s="93"/>
      <c r="SHH41" s="93"/>
      <c r="SHI41" s="93"/>
      <c r="SHJ41" s="93"/>
      <c r="SHK41" s="93"/>
      <c r="SHL41" s="93"/>
      <c r="SHM41" s="93"/>
      <c r="SHN41" s="93"/>
      <c r="SHO41" s="93"/>
      <c r="SHP41" s="93"/>
      <c r="SHQ41" s="93"/>
      <c r="SHR41" s="93"/>
      <c r="SHS41" s="93"/>
      <c r="SHT41" s="93"/>
      <c r="SHU41" s="93"/>
      <c r="SHV41" s="93"/>
      <c r="SHW41" s="93"/>
      <c r="SHX41" s="93"/>
      <c r="SHY41" s="93"/>
      <c r="SHZ41" s="93"/>
      <c r="SIA41" s="93"/>
      <c r="SIB41" s="93"/>
      <c r="SIC41" s="93"/>
      <c r="SID41" s="93"/>
      <c r="SIE41" s="93"/>
      <c r="SIF41" s="93"/>
      <c r="SIG41" s="93"/>
      <c r="SIH41" s="93"/>
      <c r="SII41" s="93"/>
      <c r="SIJ41" s="93"/>
      <c r="SIK41" s="93"/>
      <c r="SIL41" s="93"/>
      <c r="SIM41" s="93"/>
      <c r="SIN41" s="93"/>
      <c r="SIO41" s="93"/>
      <c r="SIP41" s="93"/>
      <c r="SIQ41" s="93"/>
      <c r="SIR41" s="93"/>
      <c r="SIS41" s="93"/>
      <c r="SIT41" s="93"/>
      <c r="SIU41" s="93"/>
      <c r="SIV41" s="93"/>
      <c r="SIW41" s="93"/>
      <c r="SIX41" s="93"/>
      <c r="SIY41" s="93"/>
      <c r="SIZ41" s="93"/>
      <c r="SJA41" s="93"/>
      <c r="SJB41" s="93"/>
      <c r="SJC41" s="93"/>
      <c r="SJD41" s="93"/>
      <c r="SJE41" s="93"/>
      <c r="SJF41" s="93"/>
      <c r="SJG41" s="93"/>
      <c r="SJH41" s="93"/>
      <c r="SJI41" s="93"/>
      <c r="SJJ41" s="93"/>
      <c r="SJK41" s="93"/>
      <c r="SJL41" s="93"/>
      <c r="SJM41" s="93"/>
      <c r="SJN41" s="93"/>
      <c r="SJO41" s="93"/>
      <c r="SJP41" s="93"/>
      <c r="SJQ41" s="93"/>
      <c r="SJR41" s="93"/>
      <c r="SJS41" s="93"/>
      <c r="SJT41" s="93"/>
      <c r="SJU41" s="93"/>
      <c r="SJV41" s="93"/>
      <c r="SJW41" s="93"/>
      <c r="SJX41" s="93"/>
      <c r="SJY41" s="93"/>
      <c r="SJZ41" s="93"/>
      <c r="SKA41" s="93"/>
      <c r="SKB41" s="93"/>
      <c r="SKC41" s="93"/>
      <c r="SKD41" s="93"/>
      <c r="SKE41" s="93"/>
      <c r="SKF41" s="93"/>
      <c r="SKG41" s="93"/>
      <c r="SKH41" s="93"/>
      <c r="SKI41" s="93"/>
      <c r="SKJ41" s="93"/>
      <c r="SKK41" s="93"/>
      <c r="SKL41" s="93"/>
      <c r="SKM41" s="93"/>
      <c r="SKN41" s="93"/>
      <c r="SKO41" s="93"/>
      <c r="SKP41" s="93"/>
      <c r="SKQ41" s="93"/>
      <c r="SKR41" s="93"/>
      <c r="SKS41" s="93"/>
      <c r="SKT41" s="93"/>
      <c r="SKU41" s="93"/>
      <c r="SKV41" s="93"/>
      <c r="SKW41" s="93"/>
      <c r="SKX41" s="93"/>
      <c r="SKY41" s="93"/>
      <c r="SKZ41" s="93"/>
      <c r="SLA41" s="93"/>
      <c r="SLB41" s="93"/>
      <c r="SLC41" s="93"/>
      <c r="SLD41" s="93"/>
      <c r="SLE41" s="93"/>
      <c r="SLF41" s="93"/>
      <c r="SLG41" s="93"/>
      <c r="SLH41" s="93"/>
      <c r="SLI41" s="93"/>
      <c r="SLJ41" s="93"/>
      <c r="SLK41" s="93"/>
      <c r="SLL41" s="93"/>
      <c r="SLM41" s="93"/>
      <c r="SLN41" s="93"/>
      <c r="SLO41" s="93"/>
      <c r="SLP41" s="93"/>
      <c r="SLQ41" s="93"/>
      <c r="SLR41" s="93"/>
      <c r="SLS41" s="93"/>
      <c r="SLT41" s="93"/>
      <c r="SLU41" s="93"/>
      <c r="SLV41" s="93"/>
      <c r="SLW41" s="93"/>
      <c r="SLX41" s="93"/>
      <c r="SLY41" s="93"/>
      <c r="SLZ41" s="93"/>
      <c r="SMA41" s="93"/>
      <c r="SMB41" s="93"/>
      <c r="SMC41" s="93"/>
      <c r="SMD41" s="93"/>
      <c r="SME41" s="93"/>
      <c r="SMF41" s="93"/>
      <c r="SMG41" s="93"/>
      <c r="SMH41" s="93"/>
      <c r="SMI41" s="93"/>
      <c r="SMJ41" s="93"/>
      <c r="SMK41" s="93"/>
      <c r="SML41" s="93"/>
      <c r="SMM41" s="93"/>
      <c r="SMN41" s="93"/>
      <c r="SMO41" s="93"/>
      <c r="SMP41" s="93"/>
      <c r="SMQ41" s="93"/>
      <c r="SMR41" s="93"/>
      <c r="SMS41" s="93"/>
      <c r="SMT41" s="93"/>
      <c r="SMU41" s="93"/>
      <c r="SMV41" s="93"/>
      <c r="SMW41" s="93"/>
      <c r="SMX41" s="93"/>
      <c r="SMY41" s="93"/>
      <c r="SMZ41" s="93"/>
      <c r="SNA41" s="93"/>
      <c r="SNB41" s="93"/>
      <c r="SNC41" s="93"/>
      <c r="SND41" s="93"/>
      <c r="SNE41" s="93"/>
      <c r="SNF41" s="93"/>
      <c r="SNG41" s="93"/>
      <c r="SNH41" s="93"/>
      <c r="SNI41" s="93"/>
      <c r="SNJ41" s="93"/>
      <c r="SNK41" s="93"/>
      <c r="SNL41" s="93"/>
      <c r="SNM41" s="93"/>
      <c r="SNN41" s="93"/>
      <c r="SNO41" s="93"/>
      <c r="SNP41" s="93"/>
      <c r="SNQ41" s="93"/>
      <c r="SNR41" s="93"/>
      <c r="SNS41" s="93"/>
      <c r="SNT41" s="93"/>
      <c r="SNU41" s="93"/>
      <c r="SNV41" s="93"/>
      <c r="SNW41" s="93"/>
      <c r="SNX41" s="93"/>
      <c r="SNY41" s="93"/>
      <c r="SNZ41" s="93"/>
      <c r="SOA41" s="93"/>
      <c r="SOB41" s="93"/>
      <c r="SOC41" s="93"/>
      <c r="SOD41" s="93"/>
      <c r="SOE41" s="93"/>
      <c r="SOF41" s="93"/>
      <c r="SOG41" s="93"/>
      <c r="SOH41" s="93"/>
      <c r="SOI41" s="93"/>
      <c r="SOJ41" s="93"/>
      <c r="SOK41" s="93"/>
      <c r="SOL41" s="93"/>
      <c r="SOM41" s="93"/>
      <c r="SON41" s="93"/>
      <c r="SOO41" s="93"/>
      <c r="SOP41" s="93"/>
      <c r="SOQ41" s="93"/>
      <c r="SOR41" s="93"/>
      <c r="SOS41" s="93"/>
      <c r="SOT41" s="93"/>
      <c r="SOU41" s="93"/>
      <c r="SOV41" s="93"/>
      <c r="SOW41" s="93"/>
      <c r="SOX41" s="93"/>
      <c r="SOY41" s="93"/>
      <c r="SOZ41" s="93"/>
      <c r="SPA41" s="93"/>
      <c r="SPB41" s="93"/>
      <c r="SPC41" s="93"/>
      <c r="SPD41" s="93"/>
      <c r="SPE41" s="93"/>
      <c r="SPF41" s="93"/>
      <c r="SPG41" s="93"/>
      <c r="SPH41" s="93"/>
      <c r="SPI41" s="93"/>
      <c r="SPJ41" s="93"/>
      <c r="SPK41" s="93"/>
      <c r="SPL41" s="93"/>
      <c r="SPM41" s="93"/>
      <c r="SPN41" s="93"/>
      <c r="SPO41" s="93"/>
      <c r="SPP41" s="93"/>
      <c r="SPQ41" s="93"/>
      <c r="SPR41" s="93"/>
      <c r="SPS41" s="93"/>
      <c r="SPT41" s="93"/>
      <c r="SPU41" s="93"/>
      <c r="SPV41" s="93"/>
      <c r="SPW41" s="93"/>
      <c r="SPX41" s="93"/>
      <c r="SPY41" s="93"/>
      <c r="SPZ41" s="93"/>
      <c r="SQA41" s="93"/>
      <c r="SQB41" s="93"/>
      <c r="SQC41" s="93"/>
      <c r="SQD41" s="93"/>
      <c r="SQE41" s="93"/>
      <c r="SQF41" s="93"/>
      <c r="SQG41" s="93"/>
      <c r="SQH41" s="93"/>
      <c r="SQI41" s="93"/>
      <c r="SQJ41" s="93"/>
      <c r="SQK41" s="93"/>
      <c r="SQL41" s="93"/>
      <c r="SQM41" s="93"/>
      <c r="SQN41" s="93"/>
      <c r="SQO41" s="93"/>
      <c r="SQP41" s="93"/>
      <c r="SQQ41" s="93"/>
      <c r="SQR41" s="93"/>
      <c r="SQS41" s="93"/>
      <c r="SQT41" s="93"/>
      <c r="SQU41" s="93"/>
      <c r="SQV41" s="93"/>
      <c r="SQW41" s="93"/>
      <c r="SQX41" s="93"/>
      <c r="SQY41" s="93"/>
      <c r="SQZ41" s="93"/>
      <c r="SRA41" s="93"/>
      <c r="SRB41" s="93"/>
      <c r="SRC41" s="93"/>
      <c r="SRD41" s="93"/>
      <c r="SRE41" s="93"/>
      <c r="SRF41" s="93"/>
      <c r="SRG41" s="93"/>
      <c r="SRH41" s="93"/>
      <c r="SRI41" s="93"/>
      <c r="SRJ41" s="93"/>
      <c r="SRK41" s="93"/>
      <c r="SRL41" s="93"/>
      <c r="SRM41" s="93"/>
      <c r="SRN41" s="93"/>
      <c r="SRO41" s="93"/>
      <c r="SRP41" s="93"/>
      <c r="SRQ41" s="93"/>
      <c r="SRR41" s="93"/>
      <c r="SRS41" s="93"/>
      <c r="SRT41" s="93"/>
      <c r="SRU41" s="93"/>
      <c r="SRV41" s="93"/>
      <c r="SRW41" s="93"/>
      <c r="SRX41" s="93"/>
      <c r="SRY41" s="93"/>
      <c r="SRZ41" s="93"/>
      <c r="SSA41" s="93"/>
      <c r="SSB41" s="93"/>
      <c r="SSC41" s="93"/>
      <c r="SSD41" s="93"/>
      <c r="SSE41" s="93"/>
      <c r="SSF41" s="93"/>
      <c r="SSG41" s="93"/>
      <c r="SSH41" s="93"/>
      <c r="SSI41" s="93"/>
      <c r="SSJ41" s="93"/>
      <c r="SSK41" s="93"/>
      <c r="SSL41" s="93"/>
      <c r="SSM41" s="93"/>
      <c r="SSN41" s="93"/>
      <c r="SSO41" s="93"/>
      <c r="SSP41" s="93"/>
      <c r="SSQ41" s="93"/>
      <c r="SSR41" s="93"/>
      <c r="SSS41" s="93"/>
      <c r="SST41" s="93"/>
      <c r="SSU41" s="93"/>
      <c r="SSV41" s="93"/>
      <c r="SSW41" s="93"/>
      <c r="SSX41" s="93"/>
      <c r="SSY41" s="93"/>
      <c r="SSZ41" s="93"/>
      <c r="STA41" s="93"/>
      <c r="STB41" s="93"/>
      <c r="STC41" s="93"/>
      <c r="STD41" s="93"/>
      <c r="STE41" s="93"/>
      <c r="STF41" s="93"/>
      <c r="STG41" s="93"/>
      <c r="STH41" s="93"/>
      <c r="STI41" s="93"/>
      <c r="STJ41" s="93"/>
      <c r="STK41" s="93"/>
      <c r="STL41" s="93"/>
      <c r="STM41" s="93"/>
      <c r="STN41" s="93"/>
      <c r="STO41" s="93"/>
      <c r="STP41" s="93"/>
      <c r="STQ41" s="93"/>
      <c r="STR41" s="93"/>
      <c r="STS41" s="93"/>
      <c r="STT41" s="93"/>
      <c r="STU41" s="93"/>
      <c r="STV41" s="93"/>
      <c r="STW41" s="93"/>
      <c r="STX41" s="93"/>
      <c r="STY41" s="93"/>
      <c r="STZ41" s="93"/>
      <c r="SUA41" s="93"/>
      <c r="SUB41" s="93"/>
      <c r="SUC41" s="93"/>
      <c r="SUD41" s="93"/>
      <c r="SUE41" s="93"/>
      <c r="SUF41" s="93"/>
      <c r="SUG41" s="93"/>
      <c r="SUH41" s="93"/>
      <c r="SUI41" s="93"/>
      <c r="SUJ41" s="93"/>
      <c r="SUK41" s="93"/>
      <c r="SUL41" s="93"/>
      <c r="SUM41" s="93"/>
      <c r="SUN41" s="93"/>
      <c r="SUO41" s="93"/>
      <c r="SUP41" s="93"/>
      <c r="SUQ41" s="93"/>
      <c r="SUR41" s="93"/>
      <c r="SUS41" s="93"/>
      <c r="SUT41" s="93"/>
      <c r="SUU41" s="93"/>
      <c r="SUV41" s="93"/>
      <c r="SUW41" s="93"/>
      <c r="SUX41" s="93"/>
      <c r="SUY41" s="93"/>
      <c r="SUZ41" s="93"/>
      <c r="SVA41" s="93"/>
      <c r="SVB41" s="93"/>
      <c r="SVC41" s="93"/>
      <c r="SVD41" s="93"/>
      <c r="SVE41" s="93"/>
      <c r="SVF41" s="93"/>
      <c r="SVG41" s="93"/>
      <c r="SVH41" s="93"/>
      <c r="SVI41" s="93"/>
      <c r="SVJ41" s="93"/>
      <c r="SVK41" s="93"/>
      <c r="SVL41" s="93"/>
      <c r="SVM41" s="93"/>
      <c r="SVN41" s="93"/>
      <c r="SVO41" s="93"/>
      <c r="SVP41" s="93"/>
      <c r="SVQ41" s="93"/>
      <c r="SVR41" s="93"/>
      <c r="SVS41" s="93"/>
      <c r="SVT41" s="93"/>
      <c r="SVU41" s="93"/>
      <c r="SVV41" s="93"/>
      <c r="SVW41" s="93"/>
      <c r="SVX41" s="93"/>
      <c r="SVY41" s="93"/>
      <c r="SVZ41" s="93"/>
      <c r="SWA41" s="93"/>
      <c r="SWB41" s="93"/>
      <c r="SWC41" s="93"/>
      <c r="SWD41" s="93"/>
      <c r="SWE41" s="93"/>
      <c r="SWF41" s="93"/>
      <c r="SWG41" s="93"/>
      <c r="SWH41" s="93"/>
      <c r="SWI41" s="93"/>
      <c r="SWJ41" s="93"/>
      <c r="SWK41" s="93"/>
      <c r="SWL41" s="93"/>
      <c r="SWM41" s="93"/>
      <c r="SWN41" s="93"/>
      <c r="SWO41" s="93"/>
      <c r="SWP41" s="93"/>
      <c r="SWQ41" s="93"/>
      <c r="SWR41" s="93"/>
      <c r="SWS41" s="93"/>
      <c r="SWT41" s="93"/>
      <c r="SWU41" s="93"/>
      <c r="SWV41" s="93"/>
      <c r="SWW41" s="93"/>
      <c r="SWX41" s="93"/>
      <c r="SWY41" s="93"/>
      <c r="SWZ41" s="93"/>
      <c r="SXA41" s="93"/>
      <c r="SXB41" s="93"/>
      <c r="SXC41" s="93"/>
      <c r="SXD41" s="93"/>
      <c r="SXE41" s="93"/>
      <c r="SXF41" s="93"/>
      <c r="SXG41" s="93"/>
      <c r="SXH41" s="93"/>
      <c r="SXI41" s="93"/>
      <c r="SXJ41" s="93"/>
      <c r="SXK41" s="93"/>
      <c r="SXL41" s="93"/>
      <c r="SXM41" s="93"/>
      <c r="SXN41" s="93"/>
      <c r="SXO41" s="93"/>
      <c r="SXP41" s="93"/>
      <c r="SXQ41" s="93"/>
      <c r="SXR41" s="93"/>
      <c r="SXS41" s="93"/>
      <c r="SXT41" s="93"/>
      <c r="SXU41" s="93"/>
      <c r="SXV41" s="93"/>
      <c r="SXW41" s="93"/>
      <c r="SXX41" s="93"/>
      <c r="SXY41" s="93"/>
      <c r="SXZ41" s="93"/>
      <c r="SYA41" s="93"/>
      <c r="SYB41" s="93"/>
      <c r="SYC41" s="93"/>
      <c r="SYD41" s="93"/>
      <c r="SYE41" s="93"/>
      <c r="SYF41" s="93"/>
      <c r="SYG41" s="93"/>
      <c r="SYH41" s="93"/>
      <c r="SYI41" s="93"/>
      <c r="SYJ41" s="93"/>
      <c r="SYK41" s="93"/>
      <c r="SYL41" s="93"/>
      <c r="SYM41" s="93"/>
      <c r="SYN41" s="93"/>
      <c r="SYO41" s="93"/>
      <c r="SYP41" s="93"/>
      <c r="SYQ41" s="93"/>
      <c r="SYR41" s="93"/>
      <c r="SYS41" s="93"/>
      <c r="SYT41" s="93"/>
      <c r="SYU41" s="93"/>
      <c r="SYV41" s="93"/>
      <c r="SYW41" s="93"/>
      <c r="SYX41" s="93"/>
      <c r="SYY41" s="93"/>
      <c r="SYZ41" s="93"/>
      <c r="SZA41" s="93"/>
      <c r="SZB41" s="93"/>
      <c r="SZC41" s="93"/>
      <c r="SZD41" s="93"/>
      <c r="SZE41" s="93"/>
      <c r="SZF41" s="93"/>
      <c r="SZG41" s="93"/>
      <c r="SZH41" s="93"/>
      <c r="SZI41" s="93"/>
      <c r="SZJ41" s="93"/>
      <c r="SZK41" s="93"/>
      <c r="SZL41" s="93"/>
      <c r="SZM41" s="93"/>
      <c r="SZN41" s="93"/>
      <c r="SZO41" s="93"/>
      <c r="SZP41" s="93"/>
      <c r="SZQ41" s="93"/>
      <c r="SZR41" s="93"/>
      <c r="SZS41" s="93"/>
      <c r="SZT41" s="93"/>
      <c r="SZU41" s="93"/>
      <c r="SZV41" s="93"/>
      <c r="SZW41" s="93"/>
      <c r="SZX41" s="93"/>
      <c r="SZY41" s="93"/>
      <c r="SZZ41" s="93"/>
      <c r="TAA41" s="93"/>
      <c r="TAB41" s="93"/>
      <c r="TAC41" s="93"/>
      <c r="TAD41" s="93"/>
      <c r="TAE41" s="93"/>
      <c r="TAF41" s="93"/>
      <c r="TAG41" s="93"/>
      <c r="TAH41" s="93"/>
      <c r="TAI41" s="93"/>
      <c r="TAJ41" s="93"/>
      <c r="TAK41" s="93"/>
      <c r="TAL41" s="93"/>
      <c r="TAM41" s="93"/>
      <c r="TAN41" s="93"/>
      <c r="TAO41" s="93"/>
      <c r="TAP41" s="93"/>
      <c r="TAQ41" s="93"/>
      <c r="TAR41" s="93"/>
      <c r="TAS41" s="93"/>
      <c r="TAT41" s="93"/>
      <c r="TAU41" s="93"/>
      <c r="TAV41" s="93"/>
      <c r="TAW41" s="93"/>
      <c r="TAX41" s="93"/>
      <c r="TAY41" s="93"/>
      <c r="TAZ41" s="93"/>
      <c r="TBA41" s="93"/>
      <c r="TBB41" s="93"/>
      <c r="TBC41" s="93"/>
      <c r="TBD41" s="93"/>
      <c r="TBE41" s="93"/>
      <c r="TBF41" s="93"/>
      <c r="TBG41" s="93"/>
      <c r="TBH41" s="93"/>
      <c r="TBI41" s="93"/>
      <c r="TBJ41" s="93"/>
      <c r="TBK41" s="93"/>
      <c r="TBL41" s="93"/>
      <c r="TBM41" s="93"/>
      <c r="TBN41" s="93"/>
      <c r="TBO41" s="93"/>
      <c r="TBP41" s="93"/>
      <c r="TBQ41" s="93"/>
      <c r="TBR41" s="93"/>
      <c r="TBS41" s="93"/>
      <c r="TBT41" s="93"/>
      <c r="TBU41" s="93"/>
      <c r="TBV41" s="93"/>
      <c r="TBW41" s="93"/>
      <c r="TBX41" s="93"/>
      <c r="TBY41" s="93"/>
      <c r="TBZ41" s="93"/>
      <c r="TCA41" s="93"/>
      <c r="TCB41" s="93"/>
      <c r="TCC41" s="93"/>
      <c r="TCD41" s="93"/>
      <c r="TCE41" s="93"/>
      <c r="TCF41" s="93"/>
      <c r="TCG41" s="93"/>
      <c r="TCH41" s="93"/>
      <c r="TCI41" s="93"/>
      <c r="TCJ41" s="93"/>
      <c r="TCK41" s="93"/>
      <c r="TCL41" s="93"/>
      <c r="TCM41" s="93"/>
      <c r="TCN41" s="93"/>
      <c r="TCO41" s="93"/>
      <c r="TCP41" s="93"/>
      <c r="TCQ41" s="93"/>
      <c r="TCR41" s="93"/>
      <c r="TCS41" s="93"/>
      <c r="TCT41" s="93"/>
      <c r="TCU41" s="93"/>
      <c r="TCV41" s="93"/>
      <c r="TCW41" s="93"/>
      <c r="TCX41" s="93"/>
      <c r="TCY41" s="93"/>
      <c r="TCZ41" s="93"/>
      <c r="TDA41" s="93"/>
      <c r="TDB41" s="93"/>
      <c r="TDC41" s="93"/>
      <c r="TDD41" s="93"/>
      <c r="TDE41" s="93"/>
      <c r="TDF41" s="93"/>
      <c r="TDG41" s="93"/>
      <c r="TDH41" s="93"/>
      <c r="TDI41" s="93"/>
      <c r="TDJ41" s="93"/>
      <c r="TDK41" s="93"/>
      <c r="TDL41" s="93"/>
      <c r="TDM41" s="93"/>
      <c r="TDN41" s="93"/>
      <c r="TDO41" s="93"/>
      <c r="TDP41" s="93"/>
      <c r="TDQ41" s="93"/>
      <c r="TDR41" s="93"/>
      <c r="TDS41" s="93"/>
      <c r="TDT41" s="93"/>
      <c r="TDU41" s="93"/>
      <c r="TDV41" s="93"/>
      <c r="TDW41" s="93"/>
      <c r="TDX41" s="93"/>
      <c r="TDY41" s="93"/>
      <c r="TDZ41" s="93"/>
      <c r="TEA41" s="93"/>
      <c r="TEB41" s="93"/>
      <c r="TEC41" s="93"/>
      <c r="TED41" s="93"/>
      <c r="TEE41" s="93"/>
      <c r="TEF41" s="93"/>
      <c r="TEG41" s="93"/>
      <c r="TEH41" s="93"/>
      <c r="TEI41" s="93"/>
      <c r="TEJ41" s="93"/>
      <c r="TEK41" s="93"/>
      <c r="TEL41" s="93"/>
      <c r="TEM41" s="93"/>
      <c r="TEN41" s="93"/>
      <c r="TEO41" s="93"/>
      <c r="TEP41" s="93"/>
      <c r="TEQ41" s="93"/>
      <c r="TER41" s="93"/>
      <c r="TES41" s="93"/>
      <c r="TET41" s="93"/>
      <c r="TEU41" s="93"/>
      <c r="TEV41" s="93"/>
      <c r="TEW41" s="93"/>
      <c r="TEX41" s="93"/>
      <c r="TEY41" s="93"/>
      <c r="TEZ41" s="93"/>
      <c r="TFA41" s="93"/>
      <c r="TFB41" s="93"/>
      <c r="TFC41" s="93"/>
      <c r="TFD41" s="93"/>
      <c r="TFE41" s="93"/>
      <c r="TFF41" s="93"/>
      <c r="TFG41" s="93"/>
      <c r="TFH41" s="93"/>
      <c r="TFI41" s="93"/>
      <c r="TFJ41" s="93"/>
      <c r="TFK41" s="93"/>
      <c r="TFL41" s="93"/>
      <c r="TFM41" s="93"/>
      <c r="TFN41" s="93"/>
      <c r="TFO41" s="93"/>
      <c r="TFP41" s="93"/>
      <c r="TFQ41" s="93"/>
      <c r="TFR41" s="93"/>
      <c r="TFS41" s="93"/>
      <c r="TFT41" s="93"/>
      <c r="TFU41" s="93"/>
      <c r="TFV41" s="93"/>
      <c r="TFW41" s="93"/>
      <c r="TFX41" s="93"/>
      <c r="TFY41" s="93"/>
      <c r="TFZ41" s="93"/>
      <c r="TGA41" s="93"/>
      <c r="TGB41" s="93"/>
      <c r="TGC41" s="93"/>
      <c r="TGD41" s="93"/>
      <c r="TGE41" s="93"/>
      <c r="TGF41" s="93"/>
      <c r="TGG41" s="93"/>
      <c r="TGH41" s="93"/>
      <c r="TGI41" s="93"/>
      <c r="TGJ41" s="93"/>
      <c r="TGK41" s="93"/>
      <c r="TGL41" s="93"/>
      <c r="TGM41" s="93"/>
      <c r="TGN41" s="93"/>
      <c r="TGO41" s="93"/>
      <c r="TGP41" s="93"/>
      <c r="TGQ41" s="93"/>
      <c r="TGR41" s="93"/>
      <c r="TGS41" s="93"/>
      <c r="TGT41" s="93"/>
      <c r="TGU41" s="93"/>
      <c r="TGV41" s="93"/>
      <c r="TGW41" s="93"/>
      <c r="TGX41" s="93"/>
      <c r="TGY41" s="93"/>
      <c r="TGZ41" s="93"/>
      <c r="THA41" s="93"/>
      <c r="THB41" s="93"/>
      <c r="THC41" s="93"/>
      <c r="THD41" s="93"/>
      <c r="THE41" s="93"/>
      <c r="THF41" s="93"/>
      <c r="THG41" s="93"/>
      <c r="THH41" s="93"/>
      <c r="THI41" s="93"/>
      <c r="THJ41" s="93"/>
      <c r="THK41" s="93"/>
      <c r="THL41" s="93"/>
      <c r="THM41" s="93"/>
      <c r="THN41" s="93"/>
      <c r="THO41" s="93"/>
      <c r="THP41" s="93"/>
      <c r="THQ41" s="93"/>
      <c r="THR41" s="93"/>
      <c r="THS41" s="93"/>
      <c r="THT41" s="93"/>
      <c r="THU41" s="93"/>
      <c r="THV41" s="93"/>
      <c r="THW41" s="93"/>
      <c r="THX41" s="93"/>
      <c r="THY41" s="93"/>
      <c r="THZ41" s="93"/>
      <c r="TIA41" s="93"/>
      <c r="TIB41" s="93"/>
      <c r="TIC41" s="93"/>
      <c r="TID41" s="93"/>
      <c r="TIE41" s="93"/>
      <c r="TIF41" s="93"/>
      <c r="TIG41" s="93"/>
      <c r="TIH41" s="93"/>
      <c r="TII41" s="93"/>
      <c r="TIJ41" s="93"/>
      <c r="TIK41" s="93"/>
      <c r="TIL41" s="93"/>
      <c r="TIM41" s="93"/>
      <c r="TIN41" s="93"/>
      <c r="TIO41" s="93"/>
      <c r="TIP41" s="93"/>
      <c r="TIQ41" s="93"/>
      <c r="TIR41" s="93"/>
      <c r="TIS41" s="93"/>
      <c r="TIT41" s="93"/>
      <c r="TIU41" s="93"/>
      <c r="TIV41" s="93"/>
      <c r="TIW41" s="93"/>
      <c r="TIX41" s="93"/>
      <c r="TIY41" s="93"/>
      <c r="TIZ41" s="93"/>
      <c r="TJA41" s="93"/>
      <c r="TJB41" s="93"/>
      <c r="TJC41" s="93"/>
      <c r="TJD41" s="93"/>
      <c r="TJE41" s="93"/>
      <c r="TJF41" s="93"/>
      <c r="TJG41" s="93"/>
      <c r="TJH41" s="93"/>
      <c r="TJI41" s="93"/>
      <c r="TJJ41" s="93"/>
      <c r="TJK41" s="93"/>
      <c r="TJL41" s="93"/>
      <c r="TJM41" s="93"/>
      <c r="TJN41" s="93"/>
      <c r="TJO41" s="93"/>
      <c r="TJP41" s="93"/>
      <c r="TJQ41" s="93"/>
      <c r="TJR41" s="93"/>
      <c r="TJS41" s="93"/>
      <c r="TJT41" s="93"/>
      <c r="TJU41" s="93"/>
      <c r="TJV41" s="93"/>
      <c r="TJW41" s="93"/>
      <c r="TJX41" s="93"/>
      <c r="TJY41" s="93"/>
      <c r="TJZ41" s="93"/>
      <c r="TKA41" s="93"/>
      <c r="TKB41" s="93"/>
      <c r="TKC41" s="93"/>
      <c r="TKD41" s="93"/>
      <c r="TKE41" s="93"/>
      <c r="TKF41" s="93"/>
      <c r="TKG41" s="93"/>
      <c r="TKH41" s="93"/>
      <c r="TKI41" s="93"/>
      <c r="TKJ41" s="93"/>
      <c r="TKK41" s="93"/>
      <c r="TKL41" s="93"/>
      <c r="TKM41" s="93"/>
      <c r="TKN41" s="93"/>
      <c r="TKO41" s="93"/>
      <c r="TKP41" s="93"/>
      <c r="TKQ41" s="93"/>
      <c r="TKR41" s="93"/>
      <c r="TKS41" s="93"/>
      <c r="TKT41" s="93"/>
      <c r="TKU41" s="93"/>
      <c r="TKV41" s="93"/>
      <c r="TKW41" s="93"/>
      <c r="TKX41" s="93"/>
      <c r="TKY41" s="93"/>
      <c r="TKZ41" s="93"/>
      <c r="TLA41" s="93"/>
      <c r="TLB41" s="93"/>
      <c r="TLC41" s="93"/>
      <c r="TLD41" s="93"/>
      <c r="TLE41" s="93"/>
      <c r="TLF41" s="93"/>
      <c r="TLG41" s="93"/>
      <c r="TLH41" s="93"/>
      <c r="TLI41" s="93"/>
      <c r="TLJ41" s="93"/>
      <c r="TLK41" s="93"/>
      <c r="TLL41" s="93"/>
      <c r="TLM41" s="93"/>
      <c r="TLN41" s="93"/>
      <c r="TLO41" s="93"/>
      <c r="TLP41" s="93"/>
      <c r="TLQ41" s="93"/>
      <c r="TLR41" s="93"/>
      <c r="TLS41" s="93"/>
      <c r="TLT41" s="93"/>
      <c r="TLU41" s="93"/>
      <c r="TLV41" s="93"/>
      <c r="TLW41" s="93"/>
      <c r="TLX41" s="93"/>
      <c r="TLY41" s="93"/>
      <c r="TLZ41" s="93"/>
      <c r="TMA41" s="93"/>
      <c r="TMB41" s="93"/>
      <c r="TMC41" s="93"/>
      <c r="TMD41" s="93"/>
      <c r="TME41" s="93"/>
      <c r="TMF41" s="93"/>
      <c r="TMG41" s="93"/>
      <c r="TMH41" s="93"/>
      <c r="TMI41" s="93"/>
      <c r="TMJ41" s="93"/>
      <c r="TMK41" s="93"/>
      <c r="TML41" s="93"/>
      <c r="TMM41" s="93"/>
      <c r="TMN41" s="93"/>
      <c r="TMO41" s="93"/>
      <c r="TMP41" s="93"/>
      <c r="TMQ41" s="93"/>
      <c r="TMR41" s="93"/>
      <c r="TMS41" s="93"/>
      <c r="TMT41" s="93"/>
      <c r="TMU41" s="93"/>
      <c r="TMV41" s="93"/>
      <c r="TMW41" s="93"/>
      <c r="TMX41" s="93"/>
      <c r="TMY41" s="93"/>
      <c r="TMZ41" s="93"/>
      <c r="TNA41" s="93"/>
      <c r="TNB41" s="93"/>
      <c r="TNC41" s="93"/>
      <c r="TND41" s="93"/>
      <c r="TNE41" s="93"/>
      <c r="TNF41" s="93"/>
      <c r="TNG41" s="93"/>
      <c r="TNH41" s="93"/>
      <c r="TNI41" s="93"/>
      <c r="TNJ41" s="93"/>
      <c r="TNK41" s="93"/>
      <c r="TNL41" s="93"/>
      <c r="TNM41" s="93"/>
      <c r="TNN41" s="93"/>
      <c r="TNO41" s="93"/>
      <c r="TNP41" s="93"/>
      <c r="TNQ41" s="93"/>
      <c r="TNR41" s="93"/>
      <c r="TNS41" s="93"/>
      <c r="TNT41" s="93"/>
      <c r="TNU41" s="93"/>
      <c r="TNV41" s="93"/>
      <c r="TNW41" s="93"/>
      <c r="TNX41" s="93"/>
      <c r="TNY41" s="93"/>
      <c r="TNZ41" s="93"/>
      <c r="TOA41" s="93"/>
      <c r="TOB41" s="93"/>
      <c r="TOC41" s="93"/>
      <c r="TOD41" s="93"/>
      <c r="TOE41" s="93"/>
      <c r="TOF41" s="93"/>
      <c r="TOG41" s="93"/>
      <c r="TOH41" s="93"/>
      <c r="TOI41" s="93"/>
      <c r="TOJ41" s="93"/>
      <c r="TOK41" s="93"/>
      <c r="TOL41" s="93"/>
      <c r="TOM41" s="93"/>
      <c r="TON41" s="93"/>
      <c r="TOO41" s="93"/>
      <c r="TOP41" s="93"/>
      <c r="TOQ41" s="93"/>
      <c r="TOR41" s="93"/>
      <c r="TOS41" s="93"/>
      <c r="TOT41" s="93"/>
      <c r="TOU41" s="93"/>
      <c r="TOV41" s="93"/>
      <c r="TOW41" s="93"/>
      <c r="TOX41" s="93"/>
      <c r="TOY41" s="93"/>
      <c r="TOZ41" s="93"/>
      <c r="TPA41" s="93"/>
      <c r="TPB41" s="93"/>
      <c r="TPC41" s="93"/>
      <c r="TPD41" s="93"/>
      <c r="TPE41" s="93"/>
      <c r="TPF41" s="93"/>
      <c r="TPG41" s="93"/>
      <c r="TPH41" s="93"/>
      <c r="TPI41" s="93"/>
      <c r="TPJ41" s="93"/>
      <c r="TPK41" s="93"/>
      <c r="TPL41" s="93"/>
      <c r="TPM41" s="93"/>
      <c r="TPN41" s="93"/>
      <c r="TPO41" s="93"/>
      <c r="TPP41" s="93"/>
      <c r="TPQ41" s="93"/>
      <c r="TPR41" s="93"/>
      <c r="TPS41" s="93"/>
      <c r="TPT41" s="93"/>
      <c r="TPU41" s="93"/>
      <c r="TPV41" s="93"/>
      <c r="TPW41" s="93"/>
      <c r="TPX41" s="93"/>
      <c r="TPY41" s="93"/>
      <c r="TPZ41" s="93"/>
      <c r="TQA41" s="93"/>
      <c r="TQB41" s="93"/>
      <c r="TQC41" s="93"/>
      <c r="TQD41" s="93"/>
      <c r="TQE41" s="93"/>
      <c r="TQF41" s="93"/>
      <c r="TQG41" s="93"/>
      <c r="TQH41" s="93"/>
      <c r="TQI41" s="93"/>
      <c r="TQJ41" s="93"/>
      <c r="TQK41" s="93"/>
      <c r="TQL41" s="93"/>
      <c r="TQM41" s="93"/>
      <c r="TQN41" s="93"/>
      <c r="TQO41" s="93"/>
      <c r="TQP41" s="93"/>
      <c r="TQQ41" s="93"/>
      <c r="TQR41" s="93"/>
      <c r="TQS41" s="93"/>
      <c r="TQT41" s="93"/>
      <c r="TQU41" s="93"/>
      <c r="TQV41" s="93"/>
      <c r="TQW41" s="93"/>
      <c r="TQX41" s="93"/>
      <c r="TQY41" s="93"/>
      <c r="TQZ41" s="93"/>
      <c r="TRA41" s="93"/>
      <c r="TRB41" s="93"/>
      <c r="TRC41" s="93"/>
      <c r="TRD41" s="93"/>
      <c r="TRE41" s="93"/>
      <c r="TRF41" s="93"/>
      <c r="TRG41" s="93"/>
      <c r="TRH41" s="93"/>
      <c r="TRI41" s="93"/>
      <c r="TRJ41" s="93"/>
      <c r="TRK41" s="93"/>
      <c r="TRL41" s="93"/>
      <c r="TRM41" s="93"/>
      <c r="TRN41" s="93"/>
      <c r="TRO41" s="93"/>
      <c r="TRP41" s="93"/>
      <c r="TRQ41" s="93"/>
      <c r="TRR41" s="93"/>
      <c r="TRS41" s="93"/>
      <c r="TRT41" s="93"/>
      <c r="TRU41" s="93"/>
      <c r="TRV41" s="93"/>
      <c r="TRW41" s="93"/>
      <c r="TRX41" s="93"/>
      <c r="TRY41" s="93"/>
      <c r="TRZ41" s="93"/>
      <c r="TSA41" s="93"/>
      <c r="TSB41" s="93"/>
      <c r="TSC41" s="93"/>
      <c r="TSD41" s="93"/>
      <c r="TSE41" s="93"/>
      <c r="TSF41" s="93"/>
      <c r="TSG41" s="93"/>
      <c r="TSH41" s="93"/>
      <c r="TSI41" s="93"/>
      <c r="TSJ41" s="93"/>
      <c r="TSK41" s="93"/>
      <c r="TSL41" s="93"/>
      <c r="TSM41" s="93"/>
      <c r="TSN41" s="93"/>
      <c r="TSO41" s="93"/>
      <c r="TSP41" s="93"/>
      <c r="TSQ41" s="93"/>
      <c r="TSR41" s="93"/>
      <c r="TSS41" s="93"/>
      <c r="TST41" s="93"/>
      <c r="TSU41" s="93"/>
      <c r="TSV41" s="93"/>
      <c r="TSW41" s="93"/>
      <c r="TSX41" s="93"/>
      <c r="TSY41" s="93"/>
      <c r="TSZ41" s="93"/>
      <c r="TTA41" s="93"/>
      <c r="TTB41" s="93"/>
      <c r="TTC41" s="93"/>
      <c r="TTD41" s="93"/>
      <c r="TTE41" s="93"/>
      <c r="TTF41" s="93"/>
      <c r="TTG41" s="93"/>
      <c r="TTH41" s="93"/>
      <c r="TTI41" s="93"/>
      <c r="TTJ41" s="93"/>
      <c r="TTK41" s="93"/>
      <c r="TTL41" s="93"/>
      <c r="TTM41" s="93"/>
      <c r="TTN41" s="93"/>
      <c r="TTO41" s="93"/>
      <c r="TTP41" s="93"/>
      <c r="TTQ41" s="93"/>
      <c r="TTR41" s="93"/>
      <c r="TTS41" s="93"/>
      <c r="TTT41" s="93"/>
      <c r="TTU41" s="93"/>
      <c r="TTV41" s="93"/>
      <c r="TTW41" s="93"/>
      <c r="TTX41" s="93"/>
      <c r="TTY41" s="93"/>
      <c r="TTZ41" s="93"/>
      <c r="TUA41" s="93"/>
      <c r="TUB41" s="93"/>
      <c r="TUC41" s="93"/>
      <c r="TUD41" s="93"/>
      <c r="TUE41" s="93"/>
      <c r="TUF41" s="93"/>
      <c r="TUG41" s="93"/>
      <c r="TUH41" s="93"/>
      <c r="TUI41" s="93"/>
      <c r="TUJ41" s="93"/>
      <c r="TUK41" s="93"/>
      <c r="TUL41" s="93"/>
      <c r="TUM41" s="93"/>
      <c r="TUN41" s="93"/>
      <c r="TUO41" s="93"/>
      <c r="TUP41" s="93"/>
      <c r="TUQ41" s="93"/>
      <c r="TUR41" s="93"/>
      <c r="TUS41" s="93"/>
      <c r="TUT41" s="93"/>
      <c r="TUU41" s="93"/>
      <c r="TUV41" s="93"/>
      <c r="TUW41" s="93"/>
      <c r="TUX41" s="93"/>
      <c r="TUY41" s="93"/>
      <c r="TUZ41" s="93"/>
      <c r="TVA41" s="93"/>
      <c r="TVB41" s="93"/>
      <c r="TVC41" s="93"/>
      <c r="TVD41" s="93"/>
      <c r="TVE41" s="93"/>
      <c r="TVF41" s="93"/>
      <c r="TVG41" s="93"/>
      <c r="TVH41" s="93"/>
      <c r="TVI41" s="93"/>
      <c r="TVJ41" s="93"/>
      <c r="TVK41" s="93"/>
      <c r="TVL41" s="93"/>
      <c r="TVM41" s="93"/>
      <c r="TVN41" s="93"/>
      <c r="TVO41" s="93"/>
      <c r="TVP41" s="93"/>
      <c r="TVQ41" s="93"/>
      <c r="TVR41" s="93"/>
      <c r="TVS41" s="93"/>
      <c r="TVT41" s="93"/>
      <c r="TVU41" s="93"/>
      <c r="TVV41" s="93"/>
      <c r="TVW41" s="93"/>
      <c r="TVX41" s="93"/>
      <c r="TVY41" s="93"/>
      <c r="TVZ41" s="93"/>
      <c r="TWA41" s="93"/>
      <c r="TWB41" s="93"/>
      <c r="TWC41" s="93"/>
      <c r="TWD41" s="93"/>
      <c r="TWE41" s="93"/>
      <c r="TWF41" s="93"/>
      <c r="TWG41" s="93"/>
      <c r="TWH41" s="93"/>
      <c r="TWI41" s="93"/>
      <c r="TWJ41" s="93"/>
      <c r="TWK41" s="93"/>
      <c r="TWL41" s="93"/>
      <c r="TWM41" s="93"/>
      <c r="TWN41" s="93"/>
      <c r="TWO41" s="93"/>
      <c r="TWP41" s="93"/>
      <c r="TWQ41" s="93"/>
      <c r="TWR41" s="93"/>
      <c r="TWS41" s="93"/>
      <c r="TWT41" s="93"/>
      <c r="TWU41" s="93"/>
      <c r="TWV41" s="93"/>
      <c r="TWW41" s="93"/>
      <c r="TWX41" s="93"/>
      <c r="TWY41" s="93"/>
      <c r="TWZ41" s="93"/>
      <c r="TXA41" s="93"/>
      <c r="TXB41" s="93"/>
      <c r="TXC41" s="93"/>
      <c r="TXD41" s="93"/>
      <c r="TXE41" s="93"/>
      <c r="TXF41" s="93"/>
      <c r="TXG41" s="93"/>
      <c r="TXH41" s="93"/>
      <c r="TXI41" s="93"/>
      <c r="TXJ41" s="93"/>
      <c r="TXK41" s="93"/>
      <c r="TXL41" s="93"/>
      <c r="TXM41" s="93"/>
      <c r="TXN41" s="93"/>
      <c r="TXO41" s="93"/>
      <c r="TXP41" s="93"/>
      <c r="TXQ41" s="93"/>
      <c r="TXR41" s="93"/>
      <c r="TXS41" s="93"/>
      <c r="TXT41" s="93"/>
      <c r="TXU41" s="93"/>
      <c r="TXV41" s="93"/>
      <c r="TXW41" s="93"/>
      <c r="TXX41" s="93"/>
      <c r="TXY41" s="93"/>
      <c r="TXZ41" s="93"/>
      <c r="TYA41" s="93"/>
      <c r="TYB41" s="93"/>
      <c r="TYC41" s="93"/>
      <c r="TYD41" s="93"/>
      <c r="TYE41" s="93"/>
      <c r="TYF41" s="93"/>
      <c r="TYG41" s="93"/>
      <c r="TYH41" s="93"/>
      <c r="TYI41" s="93"/>
      <c r="TYJ41" s="93"/>
      <c r="TYK41" s="93"/>
      <c r="TYL41" s="93"/>
      <c r="TYM41" s="93"/>
      <c r="TYN41" s="93"/>
      <c r="TYO41" s="93"/>
      <c r="TYP41" s="93"/>
      <c r="TYQ41" s="93"/>
      <c r="TYR41" s="93"/>
      <c r="TYS41" s="93"/>
      <c r="TYT41" s="93"/>
      <c r="TYU41" s="93"/>
      <c r="TYV41" s="93"/>
      <c r="TYW41" s="93"/>
      <c r="TYX41" s="93"/>
      <c r="TYY41" s="93"/>
      <c r="TYZ41" s="93"/>
      <c r="TZA41" s="93"/>
      <c r="TZB41" s="93"/>
      <c r="TZC41" s="93"/>
      <c r="TZD41" s="93"/>
      <c r="TZE41" s="93"/>
      <c r="TZF41" s="93"/>
      <c r="TZG41" s="93"/>
      <c r="TZH41" s="93"/>
      <c r="TZI41" s="93"/>
      <c r="TZJ41" s="93"/>
      <c r="TZK41" s="93"/>
      <c r="TZL41" s="93"/>
      <c r="TZM41" s="93"/>
      <c r="TZN41" s="93"/>
      <c r="TZO41" s="93"/>
      <c r="TZP41" s="93"/>
      <c r="TZQ41" s="93"/>
      <c r="TZR41" s="93"/>
      <c r="TZS41" s="93"/>
      <c r="TZT41" s="93"/>
      <c r="TZU41" s="93"/>
      <c r="TZV41" s="93"/>
      <c r="TZW41" s="93"/>
      <c r="TZX41" s="93"/>
      <c r="TZY41" s="93"/>
      <c r="TZZ41" s="93"/>
      <c r="UAA41" s="93"/>
      <c r="UAB41" s="93"/>
      <c r="UAC41" s="93"/>
      <c r="UAD41" s="93"/>
      <c r="UAE41" s="93"/>
      <c r="UAF41" s="93"/>
      <c r="UAG41" s="93"/>
      <c r="UAH41" s="93"/>
      <c r="UAI41" s="93"/>
      <c r="UAJ41" s="93"/>
      <c r="UAK41" s="93"/>
      <c r="UAL41" s="93"/>
      <c r="UAM41" s="93"/>
      <c r="UAN41" s="93"/>
      <c r="UAO41" s="93"/>
      <c r="UAP41" s="93"/>
      <c r="UAQ41" s="93"/>
      <c r="UAR41" s="93"/>
      <c r="UAS41" s="93"/>
      <c r="UAT41" s="93"/>
      <c r="UAU41" s="93"/>
      <c r="UAV41" s="93"/>
      <c r="UAW41" s="93"/>
      <c r="UAX41" s="93"/>
      <c r="UAY41" s="93"/>
      <c r="UAZ41" s="93"/>
      <c r="UBA41" s="93"/>
      <c r="UBB41" s="93"/>
      <c r="UBC41" s="93"/>
      <c r="UBD41" s="93"/>
      <c r="UBE41" s="93"/>
      <c r="UBF41" s="93"/>
      <c r="UBG41" s="93"/>
      <c r="UBH41" s="93"/>
      <c r="UBI41" s="93"/>
      <c r="UBJ41" s="93"/>
      <c r="UBK41" s="93"/>
      <c r="UBL41" s="93"/>
      <c r="UBM41" s="93"/>
      <c r="UBN41" s="93"/>
      <c r="UBO41" s="93"/>
      <c r="UBP41" s="93"/>
      <c r="UBQ41" s="93"/>
      <c r="UBR41" s="93"/>
      <c r="UBS41" s="93"/>
      <c r="UBT41" s="93"/>
      <c r="UBU41" s="93"/>
      <c r="UBV41" s="93"/>
      <c r="UBW41" s="93"/>
      <c r="UBX41" s="93"/>
      <c r="UBY41" s="93"/>
      <c r="UBZ41" s="93"/>
      <c r="UCA41" s="93"/>
      <c r="UCB41" s="93"/>
      <c r="UCC41" s="93"/>
      <c r="UCD41" s="93"/>
      <c r="UCE41" s="93"/>
      <c r="UCF41" s="93"/>
      <c r="UCG41" s="93"/>
      <c r="UCH41" s="93"/>
      <c r="UCI41" s="93"/>
      <c r="UCJ41" s="93"/>
      <c r="UCK41" s="93"/>
      <c r="UCL41" s="93"/>
      <c r="UCM41" s="93"/>
      <c r="UCN41" s="93"/>
      <c r="UCO41" s="93"/>
      <c r="UCP41" s="93"/>
      <c r="UCQ41" s="93"/>
      <c r="UCR41" s="93"/>
      <c r="UCS41" s="93"/>
      <c r="UCT41" s="93"/>
      <c r="UCU41" s="93"/>
      <c r="UCV41" s="93"/>
      <c r="UCW41" s="93"/>
      <c r="UCX41" s="93"/>
      <c r="UCY41" s="93"/>
      <c r="UCZ41" s="93"/>
      <c r="UDA41" s="93"/>
      <c r="UDB41" s="93"/>
      <c r="UDC41" s="93"/>
      <c r="UDD41" s="93"/>
      <c r="UDE41" s="93"/>
      <c r="UDF41" s="93"/>
      <c r="UDG41" s="93"/>
      <c r="UDH41" s="93"/>
      <c r="UDI41" s="93"/>
      <c r="UDJ41" s="93"/>
      <c r="UDK41" s="93"/>
      <c r="UDL41" s="93"/>
      <c r="UDM41" s="93"/>
      <c r="UDN41" s="93"/>
      <c r="UDO41" s="93"/>
      <c r="UDP41" s="93"/>
      <c r="UDQ41" s="93"/>
      <c r="UDR41" s="93"/>
      <c r="UDS41" s="93"/>
      <c r="UDT41" s="93"/>
      <c r="UDU41" s="93"/>
      <c r="UDV41" s="93"/>
      <c r="UDW41" s="93"/>
      <c r="UDX41" s="93"/>
      <c r="UDY41" s="93"/>
      <c r="UDZ41" s="93"/>
      <c r="UEA41" s="93"/>
      <c r="UEB41" s="93"/>
      <c r="UEC41" s="93"/>
      <c r="UED41" s="93"/>
      <c r="UEE41" s="93"/>
      <c r="UEF41" s="93"/>
      <c r="UEG41" s="93"/>
      <c r="UEH41" s="93"/>
      <c r="UEI41" s="93"/>
      <c r="UEJ41" s="93"/>
      <c r="UEK41" s="93"/>
      <c r="UEL41" s="93"/>
      <c r="UEM41" s="93"/>
      <c r="UEN41" s="93"/>
      <c r="UEO41" s="93"/>
      <c r="UEP41" s="93"/>
      <c r="UEQ41" s="93"/>
      <c r="UER41" s="93"/>
      <c r="UES41" s="93"/>
      <c r="UET41" s="93"/>
      <c r="UEU41" s="93"/>
      <c r="UEV41" s="93"/>
      <c r="UEW41" s="93"/>
      <c r="UEX41" s="93"/>
      <c r="UEY41" s="93"/>
      <c r="UEZ41" s="93"/>
      <c r="UFA41" s="93"/>
      <c r="UFB41" s="93"/>
      <c r="UFC41" s="93"/>
      <c r="UFD41" s="93"/>
      <c r="UFE41" s="93"/>
      <c r="UFF41" s="93"/>
      <c r="UFG41" s="93"/>
      <c r="UFH41" s="93"/>
      <c r="UFI41" s="93"/>
      <c r="UFJ41" s="93"/>
      <c r="UFK41" s="93"/>
      <c r="UFL41" s="93"/>
      <c r="UFM41" s="93"/>
      <c r="UFN41" s="93"/>
      <c r="UFO41" s="93"/>
      <c r="UFP41" s="93"/>
      <c r="UFQ41" s="93"/>
      <c r="UFR41" s="93"/>
      <c r="UFS41" s="93"/>
      <c r="UFT41" s="93"/>
      <c r="UFU41" s="93"/>
      <c r="UFV41" s="93"/>
      <c r="UFW41" s="93"/>
      <c r="UFX41" s="93"/>
      <c r="UFY41" s="93"/>
      <c r="UFZ41" s="93"/>
      <c r="UGA41" s="93"/>
      <c r="UGB41" s="93"/>
      <c r="UGC41" s="93"/>
      <c r="UGD41" s="93"/>
      <c r="UGE41" s="93"/>
      <c r="UGF41" s="93"/>
      <c r="UGG41" s="93"/>
      <c r="UGH41" s="93"/>
      <c r="UGI41" s="93"/>
      <c r="UGJ41" s="93"/>
      <c r="UGK41" s="93"/>
      <c r="UGL41" s="93"/>
      <c r="UGM41" s="93"/>
      <c r="UGN41" s="93"/>
      <c r="UGO41" s="93"/>
      <c r="UGP41" s="93"/>
      <c r="UGQ41" s="93"/>
      <c r="UGR41" s="93"/>
      <c r="UGS41" s="93"/>
      <c r="UGT41" s="93"/>
      <c r="UGU41" s="93"/>
      <c r="UGV41" s="93"/>
      <c r="UGW41" s="93"/>
      <c r="UGX41" s="93"/>
      <c r="UGY41" s="93"/>
      <c r="UGZ41" s="93"/>
      <c r="UHA41" s="93"/>
      <c r="UHB41" s="93"/>
      <c r="UHC41" s="93"/>
      <c r="UHD41" s="93"/>
      <c r="UHE41" s="93"/>
      <c r="UHF41" s="93"/>
      <c r="UHG41" s="93"/>
      <c r="UHH41" s="93"/>
      <c r="UHI41" s="93"/>
      <c r="UHJ41" s="93"/>
      <c r="UHK41" s="93"/>
      <c r="UHL41" s="93"/>
      <c r="UHM41" s="93"/>
      <c r="UHN41" s="93"/>
      <c r="UHO41" s="93"/>
      <c r="UHP41" s="93"/>
      <c r="UHQ41" s="93"/>
      <c r="UHR41" s="93"/>
      <c r="UHS41" s="93"/>
      <c r="UHT41" s="93"/>
      <c r="UHU41" s="93"/>
      <c r="UHV41" s="93"/>
      <c r="UHW41" s="93"/>
      <c r="UHX41" s="93"/>
      <c r="UHY41" s="93"/>
      <c r="UHZ41" s="93"/>
      <c r="UIA41" s="93"/>
      <c r="UIB41" s="93"/>
      <c r="UIC41" s="93"/>
      <c r="UID41" s="93"/>
      <c r="UIE41" s="93"/>
      <c r="UIF41" s="93"/>
      <c r="UIG41" s="93"/>
      <c r="UIH41" s="93"/>
      <c r="UII41" s="93"/>
      <c r="UIJ41" s="93"/>
      <c r="UIK41" s="93"/>
      <c r="UIL41" s="93"/>
      <c r="UIM41" s="93"/>
      <c r="UIN41" s="93"/>
      <c r="UIO41" s="93"/>
      <c r="UIP41" s="93"/>
      <c r="UIQ41" s="93"/>
      <c r="UIR41" s="93"/>
      <c r="UIS41" s="93"/>
      <c r="UIT41" s="93"/>
      <c r="UIU41" s="93"/>
      <c r="UIV41" s="93"/>
      <c r="UIW41" s="93"/>
      <c r="UIX41" s="93"/>
      <c r="UIY41" s="93"/>
      <c r="UIZ41" s="93"/>
      <c r="UJA41" s="93"/>
      <c r="UJB41" s="93"/>
      <c r="UJC41" s="93"/>
      <c r="UJD41" s="93"/>
      <c r="UJE41" s="93"/>
      <c r="UJF41" s="93"/>
      <c r="UJG41" s="93"/>
      <c r="UJH41" s="93"/>
      <c r="UJI41" s="93"/>
      <c r="UJJ41" s="93"/>
      <c r="UJK41" s="93"/>
      <c r="UJL41" s="93"/>
      <c r="UJM41" s="93"/>
      <c r="UJN41" s="93"/>
      <c r="UJO41" s="93"/>
      <c r="UJP41" s="93"/>
      <c r="UJQ41" s="93"/>
      <c r="UJR41" s="93"/>
      <c r="UJS41" s="93"/>
      <c r="UJT41" s="93"/>
      <c r="UJU41" s="93"/>
      <c r="UJV41" s="93"/>
      <c r="UJW41" s="93"/>
      <c r="UJX41" s="93"/>
      <c r="UJY41" s="93"/>
      <c r="UJZ41" s="93"/>
      <c r="UKA41" s="93"/>
      <c r="UKB41" s="93"/>
      <c r="UKC41" s="93"/>
      <c r="UKD41" s="93"/>
      <c r="UKE41" s="93"/>
      <c r="UKF41" s="93"/>
      <c r="UKG41" s="93"/>
      <c r="UKH41" s="93"/>
      <c r="UKI41" s="93"/>
      <c r="UKJ41" s="93"/>
      <c r="UKK41" s="93"/>
      <c r="UKL41" s="93"/>
      <c r="UKM41" s="93"/>
      <c r="UKN41" s="93"/>
      <c r="UKO41" s="93"/>
      <c r="UKP41" s="93"/>
      <c r="UKQ41" s="93"/>
      <c r="UKR41" s="93"/>
      <c r="UKS41" s="93"/>
      <c r="UKT41" s="93"/>
      <c r="UKU41" s="93"/>
      <c r="UKV41" s="93"/>
      <c r="UKW41" s="93"/>
      <c r="UKX41" s="93"/>
      <c r="UKY41" s="93"/>
      <c r="UKZ41" s="93"/>
      <c r="ULA41" s="93"/>
      <c r="ULB41" s="93"/>
      <c r="ULC41" s="93"/>
      <c r="ULD41" s="93"/>
      <c r="ULE41" s="93"/>
      <c r="ULF41" s="93"/>
      <c r="ULG41" s="93"/>
      <c r="ULH41" s="93"/>
      <c r="ULI41" s="93"/>
      <c r="ULJ41" s="93"/>
      <c r="ULK41" s="93"/>
      <c r="ULL41" s="93"/>
      <c r="ULM41" s="93"/>
      <c r="ULN41" s="93"/>
      <c r="ULO41" s="93"/>
      <c r="ULP41" s="93"/>
      <c r="ULQ41" s="93"/>
      <c r="ULR41" s="93"/>
      <c r="ULS41" s="93"/>
      <c r="ULT41" s="93"/>
      <c r="ULU41" s="93"/>
      <c r="ULV41" s="93"/>
      <c r="ULW41" s="93"/>
      <c r="ULX41" s="93"/>
      <c r="ULY41" s="93"/>
      <c r="ULZ41" s="93"/>
      <c r="UMA41" s="93"/>
      <c r="UMB41" s="93"/>
      <c r="UMC41" s="93"/>
      <c r="UMD41" s="93"/>
      <c r="UME41" s="93"/>
      <c r="UMF41" s="93"/>
      <c r="UMG41" s="93"/>
      <c r="UMH41" s="93"/>
      <c r="UMI41" s="93"/>
      <c r="UMJ41" s="93"/>
      <c r="UMK41" s="93"/>
      <c r="UML41" s="93"/>
      <c r="UMM41" s="93"/>
      <c r="UMN41" s="93"/>
      <c r="UMO41" s="93"/>
      <c r="UMP41" s="93"/>
      <c r="UMQ41" s="93"/>
      <c r="UMR41" s="93"/>
      <c r="UMS41" s="93"/>
      <c r="UMT41" s="93"/>
      <c r="UMU41" s="93"/>
      <c r="UMV41" s="93"/>
      <c r="UMW41" s="93"/>
      <c r="UMX41" s="93"/>
      <c r="UMY41" s="93"/>
      <c r="UMZ41" s="93"/>
      <c r="UNA41" s="93"/>
      <c r="UNB41" s="93"/>
      <c r="UNC41" s="93"/>
      <c r="UND41" s="93"/>
      <c r="UNE41" s="93"/>
      <c r="UNF41" s="93"/>
      <c r="UNG41" s="93"/>
      <c r="UNH41" s="93"/>
      <c r="UNI41" s="93"/>
      <c r="UNJ41" s="93"/>
      <c r="UNK41" s="93"/>
      <c r="UNL41" s="93"/>
      <c r="UNM41" s="93"/>
      <c r="UNN41" s="93"/>
      <c r="UNO41" s="93"/>
      <c r="UNP41" s="93"/>
      <c r="UNQ41" s="93"/>
      <c r="UNR41" s="93"/>
      <c r="UNS41" s="93"/>
      <c r="UNT41" s="93"/>
      <c r="UNU41" s="93"/>
      <c r="UNV41" s="93"/>
      <c r="UNW41" s="93"/>
      <c r="UNX41" s="93"/>
      <c r="UNY41" s="93"/>
      <c r="UNZ41" s="93"/>
      <c r="UOA41" s="93"/>
      <c r="UOB41" s="93"/>
      <c r="UOC41" s="93"/>
      <c r="UOD41" s="93"/>
      <c r="UOE41" s="93"/>
      <c r="UOF41" s="93"/>
      <c r="UOG41" s="93"/>
      <c r="UOH41" s="93"/>
      <c r="UOI41" s="93"/>
      <c r="UOJ41" s="93"/>
      <c r="UOK41" s="93"/>
      <c r="UOL41" s="93"/>
      <c r="UOM41" s="93"/>
      <c r="UON41" s="93"/>
      <c r="UOO41" s="93"/>
      <c r="UOP41" s="93"/>
      <c r="UOQ41" s="93"/>
      <c r="UOR41" s="93"/>
      <c r="UOS41" s="93"/>
      <c r="UOT41" s="93"/>
      <c r="UOU41" s="93"/>
      <c r="UOV41" s="93"/>
      <c r="UOW41" s="93"/>
      <c r="UOX41" s="93"/>
      <c r="UOY41" s="93"/>
      <c r="UOZ41" s="93"/>
      <c r="UPA41" s="93"/>
      <c r="UPB41" s="93"/>
      <c r="UPC41" s="93"/>
      <c r="UPD41" s="93"/>
      <c r="UPE41" s="93"/>
      <c r="UPF41" s="93"/>
      <c r="UPG41" s="93"/>
      <c r="UPH41" s="93"/>
      <c r="UPI41" s="93"/>
      <c r="UPJ41" s="93"/>
      <c r="UPK41" s="93"/>
      <c r="UPL41" s="93"/>
      <c r="UPM41" s="93"/>
      <c r="UPN41" s="93"/>
      <c r="UPO41" s="93"/>
      <c r="UPP41" s="93"/>
      <c r="UPQ41" s="93"/>
      <c r="UPR41" s="93"/>
      <c r="UPS41" s="93"/>
      <c r="UPT41" s="93"/>
      <c r="UPU41" s="93"/>
      <c r="UPV41" s="93"/>
      <c r="UPW41" s="93"/>
      <c r="UPX41" s="93"/>
      <c r="UPY41" s="93"/>
      <c r="UPZ41" s="93"/>
      <c r="UQA41" s="93"/>
      <c r="UQB41" s="93"/>
      <c r="UQC41" s="93"/>
      <c r="UQD41" s="93"/>
      <c r="UQE41" s="93"/>
      <c r="UQF41" s="93"/>
      <c r="UQG41" s="93"/>
      <c r="UQH41" s="93"/>
      <c r="UQI41" s="93"/>
      <c r="UQJ41" s="93"/>
      <c r="UQK41" s="93"/>
      <c r="UQL41" s="93"/>
      <c r="UQM41" s="93"/>
      <c r="UQN41" s="93"/>
      <c r="UQO41" s="93"/>
      <c r="UQP41" s="93"/>
      <c r="UQQ41" s="93"/>
      <c r="UQR41" s="93"/>
      <c r="UQS41" s="93"/>
      <c r="UQT41" s="93"/>
      <c r="UQU41" s="93"/>
      <c r="UQV41" s="93"/>
      <c r="UQW41" s="93"/>
      <c r="UQX41" s="93"/>
      <c r="UQY41" s="93"/>
      <c r="UQZ41" s="93"/>
      <c r="URA41" s="93"/>
      <c r="URB41" s="93"/>
      <c r="URC41" s="93"/>
      <c r="URD41" s="93"/>
      <c r="URE41" s="93"/>
      <c r="URF41" s="93"/>
      <c r="URG41" s="93"/>
      <c r="URH41" s="93"/>
      <c r="URI41" s="93"/>
      <c r="URJ41" s="93"/>
      <c r="URK41" s="93"/>
      <c r="URL41" s="93"/>
      <c r="URM41" s="93"/>
      <c r="URN41" s="93"/>
      <c r="URO41" s="93"/>
      <c r="URP41" s="93"/>
      <c r="URQ41" s="93"/>
      <c r="URR41" s="93"/>
      <c r="URS41" s="93"/>
      <c r="URT41" s="93"/>
      <c r="URU41" s="93"/>
      <c r="URV41" s="93"/>
      <c r="URW41" s="93"/>
      <c r="URX41" s="93"/>
      <c r="URY41" s="93"/>
      <c r="URZ41" s="93"/>
      <c r="USA41" s="93"/>
      <c r="USB41" s="93"/>
      <c r="USC41" s="93"/>
      <c r="USD41" s="93"/>
      <c r="USE41" s="93"/>
      <c r="USF41" s="93"/>
      <c r="USG41" s="93"/>
      <c r="USH41" s="93"/>
      <c r="USI41" s="93"/>
      <c r="USJ41" s="93"/>
      <c r="USK41" s="93"/>
      <c r="USL41" s="93"/>
      <c r="USM41" s="93"/>
      <c r="USN41" s="93"/>
      <c r="USO41" s="93"/>
      <c r="USP41" s="93"/>
      <c r="USQ41" s="93"/>
      <c r="USR41" s="93"/>
      <c r="USS41" s="93"/>
      <c r="UST41" s="93"/>
      <c r="USU41" s="93"/>
      <c r="USV41" s="93"/>
      <c r="USW41" s="93"/>
      <c r="USX41" s="93"/>
      <c r="USY41" s="93"/>
      <c r="USZ41" s="93"/>
      <c r="UTA41" s="93"/>
      <c r="UTB41" s="93"/>
      <c r="UTC41" s="93"/>
      <c r="UTD41" s="93"/>
      <c r="UTE41" s="93"/>
      <c r="UTF41" s="93"/>
      <c r="UTG41" s="93"/>
      <c r="UTH41" s="93"/>
      <c r="UTI41" s="93"/>
      <c r="UTJ41" s="93"/>
      <c r="UTK41" s="93"/>
      <c r="UTL41" s="93"/>
      <c r="UTM41" s="93"/>
      <c r="UTN41" s="93"/>
      <c r="UTO41" s="93"/>
      <c r="UTP41" s="93"/>
      <c r="UTQ41" s="93"/>
      <c r="UTR41" s="93"/>
      <c r="UTS41" s="93"/>
      <c r="UTT41" s="93"/>
      <c r="UTU41" s="93"/>
      <c r="UTV41" s="93"/>
      <c r="UTW41" s="93"/>
      <c r="UTX41" s="93"/>
      <c r="UTY41" s="93"/>
      <c r="UTZ41" s="93"/>
      <c r="UUA41" s="93"/>
      <c r="UUB41" s="93"/>
      <c r="UUC41" s="93"/>
      <c r="UUD41" s="93"/>
      <c r="UUE41" s="93"/>
      <c r="UUF41" s="93"/>
      <c r="UUG41" s="93"/>
      <c r="UUH41" s="93"/>
      <c r="UUI41" s="93"/>
      <c r="UUJ41" s="93"/>
      <c r="UUK41" s="93"/>
      <c r="UUL41" s="93"/>
      <c r="UUM41" s="93"/>
      <c r="UUN41" s="93"/>
      <c r="UUO41" s="93"/>
      <c r="UUP41" s="93"/>
      <c r="UUQ41" s="93"/>
      <c r="UUR41" s="93"/>
      <c r="UUS41" s="93"/>
      <c r="UUT41" s="93"/>
      <c r="UUU41" s="93"/>
      <c r="UUV41" s="93"/>
      <c r="UUW41" s="93"/>
      <c r="UUX41" s="93"/>
      <c r="UUY41" s="93"/>
      <c r="UUZ41" s="93"/>
      <c r="UVA41" s="93"/>
      <c r="UVB41" s="93"/>
      <c r="UVC41" s="93"/>
      <c r="UVD41" s="93"/>
      <c r="UVE41" s="93"/>
      <c r="UVF41" s="93"/>
      <c r="UVG41" s="93"/>
      <c r="UVH41" s="93"/>
      <c r="UVI41" s="93"/>
      <c r="UVJ41" s="93"/>
      <c r="UVK41" s="93"/>
      <c r="UVL41" s="93"/>
      <c r="UVM41" s="93"/>
      <c r="UVN41" s="93"/>
      <c r="UVO41" s="93"/>
      <c r="UVP41" s="93"/>
      <c r="UVQ41" s="93"/>
      <c r="UVR41" s="93"/>
      <c r="UVS41" s="93"/>
      <c r="UVT41" s="93"/>
      <c r="UVU41" s="93"/>
      <c r="UVV41" s="93"/>
      <c r="UVW41" s="93"/>
      <c r="UVX41" s="93"/>
      <c r="UVY41" s="93"/>
      <c r="UVZ41" s="93"/>
      <c r="UWA41" s="93"/>
      <c r="UWB41" s="93"/>
      <c r="UWC41" s="93"/>
      <c r="UWD41" s="93"/>
      <c r="UWE41" s="93"/>
      <c r="UWF41" s="93"/>
      <c r="UWG41" s="93"/>
      <c r="UWH41" s="93"/>
      <c r="UWI41" s="93"/>
      <c r="UWJ41" s="93"/>
      <c r="UWK41" s="93"/>
      <c r="UWL41" s="93"/>
      <c r="UWM41" s="93"/>
      <c r="UWN41" s="93"/>
      <c r="UWO41" s="93"/>
      <c r="UWP41" s="93"/>
      <c r="UWQ41" s="93"/>
      <c r="UWR41" s="93"/>
      <c r="UWS41" s="93"/>
      <c r="UWT41" s="93"/>
      <c r="UWU41" s="93"/>
      <c r="UWV41" s="93"/>
      <c r="UWW41" s="93"/>
      <c r="UWX41" s="93"/>
      <c r="UWY41" s="93"/>
      <c r="UWZ41" s="93"/>
      <c r="UXA41" s="93"/>
      <c r="UXB41" s="93"/>
      <c r="UXC41" s="93"/>
      <c r="UXD41" s="93"/>
      <c r="UXE41" s="93"/>
      <c r="UXF41" s="93"/>
      <c r="UXG41" s="93"/>
      <c r="UXH41" s="93"/>
      <c r="UXI41" s="93"/>
      <c r="UXJ41" s="93"/>
      <c r="UXK41" s="93"/>
      <c r="UXL41" s="93"/>
      <c r="UXM41" s="93"/>
      <c r="UXN41" s="93"/>
      <c r="UXO41" s="93"/>
      <c r="UXP41" s="93"/>
      <c r="UXQ41" s="93"/>
      <c r="UXR41" s="93"/>
      <c r="UXS41" s="93"/>
      <c r="UXT41" s="93"/>
      <c r="UXU41" s="93"/>
      <c r="UXV41" s="93"/>
      <c r="UXW41" s="93"/>
      <c r="UXX41" s="93"/>
      <c r="UXY41" s="93"/>
      <c r="UXZ41" s="93"/>
      <c r="UYA41" s="93"/>
      <c r="UYB41" s="93"/>
      <c r="UYC41" s="93"/>
      <c r="UYD41" s="93"/>
      <c r="UYE41" s="93"/>
      <c r="UYF41" s="93"/>
      <c r="UYG41" s="93"/>
      <c r="UYH41" s="93"/>
      <c r="UYI41" s="93"/>
      <c r="UYJ41" s="93"/>
      <c r="UYK41" s="93"/>
      <c r="UYL41" s="93"/>
      <c r="UYM41" s="93"/>
      <c r="UYN41" s="93"/>
      <c r="UYO41" s="93"/>
      <c r="UYP41" s="93"/>
      <c r="UYQ41" s="93"/>
      <c r="UYR41" s="93"/>
      <c r="UYS41" s="93"/>
      <c r="UYT41" s="93"/>
      <c r="UYU41" s="93"/>
      <c r="UYV41" s="93"/>
      <c r="UYW41" s="93"/>
      <c r="UYX41" s="93"/>
      <c r="UYY41" s="93"/>
      <c r="UYZ41" s="93"/>
      <c r="UZA41" s="93"/>
      <c r="UZB41" s="93"/>
      <c r="UZC41" s="93"/>
      <c r="UZD41" s="93"/>
      <c r="UZE41" s="93"/>
      <c r="UZF41" s="93"/>
      <c r="UZG41" s="93"/>
      <c r="UZH41" s="93"/>
      <c r="UZI41" s="93"/>
      <c r="UZJ41" s="93"/>
      <c r="UZK41" s="93"/>
      <c r="UZL41" s="93"/>
      <c r="UZM41" s="93"/>
      <c r="UZN41" s="93"/>
      <c r="UZO41" s="93"/>
      <c r="UZP41" s="93"/>
      <c r="UZQ41" s="93"/>
      <c r="UZR41" s="93"/>
      <c r="UZS41" s="93"/>
      <c r="UZT41" s="93"/>
      <c r="UZU41" s="93"/>
      <c r="UZV41" s="93"/>
      <c r="UZW41" s="93"/>
      <c r="UZX41" s="93"/>
      <c r="UZY41" s="93"/>
      <c r="UZZ41" s="93"/>
      <c r="VAA41" s="93"/>
      <c r="VAB41" s="93"/>
      <c r="VAC41" s="93"/>
      <c r="VAD41" s="93"/>
      <c r="VAE41" s="93"/>
      <c r="VAF41" s="93"/>
      <c r="VAG41" s="93"/>
      <c r="VAH41" s="93"/>
      <c r="VAI41" s="93"/>
      <c r="VAJ41" s="93"/>
      <c r="VAK41" s="93"/>
      <c r="VAL41" s="93"/>
      <c r="VAM41" s="93"/>
      <c r="VAN41" s="93"/>
      <c r="VAO41" s="93"/>
      <c r="VAP41" s="93"/>
      <c r="VAQ41" s="93"/>
      <c r="VAR41" s="93"/>
      <c r="VAS41" s="93"/>
      <c r="VAT41" s="93"/>
      <c r="VAU41" s="93"/>
      <c r="VAV41" s="93"/>
      <c r="VAW41" s="93"/>
      <c r="VAX41" s="93"/>
      <c r="VAY41" s="93"/>
      <c r="VAZ41" s="93"/>
      <c r="VBA41" s="93"/>
      <c r="VBB41" s="93"/>
      <c r="VBC41" s="93"/>
      <c r="VBD41" s="93"/>
      <c r="VBE41" s="93"/>
      <c r="VBF41" s="93"/>
      <c r="VBG41" s="93"/>
      <c r="VBH41" s="93"/>
      <c r="VBI41" s="93"/>
      <c r="VBJ41" s="93"/>
      <c r="VBK41" s="93"/>
      <c r="VBL41" s="93"/>
      <c r="VBM41" s="93"/>
      <c r="VBN41" s="93"/>
      <c r="VBO41" s="93"/>
      <c r="VBP41" s="93"/>
      <c r="VBQ41" s="93"/>
      <c r="VBR41" s="93"/>
      <c r="VBS41" s="93"/>
      <c r="VBT41" s="93"/>
      <c r="VBU41" s="93"/>
      <c r="VBV41" s="93"/>
      <c r="VBW41" s="93"/>
      <c r="VBX41" s="93"/>
      <c r="VBY41" s="93"/>
      <c r="VBZ41" s="93"/>
      <c r="VCA41" s="93"/>
      <c r="VCB41" s="93"/>
      <c r="VCC41" s="93"/>
      <c r="VCD41" s="93"/>
      <c r="VCE41" s="93"/>
      <c r="VCF41" s="93"/>
      <c r="VCG41" s="93"/>
      <c r="VCH41" s="93"/>
      <c r="VCI41" s="93"/>
      <c r="VCJ41" s="93"/>
      <c r="VCK41" s="93"/>
      <c r="VCL41" s="93"/>
      <c r="VCM41" s="93"/>
      <c r="VCN41" s="93"/>
      <c r="VCO41" s="93"/>
      <c r="VCP41" s="93"/>
      <c r="VCQ41" s="93"/>
      <c r="VCR41" s="93"/>
      <c r="VCS41" s="93"/>
      <c r="VCT41" s="93"/>
      <c r="VCU41" s="93"/>
      <c r="VCV41" s="93"/>
      <c r="VCW41" s="93"/>
      <c r="VCX41" s="93"/>
      <c r="VCY41" s="93"/>
      <c r="VCZ41" s="93"/>
      <c r="VDA41" s="93"/>
      <c r="VDB41" s="93"/>
      <c r="VDC41" s="93"/>
      <c r="VDD41" s="93"/>
      <c r="VDE41" s="93"/>
      <c r="VDF41" s="93"/>
      <c r="VDG41" s="93"/>
      <c r="VDH41" s="93"/>
      <c r="VDI41" s="93"/>
      <c r="VDJ41" s="93"/>
      <c r="VDK41" s="93"/>
      <c r="VDL41" s="93"/>
      <c r="VDM41" s="93"/>
      <c r="VDN41" s="93"/>
      <c r="VDO41" s="93"/>
      <c r="VDP41" s="93"/>
      <c r="VDQ41" s="93"/>
      <c r="VDR41" s="93"/>
      <c r="VDS41" s="93"/>
      <c r="VDT41" s="93"/>
      <c r="VDU41" s="93"/>
      <c r="VDV41" s="93"/>
      <c r="VDW41" s="93"/>
      <c r="VDX41" s="93"/>
      <c r="VDY41" s="93"/>
      <c r="VDZ41" s="93"/>
      <c r="VEA41" s="93"/>
      <c r="VEB41" s="93"/>
      <c r="VEC41" s="93"/>
      <c r="VED41" s="93"/>
      <c r="VEE41" s="93"/>
      <c r="VEF41" s="93"/>
      <c r="VEG41" s="93"/>
      <c r="VEH41" s="93"/>
      <c r="VEI41" s="93"/>
      <c r="VEJ41" s="93"/>
      <c r="VEK41" s="93"/>
      <c r="VEL41" s="93"/>
      <c r="VEM41" s="93"/>
      <c r="VEN41" s="93"/>
      <c r="VEO41" s="93"/>
      <c r="VEP41" s="93"/>
      <c r="VEQ41" s="93"/>
      <c r="VER41" s="93"/>
      <c r="VES41" s="93"/>
      <c r="VET41" s="93"/>
      <c r="VEU41" s="93"/>
      <c r="VEV41" s="93"/>
      <c r="VEW41" s="93"/>
      <c r="VEX41" s="93"/>
      <c r="VEY41" s="93"/>
      <c r="VEZ41" s="93"/>
      <c r="VFA41" s="93"/>
      <c r="VFB41" s="93"/>
      <c r="VFC41" s="93"/>
      <c r="VFD41" s="93"/>
      <c r="VFE41" s="93"/>
      <c r="VFF41" s="93"/>
      <c r="VFG41" s="93"/>
      <c r="VFH41" s="93"/>
      <c r="VFI41" s="93"/>
      <c r="VFJ41" s="93"/>
      <c r="VFK41" s="93"/>
      <c r="VFL41" s="93"/>
      <c r="VFM41" s="93"/>
      <c r="VFN41" s="93"/>
      <c r="VFO41" s="93"/>
      <c r="VFP41" s="93"/>
      <c r="VFQ41" s="93"/>
      <c r="VFR41" s="93"/>
      <c r="VFS41" s="93"/>
      <c r="VFT41" s="93"/>
      <c r="VFU41" s="93"/>
      <c r="VFV41" s="93"/>
      <c r="VFW41" s="93"/>
      <c r="VFX41" s="93"/>
      <c r="VFY41" s="93"/>
      <c r="VFZ41" s="93"/>
      <c r="VGA41" s="93"/>
      <c r="VGB41" s="93"/>
      <c r="VGC41" s="93"/>
      <c r="VGD41" s="93"/>
      <c r="VGE41" s="93"/>
      <c r="VGF41" s="93"/>
      <c r="VGG41" s="93"/>
      <c r="VGH41" s="93"/>
      <c r="VGI41" s="93"/>
      <c r="VGJ41" s="93"/>
      <c r="VGK41" s="93"/>
      <c r="VGL41" s="93"/>
      <c r="VGM41" s="93"/>
      <c r="VGN41" s="93"/>
      <c r="VGO41" s="93"/>
      <c r="VGP41" s="93"/>
      <c r="VGQ41" s="93"/>
      <c r="VGR41" s="93"/>
      <c r="VGS41" s="93"/>
      <c r="VGT41" s="93"/>
      <c r="VGU41" s="93"/>
      <c r="VGV41" s="93"/>
      <c r="VGW41" s="93"/>
      <c r="VGX41" s="93"/>
      <c r="VGY41" s="93"/>
      <c r="VGZ41" s="93"/>
      <c r="VHA41" s="93"/>
      <c r="VHB41" s="93"/>
      <c r="VHC41" s="93"/>
      <c r="VHD41" s="93"/>
      <c r="VHE41" s="93"/>
      <c r="VHF41" s="93"/>
      <c r="VHG41" s="93"/>
      <c r="VHH41" s="93"/>
      <c r="VHI41" s="93"/>
      <c r="VHJ41" s="93"/>
      <c r="VHK41" s="93"/>
      <c r="VHL41" s="93"/>
      <c r="VHM41" s="93"/>
      <c r="VHN41" s="93"/>
      <c r="VHO41" s="93"/>
      <c r="VHP41" s="93"/>
      <c r="VHQ41" s="93"/>
      <c r="VHR41" s="93"/>
      <c r="VHS41" s="93"/>
      <c r="VHT41" s="93"/>
      <c r="VHU41" s="93"/>
      <c r="VHV41" s="93"/>
      <c r="VHW41" s="93"/>
      <c r="VHX41" s="93"/>
      <c r="VHY41" s="93"/>
      <c r="VHZ41" s="93"/>
      <c r="VIA41" s="93"/>
      <c r="VIB41" s="93"/>
      <c r="VIC41" s="93"/>
      <c r="VID41" s="93"/>
      <c r="VIE41" s="93"/>
      <c r="VIF41" s="93"/>
      <c r="VIG41" s="93"/>
      <c r="VIH41" s="93"/>
      <c r="VII41" s="93"/>
      <c r="VIJ41" s="93"/>
      <c r="VIK41" s="93"/>
      <c r="VIL41" s="93"/>
      <c r="VIM41" s="93"/>
      <c r="VIN41" s="93"/>
      <c r="VIO41" s="93"/>
      <c r="VIP41" s="93"/>
      <c r="VIQ41" s="93"/>
      <c r="VIR41" s="93"/>
      <c r="VIS41" s="93"/>
      <c r="VIT41" s="93"/>
      <c r="VIU41" s="93"/>
      <c r="VIV41" s="93"/>
      <c r="VIW41" s="93"/>
      <c r="VIX41" s="93"/>
      <c r="VIY41" s="93"/>
      <c r="VIZ41" s="93"/>
      <c r="VJA41" s="93"/>
      <c r="VJB41" s="93"/>
      <c r="VJC41" s="93"/>
      <c r="VJD41" s="93"/>
      <c r="VJE41" s="93"/>
      <c r="VJF41" s="93"/>
      <c r="VJG41" s="93"/>
      <c r="VJH41" s="93"/>
      <c r="VJI41" s="93"/>
      <c r="VJJ41" s="93"/>
      <c r="VJK41" s="93"/>
      <c r="VJL41" s="93"/>
      <c r="VJM41" s="93"/>
      <c r="VJN41" s="93"/>
      <c r="VJO41" s="93"/>
      <c r="VJP41" s="93"/>
      <c r="VJQ41" s="93"/>
      <c r="VJR41" s="93"/>
      <c r="VJS41" s="93"/>
      <c r="VJT41" s="93"/>
      <c r="VJU41" s="93"/>
      <c r="VJV41" s="93"/>
      <c r="VJW41" s="93"/>
      <c r="VJX41" s="93"/>
      <c r="VJY41" s="93"/>
      <c r="VJZ41" s="93"/>
      <c r="VKA41" s="93"/>
      <c r="VKB41" s="93"/>
      <c r="VKC41" s="93"/>
      <c r="VKD41" s="93"/>
      <c r="VKE41" s="93"/>
      <c r="VKF41" s="93"/>
      <c r="VKG41" s="93"/>
      <c r="VKH41" s="93"/>
      <c r="VKI41" s="93"/>
      <c r="VKJ41" s="93"/>
      <c r="VKK41" s="93"/>
      <c r="VKL41" s="93"/>
      <c r="VKM41" s="93"/>
      <c r="VKN41" s="93"/>
      <c r="VKO41" s="93"/>
      <c r="VKP41" s="93"/>
      <c r="VKQ41" s="93"/>
      <c r="VKR41" s="93"/>
      <c r="VKS41" s="93"/>
      <c r="VKT41" s="93"/>
      <c r="VKU41" s="93"/>
      <c r="VKV41" s="93"/>
      <c r="VKW41" s="93"/>
      <c r="VKX41" s="93"/>
      <c r="VKY41" s="93"/>
      <c r="VKZ41" s="93"/>
      <c r="VLA41" s="93"/>
      <c r="VLB41" s="93"/>
      <c r="VLC41" s="93"/>
      <c r="VLD41" s="93"/>
      <c r="VLE41" s="93"/>
      <c r="VLF41" s="93"/>
      <c r="VLG41" s="93"/>
      <c r="VLH41" s="93"/>
      <c r="VLI41" s="93"/>
      <c r="VLJ41" s="93"/>
      <c r="VLK41" s="93"/>
      <c r="VLL41" s="93"/>
      <c r="VLM41" s="93"/>
      <c r="VLN41" s="93"/>
      <c r="VLO41" s="93"/>
      <c r="VLP41" s="93"/>
      <c r="VLQ41" s="93"/>
      <c r="VLR41" s="93"/>
      <c r="VLS41" s="93"/>
      <c r="VLT41" s="93"/>
      <c r="VLU41" s="93"/>
      <c r="VLV41" s="93"/>
      <c r="VLW41" s="93"/>
      <c r="VLX41" s="93"/>
      <c r="VLY41" s="93"/>
      <c r="VLZ41" s="93"/>
      <c r="VMA41" s="93"/>
      <c r="VMB41" s="93"/>
      <c r="VMC41" s="93"/>
      <c r="VMD41" s="93"/>
      <c r="VME41" s="93"/>
      <c r="VMF41" s="93"/>
      <c r="VMG41" s="93"/>
      <c r="VMH41" s="93"/>
      <c r="VMI41" s="93"/>
      <c r="VMJ41" s="93"/>
      <c r="VMK41" s="93"/>
      <c r="VML41" s="93"/>
      <c r="VMM41" s="93"/>
      <c r="VMN41" s="93"/>
      <c r="VMO41" s="93"/>
      <c r="VMP41" s="93"/>
      <c r="VMQ41" s="93"/>
      <c r="VMR41" s="93"/>
      <c r="VMS41" s="93"/>
      <c r="VMT41" s="93"/>
      <c r="VMU41" s="93"/>
      <c r="VMV41" s="93"/>
      <c r="VMW41" s="93"/>
      <c r="VMX41" s="93"/>
      <c r="VMY41" s="93"/>
      <c r="VMZ41" s="93"/>
      <c r="VNA41" s="93"/>
      <c r="VNB41" s="93"/>
      <c r="VNC41" s="93"/>
      <c r="VND41" s="93"/>
      <c r="VNE41" s="93"/>
      <c r="VNF41" s="93"/>
      <c r="VNG41" s="93"/>
      <c r="VNH41" s="93"/>
      <c r="VNI41" s="93"/>
      <c r="VNJ41" s="93"/>
      <c r="VNK41" s="93"/>
      <c r="VNL41" s="93"/>
      <c r="VNM41" s="93"/>
      <c r="VNN41" s="93"/>
      <c r="VNO41" s="93"/>
      <c r="VNP41" s="93"/>
      <c r="VNQ41" s="93"/>
      <c r="VNR41" s="93"/>
      <c r="VNS41" s="93"/>
      <c r="VNT41" s="93"/>
      <c r="VNU41" s="93"/>
      <c r="VNV41" s="93"/>
      <c r="VNW41" s="93"/>
      <c r="VNX41" s="93"/>
      <c r="VNY41" s="93"/>
      <c r="VNZ41" s="93"/>
      <c r="VOA41" s="93"/>
      <c r="VOB41" s="93"/>
      <c r="VOC41" s="93"/>
      <c r="VOD41" s="93"/>
      <c r="VOE41" s="93"/>
      <c r="VOF41" s="93"/>
      <c r="VOG41" s="93"/>
      <c r="VOH41" s="93"/>
      <c r="VOI41" s="93"/>
      <c r="VOJ41" s="93"/>
      <c r="VOK41" s="93"/>
      <c r="VOL41" s="93"/>
      <c r="VOM41" s="93"/>
      <c r="VON41" s="93"/>
      <c r="VOO41" s="93"/>
      <c r="VOP41" s="93"/>
      <c r="VOQ41" s="93"/>
      <c r="VOR41" s="93"/>
      <c r="VOS41" s="93"/>
      <c r="VOT41" s="93"/>
      <c r="VOU41" s="93"/>
      <c r="VOV41" s="93"/>
      <c r="VOW41" s="93"/>
      <c r="VOX41" s="93"/>
      <c r="VOY41" s="93"/>
      <c r="VOZ41" s="93"/>
      <c r="VPA41" s="93"/>
      <c r="VPB41" s="93"/>
      <c r="VPC41" s="93"/>
      <c r="VPD41" s="93"/>
      <c r="VPE41" s="93"/>
      <c r="VPF41" s="93"/>
      <c r="VPG41" s="93"/>
      <c r="VPH41" s="93"/>
      <c r="VPI41" s="93"/>
      <c r="VPJ41" s="93"/>
      <c r="VPK41" s="93"/>
      <c r="VPL41" s="93"/>
      <c r="VPM41" s="93"/>
      <c r="VPN41" s="93"/>
      <c r="VPO41" s="93"/>
      <c r="VPP41" s="93"/>
      <c r="VPQ41" s="93"/>
      <c r="VPR41" s="93"/>
      <c r="VPS41" s="93"/>
      <c r="VPT41" s="93"/>
      <c r="VPU41" s="93"/>
      <c r="VPV41" s="93"/>
      <c r="VPW41" s="93"/>
      <c r="VPX41" s="93"/>
      <c r="VPY41" s="93"/>
      <c r="VPZ41" s="93"/>
      <c r="VQA41" s="93"/>
      <c r="VQB41" s="93"/>
      <c r="VQC41" s="93"/>
      <c r="VQD41" s="93"/>
      <c r="VQE41" s="93"/>
      <c r="VQF41" s="93"/>
      <c r="VQG41" s="93"/>
      <c r="VQH41" s="93"/>
      <c r="VQI41" s="93"/>
      <c r="VQJ41" s="93"/>
      <c r="VQK41" s="93"/>
      <c r="VQL41" s="93"/>
      <c r="VQM41" s="93"/>
      <c r="VQN41" s="93"/>
      <c r="VQO41" s="93"/>
      <c r="VQP41" s="93"/>
      <c r="VQQ41" s="93"/>
      <c r="VQR41" s="93"/>
      <c r="VQS41" s="93"/>
      <c r="VQT41" s="93"/>
      <c r="VQU41" s="93"/>
      <c r="VQV41" s="93"/>
      <c r="VQW41" s="93"/>
      <c r="VQX41" s="93"/>
      <c r="VQY41" s="93"/>
      <c r="VQZ41" s="93"/>
      <c r="VRA41" s="93"/>
      <c r="VRB41" s="93"/>
      <c r="VRC41" s="93"/>
      <c r="VRD41" s="93"/>
      <c r="VRE41" s="93"/>
      <c r="VRF41" s="93"/>
      <c r="VRG41" s="93"/>
      <c r="VRH41" s="93"/>
      <c r="VRI41" s="93"/>
      <c r="VRJ41" s="93"/>
      <c r="VRK41" s="93"/>
      <c r="VRL41" s="93"/>
      <c r="VRM41" s="93"/>
      <c r="VRN41" s="93"/>
      <c r="VRO41" s="93"/>
      <c r="VRP41" s="93"/>
      <c r="VRQ41" s="93"/>
      <c r="VRR41" s="93"/>
      <c r="VRS41" s="93"/>
      <c r="VRT41" s="93"/>
      <c r="VRU41" s="93"/>
      <c r="VRV41" s="93"/>
      <c r="VRW41" s="93"/>
      <c r="VRX41" s="93"/>
      <c r="VRY41" s="93"/>
      <c r="VRZ41" s="93"/>
      <c r="VSA41" s="93"/>
      <c r="VSB41" s="93"/>
      <c r="VSC41" s="93"/>
      <c r="VSD41" s="93"/>
      <c r="VSE41" s="93"/>
      <c r="VSF41" s="93"/>
      <c r="VSG41" s="93"/>
      <c r="VSH41" s="93"/>
      <c r="VSI41" s="93"/>
      <c r="VSJ41" s="93"/>
      <c r="VSK41" s="93"/>
      <c r="VSL41" s="93"/>
      <c r="VSM41" s="93"/>
      <c r="VSN41" s="93"/>
      <c r="VSO41" s="93"/>
      <c r="VSP41" s="93"/>
      <c r="VSQ41" s="93"/>
      <c r="VSR41" s="93"/>
      <c r="VSS41" s="93"/>
      <c r="VST41" s="93"/>
      <c r="VSU41" s="93"/>
      <c r="VSV41" s="93"/>
      <c r="VSW41" s="93"/>
      <c r="VSX41" s="93"/>
      <c r="VSY41" s="93"/>
      <c r="VSZ41" s="93"/>
      <c r="VTA41" s="93"/>
      <c r="VTB41" s="93"/>
      <c r="VTC41" s="93"/>
      <c r="VTD41" s="93"/>
      <c r="VTE41" s="93"/>
      <c r="VTF41" s="93"/>
      <c r="VTG41" s="93"/>
      <c r="VTH41" s="93"/>
      <c r="VTI41" s="93"/>
      <c r="VTJ41" s="93"/>
      <c r="VTK41" s="93"/>
      <c r="VTL41" s="93"/>
      <c r="VTM41" s="93"/>
      <c r="VTN41" s="93"/>
      <c r="VTO41" s="93"/>
      <c r="VTP41" s="93"/>
      <c r="VTQ41" s="93"/>
      <c r="VTR41" s="93"/>
      <c r="VTS41" s="93"/>
      <c r="VTT41" s="93"/>
      <c r="VTU41" s="93"/>
      <c r="VTV41" s="93"/>
      <c r="VTW41" s="93"/>
      <c r="VTX41" s="93"/>
      <c r="VTY41" s="93"/>
      <c r="VTZ41" s="93"/>
      <c r="VUA41" s="93"/>
      <c r="VUB41" s="93"/>
      <c r="VUC41" s="93"/>
      <c r="VUD41" s="93"/>
      <c r="VUE41" s="93"/>
      <c r="VUF41" s="93"/>
      <c r="VUG41" s="93"/>
      <c r="VUH41" s="93"/>
      <c r="VUI41" s="93"/>
      <c r="VUJ41" s="93"/>
      <c r="VUK41" s="93"/>
      <c r="VUL41" s="93"/>
      <c r="VUM41" s="93"/>
      <c r="VUN41" s="93"/>
      <c r="VUO41" s="93"/>
      <c r="VUP41" s="93"/>
      <c r="VUQ41" s="93"/>
      <c r="VUR41" s="93"/>
      <c r="VUS41" s="93"/>
      <c r="VUT41" s="93"/>
      <c r="VUU41" s="93"/>
      <c r="VUV41" s="93"/>
      <c r="VUW41" s="93"/>
      <c r="VUX41" s="93"/>
      <c r="VUY41" s="93"/>
      <c r="VUZ41" s="93"/>
      <c r="VVA41" s="93"/>
      <c r="VVB41" s="93"/>
      <c r="VVC41" s="93"/>
      <c r="VVD41" s="93"/>
      <c r="VVE41" s="93"/>
      <c r="VVF41" s="93"/>
      <c r="VVG41" s="93"/>
      <c r="VVH41" s="93"/>
      <c r="VVI41" s="93"/>
      <c r="VVJ41" s="93"/>
      <c r="VVK41" s="93"/>
      <c r="VVL41" s="93"/>
      <c r="VVM41" s="93"/>
      <c r="VVN41" s="93"/>
      <c r="VVO41" s="93"/>
      <c r="VVP41" s="93"/>
      <c r="VVQ41" s="93"/>
      <c r="VVR41" s="93"/>
      <c r="VVS41" s="93"/>
      <c r="VVT41" s="93"/>
      <c r="VVU41" s="93"/>
      <c r="VVV41" s="93"/>
      <c r="VVW41" s="93"/>
      <c r="VVX41" s="93"/>
      <c r="VVY41" s="93"/>
      <c r="VVZ41" s="93"/>
      <c r="VWA41" s="93"/>
      <c r="VWB41" s="93"/>
      <c r="VWC41" s="93"/>
      <c r="VWD41" s="93"/>
      <c r="VWE41" s="93"/>
      <c r="VWF41" s="93"/>
      <c r="VWG41" s="93"/>
      <c r="VWH41" s="93"/>
      <c r="VWI41" s="93"/>
      <c r="VWJ41" s="93"/>
      <c r="VWK41" s="93"/>
      <c r="VWL41" s="93"/>
      <c r="VWM41" s="93"/>
      <c r="VWN41" s="93"/>
      <c r="VWO41" s="93"/>
      <c r="VWP41" s="93"/>
      <c r="VWQ41" s="93"/>
      <c r="VWR41" s="93"/>
      <c r="VWS41" s="93"/>
      <c r="VWT41" s="93"/>
      <c r="VWU41" s="93"/>
      <c r="VWV41" s="93"/>
      <c r="VWW41" s="93"/>
      <c r="VWX41" s="93"/>
      <c r="VWY41" s="93"/>
      <c r="VWZ41" s="93"/>
      <c r="VXA41" s="93"/>
      <c r="VXB41" s="93"/>
      <c r="VXC41" s="93"/>
      <c r="VXD41" s="93"/>
      <c r="VXE41" s="93"/>
      <c r="VXF41" s="93"/>
      <c r="VXG41" s="93"/>
      <c r="VXH41" s="93"/>
      <c r="VXI41" s="93"/>
      <c r="VXJ41" s="93"/>
      <c r="VXK41" s="93"/>
      <c r="VXL41" s="93"/>
      <c r="VXM41" s="93"/>
      <c r="VXN41" s="93"/>
      <c r="VXO41" s="93"/>
      <c r="VXP41" s="93"/>
      <c r="VXQ41" s="93"/>
      <c r="VXR41" s="93"/>
      <c r="VXS41" s="93"/>
      <c r="VXT41" s="93"/>
      <c r="VXU41" s="93"/>
      <c r="VXV41" s="93"/>
      <c r="VXW41" s="93"/>
      <c r="VXX41" s="93"/>
      <c r="VXY41" s="93"/>
      <c r="VXZ41" s="93"/>
      <c r="VYA41" s="93"/>
      <c r="VYB41" s="93"/>
      <c r="VYC41" s="93"/>
      <c r="VYD41" s="93"/>
      <c r="VYE41" s="93"/>
      <c r="VYF41" s="93"/>
      <c r="VYG41" s="93"/>
      <c r="VYH41" s="93"/>
      <c r="VYI41" s="93"/>
      <c r="VYJ41" s="93"/>
      <c r="VYK41" s="93"/>
      <c r="VYL41" s="93"/>
      <c r="VYM41" s="93"/>
      <c r="VYN41" s="93"/>
      <c r="VYO41" s="93"/>
      <c r="VYP41" s="93"/>
      <c r="VYQ41" s="93"/>
      <c r="VYR41" s="93"/>
      <c r="VYS41" s="93"/>
      <c r="VYT41" s="93"/>
      <c r="VYU41" s="93"/>
      <c r="VYV41" s="93"/>
      <c r="VYW41" s="93"/>
      <c r="VYX41" s="93"/>
      <c r="VYY41" s="93"/>
      <c r="VYZ41" s="93"/>
      <c r="VZA41" s="93"/>
      <c r="VZB41" s="93"/>
      <c r="VZC41" s="93"/>
      <c r="VZD41" s="93"/>
      <c r="VZE41" s="93"/>
      <c r="VZF41" s="93"/>
      <c r="VZG41" s="93"/>
      <c r="VZH41" s="93"/>
      <c r="VZI41" s="93"/>
      <c r="VZJ41" s="93"/>
      <c r="VZK41" s="93"/>
      <c r="VZL41" s="93"/>
      <c r="VZM41" s="93"/>
      <c r="VZN41" s="93"/>
      <c r="VZO41" s="93"/>
      <c r="VZP41" s="93"/>
      <c r="VZQ41" s="93"/>
      <c r="VZR41" s="93"/>
      <c r="VZS41" s="93"/>
      <c r="VZT41" s="93"/>
      <c r="VZU41" s="93"/>
      <c r="VZV41" s="93"/>
      <c r="VZW41" s="93"/>
      <c r="VZX41" s="93"/>
      <c r="VZY41" s="93"/>
      <c r="VZZ41" s="93"/>
      <c r="WAA41" s="93"/>
      <c r="WAB41" s="93"/>
      <c r="WAC41" s="93"/>
      <c r="WAD41" s="93"/>
      <c r="WAE41" s="93"/>
      <c r="WAF41" s="93"/>
      <c r="WAG41" s="93"/>
      <c r="WAH41" s="93"/>
      <c r="WAI41" s="93"/>
      <c r="WAJ41" s="93"/>
      <c r="WAK41" s="93"/>
      <c r="WAL41" s="93"/>
      <c r="WAM41" s="93"/>
      <c r="WAN41" s="93"/>
      <c r="WAO41" s="93"/>
      <c r="WAP41" s="93"/>
      <c r="WAQ41" s="93"/>
      <c r="WAR41" s="93"/>
      <c r="WAS41" s="93"/>
      <c r="WAT41" s="93"/>
      <c r="WAU41" s="93"/>
      <c r="WAV41" s="93"/>
      <c r="WAW41" s="93"/>
      <c r="WAX41" s="93"/>
      <c r="WAY41" s="93"/>
      <c r="WAZ41" s="93"/>
      <c r="WBA41" s="93"/>
      <c r="WBB41" s="93"/>
      <c r="WBC41" s="93"/>
      <c r="WBD41" s="93"/>
      <c r="WBE41" s="93"/>
      <c r="WBF41" s="93"/>
      <c r="WBG41" s="93"/>
      <c r="WBH41" s="93"/>
      <c r="WBI41" s="93"/>
      <c r="WBJ41" s="93"/>
      <c r="WBK41" s="93"/>
      <c r="WBL41" s="93"/>
      <c r="WBM41" s="93"/>
      <c r="WBN41" s="93"/>
      <c r="WBO41" s="93"/>
      <c r="WBP41" s="93"/>
      <c r="WBQ41" s="93"/>
      <c r="WBR41" s="93"/>
      <c r="WBS41" s="93"/>
      <c r="WBT41" s="93"/>
      <c r="WBU41" s="93"/>
      <c r="WBV41" s="93"/>
      <c r="WBW41" s="93"/>
      <c r="WBX41" s="93"/>
      <c r="WBY41" s="93"/>
      <c r="WBZ41" s="93"/>
      <c r="WCA41" s="93"/>
      <c r="WCB41" s="93"/>
      <c r="WCC41" s="93"/>
      <c r="WCD41" s="93"/>
      <c r="WCE41" s="93"/>
      <c r="WCF41" s="93"/>
      <c r="WCG41" s="93"/>
      <c r="WCH41" s="93"/>
      <c r="WCI41" s="93"/>
      <c r="WCJ41" s="93"/>
      <c r="WCK41" s="93"/>
      <c r="WCL41" s="93"/>
      <c r="WCM41" s="93"/>
      <c r="WCN41" s="93"/>
      <c r="WCO41" s="93"/>
      <c r="WCP41" s="93"/>
      <c r="WCQ41" s="93"/>
      <c r="WCR41" s="93"/>
      <c r="WCS41" s="93"/>
      <c r="WCT41" s="93"/>
      <c r="WCU41" s="93"/>
      <c r="WCV41" s="93"/>
      <c r="WCW41" s="93"/>
      <c r="WCX41" s="93"/>
      <c r="WCY41" s="93"/>
      <c r="WCZ41" s="93"/>
      <c r="WDA41" s="93"/>
      <c r="WDB41" s="93"/>
      <c r="WDC41" s="93"/>
      <c r="WDD41" s="93"/>
      <c r="WDE41" s="93"/>
      <c r="WDF41" s="93"/>
      <c r="WDG41" s="93"/>
      <c r="WDH41" s="93"/>
      <c r="WDI41" s="93"/>
      <c r="WDJ41" s="93"/>
      <c r="WDK41" s="93"/>
      <c r="WDL41" s="93"/>
      <c r="WDM41" s="93"/>
      <c r="WDN41" s="93"/>
      <c r="WDO41" s="93"/>
      <c r="WDP41" s="93"/>
      <c r="WDQ41" s="93"/>
      <c r="WDR41" s="93"/>
      <c r="WDS41" s="93"/>
      <c r="WDT41" s="93"/>
      <c r="WDU41" s="93"/>
      <c r="WDV41" s="93"/>
      <c r="WDW41" s="93"/>
      <c r="WDX41" s="93"/>
      <c r="WDY41" s="93"/>
      <c r="WDZ41" s="93"/>
      <c r="WEA41" s="93"/>
      <c r="WEB41" s="93"/>
      <c r="WEC41" s="93"/>
      <c r="WED41" s="93"/>
      <c r="WEE41" s="93"/>
      <c r="WEF41" s="93"/>
      <c r="WEG41" s="93"/>
      <c r="WEH41" s="93"/>
      <c r="WEI41" s="93"/>
      <c r="WEJ41" s="93"/>
      <c r="WEK41" s="93"/>
      <c r="WEL41" s="93"/>
      <c r="WEM41" s="93"/>
      <c r="WEN41" s="93"/>
      <c r="WEO41" s="93"/>
      <c r="WEP41" s="93"/>
      <c r="WEQ41" s="93"/>
      <c r="WER41" s="93"/>
      <c r="WES41" s="93"/>
      <c r="WET41" s="93"/>
      <c r="WEU41" s="93"/>
      <c r="WEV41" s="93"/>
      <c r="WEW41" s="93"/>
      <c r="WEX41" s="93"/>
      <c r="WEY41" s="93"/>
      <c r="WEZ41" s="93"/>
      <c r="WFA41" s="93"/>
      <c r="WFB41" s="93"/>
      <c r="WFC41" s="93"/>
      <c r="WFD41" s="93"/>
      <c r="WFE41" s="93"/>
      <c r="WFF41" s="93"/>
      <c r="WFG41" s="93"/>
      <c r="WFH41" s="93"/>
      <c r="WFI41" s="93"/>
      <c r="WFJ41" s="93"/>
      <c r="WFK41" s="93"/>
      <c r="WFL41" s="93"/>
      <c r="WFM41" s="93"/>
      <c r="WFN41" s="93"/>
      <c r="WFO41" s="93"/>
      <c r="WFP41" s="93"/>
      <c r="WFQ41" s="93"/>
      <c r="WFR41" s="93"/>
      <c r="WFS41" s="93"/>
      <c r="WFT41" s="93"/>
      <c r="WFU41" s="93"/>
      <c r="WFV41" s="93"/>
      <c r="WFW41" s="93"/>
      <c r="WFX41" s="93"/>
      <c r="WFY41" s="93"/>
      <c r="WFZ41" s="93"/>
      <c r="WGA41" s="93"/>
      <c r="WGB41" s="93"/>
      <c r="WGC41" s="93"/>
      <c r="WGD41" s="93"/>
      <c r="WGE41" s="93"/>
      <c r="WGF41" s="93"/>
      <c r="WGG41" s="93"/>
      <c r="WGH41" s="93"/>
      <c r="WGI41" s="93"/>
      <c r="WGJ41" s="93"/>
      <c r="WGK41" s="93"/>
      <c r="WGL41" s="93"/>
      <c r="WGM41" s="93"/>
      <c r="WGN41" s="93"/>
      <c r="WGO41" s="93"/>
      <c r="WGP41" s="93"/>
      <c r="WGQ41" s="93"/>
      <c r="WGR41" s="93"/>
      <c r="WGS41" s="93"/>
      <c r="WGT41" s="93"/>
      <c r="WGU41" s="93"/>
      <c r="WGV41" s="93"/>
      <c r="WGW41" s="93"/>
      <c r="WGX41" s="93"/>
      <c r="WGY41" s="93"/>
      <c r="WGZ41" s="93"/>
      <c r="WHA41" s="93"/>
      <c r="WHB41" s="93"/>
      <c r="WHC41" s="93"/>
      <c r="WHD41" s="93"/>
      <c r="WHE41" s="93"/>
      <c r="WHF41" s="93"/>
      <c r="WHG41" s="93"/>
      <c r="WHH41" s="93"/>
      <c r="WHI41" s="93"/>
      <c r="WHJ41" s="93"/>
      <c r="WHK41" s="93"/>
      <c r="WHL41" s="93"/>
      <c r="WHM41" s="93"/>
      <c r="WHN41" s="93"/>
      <c r="WHO41" s="93"/>
      <c r="WHP41" s="93"/>
      <c r="WHQ41" s="93"/>
      <c r="WHR41" s="93"/>
      <c r="WHS41" s="93"/>
      <c r="WHT41" s="93"/>
      <c r="WHU41" s="93"/>
      <c r="WHV41" s="93"/>
      <c r="WHW41" s="93"/>
      <c r="WHX41" s="93"/>
      <c r="WHY41" s="93"/>
      <c r="WHZ41" s="93"/>
      <c r="WIA41" s="93"/>
      <c r="WIB41" s="93"/>
      <c r="WIC41" s="93"/>
      <c r="WID41" s="93"/>
      <c r="WIE41" s="93"/>
      <c r="WIF41" s="93"/>
      <c r="WIG41" s="93"/>
      <c r="WIH41" s="93"/>
      <c r="WII41" s="93"/>
      <c r="WIJ41" s="93"/>
      <c r="WIK41" s="93"/>
      <c r="WIL41" s="93"/>
      <c r="WIM41" s="93"/>
      <c r="WIN41" s="93"/>
      <c r="WIO41" s="93"/>
      <c r="WIP41" s="93"/>
      <c r="WIQ41" s="93"/>
      <c r="WIR41" s="93"/>
      <c r="WIS41" s="93"/>
      <c r="WIT41" s="93"/>
      <c r="WIU41" s="93"/>
      <c r="WIV41" s="93"/>
      <c r="WIW41" s="93"/>
      <c r="WIX41" s="93"/>
      <c r="WIY41" s="93"/>
      <c r="WIZ41" s="93"/>
      <c r="WJA41" s="93"/>
      <c r="WJB41" s="93"/>
      <c r="WJC41" s="93"/>
      <c r="WJD41" s="93"/>
      <c r="WJE41" s="93"/>
      <c r="WJF41" s="93"/>
      <c r="WJG41" s="93"/>
      <c r="WJH41" s="93"/>
      <c r="WJI41" s="93"/>
      <c r="WJJ41" s="93"/>
      <c r="WJK41" s="93"/>
      <c r="WJL41" s="93"/>
      <c r="WJM41" s="93"/>
      <c r="WJN41" s="93"/>
      <c r="WJO41" s="93"/>
      <c r="WJP41" s="93"/>
      <c r="WJQ41" s="93"/>
      <c r="WJR41" s="93"/>
      <c r="WJS41" s="93"/>
      <c r="WJT41" s="93"/>
      <c r="WJU41" s="93"/>
      <c r="WJV41" s="93"/>
      <c r="WJW41" s="93"/>
      <c r="WJX41" s="93"/>
      <c r="WJY41" s="93"/>
      <c r="WJZ41" s="93"/>
      <c r="WKA41" s="93"/>
      <c r="WKB41" s="93"/>
      <c r="WKC41" s="93"/>
      <c r="WKD41" s="93"/>
      <c r="WKE41" s="93"/>
      <c r="WKF41" s="93"/>
      <c r="WKG41" s="93"/>
      <c r="WKH41" s="93"/>
      <c r="WKI41" s="93"/>
      <c r="WKJ41" s="93"/>
      <c r="WKK41" s="93"/>
      <c r="WKL41" s="93"/>
      <c r="WKM41" s="93"/>
      <c r="WKN41" s="93"/>
      <c r="WKO41" s="93"/>
      <c r="WKP41" s="93"/>
      <c r="WKQ41" s="93"/>
      <c r="WKR41" s="93"/>
      <c r="WKS41" s="93"/>
      <c r="WKT41" s="93"/>
      <c r="WKU41" s="93"/>
      <c r="WKV41" s="93"/>
      <c r="WKW41" s="93"/>
      <c r="WKX41" s="93"/>
      <c r="WKY41" s="93"/>
      <c r="WKZ41" s="93"/>
      <c r="WLA41" s="93"/>
      <c r="WLB41" s="93"/>
      <c r="WLC41" s="93"/>
      <c r="WLD41" s="93"/>
      <c r="WLE41" s="93"/>
      <c r="WLF41" s="93"/>
      <c r="WLG41" s="93"/>
      <c r="WLH41" s="93"/>
      <c r="WLI41" s="93"/>
      <c r="WLJ41" s="93"/>
      <c r="WLK41" s="93"/>
      <c r="WLL41" s="93"/>
      <c r="WLM41" s="93"/>
      <c r="WLN41" s="93"/>
      <c r="WLO41" s="93"/>
      <c r="WLP41" s="93"/>
      <c r="WLQ41" s="93"/>
      <c r="WLR41" s="93"/>
      <c r="WLS41" s="93"/>
      <c r="WLT41" s="93"/>
      <c r="WLU41" s="93"/>
      <c r="WLV41" s="93"/>
      <c r="WLW41" s="93"/>
      <c r="WLX41" s="93"/>
      <c r="WLY41" s="93"/>
      <c r="WLZ41" s="93"/>
      <c r="WMA41" s="93"/>
      <c r="WMB41" s="93"/>
      <c r="WMC41" s="93"/>
      <c r="WMD41" s="93"/>
      <c r="WME41" s="93"/>
      <c r="WMF41" s="93"/>
      <c r="WMG41" s="93"/>
      <c r="WMH41" s="93"/>
      <c r="WMI41" s="93"/>
      <c r="WMJ41" s="93"/>
      <c r="WMK41" s="93"/>
      <c r="WML41" s="93"/>
      <c r="WMM41" s="93"/>
      <c r="WMN41" s="93"/>
      <c r="WMO41" s="93"/>
      <c r="WMP41" s="93"/>
      <c r="WMQ41" s="93"/>
      <c r="WMR41" s="93"/>
      <c r="WMS41" s="93"/>
      <c r="WMT41" s="93"/>
      <c r="WMU41" s="93"/>
      <c r="WMV41" s="93"/>
      <c r="WMW41" s="93"/>
      <c r="WMX41" s="93"/>
      <c r="WMY41" s="93"/>
      <c r="WMZ41" s="93"/>
      <c r="WNA41" s="93"/>
      <c r="WNB41" s="93"/>
      <c r="WNC41" s="93"/>
      <c r="WND41" s="93"/>
      <c r="WNE41" s="93"/>
      <c r="WNF41" s="93"/>
      <c r="WNG41" s="93"/>
      <c r="WNH41" s="93"/>
      <c r="WNI41" s="93"/>
      <c r="WNJ41" s="93"/>
      <c r="WNK41" s="93"/>
      <c r="WNL41" s="93"/>
      <c r="WNM41" s="93"/>
      <c r="WNN41" s="93"/>
      <c r="WNO41" s="93"/>
      <c r="WNP41" s="93"/>
      <c r="WNQ41" s="93"/>
      <c r="WNR41" s="93"/>
      <c r="WNS41" s="93"/>
      <c r="WNT41" s="93"/>
      <c r="WNU41" s="93"/>
      <c r="WNV41" s="93"/>
      <c r="WNW41" s="93"/>
      <c r="WNX41" s="93"/>
      <c r="WNY41" s="93"/>
      <c r="WNZ41" s="93"/>
      <c r="WOA41" s="93"/>
      <c r="WOB41" s="93"/>
      <c r="WOC41" s="93"/>
      <c r="WOD41" s="93"/>
      <c r="WOE41" s="93"/>
      <c r="WOF41" s="93"/>
      <c r="WOG41" s="93"/>
      <c r="WOH41" s="93"/>
      <c r="WOI41" s="93"/>
      <c r="WOJ41" s="93"/>
      <c r="WOK41" s="93"/>
      <c r="WOL41" s="93"/>
      <c r="WOM41" s="93"/>
      <c r="WON41" s="93"/>
      <c r="WOO41" s="93"/>
      <c r="WOP41" s="93"/>
      <c r="WOQ41" s="93"/>
      <c r="WOR41" s="93"/>
      <c r="WOS41" s="93"/>
      <c r="WOT41" s="93"/>
      <c r="WOU41" s="93"/>
      <c r="WOV41" s="93"/>
      <c r="WOW41" s="93"/>
      <c r="WOX41" s="93"/>
      <c r="WOY41" s="93"/>
      <c r="WOZ41" s="93"/>
      <c r="WPA41" s="93"/>
      <c r="WPB41" s="93"/>
      <c r="WPC41" s="93"/>
      <c r="WPD41" s="93"/>
      <c r="WPE41" s="93"/>
      <c r="WPF41" s="93"/>
      <c r="WPG41" s="93"/>
      <c r="WPH41" s="93"/>
      <c r="WPI41" s="93"/>
      <c r="WPJ41" s="93"/>
      <c r="WPK41" s="93"/>
      <c r="WPL41" s="93"/>
      <c r="WPM41" s="93"/>
      <c r="WPN41" s="93"/>
      <c r="WPO41" s="93"/>
      <c r="WPP41" s="93"/>
      <c r="WPQ41" s="93"/>
      <c r="WPR41" s="93"/>
      <c r="WPS41" s="93"/>
      <c r="WPT41" s="93"/>
      <c r="WPU41" s="93"/>
      <c r="WPV41" s="93"/>
      <c r="WPW41" s="93"/>
      <c r="WPX41" s="93"/>
      <c r="WPY41" s="93"/>
      <c r="WPZ41" s="93"/>
      <c r="WQA41" s="93"/>
      <c r="WQB41" s="93"/>
      <c r="WQC41" s="93"/>
      <c r="WQD41" s="93"/>
      <c r="WQE41" s="93"/>
      <c r="WQF41" s="93"/>
      <c r="WQG41" s="93"/>
      <c r="WQH41" s="93"/>
      <c r="WQI41" s="93"/>
      <c r="WQJ41" s="93"/>
      <c r="WQK41" s="93"/>
      <c r="WQL41" s="93"/>
      <c r="WQM41" s="93"/>
      <c r="WQN41" s="93"/>
      <c r="WQO41" s="93"/>
      <c r="WQP41" s="93"/>
      <c r="WQQ41" s="93"/>
      <c r="WQR41" s="93"/>
      <c r="WQS41" s="93"/>
      <c r="WQT41" s="93"/>
      <c r="WQU41" s="93"/>
      <c r="WQV41" s="93"/>
      <c r="WQW41" s="93"/>
      <c r="WQX41" s="93"/>
      <c r="WQY41" s="93"/>
      <c r="WQZ41" s="93"/>
      <c r="WRA41" s="93"/>
      <c r="WRB41" s="93"/>
      <c r="WRC41" s="93"/>
      <c r="WRD41" s="93"/>
      <c r="WRE41" s="93"/>
      <c r="WRF41" s="93"/>
      <c r="WRG41" s="93"/>
      <c r="WRH41" s="93"/>
      <c r="WRI41" s="93"/>
      <c r="WRJ41" s="93"/>
      <c r="WRK41" s="93"/>
      <c r="WRL41" s="93"/>
      <c r="WRM41" s="93"/>
      <c r="WRN41" s="93"/>
      <c r="WRO41" s="93"/>
      <c r="WRP41" s="93"/>
      <c r="WRQ41" s="93"/>
      <c r="WRR41" s="93"/>
      <c r="WRS41" s="93"/>
      <c r="WRT41" s="93"/>
      <c r="WRU41" s="93"/>
      <c r="WRV41" s="93"/>
      <c r="WRW41" s="93"/>
      <c r="WRX41" s="93"/>
      <c r="WRY41" s="93"/>
      <c r="WRZ41" s="93"/>
      <c r="WSA41" s="93"/>
      <c r="WSB41" s="93"/>
      <c r="WSC41" s="93"/>
      <c r="WSD41" s="93"/>
      <c r="WSE41" s="93"/>
      <c r="WSF41" s="93"/>
      <c r="WSG41" s="93"/>
      <c r="WSH41" s="93"/>
      <c r="WSI41" s="93"/>
      <c r="WSJ41" s="93"/>
      <c r="WSK41" s="93"/>
      <c r="WSL41" s="93"/>
      <c r="WSM41" s="93"/>
      <c r="WSN41" s="93"/>
      <c r="WSO41" s="93"/>
      <c r="WSP41" s="93"/>
      <c r="WSQ41" s="93"/>
      <c r="WSR41" s="93"/>
      <c r="WSS41" s="93"/>
      <c r="WST41" s="93"/>
      <c r="WSU41" s="93"/>
      <c r="WSV41" s="93"/>
      <c r="WSW41" s="93"/>
      <c r="WSX41" s="93"/>
      <c r="WSY41" s="93"/>
      <c r="WSZ41" s="93"/>
      <c r="WTA41" s="93"/>
      <c r="WTB41" s="93"/>
      <c r="WTC41" s="93"/>
      <c r="WTD41" s="93"/>
      <c r="WTE41" s="93"/>
      <c r="WTF41" s="93"/>
      <c r="WTG41" s="93"/>
      <c r="WTH41" s="93"/>
      <c r="WTI41" s="93"/>
      <c r="WTJ41" s="93"/>
      <c r="WTK41" s="93"/>
      <c r="WTL41" s="93"/>
      <c r="WTM41" s="93"/>
      <c r="WTN41" s="93"/>
      <c r="WTO41" s="93"/>
      <c r="WTP41" s="93"/>
      <c r="WTQ41" s="93"/>
      <c r="WTR41" s="93"/>
      <c r="WTS41" s="93"/>
      <c r="WTT41" s="93"/>
      <c r="WTU41" s="93"/>
      <c r="WTV41" s="93"/>
      <c r="WTW41" s="93"/>
      <c r="WTX41" s="93"/>
      <c r="WTY41" s="93"/>
      <c r="WTZ41" s="93"/>
      <c r="WUA41" s="93"/>
      <c r="WUB41" s="93"/>
      <c r="WUC41" s="93"/>
      <c r="WUD41" s="93"/>
      <c r="WUE41" s="93"/>
      <c r="WUF41" s="93"/>
      <c r="WUG41" s="93"/>
      <c r="WUH41" s="93"/>
      <c r="WUI41" s="93"/>
      <c r="WUJ41" s="93"/>
      <c r="WUK41" s="93"/>
      <c r="WUL41" s="93"/>
      <c r="WUM41" s="93"/>
      <c r="WUN41" s="93"/>
      <c r="WUO41" s="93"/>
      <c r="WUP41" s="93"/>
      <c r="WUQ41" s="93"/>
      <c r="WUR41" s="93"/>
      <c r="WUS41" s="93"/>
      <c r="WUT41" s="93"/>
      <c r="WUU41" s="93"/>
      <c r="WUV41" s="93"/>
      <c r="WUW41" s="93"/>
      <c r="WUX41" s="93"/>
      <c r="WUY41" s="93"/>
      <c r="WUZ41" s="93"/>
      <c r="WVA41" s="93"/>
      <c r="WVB41" s="93"/>
      <c r="WVC41" s="93"/>
      <c r="WVD41" s="93"/>
      <c r="WVE41" s="93"/>
      <c r="WVF41" s="93"/>
      <c r="WVG41" s="93"/>
      <c r="WVH41" s="93"/>
      <c r="WVI41" s="93"/>
      <c r="WVJ41" s="93"/>
      <c r="WVK41" s="93"/>
      <c r="WVL41" s="93"/>
      <c r="WVM41" s="93"/>
      <c r="WVN41" s="93"/>
      <c r="WVO41" s="93"/>
      <c r="WVP41" s="93"/>
      <c r="WVQ41" s="93"/>
      <c r="WVR41" s="93"/>
      <c r="WVS41" s="93"/>
    </row>
    <row r="42" spans="1:16142" s="94" customFormat="1" ht="32.25" customHeight="1" x14ac:dyDescent="0.25">
      <c r="A42" s="115"/>
      <c r="B42" s="115"/>
      <c r="C42" s="87" t="s">
        <v>70</v>
      </c>
      <c r="D42" s="88"/>
      <c r="E42" s="88"/>
      <c r="F42" s="88">
        <f>5653</f>
        <v>5653</v>
      </c>
      <c r="G42" s="88"/>
      <c r="H42" s="89"/>
      <c r="I42" s="88">
        <f>I40</f>
        <v>1</v>
      </c>
      <c r="J42" s="90">
        <v>230000</v>
      </c>
      <c r="K42" s="90"/>
      <c r="L42" s="91">
        <f>(F42+G42)*I42*J42/1000</f>
        <v>1300190</v>
      </c>
      <c r="M42" s="92"/>
      <c r="N42" s="76">
        <f t="shared" si="1"/>
        <v>0</v>
      </c>
      <c r="O42" s="92"/>
      <c r="P42" s="92"/>
      <c r="Q42" s="92"/>
      <c r="R42" s="92"/>
      <c r="S42" s="92"/>
      <c r="T42" s="92"/>
      <c r="U42" s="92"/>
      <c r="V42" s="92"/>
      <c r="W42" s="92"/>
      <c r="X42" s="92"/>
      <c r="Y42" s="92"/>
      <c r="Z42" s="92"/>
      <c r="AA42" s="92"/>
      <c r="AB42" s="92"/>
      <c r="AC42" s="92"/>
      <c r="AD42" s="92"/>
      <c r="AE42" s="92"/>
      <c r="AF42" s="92"/>
      <c r="AG42" s="92"/>
      <c r="AH42" s="92"/>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c r="EI42" s="93"/>
      <c r="EJ42" s="93"/>
      <c r="EK42" s="93"/>
      <c r="EL42" s="93"/>
      <c r="EM42" s="93"/>
      <c r="EN42" s="93"/>
      <c r="EO42" s="93"/>
      <c r="EP42" s="93"/>
      <c r="EQ42" s="93"/>
      <c r="ER42" s="93"/>
      <c r="ES42" s="93"/>
      <c r="ET42" s="93"/>
      <c r="EU42" s="93"/>
      <c r="EV42" s="93"/>
      <c r="EW42" s="93"/>
      <c r="EX42" s="93"/>
      <c r="EY42" s="93"/>
      <c r="EZ42" s="93"/>
      <c r="FA42" s="93"/>
      <c r="FB42" s="93"/>
      <c r="FC42" s="93"/>
      <c r="FD42" s="93"/>
      <c r="FE42" s="93"/>
      <c r="FF42" s="93"/>
      <c r="FG42" s="93"/>
      <c r="FH42" s="93"/>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93"/>
      <c r="GQ42" s="93"/>
      <c r="GR42" s="93"/>
      <c r="GS42" s="93"/>
      <c r="GT42" s="93"/>
      <c r="GU42" s="93"/>
      <c r="GV42" s="93"/>
      <c r="GW42" s="93"/>
      <c r="GX42" s="93"/>
      <c r="GY42" s="93"/>
      <c r="GZ42" s="93"/>
      <c r="HA42" s="93"/>
      <c r="HB42" s="93"/>
      <c r="HC42" s="93"/>
      <c r="HD42" s="93"/>
      <c r="HE42" s="93"/>
      <c r="HF42" s="93"/>
      <c r="HG42" s="93"/>
      <c r="HH42" s="93"/>
      <c r="HI42" s="93"/>
      <c r="HJ42" s="93"/>
      <c r="HK42" s="93"/>
      <c r="HL42" s="93"/>
      <c r="HM42" s="93"/>
      <c r="HN42" s="93"/>
      <c r="HO42" s="93"/>
      <c r="HP42" s="93"/>
      <c r="HQ42" s="93"/>
      <c r="HR42" s="93"/>
      <c r="HS42" s="93"/>
      <c r="HT42" s="93"/>
      <c r="HU42" s="93"/>
      <c r="HV42" s="93"/>
      <c r="HW42" s="93"/>
      <c r="HX42" s="93"/>
      <c r="HY42" s="93"/>
      <c r="HZ42" s="93"/>
      <c r="IA42" s="93"/>
      <c r="IB42" s="93"/>
      <c r="IC42" s="93"/>
      <c r="ID42" s="93"/>
      <c r="IE42" s="93"/>
      <c r="IF42" s="93"/>
      <c r="IG42" s="93"/>
      <c r="IH42" s="93"/>
      <c r="II42" s="93"/>
      <c r="IJ42" s="93"/>
      <c r="IK42" s="93"/>
      <c r="IL42" s="93"/>
      <c r="IM42" s="93"/>
      <c r="IN42" s="93"/>
      <c r="IO42" s="93"/>
      <c r="IP42" s="93"/>
      <c r="IQ42" s="93"/>
      <c r="IR42" s="93"/>
      <c r="IS42" s="93"/>
      <c r="IT42" s="93"/>
      <c r="IU42" s="93"/>
      <c r="IV42" s="93"/>
      <c r="IW42" s="93"/>
      <c r="IX42" s="93"/>
      <c r="IY42" s="93"/>
      <c r="IZ42" s="93"/>
      <c r="JA42" s="93"/>
      <c r="JB42" s="93"/>
      <c r="JC42" s="93"/>
      <c r="JD42" s="93"/>
      <c r="JE42" s="93"/>
      <c r="JF42" s="93"/>
      <c r="JG42" s="93"/>
      <c r="JH42" s="93"/>
      <c r="JI42" s="93"/>
      <c r="JJ42" s="93"/>
      <c r="JK42" s="93"/>
      <c r="JL42" s="93"/>
      <c r="JM42" s="93"/>
      <c r="JN42" s="93"/>
      <c r="JO42" s="93"/>
      <c r="JP42" s="93"/>
      <c r="JQ42" s="93"/>
      <c r="JR42" s="93"/>
      <c r="JS42" s="93"/>
      <c r="JT42" s="93"/>
      <c r="JU42" s="93"/>
      <c r="JV42" s="93"/>
      <c r="JW42" s="93"/>
      <c r="JX42" s="93"/>
      <c r="JY42" s="93"/>
      <c r="JZ42" s="93"/>
      <c r="KA42" s="93"/>
      <c r="KB42" s="93"/>
      <c r="KC42" s="93"/>
      <c r="KD42" s="93"/>
      <c r="KE42" s="93"/>
      <c r="KF42" s="93"/>
      <c r="KG42" s="93"/>
      <c r="KH42" s="93"/>
      <c r="KI42" s="93"/>
      <c r="KJ42" s="93"/>
      <c r="KK42" s="93"/>
      <c r="KL42" s="93"/>
      <c r="KM42" s="93"/>
      <c r="KN42" s="93"/>
      <c r="KO42" s="93"/>
      <c r="KP42" s="93"/>
      <c r="KQ42" s="93"/>
      <c r="KR42" s="93"/>
      <c r="KS42" s="93"/>
      <c r="KT42" s="93"/>
      <c r="KU42" s="93"/>
      <c r="KV42" s="93"/>
      <c r="KW42" s="93"/>
      <c r="KX42" s="93"/>
      <c r="KY42" s="93"/>
      <c r="KZ42" s="93"/>
      <c r="LA42" s="93"/>
      <c r="LB42" s="93"/>
      <c r="LC42" s="93"/>
      <c r="LD42" s="93"/>
      <c r="LE42" s="93"/>
      <c r="LF42" s="93"/>
      <c r="LG42" s="93"/>
      <c r="LH42" s="93"/>
      <c r="LI42" s="93"/>
      <c r="LJ42" s="93"/>
      <c r="LK42" s="93"/>
      <c r="LL42" s="93"/>
      <c r="LM42" s="93"/>
      <c r="LN42" s="93"/>
      <c r="LO42" s="93"/>
      <c r="LP42" s="93"/>
      <c r="LQ42" s="93"/>
      <c r="LR42" s="93"/>
      <c r="LS42" s="93"/>
      <c r="LT42" s="93"/>
      <c r="LU42" s="93"/>
      <c r="LV42" s="93"/>
      <c r="LW42" s="93"/>
      <c r="LX42" s="93"/>
      <c r="LY42" s="93"/>
      <c r="LZ42" s="93"/>
      <c r="MA42" s="93"/>
      <c r="MB42" s="93"/>
      <c r="MC42" s="93"/>
      <c r="MD42" s="93"/>
      <c r="ME42" s="93"/>
      <c r="MF42" s="93"/>
      <c r="MG42" s="93"/>
      <c r="MH42" s="93"/>
      <c r="MI42" s="93"/>
      <c r="MJ42" s="93"/>
      <c r="MK42" s="93"/>
      <c r="ML42" s="93"/>
      <c r="MM42" s="93"/>
      <c r="MN42" s="93"/>
      <c r="MO42" s="93"/>
      <c r="MP42" s="93"/>
      <c r="MQ42" s="93"/>
      <c r="MR42" s="93"/>
      <c r="MS42" s="93"/>
      <c r="MT42" s="93"/>
      <c r="MU42" s="93"/>
      <c r="MV42" s="93"/>
      <c r="MW42" s="93"/>
      <c r="MX42" s="93"/>
      <c r="MY42" s="93"/>
      <c r="MZ42" s="93"/>
      <c r="NA42" s="93"/>
      <c r="NB42" s="93"/>
      <c r="NC42" s="93"/>
      <c r="ND42" s="93"/>
      <c r="NE42" s="93"/>
      <c r="NF42" s="93"/>
      <c r="NG42" s="93"/>
      <c r="NH42" s="93"/>
      <c r="NI42" s="93"/>
      <c r="NJ42" s="93"/>
      <c r="NK42" s="93"/>
      <c r="NL42" s="93"/>
      <c r="NM42" s="93"/>
      <c r="NN42" s="93"/>
      <c r="NO42" s="93"/>
      <c r="NP42" s="93"/>
      <c r="NQ42" s="93"/>
      <c r="NR42" s="93"/>
      <c r="NS42" s="93"/>
      <c r="NT42" s="93"/>
      <c r="NU42" s="93"/>
      <c r="NV42" s="93"/>
      <c r="NW42" s="93"/>
      <c r="NX42" s="93"/>
      <c r="NY42" s="93"/>
      <c r="NZ42" s="93"/>
      <c r="OA42" s="93"/>
      <c r="OB42" s="93"/>
      <c r="OC42" s="93"/>
      <c r="OD42" s="93"/>
      <c r="OE42" s="93"/>
      <c r="OF42" s="93"/>
      <c r="OG42" s="93"/>
      <c r="OH42" s="93"/>
      <c r="OI42" s="93"/>
      <c r="OJ42" s="93"/>
      <c r="OK42" s="93"/>
      <c r="OL42" s="93"/>
      <c r="OM42" s="93"/>
      <c r="ON42" s="93"/>
      <c r="OO42" s="93"/>
      <c r="OP42" s="93"/>
      <c r="OQ42" s="93"/>
      <c r="OR42" s="93"/>
      <c r="OS42" s="93"/>
      <c r="OT42" s="93"/>
      <c r="OU42" s="93"/>
      <c r="OV42" s="93"/>
      <c r="OW42" s="93"/>
      <c r="OX42" s="93"/>
      <c r="OY42" s="93"/>
      <c r="OZ42" s="93"/>
      <c r="PA42" s="93"/>
      <c r="PB42" s="93"/>
      <c r="PC42" s="93"/>
      <c r="PD42" s="93"/>
      <c r="PE42" s="93"/>
      <c r="PF42" s="93"/>
      <c r="PG42" s="93"/>
      <c r="PH42" s="93"/>
      <c r="PI42" s="93"/>
      <c r="PJ42" s="93"/>
      <c r="PK42" s="93"/>
      <c r="PL42" s="93"/>
      <c r="PM42" s="93"/>
      <c r="PN42" s="93"/>
      <c r="PO42" s="93"/>
      <c r="PP42" s="93"/>
      <c r="PQ42" s="93"/>
      <c r="PR42" s="93"/>
      <c r="PS42" s="93"/>
      <c r="PT42" s="93"/>
      <c r="PU42" s="93"/>
      <c r="PV42" s="93"/>
      <c r="PW42" s="93"/>
      <c r="PX42" s="93"/>
      <c r="PY42" s="93"/>
      <c r="PZ42" s="93"/>
      <c r="QA42" s="93"/>
      <c r="QB42" s="93"/>
      <c r="QC42" s="93"/>
      <c r="QD42" s="93"/>
      <c r="QE42" s="93"/>
      <c r="QF42" s="93"/>
      <c r="QG42" s="93"/>
      <c r="QH42" s="93"/>
      <c r="QI42" s="93"/>
      <c r="QJ42" s="93"/>
      <c r="QK42" s="93"/>
      <c r="QL42" s="93"/>
      <c r="QM42" s="93"/>
      <c r="QN42" s="93"/>
      <c r="QO42" s="93"/>
      <c r="QP42" s="93"/>
      <c r="QQ42" s="93"/>
      <c r="QR42" s="93"/>
      <c r="QS42" s="93"/>
      <c r="QT42" s="93"/>
      <c r="QU42" s="93"/>
      <c r="QV42" s="93"/>
      <c r="QW42" s="93"/>
      <c r="QX42" s="93"/>
      <c r="QY42" s="93"/>
      <c r="QZ42" s="93"/>
      <c r="RA42" s="93"/>
      <c r="RB42" s="93"/>
      <c r="RC42" s="93"/>
      <c r="RD42" s="93"/>
      <c r="RE42" s="93"/>
      <c r="RF42" s="93"/>
      <c r="RG42" s="93"/>
      <c r="RH42" s="93"/>
      <c r="RI42" s="93"/>
      <c r="RJ42" s="93"/>
      <c r="RK42" s="93"/>
      <c r="RL42" s="93"/>
      <c r="RM42" s="93"/>
      <c r="RN42" s="93"/>
      <c r="RO42" s="93"/>
      <c r="RP42" s="93"/>
      <c r="RQ42" s="93"/>
      <c r="RR42" s="93"/>
      <c r="RS42" s="93"/>
      <c r="RT42" s="93"/>
      <c r="RU42" s="93"/>
      <c r="RV42" s="93"/>
      <c r="RW42" s="93"/>
      <c r="RX42" s="93"/>
      <c r="RY42" s="93"/>
      <c r="RZ42" s="93"/>
      <c r="SA42" s="93"/>
      <c r="SB42" s="93"/>
      <c r="SC42" s="93"/>
      <c r="SD42" s="93"/>
      <c r="SE42" s="93"/>
      <c r="SF42" s="93"/>
      <c r="SG42" s="93"/>
      <c r="SH42" s="93"/>
      <c r="SI42" s="93"/>
      <c r="SJ42" s="93"/>
      <c r="SK42" s="93"/>
      <c r="SL42" s="93"/>
      <c r="SM42" s="93"/>
      <c r="SN42" s="93"/>
      <c r="SO42" s="93"/>
      <c r="SP42" s="93"/>
      <c r="SQ42" s="93"/>
      <c r="SR42" s="93"/>
      <c r="SS42" s="93"/>
      <c r="ST42" s="93"/>
      <c r="SU42" s="93"/>
      <c r="SV42" s="93"/>
      <c r="SW42" s="93"/>
      <c r="SX42" s="93"/>
      <c r="SY42" s="93"/>
      <c r="SZ42" s="93"/>
      <c r="TA42" s="93"/>
      <c r="TB42" s="93"/>
      <c r="TC42" s="93"/>
      <c r="TD42" s="93"/>
      <c r="TE42" s="93"/>
      <c r="TF42" s="93"/>
      <c r="TG42" s="93"/>
      <c r="TH42" s="93"/>
      <c r="TI42" s="93"/>
      <c r="TJ42" s="93"/>
      <c r="TK42" s="93"/>
      <c r="TL42" s="93"/>
      <c r="TM42" s="93"/>
      <c r="TN42" s="93"/>
      <c r="TO42" s="93"/>
      <c r="TP42" s="93"/>
      <c r="TQ42" s="93"/>
      <c r="TR42" s="93"/>
      <c r="TS42" s="93"/>
      <c r="TT42" s="93"/>
      <c r="TU42" s="93"/>
      <c r="TV42" s="93"/>
      <c r="TW42" s="93"/>
      <c r="TX42" s="93"/>
      <c r="TY42" s="93"/>
      <c r="TZ42" s="93"/>
      <c r="UA42" s="93"/>
      <c r="UB42" s="93"/>
      <c r="UC42" s="93"/>
      <c r="UD42" s="93"/>
      <c r="UE42" s="93"/>
      <c r="UF42" s="93"/>
      <c r="UG42" s="93"/>
      <c r="UH42" s="93"/>
      <c r="UI42" s="93"/>
      <c r="UJ42" s="93"/>
      <c r="UK42" s="93"/>
      <c r="UL42" s="93"/>
      <c r="UM42" s="93"/>
      <c r="UN42" s="93"/>
      <c r="UO42" s="93"/>
      <c r="UP42" s="93"/>
      <c r="UQ42" s="93"/>
      <c r="UR42" s="93"/>
      <c r="US42" s="93"/>
      <c r="UT42" s="93"/>
      <c r="UU42" s="93"/>
      <c r="UV42" s="93"/>
      <c r="UW42" s="93"/>
      <c r="UX42" s="93"/>
      <c r="UY42" s="93"/>
      <c r="UZ42" s="93"/>
      <c r="VA42" s="93"/>
      <c r="VB42" s="93"/>
      <c r="VC42" s="93"/>
      <c r="VD42" s="93"/>
      <c r="VE42" s="93"/>
      <c r="VF42" s="93"/>
      <c r="VG42" s="93"/>
      <c r="VH42" s="93"/>
      <c r="VI42" s="93"/>
      <c r="VJ42" s="93"/>
      <c r="VK42" s="93"/>
      <c r="VL42" s="93"/>
      <c r="VM42" s="93"/>
      <c r="VN42" s="93"/>
      <c r="VO42" s="93"/>
      <c r="VP42" s="93"/>
      <c r="VQ42" s="93"/>
      <c r="VR42" s="93"/>
      <c r="VS42" s="93"/>
      <c r="VT42" s="93"/>
      <c r="VU42" s="93"/>
      <c r="VV42" s="93"/>
      <c r="VW42" s="93"/>
      <c r="VX42" s="93"/>
      <c r="VY42" s="93"/>
      <c r="VZ42" s="93"/>
      <c r="WA42" s="93"/>
      <c r="WB42" s="93"/>
      <c r="WC42" s="93"/>
      <c r="WD42" s="93"/>
      <c r="WE42" s="93"/>
      <c r="WF42" s="93"/>
      <c r="WG42" s="93"/>
      <c r="WH42" s="93"/>
      <c r="WI42" s="93"/>
      <c r="WJ42" s="93"/>
      <c r="WK42" s="93"/>
      <c r="WL42" s="93"/>
      <c r="WM42" s="93"/>
      <c r="WN42" s="93"/>
      <c r="WO42" s="93"/>
      <c r="WP42" s="93"/>
      <c r="WQ42" s="93"/>
      <c r="WR42" s="93"/>
      <c r="WS42" s="93"/>
      <c r="WT42" s="93"/>
      <c r="WU42" s="93"/>
      <c r="WV42" s="93"/>
      <c r="WW42" s="93"/>
      <c r="WX42" s="93"/>
      <c r="WY42" s="93"/>
      <c r="WZ42" s="93"/>
      <c r="XA42" s="93"/>
      <c r="XB42" s="93"/>
      <c r="XC42" s="93"/>
      <c r="XD42" s="93"/>
      <c r="XE42" s="93"/>
      <c r="XF42" s="93"/>
      <c r="XG42" s="93"/>
      <c r="XH42" s="93"/>
      <c r="XI42" s="93"/>
      <c r="XJ42" s="93"/>
      <c r="XK42" s="93"/>
      <c r="XL42" s="93"/>
      <c r="XM42" s="93"/>
      <c r="XN42" s="93"/>
      <c r="XO42" s="93"/>
      <c r="XP42" s="93"/>
      <c r="XQ42" s="93"/>
      <c r="XR42" s="93"/>
      <c r="XS42" s="93"/>
      <c r="XT42" s="93"/>
      <c r="XU42" s="93"/>
      <c r="XV42" s="93"/>
      <c r="XW42" s="93"/>
      <c r="XX42" s="93"/>
      <c r="XY42" s="93"/>
      <c r="XZ42" s="93"/>
      <c r="YA42" s="93"/>
      <c r="YB42" s="93"/>
      <c r="YC42" s="93"/>
      <c r="YD42" s="93"/>
      <c r="YE42" s="93"/>
      <c r="YF42" s="93"/>
      <c r="YG42" s="93"/>
      <c r="YH42" s="93"/>
      <c r="YI42" s="93"/>
      <c r="YJ42" s="93"/>
      <c r="YK42" s="93"/>
      <c r="YL42" s="93"/>
      <c r="YM42" s="93"/>
      <c r="YN42" s="93"/>
      <c r="YO42" s="93"/>
      <c r="YP42" s="93"/>
      <c r="YQ42" s="93"/>
      <c r="YR42" s="93"/>
      <c r="YS42" s="93"/>
      <c r="YT42" s="93"/>
      <c r="YU42" s="93"/>
      <c r="YV42" s="93"/>
      <c r="YW42" s="93"/>
      <c r="YX42" s="93"/>
      <c r="YY42" s="93"/>
      <c r="YZ42" s="93"/>
      <c r="ZA42" s="93"/>
      <c r="ZB42" s="93"/>
      <c r="ZC42" s="93"/>
      <c r="ZD42" s="93"/>
      <c r="ZE42" s="93"/>
      <c r="ZF42" s="93"/>
      <c r="ZG42" s="93"/>
      <c r="ZH42" s="93"/>
      <c r="ZI42" s="93"/>
      <c r="ZJ42" s="93"/>
      <c r="ZK42" s="93"/>
      <c r="ZL42" s="93"/>
      <c r="ZM42" s="93"/>
      <c r="ZN42" s="93"/>
      <c r="ZO42" s="93"/>
      <c r="ZP42" s="93"/>
      <c r="ZQ42" s="93"/>
      <c r="ZR42" s="93"/>
      <c r="ZS42" s="93"/>
      <c r="ZT42" s="93"/>
      <c r="ZU42" s="93"/>
      <c r="ZV42" s="93"/>
      <c r="ZW42" s="93"/>
      <c r="ZX42" s="93"/>
      <c r="ZY42" s="93"/>
      <c r="ZZ42" s="93"/>
      <c r="AAA42" s="93"/>
      <c r="AAB42" s="93"/>
      <c r="AAC42" s="93"/>
      <c r="AAD42" s="93"/>
      <c r="AAE42" s="93"/>
      <c r="AAF42" s="93"/>
      <c r="AAG42" s="93"/>
      <c r="AAH42" s="93"/>
      <c r="AAI42" s="93"/>
      <c r="AAJ42" s="93"/>
      <c r="AAK42" s="93"/>
      <c r="AAL42" s="93"/>
      <c r="AAM42" s="93"/>
      <c r="AAN42" s="93"/>
      <c r="AAO42" s="93"/>
      <c r="AAP42" s="93"/>
      <c r="AAQ42" s="93"/>
      <c r="AAR42" s="93"/>
      <c r="AAS42" s="93"/>
      <c r="AAT42" s="93"/>
      <c r="AAU42" s="93"/>
      <c r="AAV42" s="93"/>
      <c r="AAW42" s="93"/>
      <c r="AAX42" s="93"/>
      <c r="AAY42" s="93"/>
      <c r="AAZ42" s="93"/>
      <c r="ABA42" s="93"/>
      <c r="ABB42" s="93"/>
      <c r="ABC42" s="93"/>
      <c r="ABD42" s="93"/>
      <c r="ABE42" s="93"/>
      <c r="ABF42" s="93"/>
      <c r="ABG42" s="93"/>
      <c r="ABH42" s="93"/>
      <c r="ABI42" s="93"/>
      <c r="ABJ42" s="93"/>
      <c r="ABK42" s="93"/>
      <c r="ABL42" s="93"/>
      <c r="ABM42" s="93"/>
      <c r="ABN42" s="93"/>
      <c r="ABO42" s="93"/>
      <c r="ABP42" s="93"/>
      <c r="ABQ42" s="93"/>
      <c r="ABR42" s="93"/>
      <c r="ABS42" s="93"/>
      <c r="ABT42" s="93"/>
      <c r="ABU42" s="93"/>
      <c r="ABV42" s="93"/>
      <c r="ABW42" s="93"/>
      <c r="ABX42" s="93"/>
      <c r="ABY42" s="93"/>
      <c r="ABZ42" s="93"/>
      <c r="ACA42" s="93"/>
      <c r="ACB42" s="93"/>
      <c r="ACC42" s="93"/>
      <c r="ACD42" s="93"/>
      <c r="ACE42" s="93"/>
      <c r="ACF42" s="93"/>
      <c r="ACG42" s="93"/>
      <c r="ACH42" s="93"/>
      <c r="ACI42" s="93"/>
      <c r="ACJ42" s="93"/>
      <c r="ACK42" s="93"/>
      <c r="ACL42" s="93"/>
      <c r="ACM42" s="93"/>
      <c r="ACN42" s="93"/>
      <c r="ACO42" s="93"/>
      <c r="ACP42" s="93"/>
      <c r="ACQ42" s="93"/>
      <c r="ACR42" s="93"/>
      <c r="ACS42" s="93"/>
      <c r="ACT42" s="93"/>
      <c r="ACU42" s="93"/>
      <c r="ACV42" s="93"/>
      <c r="ACW42" s="93"/>
      <c r="ACX42" s="93"/>
      <c r="ACY42" s="93"/>
      <c r="ACZ42" s="93"/>
      <c r="ADA42" s="93"/>
      <c r="ADB42" s="93"/>
      <c r="ADC42" s="93"/>
      <c r="ADD42" s="93"/>
      <c r="ADE42" s="93"/>
      <c r="ADF42" s="93"/>
      <c r="ADG42" s="93"/>
      <c r="ADH42" s="93"/>
      <c r="ADI42" s="93"/>
      <c r="ADJ42" s="93"/>
      <c r="ADK42" s="93"/>
      <c r="ADL42" s="93"/>
      <c r="ADM42" s="93"/>
      <c r="ADN42" s="93"/>
      <c r="ADO42" s="93"/>
      <c r="ADP42" s="93"/>
      <c r="ADQ42" s="93"/>
      <c r="ADR42" s="93"/>
      <c r="ADS42" s="93"/>
      <c r="ADT42" s="93"/>
      <c r="ADU42" s="93"/>
      <c r="ADV42" s="93"/>
      <c r="ADW42" s="93"/>
      <c r="ADX42" s="93"/>
      <c r="ADY42" s="93"/>
      <c r="ADZ42" s="93"/>
      <c r="AEA42" s="93"/>
      <c r="AEB42" s="93"/>
      <c r="AEC42" s="93"/>
      <c r="AED42" s="93"/>
      <c r="AEE42" s="93"/>
      <c r="AEF42" s="93"/>
      <c r="AEG42" s="93"/>
      <c r="AEH42" s="93"/>
      <c r="AEI42" s="93"/>
      <c r="AEJ42" s="93"/>
      <c r="AEK42" s="93"/>
      <c r="AEL42" s="93"/>
      <c r="AEM42" s="93"/>
      <c r="AEN42" s="93"/>
      <c r="AEO42" s="93"/>
      <c r="AEP42" s="93"/>
      <c r="AEQ42" s="93"/>
      <c r="AER42" s="93"/>
      <c r="AES42" s="93"/>
      <c r="AET42" s="93"/>
      <c r="AEU42" s="93"/>
      <c r="AEV42" s="93"/>
      <c r="AEW42" s="93"/>
      <c r="AEX42" s="93"/>
      <c r="AEY42" s="93"/>
      <c r="AEZ42" s="93"/>
      <c r="AFA42" s="93"/>
      <c r="AFB42" s="93"/>
      <c r="AFC42" s="93"/>
      <c r="AFD42" s="93"/>
      <c r="AFE42" s="93"/>
      <c r="AFF42" s="93"/>
      <c r="AFG42" s="93"/>
      <c r="AFH42" s="93"/>
      <c r="AFI42" s="93"/>
      <c r="AFJ42" s="93"/>
      <c r="AFK42" s="93"/>
      <c r="AFL42" s="93"/>
      <c r="AFM42" s="93"/>
      <c r="AFN42" s="93"/>
      <c r="AFO42" s="93"/>
      <c r="AFP42" s="93"/>
      <c r="AFQ42" s="93"/>
      <c r="AFR42" s="93"/>
      <c r="AFS42" s="93"/>
      <c r="AFT42" s="93"/>
      <c r="AFU42" s="93"/>
      <c r="AFV42" s="93"/>
      <c r="AFW42" s="93"/>
      <c r="AFX42" s="93"/>
      <c r="AFY42" s="93"/>
      <c r="AFZ42" s="93"/>
      <c r="AGA42" s="93"/>
      <c r="AGB42" s="93"/>
      <c r="AGC42" s="93"/>
      <c r="AGD42" s="93"/>
      <c r="AGE42" s="93"/>
      <c r="AGF42" s="93"/>
      <c r="AGG42" s="93"/>
      <c r="AGH42" s="93"/>
      <c r="AGI42" s="93"/>
      <c r="AGJ42" s="93"/>
      <c r="AGK42" s="93"/>
      <c r="AGL42" s="93"/>
      <c r="AGM42" s="93"/>
      <c r="AGN42" s="93"/>
      <c r="AGO42" s="93"/>
      <c r="AGP42" s="93"/>
      <c r="AGQ42" s="93"/>
      <c r="AGR42" s="93"/>
      <c r="AGS42" s="93"/>
      <c r="AGT42" s="93"/>
      <c r="AGU42" s="93"/>
      <c r="AGV42" s="93"/>
      <c r="AGW42" s="93"/>
      <c r="AGX42" s="93"/>
      <c r="AGY42" s="93"/>
      <c r="AGZ42" s="93"/>
      <c r="AHA42" s="93"/>
      <c r="AHB42" s="93"/>
      <c r="AHC42" s="93"/>
      <c r="AHD42" s="93"/>
      <c r="AHE42" s="93"/>
      <c r="AHF42" s="93"/>
      <c r="AHG42" s="93"/>
      <c r="AHH42" s="93"/>
      <c r="AHI42" s="93"/>
      <c r="AHJ42" s="93"/>
      <c r="AHK42" s="93"/>
      <c r="AHL42" s="93"/>
      <c r="AHM42" s="93"/>
      <c r="AHN42" s="93"/>
      <c r="AHO42" s="93"/>
      <c r="AHP42" s="93"/>
      <c r="AHQ42" s="93"/>
      <c r="AHR42" s="93"/>
      <c r="AHS42" s="93"/>
      <c r="AHT42" s="93"/>
      <c r="AHU42" s="93"/>
      <c r="AHV42" s="93"/>
      <c r="AHW42" s="93"/>
      <c r="AHX42" s="93"/>
      <c r="AHY42" s="93"/>
      <c r="AHZ42" s="93"/>
      <c r="AIA42" s="93"/>
      <c r="AIB42" s="93"/>
      <c r="AIC42" s="93"/>
      <c r="AID42" s="93"/>
      <c r="AIE42" s="93"/>
      <c r="AIF42" s="93"/>
      <c r="AIG42" s="93"/>
      <c r="AIH42" s="93"/>
      <c r="AII42" s="93"/>
      <c r="AIJ42" s="93"/>
      <c r="AIK42" s="93"/>
      <c r="AIL42" s="93"/>
      <c r="AIM42" s="93"/>
      <c r="AIN42" s="93"/>
      <c r="AIO42" s="93"/>
      <c r="AIP42" s="93"/>
      <c r="AIQ42" s="93"/>
      <c r="AIR42" s="93"/>
      <c r="AIS42" s="93"/>
      <c r="AIT42" s="93"/>
      <c r="AIU42" s="93"/>
      <c r="AIV42" s="93"/>
      <c r="AIW42" s="93"/>
      <c r="AIX42" s="93"/>
      <c r="AIY42" s="93"/>
      <c r="AIZ42" s="93"/>
      <c r="AJA42" s="93"/>
      <c r="AJB42" s="93"/>
      <c r="AJC42" s="93"/>
      <c r="AJD42" s="93"/>
      <c r="AJE42" s="93"/>
      <c r="AJF42" s="93"/>
      <c r="AJG42" s="93"/>
      <c r="AJH42" s="93"/>
      <c r="AJI42" s="93"/>
      <c r="AJJ42" s="93"/>
      <c r="AJK42" s="93"/>
      <c r="AJL42" s="93"/>
      <c r="AJM42" s="93"/>
      <c r="AJN42" s="93"/>
      <c r="AJO42" s="93"/>
      <c r="AJP42" s="93"/>
      <c r="AJQ42" s="93"/>
      <c r="AJR42" s="93"/>
      <c r="AJS42" s="93"/>
      <c r="AJT42" s="93"/>
      <c r="AJU42" s="93"/>
      <c r="AJV42" s="93"/>
      <c r="AJW42" s="93"/>
      <c r="AJX42" s="93"/>
      <c r="AJY42" s="93"/>
      <c r="AJZ42" s="93"/>
      <c r="AKA42" s="93"/>
      <c r="AKB42" s="93"/>
      <c r="AKC42" s="93"/>
      <c r="AKD42" s="93"/>
      <c r="AKE42" s="93"/>
      <c r="AKF42" s="93"/>
      <c r="AKG42" s="93"/>
      <c r="AKH42" s="93"/>
      <c r="AKI42" s="93"/>
      <c r="AKJ42" s="93"/>
      <c r="AKK42" s="93"/>
      <c r="AKL42" s="93"/>
      <c r="AKM42" s="93"/>
      <c r="AKN42" s="93"/>
      <c r="AKO42" s="93"/>
      <c r="AKP42" s="93"/>
      <c r="AKQ42" s="93"/>
      <c r="AKR42" s="93"/>
      <c r="AKS42" s="93"/>
      <c r="AKT42" s="93"/>
      <c r="AKU42" s="93"/>
      <c r="AKV42" s="93"/>
      <c r="AKW42" s="93"/>
      <c r="AKX42" s="93"/>
      <c r="AKY42" s="93"/>
      <c r="AKZ42" s="93"/>
      <c r="ALA42" s="93"/>
      <c r="ALB42" s="93"/>
      <c r="ALC42" s="93"/>
      <c r="ALD42" s="93"/>
      <c r="ALE42" s="93"/>
      <c r="ALF42" s="93"/>
      <c r="ALG42" s="93"/>
      <c r="ALH42" s="93"/>
      <c r="ALI42" s="93"/>
      <c r="ALJ42" s="93"/>
      <c r="ALK42" s="93"/>
      <c r="ALL42" s="93"/>
      <c r="ALM42" s="93"/>
      <c r="ALN42" s="93"/>
      <c r="ALO42" s="93"/>
      <c r="ALP42" s="93"/>
      <c r="ALQ42" s="93"/>
      <c r="ALR42" s="93"/>
      <c r="ALS42" s="93"/>
      <c r="ALT42" s="93"/>
      <c r="ALU42" s="93"/>
      <c r="ALV42" s="93"/>
      <c r="ALW42" s="93"/>
      <c r="ALX42" s="93"/>
      <c r="ALY42" s="93"/>
      <c r="ALZ42" s="93"/>
      <c r="AMA42" s="93"/>
      <c r="AMB42" s="93"/>
      <c r="AMC42" s="93"/>
      <c r="AMD42" s="93"/>
      <c r="AME42" s="93"/>
      <c r="AMF42" s="93"/>
      <c r="AMG42" s="93"/>
      <c r="AMH42" s="93"/>
      <c r="AMI42" s="93"/>
      <c r="AMJ42" s="93"/>
      <c r="AMK42" s="93"/>
      <c r="AML42" s="93"/>
      <c r="AMM42" s="93"/>
      <c r="AMN42" s="93"/>
      <c r="AMO42" s="93"/>
      <c r="AMP42" s="93"/>
      <c r="AMQ42" s="93"/>
      <c r="AMR42" s="93"/>
      <c r="AMS42" s="93"/>
      <c r="AMT42" s="93"/>
      <c r="AMU42" s="93"/>
      <c r="AMV42" s="93"/>
      <c r="AMW42" s="93"/>
      <c r="AMX42" s="93"/>
      <c r="AMY42" s="93"/>
      <c r="AMZ42" s="93"/>
      <c r="ANA42" s="93"/>
      <c r="ANB42" s="93"/>
      <c r="ANC42" s="93"/>
      <c r="AND42" s="93"/>
      <c r="ANE42" s="93"/>
      <c r="ANF42" s="93"/>
      <c r="ANG42" s="93"/>
      <c r="ANH42" s="93"/>
      <c r="ANI42" s="93"/>
      <c r="ANJ42" s="93"/>
      <c r="ANK42" s="93"/>
      <c r="ANL42" s="93"/>
      <c r="ANM42" s="93"/>
      <c r="ANN42" s="93"/>
      <c r="ANO42" s="93"/>
      <c r="ANP42" s="93"/>
      <c r="ANQ42" s="93"/>
      <c r="ANR42" s="93"/>
      <c r="ANS42" s="93"/>
      <c r="ANT42" s="93"/>
      <c r="ANU42" s="93"/>
      <c r="ANV42" s="93"/>
      <c r="ANW42" s="93"/>
      <c r="ANX42" s="93"/>
      <c r="ANY42" s="93"/>
      <c r="ANZ42" s="93"/>
      <c r="AOA42" s="93"/>
      <c r="AOB42" s="93"/>
      <c r="AOC42" s="93"/>
      <c r="AOD42" s="93"/>
      <c r="AOE42" s="93"/>
      <c r="AOF42" s="93"/>
      <c r="AOG42" s="93"/>
      <c r="AOH42" s="93"/>
      <c r="AOI42" s="93"/>
      <c r="AOJ42" s="93"/>
      <c r="AOK42" s="93"/>
      <c r="AOL42" s="93"/>
      <c r="AOM42" s="93"/>
      <c r="AON42" s="93"/>
      <c r="AOO42" s="93"/>
      <c r="AOP42" s="93"/>
      <c r="AOQ42" s="93"/>
      <c r="AOR42" s="93"/>
      <c r="AOS42" s="93"/>
      <c r="AOT42" s="93"/>
      <c r="AOU42" s="93"/>
      <c r="AOV42" s="93"/>
      <c r="AOW42" s="93"/>
      <c r="AOX42" s="93"/>
      <c r="AOY42" s="93"/>
      <c r="AOZ42" s="93"/>
      <c r="APA42" s="93"/>
      <c r="APB42" s="93"/>
      <c r="APC42" s="93"/>
      <c r="APD42" s="93"/>
      <c r="APE42" s="93"/>
      <c r="APF42" s="93"/>
      <c r="APG42" s="93"/>
      <c r="APH42" s="93"/>
      <c r="API42" s="93"/>
      <c r="APJ42" s="93"/>
      <c r="APK42" s="93"/>
      <c r="APL42" s="93"/>
      <c r="APM42" s="93"/>
      <c r="APN42" s="93"/>
      <c r="APO42" s="93"/>
      <c r="APP42" s="93"/>
      <c r="APQ42" s="93"/>
      <c r="APR42" s="93"/>
      <c r="APS42" s="93"/>
      <c r="APT42" s="93"/>
      <c r="APU42" s="93"/>
      <c r="APV42" s="93"/>
      <c r="APW42" s="93"/>
      <c r="APX42" s="93"/>
      <c r="APY42" s="93"/>
      <c r="APZ42" s="93"/>
      <c r="AQA42" s="93"/>
      <c r="AQB42" s="93"/>
      <c r="AQC42" s="93"/>
      <c r="AQD42" s="93"/>
      <c r="AQE42" s="93"/>
      <c r="AQF42" s="93"/>
      <c r="AQG42" s="93"/>
      <c r="AQH42" s="93"/>
      <c r="AQI42" s="93"/>
      <c r="AQJ42" s="93"/>
      <c r="AQK42" s="93"/>
      <c r="AQL42" s="93"/>
      <c r="AQM42" s="93"/>
      <c r="AQN42" s="93"/>
      <c r="AQO42" s="93"/>
      <c r="AQP42" s="93"/>
      <c r="AQQ42" s="93"/>
      <c r="AQR42" s="93"/>
      <c r="AQS42" s="93"/>
      <c r="AQT42" s="93"/>
      <c r="AQU42" s="93"/>
      <c r="AQV42" s="93"/>
      <c r="AQW42" s="93"/>
      <c r="AQX42" s="93"/>
      <c r="AQY42" s="93"/>
      <c r="AQZ42" s="93"/>
      <c r="ARA42" s="93"/>
      <c r="ARB42" s="93"/>
      <c r="ARC42" s="93"/>
      <c r="ARD42" s="93"/>
      <c r="ARE42" s="93"/>
      <c r="ARF42" s="93"/>
      <c r="ARG42" s="93"/>
      <c r="ARH42" s="93"/>
      <c r="ARI42" s="93"/>
      <c r="ARJ42" s="93"/>
      <c r="ARK42" s="93"/>
      <c r="ARL42" s="93"/>
      <c r="ARM42" s="93"/>
      <c r="ARN42" s="93"/>
      <c r="ARO42" s="93"/>
      <c r="ARP42" s="93"/>
      <c r="ARQ42" s="93"/>
      <c r="ARR42" s="93"/>
      <c r="ARS42" s="93"/>
      <c r="ART42" s="93"/>
      <c r="ARU42" s="93"/>
      <c r="ARV42" s="93"/>
      <c r="ARW42" s="93"/>
      <c r="ARX42" s="93"/>
      <c r="ARY42" s="93"/>
      <c r="ARZ42" s="93"/>
      <c r="ASA42" s="93"/>
      <c r="ASB42" s="93"/>
      <c r="ASC42" s="93"/>
      <c r="ASD42" s="93"/>
      <c r="ASE42" s="93"/>
      <c r="ASF42" s="93"/>
      <c r="ASG42" s="93"/>
      <c r="ASH42" s="93"/>
      <c r="ASI42" s="93"/>
      <c r="ASJ42" s="93"/>
      <c r="ASK42" s="93"/>
      <c r="ASL42" s="93"/>
      <c r="ASM42" s="93"/>
      <c r="ASN42" s="93"/>
      <c r="ASO42" s="93"/>
      <c r="ASP42" s="93"/>
      <c r="ASQ42" s="93"/>
      <c r="ASR42" s="93"/>
      <c r="ASS42" s="93"/>
      <c r="AST42" s="93"/>
      <c r="ASU42" s="93"/>
      <c r="ASV42" s="93"/>
      <c r="ASW42" s="93"/>
      <c r="ASX42" s="93"/>
      <c r="ASY42" s="93"/>
      <c r="ASZ42" s="93"/>
      <c r="ATA42" s="93"/>
      <c r="ATB42" s="93"/>
      <c r="ATC42" s="93"/>
      <c r="ATD42" s="93"/>
      <c r="ATE42" s="93"/>
      <c r="ATF42" s="93"/>
      <c r="ATG42" s="93"/>
      <c r="ATH42" s="93"/>
      <c r="ATI42" s="93"/>
      <c r="ATJ42" s="93"/>
      <c r="ATK42" s="93"/>
      <c r="ATL42" s="93"/>
      <c r="ATM42" s="93"/>
      <c r="ATN42" s="93"/>
      <c r="ATO42" s="93"/>
      <c r="ATP42" s="93"/>
      <c r="ATQ42" s="93"/>
      <c r="ATR42" s="93"/>
      <c r="ATS42" s="93"/>
      <c r="ATT42" s="93"/>
      <c r="ATU42" s="93"/>
      <c r="ATV42" s="93"/>
      <c r="ATW42" s="93"/>
      <c r="ATX42" s="93"/>
      <c r="ATY42" s="93"/>
      <c r="ATZ42" s="93"/>
      <c r="AUA42" s="93"/>
      <c r="AUB42" s="93"/>
      <c r="AUC42" s="93"/>
      <c r="AUD42" s="93"/>
      <c r="AUE42" s="93"/>
      <c r="AUF42" s="93"/>
      <c r="AUG42" s="93"/>
      <c r="AUH42" s="93"/>
      <c r="AUI42" s="93"/>
      <c r="AUJ42" s="93"/>
      <c r="AUK42" s="93"/>
      <c r="AUL42" s="93"/>
      <c r="AUM42" s="93"/>
      <c r="AUN42" s="93"/>
      <c r="AUO42" s="93"/>
      <c r="AUP42" s="93"/>
      <c r="AUQ42" s="93"/>
      <c r="AUR42" s="93"/>
      <c r="AUS42" s="93"/>
      <c r="AUT42" s="93"/>
      <c r="AUU42" s="93"/>
      <c r="AUV42" s="93"/>
      <c r="AUW42" s="93"/>
      <c r="AUX42" s="93"/>
      <c r="AUY42" s="93"/>
      <c r="AUZ42" s="93"/>
      <c r="AVA42" s="93"/>
      <c r="AVB42" s="93"/>
      <c r="AVC42" s="93"/>
      <c r="AVD42" s="93"/>
      <c r="AVE42" s="93"/>
      <c r="AVF42" s="93"/>
      <c r="AVG42" s="93"/>
      <c r="AVH42" s="93"/>
      <c r="AVI42" s="93"/>
      <c r="AVJ42" s="93"/>
      <c r="AVK42" s="93"/>
      <c r="AVL42" s="93"/>
      <c r="AVM42" s="93"/>
      <c r="AVN42" s="93"/>
      <c r="AVO42" s="93"/>
      <c r="AVP42" s="93"/>
      <c r="AVQ42" s="93"/>
      <c r="AVR42" s="93"/>
      <c r="AVS42" s="93"/>
      <c r="AVT42" s="93"/>
      <c r="AVU42" s="93"/>
      <c r="AVV42" s="93"/>
      <c r="AVW42" s="93"/>
      <c r="AVX42" s="93"/>
      <c r="AVY42" s="93"/>
      <c r="AVZ42" s="93"/>
      <c r="AWA42" s="93"/>
      <c r="AWB42" s="93"/>
      <c r="AWC42" s="93"/>
      <c r="AWD42" s="93"/>
      <c r="AWE42" s="93"/>
      <c r="AWF42" s="93"/>
      <c r="AWG42" s="93"/>
      <c r="AWH42" s="93"/>
      <c r="AWI42" s="93"/>
      <c r="AWJ42" s="93"/>
      <c r="AWK42" s="93"/>
      <c r="AWL42" s="93"/>
      <c r="AWM42" s="93"/>
      <c r="AWN42" s="93"/>
      <c r="AWO42" s="93"/>
      <c r="AWP42" s="93"/>
      <c r="AWQ42" s="93"/>
      <c r="AWR42" s="93"/>
      <c r="AWS42" s="93"/>
      <c r="AWT42" s="93"/>
      <c r="AWU42" s="93"/>
      <c r="AWV42" s="93"/>
      <c r="AWW42" s="93"/>
      <c r="AWX42" s="93"/>
      <c r="AWY42" s="93"/>
      <c r="AWZ42" s="93"/>
      <c r="AXA42" s="93"/>
      <c r="AXB42" s="93"/>
      <c r="AXC42" s="93"/>
      <c r="AXD42" s="93"/>
      <c r="AXE42" s="93"/>
      <c r="AXF42" s="93"/>
      <c r="AXG42" s="93"/>
      <c r="AXH42" s="93"/>
      <c r="AXI42" s="93"/>
      <c r="AXJ42" s="93"/>
      <c r="AXK42" s="93"/>
      <c r="AXL42" s="93"/>
      <c r="AXM42" s="93"/>
      <c r="AXN42" s="93"/>
      <c r="AXO42" s="93"/>
      <c r="AXP42" s="93"/>
      <c r="AXQ42" s="93"/>
      <c r="AXR42" s="93"/>
      <c r="AXS42" s="93"/>
      <c r="AXT42" s="93"/>
      <c r="AXU42" s="93"/>
      <c r="AXV42" s="93"/>
      <c r="AXW42" s="93"/>
      <c r="AXX42" s="93"/>
      <c r="AXY42" s="93"/>
      <c r="AXZ42" s="93"/>
      <c r="AYA42" s="93"/>
      <c r="AYB42" s="93"/>
      <c r="AYC42" s="93"/>
      <c r="AYD42" s="93"/>
      <c r="AYE42" s="93"/>
      <c r="AYF42" s="93"/>
      <c r="AYG42" s="93"/>
      <c r="AYH42" s="93"/>
      <c r="AYI42" s="93"/>
      <c r="AYJ42" s="93"/>
      <c r="AYK42" s="93"/>
      <c r="AYL42" s="93"/>
      <c r="AYM42" s="93"/>
      <c r="AYN42" s="93"/>
      <c r="AYO42" s="93"/>
      <c r="AYP42" s="93"/>
      <c r="AYQ42" s="93"/>
      <c r="AYR42" s="93"/>
      <c r="AYS42" s="93"/>
      <c r="AYT42" s="93"/>
      <c r="AYU42" s="93"/>
      <c r="AYV42" s="93"/>
      <c r="AYW42" s="93"/>
      <c r="AYX42" s="93"/>
      <c r="AYY42" s="93"/>
      <c r="AYZ42" s="93"/>
      <c r="AZA42" s="93"/>
      <c r="AZB42" s="93"/>
      <c r="AZC42" s="93"/>
      <c r="AZD42" s="93"/>
      <c r="AZE42" s="93"/>
      <c r="AZF42" s="93"/>
      <c r="AZG42" s="93"/>
      <c r="AZH42" s="93"/>
      <c r="AZI42" s="93"/>
      <c r="AZJ42" s="93"/>
      <c r="AZK42" s="93"/>
      <c r="AZL42" s="93"/>
      <c r="AZM42" s="93"/>
      <c r="AZN42" s="93"/>
      <c r="AZO42" s="93"/>
      <c r="AZP42" s="93"/>
      <c r="AZQ42" s="93"/>
      <c r="AZR42" s="93"/>
      <c r="AZS42" s="93"/>
      <c r="AZT42" s="93"/>
      <c r="AZU42" s="93"/>
      <c r="AZV42" s="93"/>
      <c r="AZW42" s="93"/>
      <c r="AZX42" s="93"/>
      <c r="AZY42" s="93"/>
      <c r="AZZ42" s="93"/>
      <c r="BAA42" s="93"/>
      <c r="BAB42" s="93"/>
      <c r="BAC42" s="93"/>
      <c r="BAD42" s="93"/>
      <c r="BAE42" s="93"/>
      <c r="BAF42" s="93"/>
      <c r="BAG42" s="93"/>
      <c r="BAH42" s="93"/>
      <c r="BAI42" s="93"/>
      <c r="BAJ42" s="93"/>
      <c r="BAK42" s="93"/>
      <c r="BAL42" s="93"/>
      <c r="BAM42" s="93"/>
      <c r="BAN42" s="93"/>
      <c r="BAO42" s="93"/>
      <c r="BAP42" s="93"/>
      <c r="BAQ42" s="93"/>
      <c r="BAR42" s="93"/>
      <c r="BAS42" s="93"/>
      <c r="BAT42" s="93"/>
      <c r="BAU42" s="93"/>
      <c r="BAV42" s="93"/>
      <c r="BAW42" s="93"/>
      <c r="BAX42" s="93"/>
      <c r="BAY42" s="93"/>
      <c r="BAZ42" s="93"/>
      <c r="BBA42" s="93"/>
      <c r="BBB42" s="93"/>
      <c r="BBC42" s="93"/>
      <c r="BBD42" s="93"/>
      <c r="BBE42" s="93"/>
      <c r="BBF42" s="93"/>
      <c r="BBG42" s="93"/>
      <c r="BBH42" s="93"/>
      <c r="BBI42" s="93"/>
      <c r="BBJ42" s="93"/>
      <c r="BBK42" s="93"/>
      <c r="BBL42" s="93"/>
      <c r="BBM42" s="93"/>
      <c r="BBN42" s="93"/>
      <c r="BBO42" s="93"/>
      <c r="BBP42" s="93"/>
      <c r="BBQ42" s="93"/>
      <c r="BBR42" s="93"/>
      <c r="BBS42" s="93"/>
      <c r="BBT42" s="93"/>
      <c r="BBU42" s="93"/>
      <c r="BBV42" s="93"/>
      <c r="BBW42" s="93"/>
      <c r="BBX42" s="93"/>
      <c r="BBY42" s="93"/>
      <c r="BBZ42" s="93"/>
      <c r="BCA42" s="93"/>
      <c r="BCB42" s="93"/>
      <c r="BCC42" s="93"/>
      <c r="BCD42" s="93"/>
      <c r="BCE42" s="93"/>
      <c r="BCF42" s="93"/>
      <c r="BCG42" s="93"/>
      <c r="BCH42" s="93"/>
      <c r="BCI42" s="93"/>
      <c r="BCJ42" s="93"/>
      <c r="BCK42" s="93"/>
      <c r="BCL42" s="93"/>
      <c r="BCM42" s="93"/>
      <c r="BCN42" s="93"/>
      <c r="BCO42" s="93"/>
      <c r="BCP42" s="93"/>
      <c r="BCQ42" s="93"/>
      <c r="BCR42" s="93"/>
      <c r="BCS42" s="93"/>
      <c r="BCT42" s="93"/>
      <c r="BCU42" s="93"/>
      <c r="BCV42" s="93"/>
      <c r="BCW42" s="93"/>
      <c r="BCX42" s="93"/>
      <c r="BCY42" s="93"/>
      <c r="BCZ42" s="93"/>
      <c r="BDA42" s="93"/>
      <c r="BDB42" s="93"/>
      <c r="BDC42" s="93"/>
      <c r="BDD42" s="93"/>
      <c r="BDE42" s="93"/>
      <c r="BDF42" s="93"/>
      <c r="BDG42" s="93"/>
      <c r="BDH42" s="93"/>
      <c r="BDI42" s="93"/>
      <c r="BDJ42" s="93"/>
      <c r="BDK42" s="93"/>
      <c r="BDL42" s="93"/>
      <c r="BDM42" s="93"/>
      <c r="BDN42" s="93"/>
      <c r="BDO42" s="93"/>
      <c r="BDP42" s="93"/>
      <c r="BDQ42" s="93"/>
      <c r="BDR42" s="93"/>
      <c r="BDS42" s="93"/>
      <c r="BDT42" s="93"/>
      <c r="BDU42" s="93"/>
      <c r="BDV42" s="93"/>
      <c r="BDW42" s="93"/>
      <c r="BDX42" s="93"/>
      <c r="BDY42" s="93"/>
      <c r="BDZ42" s="93"/>
      <c r="BEA42" s="93"/>
      <c r="BEB42" s="93"/>
      <c r="BEC42" s="93"/>
      <c r="BED42" s="93"/>
      <c r="BEE42" s="93"/>
      <c r="BEF42" s="93"/>
      <c r="BEG42" s="93"/>
      <c r="BEH42" s="93"/>
      <c r="BEI42" s="93"/>
      <c r="BEJ42" s="93"/>
      <c r="BEK42" s="93"/>
      <c r="BEL42" s="93"/>
      <c r="BEM42" s="93"/>
      <c r="BEN42" s="93"/>
      <c r="BEO42" s="93"/>
      <c r="BEP42" s="93"/>
      <c r="BEQ42" s="93"/>
      <c r="BER42" s="93"/>
      <c r="BES42" s="93"/>
      <c r="BET42" s="93"/>
      <c r="BEU42" s="93"/>
      <c r="BEV42" s="93"/>
      <c r="BEW42" s="93"/>
      <c r="BEX42" s="93"/>
      <c r="BEY42" s="93"/>
      <c r="BEZ42" s="93"/>
      <c r="BFA42" s="93"/>
      <c r="BFB42" s="93"/>
      <c r="BFC42" s="93"/>
      <c r="BFD42" s="93"/>
      <c r="BFE42" s="93"/>
      <c r="BFF42" s="93"/>
      <c r="BFG42" s="93"/>
      <c r="BFH42" s="93"/>
      <c r="BFI42" s="93"/>
      <c r="BFJ42" s="93"/>
      <c r="BFK42" s="93"/>
      <c r="BFL42" s="93"/>
      <c r="BFM42" s="93"/>
      <c r="BFN42" s="93"/>
      <c r="BFO42" s="93"/>
      <c r="BFP42" s="93"/>
      <c r="BFQ42" s="93"/>
      <c r="BFR42" s="93"/>
      <c r="BFS42" s="93"/>
      <c r="BFT42" s="93"/>
      <c r="BFU42" s="93"/>
      <c r="BFV42" s="93"/>
      <c r="BFW42" s="93"/>
      <c r="BFX42" s="93"/>
      <c r="BFY42" s="93"/>
      <c r="BFZ42" s="93"/>
      <c r="BGA42" s="93"/>
      <c r="BGB42" s="93"/>
      <c r="BGC42" s="93"/>
      <c r="BGD42" s="93"/>
      <c r="BGE42" s="93"/>
      <c r="BGF42" s="93"/>
      <c r="BGG42" s="93"/>
      <c r="BGH42" s="93"/>
      <c r="BGI42" s="93"/>
      <c r="BGJ42" s="93"/>
      <c r="BGK42" s="93"/>
      <c r="BGL42" s="93"/>
      <c r="BGM42" s="93"/>
      <c r="BGN42" s="93"/>
      <c r="BGO42" s="93"/>
      <c r="BGP42" s="93"/>
      <c r="BGQ42" s="93"/>
      <c r="BGR42" s="93"/>
      <c r="BGS42" s="93"/>
      <c r="BGT42" s="93"/>
      <c r="BGU42" s="93"/>
      <c r="BGV42" s="93"/>
      <c r="BGW42" s="93"/>
      <c r="BGX42" s="93"/>
      <c r="BGY42" s="93"/>
      <c r="BGZ42" s="93"/>
      <c r="BHA42" s="93"/>
      <c r="BHB42" s="93"/>
      <c r="BHC42" s="93"/>
      <c r="BHD42" s="93"/>
      <c r="BHE42" s="93"/>
      <c r="BHF42" s="93"/>
      <c r="BHG42" s="93"/>
      <c r="BHH42" s="93"/>
      <c r="BHI42" s="93"/>
      <c r="BHJ42" s="93"/>
      <c r="BHK42" s="93"/>
      <c r="BHL42" s="93"/>
      <c r="BHM42" s="93"/>
      <c r="BHN42" s="93"/>
      <c r="BHO42" s="93"/>
      <c r="BHP42" s="93"/>
      <c r="BHQ42" s="93"/>
      <c r="BHR42" s="93"/>
      <c r="BHS42" s="93"/>
      <c r="BHT42" s="93"/>
      <c r="BHU42" s="93"/>
      <c r="BHV42" s="93"/>
      <c r="BHW42" s="93"/>
      <c r="BHX42" s="93"/>
      <c r="BHY42" s="93"/>
      <c r="BHZ42" s="93"/>
      <c r="BIA42" s="93"/>
      <c r="BIB42" s="93"/>
      <c r="BIC42" s="93"/>
      <c r="BID42" s="93"/>
      <c r="BIE42" s="93"/>
      <c r="BIF42" s="93"/>
      <c r="BIG42" s="93"/>
      <c r="BIH42" s="93"/>
      <c r="BII42" s="93"/>
      <c r="BIJ42" s="93"/>
      <c r="BIK42" s="93"/>
      <c r="BIL42" s="93"/>
      <c r="BIM42" s="93"/>
      <c r="BIN42" s="93"/>
      <c r="BIO42" s="93"/>
      <c r="BIP42" s="93"/>
      <c r="BIQ42" s="93"/>
      <c r="BIR42" s="93"/>
      <c r="BIS42" s="93"/>
      <c r="BIT42" s="93"/>
      <c r="BIU42" s="93"/>
      <c r="BIV42" s="93"/>
      <c r="BIW42" s="93"/>
      <c r="BIX42" s="93"/>
      <c r="BIY42" s="93"/>
      <c r="BIZ42" s="93"/>
      <c r="BJA42" s="93"/>
      <c r="BJB42" s="93"/>
      <c r="BJC42" s="93"/>
      <c r="BJD42" s="93"/>
      <c r="BJE42" s="93"/>
      <c r="BJF42" s="93"/>
      <c r="BJG42" s="93"/>
      <c r="BJH42" s="93"/>
      <c r="BJI42" s="93"/>
      <c r="BJJ42" s="93"/>
      <c r="BJK42" s="93"/>
      <c r="BJL42" s="93"/>
      <c r="BJM42" s="93"/>
      <c r="BJN42" s="93"/>
      <c r="BJO42" s="93"/>
      <c r="BJP42" s="93"/>
      <c r="BJQ42" s="93"/>
      <c r="BJR42" s="93"/>
      <c r="BJS42" s="93"/>
      <c r="BJT42" s="93"/>
      <c r="BJU42" s="93"/>
      <c r="BJV42" s="93"/>
      <c r="BJW42" s="93"/>
      <c r="BJX42" s="93"/>
      <c r="BJY42" s="93"/>
      <c r="BJZ42" s="93"/>
      <c r="BKA42" s="93"/>
      <c r="BKB42" s="93"/>
      <c r="BKC42" s="93"/>
      <c r="BKD42" s="93"/>
      <c r="BKE42" s="93"/>
      <c r="BKF42" s="93"/>
      <c r="BKG42" s="93"/>
      <c r="BKH42" s="93"/>
      <c r="BKI42" s="93"/>
      <c r="BKJ42" s="93"/>
      <c r="BKK42" s="93"/>
      <c r="BKL42" s="93"/>
      <c r="BKM42" s="93"/>
      <c r="BKN42" s="93"/>
      <c r="BKO42" s="93"/>
      <c r="BKP42" s="93"/>
      <c r="BKQ42" s="93"/>
      <c r="BKR42" s="93"/>
      <c r="BKS42" s="93"/>
      <c r="BKT42" s="93"/>
      <c r="BKU42" s="93"/>
      <c r="BKV42" s="93"/>
      <c r="BKW42" s="93"/>
      <c r="BKX42" s="93"/>
      <c r="BKY42" s="93"/>
      <c r="BKZ42" s="93"/>
      <c r="BLA42" s="93"/>
      <c r="BLB42" s="93"/>
      <c r="BLC42" s="93"/>
      <c r="BLD42" s="93"/>
      <c r="BLE42" s="93"/>
      <c r="BLF42" s="93"/>
      <c r="BLG42" s="93"/>
      <c r="BLH42" s="93"/>
      <c r="BLI42" s="93"/>
      <c r="BLJ42" s="93"/>
      <c r="BLK42" s="93"/>
      <c r="BLL42" s="93"/>
      <c r="BLM42" s="93"/>
      <c r="BLN42" s="93"/>
      <c r="BLO42" s="93"/>
      <c r="BLP42" s="93"/>
      <c r="BLQ42" s="93"/>
      <c r="BLR42" s="93"/>
      <c r="BLS42" s="93"/>
      <c r="BLT42" s="93"/>
      <c r="BLU42" s="93"/>
      <c r="BLV42" s="93"/>
      <c r="BLW42" s="93"/>
      <c r="BLX42" s="93"/>
      <c r="BLY42" s="93"/>
      <c r="BLZ42" s="93"/>
      <c r="BMA42" s="93"/>
      <c r="BMB42" s="93"/>
      <c r="BMC42" s="93"/>
      <c r="BMD42" s="93"/>
      <c r="BME42" s="93"/>
      <c r="BMF42" s="93"/>
      <c r="BMG42" s="93"/>
      <c r="BMH42" s="93"/>
      <c r="BMI42" s="93"/>
      <c r="BMJ42" s="93"/>
      <c r="BMK42" s="93"/>
      <c r="BML42" s="93"/>
      <c r="BMM42" s="93"/>
      <c r="BMN42" s="93"/>
      <c r="BMO42" s="93"/>
      <c r="BMP42" s="93"/>
      <c r="BMQ42" s="93"/>
      <c r="BMR42" s="93"/>
      <c r="BMS42" s="93"/>
      <c r="BMT42" s="93"/>
      <c r="BMU42" s="93"/>
      <c r="BMV42" s="93"/>
      <c r="BMW42" s="93"/>
      <c r="BMX42" s="93"/>
      <c r="BMY42" s="93"/>
      <c r="BMZ42" s="93"/>
      <c r="BNA42" s="93"/>
      <c r="BNB42" s="93"/>
      <c r="BNC42" s="93"/>
      <c r="BND42" s="93"/>
      <c r="BNE42" s="93"/>
      <c r="BNF42" s="93"/>
      <c r="BNG42" s="93"/>
      <c r="BNH42" s="93"/>
      <c r="BNI42" s="93"/>
      <c r="BNJ42" s="93"/>
      <c r="BNK42" s="93"/>
      <c r="BNL42" s="93"/>
      <c r="BNM42" s="93"/>
      <c r="BNN42" s="93"/>
      <c r="BNO42" s="93"/>
      <c r="BNP42" s="93"/>
      <c r="BNQ42" s="93"/>
      <c r="BNR42" s="93"/>
      <c r="BNS42" s="93"/>
      <c r="BNT42" s="93"/>
      <c r="BNU42" s="93"/>
      <c r="BNV42" s="93"/>
      <c r="BNW42" s="93"/>
      <c r="BNX42" s="93"/>
      <c r="BNY42" s="93"/>
      <c r="BNZ42" s="93"/>
      <c r="BOA42" s="93"/>
      <c r="BOB42" s="93"/>
      <c r="BOC42" s="93"/>
      <c r="BOD42" s="93"/>
      <c r="BOE42" s="93"/>
      <c r="BOF42" s="93"/>
      <c r="BOG42" s="93"/>
      <c r="BOH42" s="93"/>
      <c r="BOI42" s="93"/>
      <c r="BOJ42" s="93"/>
      <c r="BOK42" s="93"/>
      <c r="BOL42" s="93"/>
      <c r="BOM42" s="93"/>
      <c r="BON42" s="93"/>
      <c r="BOO42" s="93"/>
      <c r="BOP42" s="93"/>
      <c r="BOQ42" s="93"/>
      <c r="BOR42" s="93"/>
      <c r="BOS42" s="93"/>
      <c r="BOT42" s="93"/>
      <c r="BOU42" s="93"/>
      <c r="BOV42" s="93"/>
      <c r="BOW42" s="93"/>
      <c r="BOX42" s="93"/>
      <c r="BOY42" s="93"/>
      <c r="BOZ42" s="93"/>
      <c r="BPA42" s="93"/>
      <c r="BPB42" s="93"/>
      <c r="BPC42" s="93"/>
      <c r="BPD42" s="93"/>
      <c r="BPE42" s="93"/>
      <c r="BPF42" s="93"/>
      <c r="BPG42" s="93"/>
      <c r="BPH42" s="93"/>
      <c r="BPI42" s="93"/>
      <c r="BPJ42" s="93"/>
      <c r="BPK42" s="93"/>
      <c r="BPL42" s="93"/>
      <c r="BPM42" s="93"/>
      <c r="BPN42" s="93"/>
      <c r="BPO42" s="93"/>
      <c r="BPP42" s="93"/>
      <c r="BPQ42" s="93"/>
      <c r="BPR42" s="93"/>
      <c r="BPS42" s="93"/>
      <c r="BPT42" s="93"/>
      <c r="BPU42" s="93"/>
      <c r="BPV42" s="93"/>
      <c r="BPW42" s="93"/>
      <c r="BPX42" s="93"/>
      <c r="BPY42" s="93"/>
      <c r="BPZ42" s="93"/>
      <c r="BQA42" s="93"/>
      <c r="BQB42" s="93"/>
      <c r="BQC42" s="93"/>
      <c r="BQD42" s="93"/>
      <c r="BQE42" s="93"/>
      <c r="BQF42" s="93"/>
      <c r="BQG42" s="93"/>
      <c r="BQH42" s="93"/>
      <c r="BQI42" s="93"/>
      <c r="BQJ42" s="93"/>
      <c r="BQK42" s="93"/>
      <c r="BQL42" s="93"/>
      <c r="BQM42" s="93"/>
      <c r="BQN42" s="93"/>
      <c r="BQO42" s="93"/>
      <c r="BQP42" s="93"/>
      <c r="BQQ42" s="93"/>
      <c r="BQR42" s="93"/>
      <c r="BQS42" s="93"/>
      <c r="BQT42" s="93"/>
      <c r="BQU42" s="93"/>
      <c r="BQV42" s="93"/>
      <c r="BQW42" s="93"/>
      <c r="BQX42" s="93"/>
      <c r="BQY42" s="93"/>
      <c r="BQZ42" s="93"/>
      <c r="BRA42" s="93"/>
      <c r="BRB42" s="93"/>
      <c r="BRC42" s="93"/>
      <c r="BRD42" s="93"/>
      <c r="BRE42" s="93"/>
      <c r="BRF42" s="93"/>
      <c r="BRG42" s="93"/>
      <c r="BRH42" s="93"/>
      <c r="BRI42" s="93"/>
      <c r="BRJ42" s="93"/>
      <c r="BRK42" s="93"/>
      <c r="BRL42" s="93"/>
      <c r="BRM42" s="93"/>
      <c r="BRN42" s="93"/>
      <c r="BRO42" s="93"/>
      <c r="BRP42" s="93"/>
      <c r="BRQ42" s="93"/>
      <c r="BRR42" s="93"/>
      <c r="BRS42" s="93"/>
      <c r="BRT42" s="93"/>
      <c r="BRU42" s="93"/>
      <c r="BRV42" s="93"/>
      <c r="BRW42" s="93"/>
      <c r="BRX42" s="93"/>
      <c r="BRY42" s="93"/>
      <c r="BRZ42" s="93"/>
      <c r="BSA42" s="93"/>
      <c r="BSB42" s="93"/>
      <c r="BSC42" s="93"/>
      <c r="BSD42" s="93"/>
      <c r="BSE42" s="93"/>
      <c r="BSF42" s="93"/>
      <c r="BSG42" s="93"/>
      <c r="BSH42" s="93"/>
      <c r="BSI42" s="93"/>
      <c r="BSJ42" s="93"/>
      <c r="BSK42" s="93"/>
      <c r="BSL42" s="93"/>
      <c r="BSM42" s="93"/>
      <c r="BSN42" s="93"/>
      <c r="BSO42" s="93"/>
      <c r="BSP42" s="93"/>
      <c r="BSQ42" s="93"/>
      <c r="BSR42" s="93"/>
      <c r="BSS42" s="93"/>
      <c r="BST42" s="93"/>
      <c r="BSU42" s="93"/>
      <c r="BSV42" s="93"/>
      <c r="BSW42" s="93"/>
      <c r="BSX42" s="93"/>
      <c r="BSY42" s="93"/>
      <c r="BSZ42" s="93"/>
      <c r="BTA42" s="93"/>
      <c r="BTB42" s="93"/>
      <c r="BTC42" s="93"/>
      <c r="BTD42" s="93"/>
      <c r="BTE42" s="93"/>
      <c r="BTF42" s="93"/>
      <c r="BTG42" s="93"/>
      <c r="BTH42" s="93"/>
      <c r="BTI42" s="93"/>
      <c r="BTJ42" s="93"/>
      <c r="BTK42" s="93"/>
      <c r="BTL42" s="93"/>
      <c r="BTM42" s="93"/>
      <c r="BTN42" s="93"/>
      <c r="BTO42" s="93"/>
      <c r="BTP42" s="93"/>
      <c r="BTQ42" s="93"/>
      <c r="BTR42" s="93"/>
      <c r="BTS42" s="93"/>
      <c r="BTT42" s="93"/>
      <c r="BTU42" s="93"/>
      <c r="BTV42" s="93"/>
      <c r="BTW42" s="93"/>
      <c r="BTX42" s="93"/>
      <c r="BTY42" s="93"/>
      <c r="BTZ42" s="93"/>
      <c r="BUA42" s="93"/>
      <c r="BUB42" s="93"/>
      <c r="BUC42" s="93"/>
      <c r="BUD42" s="93"/>
      <c r="BUE42" s="93"/>
      <c r="BUF42" s="93"/>
      <c r="BUG42" s="93"/>
      <c r="BUH42" s="93"/>
      <c r="BUI42" s="93"/>
      <c r="BUJ42" s="93"/>
      <c r="BUK42" s="93"/>
      <c r="BUL42" s="93"/>
      <c r="BUM42" s="93"/>
      <c r="BUN42" s="93"/>
      <c r="BUO42" s="93"/>
      <c r="BUP42" s="93"/>
      <c r="BUQ42" s="93"/>
      <c r="BUR42" s="93"/>
      <c r="BUS42" s="93"/>
      <c r="BUT42" s="93"/>
      <c r="BUU42" s="93"/>
      <c r="BUV42" s="93"/>
      <c r="BUW42" s="93"/>
      <c r="BUX42" s="93"/>
      <c r="BUY42" s="93"/>
      <c r="BUZ42" s="93"/>
      <c r="BVA42" s="93"/>
      <c r="BVB42" s="93"/>
      <c r="BVC42" s="93"/>
      <c r="BVD42" s="93"/>
      <c r="BVE42" s="93"/>
      <c r="BVF42" s="93"/>
      <c r="BVG42" s="93"/>
      <c r="BVH42" s="93"/>
      <c r="BVI42" s="93"/>
      <c r="BVJ42" s="93"/>
      <c r="BVK42" s="93"/>
      <c r="BVL42" s="93"/>
      <c r="BVM42" s="93"/>
      <c r="BVN42" s="93"/>
      <c r="BVO42" s="93"/>
      <c r="BVP42" s="93"/>
      <c r="BVQ42" s="93"/>
      <c r="BVR42" s="93"/>
      <c r="BVS42" s="93"/>
      <c r="BVT42" s="93"/>
      <c r="BVU42" s="93"/>
      <c r="BVV42" s="93"/>
      <c r="BVW42" s="93"/>
      <c r="BVX42" s="93"/>
      <c r="BVY42" s="93"/>
      <c r="BVZ42" s="93"/>
      <c r="BWA42" s="93"/>
      <c r="BWB42" s="93"/>
      <c r="BWC42" s="93"/>
      <c r="BWD42" s="93"/>
      <c r="BWE42" s="93"/>
      <c r="BWF42" s="93"/>
      <c r="BWG42" s="93"/>
      <c r="BWH42" s="93"/>
      <c r="BWI42" s="93"/>
      <c r="BWJ42" s="93"/>
      <c r="BWK42" s="93"/>
      <c r="BWL42" s="93"/>
      <c r="BWM42" s="93"/>
      <c r="BWN42" s="93"/>
      <c r="BWO42" s="93"/>
      <c r="BWP42" s="93"/>
      <c r="BWQ42" s="93"/>
      <c r="BWR42" s="93"/>
      <c r="BWS42" s="93"/>
      <c r="BWT42" s="93"/>
      <c r="BWU42" s="93"/>
      <c r="BWV42" s="93"/>
      <c r="BWW42" s="93"/>
      <c r="BWX42" s="93"/>
      <c r="BWY42" s="93"/>
      <c r="BWZ42" s="93"/>
      <c r="BXA42" s="93"/>
      <c r="BXB42" s="93"/>
      <c r="BXC42" s="93"/>
      <c r="BXD42" s="93"/>
      <c r="BXE42" s="93"/>
      <c r="BXF42" s="93"/>
      <c r="BXG42" s="93"/>
      <c r="BXH42" s="93"/>
      <c r="BXI42" s="93"/>
      <c r="BXJ42" s="93"/>
      <c r="BXK42" s="93"/>
      <c r="BXL42" s="93"/>
      <c r="BXM42" s="93"/>
      <c r="BXN42" s="93"/>
      <c r="BXO42" s="93"/>
      <c r="BXP42" s="93"/>
      <c r="BXQ42" s="93"/>
      <c r="BXR42" s="93"/>
      <c r="BXS42" s="93"/>
      <c r="BXT42" s="93"/>
      <c r="BXU42" s="93"/>
      <c r="BXV42" s="93"/>
      <c r="BXW42" s="93"/>
      <c r="BXX42" s="93"/>
      <c r="BXY42" s="93"/>
      <c r="BXZ42" s="93"/>
      <c r="BYA42" s="93"/>
      <c r="BYB42" s="93"/>
      <c r="BYC42" s="93"/>
      <c r="BYD42" s="93"/>
      <c r="BYE42" s="93"/>
      <c r="BYF42" s="93"/>
      <c r="BYG42" s="93"/>
      <c r="BYH42" s="93"/>
      <c r="BYI42" s="93"/>
      <c r="BYJ42" s="93"/>
      <c r="BYK42" s="93"/>
      <c r="BYL42" s="93"/>
      <c r="BYM42" s="93"/>
      <c r="BYN42" s="93"/>
      <c r="BYO42" s="93"/>
      <c r="BYP42" s="93"/>
      <c r="BYQ42" s="93"/>
      <c r="BYR42" s="93"/>
      <c r="BYS42" s="93"/>
      <c r="BYT42" s="93"/>
      <c r="BYU42" s="93"/>
      <c r="BYV42" s="93"/>
      <c r="BYW42" s="93"/>
      <c r="BYX42" s="93"/>
      <c r="BYY42" s="93"/>
      <c r="BYZ42" s="93"/>
      <c r="BZA42" s="93"/>
      <c r="BZB42" s="93"/>
      <c r="BZC42" s="93"/>
      <c r="BZD42" s="93"/>
      <c r="BZE42" s="93"/>
      <c r="BZF42" s="93"/>
      <c r="BZG42" s="93"/>
      <c r="BZH42" s="93"/>
      <c r="BZI42" s="93"/>
      <c r="BZJ42" s="93"/>
      <c r="BZK42" s="93"/>
      <c r="BZL42" s="93"/>
      <c r="BZM42" s="93"/>
      <c r="BZN42" s="93"/>
      <c r="BZO42" s="93"/>
      <c r="BZP42" s="93"/>
      <c r="BZQ42" s="93"/>
      <c r="BZR42" s="93"/>
      <c r="BZS42" s="93"/>
      <c r="BZT42" s="93"/>
      <c r="BZU42" s="93"/>
      <c r="BZV42" s="93"/>
      <c r="BZW42" s="93"/>
      <c r="BZX42" s="93"/>
      <c r="BZY42" s="93"/>
      <c r="BZZ42" s="93"/>
      <c r="CAA42" s="93"/>
      <c r="CAB42" s="93"/>
      <c r="CAC42" s="93"/>
      <c r="CAD42" s="93"/>
      <c r="CAE42" s="93"/>
      <c r="CAF42" s="93"/>
      <c r="CAG42" s="93"/>
      <c r="CAH42" s="93"/>
      <c r="CAI42" s="93"/>
      <c r="CAJ42" s="93"/>
      <c r="CAK42" s="93"/>
      <c r="CAL42" s="93"/>
      <c r="CAM42" s="93"/>
      <c r="CAN42" s="93"/>
      <c r="CAO42" s="93"/>
      <c r="CAP42" s="93"/>
      <c r="CAQ42" s="93"/>
      <c r="CAR42" s="93"/>
      <c r="CAS42" s="93"/>
      <c r="CAT42" s="93"/>
      <c r="CAU42" s="93"/>
      <c r="CAV42" s="93"/>
      <c r="CAW42" s="93"/>
      <c r="CAX42" s="93"/>
      <c r="CAY42" s="93"/>
      <c r="CAZ42" s="93"/>
      <c r="CBA42" s="93"/>
      <c r="CBB42" s="93"/>
      <c r="CBC42" s="93"/>
      <c r="CBD42" s="93"/>
      <c r="CBE42" s="93"/>
      <c r="CBF42" s="93"/>
      <c r="CBG42" s="93"/>
      <c r="CBH42" s="93"/>
      <c r="CBI42" s="93"/>
      <c r="CBJ42" s="93"/>
      <c r="CBK42" s="93"/>
      <c r="CBL42" s="93"/>
      <c r="CBM42" s="93"/>
      <c r="CBN42" s="93"/>
      <c r="CBO42" s="93"/>
      <c r="CBP42" s="93"/>
      <c r="CBQ42" s="93"/>
      <c r="CBR42" s="93"/>
      <c r="CBS42" s="93"/>
      <c r="CBT42" s="93"/>
      <c r="CBU42" s="93"/>
      <c r="CBV42" s="93"/>
      <c r="CBW42" s="93"/>
      <c r="CBX42" s="93"/>
      <c r="CBY42" s="93"/>
      <c r="CBZ42" s="93"/>
      <c r="CCA42" s="93"/>
      <c r="CCB42" s="93"/>
      <c r="CCC42" s="93"/>
      <c r="CCD42" s="93"/>
      <c r="CCE42" s="93"/>
      <c r="CCF42" s="93"/>
      <c r="CCG42" s="93"/>
      <c r="CCH42" s="93"/>
      <c r="CCI42" s="93"/>
      <c r="CCJ42" s="93"/>
      <c r="CCK42" s="93"/>
      <c r="CCL42" s="93"/>
      <c r="CCM42" s="93"/>
      <c r="CCN42" s="93"/>
      <c r="CCO42" s="93"/>
      <c r="CCP42" s="93"/>
      <c r="CCQ42" s="93"/>
      <c r="CCR42" s="93"/>
      <c r="CCS42" s="93"/>
      <c r="CCT42" s="93"/>
      <c r="CCU42" s="93"/>
      <c r="CCV42" s="93"/>
      <c r="CCW42" s="93"/>
      <c r="CCX42" s="93"/>
      <c r="CCY42" s="93"/>
      <c r="CCZ42" s="93"/>
      <c r="CDA42" s="93"/>
      <c r="CDB42" s="93"/>
      <c r="CDC42" s="93"/>
      <c r="CDD42" s="93"/>
      <c r="CDE42" s="93"/>
      <c r="CDF42" s="93"/>
      <c r="CDG42" s="93"/>
      <c r="CDH42" s="93"/>
      <c r="CDI42" s="93"/>
      <c r="CDJ42" s="93"/>
      <c r="CDK42" s="93"/>
      <c r="CDL42" s="93"/>
      <c r="CDM42" s="93"/>
      <c r="CDN42" s="93"/>
      <c r="CDO42" s="93"/>
      <c r="CDP42" s="93"/>
      <c r="CDQ42" s="93"/>
      <c r="CDR42" s="93"/>
      <c r="CDS42" s="93"/>
      <c r="CDT42" s="93"/>
      <c r="CDU42" s="93"/>
      <c r="CDV42" s="93"/>
      <c r="CDW42" s="93"/>
      <c r="CDX42" s="93"/>
      <c r="CDY42" s="93"/>
      <c r="CDZ42" s="93"/>
      <c r="CEA42" s="93"/>
      <c r="CEB42" s="93"/>
      <c r="CEC42" s="93"/>
      <c r="CED42" s="93"/>
      <c r="CEE42" s="93"/>
      <c r="CEF42" s="93"/>
      <c r="CEG42" s="93"/>
      <c r="CEH42" s="93"/>
      <c r="CEI42" s="93"/>
      <c r="CEJ42" s="93"/>
      <c r="CEK42" s="93"/>
      <c r="CEL42" s="93"/>
      <c r="CEM42" s="93"/>
      <c r="CEN42" s="93"/>
      <c r="CEO42" s="93"/>
      <c r="CEP42" s="93"/>
      <c r="CEQ42" s="93"/>
      <c r="CER42" s="93"/>
      <c r="CES42" s="93"/>
      <c r="CET42" s="93"/>
      <c r="CEU42" s="93"/>
      <c r="CEV42" s="93"/>
      <c r="CEW42" s="93"/>
      <c r="CEX42" s="93"/>
      <c r="CEY42" s="93"/>
      <c r="CEZ42" s="93"/>
      <c r="CFA42" s="93"/>
      <c r="CFB42" s="93"/>
      <c r="CFC42" s="93"/>
      <c r="CFD42" s="93"/>
      <c r="CFE42" s="93"/>
      <c r="CFF42" s="93"/>
      <c r="CFG42" s="93"/>
      <c r="CFH42" s="93"/>
      <c r="CFI42" s="93"/>
      <c r="CFJ42" s="93"/>
      <c r="CFK42" s="93"/>
      <c r="CFL42" s="93"/>
      <c r="CFM42" s="93"/>
      <c r="CFN42" s="93"/>
      <c r="CFO42" s="93"/>
      <c r="CFP42" s="93"/>
      <c r="CFQ42" s="93"/>
      <c r="CFR42" s="93"/>
      <c r="CFS42" s="93"/>
      <c r="CFT42" s="93"/>
      <c r="CFU42" s="93"/>
      <c r="CFV42" s="93"/>
      <c r="CFW42" s="93"/>
      <c r="CFX42" s="93"/>
      <c r="CFY42" s="93"/>
      <c r="CFZ42" s="93"/>
      <c r="CGA42" s="93"/>
      <c r="CGB42" s="93"/>
      <c r="CGC42" s="93"/>
      <c r="CGD42" s="93"/>
      <c r="CGE42" s="93"/>
      <c r="CGF42" s="93"/>
      <c r="CGG42" s="93"/>
      <c r="CGH42" s="93"/>
      <c r="CGI42" s="93"/>
      <c r="CGJ42" s="93"/>
      <c r="CGK42" s="93"/>
      <c r="CGL42" s="93"/>
      <c r="CGM42" s="93"/>
      <c r="CGN42" s="93"/>
      <c r="CGO42" s="93"/>
      <c r="CGP42" s="93"/>
      <c r="CGQ42" s="93"/>
      <c r="CGR42" s="93"/>
      <c r="CGS42" s="93"/>
      <c r="CGT42" s="93"/>
      <c r="CGU42" s="93"/>
      <c r="CGV42" s="93"/>
      <c r="CGW42" s="93"/>
      <c r="CGX42" s="93"/>
      <c r="CGY42" s="93"/>
      <c r="CGZ42" s="93"/>
      <c r="CHA42" s="93"/>
      <c r="CHB42" s="93"/>
      <c r="CHC42" s="93"/>
      <c r="CHD42" s="93"/>
      <c r="CHE42" s="93"/>
      <c r="CHF42" s="93"/>
      <c r="CHG42" s="93"/>
      <c r="CHH42" s="93"/>
      <c r="CHI42" s="93"/>
      <c r="CHJ42" s="93"/>
      <c r="CHK42" s="93"/>
      <c r="CHL42" s="93"/>
      <c r="CHM42" s="93"/>
      <c r="CHN42" s="93"/>
      <c r="CHO42" s="93"/>
      <c r="CHP42" s="93"/>
      <c r="CHQ42" s="93"/>
      <c r="CHR42" s="93"/>
      <c r="CHS42" s="93"/>
      <c r="CHT42" s="93"/>
      <c r="CHU42" s="93"/>
      <c r="CHV42" s="93"/>
      <c r="CHW42" s="93"/>
      <c r="CHX42" s="93"/>
      <c r="CHY42" s="93"/>
      <c r="CHZ42" s="93"/>
      <c r="CIA42" s="93"/>
      <c r="CIB42" s="93"/>
      <c r="CIC42" s="93"/>
      <c r="CID42" s="93"/>
      <c r="CIE42" s="93"/>
      <c r="CIF42" s="93"/>
      <c r="CIG42" s="93"/>
      <c r="CIH42" s="93"/>
      <c r="CII42" s="93"/>
      <c r="CIJ42" s="93"/>
      <c r="CIK42" s="93"/>
      <c r="CIL42" s="93"/>
      <c r="CIM42" s="93"/>
      <c r="CIN42" s="93"/>
      <c r="CIO42" s="93"/>
      <c r="CIP42" s="93"/>
      <c r="CIQ42" s="93"/>
      <c r="CIR42" s="93"/>
      <c r="CIS42" s="93"/>
      <c r="CIT42" s="93"/>
      <c r="CIU42" s="93"/>
      <c r="CIV42" s="93"/>
      <c r="CIW42" s="93"/>
      <c r="CIX42" s="93"/>
      <c r="CIY42" s="93"/>
      <c r="CIZ42" s="93"/>
      <c r="CJA42" s="93"/>
      <c r="CJB42" s="93"/>
      <c r="CJC42" s="93"/>
      <c r="CJD42" s="93"/>
      <c r="CJE42" s="93"/>
      <c r="CJF42" s="93"/>
      <c r="CJG42" s="93"/>
      <c r="CJH42" s="93"/>
      <c r="CJI42" s="93"/>
      <c r="CJJ42" s="93"/>
      <c r="CJK42" s="93"/>
      <c r="CJL42" s="93"/>
      <c r="CJM42" s="93"/>
      <c r="CJN42" s="93"/>
      <c r="CJO42" s="93"/>
      <c r="CJP42" s="93"/>
      <c r="CJQ42" s="93"/>
      <c r="CJR42" s="93"/>
      <c r="CJS42" s="93"/>
      <c r="CJT42" s="93"/>
      <c r="CJU42" s="93"/>
      <c r="CJV42" s="93"/>
      <c r="CJW42" s="93"/>
      <c r="CJX42" s="93"/>
      <c r="CJY42" s="93"/>
      <c r="CJZ42" s="93"/>
      <c r="CKA42" s="93"/>
      <c r="CKB42" s="93"/>
      <c r="CKC42" s="93"/>
      <c r="CKD42" s="93"/>
      <c r="CKE42" s="93"/>
      <c r="CKF42" s="93"/>
      <c r="CKG42" s="93"/>
      <c r="CKH42" s="93"/>
      <c r="CKI42" s="93"/>
      <c r="CKJ42" s="93"/>
      <c r="CKK42" s="93"/>
      <c r="CKL42" s="93"/>
      <c r="CKM42" s="93"/>
      <c r="CKN42" s="93"/>
      <c r="CKO42" s="93"/>
      <c r="CKP42" s="93"/>
      <c r="CKQ42" s="93"/>
      <c r="CKR42" s="93"/>
      <c r="CKS42" s="93"/>
      <c r="CKT42" s="93"/>
      <c r="CKU42" s="93"/>
      <c r="CKV42" s="93"/>
      <c r="CKW42" s="93"/>
      <c r="CKX42" s="93"/>
      <c r="CKY42" s="93"/>
      <c r="CKZ42" s="93"/>
      <c r="CLA42" s="93"/>
      <c r="CLB42" s="93"/>
      <c r="CLC42" s="93"/>
      <c r="CLD42" s="93"/>
      <c r="CLE42" s="93"/>
      <c r="CLF42" s="93"/>
      <c r="CLG42" s="93"/>
      <c r="CLH42" s="93"/>
      <c r="CLI42" s="93"/>
      <c r="CLJ42" s="93"/>
      <c r="CLK42" s="93"/>
      <c r="CLL42" s="93"/>
      <c r="CLM42" s="93"/>
      <c r="CLN42" s="93"/>
      <c r="CLO42" s="93"/>
      <c r="CLP42" s="93"/>
      <c r="CLQ42" s="93"/>
      <c r="CLR42" s="93"/>
      <c r="CLS42" s="93"/>
      <c r="CLT42" s="93"/>
      <c r="CLU42" s="93"/>
      <c r="CLV42" s="93"/>
      <c r="CLW42" s="93"/>
      <c r="CLX42" s="93"/>
      <c r="CLY42" s="93"/>
      <c r="CLZ42" s="93"/>
      <c r="CMA42" s="93"/>
      <c r="CMB42" s="93"/>
      <c r="CMC42" s="93"/>
      <c r="CMD42" s="93"/>
      <c r="CME42" s="93"/>
      <c r="CMF42" s="93"/>
      <c r="CMG42" s="93"/>
      <c r="CMH42" s="93"/>
      <c r="CMI42" s="93"/>
      <c r="CMJ42" s="93"/>
      <c r="CMK42" s="93"/>
      <c r="CML42" s="93"/>
      <c r="CMM42" s="93"/>
      <c r="CMN42" s="93"/>
      <c r="CMO42" s="93"/>
      <c r="CMP42" s="93"/>
      <c r="CMQ42" s="93"/>
      <c r="CMR42" s="93"/>
      <c r="CMS42" s="93"/>
      <c r="CMT42" s="93"/>
      <c r="CMU42" s="93"/>
      <c r="CMV42" s="93"/>
      <c r="CMW42" s="93"/>
      <c r="CMX42" s="93"/>
      <c r="CMY42" s="93"/>
      <c r="CMZ42" s="93"/>
      <c r="CNA42" s="93"/>
      <c r="CNB42" s="93"/>
      <c r="CNC42" s="93"/>
      <c r="CND42" s="93"/>
      <c r="CNE42" s="93"/>
      <c r="CNF42" s="93"/>
      <c r="CNG42" s="93"/>
      <c r="CNH42" s="93"/>
      <c r="CNI42" s="93"/>
      <c r="CNJ42" s="93"/>
      <c r="CNK42" s="93"/>
      <c r="CNL42" s="93"/>
      <c r="CNM42" s="93"/>
      <c r="CNN42" s="93"/>
      <c r="CNO42" s="93"/>
      <c r="CNP42" s="93"/>
      <c r="CNQ42" s="93"/>
      <c r="CNR42" s="93"/>
      <c r="CNS42" s="93"/>
      <c r="CNT42" s="93"/>
      <c r="CNU42" s="93"/>
      <c r="CNV42" s="93"/>
      <c r="CNW42" s="93"/>
      <c r="CNX42" s="93"/>
      <c r="CNY42" s="93"/>
      <c r="CNZ42" s="93"/>
      <c r="COA42" s="93"/>
      <c r="COB42" s="93"/>
      <c r="COC42" s="93"/>
      <c r="COD42" s="93"/>
      <c r="COE42" s="93"/>
      <c r="COF42" s="93"/>
      <c r="COG42" s="93"/>
      <c r="COH42" s="93"/>
      <c r="COI42" s="93"/>
      <c r="COJ42" s="93"/>
      <c r="COK42" s="93"/>
      <c r="COL42" s="93"/>
      <c r="COM42" s="93"/>
      <c r="CON42" s="93"/>
      <c r="COO42" s="93"/>
      <c r="COP42" s="93"/>
      <c r="COQ42" s="93"/>
      <c r="COR42" s="93"/>
      <c r="COS42" s="93"/>
      <c r="COT42" s="93"/>
      <c r="COU42" s="93"/>
      <c r="COV42" s="93"/>
      <c r="COW42" s="93"/>
      <c r="COX42" s="93"/>
      <c r="COY42" s="93"/>
      <c r="COZ42" s="93"/>
      <c r="CPA42" s="93"/>
      <c r="CPB42" s="93"/>
      <c r="CPC42" s="93"/>
      <c r="CPD42" s="93"/>
      <c r="CPE42" s="93"/>
      <c r="CPF42" s="93"/>
      <c r="CPG42" s="93"/>
      <c r="CPH42" s="93"/>
      <c r="CPI42" s="93"/>
      <c r="CPJ42" s="93"/>
      <c r="CPK42" s="93"/>
      <c r="CPL42" s="93"/>
      <c r="CPM42" s="93"/>
      <c r="CPN42" s="93"/>
      <c r="CPO42" s="93"/>
      <c r="CPP42" s="93"/>
      <c r="CPQ42" s="93"/>
      <c r="CPR42" s="93"/>
      <c r="CPS42" s="93"/>
      <c r="CPT42" s="93"/>
      <c r="CPU42" s="93"/>
      <c r="CPV42" s="93"/>
      <c r="CPW42" s="93"/>
      <c r="CPX42" s="93"/>
      <c r="CPY42" s="93"/>
      <c r="CPZ42" s="93"/>
      <c r="CQA42" s="93"/>
      <c r="CQB42" s="93"/>
      <c r="CQC42" s="93"/>
      <c r="CQD42" s="93"/>
      <c r="CQE42" s="93"/>
      <c r="CQF42" s="93"/>
      <c r="CQG42" s="93"/>
      <c r="CQH42" s="93"/>
      <c r="CQI42" s="93"/>
      <c r="CQJ42" s="93"/>
      <c r="CQK42" s="93"/>
      <c r="CQL42" s="93"/>
      <c r="CQM42" s="93"/>
      <c r="CQN42" s="93"/>
      <c r="CQO42" s="93"/>
      <c r="CQP42" s="93"/>
      <c r="CQQ42" s="93"/>
      <c r="CQR42" s="93"/>
      <c r="CQS42" s="93"/>
      <c r="CQT42" s="93"/>
      <c r="CQU42" s="93"/>
      <c r="CQV42" s="93"/>
      <c r="CQW42" s="93"/>
      <c r="CQX42" s="93"/>
      <c r="CQY42" s="93"/>
      <c r="CQZ42" s="93"/>
      <c r="CRA42" s="93"/>
      <c r="CRB42" s="93"/>
      <c r="CRC42" s="93"/>
      <c r="CRD42" s="93"/>
      <c r="CRE42" s="93"/>
      <c r="CRF42" s="93"/>
      <c r="CRG42" s="93"/>
      <c r="CRH42" s="93"/>
      <c r="CRI42" s="93"/>
      <c r="CRJ42" s="93"/>
      <c r="CRK42" s="93"/>
      <c r="CRL42" s="93"/>
      <c r="CRM42" s="93"/>
      <c r="CRN42" s="93"/>
      <c r="CRO42" s="93"/>
      <c r="CRP42" s="93"/>
      <c r="CRQ42" s="93"/>
      <c r="CRR42" s="93"/>
      <c r="CRS42" s="93"/>
      <c r="CRT42" s="93"/>
      <c r="CRU42" s="93"/>
      <c r="CRV42" s="93"/>
      <c r="CRW42" s="93"/>
      <c r="CRX42" s="93"/>
      <c r="CRY42" s="93"/>
      <c r="CRZ42" s="93"/>
      <c r="CSA42" s="93"/>
      <c r="CSB42" s="93"/>
      <c r="CSC42" s="93"/>
      <c r="CSD42" s="93"/>
      <c r="CSE42" s="93"/>
      <c r="CSF42" s="93"/>
      <c r="CSG42" s="93"/>
      <c r="CSH42" s="93"/>
      <c r="CSI42" s="93"/>
      <c r="CSJ42" s="93"/>
      <c r="CSK42" s="93"/>
      <c r="CSL42" s="93"/>
      <c r="CSM42" s="93"/>
      <c r="CSN42" s="93"/>
      <c r="CSO42" s="93"/>
      <c r="CSP42" s="93"/>
      <c r="CSQ42" s="93"/>
      <c r="CSR42" s="93"/>
      <c r="CSS42" s="93"/>
      <c r="CST42" s="93"/>
      <c r="CSU42" s="93"/>
      <c r="CSV42" s="93"/>
      <c r="CSW42" s="93"/>
      <c r="CSX42" s="93"/>
      <c r="CSY42" s="93"/>
      <c r="CSZ42" s="93"/>
      <c r="CTA42" s="93"/>
      <c r="CTB42" s="93"/>
      <c r="CTC42" s="93"/>
      <c r="CTD42" s="93"/>
      <c r="CTE42" s="93"/>
      <c r="CTF42" s="93"/>
      <c r="CTG42" s="93"/>
      <c r="CTH42" s="93"/>
      <c r="CTI42" s="93"/>
      <c r="CTJ42" s="93"/>
      <c r="CTK42" s="93"/>
      <c r="CTL42" s="93"/>
      <c r="CTM42" s="93"/>
      <c r="CTN42" s="93"/>
      <c r="CTO42" s="93"/>
      <c r="CTP42" s="93"/>
      <c r="CTQ42" s="93"/>
      <c r="CTR42" s="93"/>
      <c r="CTS42" s="93"/>
      <c r="CTT42" s="93"/>
      <c r="CTU42" s="93"/>
      <c r="CTV42" s="93"/>
      <c r="CTW42" s="93"/>
      <c r="CTX42" s="93"/>
      <c r="CTY42" s="93"/>
      <c r="CTZ42" s="93"/>
      <c r="CUA42" s="93"/>
      <c r="CUB42" s="93"/>
      <c r="CUC42" s="93"/>
      <c r="CUD42" s="93"/>
      <c r="CUE42" s="93"/>
      <c r="CUF42" s="93"/>
      <c r="CUG42" s="93"/>
      <c r="CUH42" s="93"/>
      <c r="CUI42" s="93"/>
      <c r="CUJ42" s="93"/>
      <c r="CUK42" s="93"/>
      <c r="CUL42" s="93"/>
      <c r="CUM42" s="93"/>
      <c r="CUN42" s="93"/>
      <c r="CUO42" s="93"/>
      <c r="CUP42" s="93"/>
      <c r="CUQ42" s="93"/>
      <c r="CUR42" s="93"/>
      <c r="CUS42" s="93"/>
      <c r="CUT42" s="93"/>
      <c r="CUU42" s="93"/>
      <c r="CUV42" s="93"/>
      <c r="CUW42" s="93"/>
      <c r="CUX42" s="93"/>
      <c r="CUY42" s="93"/>
      <c r="CUZ42" s="93"/>
      <c r="CVA42" s="93"/>
      <c r="CVB42" s="93"/>
      <c r="CVC42" s="93"/>
      <c r="CVD42" s="93"/>
      <c r="CVE42" s="93"/>
      <c r="CVF42" s="93"/>
      <c r="CVG42" s="93"/>
      <c r="CVH42" s="93"/>
      <c r="CVI42" s="93"/>
      <c r="CVJ42" s="93"/>
      <c r="CVK42" s="93"/>
      <c r="CVL42" s="93"/>
      <c r="CVM42" s="93"/>
      <c r="CVN42" s="93"/>
      <c r="CVO42" s="93"/>
      <c r="CVP42" s="93"/>
      <c r="CVQ42" s="93"/>
      <c r="CVR42" s="93"/>
      <c r="CVS42" s="93"/>
      <c r="CVT42" s="93"/>
      <c r="CVU42" s="93"/>
      <c r="CVV42" s="93"/>
      <c r="CVW42" s="93"/>
      <c r="CVX42" s="93"/>
      <c r="CVY42" s="93"/>
      <c r="CVZ42" s="93"/>
      <c r="CWA42" s="93"/>
      <c r="CWB42" s="93"/>
      <c r="CWC42" s="93"/>
      <c r="CWD42" s="93"/>
      <c r="CWE42" s="93"/>
      <c r="CWF42" s="93"/>
      <c r="CWG42" s="93"/>
      <c r="CWH42" s="93"/>
      <c r="CWI42" s="93"/>
      <c r="CWJ42" s="93"/>
      <c r="CWK42" s="93"/>
      <c r="CWL42" s="93"/>
      <c r="CWM42" s="93"/>
      <c r="CWN42" s="93"/>
      <c r="CWO42" s="93"/>
      <c r="CWP42" s="93"/>
      <c r="CWQ42" s="93"/>
      <c r="CWR42" s="93"/>
      <c r="CWS42" s="93"/>
      <c r="CWT42" s="93"/>
      <c r="CWU42" s="93"/>
      <c r="CWV42" s="93"/>
      <c r="CWW42" s="93"/>
      <c r="CWX42" s="93"/>
      <c r="CWY42" s="93"/>
      <c r="CWZ42" s="93"/>
      <c r="CXA42" s="93"/>
      <c r="CXB42" s="93"/>
      <c r="CXC42" s="93"/>
      <c r="CXD42" s="93"/>
      <c r="CXE42" s="93"/>
      <c r="CXF42" s="93"/>
      <c r="CXG42" s="93"/>
      <c r="CXH42" s="93"/>
      <c r="CXI42" s="93"/>
      <c r="CXJ42" s="93"/>
      <c r="CXK42" s="93"/>
      <c r="CXL42" s="93"/>
      <c r="CXM42" s="93"/>
      <c r="CXN42" s="93"/>
      <c r="CXO42" s="93"/>
      <c r="CXP42" s="93"/>
      <c r="CXQ42" s="93"/>
      <c r="CXR42" s="93"/>
      <c r="CXS42" s="93"/>
      <c r="CXT42" s="93"/>
      <c r="CXU42" s="93"/>
      <c r="CXV42" s="93"/>
      <c r="CXW42" s="93"/>
      <c r="CXX42" s="93"/>
      <c r="CXY42" s="93"/>
      <c r="CXZ42" s="93"/>
      <c r="CYA42" s="93"/>
      <c r="CYB42" s="93"/>
      <c r="CYC42" s="93"/>
      <c r="CYD42" s="93"/>
      <c r="CYE42" s="93"/>
      <c r="CYF42" s="93"/>
      <c r="CYG42" s="93"/>
      <c r="CYH42" s="93"/>
      <c r="CYI42" s="93"/>
      <c r="CYJ42" s="93"/>
      <c r="CYK42" s="93"/>
      <c r="CYL42" s="93"/>
      <c r="CYM42" s="93"/>
      <c r="CYN42" s="93"/>
      <c r="CYO42" s="93"/>
      <c r="CYP42" s="93"/>
      <c r="CYQ42" s="93"/>
      <c r="CYR42" s="93"/>
      <c r="CYS42" s="93"/>
      <c r="CYT42" s="93"/>
      <c r="CYU42" s="93"/>
      <c r="CYV42" s="93"/>
      <c r="CYW42" s="93"/>
      <c r="CYX42" s="93"/>
      <c r="CYY42" s="93"/>
      <c r="CYZ42" s="93"/>
      <c r="CZA42" s="93"/>
      <c r="CZB42" s="93"/>
      <c r="CZC42" s="93"/>
      <c r="CZD42" s="93"/>
      <c r="CZE42" s="93"/>
      <c r="CZF42" s="93"/>
      <c r="CZG42" s="93"/>
      <c r="CZH42" s="93"/>
      <c r="CZI42" s="93"/>
      <c r="CZJ42" s="93"/>
      <c r="CZK42" s="93"/>
      <c r="CZL42" s="93"/>
      <c r="CZM42" s="93"/>
      <c r="CZN42" s="93"/>
      <c r="CZO42" s="93"/>
      <c r="CZP42" s="93"/>
      <c r="CZQ42" s="93"/>
      <c r="CZR42" s="93"/>
      <c r="CZS42" s="93"/>
      <c r="CZT42" s="93"/>
      <c r="CZU42" s="93"/>
      <c r="CZV42" s="93"/>
      <c r="CZW42" s="93"/>
      <c r="CZX42" s="93"/>
      <c r="CZY42" s="93"/>
      <c r="CZZ42" s="93"/>
      <c r="DAA42" s="93"/>
      <c r="DAB42" s="93"/>
      <c r="DAC42" s="93"/>
      <c r="DAD42" s="93"/>
      <c r="DAE42" s="93"/>
      <c r="DAF42" s="93"/>
      <c r="DAG42" s="93"/>
      <c r="DAH42" s="93"/>
      <c r="DAI42" s="93"/>
      <c r="DAJ42" s="93"/>
      <c r="DAK42" s="93"/>
      <c r="DAL42" s="93"/>
      <c r="DAM42" s="93"/>
      <c r="DAN42" s="93"/>
      <c r="DAO42" s="93"/>
      <c r="DAP42" s="93"/>
      <c r="DAQ42" s="93"/>
      <c r="DAR42" s="93"/>
      <c r="DAS42" s="93"/>
      <c r="DAT42" s="93"/>
      <c r="DAU42" s="93"/>
      <c r="DAV42" s="93"/>
      <c r="DAW42" s="93"/>
      <c r="DAX42" s="93"/>
      <c r="DAY42" s="93"/>
      <c r="DAZ42" s="93"/>
      <c r="DBA42" s="93"/>
      <c r="DBB42" s="93"/>
      <c r="DBC42" s="93"/>
      <c r="DBD42" s="93"/>
      <c r="DBE42" s="93"/>
      <c r="DBF42" s="93"/>
      <c r="DBG42" s="93"/>
      <c r="DBH42" s="93"/>
      <c r="DBI42" s="93"/>
      <c r="DBJ42" s="93"/>
      <c r="DBK42" s="93"/>
      <c r="DBL42" s="93"/>
      <c r="DBM42" s="93"/>
      <c r="DBN42" s="93"/>
      <c r="DBO42" s="93"/>
      <c r="DBP42" s="93"/>
      <c r="DBQ42" s="93"/>
      <c r="DBR42" s="93"/>
      <c r="DBS42" s="93"/>
      <c r="DBT42" s="93"/>
      <c r="DBU42" s="93"/>
      <c r="DBV42" s="93"/>
      <c r="DBW42" s="93"/>
      <c r="DBX42" s="93"/>
      <c r="DBY42" s="93"/>
      <c r="DBZ42" s="93"/>
      <c r="DCA42" s="93"/>
      <c r="DCB42" s="93"/>
      <c r="DCC42" s="93"/>
      <c r="DCD42" s="93"/>
      <c r="DCE42" s="93"/>
      <c r="DCF42" s="93"/>
      <c r="DCG42" s="93"/>
      <c r="DCH42" s="93"/>
      <c r="DCI42" s="93"/>
      <c r="DCJ42" s="93"/>
      <c r="DCK42" s="93"/>
      <c r="DCL42" s="93"/>
      <c r="DCM42" s="93"/>
      <c r="DCN42" s="93"/>
      <c r="DCO42" s="93"/>
      <c r="DCP42" s="93"/>
      <c r="DCQ42" s="93"/>
      <c r="DCR42" s="93"/>
      <c r="DCS42" s="93"/>
      <c r="DCT42" s="93"/>
      <c r="DCU42" s="93"/>
      <c r="DCV42" s="93"/>
      <c r="DCW42" s="93"/>
      <c r="DCX42" s="93"/>
      <c r="DCY42" s="93"/>
      <c r="DCZ42" s="93"/>
      <c r="DDA42" s="93"/>
      <c r="DDB42" s="93"/>
      <c r="DDC42" s="93"/>
      <c r="DDD42" s="93"/>
      <c r="DDE42" s="93"/>
      <c r="DDF42" s="93"/>
      <c r="DDG42" s="93"/>
      <c r="DDH42" s="93"/>
      <c r="DDI42" s="93"/>
      <c r="DDJ42" s="93"/>
      <c r="DDK42" s="93"/>
      <c r="DDL42" s="93"/>
      <c r="DDM42" s="93"/>
      <c r="DDN42" s="93"/>
      <c r="DDO42" s="93"/>
      <c r="DDP42" s="93"/>
      <c r="DDQ42" s="93"/>
      <c r="DDR42" s="93"/>
      <c r="DDS42" s="93"/>
      <c r="DDT42" s="93"/>
      <c r="DDU42" s="93"/>
      <c r="DDV42" s="93"/>
      <c r="DDW42" s="93"/>
      <c r="DDX42" s="93"/>
      <c r="DDY42" s="93"/>
      <c r="DDZ42" s="93"/>
      <c r="DEA42" s="93"/>
      <c r="DEB42" s="93"/>
      <c r="DEC42" s="93"/>
      <c r="DED42" s="93"/>
      <c r="DEE42" s="93"/>
      <c r="DEF42" s="93"/>
      <c r="DEG42" s="93"/>
      <c r="DEH42" s="93"/>
      <c r="DEI42" s="93"/>
      <c r="DEJ42" s="93"/>
      <c r="DEK42" s="93"/>
      <c r="DEL42" s="93"/>
      <c r="DEM42" s="93"/>
      <c r="DEN42" s="93"/>
      <c r="DEO42" s="93"/>
      <c r="DEP42" s="93"/>
      <c r="DEQ42" s="93"/>
      <c r="DER42" s="93"/>
      <c r="DES42" s="93"/>
      <c r="DET42" s="93"/>
      <c r="DEU42" s="93"/>
      <c r="DEV42" s="93"/>
      <c r="DEW42" s="93"/>
      <c r="DEX42" s="93"/>
      <c r="DEY42" s="93"/>
      <c r="DEZ42" s="93"/>
      <c r="DFA42" s="93"/>
      <c r="DFB42" s="93"/>
      <c r="DFC42" s="93"/>
      <c r="DFD42" s="93"/>
      <c r="DFE42" s="93"/>
      <c r="DFF42" s="93"/>
      <c r="DFG42" s="93"/>
      <c r="DFH42" s="93"/>
      <c r="DFI42" s="93"/>
      <c r="DFJ42" s="93"/>
      <c r="DFK42" s="93"/>
      <c r="DFL42" s="93"/>
      <c r="DFM42" s="93"/>
      <c r="DFN42" s="93"/>
      <c r="DFO42" s="93"/>
      <c r="DFP42" s="93"/>
      <c r="DFQ42" s="93"/>
      <c r="DFR42" s="93"/>
      <c r="DFS42" s="93"/>
      <c r="DFT42" s="93"/>
      <c r="DFU42" s="93"/>
      <c r="DFV42" s="93"/>
      <c r="DFW42" s="93"/>
      <c r="DFX42" s="93"/>
      <c r="DFY42" s="93"/>
      <c r="DFZ42" s="93"/>
      <c r="DGA42" s="93"/>
      <c r="DGB42" s="93"/>
      <c r="DGC42" s="93"/>
      <c r="DGD42" s="93"/>
      <c r="DGE42" s="93"/>
      <c r="DGF42" s="93"/>
      <c r="DGG42" s="93"/>
      <c r="DGH42" s="93"/>
      <c r="DGI42" s="93"/>
      <c r="DGJ42" s="93"/>
      <c r="DGK42" s="93"/>
      <c r="DGL42" s="93"/>
      <c r="DGM42" s="93"/>
      <c r="DGN42" s="93"/>
      <c r="DGO42" s="93"/>
      <c r="DGP42" s="93"/>
      <c r="DGQ42" s="93"/>
      <c r="DGR42" s="93"/>
      <c r="DGS42" s="93"/>
      <c r="DGT42" s="93"/>
      <c r="DGU42" s="93"/>
      <c r="DGV42" s="93"/>
      <c r="DGW42" s="93"/>
      <c r="DGX42" s="93"/>
      <c r="DGY42" s="93"/>
      <c r="DGZ42" s="93"/>
      <c r="DHA42" s="93"/>
      <c r="DHB42" s="93"/>
      <c r="DHC42" s="93"/>
      <c r="DHD42" s="93"/>
      <c r="DHE42" s="93"/>
      <c r="DHF42" s="93"/>
      <c r="DHG42" s="93"/>
      <c r="DHH42" s="93"/>
      <c r="DHI42" s="93"/>
      <c r="DHJ42" s="93"/>
      <c r="DHK42" s="93"/>
      <c r="DHL42" s="93"/>
      <c r="DHM42" s="93"/>
      <c r="DHN42" s="93"/>
      <c r="DHO42" s="93"/>
      <c r="DHP42" s="93"/>
      <c r="DHQ42" s="93"/>
      <c r="DHR42" s="93"/>
      <c r="DHS42" s="93"/>
      <c r="DHT42" s="93"/>
      <c r="DHU42" s="93"/>
      <c r="DHV42" s="93"/>
      <c r="DHW42" s="93"/>
      <c r="DHX42" s="93"/>
      <c r="DHY42" s="93"/>
      <c r="DHZ42" s="93"/>
      <c r="DIA42" s="93"/>
      <c r="DIB42" s="93"/>
      <c r="DIC42" s="93"/>
      <c r="DID42" s="93"/>
      <c r="DIE42" s="93"/>
      <c r="DIF42" s="93"/>
      <c r="DIG42" s="93"/>
      <c r="DIH42" s="93"/>
      <c r="DII42" s="93"/>
      <c r="DIJ42" s="93"/>
      <c r="DIK42" s="93"/>
      <c r="DIL42" s="93"/>
      <c r="DIM42" s="93"/>
      <c r="DIN42" s="93"/>
      <c r="DIO42" s="93"/>
      <c r="DIP42" s="93"/>
      <c r="DIQ42" s="93"/>
      <c r="DIR42" s="93"/>
      <c r="DIS42" s="93"/>
      <c r="DIT42" s="93"/>
      <c r="DIU42" s="93"/>
      <c r="DIV42" s="93"/>
      <c r="DIW42" s="93"/>
      <c r="DIX42" s="93"/>
      <c r="DIY42" s="93"/>
      <c r="DIZ42" s="93"/>
      <c r="DJA42" s="93"/>
      <c r="DJB42" s="93"/>
      <c r="DJC42" s="93"/>
      <c r="DJD42" s="93"/>
      <c r="DJE42" s="93"/>
      <c r="DJF42" s="93"/>
      <c r="DJG42" s="93"/>
      <c r="DJH42" s="93"/>
      <c r="DJI42" s="93"/>
      <c r="DJJ42" s="93"/>
      <c r="DJK42" s="93"/>
      <c r="DJL42" s="93"/>
      <c r="DJM42" s="93"/>
      <c r="DJN42" s="93"/>
      <c r="DJO42" s="93"/>
      <c r="DJP42" s="93"/>
      <c r="DJQ42" s="93"/>
      <c r="DJR42" s="93"/>
      <c r="DJS42" s="93"/>
      <c r="DJT42" s="93"/>
      <c r="DJU42" s="93"/>
      <c r="DJV42" s="93"/>
      <c r="DJW42" s="93"/>
      <c r="DJX42" s="93"/>
      <c r="DJY42" s="93"/>
      <c r="DJZ42" s="93"/>
      <c r="DKA42" s="93"/>
      <c r="DKB42" s="93"/>
      <c r="DKC42" s="93"/>
      <c r="DKD42" s="93"/>
      <c r="DKE42" s="93"/>
      <c r="DKF42" s="93"/>
      <c r="DKG42" s="93"/>
      <c r="DKH42" s="93"/>
      <c r="DKI42" s="93"/>
      <c r="DKJ42" s="93"/>
      <c r="DKK42" s="93"/>
      <c r="DKL42" s="93"/>
      <c r="DKM42" s="93"/>
      <c r="DKN42" s="93"/>
      <c r="DKO42" s="93"/>
      <c r="DKP42" s="93"/>
      <c r="DKQ42" s="93"/>
      <c r="DKR42" s="93"/>
      <c r="DKS42" s="93"/>
      <c r="DKT42" s="93"/>
      <c r="DKU42" s="93"/>
      <c r="DKV42" s="93"/>
      <c r="DKW42" s="93"/>
      <c r="DKX42" s="93"/>
      <c r="DKY42" s="93"/>
      <c r="DKZ42" s="93"/>
      <c r="DLA42" s="93"/>
      <c r="DLB42" s="93"/>
      <c r="DLC42" s="93"/>
      <c r="DLD42" s="93"/>
      <c r="DLE42" s="93"/>
      <c r="DLF42" s="93"/>
      <c r="DLG42" s="93"/>
      <c r="DLH42" s="93"/>
      <c r="DLI42" s="93"/>
      <c r="DLJ42" s="93"/>
      <c r="DLK42" s="93"/>
      <c r="DLL42" s="93"/>
      <c r="DLM42" s="93"/>
      <c r="DLN42" s="93"/>
      <c r="DLO42" s="93"/>
      <c r="DLP42" s="93"/>
      <c r="DLQ42" s="93"/>
      <c r="DLR42" s="93"/>
      <c r="DLS42" s="93"/>
      <c r="DLT42" s="93"/>
      <c r="DLU42" s="93"/>
      <c r="DLV42" s="93"/>
      <c r="DLW42" s="93"/>
      <c r="DLX42" s="93"/>
      <c r="DLY42" s="93"/>
      <c r="DLZ42" s="93"/>
      <c r="DMA42" s="93"/>
      <c r="DMB42" s="93"/>
      <c r="DMC42" s="93"/>
      <c r="DMD42" s="93"/>
      <c r="DME42" s="93"/>
      <c r="DMF42" s="93"/>
      <c r="DMG42" s="93"/>
      <c r="DMH42" s="93"/>
      <c r="DMI42" s="93"/>
      <c r="DMJ42" s="93"/>
      <c r="DMK42" s="93"/>
      <c r="DML42" s="93"/>
      <c r="DMM42" s="93"/>
      <c r="DMN42" s="93"/>
      <c r="DMO42" s="93"/>
      <c r="DMP42" s="93"/>
      <c r="DMQ42" s="93"/>
      <c r="DMR42" s="93"/>
      <c r="DMS42" s="93"/>
      <c r="DMT42" s="93"/>
      <c r="DMU42" s="93"/>
      <c r="DMV42" s="93"/>
      <c r="DMW42" s="93"/>
      <c r="DMX42" s="93"/>
      <c r="DMY42" s="93"/>
      <c r="DMZ42" s="93"/>
      <c r="DNA42" s="93"/>
      <c r="DNB42" s="93"/>
      <c r="DNC42" s="93"/>
      <c r="DND42" s="93"/>
      <c r="DNE42" s="93"/>
      <c r="DNF42" s="93"/>
      <c r="DNG42" s="93"/>
      <c r="DNH42" s="93"/>
      <c r="DNI42" s="93"/>
      <c r="DNJ42" s="93"/>
      <c r="DNK42" s="93"/>
      <c r="DNL42" s="93"/>
      <c r="DNM42" s="93"/>
      <c r="DNN42" s="93"/>
      <c r="DNO42" s="93"/>
      <c r="DNP42" s="93"/>
      <c r="DNQ42" s="93"/>
      <c r="DNR42" s="93"/>
      <c r="DNS42" s="93"/>
      <c r="DNT42" s="93"/>
      <c r="DNU42" s="93"/>
      <c r="DNV42" s="93"/>
      <c r="DNW42" s="93"/>
      <c r="DNX42" s="93"/>
      <c r="DNY42" s="93"/>
      <c r="DNZ42" s="93"/>
      <c r="DOA42" s="93"/>
      <c r="DOB42" s="93"/>
      <c r="DOC42" s="93"/>
      <c r="DOD42" s="93"/>
      <c r="DOE42" s="93"/>
      <c r="DOF42" s="93"/>
      <c r="DOG42" s="93"/>
      <c r="DOH42" s="93"/>
      <c r="DOI42" s="93"/>
      <c r="DOJ42" s="93"/>
      <c r="DOK42" s="93"/>
      <c r="DOL42" s="93"/>
      <c r="DOM42" s="93"/>
      <c r="DON42" s="93"/>
      <c r="DOO42" s="93"/>
      <c r="DOP42" s="93"/>
      <c r="DOQ42" s="93"/>
      <c r="DOR42" s="93"/>
      <c r="DOS42" s="93"/>
      <c r="DOT42" s="93"/>
      <c r="DOU42" s="93"/>
      <c r="DOV42" s="93"/>
      <c r="DOW42" s="93"/>
      <c r="DOX42" s="93"/>
      <c r="DOY42" s="93"/>
      <c r="DOZ42" s="93"/>
      <c r="DPA42" s="93"/>
      <c r="DPB42" s="93"/>
      <c r="DPC42" s="93"/>
      <c r="DPD42" s="93"/>
      <c r="DPE42" s="93"/>
      <c r="DPF42" s="93"/>
      <c r="DPG42" s="93"/>
      <c r="DPH42" s="93"/>
      <c r="DPI42" s="93"/>
      <c r="DPJ42" s="93"/>
      <c r="DPK42" s="93"/>
      <c r="DPL42" s="93"/>
      <c r="DPM42" s="93"/>
      <c r="DPN42" s="93"/>
      <c r="DPO42" s="93"/>
      <c r="DPP42" s="93"/>
      <c r="DPQ42" s="93"/>
      <c r="DPR42" s="93"/>
      <c r="DPS42" s="93"/>
      <c r="DPT42" s="93"/>
      <c r="DPU42" s="93"/>
      <c r="DPV42" s="93"/>
      <c r="DPW42" s="93"/>
      <c r="DPX42" s="93"/>
      <c r="DPY42" s="93"/>
      <c r="DPZ42" s="93"/>
      <c r="DQA42" s="93"/>
      <c r="DQB42" s="93"/>
      <c r="DQC42" s="93"/>
      <c r="DQD42" s="93"/>
      <c r="DQE42" s="93"/>
      <c r="DQF42" s="93"/>
      <c r="DQG42" s="93"/>
      <c r="DQH42" s="93"/>
      <c r="DQI42" s="93"/>
      <c r="DQJ42" s="93"/>
      <c r="DQK42" s="93"/>
      <c r="DQL42" s="93"/>
      <c r="DQM42" s="93"/>
      <c r="DQN42" s="93"/>
      <c r="DQO42" s="93"/>
      <c r="DQP42" s="93"/>
      <c r="DQQ42" s="93"/>
      <c r="DQR42" s="93"/>
      <c r="DQS42" s="93"/>
      <c r="DQT42" s="93"/>
      <c r="DQU42" s="93"/>
      <c r="DQV42" s="93"/>
      <c r="DQW42" s="93"/>
      <c r="DQX42" s="93"/>
      <c r="DQY42" s="93"/>
      <c r="DQZ42" s="93"/>
      <c r="DRA42" s="93"/>
      <c r="DRB42" s="93"/>
      <c r="DRC42" s="93"/>
      <c r="DRD42" s="93"/>
      <c r="DRE42" s="93"/>
      <c r="DRF42" s="93"/>
      <c r="DRG42" s="93"/>
      <c r="DRH42" s="93"/>
      <c r="DRI42" s="93"/>
      <c r="DRJ42" s="93"/>
      <c r="DRK42" s="93"/>
      <c r="DRL42" s="93"/>
      <c r="DRM42" s="93"/>
      <c r="DRN42" s="93"/>
      <c r="DRO42" s="93"/>
      <c r="DRP42" s="93"/>
      <c r="DRQ42" s="93"/>
      <c r="DRR42" s="93"/>
      <c r="DRS42" s="93"/>
      <c r="DRT42" s="93"/>
      <c r="DRU42" s="93"/>
      <c r="DRV42" s="93"/>
      <c r="DRW42" s="93"/>
      <c r="DRX42" s="93"/>
      <c r="DRY42" s="93"/>
      <c r="DRZ42" s="93"/>
      <c r="DSA42" s="93"/>
      <c r="DSB42" s="93"/>
      <c r="DSC42" s="93"/>
      <c r="DSD42" s="93"/>
      <c r="DSE42" s="93"/>
      <c r="DSF42" s="93"/>
      <c r="DSG42" s="93"/>
      <c r="DSH42" s="93"/>
      <c r="DSI42" s="93"/>
      <c r="DSJ42" s="93"/>
      <c r="DSK42" s="93"/>
      <c r="DSL42" s="93"/>
      <c r="DSM42" s="93"/>
      <c r="DSN42" s="93"/>
      <c r="DSO42" s="93"/>
      <c r="DSP42" s="93"/>
      <c r="DSQ42" s="93"/>
      <c r="DSR42" s="93"/>
      <c r="DSS42" s="93"/>
      <c r="DST42" s="93"/>
      <c r="DSU42" s="93"/>
      <c r="DSV42" s="93"/>
      <c r="DSW42" s="93"/>
      <c r="DSX42" s="93"/>
      <c r="DSY42" s="93"/>
      <c r="DSZ42" s="93"/>
      <c r="DTA42" s="93"/>
      <c r="DTB42" s="93"/>
      <c r="DTC42" s="93"/>
      <c r="DTD42" s="93"/>
      <c r="DTE42" s="93"/>
      <c r="DTF42" s="93"/>
      <c r="DTG42" s="93"/>
      <c r="DTH42" s="93"/>
      <c r="DTI42" s="93"/>
      <c r="DTJ42" s="93"/>
      <c r="DTK42" s="93"/>
      <c r="DTL42" s="93"/>
      <c r="DTM42" s="93"/>
      <c r="DTN42" s="93"/>
      <c r="DTO42" s="93"/>
      <c r="DTP42" s="93"/>
      <c r="DTQ42" s="93"/>
      <c r="DTR42" s="93"/>
      <c r="DTS42" s="93"/>
      <c r="DTT42" s="93"/>
      <c r="DTU42" s="93"/>
      <c r="DTV42" s="93"/>
      <c r="DTW42" s="93"/>
      <c r="DTX42" s="93"/>
      <c r="DTY42" s="93"/>
      <c r="DTZ42" s="93"/>
      <c r="DUA42" s="93"/>
      <c r="DUB42" s="93"/>
      <c r="DUC42" s="93"/>
      <c r="DUD42" s="93"/>
      <c r="DUE42" s="93"/>
      <c r="DUF42" s="93"/>
      <c r="DUG42" s="93"/>
      <c r="DUH42" s="93"/>
      <c r="DUI42" s="93"/>
      <c r="DUJ42" s="93"/>
      <c r="DUK42" s="93"/>
      <c r="DUL42" s="93"/>
      <c r="DUM42" s="93"/>
      <c r="DUN42" s="93"/>
      <c r="DUO42" s="93"/>
      <c r="DUP42" s="93"/>
      <c r="DUQ42" s="93"/>
      <c r="DUR42" s="93"/>
      <c r="DUS42" s="93"/>
      <c r="DUT42" s="93"/>
      <c r="DUU42" s="93"/>
      <c r="DUV42" s="93"/>
      <c r="DUW42" s="93"/>
      <c r="DUX42" s="93"/>
      <c r="DUY42" s="93"/>
      <c r="DUZ42" s="93"/>
      <c r="DVA42" s="93"/>
      <c r="DVB42" s="93"/>
      <c r="DVC42" s="93"/>
      <c r="DVD42" s="93"/>
      <c r="DVE42" s="93"/>
      <c r="DVF42" s="93"/>
      <c r="DVG42" s="93"/>
      <c r="DVH42" s="93"/>
      <c r="DVI42" s="93"/>
      <c r="DVJ42" s="93"/>
      <c r="DVK42" s="93"/>
      <c r="DVL42" s="93"/>
      <c r="DVM42" s="93"/>
      <c r="DVN42" s="93"/>
      <c r="DVO42" s="93"/>
      <c r="DVP42" s="93"/>
      <c r="DVQ42" s="93"/>
      <c r="DVR42" s="93"/>
      <c r="DVS42" s="93"/>
      <c r="DVT42" s="93"/>
      <c r="DVU42" s="93"/>
      <c r="DVV42" s="93"/>
      <c r="DVW42" s="93"/>
      <c r="DVX42" s="93"/>
      <c r="DVY42" s="93"/>
      <c r="DVZ42" s="93"/>
      <c r="DWA42" s="93"/>
      <c r="DWB42" s="93"/>
      <c r="DWC42" s="93"/>
      <c r="DWD42" s="93"/>
      <c r="DWE42" s="93"/>
      <c r="DWF42" s="93"/>
      <c r="DWG42" s="93"/>
      <c r="DWH42" s="93"/>
      <c r="DWI42" s="93"/>
      <c r="DWJ42" s="93"/>
      <c r="DWK42" s="93"/>
      <c r="DWL42" s="93"/>
      <c r="DWM42" s="93"/>
      <c r="DWN42" s="93"/>
      <c r="DWO42" s="93"/>
      <c r="DWP42" s="93"/>
      <c r="DWQ42" s="93"/>
      <c r="DWR42" s="93"/>
      <c r="DWS42" s="93"/>
      <c r="DWT42" s="93"/>
      <c r="DWU42" s="93"/>
      <c r="DWV42" s="93"/>
      <c r="DWW42" s="93"/>
      <c r="DWX42" s="93"/>
      <c r="DWY42" s="93"/>
      <c r="DWZ42" s="93"/>
      <c r="DXA42" s="93"/>
      <c r="DXB42" s="93"/>
      <c r="DXC42" s="93"/>
      <c r="DXD42" s="93"/>
      <c r="DXE42" s="93"/>
      <c r="DXF42" s="93"/>
      <c r="DXG42" s="93"/>
      <c r="DXH42" s="93"/>
      <c r="DXI42" s="93"/>
      <c r="DXJ42" s="93"/>
      <c r="DXK42" s="93"/>
      <c r="DXL42" s="93"/>
      <c r="DXM42" s="93"/>
      <c r="DXN42" s="93"/>
      <c r="DXO42" s="93"/>
      <c r="DXP42" s="93"/>
      <c r="DXQ42" s="93"/>
      <c r="DXR42" s="93"/>
      <c r="DXS42" s="93"/>
      <c r="DXT42" s="93"/>
      <c r="DXU42" s="93"/>
      <c r="DXV42" s="93"/>
      <c r="DXW42" s="93"/>
      <c r="DXX42" s="93"/>
      <c r="DXY42" s="93"/>
      <c r="DXZ42" s="93"/>
      <c r="DYA42" s="93"/>
      <c r="DYB42" s="93"/>
      <c r="DYC42" s="93"/>
      <c r="DYD42" s="93"/>
      <c r="DYE42" s="93"/>
      <c r="DYF42" s="93"/>
      <c r="DYG42" s="93"/>
      <c r="DYH42" s="93"/>
      <c r="DYI42" s="93"/>
      <c r="DYJ42" s="93"/>
      <c r="DYK42" s="93"/>
      <c r="DYL42" s="93"/>
      <c r="DYM42" s="93"/>
      <c r="DYN42" s="93"/>
      <c r="DYO42" s="93"/>
      <c r="DYP42" s="93"/>
      <c r="DYQ42" s="93"/>
      <c r="DYR42" s="93"/>
      <c r="DYS42" s="93"/>
      <c r="DYT42" s="93"/>
      <c r="DYU42" s="93"/>
      <c r="DYV42" s="93"/>
      <c r="DYW42" s="93"/>
      <c r="DYX42" s="93"/>
      <c r="DYY42" s="93"/>
      <c r="DYZ42" s="93"/>
      <c r="DZA42" s="93"/>
      <c r="DZB42" s="93"/>
      <c r="DZC42" s="93"/>
      <c r="DZD42" s="93"/>
      <c r="DZE42" s="93"/>
      <c r="DZF42" s="93"/>
      <c r="DZG42" s="93"/>
      <c r="DZH42" s="93"/>
      <c r="DZI42" s="93"/>
      <c r="DZJ42" s="93"/>
      <c r="DZK42" s="93"/>
      <c r="DZL42" s="93"/>
      <c r="DZM42" s="93"/>
      <c r="DZN42" s="93"/>
      <c r="DZO42" s="93"/>
      <c r="DZP42" s="93"/>
      <c r="DZQ42" s="93"/>
      <c r="DZR42" s="93"/>
      <c r="DZS42" s="93"/>
      <c r="DZT42" s="93"/>
      <c r="DZU42" s="93"/>
      <c r="DZV42" s="93"/>
      <c r="DZW42" s="93"/>
      <c r="DZX42" s="93"/>
      <c r="DZY42" s="93"/>
      <c r="DZZ42" s="93"/>
      <c r="EAA42" s="93"/>
      <c r="EAB42" s="93"/>
      <c r="EAC42" s="93"/>
      <c r="EAD42" s="93"/>
      <c r="EAE42" s="93"/>
      <c r="EAF42" s="93"/>
      <c r="EAG42" s="93"/>
      <c r="EAH42" s="93"/>
      <c r="EAI42" s="93"/>
      <c r="EAJ42" s="93"/>
      <c r="EAK42" s="93"/>
      <c r="EAL42" s="93"/>
      <c r="EAM42" s="93"/>
      <c r="EAN42" s="93"/>
      <c r="EAO42" s="93"/>
      <c r="EAP42" s="93"/>
      <c r="EAQ42" s="93"/>
      <c r="EAR42" s="93"/>
      <c r="EAS42" s="93"/>
      <c r="EAT42" s="93"/>
      <c r="EAU42" s="93"/>
      <c r="EAV42" s="93"/>
      <c r="EAW42" s="93"/>
      <c r="EAX42" s="93"/>
      <c r="EAY42" s="93"/>
      <c r="EAZ42" s="93"/>
      <c r="EBA42" s="93"/>
      <c r="EBB42" s="93"/>
      <c r="EBC42" s="93"/>
      <c r="EBD42" s="93"/>
      <c r="EBE42" s="93"/>
      <c r="EBF42" s="93"/>
      <c r="EBG42" s="93"/>
      <c r="EBH42" s="93"/>
      <c r="EBI42" s="93"/>
      <c r="EBJ42" s="93"/>
      <c r="EBK42" s="93"/>
      <c r="EBL42" s="93"/>
      <c r="EBM42" s="93"/>
      <c r="EBN42" s="93"/>
      <c r="EBO42" s="93"/>
      <c r="EBP42" s="93"/>
      <c r="EBQ42" s="93"/>
      <c r="EBR42" s="93"/>
      <c r="EBS42" s="93"/>
      <c r="EBT42" s="93"/>
      <c r="EBU42" s="93"/>
      <c r="EBV42" s="93"/>
      <c r="EBW42" s="93"/>
      <c r="EBX42" s="93"/>
      <c r="EBY42" s="93"/>
      <c r="EBZ42" s="93"/>
      <c r="ECA42" s="93"/>
      <c r="ECB42" s="93"/>
      <c r="ECC42" s="93"/>
      <c r="ECD42" s="93"/>
      <c r="ECE42" s="93"/>
      <c r="ECF42" s="93"/>
      <c r="ECG42" s="93"/>
      <c r="ECH42" s="93"/>
      <c r="ECI42" s="93"/>
      <c r="ECJ42" s="93"/>
      <c r="ECK42" s="93"/>
      <c r="ECL42" s="93"/>
      <c r="ECM42" s="93"/>
      <c r="ECN42" s="93"/>
      <c r="ECO42" s="93"/>
      <c r="ECP42" s="93"/>
      <c r="ECQ42" s="93"/>
      <c r="ECR42" s="93"/>
      <c r="ECS42" s="93"/>
      <c r="ECT42" s="93"/>
      <c r="ECU42" s="93"/>
      <c r="ECV42" s="93"/>
      <c r="ECW42" s="93"/>
      <c r="ECX42" s="93"/>
      <c r="ECY42" s="93"/>
      <c r="ECZ42" s="93"/>
      <c r="EDA42" s="93"/>
      <c r="EDB42" s="93"/>
      <c r="EDC42" s="93"/>
      <c r="EDD42" s="93"/>
      <c r="EDE42" s="93"/>
      <c r="EDF42" s="93"/>
      <c r="EDG42" s="93"/>
      <c r="EDH42" s="93"/>
      <c r="EDI42" s="93"/>
      <c r="EDJ42" s="93"/>
      <c r="EDK42" s="93"/>
      <c r="EDL42" s="93"/>
      <c r="EDM42" s="93"/>
      <c r="EDN42" s="93"/>
      <c r="EDO42" s="93"/>
      <c r="EDP42" s="93"/>
      <c r="EDQ42" s="93"/>
      <c r="EDR42" s="93"/>
      <c r="EDS42" s="93"/>
      <c r="EDT42" s="93"/>
      <c r="EDU42" s="93"/>
      <c r="EDV42" s="93"/>
      <c r="EDW42" s="93"/>
      <c r="EDX42" s="93"/>
      <c r="EDY42" s="93"/>
      <c r="EDZ42" s="93"/>
      <c r="EEA42" s="93"/>
      <c r="EEB42" s="93"/>
      <c r="EEC42" s="93"/>
      <c r="EED42" s="93"/>
      <c r="EEE42" s="93"/>
      <c r="EEF42" s="93"/>
      <c r="EEG42" s="93"/>
      <c r="EEH42" s="93"/>
      <c r="EEI42" s="93"/>
      <c r="EEJ42" s="93"/>
      <c r="EEK42" s="93"/>
      <c r="EEL42" s="93"/>
      <c r="EEM42" s="93"/>
      <c r="EEN42" s="93"/>
      <c r="EEO42" s="93"/>
      <c r="EEP42" s="93"/>
      <c r="EEQ42" s="93"/>
      <c r="EER42" s="93"/>
      <c r="EES42" s="93"/>
      <c r="EET42" s="93"/>
      <c r="EEU42" s="93"/>
      <c r="EEV42" s="93"/>
      <c r="EEW42" s="93"/>
      <c r="EEX42" s="93"/>
      <c r="EEY42" s="93"/>
      <c r="EEZ42" s="93"/>
      <c r="EFA42" s="93"/>
      <c r="EFB42" s="93"/>
      <c r="EFC42" s="93"/>
      <c r="EFD42" s="93"/>
      <c r="EFE42" s="93"/>
      <c r="EFF42" s="93"/>
      <c r="EFG42" s="93"/>
      <c r="EFH42" s="93"/>
      <c r="EFI42" s="93"/>
      <c r="EFJ42" s="93"/>
      <c r="EFK42" s="93"/>
      <c r="EFL42" s="93"/>
      <c r="EFM42" s="93"/>
      <c r="EFN42" s="93"/>
      <c r="EFO42" s="93"/>
      <c r="EFP42" s="93"/>
      <c r="EFQ42" s="93"/>
      <c r="EFR42" s="93"/>
      <c r="EFS42" s="93"/>
      <c r="EFT42" s="93"/>
      <c r="EFU42" s="93"/>
      <c r="EFV42" s="93"/>
      <c r="EFW42" s="93"/>
      <c r="EFX42" s="93"/>
      <c r="EFY42" s="93"/>
      <c r="EFZ42" s="93"/>
      <c r="EGA42" s="93"/>
      <c r="EGB42" s="93"/>
      <c r="EGC42" s="93"/>
      <c r="EGD42" s="93"/>
      <c r="EGE42" s="93"/>
      <c r="EGF42" s="93"/>
      <c r="EGG42" s="93"/>
      <c r="EGH42" s="93"/>
      <c r="EGI42" s="93"/>
      <c r="EGJ42" s="93"/>
      <c r="EGK42" s="93"/>
      <c r="EGL42" s="93"/>
      <c r="EGM42" s="93"/>
      <c r="EGN42" s="93"/>
      <c r="EGO42" s="93"/>
      <c r="EGP42" s="93"/>
      <c r="EGQ42" s="93"/>
      <c r="EGR42" s="93"/>
      <c r="EGS42" s="93"/>
      <c r="EGT42" s="93"/>
      <c r="EGU42" s="93"/>
      <c r="EGV42" s="93"/>
      <c r="EGW42" s="93"/>
      <c r="EGX42" s="93"/>
      <c r="EGY42" s="93"/>
      <c r="EGZ42" s="93"/>
      <c r="EHA42" s="93"/>
      <c r="EHB42" s="93"/>
      <c r="EHC42" s="93"/>
      <c r="EHD42" s="93"/>
      <c r="EHE42" s="93"/>
      <c r="EHF42" s="93"/>
      <c r="EHG42" s="93"/>
      <c r="EHH42" s="93"/>
      <c r="EHI42" s="93"/>
      <c r="EHJ42" s="93"/>
      <c r="EHK42" s="93"/>
      <c r="EHL42" s="93"/>
      <c r="EHM42" s="93"/>
      <c r="EHN42" s="93"/>
      <c r="EHO42" s="93"/>
      <c r="EHP42" s="93"/>
      <c r="EHQ42" s="93"/>
      <c r="EHR42" s="93"/>
      <c r="EHS42" s="93"/>
      <c r="EHT42" s="93"/>
      <c r="EHU42" s="93"/>
      <c r="EHV42" s="93"/>
      <c r="EHW42" s="93"/>
      <c r="EHX42" s="93"/>
      <c r="EHY42" s="93"/>
      <c r="EHZ42" s="93"/>
      <c r="EIA42" s="93"/>
      <c r="EIB42" s="93"/>
      <c r="EIC42" s="93"/>
      <c r="EID42" s="93"/>
      <c r="EIE42" s="93"/>
      <c r="EIF42" s="93"/>
      <c r="EIG42" s="93"/>
      <c r="EIH42" s="93"/>
      <c r="EII42" s="93"/>
      <c r="EIJ42" s="93"/>
      <c r="EIK42" s="93"/>
      <c r="EIL42" s="93"/>
      <c r="EIM42" s="93"/>
      <c r="EIN42" s="93"/>
      <c r="EIO42" s="93"/>
      <c r="EIP42" s="93"/>
      <c r="EIQ42" s="93"/>
      <c r="EIR42" s="93"/>
      <c r="EIS42" s="93"/>
      <c r="EIT42" s="93"/>
      <c r="EIU42" s="93"/>
      <c r="EIV42" s="93"/>
      <c r="EIW42" s="93"/>
      <c r="EIX42" s="93"/>
      <c r="EIY42" s="93"/>
      <c r="EIZ42" s="93"/>
      <c r="EJA42" s="93"/>
      <c r="EJB42" s="93"/>
      <c r="EJC42" s="93"/>
      <c r="EJD42" s="93"/>
      <c r="EJE42" s="93"/>
      <c r="EJF42" s="93"/>
      <c r="EJG42" s="93"/>
      <c r="EJH42" s="93"/>
      <c r="EJI42" s="93"/>
      <c r="EJJ42" s="93"/>
      <c r="EJK42" s="93"/>
      <c r="EJL42" s="93"/>
      <c r="EJM42" s="93"/>
      <c r="EJN42" s="93"/>
      <c r="EJO42" s="93"/>
      <c r="EJP42" s="93"/>
      <c r="EJQ42" s="93"/>
      <c r="EJR42" s="93"/>
      <c r="EJS42" s="93"/>
      <c r="EJT42" s="93"/>
      <c r="EJU42" s="93"/>
      <c r="EJV42" s="93"/>
      <c r="EJW42" s="93"/>
      <c r="EJX42" s="93"/>
      <c r="EJY42" s="93"/>
      <c r="EJZ42" s="93"/>
      <c r="EKA42" s="93"/>
      <c r="EKB42" s="93"/>
      <c r="EKC42" s="93"/>
      <c r="EKD42" s="93"/>
      <c r="EKE42" s="93"/>
      <c r="EKF42" s="93"/>
      <c r="EKG42" s="93"/>
      <c r="EKH42" s="93"/>
      <c r="EKI42" s="93"/>
      <c r="EKJ42" s="93"/>
      <c r="EKK42" s="93"/>
      <c r="EKL42" s="93"/>
      <c r="EKM42" s="93"/>
      <c r="EKN42" s="93"/>
      <c r="EKO42" s="93"/>
      <c r="EKP42" s="93"/>
      <c r="EKQ42" s="93"/>
      <c r="EKR42" s="93"/>
      <c r="EKS42" s="93"/>
      <c r="EKT42" s="93"/>
      <c r="EKU42" s="93"/>
      <c r="EKV42" s="93"/>
      <c r="EKW42" s="93"/>
      <c r="EKX42" s="93"/>
      <c r="EKY42" s="93"/>
      <c r="EKZ42" s="93"/>
      <c r="ELA42" s="93"/>
      <c r="ELB42" s="93"/>
      <c r="ELC42" s="93"/>
      <c r="ELD42" s="93"/>
      <c r="ELE42" s="93"/>
      <c r="ELF42" s="93"/>
      <c r="ELG42" s="93"/>
      <c r="ELH42" s="93"/>
      <c r="ELI42" s="93"/>
      <c r="ELJ42" s="93"/>
      <c r="ELK42" s="93"/>
      <c r="ELL42" s="93"/>
      <c r="ELM42" s="93"/>
      <c r="ELN42" s="93"/>
      <c r="ELO42" s="93"/>
      <c r="ELP42" s="93"/>
      <c r="ELQ42" s="93"/>
      <c r="ELR42" s="93"/>
      <c r="ELS42" s="93"/>
      <c r="ELT42" s="93"/>
      <c r="ELU42" s="93"/>
      <c r="ELV42" s="93"/>
      <c r="ELW42" s="93"/>
      <c r="ELX42" s="93"/>
      <c r="ELY42" s="93"/>
      <c r="ELZ42" s="93"/>
      <c r="EMA42" s="93"/>
      <c r="EMB42" s="93"/>
      <c r="EMC42" s="93"/>
      <c r="EMD42" s="93"/>
      <c r="EME42" s="93"/>
      <c r="EMF42" s="93"/>
      <c r="EMG42" s="93"/>
      <c r="EMH42" s="93"/>
      <c r="EMI42" s="93"/>
      <c r="EMJ42" s="93"/>
      <c r="EMK42" s="93"/>
      <c r="EML42" s="93"/>
      <c r="EMM42" s="93"/>
      <c r="EMN42" s="93"/>
      <c r="EMO42" s="93"/>
      <c r="EMP42" s="93"/>
      <c r="EMQ42" s="93"/>
      <c r="EMR42" s="93"/>
      <c r="EMS42" s="93"/>
      <c r="EMT42" s="93"/>
      <c r="EMU42" s="93"/>
      <c r="EMV42" s="93"/>
      <c r="EMW42" s="93"/>
      <c r="EMX42" s="93"/>
      <c r="EMY42" s="93"/>
      <c r="EMZ42" s="93"/>
      <c r="ENA42" s="93"/>
      <c r="ENB42" s="93"/>
      <c r="ENC42" s="93"/>
      <c r="END42" s="93"/>
      <c r="ENE42" s="93"/>
      <c r="ENF42" s="93"/>
      <c r="ENG42" s="93"/>
      <c r="ENH42" s="93"/>
      <c r="ENI42" s="93"/>
      <c r="ENJ42" s="93"/>
      <c r="ENK42" s="93"/>
      <c r="ENL42" s="93"/>
      <c r="ENM42" s="93"/>
      <c r="ENN42" s="93"/>
      <c r="ENO42" s="93"/>
      <c r="ENP42" s="93"/>
      <c r="ENQ42" s="93"/>
      <c r="ENR42" s="93"/>
      <c r="ENS42" s="93"/>
      <c r="ENT42" s="93"/>
      <c r="ENU42" s="93"/>
      <c r="ENV42" s="93"/>
      <c r="ENW42" s="93"/>
      <c r="ENX42" s="93"/>
      <c r="ENY42" s="93"/>
      <c r="ENZ42" s="93"/>
      <c r="EOA42" s="93"/>
      <c r="EOB42" s="93"/>
      <c r="EOC42" s="93"/>
      <c r="EOD42" s="93"/>
      <c r="EOE42" s="93"/>
      <c r="EOF42" s="93"/>
      <c r="EOG42" s="93"/>
      <c r="EOH42" s="93"/>
      <c r="EOI42" s="93"/>
      <c r="EOJ42" s="93"/>
      <c r="EOK42" s="93"/>
      <c r="EOL42" s="93"/>
      <c r="EOM42" s="93"/>
      <c r="EON42" s="93"/>
      <c r="EOO42" s="93"/>
      <c r="EOP42" s="93"/>
      <c r="EOQ42" s="93"/>
      <c r="EOR42" s="93"/>
      <c r="EOS42" s="93"/>
      <c r="EOT42" s="93"/>
      <c r="EOU42" s="93"/>
      <c r="EOV42" s="93"/>
      <c r="EOW42" s="93"/>
      <c r="EOX42" s="93"/>
      <c r="EOY42" s="93"/>
      <c r="EOZ42" s="93"/>
      <c r="EPA42" s="93"/>
      <c r="EPB42" s="93"/>
      <c r="EPC42" s="93"/>
      <c r="EPD42" s="93"/>
      <c r="EPE42" s="93"/>
      <c r="EPF42" s="93"/>
      <c r="EPG42" s="93"/>
      <c r="EPH42" s="93"/>
      <c r="EPI42" s="93"/>
      <c r="EPJ42" s="93"/>
      <c r="EPK42" s="93"/>
      <c r="EPL42" s="93"/>
      <c r="EPM42" s="93"/>
      <c r="EPN42" s="93"/>
      <c r="EPO42" s="93"/>
      <c r="EPP42" s="93"/>
      <c r="EPQ42" s="93"/>
      <c r="EPR42" s="93"/>
      <c r="EPS42" s="93"/>
      <c r="EPT42" s="93"/>
      <c r="EPU42" s="93"/>
      <c r="EPV42" s="93"/>
      <c r="EPW42" s="93"/>
      <c r="EPX42" s="93"/>
      <c r="EPY42" s="93"/>
      <c r="EPZ42" s="93"/>
      <c r="EQA42" s="93"/>
      <c r="EQB42" s="93"/>
      <c r="EQC42" s="93"/>
      <c r="EQD42" s="93"/>
      <c r="EQE42" s="93"/>
      <c r="EQF42" s="93"/>
      <c r="EQG42" s="93"/>
      <c r="EQH42" s="93"/>
      <c r="EQI42" s="93"/>
      <c r="EQJ42" s="93"/>
      <c r="EQK42" s="93"/>
      <c r="EQL42" s="93"/>
      <c r="EQM42" s="93"/>
      <c r="EQN42" s="93"/>
      <c r="EQO42" s="93"/>
      <c r="EQP42" s="93"/>
      <c r="EQQ42" s="93"/>
      <c r="EQR42" s="93"/>
      <c r="EQS42" s="93"/>
      <c r="EQT42" s="93"/>
      <c r="EQU42" s="93"/>
      <c r="EQV42" s="93"/>
      <c r="EQW42" s="93"/>
      <c r="EQX42" s="93"/>
      <c r="EQY42" s="93"/>
      <c r="EQZ42" s="93"/>
      <c r="ERA42" s="93"/>
      <c r="ERB42" s="93"/>
      <c r="ERC42" s="93"/>
      <c r="ERD42" s="93"/>
      <c r="ERE42" s="93"/>
      <c r="ERF42" s="93"/>
      <c r="ERG42" s="93"/>
      <c r="ERH42" s="93"/>
      <c r="ERI42" s="93"/>
      <c r="ERJ42" s="93"/>
      <c r="ERK42" s="93"/>
      <c r="ERL42" s="93"/>
      <c r="ERM42" s="93"/>
      <c r="ERN42" s="93"/>
      <c r="ERO42" s="93"/>
      <c r="ERP42" s="93"/>
      <c r="ERQ42" s="93"/>
      <c r="ERR42" s="93"/>
      <c r="ERS42" s="93"/>
      <c r="ERT42" s="93"/>
      <c r="ERU42" s="93"/>
      <c r="ERV42" s="93"/>
      <c r="ERW42" s="93"/>
      <c r="ERX42" s="93"/>
      <c r="ERY42" s="93"/>
      <c r="ERZ42" s="93"/>
      <c r="ESA42" s="93"/>
      <c r="ESB42" s="93"/>
      <c r="ESC42" s="93"/>
      <c r="ESD42" s="93"/>
      <c r="ESE42" s="93"/>
      <c r="ESF42" s="93"/>
      <c r="ESG42" s="93"/>
      <c r="ESH42" s="93"/>
      <c r="ESI42" s="93"/>
      <c r="ESJ42" s="93"/>
      <c r="ESK42" s="93"/>
      <c r="ESL42" s="93"/>
      <c r="ESM42" s="93"/>
      <c r="ESN42" s="93"/>
      <c r="ESO42" s="93"/>
      <c r="ESP42" s="93"/>
      <c r="ESQ42" s="93"/>
      <c r="ESR42" s="93"/>
      <c r="ESS42" s="93"/>
      <c r="EST42" s="93"/>
      <c r="ESU42" s="93"/>
      <c r="ESV42" s="93"/>
      <c r="ESW42" s="93"/>
      <c r="ESX42" s="93"/>
      <c r="ESY42" s="93"/>
      <c r="ESZ42" s="93"/>
      <c r="ETA42" s="93"/>
      <c r="ETB42" s="93"/>
      <c r="ETC42" s="93"/>
      <c r="ETD42" s="93"/>
      <c r="ETE42" s="93"/>
      <c r="ETF42" s="93"/>
      <c r="ETG42" s="93"/>
      <c r="ETH42" s="93"/>
      <c r="ETI42" s="93"/>
      <c r="ETJ42" s="93"/>
      <c r="ETK42" s="93"/>
      <c r="ETL42" s="93"/>
      <c r="ETM42" s="93"/>
      <c r="ETN42" s="93"/>
      <c r="ETO42" s="93"/>
      <c r="ETP42" s="93"/>
      <c r="ETQ42" s="93"/>
      <c r="ETR42" s="93"/>
      <c r="ETS42" s="93"/>
      <c r="ETT42" s="93"/>
      <c r="ETU42" s="93"/>
      <c r="ETV42" s="93"/>
      <c r="ETW42" s="93"/>
      <c r="ETX42" s="93"/>
      <c r="ETY42" s="93"/>
      <c r="ETZ42" s="93"/>
      <c r="EUA42" s="93"/>
      <c r="EUB42" s="93"/>
      <c r="EUC42" s="93"/>
      <c r="EUD42" s="93"/>
      <c r="EUE42" s="93"/>
      <c r="EUF42" s="93"/>
      <c r="EUG42" s="93"/>
      <c r="EUH42" s="93"/>
      <c r="EUI42" s="93"/>
      <c r="EUJ42" s="93"/>
      <c r="EUK42" s="93"/>
      <c r="EUL42" s="93"/>
      <c r="EUM42" s="93"/>
      <c r="EUN42" s="93"/>
      <c r="EUO42" s="93"/>
      <c r="EUP42" s="93"/>
      <c r="EUQ42" s="93"/>
      <c r="EUR42" s="93"/>
      <c r="EUS42" s="93"/>
      <c r="EUT42" s="93"/>
      <c r="EUU42" s="93"/>
      <c r="EUV42" s="93"/>
      <c r="EUW42" s="93"/>
      <c r="EUX42" s="93"/>
      <c r="EUY42" s="93"/>
      <c r="EUZ42" s="93"/>
      <c r="EVA42" s="93"/>
      <c r="EVB42" s="93"/>
      <c r="EVC42" s="93"/>
      <c r="EVD42" s="93"/>
      <c r="EVE42" s="93"/>
      <c r="EVF42" s="93"/>
      <c r="EVG42" s="93"/>
      <c r="EVH42" s="93"/>
      <c r="EVI42" s="93"/>
      <c r="EVJ42" s="93"/>
      <c r="EVK42" s="93"/>
      <c r="EVL42" s="93"/>
      <c r="EVM42" s="93"/>
      <c r="EVN42" s="93"/>
      <c r="EVO42" s="93"/>
      <c r="EVP42" s="93"/>
      <c r="EVQ42" s="93"/>
      <c r="EVR42" s="93"/>
      <c r="EVS42" s="93"/>
      <c r="EVT42" s="93"/>
      <c r="EVU42" s="93"/>
      <c r="EVV42" s="93"/>
      <c r="EVW42" s="93"/>
      <c r="EVX42" s="93"/>
      <c r="EVY42" s="93"/>
      <c r="EVZ42" s="93"/>
      <c r="EWA42" s="93"/>
      <c r="EWB42" s="93"/>
      <c r="EWC42" s="93"/>
      <c r="EWD42" s="93"/>
      <c r="EWE42" s="93"/>
      <c r="EWF42" s="93"/>
      <c r="EWG42" s="93"/>
      <c r="EWH42" s="93"/>
      <c r="EWI42" s="93"/>
      <c r="EWJ42" s="93"/>
      <c r="EWK42" s="93"/>
      <c r="EWL42" s="93"/>
      <c r="EWM42" s="93"/>
      <c r="EWN42" s="93"/>
      <c r="EWO42" s="93"/>
      <c r="EWP42" s="93"/>
      <c r="EWQ42" s="93"/>
      <c r="EWR42" s="93"/>
      <c r="EWS42" s="93"/>
      <c r="EWT42" s="93"/>
      <c r="EWU42" s="93"/>
      <c r="EWV42" s="93"/>
      <c r="EWW42" s="93"/>
      <c r="EWX42" s="93"/>
      <c r="EWY42" s="93"/>
      <c r="EWZ42" s="93"/>
      <c r="EXA42" s="93"/>
      <c r="EXB42" s="93"/>
      <c r="EXC42" s="93"/>
      <c r="EXD42" s="93"/>
      <c r="EXE42" s="93"/>
      <c r="EXF42" s="93"/>
      <c r="EXG42" s="93"/>
      <c r="EXH42" s="93"/>
      <c r="EXI42" s="93"/>
      <c r="EXJ42" s="93"/>
      <c r="EXK42" s="93"/>
      <c r="EXL42" s="93"/>
      <c r="EXM42" s="93"/>
      <c r="EXN42" s="93"/>
      <c r="EXO42" s="93"/>
      <c r="EXP42" s="93"/>
      <c r="EXQ42" s="93"/>
      <c r="EXR42" s="93"/>
      <c r="EXS42" s="93"/>
      <c r="EXT42" s="93"/>
      <c r="EXU42" s="93"/>
      <c r="EXV42" s="93"/>
      <c r="EXW42" s="93"/>
      <c r="EXX42" s="93"/>
      <c r="EXY42" s="93"/>
      <c r="EXZ42" s="93"/>
      <c r="EYA42" s="93"/>
      <c r="EYB42" s="93"/>
      <c r="EYC42" s="93"/>
      <c r="EYD42" s="93"/>
      <c r="EYE42" s="93"/>
      <c r="EYF42" s="93"/>
      <c r="EYG42" s="93"/>
      <c r="EYH42" s="93"/>
      <c r="EYI42" s="93"/>
      <c r="EYJ42" s="93"/>
      <c r="EYK42" s="93"/>
      <c r="EYL42" s="93"/>
      <c r="EYM42" s="93"/>
      <c r="EYN42" s="93"/>
      <c r="EYO42" s="93"/>
      <c r="EYP42" s="93"/>
      <c r="EYQ42" s="93"/>
      <c r="EYR42" s="93"/>
      <c r="EYS42" s="93"/>
      <c r="EYT42" s="93"/>
      <c r="EYU42" s="93"/>
      <c r="EYV42" s="93"/>
      <c r="EYW42" s="93"/>
      <c r="EYX42" s="93"/>
      <c r="EYY42" s="93"/>
      <c r="EYZ42" s="93"/>
      <c r="EZA42" s="93"/>
      <c r="EZB42" s="93"/>
      <c r="EZC42" s="93"/>
      <c r="EZD42" s="93"/>
      <c r="EZE42" s="93"/>
      <c r="EZF42" s="93"/>
      <c r="EZG42" s="93"/>
      <c r="EZH42" s="93"/>
      <c r="EZI42" s="93"/>
      <c r="EZJ42" s="93"/>
      <c r="EZK42" s="93"/>
      <c r="EZL42" s="93"/>
      <c r="EZM42" s="93"/>
      <c r="EZN42" s="93"/>
      <c r="EZO42" s="93"/>
      <c r="EZP42" s="93"/>
      <c r="EZQ42" s="93"/>
      <c r="EZR42" s="93"/>
      <c r="EZS42" s="93"/>
      <c r="EZT42" s="93"/>
      <c r="EZU42" s="93"/>
      <c r="EZV42" s="93"/>
      <c r="EZW42" s="93"/>
      <c r="EZX42" s="93"/>
      <c r="EZY42" s="93"/>
      <c r="EZZ42" s="93"/>
      <c r="FAA42" s="93"/>
      <c r="FAB42" s="93"/>
      <c r="FAC42" s="93"/>
      <c r="FAD42" s="93"/>
      <c r="FAE42" s="93"/>
      <c r="FAF42" s="93"/>
      <c r="FAG42" s="93"/>
      <c r="FAH42" s="93"/>
      <c r="FAI42" s="93"/>
      <c r="FAJ42" s="93"/>
      <c r="FAK42" s="93"/>
      <c r="FAL42" s="93"/>
      <c r="FAM42" s="93"/>
      <c r="FAN42" s="93"/>
      <c r="FAO42" s="93"/>
      <c r="FAP42" s="93"/>
      <c r="FAQ42" s="93"/>
      <c r="FAR42" s="93"/>
      <c r="FAS42" s="93"/>
      <c r="FAT42" s="93"/>
      <c r="FAU42" s="93"/>
      <c r="FAV42" s="93"/>
      <c r="FAW42" s="93"/>
      <c r="FAX42" s="93"/>
      <c r="FAY42" s="93"/>
      <c r="FAZ42" s="93"/>
      <c r="FBA42" s="93"/>
      <c r="FBB42" s="93"/>
      <c r="FBC42" s="93"/>
      <c r="FBD42" s="93"/>
      <c r="FBE42" s="93"/>
      <c r="FBF42" s="93"/>
      <c r="FBG42" s="93"/>
      <c r="FBH42" s="93"/>
      <c r="FBI42" s="93"/>
      <c r="FBJ42" s="93"/>
      <c r="FBK42" s="93"/>
      <c r="FBL42" s="93"/>
      <c r="FBM42" s="93"/>
      <c r="FBN42" s="93"/>
      <c r="FBO42" s="93"/>
      <c r="FBP42" s="93"/>
      <c r="FBQ42" s="93"/>
      <c r="FBR42" s="93"/>
      <c r="FBS42" s="93"/>
      <c r="FBT42" s="93"/>
      <c r="FBU42" s="93"/>
      <c r="FBV42" s="93"/>
      <c r="FBW42" s="93"/>
      <c r="FBX42" s="93"/>
      <c r="FBY42" s="93"/>
      <c r="FBZ42" s="93"/>
      <c r="FCA42" s="93"/>
      <c r="FCB42" s="93"/>
      <c r="FCC42" s="93"/>
      <c r="FCD42" s="93"/>
      <c r="FCE42" s="93"/>
      <c r="FCF42" s="93"/>
      <c r="FCG42" s="93"/>
      <c r="FCH42" s="93"/>
      <c r="FCI42" s="93"/>
      <c r="FCJ42" s="93"/>
      <c r="FCK42" s="93"/>
      <c r="FCL42" s="93"/>
      <c r="FCM42" s="93"/>
      <c r="FCN42" s="93"/>
      <c r="FCO42" s="93"/>
      <c r="FCP42" s="93"/>
      <c r="FCQ42" s="93"/>
      <c r="FCR42" s="93"/>
      <c r="FCS42" s="93"/>
      <c r="FCT42" s="93"/>
      <c r="FCU42" s="93"/>
      <c r="FCV42" s="93"/>
      <c r="FCW42" s="93"/>
      <c r="FCX42" s="93"/>
      <c r="FCY42" s="93"/>
      <c r="FCZ42" s="93"/>
      <c r="FDA42" s="93"/>
      <c r="FDB42" s="93"/>
      <c r="FDC42" s="93"/>
      <c r="FDD42" s="93"/>
      <c r="FDE42" s="93"/>
      <c r="FDF42" s="93"/>
      <c r="FDG42" s="93"/>
      <c r="FDH42" s="93"/>
      <c r="FDI42" s="93"/>
      <c r="FDJ42" s="93"/>
      <c r="FDK42" s="93"/>
      <c r="FDL42" s="93"/>
      <c r="FDM42" s="93"/>
      <c r="FDN42" s="93"/>
      <c r="FDO42" s="93"/>
      <c r="FDP42" s="93"/>
      <c r="FDQ42" s="93"/>
      <c r="FDR42" s="93"/>
      <c r="FDS42" s="93"/>
      <c r="FDT42" s="93"/>
      <c r="FDU42" s="93"/>
      <c r="FDV42" s="93"/>
      <c r="FDW42" s="93"/>
      <c r="FDX42" s="93"/>
      <c r="FDY42" s="93"/>
      <c r="FDZ42" s="93"/>
      <c r="FEA42" s="93"/>
      <c r="FEB42" s="93"/>
      <c r="FEC42" s="93"/>
      <c r="FED42" s="93"/>
      <c r="FEE42" s="93"/>
      <c r="FEF42" s="93"/>
      <c r="FEG42" s="93"/>
      <c r="FEH42" s="93"/>
      <c r="FEI42" s="93"/>
      <c r="FEJ42" s="93"/>
      <c r="FEK42" s="93"/>
      <c r="FEL42" s="93"/>
      <c r="FEM42" s="93"/>
      <c r="FEN42" s="93"/>
      <c r="FEO42" s="93"/>
      <c r="FEP42" s="93"/>
      <c r="FEQ42" s="93"/>
      <c r="FER42" s="93"/>
      <c r="FES42" s="93"/>
      <c r="FET42" s="93"/>
      <c r="FEU42" s="93"/>
      <c r="FEV42" s="93"/>
      <c r="FEW42" s="93"/>
      <c r="FEX42" s="93"/>
      <c r="FEY42" s="93"/>
      <c r="FEZ42" s="93"/>
      <c r="FFA42" s="93"/>
      <c r="FFB42" s="93"/>
      <c r="FFC42" s="93"/>
      <c r="FFD42" s="93"/>
      <c r="FFE42" s="93"/>
      <c r="FFF42" s="93"/>
      <c r="FFG42" s="93"/>
      <c r="FFH42" s="93"/>
      <c r="FFI42" s="93"/>
      <c r="FFJ42" s="93"/>
      <c r="FFK42" s="93"/>
      <c r="FFL42" s="93"/>
      <c r="FFM42" s="93"/>
      <c r="FFN42" s="93"/>
      <c r="FFO42" s="93"/>
      <c r="FFP42" s="93"/>
      <c r="FFQ42" s="93"/>
      <c r="FFR42" s="93"/>
      <c r="FFS42" s="93"/>
      <c r="FFT42" s="93"/>
      <c r="FFU42" s="93"/>
      <c r="FFV42" s="93"/>
      <c r="FFW42" s="93"/>
      <c r="FFX42" s="93"/>
      <c r="FFY42" s="93"/>
      <c r="FFZ42" s="93"/>
      <c r="FGA42" s="93"/>
      <c r="FGB42" s="93"/>
      <c r="FGC42" s="93"/>
      <c r="FGD42" s="93"/>
      <c r="FGE42" s="93"/>
      <c r="FGF42" s="93"/>
      <c r="FGG42" s="93"/>
      <c r="FGH42" s="93"/>
      <c r="FGI42" s="93"/>
      <c r="FGJ42" s="93"/>
      <c r="FGK42" s="93"/>
      <c r="FGL42" s="93"/>
      <c r="FGM42" s="93"/>
      <c r="FGN42" s="93"/>
      <c r="FGO42" s="93"/>
      <c r="FGP42" s="93"/>
      <c r="FGQ42" s="93"/>
      <c r="FGR42" s="93"/>
      <c r="FGS42" s="93"/>
      <c r="FGT42" s="93"/>
      <c r="FGU42" s="93"/>
      <c r="FGV42" s="93"/>
      <c r="FGW42" s="93"/>
      <c r="FGX42" s="93"/>
      <c r="FGY42" s="93"/>
      <c r="FGZ42" s="93"/>
      <c r="FHA42" s="93"/>
      <c r="FHB42" s="93"/>
      <c r="FHC42" s="93"/>
      <c r="FHD42" s="93"/>
      <c r="FHE42" s="93"/>
      <c r="FHF42" s="93"/>
      <c r="FHG42" s="93"/>
      <c r="FHH42" s="93"/>
      <c r="FHI42" s="93"/>
      <c r="FHJ42" s="93"/>
      <c r="FHK42" s="93"/>
      <c r="FHL42" s="93"/>
      <c r="FHM42" s="93"/>
      <c r="FHN42" s="93"/>
      <c r="FHO42" s="93"/>
      <c r="FHP42" s="93"/>
      <c r="FHQ42" s="93"/>
      <c r="FHR42" s="93"/>
      <c r="FHS42" s="93"/>
      <c r="FHT42" s="93"/>
      <c r="FHU42" s="93"/>
      <c r="FHV42" s="93"/>
      <c r="FHW42" s="93"/>
      <c r="FHX42" s="93"/>
      <c r="FHY42" s="93"/>
      <c r="FHZ42" s="93"/>
      <c r="FIA42" s="93"/>
      <c r="FIB42" s="93"/>
      <c r="FIC42" s="93"/>
      <c r="FID42" s="93"/>
      <c r="FIE42" s="93"/>
      <c r="FIF42" s="93"/>
      <c r="FIG42" s="93"/>
      <c r="FIH42" s="93"/>
      <c r="FII42" s="93"/>
      <c r="FIJ42" s="93"/>
      <c r="FIK42" s="93"/>
      <c r="FIL42" s="93"/>
      <c r="FIM42" s="93"/>
      <c r="FIN42" s="93"/>
      <c r="FIO42" s="93"/>
      <c r="FIP42" s="93"/>
      <c r="FIQ42" s="93"/>
      <c r="FIR42" s="93"/>
      <c r="FIS42" s="93"/>
      <c r="FIT42" s="93"/>
      <c r="FIU42" s="93"/>
      <c r="FIV42" s="93"/>
      <c r="FIW42" s="93"/>
      <c r="FIX42" s="93"/>
      <c r="FIY42" s="93"/>
      <c r="FIZ42" s="93"/>
      <c r="FJA42" s="93"/>
      <c r="FJB42" s="93"/>
      <c r="FJC42" s="93"/>
      <c r="FJD42" s="93"/>
      <c r="FJE42" s="93"/>
      <c r="FJF42" s="93"/>
      <c r="FJG42" s="93"/>
      <c r="FJH42" s="93"/>
      <c r="FJI42" s="93"/>
      <c r="FJJ42" s="93"/>
      <c r="FJK42" s="93"/>
      <c r="FJL42" s="93"/>
      <c r="FJM42" s="93"/>
      <c r="FJN42" s="93"/>
      <c r="FJO42" s="93"/>
      <c r="FJP42" s="93"/>
      <c r="FJQ42" s="93"/>
      <c r="FJR42" s="93"/>
      <c r="FJS42" s="93"/>
      <c r="FJT42" s="93"/>
      <c r="FJU42" s="93"/>
      <c r="FJV42" s="93"/>
      <c r="FJW42" s="93"/>
      <c r="FJX42" s="93"/>
      <c r="FJY42" s="93"/>
      <c r="FJZ42" s="93"/>
      <c r="FKA42" s="93"/>
      <c r="FKB42" s="93"/>
      <c r="FKC42" s="93"/>
      <c r="FKD42" s="93"/>
      <c r="FKE42" s="93"/>
      <c r="FKF42" s="93"/>
      <c r="FKG42" s="93"/>
      <c r="FKH42" s="93"/>
      <c r="FKI42" s="93"/>
      <c r="FKJ42" s="93"/>
      <c r="FKK42" s="93"/>
      <c r="FKL42" s="93"/>
      <c r="FKM42" s="93"/>
      <c r="FKN42" s="93"/>
      <c r="FKO42" s="93"/>
      <c r="FKP42" s="93"/>
      <c r="FKQ42" s="93"/>
      <c r="FKR42" s="93"/>
      <c r="FKS42" s="93"/>
      <c r="FKT42" s="93"/>
      <c r="FKU42" s="93"/>
      <c r="FKV42" s="93"/>
      <c r="FKW42" s="93"/>
      <c r="FKX42" s="93"/>
      <c r="FKY42" s="93"/>
      <c r="FKZ42" s="93"/>
      <c r="FLA42" s="93"/>
      <c r="FLB42" s="93"/>
      <c r="FLC42" s="93"/>
      <c r="FLD42" s="93"/>
      <c r="FLE42" s="93"/>
      <c r="FLF42" s="93"/>
      <c r="FLG42" s="93"/>
      <c r="FLH42" s="93"/>
      <c r="FLI42" s="93"/>
      <c r="FLJ42" s="93"/>
      <c r="FLK42" s="93"/>
      <c r="FLL42" s="93"/>
      <c r="FLM42" s="93"/>
      <c r="FLN42" s="93"/>
      <c r="FLO42" s="93"/>
      <c r="FLP42" s="93"/>
      <c r="FLQ42" s="93"/>
      <c r="FLR42" s="93"/>
      <c r="FLS42" s="93"/>
      <c r="FLT42" s="93"/>
      <c r="FLU42" s="93"/>
      <c r="FLV42" s="93"/>
      <c r="FLW42" s="93"/>
      <c r="FLX42" s="93"/>
      <c r="FLY42" s="93"/>
      <c r="FLZ42" s="93"/>
      <c r="FMA42" s="93"/>
      <c r="FMB42" s="93"/>
      <c r="FMC42" s="93"/>
      <c r="FMD42" s="93"/>
      <c r="FME42" s="93"/>
      <c r="FMF42" s="93"/>
      <c r="FMG42" s="93"/>
      <c r="FMH42" s="93"/>
      <c r="FMI42" s="93"/>
      <c r="FMJ42" s="93"/>
      <c r="FMK42" s="93"/>
      <c r="FML42" s="93"/>
      <c r="FMM42" s="93"/>
      <c r="FMN42" s="93"/>
      <c r="FMO42" s="93"/>
      <c r="FMP42" s="93"/>
      <c r="FMQ42" s="93"/>
      <c r="FMR42" s="93"/>
      <c r="FMS42" s="93"/>
      <c r="FMT42" s="93"/>
      <c r="FMU42" s="93"/>
      <c r="FMV42" s="93"/>
      <c r="FMW42" s="93"/>
      <c r="FMX42" s="93"/>
      <c r="FMY42" s="93"/>
      <c r="FMZ42" s="93"/>
      <c r="FNA42" s="93"/>
      <c r="FNB42" s="93"/>
      <c r="FNC42" s="93"/>
      <c r="FND42" s="93"/>
      <c r="FNE42" s="93"/>
      <c r="FNF42" s="93"/>
      <c r="FNG42" s="93"/>
      <c r="FNH42" s="93"/>
      <c r="FNI42" s="93"/>
      <c r="FNJ42" s="93"/>
      <c r="FNK42" s="93"/>
      <c r="FNL42" s="93"/>
      <c r="FNM42" s="93"/>
      <c r="FNN42" s="93"/>
      <c r="FNO42" s="93"/>
      <c r="FNP42" s="93"/>
      <c r="FNQ42" s="93"/>
      <c r="FNR42" s="93"/>
      <c r="FNS42" s="93"/>
      <c r="FNT42" s="93"/>
      <c r="FNU42" s="93"/>
      <c r="FNV42" s="93"/>
      <c r="FNW42" s="93"/>
      <c r="FNX42" s="93"/>
      <c r="FNY42" s="93"/>
      <c r="FNZ42" s="93"/>
      <c r="FOA42" s="93"/>
      <c r="FOB42" s="93"/>
      <c r="FOC42" s="93"/>
      <c r="FOD42" s="93"/>
      <c r="FOE42" s="93"/>
      <c r="FOF42" s="93"/>
      <c r="FOG42" s="93"/>
      <c r="FOH42" s="93"/>
      <c r="FOI42" s="93"/>
      <c r="FOJ42" s="93"/>
      <c r="FOK42" s="93"/>
      <c r="FOL42" s="93"/>
      <c r="FOM42" s="93"/>
      <c r="FON42" s="93"/>
      <c r="FOO42" s="93"/>
      <c r="FOP42" s="93"/>
      <c r="FOQ42" s="93"/>
      <c r="FOR42" s="93"/>
      <c r="FOS42" s="93"/>
      <c r="FOT42" s="93"/>
      <c r="FOU42" s="93"/>
      <c r="FOV42" s="93"/>
      <c r="FOW42" s="93"/>
      <c r="FOX42" s="93"/>
      <c r="FOY42" s="93"/>
      <c r="FOZ42" s="93"/>
      <c r="FPA42" s="93"/>
      <c r="FPB42" s="93"/>
      <c r="FPC42" s="93"/>
      <c r="FPD42" s="93"/>
      <c r="FPE42" s="93"/>
      <c r="FPF42" s="93"/>
      <c r="FPG42" s="93"/>
      <c r="FPH42" s="93"/>
      <c r="FPI42" s="93"/>
      <c r="FPJ42" s="93"/>
      <c r="FPK42" s="93"/>
      <c r="FPL42" s="93"/>
      <c r="FPM42" s="93"/>
      <c r="FPN42" s="93"/>
      <c r="FPO42" s="93"/>
      <c r="FPP42" s="93"/>
      <c r="FPQ42" s="93"/>
      <c r="FPR42" s="93"/>
      <c r="FPS42" s="93"/>
      <c r="FPT42" s="93"/>
      <c r="FPU42" s="93"/>
      <c r="FPV42" s="93"/>
      <c r="FPW42" s="93"/>
      <c r="FPX42" s="93"/>
      <c r="FPY42" s="93"/>
      <c r="FPZ42" s="93"/>
      <c r="FQA42" s="93"/>
      <c r="FQB42" s="93"/>
      <c r="FQC42" s="93"/>
      <c r="FQD42" s="93"/>
      <c r="FQE42" s="93"/>
      <c r="FQF42" s="93"/>
      <c r="FQG42" s="93"/>
      <c r="FQH42" s="93"/>
      <c r="FQI42" s="93"/>
      <c r="FQJ42" s="93"/>
      <c r="FQK42" s="93"/>
      <c r="FQL42" s="93"/>
      <c r="FQM42" s="93"/>
      <c r="FQN42" s="93"/>
      <c r="FQO42" s="93"/>
      <c r="FQP42" s="93"/>
      <c r="FQQ42" s="93"/>
      <c r="FQR42" s="93"/>
      <c r="FQS42" s="93"/>
      <c r="FQT42" s="93"/>
      <c r="FQU42" s="93"/>
      <c r="FQV42" s="93"/>
      <c r="FQW42" s="93"/>
      <c r="FQX42" s="93"/>
      <c r="FQY42" s="93"/>
      <c r="FQZ42" s="93"/>
      <c r="FRA42" s="93"/>
      <c r="FRB42" s="93"/>
      <c r="FRC42" s="93"/>
      <c r="FRD42" s="93"/>
      <c r="FRE42" s="93"/>
      <c r="FRF42" s="93"/>
      <c r="FRG42" s="93"/>
      <c r="FRH42" s="93"/>
      <c r="FRI42" s="93"/>
      <c r="FRJ42" s="93"/>
      <c r="FRK42" s="93"/>
      <c r="FRL42" s="93"/>
      <c r="FRM42" s="93"/>
      <c r="FRN42" s="93"/>
      <c r="FRO42" s="93"/>
      <c r="FRP42" s="93"/>
      <c r="FRQ42" s="93"/>
      <c r="FRR42" s="93"/>
      <c r="FRS42" s="93"/>
      <c r="FRT42" s="93"/>
      <c r="FRU42" s="93"/>
      <c r="FRV42" s="93"/>
      <c r="FRW42" s="93"/>
      <c r="FRX42" s="93"/>
      <c r="FRY42" s="93"/>
      <c r="FRZ42" s="93"/>
      <c r="FSA42" s="93"/>
      <c r="FSB42" s="93"/>
      <c r="FSC42" s="93"/>
      <c r="FSD42" s="93"/>
      <c r="FSE42" s="93"/>
      <c r="FSF42" s="93"/>
      <c r="FSG42" s="93"/>
      <c r="FSH42" s="93"/>
      <c r="FSI42" s="93"/>
      <c r="FSJ42" s="93"/>
      <c r="FSK42" s="93"/>
      <c r="FSL42" s="93"/>
      <c r="FSM42" s="93"/>
      <c r="FSN42" s="93"/>
      <c r="FSO42" s="93"/>
      <c r="FSP42" s="93"/>
      <c r="FSQ42" s="93"/>
      <c r="FSR42" s="93"/>
      <c r="FSS42" s="93"/>
      <c r="FST42" s="93"/>
      <c r="FSU42" s="93"/>
      <c r="FSV42" s="93"/>
      <c r="FSW42" s="93"/>
      <c r="FSX42" s="93"/>
      <c r="FSY42" s="93"/>
      <c r="FSZ42" s="93"/>
      <c r="FTA42" s="93"/>
      <c r="FTB42" s="93"/>
      <c r="FTC42" s="93"/>
      <c r="FTD42" s="93"/>
      <c r="FTE42" s="93"/>
      <c r="FTF42" s="93"/>
      <c r="FTG42" s="93"/>
      <c r="FTH42" s="93"/>
      <c r="FTI42" s="93"/>
      <c r="FTJ42" s="93"/>
      <c r="FTK42" s="93"/>
      <c r="FTL42" s="93"/>
      <c r="FTM42" s="93"/>
      <c r="FTN42" s="93"/>
      <c r="FTO42" s="93"/>
      <c r="FTP42" s="93"/>
      <c r="FTQ42" s="93"/>
      <c r="FTR42" s="93"/>
      <c r="FTS42" s="93"/>
      <c r="FTT42" s="93"/>
      <c r="FTU42" s="93"/>
      <c r="FTV42" s="93"/>
      <c r="FTW42" s="93"/>
      <c r="FTX42" s="93"/>
      <c r="FTY42" s="93"/>
      <c r="FTZ42" s="93"/>
      <c r="FUA42" s="93"/>
      <c r="FUB42" s="93"/>
      <c r="FUC42" s="93"/>
      <c r="FUD42" s="93"/>
      <c r="FUE42" s="93"/>
      <c r="FUF42" s="93"/>
      <c r="FUG42" s="93"/>
      <c r="FUH42" s="93"/>
      <c r="FUI42" s="93"/>
      <c r="FUJ42" s="93"/>
      <c r="FUK42" s="93"/>
      <c r="FUL42" s="93"/>
      <c r="FUM42" s="93"/>
      <c r="FUN42" s="93"/>
      <c r="FUO42" s="93"/>
      <c r="FUP42" s="93"/>
      <c r="FUQ42" s="93"/>
      <c r="FUR42" s="93"/>
      <c r="FUS42" s="93"/>
      <c r="FUT42" s="93"/>
      <c r="FUU42" s="93"/>
      <c r="FUV42" s="93"/>
      <c r="FUW42" s="93"/>
      <c r="FUX42" s="93"/>
      <c r="FUY42" s="93"/>
      <c r="FUZ42" s="93"/>
      <c r="FVA42" s="93"/>
      <c r="FVB42" s="93"/>
      <c r="FVC42" s="93"/>
      <c r="FVD42" s="93"/>
      <c r="FVE42" s="93"/>
      <c r="FVF42" s="93"/>
      <c r="FVG42" s="93"/>
      <c r="FVH42" s="93"/>
      <c r="FVI42" s="93"/>
      <c r="FVJ42" s="93"/>
      <c r="FVK42" s="93"/>
      <c r="FVL42" s="93"/>
      <c r="FVM42" s="93"/>
      <c r="FVN42" s="93"/>
      <c r="FVO42" s="93"/>
      <c r="FVP42" s="93"/>
      <c r="FVQ42" s="93"/>
      <c r="FVR42" s="93"/>
      <c r="FVS42" s="93"/>
      <c r="FVT42" s="93"/>
      <c r="FVU42" s="93"/>
      <c r="FVV42" s="93"/>
      <c r="FVW42" s="93"/>
      <c r="FVX42" s="93"/>
      <c r="FVY42" s="93"/>
      <c r="FVZ42" s="93"/>
      <c r="FWA42" s="93"/>
      <c r="FWB42" s="93"/>
      <c r="FWC42" s="93"/>
      <c r="FWD42" s="93"/>
      <c r="FWE42" s="93"/>
      <c r="FWF42" s="93"/>
      <c r="FWG42" s="93"/>
      <c r="FWH42" s="93"/>
      <c r="FWI42" s="93"/>
      <c r="FWJ42" s="93"/>
      <c r="FWK42" s="93"/>
      <c r="FWL42" s="93"/>
      <c r="FWM42" s="93"/>
      <c r="FWN42" s="93"/>
      <c r="FWO42" s="93"/>
      <c r="FWP42" s="93"/>
      <c r="FWQ42" s="93"/>
      <c r="FWR42" s="93"/>
      <c r="FWS42" s="93"/>
      <c r="FWT42" s="93"/>
      <c r="FWU42" s="93"/>
      <c r="FWV42" s="93"/>
      <c r="FWW42" s="93"/>
      <c r="FWX42" s="93"/>
      <c r="FWY42" s="93"/>
      <c r="FWZ42" s="93"/>
      <c r="FXA42" s="93"/>
      <c r="FXB42" s="93"/>
      <c r="FXC42" s="93"/>
      <c r="FXD42" s="93"/>
      <c r="FXE42" s="93"/>
      <c r="FXF42" s="93"/>
      <c r="FXG42" s="93"/>
      <c r="FXH42" s="93"/>
      <c r="FXI42" s="93"/>
      <c r="FXJ42" s="93"/>
      <c r="FXK42" s="93"/>
      <c r="FXL42" s="93"/>
      <c r="FXM42" s="93"/>
      <c r="FXN42" s="93"/>
      <c r="FXO42" s="93"/>
      <c r="FXP42" s="93"/>
      <c r="FXQ42" s="93"/>
      <c r="FXR42" s="93"/>
      <c r="FXS42" s="93"/>
      <c r="FXT42" s="93"/>
      <c r="FXU42" s="93"/>
      <c r="FXV42" s="93"/>
      <c r="FXW42" s="93"/>
      <c r="FXX42" s="93"/>
      <c r="FXY42" s="93"/>
      <c r="FXZ42" s="93"/>
      <c r="FYA42" s="93"/>
      <c r="FYB42" s="93"/>
      <c r="FYC42" s="93"/>
      <c r="FYD42" s="93"/>
      <c r="FYE42" s="93"/>
      <c r="FYF42" s="93"/>
      <c r="FYG42" s="93"/>
      <c r="FYH42" s="93"/>
      <c r="FYI42" s="93"/>
      <c r="FYJ42" s="93"/>
      <c r="FYK42" s="93"/>
      <c r="FYL42" s="93"/>
      <c r="FYM42" s="93"/>
      <c r="FYN42" s="93"/>
      <c r="FYO42" s="93"/>
      <c r="FYP42" s="93"/>
      <c r="FYQ42" s="93"/>
      <c r="FYR42" s="93"/>
      <c r="FYS42" s="93"/>
      <c r="FYT42" s="93"/>
      <c r="FYU42" s="93"/>
      <c r="FYV42" s="93"/>
      <c r="FYW42" s="93"/>
      <c r="FYX42" s="93"/>
      <c r="FYY42" s="93"/>
      <c r="FYZ42" s="93"/>
      <c r="FZA42" s="93"/>
      <c r="FZB42" s="93"/>
      <c r="FZC42" s="93"/>
      <c r="FZD42" s="93"/>
      <c r="FZE42" s="93"/>
      <c r="FZF42" s="93"/>
      <c r="FZG42" s="93"/>
      <c r="FZH42" s="93"/>
      <c r="FZI42" s="93"/>
      <c r="FZJ42" s="93"/>
      <c r="FZK42" s="93"/>
      <c r="FZL42" s="93"/>
      <c r="FZM42" s="93"/>
      <c r="FZN42" s="93"/>
      <c r="FZO42" s="93"/>
      <c r="FZP42" s="93"/>
      <c r="FZQ42" s="93"/>
      <c r="FZR42" s="93"/>
      <c r="FZS42" s="93"/>
      <c r="FZT42" s="93"/>
      <c r="FZU42" s="93"/>
      <c r="FZV42" s="93"/>
      <c r="FZW42" s="93"/>
      <c r="FZX42" s="93"/>
      <c r="FZY42" s="93"/>
      <c r="FZZ42" s="93"/>
      <c r="GAA42" s="93"/>
      <c r="GAB42" s="93"/>
      <c r="GAC42" s="93"/>
      <c r="GAD42" s="93"/>
      <c r="GAE42" s="93"/>
      <c r="GAF42" s="93"/>
      <c r="GAG42" s="93"/>
      <c r="GAH42" s="93"/>
      <c r="GAI42" s="93"/>
      <c r="GAJ42" s="93"/>
      <c r="GAK42" s="93"/>
      <c r="GAL42" s="93"/>
      <c r="GAM42" s="93"/>
      <c r="GAN42" s="93"/>
      <c r="GAO42" s="93"/>
      <c r="GAP42" s="93"/>
      <c r="GAQ42" s="93"/>
      <c r="GAR42" s="93"/>
      <c r="GAS42" s="93"/>
      <c r="GAT42" s="93"/>
      <c r="GAU42" s="93"/>
      <c r="GAV42" s="93"/>
      <c r="GAW42" s="93"/>
      <c r="GAX42" s="93"/>
      <c r="GAY42" s="93"/>
      <c r="GAZ42" s="93"/>
      <c r="GBA42" s="93"/>
      <c r="GBB42" s="93"/>
      <c r="GBC42" s="93"/>
      <c r="GBD42" s="93"/>
      <c r="GBE42" s="93"/>
      <c r="GBF42" s="93"/>
      <c r="GBG42" s="93"/>
      <c r="GBH42" s="93"/>
      <c r="GBI42" s="93"/>
      <c r="GBJ42" s="93"/>
      <c r="GBK42" s="93"/>
      <c r="GBL42" s="93"/>
      <c r="GBM42" s="93"/>
      <c r="GBN42" s="93"/>
      <c r="GBO42" s="93"/>
      <c r="GBP42" s="93"/>
      <c r="GBQ42" s="93"/>
      <c r="GBR42" s="93"/>
      <c r="GBS42" s="93"/>
      <c r="GBT42" s="93"/>
      <c r="GBU42" s="93"/>
      <c r="GBV42" s="93"/>
      <c r="GBW42" s="93"/>
      <c r="GBX42" s="93"/>
      <c r="GBY42" s="93"/>
      <c r="GBZ42" s="93"/>
      <c r="GCA42" s="93"/>
      <c r="GCB42" s="93"/>
      <c r="GCC42" s="93"/>
      <c r="GCD42" s="93"/>
      <c r="GCE42" s="93"/>
      <c r="GCF42" s="93"/>
      <c r="GCG42" s="93"/>
      <c r="GCH42" s="93"/>
      <c r="GCI42" s="93"/>
      <c r="GCJ42" s="93"/>
      <c r="GCK42" s="93"/>
      <c r="GCL42" s="93"/>
      <c r="GCM42" s="93"/>
      <c r="GCN42" s="93"/>
      <c r="GCO42" s="93"/>
      <c r="GCP42" s="93"/>
      <c r="GCQ42" s="93"/>
      <c r="GCR42" s="93"/>
      <c r="GCS42" s="93"/>
      <c r="GCT42" s="93"/>
      <c r="GCU42" s="93"/>
      <c r="GCV42" s="93"/>
      <c r="GCW42" s="93"/>
      <c r="GCX42" s="93"/>
      <c r="GCY42" s="93"/>
      <c r="GCZ42" s="93"/>
      <c r="GDA42" s="93"/>
      <c r="GDB42" s="93"/>
      <c r="GDC42" s="93"/>
      <c r="GDD42" s="93"/>
      <c r="GDE42" s="93"/>
      <c r="GDF42" s="93"/>
      <c r="GDG42" s="93"/>
      <c r="GDH42" s="93"/>
      <c r="GDI42" s="93"/>
      <c r="GDJ42" s="93"/>
      <c r="GDK42" s="93"/>
      <c r="GDL42" s="93"/>
      <c r="GDM42" s="93"/>
      <c r="GDN42" s="93"/>
      <c r="GDO42" s="93"/>
      <c r="GDP42" s="93"/>
      <c r="GDQ42" s="93"/>
      <c r="GDR42" s="93"/>
      <c r="GDS42" s="93"/>
      <c r="GDT42" s="93"/>
      <c r="GDU42" s="93"/>
      <c r="GDV42" s="93"/>
      <c r="GDW42" s="93"/>
      <c r="GDX42" s="93"/>
      <c r="GDY42" s="93"/>
      <c r="GDZ42" s="93"/>
      <c r="GEA42" s="93"/>
      <c r="GEB42" s="93"/>
      <c r="GEC42" s="93"/>
      <c r="GED42" s="93"/>
      <c r="GEE42" s="93"/>
      <c r="GEF42" s="93"/>
      <c r="GEG42" s="93"/>
      <c r="GEH42" s="93"/>
      <c r="GEI42" s="93"/>
      <c r="GEJ42" s="93"/>
      <c r="GEK42" s="93"/>
      <c r="GEL42" s="93"/>
      <c r="GEM42" s="93"/>
      <c r="GEN42" s="93"/>
      <c r="GEO42" s="93"/>
      <c r="GEP42" s="93"/>
      <c r="GEQ42" s="93"/>
      <c r="GER42" s="93"/>
      <c r="GES42" s="93"/>
      <c r="GET42" s="93"/>
      <c r="GEU42" s="93"/>
      <c r="GEV42" s="93"/>
      <c r="GEW42" s="93"/>
      <c r="GEX42" s="93"/>
      <c r="GEY42" s="93"/>
      <c r="GEZ42" s="93"/>
      <c r="GFA42" s="93"/>
      <c r="GFB42" s="93"/>
      <c r="GFC42" s="93"/>
      <c r="GFD42" s="93"/>
      <c r="GFE42" s="93"/>
      <c r="GFF42" s="93"/>
      <c r="GFG42" s="93"/>
      <c r="GFH42" s="93"/>
      <c r="GFI42" s="93"/>
      <c r="GFJ42" s="93"/>
      <c r="GFK42" s="93"/>
      <c r="GFL42" s="93"/>
      <c r="GFM42" s="93"/>
      <c r="GFN42" s="93"/>
      <c r="GFO42" s="93"/>
      <c r="GFP42" s="93"/>
      <c r="GFQ42" s="93"/>
      <c r="GFR42" s="93"/>
      <c r="GFS42" s="93"/>
      <c r="GFT42" s="93"/>
      <c r="GFU42" s="93"/>
      <c r="GFV42" s="93"/>
      <c r="GFW42" s="93"/>
      <c r="GFX42" s="93"/>
      <c r="GFY42" s="93"/>
      <c r="GFZ42" s="93"/>
      <c r="GGA42" s="93"/>
      <c r="GGB42" s="93"/>
      <c r="GGC42" s="93"/>
      <c r="GGD42" s="93"/>
      <c r="GGE42" s="93"/>
      <c r="GGF42" s="93"/>
      <c r="GGG42" s="93"/>
      <c r="GGH42" s="93"/>
      <c r="GGI42" s="93"/>
      <c r="GGJ42" s="93"/>
      <c r="GGK42" s="93"/>
      <c r="GGL42" s="93"/>
      <c r="GGM42" s="93"/>
      <c r="GGN42" s="93"/>
      <c r="GGO42" s="93"/>
      <c r="GGP42" s="93"/>
      <c r="GGQ42" s="93"/>
      <c r="GGR42" s="93"/>
      <c r="GGS42" s="93"/>
      <c r="GGT42" s="93"/>
      <c r="GGU42" s="93"/>
      <c r="GGV42" s="93"/>
      <c r="GGW42" s="93"/>
      <c r="GGX42" s="93"/>
      <c r="GGY42" s="93"/>
      <c r="GGZ42" s="93"/>
      <c r="GHA42" s="93"/>
      <c r="GHB42" s="93"/>
      <c r="GHC42" s="93"/>
      <c r="GHD42" s="93"/>
      <c r="GHE42" s="93"/>
      <c r="GHF42" s="93"/>
      <c r="GHG42" s="93"/>
      <c r="GHH42" s="93"/>
      <c r="GHI42" s="93"/>
      <c r="GHJ42" s="93"/>
      <c r="GHK42" s="93"/>
      <c r="GHL42" s="93"/>
      <c r="GHM42" s="93"/>
      <c r="GHN42" s="93"/>
      <c r="GHO42" s="93"/>
      <c r="GHP42" s="93"/>
      <c r="GHQ42" s="93"/>
      <c r="GHR42" s="93"/>
      <c r="GHS42" s="93"/>
      <c r="GHT42" s="93"/>
      <c r="GHU42" s="93"/>
      <c r="GHV42" s="93"/>
      <c r="GHW42" s="93"/>
      <c r="GHX42" s="93"/>
      <c r="GHY42" s="93"/>
      <c r="GHZ42" s="93"/>
      <c r="GIA42" s="93"/>
      <c r="GIB42" s="93"/>
      <c r="GIC42" s="93"/>
      <c r="GID42" s="93"/>
      <c r="GIE42" s="93"/>
      <c r="GIF42" s="93"/>
      <c r="GIG42" s="93"/>
      <c r="GIH42" s="93"/>
      <c r="GII42" s="93"/>
      <c r="GIJ42" s="93"/>
      <c r="GIK42" s="93"/>
      <c r="GIL42" s="93"/>
      <c r="GIM42" s="93"/>
      <c r="GIN42" s="93"/>
      <c r="GIO42" s="93"/>
      <c r="GIP42" s="93"/>
      <c r="GIQ42" s="93"/>
      <c r="GIR42" s="93"/>
      <c r="GIS42" s="93"/>
      <c r="GIT42" s="93"/>
      <c r="GIU42" s="93"/>
      <c r="GIV42" s="93"/>
      <c r="GIW42" s="93"/>
      <c r="GIX42" s="93"/>
      <c r="GIY42" s="93"/>
      <c r="GIZ42" s="93"/>
      <c r="GJA42" s="93"/>
      <c r="GJB42" s="93"/>
      <c r="GJC42" s="93"/>
      <c r="GJD42" s="93"/>
      <c r="GJE42" s="93"/>
      <c r="GJF42" s="93"/>
      <c r="GJG42" s="93"/>
      <c r="GJH42" s="93"/>
      <c r="GJI42" s="93"/>
      <c r="GJJ42" s="93"/>
      <c r="GJK42" s="93"/>
      <c r="GJL42" s="93"/>
      <c r="GJM42" s="93"/>
      <c r="GJN42" s="93"/>
      <c r="GJO42" s="93"/>
      <c r="GJP42" s="93"/>
      <c r="GJQ42" s="93"/>
      <c r="GJR42" s="93"/>
      <c r="GJS42" s="93"/>
      <c r="GJT42" s="93"/>
      <c r="GJU42" s="93"/>
      <c r="GJV42" s="93"/>
      <c r="GJW42" s="93"/>
      <c r="GJX42" s="93"/>
      <c r="GJY42" s="93"/>
      <c r="GJZ42" s="93"/>
      <c r="GKA42" s="93"/>
      <c r="GKB42" s="93"/>
      <c r="GKC42" s="93"/>
      <c r="GKD42" s="93"/>
      <c r="GKE42" s="93"/>
      <c r="GKF42" s="93"/>
      <c r="GKG42" s="93"/>
      <c r="GKH42" s="93"/>
      <c r="GKI42" s="93"/>
      <c r="GKJ42" s="93"/>
      <c r="GKK42" s="93"/>
      <c r="GKL42" s="93"/>
      <c r="GKM42" s="93"/>
      <c r="GKN42" s="93"/>
      <c r="GKO42" s="93"/>
      <c r="GKP42" s="93"/>
      <c r="GKQ42" s="93"/>
      <c r="GKR42" s="93"/>
      <c r="GKS42" s="93"/>
      <c r="GKT42" s="93"/>
      <c r="GKU42" s="93"/>
      <c r="GKV42" s="93"/>
      <c r="GKW42" s="93"/>
      <c r="GKX42" s="93"/>
      <c r="GKY42" s="93"/>
      <c r="GKZ42" s="93"/>
      <c r="GLA42" s="93"/>
      <c r="GLB42" s="93"/>
      <c r="GLC42" s="93"/>
      <c r="GLD42" s="93"/>
      <c r="GLE42" s="93"/>
      <c r="GLF42" s="93"/>
      <c r="GLG42" s="93"/>
      <c r="GLH42" s="93"/>
      <c r="GLI42" s="93"/>
      <c r="GLJ42" s="93"/>
      <c r="GLK42" s="93"/>
      <c r="GLL42" s="93"/>
      <c r="GLM42" s="93"/>
      <c r="GLN42" s="93"/>
      <c r="GLO42" s="93"/>
      <c r="GLP42" s="93"/>
      <c r="GLQ42" s="93"/>
      <c r="GLR42" s="93"/>
      <c r="GLS42" s="93"/>
      <c r="GLT42" s="93"/>
      <c r="GLU42" s="93"/>
      <c r="GLV42" s="93"/>
      <c r="GLW42" s="93"/>
      <c r="GLX42" s="93"/>
      <c r="GLY42" s="93"/>
      <c r="GLZ42" s="93"/>
      <c r="GMA42" s="93"/>
      <c r="GMB42" s="93"/>
      <c r="GMC42" s="93"/>
      <c r="GMD42" s="93"/>
      <c r="GME42" s="93"/>
      <c r="GMF42" s="93"/>
      <c r="GMG42" s="93"/>
      <c r="GMH42" s="93"/>
      <c r="GMI42" s="93"/>
      <c r="GMJ42" s="93"/>
      <c r="GMK42" s="93"/>
      <c r="GML42" s="93"/>
      <c r="GMM42" s="93"/>
      <c r="GMN42" s="93"/>
      <c r="GMO42" s="93"/>
      <c r="GMP42" s="93"/>
      <c r="GMQ42" s="93"/>
      <c r="GMR42" s="93"/>
      <c r="GMS42" s="93"/>
      <c r="GMT42" s="93"/>
      <c r="GMU42" s="93"/>
      <c r="GMV42" s="93"/>
      <c r="GMW42" s="93"/>
      <c r="GMX42" s="93"/>
      <c r="GMY42" s="93"/>
      <c r="GMZ42" s="93"/>
      <c r="GNA42" s="93"/>
      <c r="GNB42" s="93"/>
      <c r="GNC42" s="93"/>
      <c r="GND42" s="93"/>
      <c r="GNE42" s="93"/>
      <c r="GNF42" s="93"/>
      <c r="GNG42" s="93"/>
      <c r="GNH42" s="93"/>
      <c r="GNI42" s="93"/>
      <c r="GNJ42" s="93"/>
      <c r="GNK42" s="93"/>
      <c r="GNL42" s="93"/>
      <c r="GNM42" s="93"/>
      <c r="GNN42" s="93"/>
      <c r="GNO42" s="93"/>
      <c r="GNP42" s="93"/>
      <c r="GNQ42" s="93"/>
      <c r="GNR42" s="93"/>
      <c r="GNS42" s="93"/>
      <c r="GNT42" s="93"/>
      <c r="GNU42" s="93"/>
      <c r="GNV42" s="93"/>
      <c r="GNW42" s="93"/>
      <c r="GNX42" s="93"/>
      <c r="GNY42" s="93"/>
      <c r="GNZ42" s="93"/>
      <c r="GOA42" s="93"/>
      <c r="GOB42" s="93"/>
      <c r="GOC42" s="93"/>
      <c r="GOD42" s="93"/>
      <c r="GOE42" s="93"/>
      <c r="GOF42" s="93"/>
      <c r="GOG42" s="93"/>
      <c r="GOH42" s="93"/>
      <c r="GOI42" s="93"/>
      <c r="GOJ42" s="93"/>
      <c r="GOK42" s="93"/>
      <c r="GOL42" s="93"/>
      <c r="GOM42" s="93"/>
      <c r="GON42" s="93"/>
      <c r="GOO42" s="93"/>
      <c r="GOP42" s="93"/>
      <c r="GOQ42" s="93"/>
      <c r="GOR42" s="93"/>
      <c r="GOS42" s="93"/>
      <c r="GOT42" s="93"/>
      <c r="GOU42" s="93"/>
      <c r="GOV42" s="93"/>
      <c r="GOW42" s="93"/>
      <c r="GOX42" s="93"/>
      <c r="GOY42" s="93"/>
      <c r="GOZ42" s="93"/>
      <c r="GPA42" s="93"/>
      <c r="GPB42" s="93"/>
      <c r="GPC42" s="93"/>
      <c r="GPD42" s="93"/>
      <c r="GPE42" s="93"/>
      <c r="GPF42" s="93"/>
      <c r="GPG42" s="93"/>
      <c r="GPH42" s="93"/>
      <c r="GPI42" s="93"/>
      <c r="GPJ42" s="93"/>
      <c r="GPK42" s="93"/>
      <c r="GPL42" s="93"/>
      <c r="GPM42" s="93"/>
      <c r="GPN42" s="93"/>
      <c r="GPO42" s="93"/>
      <c r="GPP42" s="93"/>
      <c r="GPQ42" s="93"/>
      <c r="GPR42" s="93"/>
      <c r="GPS42" s="93"/>
      <c r="GPT42" s="93"/>
      <c r="GPU42" s="93"/>
      <c r="GPV42" s="93"/>
      <c r="GPW42" s="93"/>
      <c r="GPX42" s="93"/>
      <c r="GPY42" s="93"/>
      <c r="GPZ42" s="93"/>
      <c r="GQA42" s="93"/>
      <c r="GQB42" s="93"/>
      <c r="GQC42" s="93"/>
      <c r="GQD42" s="93"/>
      <c r="GQE42" s="93"/>
      <c r="GQF42" s="93"/>
      <c r="GQG42" s="93"/>
      <c r="GQH42" s="93"/>
      <c r="GQI42" s="93"/>
      <c r="GQJ42" s="93"/>
      <c r="GQK42" s="93"/>
      <c r="GQL42" s="93"/>
      <c r="GQM42" s="93"/>
      <c r="GQN42" s="93"/>
      <c r="GQO42" s="93"/>
      <c r="GQP42" s="93"/>
      <c r="GQQ42" s="93"/>
      <c r="GQR42" s="93"/>
      <c r="GQS42" s="93"/>
      <c r="GQT42" s="93"/>
      <c r="GQU42" s="93"/>
      <c r="GQV42" s="93"/>
      <c r="GQW42" s="93"/>
      <c r="GQX42" s="93"/>
      <c r="GQY42" s="93"/>
      <c r="GQZ42" s="93"/>
      <c r="GRA42" s="93"/>
      <c r="GRB42" s="93"/>
      <c r="GRC42" s="93"/>
      <c r="GRD42" s="93"/>
      <c r="GRE42" s="93"/>
      <c r="GRF42" s="93"/>
      <c r="GRG42" s="93"/>
      <c r="GRH42" s="93"/>
      <c r="GRI42" s="93"/>
      <c r="GRJ42" s="93"/>
      <c r="GRK42" s="93"/>
      <c r="GRL42" s="93"/>
      <c r="GRM42" s="93"/>
      <c r="GRN42" s="93"/>
      <c r="GRO42" s="93"/>
      <c r="GRP42" s="93"/>
      <c r="GRQ42" s="93"/>
      <c r="GRR42" s="93"/>
      <c r="GRS42" s="93"/>
      <c r="GRT42" s="93"/>
      <c r="GRU42" s="93"/>
      <c r="GRV42" s="93"/>
      <c r="GRW42" s="93"/>
      <c r="GRX42" s="93"/>
      <c r="GRY42" s="93"/>
      <c r="GRZ42" s="93"/>
      <c r="GSA42" s="93"/>
      <c r="GSB42" s="93"/>
      <c r="GSC42" s="93"/>
      <c r="GSD42" s="93"/>
      <c r="GSE42" s="93"/>
      <c r="GSF42" s="93"/>
      <c r="GSG42" s="93"/>
      <c r="GSH42" s="93"/>
      <c r="GSI42" s="93"/>
      <c r="GSJ42" s="93"/>
      <c r="GSK42" s="93"/>
      <c r="GSL42" s="93"/>
      <c r="GSM42" s="93"/>
      <c r="GSN42" s="93"/>
      <c r="GSO42" s="93"/>
      <c r="GSP42" s="93"/>
      <c r="GSQ42" s="93"/>
      <c r="GSR42" s="93"/>
      <c r="GSS42" s="93"/>
      <c r="GST42" s="93"/>
      <c r="GSU42" s="93"/>
      <c r="GSV42" s="93"/>
      <c r="GSW42" s="93"/>
      <c r="GSX42" s="93"/>
      <c r="GSY42" s="93"/>
      <c r="GSZ42" s="93"/>
      <c r="GTA42" s="93"/>
      <c r="GTB42" s="93"/>
      <c r="GTC42" s="93"/>
      <c r="GTD42" s="93"/>
      <c r="GTE42" s="93"/>
      <c r="GTF42" s="93"/>
      <c r="GTG42" s="93"/>
      <c r="GTH42" s="93"/>
      <c r="GTI42" s="93"/>
      <c r="GTJ42" s="93"/>
      <c r="GTK42" s="93"/>
      <c r="GTL42" s="93"/>
      <c r="GTM42" s="93"/>
      <c r="GTN42" s="93"/>
      <c r="GTO42" s="93"/>
      <c r="GTP42" s="93"/>
      <c r="GTQ42" s="93"/>
      <c r="GTR42" s="93"/>
      <c r="GTS42" s="93"/>
      <c r="GTT42" s="93"/>
      <c r="GTU42" s="93"/>
      <c r="GTV42" s="93"/>
      <c r="GTW42" s="93"/>
      <c r="GTX42" s="93"/>
      <c r="GTY42" s="93"/>
      <c r="GTZ42" s="93"/>
      <c r="GUA42" s="93"/>
      <c r="GUB42" s="93"/>
      <c r="GUC42" s="93"/>
      <c r="GUD42" s="93"/>
      <c r="GUE42" s="93"/>
      <c r="GUF42" s="93"/>
      <c r="GUG42" s="93"/>
      <c r="GUH42" s="93"/>
      <c r="GUI42" s="93"/>
      <c r="GUJ42" s="93"/>
      <c r="GUK42" s="93"/>
      <c r="GUL42" s="93"/>
      <c r="GUM42" s="93"/>
      <c r="GUN42" s="93"/>
      <c r="GUO42" s="93"/>
      <c r="GUP42" s="93"/>
      <c r="GUQ42" s="93"/>
      <c r="GUR42" s="93"/>
      <c r="GUS42" s="93"/>
      <c r="GUT42" s="93"/>
      <c r="GUU42" s="93"/>
      <c r="GUV42" s="93"/>
      <c r="GUW42" s="93"/>
      <c r="GUX42" s="93"/>
      <c r="GUY42" s="93"/>
      <c r="GUZ42" s="93"/>
      <c r="GVA42" s="93"/>
      <c r="GVB42" s="93"/>
      <c r="GVC42" s="93"/>
      <c r="GVD42" s="93"/>
      <c r="GVE42" s="93"/>
      <c r="GVF42" s="93"/>
      <c r="GVG42" s="93"/>
      <c r="GVH42" s="93"/>
      <c r="GVI42" s="93"/>
      <c r="GVJ42" s="93"/>
      <c r="GVK42" s="93"/>
      <c r="GVL42" s="93"/>
      <c r="GVM42" s="93"/>
      <c r="GVN42" s="93"/>
      <c r="GVO42" s="93"/>
      <c r="GVP42" s="93"/>
      <c r="GVQ42" s="93"/>
      <c r="GVR42" s="93"/>
      <c r="GVS42" s="93"/>
      <c r="GVT42" s="93"/>
      <c r="GVU42" s="93"/>
      <c r="GVV42" s="93"/>
      <c r="GVW42" s="93"/>
      <c r="GVX42" s="93"/>
      <c r="GVY42" s="93"/>
      <c r="GVZ42" s="93"/>
      <c r="GWA42" s="93"/>
      <c r="GWB42" s="93"/>
      <c r="GWC42" s="93"/>
      <c r="GWD42" s="93"/>
      <c r="GWE42" s="93"/>
      <c r="GWF42" s="93"/>
      <c r="GWG42" s="93"/>
      <c r="GWH42" s="93"/>
      <c r="GWI42" s="93"/>
      <c r="GWJ42" s="93"/>
      <c r="GWK42" s="93"/>
      <c r="GWL42" s="93"/>
      <c r="GWM42" s="93"/>
      <c r="GWN42" s="93"/>
      <c r="GWO42" s="93"/>
      <c r="GWP42" s="93"/>
      <c r="GWQ42" s="93"/>
      <c r="GWR42" s="93"/>
      <c r="GWS42" s="93"/>
      <c r="GWT42" s="93"/>
      <c r="GWU42" s="93"/>
      <c r="GWV42" s="93"/>
      <c r="GWW42" s="93"/>
      <c r="GWX42" s="93"/>
      <c r="GWY42" s="93"/>
      <c r="GWZ42" s="93"/>
      <c r="GXA42" s="93"/>
      <c r="GXB42" s="93"/>
      <c r="GXC42" s="93"/>
      <c r="GXD42" s="93"/>
      <c r="GXE42" s="93"/>
      <c r="GXF42" s="93"/>
      <c r="GXG42" s="93"/>
      <c r="GXH42" s="93"/>
      <c r="GXI42" s="93"/>
      <c r="GXJ42" s="93"/>
      <c r="GXK42" s="93"/>
      <c r="GXL42" s="93"/>
      <c r="GXM42" s="93"/>
      <c r="GXN42" s="93"/>
      <c r="GXO42" s="93"/>
      <c r="GXP42" s="93"/>
      <c r="GXQ42" s="93"/>
      <c r="GXR42" s="93"/>
      <c r="GXS42" s="93"/>
      <c r="GXT42" s="93"/>
      <c r="GXU42" s="93"/>
      <c r="GXV42" s="93"/>
      <c r="GXW42" s="93"/>
      <c r="GXX42" s="93"/>
      <c r="GXY42" s="93"/>
      <c r="GXZ42" s="93"/>
      <c r="GYA42" s="93"/>
      <c r="GYB42" s="93"/>
      <c r="GYC42" s="93"/>
      <c r="GYD42" s="93"/>
      <c r="GYE42" s="93"/>
      <c r="GYF42" s="93"/>
      <c r="GYG42" s="93"/>
      <c r="GYH42" s="93"/>
      <c r="GYI42" s="93"/>
      <c r="GYJ42" s="93"/>
      <c r="GYK42" s="93"/>
      <c r="GYL42" s="93"/>
      <c r="GYM42" s="93"/>
      <c r="GYN42" s="93"/>
      <c r="GYO42" s="93"/>
      <c r="GYP42" s="93"/>
      <c r="GYQ42" s="93"/>
      <c r="GYR42" s="93"/>
      <c r="GYS42" s="93"/>
      <c r="GYT42" s="93"/>
      <c r="GYU42" s="93"/>
      <c r="GYV42" s="93"/>
      <c r="GYW42" s="93"/>
      <c r="GYX42" s="93"/>
      <c r="GYY42" s="93"/>
      <c r="GYZ42" s="93"/>
      <c r="GZA42" s="93"/>
      <c r="GZB42" s="93"/>
      <c r="GZC42" s="93"/>
      <c r="GZD42" s="93"/>
      <c r="GZE42" s="93"/>
      <c r="GZF42" s="93"/>
      <c r="GZG42" s="93"/>
      <c r="GZH42" s="93"/>
      <c r="GZI42" s="93"/>
      <c r="GZJ42" s="93"/>
      <c r="GZK42" s="93"/>
      <c r="GZL42" s="93"/>
      <c r="GZM42" s="93"/>
      <c r="GZN42" s="93"/>
      <c r="GZO42" s="93"/>
      <c r="GZP42" s="93"/>
      <c r="GZQ42" s="93"/>
      <c r="GZR42" s="93"/>
      <c r="GZS42" s="93"/>
      <c r="GZT42" s="93"/>
      <c r="GZU42" s="93"/>
      <c r="GZV42" s="93"/>
      <c r="GZW42" s="93"/>
      <c r="GZX42" s="93"/>
      <c r="GZY42" s="93"/>
      <c r="GZZ42" s="93"/>
      <c r="HAA42" s="93"/>
      <c r="HAB42" s="93"/>
      <c r="HAC42" s="93"/>
      <c r="HAD42" s="93"/>
      <c r="HAE42" s="93"/>
      <c r="HAF42" s="93"/>
      <c r="HAG42" s="93"/>
      <c r="HAH42" s="93"/>
      <c r="HAI42" s="93"/>
      <c r="HAJ42" s="93"/>
      <c r="HAK42" s="93"/>
      <c r="HAL42" s="93"/>
      <c r="HAM42" s="93"/>
      <c r="HAN42" s="93"/>
      <c r="HAO42" s="93"/>
      <c r="HAP42" s="93"/>
      <c r="HAQ42" s="93"/>
      <c r="HAR42" s="93"/>
      <c r="HAS42" s="93"/>
      <c r="HAT42" s="93"/>
      <c r="HAU42" s="93"/>
      <c r="HAV42" s="93"/>
      <c r="HAW42" s="93"/>
      <c r="HAX42" s="93"/>
      <c r="HAY42" s="93"/>
      <c r="HAZ42" s="93"/>
      <c r="HBA42" s="93"/>
      <c r="HBB42" s="93"/>
      <c r="HBC42" s="93"/>
      <c r="HBD42" s="93"/>
      <c r="HBE42" s="93"/>
      <c r="HBF42" s="93"/>
      <c r="HBG42" s="93"/>
      <c r="HBH42" s="93"/>
      <c r="HBI42" s="93"/>
      <c r="HBJ42" s="93"/>
      <c r="HBK42" s="93"/>
      <c r="HBL42" s="93"/>
      <c r="HBM42" s="93"/>
      <c r="HBN42" s="93"/>
      <c r="HBO42" s="93"/>
      <c r="HBP42" s="93"/>
      <c r="HBQ42" s="93"/>
      <c r="HBR42" s="93"/>
      <c r="HBS42" s="93"/>
      <c r="HBT42" s="93"/>
      <c r="HBU42" s="93"/>
      <c r="HBV42" s="93"/>
      <c r="HBW42" s="93"/>
      <c r="HBX42" s="93"/>
      <c r="HBY42" s="93"/>
      <c r="HBZ42" s="93"/>
      <c r="HCA42" s="93"/>
      <c r="HCB42" s="93"/>
      <c r="HCC42" s="93"/>
      <c r="HCD42" s="93"/>
      <c r="HCE42" s="93"/>
      <c r="HCF42" s="93"/>
      <c r="HCG42" s="93"/>
      <c r="HCH42" s="93"/>
      <c r="HCI42" s="93"/>
      <c r="HCJ42" s="93"/>
      <c r="HCK42" s="93"/>
      <c r="HCL42" s="93"/>
      <c r="HCM42" s="93"/>
      <c r="HCN42" s="93"/>
      <c r="HCO42" s="93"/>
      <c r="HCP42" s="93"/>
      <c r="HCQ42" s="93"/>
      <c r="HCR42" s="93"/>
      <c r="HCS42" s="93"/>
      <c r="HCT42" s="93"/>
      <c r="HCU42" s="93"/>
      <c r="HCV42" s="93"/>
      <c r="HCW42" s="93"/>
      <c r="HCX42" s="93"/>
      <c r="HCY42" s="93"/>
      <c r="HCZ42" s="93"/>
      <c r="HDA42" s="93"/>
      <c r="HDB42" s="93"/>
      <c r="HDC42" s="93"/>
      <c r="HDD42" s="93"/>
      <c r="HDE42" s="93"/>
      <c r="HDF42" s="93"/>
      <c r="HDG42" s="93"/>
      <c r="HDH42" s="93"/>
      <c r="HDI42" s="93"/>
      <c r="HDJ42" s="93"/>
      <c r="HDK42" s="93"/>
      <c r="HDL42" s="93"/>
      <c r="HDM42" s="93"/>
      <c r="HDN42" s="93"/>
      <c r="HDO42" s="93"/>
      <c r="HDP42" s="93"/>
      <c r="HDQ42" s="93"/>
      <c r="HDR42" s="93"/>
      <c r="HDS42" s="93"/>
      <c r="HDT42" s="93"/>
      <c r="HDU42" s="93"/>
      <c r="HDV42" s="93"/>
      <c r="HDW42" s="93"/>
      <c r="HDX42" s="93"/>
      <c r="HDY42" s="93"/>
      <c r="HDZ42" s="93"/>
      <c r="HEA42" s="93"/>
      <c r="HEB42" s="93"/>
      <c r="HEC42" s="93"/>
      <c r="HED42" s="93"/>
      <c r="HEE42" s="93"/>
      <c r="HEF42" s="93"/>
      <c r="HEG42" s="93"/>
      <c r="HEH42" s="93"/>
      <c r="HEI42" s="93"/>
      <c r="HEJ42" s="93"/>
      <c r="HEK42" s="93"/>
      <c r="HEL42" s="93"/>
      <c r="HEM42" s="93"/>
      <c r="HEN42" s="93"/>
      <c r="HEO42" s="93"/>
      <c r="HEP42" s="93"/>
      <c r="HEQ42" s="93"/>
      <c r="HER42" s="93"/>
      <c r="HES42" s="93"/>
      <c r="HET42" s="93"/>
      <c r="HEU42" s="93"/>
      <c r="HEV42" s="93"/>
      <c r="HEW42" s="93"/>
      <c r="HEX42" s="93"/>
      <c r="HEY42" s="93"/>
      <c r="HEZ42" s="93"/>
      <c r="HFA42" s="93"/>
      <c r="HFB42" s="93"/>
      <c r="HFC42" s="93"/>
      <c r="HFD42" s="93"/>
      <c r="HFE42" s="93"/>
      <c r="HFF42" s="93"/>
      <c r="HFG42" s="93"/>
      <c r="HFH42" s="93"/>
      <c r="HFI42" s="93"/>
      <c r="HFJ42" s="93"/>
      <c r="HFK42" s="93"/>
      <c r="HFL42" s="93"/>
      <c r="HFM42" s="93"/>
      <c r="HFN42" s="93"/>
      <c r="HFO42" s="93"/>
      <c r="HFP42" s="93"/>
      <c r="HFQ42" s="93"/>
      <c r="HFR42" s="93"/>
      <c r="HFS42" s="93"/>
      <c r="HFT42" s="93"/>
      <c r="HFU42" s="93"/>
      <c r="HFV42" s="93"/>
      <c r="HFW42" s="93"/>
      <c r="HFX42" s="93"/>
      <c r="HFY42" s="93"/>
      <c r="HFZ42" s="93"/>
      <c r="HGA42" s="93"/>
      <c r="HGB42" s="93"/>
      <c r="HGC42" s="93"/>
      <c r="HGD42" s="93"/>
      <c r="HGE42" s="93"/>
      <c r="HGF42" s="93"/>
      <c r="HGG42" s="93"/>
      <c r="HGH42" s="93"/>
      <c r="HGI42" s="93"/>
      <c r="HGJ42" s="93"/>
      <c r="HGK42" s="93"/>
      <c r="HGL42" s="93"/>
      <c r="HGM42" s="93"/>
      <c r="HGN42" s="93"/>
      <c r="HGO42" s="93"/>
      <c r="HGP42" s="93"/>
      <c r="HGQ42" s="93"/>
      <c r="HGR42" s="93"/>
      <c r="HGS42" s="93"/>
      <c r="HGT42" s="93"/>
      <c r="HGU42" s="93"/>
      <c r="HGV42" s="93"/>
      <c r="HGW42" s="93"/>
      <c r="HGX42" s="93"/>
      <c r="HGY42" s="93"/>
      <c r="HGZ42" s="93"/>
      <c r="HHA42" s="93"/>
      <c r="HHB42" s="93"/>
      <c r="HHC42" s="93"/>
      <c r="HHD42" s="93"/>
      <c r="HHE42" s="93"/>
      <c r="HHF42" s="93"/>
      <c r="HHG42" s="93"/>
      <c r="HHH42" s="93"/>
      <c r="HHI42" s="93"/>
      <c r="HHJ42" s="93"/>
      <c r="HHK42" s="93"/>
      <c r="HHL42" s="93"/>
      <c r="HHM42" s="93"/>
      <c r="HHN42" s="93"/>
      <c r="HHO42" s="93"/>
      <c r="HHP42" s="93"/>
      <c r="HHQ42" s="93"/>
      <c r="HHR42" s="93"/>
      <c r="HHS42" s="93"/>
      <c r="HHT42" s="93"/>
      <c r="HHU42" s="93"/>
      <c r="HHV42" s="93"/>
      <c r="HHW42" s="93"/>
      <c r="HHX42" s="93"/>
      <c r="HHY42" s="93"/>
      <c r="HHZ42" s="93"/>
      <c r="HIA42" s="93"/>
      <c r="HIB42" s="93"/>
      <c r="HIC42" s="93"/>
      <c r="HID42" s="93"/>
      <c r="HIE42" s="93"/>
      <c r="HIF42" s="93"/>
      <c r="HIG42" s="93"/>
      <c r="HIH42" s="93"/>
      <c r="HII42" s="93"/>
      <c r="HIJ42" s="93"/>
      <c r="HIK42" s="93"/>
      <c r="HIL42" s="93"/>
      <c r="HIM42" s="93"/>
      <c r="HIN42" s="93"/>
      <c r="HIO42" s="93"/>
      <c r="HIP42" s="93"/>
      <c r="HIQ42" s="93"/>
      <c r="HIR42" s="93"/>
      <c r="HIS42" s="93"/>
      <c r="HIT42" s="93"/>
      <c r="HIU42" s="93"/>
      <c r="HIV42" s="93"/>
      <c r="HIW42" s="93"/>
      <c r="HIX42" s="93"/>
      <c r="HIY42" s="93"/>
      <c r="HIZ42" s="93"/>
      <c r="HJA42" s="93"/>
      <c r="HJB42" s="93"/>
      <c r="HJC42" s="93"/>
      <c r="HJD42" s="93"/>
      <c r="HJE42" s="93"/>
      <c r="HJF42" s="93"/>
      <c r="HJG42" s="93"/>
      <c r="HJH42" s="93"/>
      <c r="HJI42" s="93"/>
      <c r="HJJ42" s="93"/>
      <c r="HJK42" s="93"/>
      <c r="HJL42" s="93"/>
      <c r="HJM42" s="93"/>
      <c r="HJN42" s="93"/>
      <c r="HJO42" s="93"/>
      <c r="HJP42" s="93"/>
      <c r="HJQ42" s="93"/>
      <c r="HJR42" s="93"/>
      <c r="HJS42" s="93"/>
      <c r="HJT42" s="93"/>
      <c r="HJU42" s="93"/>
      <c r="HJV42" s="93"/>
      <c r="HJW42" s="93"/>
      <c r="HJX42" s="93"/>
      <c r="HJY42" s="93"/>
      <c r="HJZ42" s="93"/>
      <c r="HKA42" s="93"/>
      <c r="HKB42" s="93"/>
      <c r="HKC42" s="93"/>
      <c r="HKD42" s="93"/>
      <c r="HKE42" s="93"/>
      <c r="HKF42" s="93"/>
      <c r="HKG42" s="93"/>
      <c r="HKH42" s="93"/>
      <c r="HKI42" s="93"/>
      <c r="HKJ42" s="93"/>
      <c r="HKK42" s="93"/>
      <c r="HKL42" s="93"/>
      <c r="HKM42" s="93"/>
      <c r="HKN42" s="93"/>
      <c r="HKO42" s="93"/>
      <c r="HKP42" s="93"/>
      <c r="HKQ42" s="93"/>
      <c r="HKR42" s="93"/>
      <c r="HKS42" s="93"/>
      <c r="HKT42" s="93"/>
      <c r="HKU42" s="93"/>
      <c r="HKV42" s="93"/>
      <c r="HKW42" s="93"/>
      <c r="HKX42" s="93"/>
      <c r="HKY42" s="93"/>
      <c r="HKZ42" s="93"/>
      <c r="HLA42" s="93"/>
      <c r="HLB42" s="93"/>
      <c r="HLC42" s="93"/>
      <c r="HLD42" s="93"/>
      <c r="HLE42" s="93"/>
      <c r="HLF42" s="93"/>
      <c r="HLG42" s="93"/>
      <c r="HLH42" s="93"/>
      <c r="HLI42" s="93"/>
      <c r="HLJ42" s="93"/>
      <c r="HLK42" s="93"/>
      <c r="HLL42" s="93"/>
      <c r="HLM42" s="93"/>
      <c r="HLN42" s="93"/>
      <c r="HLO42" s="93"/>
      <c r="HLP42" s="93"/>
      <c r="HLQ42" s="93"/>
      <c r="HLR42" s="93"/>
      <c r="HLS42" s="93"/>
      <c r="HLT42" s="93"/>
      <c r="HLU42" s="93"/>
      <c r="HLV42" s="93"/>
      <c r="HLW42" s="93"/>
      <c r="HLX42" s="93"/>
      <c r="HLY42" s="93"/>
      <c r="HLZ42" s="93"/>
      <c r="HMA42" s="93"/>
      <c r="HMB42" s="93"/>
      <c r="HMC42" s="93"/>
      <c r="HMD42" s="93"/>
      <c r="HME42" s="93"/>
      <c r="HMF42" s="93"/>
      <c r="HMG42" s="93"/>
      <c r="HMH42" s="93"/>
      <c r="HMI42" s="93"/>
      <c r="HMJ42" s="93"/>
      <c r="HMK42" s="93"/>
      <c r="HML42" s="93"/>
      <c r="HMM42" s="93"/>
      <c r="HMN42" s="93"/>
      <c r="HMO42" s="93"/>
      <c r="HMP42" s="93"/>
      <c r="HMQ42" s="93"/>
      <c r="HMR42" s="93"/>
      <c r="HMS42" s="93"/>
      <c r="HMT42" s="93"/>
      <c r="HMU42" s="93"/>
      <c r="HMV42" s="93"/>
      <c r="HMW42" s="93"/>
      <c r="HMX42" s="93"/>
      <c r="HMY42" s="93"/>
      <c r="HMZ42" s="93"/>
      <c r="HNA42" s="93"/>
      <c r="HNB42" s="93"/>
      <c r="HNC42" s="93"/>
      <c r="HND42" s="93"/>
      <c r="HNE42" s="93"/>
      <c r="HNF42" s="93"/>
      <c r="HNG42" s="93"/>
      <c r="HNH42" s="93"/>
      <c r="HNI42" s="93"/>
      <c r="HNJ42" s="93"/>
      <c r="HNK42" s="93"/>
      <c r="HNL42" s="93"/>
      <c r="HNM42" s="93"/>
      <c r="HNN42" s="93"/>
      <c r="HNO42" s="93"/>
      <c r="HNP42" s="93"/>
      <c r="HNQ42" s="93"/>
      <c r="HNR42" s="93"/>
      <c r="HNS42" s="93"/>
      <c r="HNT42" s="93"/>
      <c r="HNU42" s="93"/>
      <c r="HNV42" s="93"/>
      <c r="HNW42" s="93"/>
      <c r="HNX42" s="93"/>
      <c r="HNY42" s="93"/>
      <c r="HNZ42" s="93"/>
      <c r="HOA42" s="93"/>
      <c r="HOB42" s="93"/>
      <c r="HOC42" s="93"/>
      <c r="HOD42" s="93"/>
      <c r="HOE42" s="93"/>
      <c r="HOF42" s="93"/>
      <c r="HOG42" s="93"/>
      <c r="HOH42" s="93"/>
      <c r="HOI42" s="93"/>
      <c r="HOJ42" s="93"/>
      <c r="HOK42" s="93"/>
      <c r="HOL42" s="93"/>
      <c r="HOM42" s="93"/>
      <c r="HON42" s="93"/>
      <c r="HOO42" s="93"/>
      <c r="HOP42" s="93"/>
      <c r="HOQ42" s="93"/>
      <c r="HOR42" s="93"/>
      <c r="HOS42" s="93"/>
      <c r="HOT42" s="93"/>
      <c r="HOU42" s="93"/>
      <c r="HOV42" s="93"/>
      <c r="HOW42" s="93"/>
      <c r="HOX42" s="93"/>
      <c r="HOY42" s="93"/>
      <c r="HOZ42" s="93"/>
      <c r="HPA42" s="93"/>
      <c r="HPB42" s="93"/>
      <c r="HPC42" s="93"/>
      <c r="HPD42" s="93"/>
      <c r="HPE42" s="93"/>
      <c r="HPF42" s="93"/>
      <c r="HPG42" s="93"/>
      <c r="HPH42" s="93"/>
      <c r="HPI42" s="93"/>
      <c r="HPJ42" s="93"/>
      <c r="HPK42" s="93"/>
      <c r="HPL42" s="93"/>
      <c r="HPM42" s="93"/>
      <c r="HPN42" s="93"/>
      <c r="HPO42" s="93"/>
      <c r="HPP42" s="93"/>
      <c r="HPQ42" s="93"/>
      <c r="HPR42" s="93"/>
      <c r="HPS42" s="93"/>
      <c r="HPT42" s="93"/>
      <c r="HPU42" s="93"/>
      <c r="HPV42" s="93"/>
      <c r="HPW42" s="93"/>
      <c r="HPX42" s="93"/>
      <c r="HPY42" s="93"/>
      <c r="HPZ42" s="93"/>
      <c r="HQA42" s="93"/>
      <c r="HQB42" s="93"/>
      <c r="HQC42" s="93"/>
      <c r="HQD42" s="93"/>
      <c r="HQE42" s="93"/>
      <c r="HQF42" s="93"/>
      <c r="HQG42" s="93"/>
      <c r="HQH42" s="93"/>
      <c r="HQI42" s="93"/>
      <c r="HQJ42" s="93"/>
      <c r="HQK42" s="93"/>
      <c r="HQL42" s="93"/>
      <c r="HQM42" s="93"/>
      <c r="HQN42" s="93"/>
      <c r="HQO42" s="93"/>
      <c r="HQP42" s="93"/>
      <c r="HQQ42" s="93"/>
      <c r="HQR42" s="93"/>
      <c r="HQS42" s="93"/>
      <c r="HQT42" s="93"/>
      <c r="HQU42" s="93"/>
      <c r="HQV42" s="93"/>
      <c r="HQW42" s="93"/>
      <c r="HQX42" s="93"/>
      <c r="HQY42" s="93"/>
      <c r="HQZ42" s="93"/>
      <c r="HRA42" s="93"/>
      <c r="HRB42" s="93"/>
      <c r="HRC42" s="93"/>
      <c r="HRD42" s="93"/>
      <c r="HRE42" s="93"/>
      <c r="HRF42" s="93"/>
      <c r="HRG42" s="93"/>
      <c r="HRH42" s="93"/>
      <c r="HRI42" s="93"/>
      <c r="HRJ42" s="93"/>
      <c r="HRK42" s="93"/>
      <c r="HRL42" s="93"/>
      <c r="HRM42" s="93"/>
      <c r="HRN42" s="93"/>
      <c r="HRO42" s="93"/>
      <c r="HRP42" s="93"/>
      <c r="HRQ42" s="93"/>
      <c r="HRR42" s="93"/>
      <c r="HRS42" s="93"/>
      <c r="HRT42" s="93"/>
      <c r="HRU42" s="93"/>
      <c r="HRV42" s="93"/>
      <c r="HRW42" s="93"/>
      <c r="HRX42" s="93"/>
      <c r="HRY42" s="93"/>
      <c r="HRZ42" s="93"/>
      <c r="HSA42" s="93"/>
      <c r="HSB42" s="93"/>
      <c r="HSC42" s="93"/>
      <c r="HSD42" s="93"/>
      <c r="HSE42" s="93"/>
      <c r="HSF42" s="93"/>
      <c r="HSG42" s="93"/>
      <c r="HSH42" s="93"/>
      <c r="HSI42" s="93"/>
      <c r="HSJ42" s="93"/>
      <c r="HSK42" s="93"/>
      <c r="HSL42" s="93"/>
      <c r="HSM42" s="93"/>
      <c r="HSN42" s="93"/>
      <c r="HSO42" s="93"/>
      <c r="HSP42" s="93"/>
      <c r="HSQ42" s="93"/>
      <c r="HSR42" s="93"/>
      <c r="HSS42" s="93"/>
      <c r="HST42" s="93"/>
      <c r="HSU42" s="93"/>
      <c r="HSV42" s="93"/>
      <c r="HSW42" s="93"/>
      <c r="HSX42" s="93"/>
      <c r="HSY42" s="93"/>
      <c r="HSZ42" s="93"/>
      <c r="HTA42" s="93"/>
      <c r="HTB42" s="93"/>
      <c r="HTC42" s="93"/>
      <c r="HTD42" s="93"/>
      <c r="HTE42" s="93"/>
      <c r="HTF42" s="93"/>
      <c r="HTG42" s="93"/>
      <c r="HTH42" s="93"/>
      <c r="HTI42" s="93"/>
      <c r="HTJ42" s="93"/>
      <c r="HTK42" s="93"/>
      <c r="HTL42" s="93"/>
      <c r="HTM42" s="93"/>
      <c r="HTN42" s="93"/>
      <c r="HTO42" s="93"/>
      <c r="HTP42" s="93"/>
      <c r="HTQ42" s="93"/>
      <c r="HTR42" s="93"/>
      <c r="HTS42" s="93"/>
      <c r="HTT42" s="93"/>
      <c r="HTU42" s="93"/>
      <c r="HTV42" s="93"/>
      <c r="HTW42" s="93"/>
      <c r="HTX42" s="93"/>
      <c r="HTY42" s="93"/>
      <c r="HTZ42" s="93"/>
      <c r="HUA42" s="93"/>
      <c r="HUB42" s="93"/>
      <c r="HUC42" s="93"/>
      <c r="HUD42" s="93"/>
      <c r="HUE42" s="93"/>
      <c r="HUF42" s="93"/>
      <c r="HUG42" s="93"/>
      <c r="HUH42" s="93"/>
      <c r="HUI42" s="93"/>
      <c r="HUJ42" s="93"/>
      <c r="HUK42" s="93"/>
      <c r="HUL42" s="93"/>
      <c r="HUM42" s="93"/>
      <c r="HUN42" s="93"/>
      <c r="HUO42" s="93"/>
      <c r="HUP42" s="93"/>
      <c r="HUQ42" s="93"/>
      <c r="HUR42" s="93"/>
      <c r="HUS42" s="93"/>
      <c r="HUT42" s="93"/>
      <c r="HUU42" s="93"/>
      <c r="HUV42" s="93"/>
      <c r="HUW42" s="93"/>
      <c r="HUX42" s="93"/>
      <c r="HUY42" s="93"/>
      <c r="HUZ42" s="93"/>
      <c r="HVA42" s="93"/>
      <c r="HVB42" s="93"/>
      <c r="HVC42" s="93"/>
      <c r="HVD42" s="93"/>
      <c r="HVE42" s="93"/>
      <c r="HVF42" s="93"/>
      <c r="HVG42" s="93"/>
      <c r="HVH42" s="93"/>
      <c r="HVI42" s="93"/>
      <c r="HVJ42" s="93"/>
      <c r="HVK42" s="93"/>
      <c r="HVL42" s="93"/>
      <c r="HVM42" s="93"/>
      <c r="HVN42" s="93"/>
      <c r="HVO42" s="93"/>
      <c r="HVP42" s="93"/>
      <c r="HVQ42" s="93"/>
      <c r="HVR42" s="93"/>
      <c r="HVS42" s="93"/>
      <c r="HVT42" s="93"/>
      <c r="HVU42" s="93"/>
      <c r="HVV42" s="93"/>
      <c r="HVW42" s="93"/>
      <c r="HVX42" s="93"/>
      <c r="HVY42" s="93"/>
      <c r="HVZ42" s="93"/>
      <c r="HWA42" s="93"/>
      <c r="HWB42" s="93"/>
      <c r="HWC42" s="93"/>
      <c r="HWD42" s="93"/>
      <c r="HWE42" s="93"/>
      <c r="HWF42" s="93"/>
      <c r="HWG42" s="93"/>
      <c r="HWH42" s="93"/>
      <c r="HWI42" s="93"/>
      <c r="HWJ42" s="93"/>
      <c r="HWK42" s="93"/>
      <c r="HWL42" s="93"/>
      <c r="HWM42" s="93"/>
      <c r="HWN42" s="93"/>
      <c r="HWO42" s="93"/>
      <c r="HWP42" s="93"/>
      <c r="HWQ42" s="93"/>
      <c r="HWR42" s="93"/>
      <c r="HWS42" s="93"/>
      <c r="HWT42" s="93"/>
      <c r="HWU42" s="93"/>
      <c r="HWV42" s="93"/>
      <c r="HWW42" s="93"/>
      <c r="HWX42" s="93"/>
      <c r="HWY42" s="93"/>
      <c r="HWZ42" s="93"/>
      <c r="HXA42" s="93"/>
      <c r="HXB42" s="93"/>
      <c r="HXC42" s="93"/>
      <c r="HXD42" s="93"/>
      <c r="HXE42" s="93"/>
      <c r="HXF42" s="93"/>
      <c r="HXG42" s="93"/>
      <c r="HXH42" s="93"/>
      <c r="HXI42" s="93"/>
      <c r="HXJ42" s="93"/>
      <c r="HXK42" s="93"/>
      <c r="HXL42" s="93"/>
      <c r="HXM42" s="93"/>
      <c r="HXN42" s="93"/>
      <c r="HXO42" s="93"/>
      <c r="HXP42" s="93"/>
      <c r="HXQ42" s="93"/>
      <c r="HXR42" s="93"/>
      <c r="HXS42" s="93"/>
      <c r="HXT42" s="93"/>
      <c r="HXU42" s="93"/>
      <c r="HXV42" s="93"/>
      <c r="HXW42" s="93"/>
      <c r="HXX42" s="93"/>
      <c r="HXY42" s="93"/>
      <c r="HXZ42" s="93"/>
      <c r="HYA42" s="93"/>
      <c r="HYB42" s="93"/>
      <c r="HYC42" s="93"/>
      <c r="HYD42" s="93"/>
      <c r="HYE42" s="93"/>
      <c r="HYF42" s="93"/>
      <c r="HYG42" s="93"/>
      <c r="HYH42" s="93"/>
      <c r="HYI42" s="93"/>
      <c r="HYJ42" s="93"/>
      <c r="HYK42" s="93"/>
      <c r="HYL42" s="93"/>
      <c r="HYM42" s="93"/>
      <c r="HYN42" s="93"/>
      <c r="HYO42" s="93"/>
      <c r="HYP42" s="93"/>
      <c r="HYQ42" s="93"/>
      <c r="HYR42" s="93"/>
      <c r="HYS42" s="93"/>
      <c r="HYT42" s="93"/>
      <c r="HYU42" s="93"/>
      <c r="HYV42" s="93"/>
      <c r="HYW42" s="93"/>
      <c r="HYX42" s="93"/>
      <c r="HYY42" s="93"/>
      <c r="HYZ42" s="93"/>
      <c r="HZA42" s="93"/>
      <c r="HZB42" s="93"/>
      <c r="HZC42" s="93"/>
      <c r="HZD42" s="93"/>
      <c r="HZE42" s="93"/>
      <c r="HZF42" s="93"/>
      <c r="HZG42" s="93"/>
      <c r="HZH42" s="93"/>
      <c r="HZI42" s="93"/>
      <c r="HZJ42" s="93"/>
      <c r="HZK42" s="93"/>
      <c r="HZL42" s="93"/>
      <c r="HZM42" s="93"/>
      <c r="HZN42" s="93"/>
      <c r="HZO42" s="93"/>
      <c r="HZP42" s="93"/>
      <c r="HZQ42" s="93"/>
      <c r="HZR42" s="93"/>
      <c r="HZS42" s="93"/>
      <c r="HZT42" s="93"/>
      <c r="HZU42" s="93"/>
      <c r="HZV42" s="93"/>
      <c r="HZW42" s="93"/>
      <c r="HZX42" s="93"/>
      <c r="HZY42" s="93"/>
      <c r="HZZ42" s="93"/>
      <c r="IAA42" s="93"/>
      <c r="IAB42" s="93"/>
      <c r="IAC42" s="93"/>
      <c r="IAD42" s="93"/>
      <c r="IAE42" s="93"/>
      <c r="IAF42" s="93"/>
      <c r="IAG42" s="93"/>
      <c r="IAH42" s="93"/>
      <c r="IAI42" s="93"/>
      <c r="IAJ42" s="93"/>
      <c r="IAK42" s="93"/>
      <c r="IAL42" s="93"/>
      <c r="IAM42" s="93"/>
      <c r="IAN42" s="93"/>
      <c r="IAO42" s="93"/>
      <c r="IAP42" s="93"/>
      <c r="IAQ42" s="93"/>
      <c r="IAR42" s="93"/>
      <c r="IAS42" s="93"/>
      <c r="IAT42" s="93"/>
      <c r="IAU42" s="93"/>
      <c r="IAV42" s="93"/>
      <c r="IAW42" s="93"/>
      <c r="IAX42" s="93"/>
      <c r="IAY42" s="93"/>
      <c r="IAZ42" s="93"/>
      <c r="IBA42" s="93"/>
      <c r="IBB42" s="93"/>
      <c r="IBC42" s="93"/>
      <c r="IBD42" s="93"/>
      <c r="IBE42" s="93"/>
      <c r="IBF42" s="93"/>
      <c r="IBG42" s="93"/>
      <c r="IBH42" s="93"/>
      <c r="IBI42" s="93"/>
      <c r="IBJ42" s="93"/>
      <c r="IBK42" s="93"/>
      <c r="IBL42" s="93"/>
      <c r="IBM42" s="93"/>
      <c r="IBN42" s="93"/>
      <c r="IBO42" s="93"/>
      <c r="IBP42" s="93"/>
      <c r="IBQ42" s="93"/>
      <c r="IBR42" s="93"/>
      <c r="IBS42" s="93"/>
      <c r="IBT42" s="93"/>
      <c r="IBU42" s="93"/>
      <c r="IBV42" s="93"/>
      <c r="IBW42" s="93"/>
      <c r="IBX42" s="93"/>
      <c r="IBY42" s="93"/>
      <c r="IBZ42" s="93"/>
      <c r="ICA42" s="93"/>
      <c r="ICB42" s="93"/>
      <c r="ICC42" s="93"/>
      <c r="ICD42" s="93"/>
      <c r="ICE42" s="93"/>
      <c r="ICF42" s="93"/>
      <c r="ICG42" s="93"/>
      <c r="ICH42" s="93"/>
      <c r="ICI42" s="93"/>
      <c r="ICJ42" s="93"/>
      <c r="ICK42" s="93"/>
      <c r="ICL42" s="93"/>
      <c r="ICM42" s="93"/>
      <c r="ICN42" s="93"/>
      <c r="ICO42" s="93"/>
      <c r="ICP42" s="93"/>
      <c r="ICQ42" s="93"/>
      <c r="ICR42" s="93"/>
      <c r="ICS42" s="93"/>
      <c r="ICT42" s="93"/>
      <c r="ICU42" s="93"/>
      <c r="ICV42" s="93"/>
      <c r="ICW42" s="93"/>
      <c r="ICX42" s="93"/>
      <c r="ICY42" s="93"/>
      <c r="ICZ42" s="93"/>
      <c r="IDA42" s="93"/>
      <c r="IDB42" s="93"/>
      <c r="IDC42" s="93"/>
      <c r="IDD42" s="93"/>
      <c r="IDE42" s="93"/>
      <c r="IDF42" s="93"/>
      <c r="IDG42" s="93"/>
      <c r="IDH42" s="93"/>
      <c r="IDI42" s="93"/>
      <c r="IDJ42" s="93"/>
      <c r="IDK42" s="93"/>
      <c r="IDL42" s="93"/>
      <c r="IDM42" s="93"/>
      <c r="IDN42" s="93"/>
      <c r="IDO42" s="93"/>
      <c r="IDP42" s="93"/>
      <c r="IDQ42" s="93"/>
      <c r="IDR42" s="93"/>
      <c r="IDS42" s="93"/>
      <c r="IDT42" s="93"/>
      <c r="IDU42" s="93"/>
      <c r="IDV42" s="93"/>
      <c r="IDW42" s="93"/>
      <c r="IDX42" s="93"/>
      <c r="IDY42" s="93"/>
      <c r="IDZ42" s="93"/>
      <c r="IEA42" s="93"/>
      <c r="IEB42" s="93"/>
      <c r="IEC42" s="93"/>
      <c r="IED42" s="93"/>
      <c r="IEE42" s="93"/>
      <c r="IEF42" s="93"/>
      <c r="IEG42" s="93"/>
      <c r="IEH42" s="93"/>
      <c r="IEI42" s="93"/>
      <c r="IEJ42" s="93"/>
      <c r="IEK42" s="93"/>
      <c r="IEL42" s="93"/>
      <c r="IEM42" s="93"/>
      <c r="IEN42" s="93"/>
      <c r="IEO42" s="93"/>
      <c r="IEP42" s="93"/>
      <c r="IEQ42" s="93"/>
      <c r="IER42" s="93"/>
      <c r="IES42" s="93"/>
      <c r="IET42" s="93"/>
      <c r="IEU42" s="93"/>
      <c r="IEV42" s="93"/>
      <c r="IEW42" s="93"/>
      <c r="IEX42" s="93"/>
      <c r="IEY42" s="93"/>
      <c r="IEZ42" s="93"/>
      <c r="IFA42" s="93"/>
      <c r="IFB42" s="93"/>
      <c r="IFC42" s="93"/>
      <c r="IFD42" s="93"/>
      <c r="IFE42" s="93"/>
      <c r="IFF42" s="93"/>
      <c r="IFG42" s="93"/>
      <c r="IFH42" s="93"/>
      <c r="IFI42" s="93"/>
      <c r="IFJ42" s="93"/>
      <c r="IFK42" s="93"/>
      <c r="IFL42" s="93"/>
      <c r="IFM42" s="93"/>
      <c r="IFN42" s="93"/>
      <c r="IFO42" s="93"/>
      <c r="IFP42" s="93"/>
      <c r="IFQ42" s="93"/>
      <c r="IFR42" s="93"/>
      <c r="IFS42" s="93"/>
      <c r="IFT42" s="93"/>
      <c r="IFU42" s="93"/>
      <c r="IFV42" s="93"/>
      <c r="IFW42" s="93"/>
      <c r="IFX42" s="93"/>
      <c r="IFY42" s="93"/>
      <c r="IFZ42" s="93"/>
      <c r="IGA42" s="93"/>
      <c r="IGB42" s="93"/>
      <c r="IGC42" s="93"/>
      <c r="IGD42" s="93"/>
      <c r="IGE42" s="93"/>
      <c r="IGF42" s="93"/>
      <c r="IGG42" s="93"/>
      <c r="IGH42" s="93"/>
      <c r="IGI42" s="93"/>
      <c r="IGJ42" s="93"/>
      <c r="IGK42" s="93"/>
      <c r="IGL42" s="93"/>
      <c r="IGM42" s="93"/>
      <c r="IGN42" s="93"/>
      <c r="IGO42" s="93"/>
      <c r="IGP42" s="93"/>
      <c r="IGQ42" s="93"/>
      <c r="IGR42" s="93"/>
      <c r="IGS42" s="93"/>
      <c r="IGT42" s="93"/>
      <c r="IGU42" s="93"/>
      <c r="IGV42" s="93"/>
      <c r="IGW42" s="93"/>
      <c r="IGX42" s="93"/>
      <c r="IGY42" s="93"/>
      <c r="IGZ42" s="93"/>
      <c r="IHA42" s="93"/>
      <c r="IHB42" s="93"/>
      <c r="IHC42" s="93"/>
      <c r="IHD42" s="93"/>
      <c r="IHE42" s="93"/>
      <c r="IHF42" s="93"/>
      <c r="IHG42" s="93"/>
      <c r="IHH42" s="93"/>
      <c r="IHI42" s="93"/>
      <c r="IHJ42" s="93"/>
      <c r="IHK42" s="93"/>
      <c r="IHL42" s="93"/>
      <c r="IHM42" s="93"/>
      <c r="IHN42" s="93"/>
      <c r="IHO42" s="93"/>
      <c r="IHP42" s="93"/>
      <c r="IHQ42" s="93"/>
      <c r="IHR42" s="93"/>
      <c r="IHS42" s="93"/>
      <c r="IHT42" s="93"/>
      <c r="IHU42" s="93"/>
      <c r="IHV42" s="93"/>
      <c r="IHW42" s="93"/>
      <c r="IHX42" s="93"/>
      <c r="IHY42" s="93"/>
      <c r="IHZ42" s="93"/>
      <c r="IIA42" s="93"/>
      <c r="IIB42" s="93"/>
      <c r="IIC42" s="93"/>
      <c r="IID42" s="93"/>
      <c r="IIE42" s="93"/>
      <c r="IIF42" s="93"/>
      <c r="IIG42" s="93"/>
      <c r="IIH42" s="93"/>
      <c r="III42" s="93"/>
      <c r="IIJ42" s="93"/>
      <c r="IIK42" s="93"/>
      <c r="IIL42" s="93"/>
      <c r="IIM42" s="93"/>
      <c r="IIN42" s="93"/>
      <c r="IIO42" s="93"/>
      <c r="IIP42" s="93"/>
      <c r="IIQ42" s="93"/>
      <c r="IIR42" s="93"/>
      <c r="IIS42" s="93"/>
      <c r="IIT42" s="93"/>
      <c r="IIU42" s="93"/>
      <c r="IIV42" s="93"/>
      <c r="IIW42" s="93"/>
      <c r="IIX42" s="93"/>
      <c r="IIY42" s="93"/>
      <c r="IIZ42" s="93"/>
      <c r="IJA42" s="93"/>
      <c r="IJB42" s="93"/>
      <c r="IJC42" s="93"/>
      <c r="IJD42" s="93"/>
      <c r="IJE42" s="93"/>
      <c r="IJF42" s="93"/>
      <c r="IJG42" s="93"/>
      <c r="IJH42" s="93"/>
      <c r="IJI42" s="93"/>
      <c r="IJJ42" s="93"/>
      <c r="IJK42" s="93"/>
      <c r="IJL42" s="93"/>
      <c r="IJM42" s="93"/>
      <c r="IJN42" s="93"/>
      <c r="IJO42" s="93"/>
      <c r="IJP42" s="93"/>
      <c r="IJQ42" s="93"/>
      <c r="IJR42" s="93"/>
      <c r="IJS42" s="93"/>
      <c r="IJT42" s="93"/>
      <c r="IJU42" s="93"/>
      <c r="IJV42" s="93"/>
      <c r="IJW42" s="93"/>
      <c r="IJX42" s="93"/>
      <c r="IJY42" s="93"/>
      <c r="IJZ42" s="93"/>
      <c r="IKA42" s="93"/>
      <c r="IKB42" s="93"/>
      <c r="IKC42" s="93"/>
      <c r="IKD42" s="93"/>
      <c r="IKE42" s="93"/>
      <c r="IKF42" s="93"/>
      <c r="IKG42" s="93"/>
      <c r="IKH42" s="93"/>
      <c r="IKI42" s="93"/>
      <c r="IKJ42" s="93"/>
      <c r="IKK42" s="93"/>
      <c r="IKL42" s="93"/>
      <c r="IKM42" s="93"/>
      <c r="IKN42" s="93"/>
      <c r="IKO42" s="93"/>
      <c r="IKP42" s="93"/>
      <c r="IKQ42" s="93"/>
      <c r="IKR42" s="93"/>
      <c r="IKS42" s="93"/>
      <c r="IKT42" s="93"/>
      <c r="IKU42" s="93"/>
      <c r="IKV42" s="93"/>
      <c r="IKW42" s="93"/>
      <c r="IKX42" s="93"/>
      <c r="IKY42" s="93"/>
      <c r="IKZ42" s="93"/>
      <c r="ILA42" s="93"/>
      <c r="ILB42" s="93"/>
      <c r="ILC42" s="93"/>
      <c r="ILD42" s="93"/>
      <c r="ILE42" s="93"/>
      <c r="ILF42" s="93"/>
      <c r="ILG42" s="93"/>
      <c r="ILH42" s="93"/>
      <c r="ILI42" s="93"/>
      <c r="ILJ42" s="93"/>
      <c r="ILK42" s="93"/>
      <c r="ILL42" s="93"/>
      <c r="ILM42" s="93"/>
      <c r="ILN42" s="93"/>
      <c r="ILO42" s="93"/>
      <c r="ILP42" s="93"/>
      <c r="ILQ42" s="93"/>
      <c r="ILR42" s="93"/>
      <c r="ILS42" s="93"/>
      <c r="ILT42" s="93"/>
      <c r="ILU42" s="93"/>
      <c r="ILV42" s="93"/>
      <c r="ILW42" s="93"/>
      <c r="ILX42" s="93"/>
      <c r="ILY42" s="93"/>
      <c r="ILZ42" s="93"/>
      <c r="IMA42" s="93"/>
      <c r="IMB42" s="93"/>
      <c r="IMC42" s="93"/>
      <c r="IMD42" s="93"/>
      <c r="IME42" s="93"/>
      <c r="IMF42" s="93"/>
      <c r="IMG42" s="93"/>
      <c r="IMH42" s="93"/>
      <c r="IMI42" s="93"/>
      <c r="IMJ42" s="93"/>
      <c r="IMK42" s="93"/>
      <c r="IML42" s="93"/>
      <c r="IMM42" s="93"/>
      <c r="IMN42" s="93"/>
      <c r="IMO42" s="93"/>
      <c r="IMP42" s="93"/>
      <c r="IMQ42" s="93"/>
      <c r="IMR42" s="93"/>
      <c r="IMS42" s="93"/>
      <c r="IMT42" s="93"/>
      <c r="IMU42" s="93"/>
      <c r="IMV42" s="93"/>
      <c r="IMW42" s="93"/>
      <c r="IMX42" s="93"/>
      <c r="IMY42" s="93"/>
      <c r="IMZ42" s="93"/>
      <c r="INA42" s="93"/>
      <c r="INB42" s="93"/>
      <c r="INC42" s="93"/>
      <c r="IND42" s="93"/>
      <c r="INE42" s="93"/>
      <c r="INF42" s="93"/>
      <c r="ING42" s="93"/>
      <c r="INH42" s="93"/>
      <c r="INI42" s="93"/>
      <c r="INJ42" s="93"/>
      <c r="INK42" s="93"/>
      <c r="INL42" s="93"/>
      <c r="INM42" s="93"/>
      <c r="INN42" s="93"/>
      <c r="INO42" s="93"/>
      <c r="INP42" s="93"/>
      <c r="INQ42" s="93"/>
      <c r="INR42" s="93"/>
      <c r="INS42" s="93"/>
      <c r="INT42" s="93"/>
      <c r="INU42" s="93"/>
      <c r="INV42" s="93"/>
      <c r="INW42" s="93"/>
      <c r="INX42" s="93"/>
      <c r="INY42" s="93"/>
      <c r="INZ42" s="93"/>
      <c r="IOA42" s="93"/>
      <c r="IOB42" s="93"/>
      <c r="IOC42" s="93"/>
      <c r="IOD42" s="93"/>
      <c r="IOE42" s="93"/>
      <c r="IOF42" s="93"/>
      <c r="IOG42" s="93"/>
      <c r="IOH42" s="93"/>
      <c r="IOI42" s="93"/>
      <c r="IOJ42" s="93"/>
      <c r="IOK42" s="93"/>
      <c r="IOL42" s="93"/>
      <c r="IOM42" s="93"/>
      <c r="ION42" s="93"/>
      <c r="IOO42" s="93"/>
      <c r="IOP42" s="93"/>
      <c r="IOQ42" s="93"/>
      <c r="IOR42" s="93"/>
      <c r="IOS42" s="93"/>
      <c r="IOT42" s="93"/>
      <c r="IOU42" s="93"/>
      <c r="IOV42" s="93"/>
      <c r="IOW42" s="93"/>
      <c r="IOX42" s="93"/>
      <c r="IOY42" s="93"/>
      <c r="IOZ42" s="93"/>
      <c r="IPA42" s="93"/>
      <c r="IPB42" s="93"/>
      <c r="IPC42" s="93"/>
      <c r="IPD42" s="93"/>
      <c r="IPE42" s="93"/>
      <c r="IPF42" s="93"/>
      <c r="IPG42" s="93"/>
      <c r="IPH42" s="93"/>
      <c r="IPI42" s="93"/>
      <c r="IPJ42" s="93"/>
      <c r="IPK42" s="93"/>
      <c r="IPL42" s="93"/>
      <c r="IPM42" s="93"/>
      <c r="IPN42" s="93"/>
      <c r="IPO42" s="93"/>
      <c r="IPP42" s="93"/>
      <c r="IPQ42" s="93"/>
      <c r="IPR42" s="93"/>
      <c r="IPS42" s="93"/>
      <c r="IPT42" s="93"/>
      <c r="IPU42" s="93"/>
      <c r="IPV42" s="93"/>
      <c r="IPW42" s="93"/>
      <c r="IPX42" s="93"/>
      <c r="IPY42" s="93"/>
      <c r="IPZ42" s="93"/>
      <c r="IQA42" s="93"/>
      <c r="IQB42" s="93"/>
      <c r="IQC42" s="93"/>
      <c r="IQD42" s="93"/>
      <c r="IQE42" s="93"/>
      <c r="IQF42" s="93"/>
      <c r="IQG42" s="93"/>
      <c r="IQH42" s="93"/>
      <c r="IQI42" s="93"/>
      <c r="IQJ42" s="93"/>
      <c r="IQK42" s="93"/>
      <c r="IQL42" s="93"/>
      <c r="IQM42" s="93"/>
      <c r="IQN42" s="93"/>
      <c r="IQO42" s="93"/>
      <c r="IQP42" s="93"/>
      <c r="IQQ42" s="93"/>
      <c r="IQR42" s="93"/>
      <c r="IQS42" s="93"/>
      <c r="IQT42" s="93"/>
      <c r="IQU42" s="93"/>
      <c r="IQV42" s="93"/>
      <c r="IQW42" s="93"/>
      <c r="IQX42" s="93"/>
      <c r="IQY42" s="93"/>
      <c r="IQZ42" s="93"/>
      <c r="IRA42" s="93"/>
      <c r="IRB42" s="93"/>
      <c r="IRC42" s="93"/>
      <c r="IRD42" s="93"/>
      <c r="IRE42" s="93"/>
      <c r="IRF42" s="93"/>
      <c r="IRG42" s="93"/>
      <c r="IRH42" s="93"/>
      <c r="IRI42" s="93"/>
      <c r="IRJ42" s="93"/>
      <c r="IRK42" s="93"/>
      <c r="IRL42" s="93"/>
      <c r="IRM42" s="93"/>
      <c r="IRN42" s="93"/>
      <c r="IRO42" s="93"/>
      <c r="IRP42" s="93"/>
      <c r="IRQ42" s="93"/>
      <c r="IRR42" s="93"/>
      <c r="IRS42" s="93"/>
      <c r="IRT42" s="93"/>
      <c r="IRU42" s="93"/>
      <c r="IRV42" s="93"/>
      <c r="IRW42" s="93"/>
      <c r="IRX42" s="93"/>
      <c r="IRY42" s="93"/>
      <c r="IRZ42" s="93"/>
      <c r="ISA42" s="93"/>
      <c r="ISB42" s="93"/>
      <c r="ISC42" s="93"/>
      <c r="ISD42" s="93"/>
      <c r="ISE42" s="93"/>
      <c r="ISF42" s="93"/>
      <c r="ISG42" s="93"/>
      <c r="ISH42" s="93"/>
      <c r="ISI42" s="93"/>
      <c r="ISJ42" s="93"/>
      <c r="ISK42" s="93"/>
      <c r="ISL42" s="93"/>
      <c r="ISM42" s="93"/>
      <c r="ISN42" s="93"/>
      <c r="ISO42" s="93"/>
      <c r="ISP42" s="93"/>
      <c r="ISQ42" s="93"/>
      <c r="ISR42" s="93"/>
      <c r="ISS42" s="93"/>
      <c r="IST42" s="93"/>
      <c r="ISU42" s="93"/>
      <c r="ISV42" s="93"/>
      <c r="ISW42" s="93"/>
      <c r="ISX42" s="93"/>
      <c r="ISY42" s="93"/>
      <c r="ISZ42" s="93"/>
      <c r="ITA42" s="93"/>
      <c r="ITB42" s="93"/>
      <c r="ITC42" s="93"/>
      <c r="ITD42" s="93"/>
      <c r="ITE42" s="93"/>
      <c r="ITF42" s="93"/>
      <c r="ITG42" s="93"/>
      <c r="ITH42" s="93"/>
      <c r="ITI42" s="93"/>
      <c r="ITJ42" s="93"/>
      <c r="ITK42" s="93"/>
      <c r="ITL42" s="93"/>
      <c r="ITM42" s="93"/>
      <c r="ITN42" s="93"/>
      <c r="ITO42" s="93"/>
      <c r="ITP42" s="93"/>
      <c r="ITQ42" s="93"/>
      <c r="ITR42" s="93"/>
      <c r="ITS42" s="93"/>
      <c r="ITT42" s="93"/>
      <c r="ITU42" s="93"/>
      <c r="ITV42" s="93"/>
      <c r="ITW42" s="93"/>
      <c r="ITX42" s="93"/>
      <c r="ITY42" s="93"/>
      <c r="ITZ42" s="93"/>
      <c r="IUA42" s="93"/>
      <c r="IUB42" s="93"/>
      <c r="IUC42" s="93"/>
      <c r="IUD42" s="93"/>
      <c r="IUE42" s="93"/>
      <c r="IUF42" s="93"/>
      <c r="IUG42" s="93"/>
      <c r="IUH42" s="93"/>
      <c r="IUI42" s="93"/>
      <c r="IUJ42" s="93"/>
      <c r="IUK42" s="93"/>
      <c r="IUL42" s="93"/>
      <c r="IUM42" s="93"/>
      <c r="IUN42" s="93"/>
      <c r="IUO42" s="93"/>
      <c r="IUP42" s="93"/>
      <c r="IUQ42" s="93"/>
      <c r="IUR42" s="93"/>
      <c r="IUS42" s="93"/>
      <c r="IUT42" s="93"/>
      <c r="IUU42" s="93"/>
      <c r="IUV42" s="93"/>
      <c r="IUW42" s="93"/>
      <c r="IUX42" s="93"/>
      <c r="IUY42" s="93"/>
      <c r="IUZ42" s="93"/>
      <c r="IVA42" s="93"/>
      <c r="IVB42" s="93"/>
      <c r="IVC42" s="93"/>
      <c r="IVD42" s="93"/>
      <c r="IVE42" s="93"/>
      <c r="IVF42" s="93"/>
      <c r="IVG42" s="93"/>
      <c r="IVH42" s="93"/>
      <c r="IVI42" s="93"/>
      <c r="IVJ42" s="93"/>
      <c r="IVK42" s="93"/>
      <c r="IVL42" s="93"/>
      <c r="IVM42" s="93"/>
      <c r="IVN42" s="93"/>
      <c r="IVO42" s="93"/>
      <c r="IVP42" s="93"/>
      <c r="IVQ42" s="93"/>
      <c r="IVR42" s="93"/>
      <c r="IVS42" s="93"/>
      <c r="IVT42" s="93"/>
      <c r="IVU42" s="93"/>
      <c r="IVV42" s="93"/>
      <c r="IVW42" s="93"/>
      <c r="IVX42" s="93"/>
      <c r="IVY42" s="93"/>
      <c r="IVZ42" s="93"/>
      <c r="IWA42" s="93"/>
      <c r="IWB42" s="93"/>
      <c r="IWC42" s="93"/>
      <c r="IWD42" s="93"/>
      <c r="IWE42" s="93"/>
      <c r="IWF42" s="93"/>
      <c r="IWG42" s="93"/>
      <c r="IWH42" s="93"/>
      <c r="IWI42" s="93"/>
      <c r="IWJ42" s="93"/>
      <c r="IWK42" s="93"/>
      <c r="IWL42" s="93"/>
      <c r="IWM42" s="93"/>
      <c r="IWN42" s="93"/>
      <c r="IWO42" s="93"/>
      <c r="IWP42" s="93"/>
      <c r="IWQ42" s="93"/>
      <c r="IWR42" s="93"/>
      <c r="IWS42" s="93"/>
      <c r="IWT42" s="93"/>
      <c r="IWU42" s="93"/>
      <c r="IWV42" s="93"/>
      <c r="IWW42" s="93"/>
      <c r="IWX42" s="93"/>
      <c r="IWY42" s="93"/>
      <c r="IWZ42" s="93"/>
      <c r="IXA42" s="93"/>
      <c r="IXB42" s="93"/>
      <c r="IXC42" s="93"/>
      <c r="IXD42" s="93"/>
      <c r="IXE42" s="93"/>
      <c r="IXF42" s="93"/>
      <c r="IXG42" s="93"/>
      <c r="IXH42" s="93"/>
      <c r="IXI42" s="93"/>
      <c r="IXJ42" s="93"/>
      <c r="IXK42" s="93"/>
      <c r="IXL42" s="93"/>
      <c r="IXM42" s="93"/>
      <c r="IXN42" s="93"/>
      <c r="IXO42" s="93"/>
      <c r="IXP42" s="93"/>
      <c r="IXQ42" s="93"/>
      <c r="IXR42" s="93"/>
      <c r="IXS42" s="93"/>
      <c r="IXT42" s="93"/>
      <c r="IXU42" s="93"/>
      <c r="IXV42" s="93"/>
      <c r="IXW42" s="93"/>
      <c r="IXX42" s="93"/>
      <c r="IXY42" s="93"/>
      <c r="IXZ42" s="93"/>
      <c r="IYA42" s="93"/>
      <c r="IYB42" s="93"/>
      <c r="IYC42" s="93"/>
      <c r="IYD42" s="93"/>
      <c r="IYE42" s="93"/>
      <c r="IYF42" s="93"/>
      <c r="IYG42" s="93"/>
      <c r="IYH42" s="93"/>
      <c r="IYI42" s="93"/>
      <c r="IYJ42" s="93"/>
      <c r="IYK42" s="93"/>
      <c r="IYL42" s="93"/>
      <c r="IYM42" s="93"/>
      <c r="IYN42" s="93"/>
      <c r="IYO42" s="93"/>
      <c r="IYP42" s="93"/>
      <c r="IYQ42" s="93"/>
      <c r="IYR42" s="93"/>
      <c r="IYS42" s="93"/>
      <c r="IYT42" s="93"/>
      <c r="IYU42" s="93"/>
      <c r="IYV42" s="93"/>
      <c r="IYW42" s="93"/>
      <c r="IYX42" s="93"/>
      <c r="IYY42" s="93"/>
      <c r="IYZ42" s="93"/>
      <c r="IZA42" s="93"/>
      <c r="IZB42" s="93"/>
      <c r="IZC42" s="93"/>
      <c r="IZD42" s="93"/>
      <c r="IZE42" s="93"/>
      <c r="IZF42" s="93"/>
      <c r="IZG42" s="93"/>
      <c r="IZH42" s="93"/>
      <c r="IZI42" s="93"/>
      <c r="IZJ42" s="93"/>
      <c r="IZK42" s="93"/>
      <c r="IZL42" s="93"/>
      <c r="IZM42" s="93"/>
      <c r="IZN42" s="93"/>
      <c r="IZO42" s="93"/>
      <c r="IZP42" s="93"/>
      <c r="IZQ42" s="93"/>
      <c r="IZR42" s="93"/>
      <c r="IZS42" s="93"/>
      <c r="IZT42" s="93"/>
      <c r="IZU42" s="93"/>
      <c r="IZV42" s="93"/>
      <c r="IZW42" s="93"/>
      <c r="IZX42" s="93"/>
      <c r="IZY42" s="93"/>
      <c r="IZZ42" s="93"/>
      <c r="JAA42" s="93"/>
      <c r="JAB42" s="93"/>
      <c r="JAC42" s="93"/>
      <c r="JAD42" s="93"/>
      <c r="JAE42" s="93"/>
      <c r="JAF42" s="93"/>
      <c r="JAG42" s="93"/>
      <c r="JAH42" s="93"/>
      <c r="JAI42" s="93"/>
      <c r="JAJ42" s="93"/>
      <c r="JAK42" s="93"/>
      <c r="JAL42" s="93"/>
      <c r="JAM42" s="93"/>
      <c r="JAN42" s="93"/>
      <c r="JAO42" s="93"/>
      <c r="JAP42" s="93"/>
      <c r="JAQ42" s="93"/>
      <c r="JAR42" s="93"/>
      <c r="JAS42" s="93"/>
      <c r="JAT42" s="93"/>
      <c r="JAU42" s="93"/>
      <c r="JAV42" s="93"/>
      <c r="JAW42" s="93"/>
      <c r="JAX42" s="93"/>
      <c r="JAY42" s="93"/>
      <c r="JAZ42" s="93"/>
      <c r="JBA42" s="93"/>
      <c r="JBB42" s="93"/>
      <c r="JBC42" s="93"/>
      <c r="JBD42" s="93"/>
      <c r="JBE42" s="93"/>
      <c r="JBF42" s="93"/>
      <c r="JBG42" s="93"/>
      <c r="JBH42" s="93"/>
      <c r="JBI42" s="93"/>
      <c r="JBJ42" s="93"/>
      <c r="JBK42" s="93"/>
      <c r="JBL42" s="93"/>
      <c r="JBM42" s="93"/>
      <c r="JBN42" s="93"/>
      <c r="JBO42" s="93"/>
      <c r="JBP42" s="93"/>
      <c r="JBQ42" s="93"/>
      <c r="JBR42" s="93"/>
      <c r="JBS42" s="93"/>
      <c r="JBT42" s="93"/>
      <c r="JBU42" s="93"/>
      <c r="JBV42" s="93"/>
      <c r="JBW42" s="93"/>
      <c r="JBX42" s="93"/>
      <c r="JBY42" s="93"/>
      <c r="JBZ42" s="93"/>
      <c r="JCA42" s="93"/>
      <c r="JCB42" s="93"/>
      <c r="JCC42" s="93"/>
      <c r="JCD42" s="93"/>
      <c r="JCE42" s="93"/>
      <c r="JCF42" s="93"/>
      <c r="JCG42" s="93"/>
      <c r="JCH42" s="93"/>
      <c r="JCI42" s="93"/>
      <c r="JCJ42" s="93"/>
      <c r="JCK42" s="93"/>
      <c r="JCL42" s="93"/>
      <c r="JCM42" s="93"/>
      <c r="JCN42" s="93"/>
      <c r="JCO42" s="93"/>
      <c r="JCP42" s="93"/>
      <c r="JCQ42" s="93"/>
      <c r="JCR42" s="93"/>
      <c r="JCS42" s="93"/>
      <c r="JCT42" s="93"/>
      <c r="JCU42" s="93"/>
      <c r="JCV42" s="93"/>
      <c r="JCW42" s="93"/>
      <c r="JCX42" s="93"/>
      <c r="JCY42" s="93"/>
      <c r="JCZ42" s="93"/>
      <c r="JDA42" s="93"/>
      <c r="JDB42" s="93"/>
      <c r="JDC42" s="93"/>
      <c r="JDD42" s="93"/>
      <c r="JDE42" s="93"/>
      <c r="JDF42" s="93"/>
      <c r="JDG42" s="93"/>
      <c r="JDH42" s="93"/>
      <c r="JDI42" s="93"/>
      <c r="JDJ42" s="93"/>
      <c r="JDK42" s="93"/>
      <c r="JDL42" s="93"/>
      <c r="JDM42" s="93"/>
      <c r="JDN42" s="93"/>
      <c r="JDO42" s="93"/>
      <c r="JDP42" s="93"/>
      <c r="JDQ42" s="93"/>
      <c r="JDR42" s="93"/>
      <c r="JDS42" s="93"/>
      <c r="JDT42" s="93"/>
      <c r="JDU42" s="93"/>
      <c r="JDV42" s="93"/>
      <c r="JDW42" s="93"/>
      <c r="JDX42" s="93"/>
      <c r="JDY42" s="93"/>
      <c r="JDZ42" s="93"/>
      <c r="JEA42" s="93"/>
      <c r="JEB42" s="93"/>
      <c r="JEC42" s="93"/>
      <c r="JED42" s="93"/>
      <c r="JEE42" s="93"/>
      <c r="JEF42" s="93"/>
      <c r="JEG42" s="93"/>
      <c r="JEH42" s="93"/>
      <c r="JEI42" s="93"/>
      <c r="JEJ42" s="93"/>
      <c r="JEK42" s="93"/>
      <c r="JEL42" s="93"/>
      <c r="JEM42" s="93"/>
      <c r="JEN42" s="93"/>
      <c r="JEO42" s="93"/>
      <c r="JEP42" s="93"/>
      <c r="JEQ42" s="93"/>
      <c r="JER42" s="93"/>
      <c r="JES42" s="93"/>
      <c r="JET42" s="93"/>
      <c r="JEU42" s="93"/>
      <c r="JEV42" s="93"/>
      <c r="JEW42" s="93"/>
      <c r="JEX42" s="93"/>
      <c r="JEY42" s="93"/>
      <c r="JEZ42" s="93"/>
      <c r="JFA42" s="93"/>
      <c r="JFB42" s="93"/>
      <c r="JFC42" s="93"/>
      <c r="JFD42" s="93"/>
      <c r="JFE42" s="93"/>
      <c r="JFF42" s="93"/>
      <c r="JFG42" s="93"/>
      <c r="JFH42" s="93"/>
      <c r="JFI42" s="93"/>
      <c r="JFJ42" s="93"/>
      <c r="JFK42" s="93"/>
      <c r="JFL42" s="93"/>
      <c r="JFM42" s="93"/>
      <c r="JFN42" s="93"/>
      <c r="JFO42" s="93"/>
      <c r="JFP42" s="93"/>
      <c r="JFQ42" s="93"/>
      <c r="JFR42" s="93"/>
      <c r="JFS42" s="93"/>
      <c r="JFT42" s="93"/>
      <c r="JFU42" s="93"/>
      <c r="JFV42" s="93"/>
      <c r="JFW42" s="93"/>
      <c r="JFX42" s="93"/>
      <c r="JFY42" s="93"/>
      <c r="JFZ42" s="93"/>
      <c r="JGA42" s="93"/>
      <c r="JGB42" s="93"/>
      <c r="JGC42" s="93"/>
      <c r="JGD42" s="93"/>
      <c r="JGE42" s="93"/>
      <c r="JGF42" s="93"/>
      <c r="JGG42" s="93"/>
      <c r="JGH42" s="93"/>
      <c r="JGI42" s="93"/>
      <c r="JGJ42" s="93"/>
      <c r="JGK42" s="93"/>
      <c r="JGL42" s="93"/>
      <c r="JGM42" s="93"/>
      <c r="JGN42" s="93"/>
      <c r="JGO42" s="93"/>
      <c r="JGP42" s="93"/>
      <c r="JGQ42" s="93"/>
      <c r="JGR42" s="93"/>
      <c r="JGS42" s="93"/>
      <c r="JGT42" s="93"/>
      <c r="JGU42" s="93"/>
      <c r="JGV42" s="93"/>
      <c r="JGW42" s="93"/>
      <c r="JGX42" s="93"/>
      <c r="JGY42" s="93"/>
      <c r="JGZ42" s="93"/>
      <c r="JHA42" s="93"/>
      <c r="JHB42" s="93"/>
      <c r="JHC42" s="93"/>
      <c r="JHD42" s="93"/>
      <c r="JHE42" s="93"/>
      <c r="JHF42" s="93"/>
      <c r="JHG42" s="93"/>
      <c r="JHH42" s="93"/>
      <c r="JHI42" s="93"/>
      <c r="JHJ42" s="93"/>
      <c r="JHK42" s="93"/>
      <c r="JHL42" s="93"/>
      <c r="JHM42" s="93"/>
      <c r="JHN42" s="93"/>
      <c r="JHO42" s="93"/>
      <c r="JHP42" s="93"/>
      <c r="JHQ42" s="93"/>
      <c r="JHR42" s="93"/>
      <c r="JHS42" s="93"/>
      <c r="JHT42" s="93"/>
      <c r="JHU42" s="93"/>
      <c r="JHV42" s="93"/>
      <c r="JHW42" s="93"/>
      <c r="JHX42" s="93"/>
      <c r="JHY42" s="93"/>
      <c r="JHZ42" s="93"/>
      <c r="JIA42" s="93"/>
      <c r="JIB42" s="93"/>
      <c r="JIC42" s="93"/>
      <c r="JID42" s="93"/>
      <c r="JIE42" s="93"/>
      <c r="JIF42" s="93"/>
      <c r="JIG42" s="93"/>
      <c r="JIH42" s="93"/>
      <c r="JII42" s="93"/>
      <c r="JIJ42" s="93"/>
      <c r="JIK42" s="93"/>
      <c r="JIL42" s="93"/>
      <c r="JIM42" s="93"/>
      <c r="JIN42" s="93"/>
      <c r="JIO42" s="93"/>
      <c r="JIP42" s="93"/>
      <c r="JIQ42" s="93"/>
      <c r="JIR42" s="93"/>
      <c r="JIS42" s="93"/>
      <c r="JIT42" s="93"/>
      <c r="JIU42" s="93"/>
      <c r="JIV42" s="93"/>
      <c r="JIW42" s="93"/>
      <c r="JIX42" s="93"/>
      <c r="JIY42" s="93"/>
      <c r="JIZ42" s="93"/>
      <c r="JJA42" s="93"/>
      <c r="JJB42" s="93"/>
      <c r="JJC42" s="93"/>
      <c r="JJD42" s="93"/>
      <c r="JJE42" s="93"/>
      <c r="JJF42" s="93"/>
      <c r="JJG42" s="93"/>
      <c r="JJH42" s="93"/>
      <c r="JJI42" s="93"/>
      <c r="JJJ42" s="93"/>
      <c r="JJK42" s="93"/>
      <c r="JJL42" s="93"/>
      <c r="JJM42" s="93"/>
      <c r="JJN42" s="93"/>
      <c r="JJO42" s="93"/>
      <c r="JJP42" s="93"/>
      <c r="JJQ42" s="93"/>
      <c r="JJR42" s="93"/>
      <c r="JJS42" s="93"/>
      <c r="JJT42" s="93"/>
      <c r="JJU42" s="93"/>
      <c r="JJV42" s="93"/>
      <c r="JJW42" s="93"/>
      <c r="JJX42" s="93"/>
      <c r="JJY42" s="93"/>
      <c r="JJZ42" s="93"/>
      <c r="JKA42" s="93"/>
      <c r="JKB42" s="93"/>
      <c r="JKC42" s="93"/>
      <c r="JKD42" s="93"/>
      <c r="JKE42" s="93"/>
      <c r="JKF42" s="93"/>
      <c r="JKG42" s="93"/>
      <c r="JKH42" s="93"/>
      <c r="JKI42" s="93"/>
      <c r="JKJ42" s="93"/>
      <c r="JKK42" s="93"/>
      <c r="JKL42" s="93"/>
      <c r="JKM42" s="93"/>
      <c r="JKN42" s="93"/>
      <c r="JKO42" s="93"/>
      <c r="JKP42" s="93"/>
      <c r="JKQ42" s="93"/>
      <c r="JKR42" s="93"/>
      <c r="JKS42" s="93"/>
      <c r="JKT42" s="93"/>
      <c r="JKU42" s="93"/>
      <c r="JKV42" s="93"/>
      <c r="JKW42" s="93"/>
      <c r="JKX42" s="93"/>
      <c r="JKY42" s="93"/>
      <c r="JKZ42" s="93"/>
      <c r="JLA42" s="93"/>
      <c r="JLB42" s="93"/>
      <c r="JLC42" s="93"/>
      <c r="JLD42" s="93"/>
      <c r="JLE42" s="93"/>
      <c r="JLF42" s="93"/>
      <c r="JLG42" s="93"/>
      <c r="JLH42" s="93"/>
      <c r="JLI42" s="93"/>
      <c r="JLJ42" s="93"/>
      <c r="JLK42" s="93"/>
      <c r="JLL42" s="93"/>
      <c r="JLM42" s="93"/>
      <c r="JLN42" s="93"/>
      <c r="JLO42" s="93"/>
      <c r="JLP42" s="93"/>
      <c r="JLQ42" s="93"/>
      <c r="JLR42" s="93"/>
      <c r="JLS42" s="93"/>
      <c r="JLT42" s="93"/>
      <c r="JLU42" s="93"/>
      <c r="JLV42" s="93"/>
      <c r="JLW42" s="93"/>
      <c r="JLX42" s="93"/>
      <c r="JLY42" s="93"/>
      <c r="JLZ42" s="93"/>
      <c r="JMA42" s="93"/>
      <c r="JMB42" s="93"/>
      <c r="JMC42" s="93"/>
      <c r="JMD42" s="93"/>
      <c r="JME42" s="93"/>
      <c r="JMF42" s="93"/>
      <c r="JMG42" s="93"/>
      <c r="JMH42" s="93"/>
      <c r="JMI42" s="93"/>
      <c r="JMJ42" s="93"/>
      <c r="JMK42" s="93"/>
      <c r="JML42" s="93"/>
      <c r="JMM42" s="93"/>
      <c r="JMN42" s="93"/>
      <c r="JMO42" s="93"/>
      <c r="JMP42" s="93"/>
      <c r="JMQ42" s="93"/>
      <c r="JMR42" s="93"/>
      <c r="JMS42" s="93"/>
      <c r="JMT42" s="93"/>
      <c r="JMU42" s="93"/>
      <c r="JMV42" s="93"/>
      <c r="JMW42" s="93"/>
      <c r="JMX42" s="93"/>
      <c r="JMY42" s="93"/>
      <c r="JMZ42" s="93"/>
      <c r="JNA42" s="93"/>
      <c r="JNB42" s="93"/>
      <c r="JNC42" s="93"/>
      <c r="JND42" s="93"/>
      <c r="JNE42" s="93"/>
      <c r="JNF42" s="93"/>
      <c r="JNG42" s="93"/>
      <c r="JNH42" s="93"/>
      <c r="JNI42" s="93"/>
      <c r="JNJ42" s="93"/>
      <c r="JNK42" s="93"/>
      <c r="JNL42" s="93"/>
      <c r="JNM42" s="93"/>
      <c r="JNN42" s="93"/>
      <c r="JNO42" s="93"/>
      <c r="JNP42" s="93"/>
      <c r="JNQ42" s="93"/>
      <c r="JNR42" s="93"/>
      <c r="JNS42" s="93"/>
      <c r="JNT42" s="93"/>
      <c r="JNU42" s="93"/>
      <c r="JNV42" s="93"/>
      <c r="JNW42" s="93"/>
      <c r="JNX42" s="93"/>
      <c r="JNY42" s="93"/>
      <c r="JNZ42" s="93"/>
      <c r="JOA42" s="93"/>
      <c r="JOB42" s="93"/>
      <c r="JOC42" s="93"/>
      <c r="JOD42" s="93"/>
      <c r="JOE42" s="93"/>
      <c r="JOF42" s="93"/>
      <c r="JOG42" s="93"/>
      <c r="JOH42" s="93"/>
      <c r="JOI42" s="93"/>
      <c r="JOJ42" s="93"/>
      <c r="JOK42" s="93"/>
      <c r="JOL42" s="93"/>
      <c r="JOM42" s="93"/>
      <c r="JON42" s="93"/>
      <c r="JOO42" s="93"/>
      <c r="JOP42" s="93"/>
      <c r="JOQ42" s="93"/>
      <c r="JOR42" s="93"/>
      <c r="JOS42" s="93"/>
      <c r="JOT42" s="93"/>
      <c r="JOU42" s="93"/>
      <c r="JOV42" s="93"/>
      <c r="JOW42" s="93"/>
      <c r="JOX42" s="93"/>
      <c r="JOY42" s="93"/>
      <c r="JOZ42" s="93"/>
      <c r="JPA42" s="93"/>
      <c r="JPB42" s="93"/>
      <c r="JPC42" s="93"/>
      <c r="JPD42" s="93"/>
      <c r="JPE42" s="93"/>
      <c r="JPF42" s="93"/>
      <c r="JPG42" s="93"/>
      <c r="JPH42" s="93"/>
      <c r="JPI42" s="93"/>
      <c r="JPJ42" s="93"/>
      <c r="JPK42" s="93"/>
      <c r="JPL42" s="93"/>
      <c r="JPM42" s="93"/>
      <c r="JPN42" s="93"/>
      <c r="JPO42" s="93"/>
      <c r="JPP42" s="93"/>
      <c r="JPQ42" s="93"/>
      <c r="JPR42" s="93"/>
      <c r="JPS42" s="93"/>
      <c r="JPT42" s="93"/>
      <c r="JPU42" s="93"/>
      <c r="JPV42" s="93"/>
      <c r="JPW42" s="93"/>
      <c r="JPX42" s="93"/>
      <c r="JPY42" s="93"/>
      <c r="JPZ42" s="93"/>
      <c r="JQA42" s="93"/>
      <c r="JQB42" s="93"/>
      <c r="JQC42" s="93"/>
      <c r="JQD42" s="93"/>
      <c r="JQE42" s="93"/>
      <c r="JQF42" s="93"/>
      <c r="JQG42" s="93"/>
      <c r="JQH42" s="93"/>
      <c r="JQI42" s="93"/>
      <c r="JQJ42" s="93"/>
      <c r="JQK42" s="93"/>
      <c r="JQL42" s="93"/>
      <c r="JQM42" s="93"/>
      <c r="JQN42" s="93"/>
      <c r="JQO42" s="93"/>
      <c r="JQP42" s="93"/>
      <c r="JQQ42" s="93"/>
      <c r="JQR42" s="93"/>
      <c r="JQS42" s="93"/>
      <c r="JQT42" s="93"/>
      <c r="JQU42" s="93"/>
      <c r="JQV42" s="93"/>
      <c r="JQW42" s="93"/>
      <c r="JQX42" s="93"/>
      <c r="JQY42" s="93"/>
      <c r="JQZ42" s="93"/>
      <c r="JRA42" s="93"/>
      <c r="JRB42" s="93"/>
      <c r="JRC42" s="93"/>
      <c r="JRD42" s="93"/>
      <c r="JRE42" s="93"/>
      <c r="JRF42" s="93"/>
      <c r="JRG42" s="93"/>
      <c r="JRH42" s="93"/>
      <c r="JRI42" s="93"/>
      <c r="JRJ42" s="93"/>
      <c r="JRK42" s="93"/>
      <c r="JRL42" s="93"/>
      <c r="JRM42" s="93"/>
      <c r="JRN42" s="93"/>
      <c r="JRO42" s="93"/>
      <c r="JRP42" s="93"/>
      <c r="JRQ42" s="93"/>
      <c r="JRR42" s="93"/>
      <c r="JRS42" s="93"/>
      <c r="JRT42" s="93"/>
      <c r="JRU42" s="93"/>
      <c r="JRV42" s="93"/>
      <c r="JRW42" s="93"/>
      <c r="JRX42" s="93"/>
      <c r="JRY42" s="93"/>
      <c r="JRZ42" s="93"/>
      <c r="JSA42" s="93"/>
      <c r="JSB42" s="93"/>
      <c r="JSC42" s="93"/>
      <c r="JSD42" s="93"/>
      <c r="JSE42" s="93"/>
      <c r="JSF42" s="93"/>
      <c r="JSG42" s="93"/>
      <c r="JSH42" s="93"/>
      <c r="JSI42" s="93"/>
      <c r="JSJ42" s="93"/>
      <c r="JSK42" s="93"/>
      <c r="JSL42" s="93"/>
      <c r="JSM42" s="93"/>
      <c r="JSN42" s="93"/>
      <c r="JSO42" s="93"/>
      <c r="JSP42" s="93"/>
      <c r="JSQ42" s="93"/>
      <c r="JSR42" s="93"/>
      <c r="JSS42" s="93"/>
      <c r="JST42" s="93"/>
      <c r="JSU42" s="93"/>
      <c r="JSV42" s="93"/>
      <c r="JSW42" s="93"/>
      <c r="JSX42" s="93"/>
      <c r="JSY42" s="93"/>
      <c r="JSZ42" s="93"/>
      <c r="JTA42" s="93"/>
      <c r="JTB42" s="93"/>
      <c r="JTC42" s="93"/>
      <c r="JTD42" s="93"/>
      <c r="JTE42" s="93"/>
      <c r="JTF42" s="93"/>
      <c r="JTG42" s="93"/>
      <c r="JTH42" s="93"/>
      <c r="JTI42" s="93"/>
      <c r="JTJ42" s="93"/>
      <c r="JTK42" s="93"/>
      <c r="JTL42" s="93"/>
      <c r="JTM42" s="93"/>
      <c r="JTN42" s="93"/>
      <c r="JTO42" s="93"/>
      <c r="JTP42" s="93"/>
      <c r="JTQ42" s="93"/>
      <c r="JTR42" s="93"/>
      <c r="JTS42" s="93"/>
      <c r="JTT42" s="93"/>
      <c r="JTU42" s="93"/>
      <c r="JTV42" s="93"/>
      <c r="JTW42" s="93"/>
      <c r="JTX42" s="93"/>
      <c r="JTY42" s="93"/>
      <c r="JTZ42" s="93"/>
      <c r="JUA42" s="93"/>
      <c r="JUB42" s="93"/>
      <c r="JUC42" s="93"/>
      <c r="JUD42" s="93"/>
      <c r="JUE42" s="93"/>
      <c r="JUF42" s="93"/>
      <c r="JUG42" s="93"/>
      <c r="JUH42" s="93"/>
      <c r="JUI42" s="93"/>
      <c r="JUJ42" s="93"/>
      <c r="JUK42" s="93"/>
      <c r="JUL42" s="93"/>
      <c r="JUM42" s="93"/>
      <c r="JUN42" s="93"/>
      <c r="JUO42" s="93"/>
      <c r="JUP42" s="93"/>
      <c r="JUQ42" s="93"/>
      <c r="JUR42" s="93"/>
      <c r="JUS42" s="93"/>
      <c r="JUT42" s="93"/>
      <c r="JUU42" s="93"/>
      <c r="JUV42" s="93"/>
      <c r="JUW42" s="93"/>
      <c r="JUX42" s="93"/>
      <c r="JUY42" s="93"/>
      <c r="JUZ42" s="93"/>
      <c r="JVA42" s="93"/>
      <c r="JVB42" s="93"/>
      <c r="JVC42" s="93"/>
      <c r="JVD42" s="93"/>
      <c r="JVE42" s="93"/>
      <c r="JVF42" s="93"/>
      <c r="JVG42" s="93"/>
      <c r="JVH42" s="93"/>
      <c r="JVI42" s="93"/>
      <c r="JVJ42" s="93"/>
      <c r="JVK42" s="93"/>
      <c r="JVL42" s="93"/>
      <c r="JVM42" s="93"/>
      <c r="JVN42" s="93"/>
      <c r="JVO42" s="93"/>
      <c r="JVP42" s="93"/>
      <c r="JVQ42" s="93"/>
      <c r="JVR42" s="93"/>
      <c r="JVS42" s="93"/>
      <c r="JVT42" s="93"/>
      <c r="JVU42" s="93"/>
      <c r="JVV42" s="93"/>
      <c r="JVW42" s="93"/>
      <c r="JVX42" s="93"/>
      <c r="JVY42" s="93"/>
      <c r="JVZ42" s="93"/>
      <c r="JWA42" s="93"/>
      <c r="JWB42" s="93"/>
      <c r="JWC42" s="93"/>
      <c r="JWD42" s="93"/>
      <c r="JWE42" s="93"/>
      <c r="JWF42" s="93"/>
      <c r="JWG42" s="93"/>
      <c r="JWH42" s="93"/>
      <c r="JWI42" s="93"/>
      <c r="JWJ42" s="93"/>
      <c r="JWK42" s="93"/>
      <c r="JWL42" s="93"/>
      <c r="JWM42" s="93"/>
      <c r="JWN42" s="93"/>
      <c r="JWO42" s="93"/>
      <c r="JWP42" s="93"/>
      <c r="JWQ42" s="93"/>
      <c r="JWR42" s="93"/>
      <c r="JWS42" s="93"/>
      <c r="JWT42" s="93"/>
      <c r="JWU42" s="93"/>
      <c r="JWV42" s="93"/>
      <c r="JWW42" s="93"/>
      <c r="JWX42" s="93"/>
      <c r="JWY42" s="93"/>
      <c r="JWZ42" s="93"/>
      <c r="JXA42" s="93"/>
      <c r="JXB42" s="93"/>
      <c r="JXC42" s="93"/>
      <c r="JXD42" s="93"/>
      <c r="JXE42" s="93"/>
      <c r="JXF42" s="93"/>
      <c r="JXG42" s="93"/>
      <c r="JXH42" s="93"/>
      <c r="JXI42" s="93"/>
      <c r="JXJ42" s="93"/>
      <c r="JXK42" s="93"/>
      <c r="JXL42" s="93"/>
      <c r="JXM42" s="93"/>
      <c r="JXN42" s="93"/>
      <c r="JXO42" s="93"/>
      <c r="JXP42" s="93"/>
      <c r="JXQ42" s="93"/>
      <c r="JXR42" s="93"/>
      <c r="JXS42" s="93"/>
      <c r="JXT42" s="93"/>
      <c r="JXU42" s="93"/>
      <c r="JXV42" s="93"/>
      <c r="JXW42" s="93"/>
      <c r="JXX42" s="93"/>
      <c r="JXY42" s="93"/>
      <c r="JXZ42" s="93"/>
      <c r="JYA42" s="93"/>
      <c r="JYB42" s="93"/>
      <c r="JYC42" s="93"/>
      <c r="JYD42" s="93"/>
      <c r="JYE42" s="93"/>
      <c r="JYF42" s="93"/>
      <c r="JYG42" s="93"/>
      <c r="JYH42" s="93"/>
      <c r="JYI42" s="93"/>
      <c r="JYJ42" s="93"/>
      <c r="JYK42" s="93"/>
      <c r="JYL42" s="93"/>
      <c r="JYM42" s="93"/>
      <c r="JYN42" s="93"/>
      <c r="JYO42" s="93"/>
      <c r="JYP42" s="93"/>
      <c r="JYQ42" s="93"/>
      <c r="JYR42" s="93"/>
      <c r="JYS42" s="93"/>
      <c r="JYT42" s="93"/>
      <c r="JYU42" s="93"/>
      <c r="JYV42" s="93"/>
      <c r="JYW42" s="93"/>
      <c r="JYX42" s="93"/>
      <c r="JYY42" s="93"/>
      <c r="JYZ42" s="93"/>
      <c r="JZA42" s="93"/>
      <c r="JZB42" s="93"/>
      <c r="JZC42" s="93"/>
      <c r="JZD42" s="93"/>
      <c r="JZE42" s="93"/>
      <c r="JZF42" s="93"/>
      <c r="JZG42" s="93"/>
      <c r="JZH42" s="93"/>
      <c r="JZI42" s="93"/>
      <c r="JZJ42" s="93"/>
      <c r="JZK42" s="93"/>
      <c r="JZL42" s="93"/>
      <c r="JZM42" s="93"/>
      <c r="JZN42" s="93"/>
      <c r="JZO42" s="93"/>
      <c r="JZP42" s="93"/>
      <c r="JZQ42" s="93"/>
      <c r="JZR42" s="93"/>
      <c r="JZS42" s="93"/>
      <c r="JZT42" s="93"/>
      <c r="JZU42" s="93"/>
      <c r="JZV42" s="93"/>
      <c r="JZW42" s="93"/>
      <c r="JZX42" s="93"/>
      <c r="JZY42" s="93"/>
      <c r="JZZ42" s="93"/>
      <c r="KAA42" s="93"/>
      <c r="KAB42" s="93"/>
      <c r="KAC42" s="93"/>
      <c r="KAD42" s="93"/>
      <c r="KAE42" s="93"/>
      <c r="KAF42" s="93"/>
      <c r="KAG42" s="93"/>
      <c r="KAH42" s="93"/>
      <c r="KAI42" s="93"/>
      <c r="KAJ42" s="93"/>
      <c r="KAK42" s="93"/>
      <c r="KAL42" s="93"/>
      <c r="KAM42" s="93"/>
      <c r="KAN42" s="93"/>
      <c r="KAO42" s="93"/>
      <c r="KAP42" s="93"/>
      <c r="KAQ42" s="93"/>
      <c r="KAR42" s="93"/>
      <c r="KAS42" s="93"/>
      <c r="KAT42" s="93"/>
      <c r="KAU42" s="93"/>
      <c r="KAV42" s="93"/>
      <c r="KAW42" s="93"/>
      <c r="KAX42" s="93"/>
      <c r="KAY42" s="93"/>
      <c r="KAZ42" s="93"/>
      <c r="KBA42" s="93"/>
      <c r="KBB42" s="93"/>
      <c r="KBC42" s="93"/>
      <c r="KBD42" s="93"/>
      <c r="KBE42" s="93"/>
      <c r="KBF42" s="93"/>
      <c r="KBG42" s="93"/>
      <c r="KBH42" s="93"/>
      <c r="KBI42" s="93"/>
      <c r="KBJ42" s="93"/>
      <c r="KBK42" s="93"/>
      <c r="KBL42" s="93"/>
      <c r="KBM42" s="93"/>
      <c r="KBN42" s="93"/>
      <c r="KBO42" s="93"/>
      <c r="KBP42" s="93"/>
      <c r="KBQ42" s="93"/>
      <c r="KBR42" s="93"/>
      <c r="KBS42" s="93"/>
      <c r="KBT42" s="93"/>
      <c r="KBU42" s="93"/>
      <c r="KBV42" s="93"/>
      <c r="KBW42" s="93"/>
      <c r="KBX42" s="93"/>
      <c r="KBY42" s="93"/>
      <c r="KBZ42" s="93"/>
      <c r="KCA42" s="93"/>
      <c r="KCB42" s="93"/>
      <c r="KCC42" s="93"/>
      <c r="KCD42" s="93"/>
      <c r="KCE42" s="93"/>
      <c r="KCF42" s="93"/>
      <c r="KCG42" s="93"/>
      <c r="KCH42" s="93"/>
      <c r="KCI42" s="93"/>
      <c r="KCJ42" s="93"/>
      <c r="KCK42" s="93"/>
      <c r="KCL42" s="93"/>
      <c r="KCM42" s="93"/>
      <c r="KCN42" s="93"/>
      <c r="KCO42" s="93"/>
      <c r="KCP42" s="93"/>
      <c r="KCQ42" s="93"/>
      <c r="KCR42" s="93"/>
      <c r="KCS42" s="93"/>
      <c r="KCT42" s="93"/>
      <c r="KCU42" s="93"/>
      <c r="KCV42" s="93"/>
      <c r="KCW42" s="93"/>
      <c r="KCX42" s="93"/>
      <c r="KCY42" s="93"/>
      <c r="KCZ42" s="93"/>
      <c r="KDA42" s="93"/>
      <c r="KDB42" s="93"/>
      <c r="KDC42" s="93"/>
      <c r="KDD42" s="93"/>
      <c r="KDE42" s="93"/>
      <c r="KDF42" s="93"/>
      <c r="KDG42" s="93"/>
      <c r="KDH42" s="93"/>
      <c r="KDI42" s="93"/>
      <c r="KDJ42" s="93"/>
      <c r="KDK42" s="93"/>
      <c r="KDL42" s="93"/>
      <c r="KDM42" s="93"/>
      <c r="KDN42" s="93"/>
      <c r="KDO42" s="93"/>
      <c r="KDP42" s="93"/>
      <c r="KDQ42" s="93"/>
      <c r="KDR42" s="93"/>
      <c r="KDS42" s="93"/>
      <c r="KDT42" s="93"/>
      <c r="KDU42" s="93"/>
      <c r="KDV42" s="93"/>
      <c r="KDW42" s="93"/>
      <c r="KDX42" s="93"/>
      <c r="KDY42" s="93"/>
      <c r="KDZ42" s="93"/>
      <c r="KEA42" s="93"/>
      <c r="KEB42" s="93"/>
      <c r="KEC42" s="93"/>
      <c r="KED42" s="93"/>
      <c r="KEE42" s="93"/>
      <c r="KEF42" s="93"/>
      <c r="KEG42" s="93"/>
      <c r="KEH42" s="93"/>
      <c r="KEI42" s="93"/>
      <c r="KEJ42" s="93"/>
      <c r="KEK42" s="93"/>
      <c r="KEL42" s="93"/>
      <c r="KEM42" s="93"/>
      <c r="KEN42" s="93"/>
      <c r="KEO42" s="93"/>
      <c r="KEP42" s="93"/>
      <c r="KEQ42" s="93"/>
      <c r="KER42" s="93"/>
      <c r="KES42" s="93"/>
      <c r="KET42" s="93"/>
      <c r="KEU42" s="93"/>
      <c r="KEV42" s="93"/>
      <c r="KEW42" s="93"/>
      <c r="KEX42" s="93"/>
      <c r="KEY42" s="93"/>
      <c r="KEZ42" s="93"/>
      <c r="KFA42" s="93"/>
      <c r="KFB42" s="93"/>
      <c r="KFC42" s="93"/>
      <c r="KFD42" s="93"/>
      <c r="KFE42" s="93"/>
      <c r="KFF42" s="93"/>
      <c r="KFG42" s="93"/>
      <c r="KFH42" s="93"/>
      <c r="KFI42" s="93"/>
      <c r="KFJ42" s="93"/>
      <c r="KFK42" s="93"/>
      <c r="KFL42" s="93"/>
      <c r="KFM42" s="93"/>
      <c r="KFN42" s="93"/>
      <c r="KFO42" s="93"/>
      <c r="KFP42" s="93"/>
      <c r="KFQ42" s="93"/>
      <c r="KFR42" s="93"/>
      <c r="KFS42" s="93"/>
      <c r="KFT42" s="93"/>
      <c r="KFU42" s="93"/>
      <c r="KFV42" s="93"/>
      <c r="KFW42" s="93"/>
      <c r="KFX42" s="93"/>
      <c r="KFY42" s="93"/>
      <c r="KFZ42" s="93"/>
      <c r="KGA42" s="93"/>
      <c r="KGB42" s="93"/>
      <c r="KGC42" s="93"/>
      <c r="KGD42" s="93"/>
      <c r="KGE42" s="93"/>
      <c r="KGF42" s="93"/>
      <c r="KGG42" s="93"/>
      <c r="KGH42" s="93"/>
      <c r="KGI42" s="93"/>
      <c r="KGJ42" s="93"/>
      <c r="KGK42" s="93"/>
      <c r="KGL42" s="93"/>
      <c r="KGM42" s="93"/>
      <c r="KGN42" s="93"/>
      <c r="KGO42" s="93"/>
      <c r="KGP42" s="93"/>
      <c r="KGQ42" s="93"/>
      <c r="KGR42" s="93"/>
      <c r="KGS42" s="93"/>
      <c r="KGT42" s="93"/>
      <c r="KGU42" s="93"/>
      <c r="KGV42" s="93"/>
      <c r="KGW42" s="93"/>
      <c r="KGX42" s="93"/>
      <c r="KGY42" s="93"/>
      <c r="KGZ42" s="93"/>
      <c r="KHA42" s="93"/>
      <c r="KHB42" s="93"/>
      <c r="KHC42" s="93"/>
      <c r="KHD42" s="93"/>
      <c r="KHE42" s="93"/>
      <c r="KHF42" s="93"/>
      <c r="KHG42" s="93"/>
      <c r="KHH42" s="93"/>
      <c r="KHI42" s="93"/>
      <c r="KHJ42" s="93"/>
      <c r="KHK42" s="93"/>
      <c r="KHL42" s="93"/>
      <c r="KHM42" s="93"/>
      <c r="KHN42" s="93"/>
      <c r="KHO42" s="93"/>
      <c r="KHP42" s="93"/>
      <c r="KHQ42" s="93"/>
      <c r="KHR42" s="93"/>
      <c r="KHS42" s="93"/>
      <c r="KHT42" s="93"/>
      <c r="KHU42" s="93"/>
      <c r="KHV42" s="93"/>
      <c r="KHW42" s="93"/>
      <c r="KHX42" s="93"/>
      <c r="KHY42" s="93"/>
      <c r="KHZ42" s="93"/>
      <c r="KIA42" s="93"/>
      <c r="KIB42" s="93"/>
      <c r="KIC42" s="93"/>
      <c r="KID42" s="93"/>
      <c r="KIE42" s="93"/>
      <c r="KIF42" s="93"/>
      <c r="KIG42" s="93"/>
      <c r="KIH42" s="93"/>
      <c r="KII42" s="93"/>
      <c r="KIJ42" s="93"/>
      <c r="KIK42" s="93"/>
      <c r="KIL42" s="93"/>
      <c r="KIM42" s="93"/>
      <c r="KIN42" s="93"/>
      <c r="KIO42" s="93"/>
      <c r="KIP42" s="93"/>
      <c r="KIQ42" s="93"/>
      <c r="KIR42" s="93"/>
      <c r="KIS42" s="93"/>
      <c r="KIT42" s="93"/>
      <c r="KIU42" s="93"/>
      <c r="KIV42" s="93"/>
      <c r="KIW42" s="93"/>
      <c r="KIX42" s="93"/>
      <c r="KIY42" s="93"/>
      <c r="KIZ42" s="93"/>
      <c r="KJA42" s="93"/>
      <c r="KJB42" s="93"/>
      <c r="KJC42" s="93"/>
      <c r="KJD42" s="93"/>
      <c r="KJE42" s="93"/>
      <c r="KJF42" s="93"/>
      <c r="KJG42" s="93"/>
      <c r="KJH42" s="93"/>
      <c r="KJI42" s="93"/>
      <c r="KJJ42" s="93"/>
      <c r="KJK42" s="93"/>
      <c r="KJL42" s="93"/>
      <c r="KJM42" s="93"/>
      <c r="KJN42" s="93"/>
      <c r="KJO42" s="93"/>
      <c r="KJP42" s="93"/>
      <c r="KJQ42" s="93"/>
      <c r="KJR42" s="93"/>
      <c r="KJS42" s="93"/>
      <c r="KJT42" s="93"/>
      <c r="KJU42" s="93"/>
      <c r="KJV42" s="93"/>
      <c r="KJW42" s="93"/>
      <c r="KJX42" s="93"/>
      <c r="KJY42" s="93"/>
      <c r="KJZ42" s="93"/>
      <c r="KKA42" s="93"/>
      <c r="KKB42" s="93"/>
      <c r="KKC42" s="93"/>
      <c r="KKD42" s="93"/>
      <c r="KKE42" s="93"/>
      <c r="KKF42" s="93"/>
      <c r="KKG42" s="93"/>
      <c r="KKH42" s="93"/>
      <c r="KKI42" s="93"/>
      <c r="KKJ42" s="93"/>
      <c r="KKK42" s="93"/>
      <c r="KKL42" s="93"/>
      <c r="KKM42" s="93"/>
      <c r="KKN42" s="93"/>
      <c r="KKO42" s="93"/>
      <c r="KKP42" s="93"/>
      <c r="KKQ42" s="93"/>
      <c r="KKR42" s="93"/>
      <c r="KKS42" s="93"/>
      <c r="KKT42" s="93"/>
      <c r="KKU42" s="93"/>
      <c r="KKV42" s="93"/>
      <c r="KKW42" s="93"/>
      <c r="KKX42" s="93"/>
      <c r="KKY42" s="93"/>
      <c r="KKZ42" s="93"/>
      <c r="KLA42" s="93"/>
      <c r="KLB42" s="93"/>
      <c r="KLC42" s="93"/>
      <c r="KLD42" s="93"/>
      <c r="KLE42" s="93"/>
      <c r="KLF42" s="93"/>
      <c r="KLG42" s="93"/>
      <c r="KLH42" s="93"/>
      <c r="KLI42" s="93"/>
      <c r="KLJ42" s="93"/>
      <c r="KLK42" s="93"/>
      <c r="KLL42" s="93"/>
      <c r="KLM42" s="93"/>
      <c r="KLN42" s="93"/>
      <c r="KLO42" s="93"/>
      <c r="KLP42" s="93"/>
      <c r="KLQ42" s="93"/>
      <c r="KLR42" s="93"/>
      <c r="KLS42" s="93"/>
      <c r="KLT42" s="93"/>
      <c r="KLU42" s="93"/>
      <c r="KLV42" s="93"/>
      <c r="KLW42" s="93"/>
      <c r="KLX42" s="93"/>
      <c r="KLY42" s="93"/>
      <c r="KLZ42" s="93"/>
      <c r="KMA42" s="93"/>
      <c r="KMB42" s="93"/>
      <c r="KMC42" s="93"/>
      <c r="KMD42" s="93"/>
      <c r="KME42" s="93"/>
      <c r="KMF42" s="93"/>
      <c r="KMG42" s="93"/>
      <c r="KMH42" s="93"/>
      <c r="KMI42" s="93"/>
      <c r="KMJ42" s="93"/>
      <c r="KMK42" s="93"/>
      <c r="KML42" s="93"/>
      <c r="KMM42" s="93"/>
      <c r="KMN42" s="93"/>
      <c r="KMO42" s="93"/>
      <c r="KMP42" s="93"/>
      <c r="KMQ42" s="93"/>
      <c r="KMR42" s="93"/>
      <c r="KMS42" s="93"/>
      <c r="KMT42" s="93"/>
      <c r="KMU42" s="93"/>
      <c r="KMV42" s="93"/>
      <c r="KMW42" s="93"/>
      <c r="KMX42" s="93"/>
      <c r="KMY42" s="93"/>
      <c r="KMZ42" s="93"/>
      <c r="KNA42" s="93"/>
      <c r="KNB42" s="93"/>
      <c r="KNC42" s="93"/>
      <c r="KND42" s="93"/>
      <c r="KNE42" s="93"/>
      <c r="KNF42" s="93"/>
      <c r="KNG42" s="93"/>
      <c r="KNH42" s="93"/>
      <c r="KNI42" s="93"/>
      <c r="KNJ42" s="93"/>
      <c r="KNK42" s="93"/>
      <c r="KNL42" s="93"/>
      <c r="KNM42" s="93"/>
      <c r="KNN42" s="93"/>
      <c r="KNO42" s="93"/>
      <c r="KNP42" s="93"/>
      <c r="KNQ42" s="93"/>
      <c r="KNR42" s="93"/>
      <c r="KNS42" s="93"/>
      <c r="KNT42" s="93"/>
      <c r="KNU42" s="93"/>
      <c r="KNV42" s="93"/>
      <c r="KNW42" s="93"/>
      <c r="KNX42" s="93"/>
      <c r="KNY42" s="93"/>
      <c r="KNZ42" s="93"/>
      <c r="KOA42" s="93"/>
      <c r="KOB42" s="93"/>
      <c r="KOC42" s="93"/>
      <c r="KOD42" s="93"/>
      <c r="KOE42" s="93"/>
      <c r="KOF42" s="93"/>
      <c r="KOG42" s="93"/>
      <c r="KOH42" s="93"/>
      <c r="KOI42" s="93"/>
      <c r="KOJ42" s="93"/>
      <c r="KOK42" s="93"/>
      <c r="KOL42" s="93"/>
      <c r="KOM42" s="93"/>
      <c r="KON42" s="93"/>
      <c r="KOO42" s="93"/>
      <c r="KOP42" s="93"/>
      <c r="KOQ42" s="93"/>
      <c r="KOR42" s="93"/>
      <c r="KOS42" s="93"/>
      <c r="KOT42" s="93"/>
      <c r="KOU42" s="93"/>
      <c r="KOV42" s="93"/>
      <c r="KOW42" s="93"/>
      <c r="KOX42" s="93"/>
      <c r="KOY42" s="93"/>
      <c r="KOZ42" s="93"/>
      <c r="KPA42" s="93"/>
      <c r="KPB42" s="93"/>
      <c r="KPC42" s="93"/>
      <c r="KPD42" s="93"/>
      <c r="KPE42" s="93"/>
      <c r="KPF42" s="93"/>
      <c r="KPG42" s="93"/>
      <c r="KPH42" s="93"/>
      <c r="KPI42" s="93"/>
      <c r="KPJ42" s="93"/>
      <c r="KPK42" s="93"/>
      <c r="KPL42" s="93"/>
      <c r="KPM42" s="93"/>
      <c r="KPN42" s="93"/>
      <c r="KPO42" s="93"/>
      <c r="KPP42" s="93"/>
      <c r="KPQ42" s="93"/>
      <c r="KPR42" s="93"/>
      <c r="KPS42" s="93"/>
      <c r="KPT42" s="93"/>
      <c r="KPU42" s="93"/>
      <c r="KPV42" s="93"/>
      <c r="KPW42" s="93"/>
      <c r="KPX42" s="93"/>
      <c r="KPY42" s="93"/>
      <c r="KPZ42" s="93"/>
      <c r="KQA42" s="93"/>
      <c r="KQB42" s="93"/>
      <c r="KQC42" s="93"/>
      <c r="KQD42" s="93"/>
      <c r="KQE42" s="93"/>
      <c r="KQF42" s="93"/>
      <c r="KQG42" s="93"/>
      <c r="KQH42" s="93"/>
      <c r="KQI42" s="93"/>
      <c r="KQJ42" s="93"/>
      <c r="KQK42" s="93"/>
      <c r="KQL42" s="93"/>
      <c r="KQM42" s="93"/>
      <c r="KQN42" s="93"/>
      <c r="KQO42" s="93"/>
      <c r="KQP42" s="93"/>
      <c r="KQQ42" s="93"/>
      <c r="KQR42" s="93"/>
      <c r="KQS42" s="93"/>
      <c r="KQT42" s="93"/>
      <c r="KQU42" s="93"/>
      <c r="KQV42" s="93"/>
      <c r="KQW42" s="93"/>
      <c r="KQX42" s="93"/>
      <c r="KQY42" s="93"/>
      <c r="KQZ42" s="93"/>
      <c r="KRA42" s="93"/>
      <c r="KRB42" s="93"/>
      <c r="KRC42" s="93"/>
      <c r="KRD42" s="93"/>
      <c r="KRE42" s="93"/>
      <c r="KRF42" s="93"/>
      <c r="KRG42" s="93"/>
      <c r="KRH42" s="93"/>
      <c r="KRI42" s="93"/>
      <c r="KRJ42" s="93"/>
      <c r="KRK42" s="93"/>
      <c r="KRL42" s="93"/>
      <c r="KRM42" s="93"/>
      <c r="KRN42" s="93"/>
      <c r="KRO42" s="93"/>
      <c r="KRP42" s="93"/>
      <c r="KRQ42" s="93"/>
      <c r="KRR42" s="93"/>
      <c r="KRS42" s="93"/>
      <c r="KRT42" s="93"/>
      <c r="KRU42" s="93"/>
      <c r="KRV42" s="93"/>
      <c r="KRW42" s="93"/>
      <c r="KRX42" s="93"/>
      <c r="KRY42" s="93"/>
      <c r="KRZ42" s="93"/>
      <c r="KSA42" s="93"/>
      <c r="KSB42" s="93"/>
      <c r="KSC42" s="93"/>
      <c r="KSD42" s="93"/>
      <c r="KSE42" s="93"/>
      <c r="KSF42" s="93"/>
      <c r="KSG42" s="93"/>
      <c r="KSH42" s="93"/>
      <c r="KSI42" s="93"/>
      <c r="KSJ42" s="93"/>
      <c r="KSK42" s="93"/>
      <c r="KSL42" s="93"/>
      <c r="KSM42" s="93"/>
      <c r="KSN42" s="93"/>
      <c r="KSO42" s="93"/>
      <c r="KSP42" s="93"/>
      <c r="KSQ42" s="93"/>
      <c r="KSR42" s="93"/>
      <c r="KSS42" s="93"/>
      <c r="KST42" s="93"/>
      <c r="KSU42" s="93"/>
      <c r="KSV42" s="93"/>
      <c r="KSW42" s="93"/>
      <c r="KSX42" s="93"/>
      <c r="KSY42" s="93"/>
      <c r="KSZ42" s="93"/>
      <c r="KTA42" s="93"/>
      <c r="KTB42" s="93"/>
      <c r="KTC42" s="93"/>
      <c r="KTD42" s="93"/>
      <c r="KTE42" s="93"/>
      <c r="KTF42" s="93"/>
      <c r="KTG42" s="93"/>
      <c r="KTH42" s="93"/>
      <c r="KTI42" s="93"/>
      <c r="KTJ42" s="93"/>
      <c r="KTK42" s="93"/>
      <c r="KTL42" s="93"/>
      <c r="KTM42" s="93"/>
      <c r="KTN42" s="93"/>
      <c r="KTO42" s="93"/>
      <c r="KTP42" s="93"/>
      <c r="KTQ42" s="93"/>
      <c r="KTR42" s="93"/>
      <c r="KTS42" s="93"/>
      <c r="KTT42" s="93"/>
      <c r="KTU42" s="93"/>
      <c r="KTV42" s="93"/>
      <c r="KTW42" s="93"/>
      <c r="KTX42" s="93"/>
      <c r="KTY42" s="93"/>
      <c r="KTZ42" s="93"/>
      <c r="KUA42" s="93"/>
      <c r="KUB42" s="93"/>
      <c r="KUC42" s="93"/>
      <c r="KUD42" s="93"/>
      <c r="KUE42" s="93"/>
      <c r="KUF42" s="93"/>
      <c r="KUG42" s="93"/>
      <c r="KUH42" s="93"/>
      <c r="KUI42" s="93"/>
      <c r="KUJ42" s="93"/>
      <c r="KUK42" s="93"/>
      <c r="KUL42" s="93"/>
      <c r="KUM42" s="93"/>
      <c r="KUN42" s="93"/>
      <c r="KUO42" s="93"/>
      <c r="KUP42" s="93"/>
      <c r="KUQ42" s="93"/>
      <c r="KUR42" s="93"/>
      <c r="KUS42" s="93"/>
      <c r="KUT42" s="93"/>
      <c r="KUU42" s="93"/>
      <c r="KUV42" s="93"/>
      <c r="KUW42" s="93"/>
      <c r="KUX42" s="93"/>
      <c r="KUY42" s="93"/>
      <c r="KUZ42" s="93"/>
      <c r="KVA42" s="93"/>
      <c r="KVB42" s="93"/>
      <c r="KVC42" s="93"/>
      <c r="KVD42" s="93"/>
      <c r="KVE42" s="93"/>
      <c r="KVF42" s="93"/>
      <c r="KVG42" s="93"/>
      <c r="KVH42" s="93"/>
      <c r="KVI42" s="93"/>
      <c r="KVJ42" s="93"/>
      <c r="KVK42" s="93"/>
      <c r="KVL42" s="93"/>
      <c r="KVM42" s="93"/>
      <c r="KVN42" s="93"/>
      <c r="KVO42" s="93"/>
      <c r="KVP42" s="93"/>
      <c r="KVQ42" s="93"/>
      <c r="KVR42" s="93"/>
      <c r="KVS42" s="93"/>
      <c r="KVT42" s="93"/>
      <c r="KVU42" s="93"/>
      <c r="KVV42" s="93"/>
      <c r="KVW42" s="93"/>
      <c r="KVX42" s="93"/>
      <c r="KVY42" s="93"/>
      <c r="KVZ42" s="93"/>
      <c r="KWA42" s="93"/>
      <c r="KWB42" s="93"/>
      <c r="KWC42" s="93"/>
      <c r="KWD42" s="93"/>
      <c r="KWE42" s="93"/>
      <c r="KWF42" s="93"/>
      <c r="KWG42" s="93"/>
      <c r="KWH42" s="93"/>
      <c r="KWI42" s="93"/>
      <c r="KWJ42" s="93"/>
      <c r="KWK42" s="93"/>
      <c r="KWL42" s="93"/>
      <c r="KWM42" s="93"/>
      <c r="KWN42" s="93"/>
      <c r="KWO42" s="93"/>
      <c r="KWP42" s="93"/>
      <c r="KWQ42" s="93"/>
      <c r="KWR42" s="93"/>
      <c r="KWS42" s="93"/>
      <c r="KWT42" s="93"/>
      <c r="KWU42" s="93"/>
      <c r="KWV42" s="93"/>
      <c r="KWW42" s="93"/>
      <c r="KWX42" s="93"/>
      <c r="KWY42" s="93"/>
      <c r="KWZ42" s="93"/>
      <c r="KXA42" s="93"/>
      <c r="KXB42" s="93"/>
      <c r="KXC42" s="93"/>
      <c r="KXD42" s="93"/>
      <c r="KXE42" s="93"/>
      <c r="KXF42" s="93"/>
      <c r="KXG42" s="93"/>
      <c r="KXH42" s="93"/>
      <c r="KXI42" s="93"/>
      <c r="KXJ42" s="93"/>
      <c r="KXK42" s="93"/>
      <c r="KXL42" s="93"/>
      <c r="KXM42" s="93"/>
      <c r="KXN42" s="93"/>
      <c r="KXO42" s="93"/>
      <c r="KXP42" s="93"/>
      <c r="KXQ42" s="93"/>
      <c r="KXR42" s="93"/>
      <c r="KXS42" s="93"/>
      <c r="KXT42" s="93"/>
      <c r="KXU42" s="93"/>
      <c r="KXV42" s="93"/>
      <c r="KXW42" s="93"/>
      <c r="KXX42" s="93"/>
      <c r="KXY42" s="93"/>
      <c r="KXZ42" s="93"/>
      <c r="KYA42" s="93"/>
      <c r="KYB42" s="93"/>
      <c r="KYC42" s="93"/>
      <c r="KYD42" s="93"/>
      <c r="KYE42" s="93"/>
      <c r="KYF42" s="93"/>
      <c r="KYG42" s="93"/>
      <c r="KYH42" s="93"/>
      <c r="KYI42" s="93"/>
      <c r="KYJ42" s="93"/>
      <c r="KYK42" s="93"/>
      <c r="KYL42" s="93"/>
      <c r="KYM42" s="93"/>
      <c r="KYN42" s="93"/>
      <c r="KYO42" s="93"/>
      <c r="KYP42" s="93"/>
      <c r="KYQ42" s="93"/>
      <c r="KYR42" s="93"/>
      <c r="KYS42" s="93"/>
      <c r="KYT42" s="93"/>
      <c r="KYU42" s="93"/>
      <c r="KYV42" s="93"/>
      <c r="KYW42" s="93"/>
      <c r="KYX42" s="93"/>
      <c r="KYY42" s="93"/>
      <c r="KYZ42" s="93"/>
      <c r="KZA42" s="93"/>
      <c r="KZB42" s="93"/>
      <c r="KZC42" s="93"/>
      <c r="KZD42" s="93"/>
      <c r="KZE42" s="93"/>
      <c r="KZF42" s="93"/>
      <c r="KZG42" s="93"/>
      <c r="KZH42" s="93"/>
      <c r="KZI42" s="93"/>
      <c r="KZJ42" s="93"/>
      <c r="KZK42" s="93"/>
      <c r="KZL42" s="93"/>
      <c r="KZM42" s="93"/>
      <c r="KZN42" s="93"/>
      <c r="KZO42" s="93"/>
      <c r="KZP42" s="93"/>
      <c r="KZQ42" s="93"/>
      <c r="KZR42" s="93"/>
      <c r="KZS42" s="93"/>
      <c r="KZT42" s="93"/>
      <c r="KZU42" s="93"/>
      <c r="KZV42" s="93"/>
      <c r="KZW42" s="93"/>
      <c r="KZX42" s="93"/>
      <c r="KZY42" s="93"/>
      <c r="KZZ42" s="93"/>
      <c r="LAA42" s="93"/>
      <c r="LAB42" s="93"/>
      <c r="LAC42" s="93"/>
      <c r="LAD42" s="93"/>
      <c r="LAE42" s="93"/>
      <c r="LAF42" s="93"/>
      <c r="LAG42" s="93"/>
      <c r="LAH42" s="93"/>
      <c r="LAI42" s="93"/>
      <c r="LAJ42" s="93"/>
      <c r="LAK42" s="93"/>
      <c r="LAL42" s="93"/>
      <c r="LAM42" s="93"/>
      <c r="LAN42" s="93"/>
      <c r="LAO42" s="93"/>
      <c r="LAP42" s="93"/>
      <c r="LAQ42" s="93"/>
      <c r="LAR42" s="93"/>
      <c r="LAS42" s="93"/>
      <c r="LAT42" s="93"/>
      <c r="LAU42" s="93"/>
      <c r="LAV42" s="93"/>
      <c r="LAW42" s="93"/>
      <c r="LAX42" s="93"/>
      <c r="LAY42" s="93"/>
      <c r="LAZ42" s="93"/>
      <c r="LBA42" s="93"/>
      <c r="LBB42" s="93"/>
      <c r="LBC42" s="93"/>
      <c r="LBD42" s="93"/>
      <c r="LBE42" s="93"/>
      <c r="LBF42" s="93"/>
      <c r="LBG42" s="93"/>
      <c r="LBH42" s="93"/>
      <c r="LBI42" s="93"/>
      <c r="LBJ42" s="93"/>
      <c r="LBK42" s="93"/>
      <c r="LBL42" s="93"/>
      <c r="LBM42" s="93"/>
      <c r="LBN42" s="93"/>
      <c r="LBO42" s="93"/>
      <c r="LBP42" s="93"/>
      <c r="LBQ42" s="93"/>
      <c r="LBR42" s="93"/>
      <c r="LBS42" s="93"/>
      <c r="LBT42" s="93"/>
      <c r="LBU42" s="93"/>
      <c r="LBV42" s="93"/>
      <c r="LBW42" s="93"/>
      <c r="LBX42" s="93"/>
      <c r="LBY42" s="93"/>
      <c r="LBZ42" s="93"/>
      <c r="LCA42" s="93"/>
      <c r="LCB42" s="93"/>
      <c r="LCC42" s="93"/>
      <c r="LCD42" s="93"/>
      <c r="LCE42" s="93"/>
      <c r="LCF42" s="93"/>
      <c r="LCG42" s="93"/>
      <c r="LCH42" s="93"/>
      <c r="LCI42" s="93"/>
      <c r="LCJ42" s="93"/>
      <c r="LCK42" s="93"/>
      <c r="LCL42" s="93"/>
      <c r="LCM42" s="93"/>
      <c r="LCN42" s="93"/>
      <c r="LCO42" s="93"/>
      <c r="LCP42" s="93"/>
      <c r="LCQ42" s="93"/>
      <c r="LCR42" s="93"/>
      <c r="LCS42" s="93"/>
      <c r="LCT42" s="93"/>
      <c r="LCU42" s="93"/>
      <c r="LCV42" s="93"/>
      <c r="LCW42" s="93"/>
      <c r="LCX42" s="93"/>
      <c r="LCY42" s="93"/>
      <c r="LCZ42" s="93"/>
      <c r="LDA42" s="93"/>
      <c r="LDB42" s="93"/>
      <c r="LDC42" s="93"/>
      <c r="LDD42" s="93"/>
      <c r="LDE42" s="93"/>
      <c r="LDF42" s="93"/>
      <c r="LDG42" s="93"/>
      <c r="LDH42" s="93"/>
      <c r="LDI42" s="93"/>
      <c r="LDJ42" s="93"/>
      <c r="LDK42" s="93"/>
      <c r="LDL42" s="93"/>
      <c r="LDM42" s="93"/>
      <c r="LDN42" s="93"/>
      <c r="LDO42" s="93"/>
      <c r="LDP42" s="93"/>
      <c r="LDQ42" s="93"/>
      <c r="LDR42" s="93"/>
      <c r="LDS42" s="93"/>
      <c r="LDT42" s="93"/>
      <c r="LDU42" s="93"/>
      <c r="LDV42" s="93"/>
      <c r="LDW42" s="93"/>
      <c r="LDX42" s="93"/>
      <c r="LDY42" s="93"/>
      <c r="LDZ42" s="93"/>
      <c r="LEA42" s="93"/>
      <c r="LEB42" s="93"/>
      <c r="LEC42" s="93"/>
      <c r="LED42" s="93"/>
      <c r="LEE42" s="93"/>
      <c r="LEF42" s="93"/>
      <c r="LEG42" s="93"/>
      <c r="LEH42" s="93"/>
      <c r="LEI42" s="93"/>
      <c r="LEJ42" s="93"/>
      <c r="LEK42" s="93"/>
      <c r="LEL42" s="93"/>
      <c r="LEM42" s="93"/>
      <c r="LEN42" s="93"/>
      <c r="LEO42" s="93"/>
      <c r="LEP42" s="93"/>
      <c r="LEQ42" s="93"/>
      <c r="LER42" s="93"/>
      <c r="LES42" s="93"/>
      <c r="LET42" s="93"/>
      <c r="LEU42" s="93"/>
      <c r="LEV42" s="93"/>
      <c r="LEW42" s="93"/>
      <c r="LEX42" s="93"/>
      <c r="LEY42" s="93"/>
      <c r="LEZ42" s="93"/>
      <c r="LFA42" s="93"/>
      <c r="LFB42" s="93"/>
      <c r="LFC42" s="93"/>
      <c r="LFD42" s="93"/>
      <c r="LFE42" s="93"/>
      <c r="LFF42" s="93"/>
      <c r="LFG42" s="93"/>
      <c r="LFH42" s="93"/>
      <c r="LFI42" s="93"/>
      <c r="LFJ42" s="93"/>
      <c r="LFK42" s="93"/>
      <c r="LFL42" s="93"/>
      <c r="LFM42" s="93"/>
      <c r="LFN42" s="93"/>
      <c r="LFO42" s="93"/>
      <c r="LFP42" s="93"/>
      <c r="LFQ42" s="93"/>
      <c r="LFR42" s="93"/>
      <c r="LFS42" s="93"/>
      <c r="LFT42" s="93"/>
      <c r="LFU42" s="93"/>
      <c r="LFV42" s="93"/>
      <c r="LFW42" s="93"/>
      <c r="LFX42" s="93"/>
      <c r="LFY42" s="93"/>
      <c r="LFZ42" s="93"/>
      <c r="LGA42" s="93"/>
      <c r="LGB42" s="93"/>
      <c r="LGC42" s="93"/>
      <c r="LGD42" s="93"/>
      <c r="LGE42" s="93"/>
      <c r="LGF42" s="93"/>
      <c r="LGG42" s="93"/>
      <c r="LGH42" s="93"/>
      <c r="LGI42" s="93"/>
      <c r="LGJ42" s="93"/>
      <c r="LGK42" s="93"/>
      <c r="LGL42" s="93"/>
      <c r="LGM42" s="93"/>
      <c r="LGN42" s="93"/>
      <c r="LGO42" s="93"/>
      <c r="LGP42" s="93"/>
      <c r="LGQ42" s="93"/>
      <c r="LGR42" s="93"/>
      <c r="LGS42" s="93"/>
      <c r="LGT42" s="93"/>
      <c r="LGU42" s="93"/>
      <c r="LGV42" s="93"/>
      <c r="LGW42" s="93"/>
      <c r="LGX42" s="93"/>
      <c r="LGY42" s="93"/>
      <c r="LGZ42" s="93"/>
      <c r="LHA42" s="93"/>
      <c r="LHB42" s="93"/>
      <c r="LHC42" s="93"/>
      <c r="LHD42" s="93"/>
      <c r="LHE42" s="93"/>
      <c r="LHF42" s="93"/>
      <c r="LHG42" s="93"/>
      <c r="LHH42" s="93"/>
      <c r="LHI42" s="93"/>
      <c r="LHJ42" s="93"/>
      <c r="LHK42" s="93"/>
      <c r="LHL42" s="93"/>
      <c r="LHM42" s="93"/>
      <c r="LHN42" s="93"/>
      <c r="LHO42" s="93"/>
      <c r="LHP42" s="93"/>
      <c r="LHQ42" s="93"/>
      <c r="LHR42" s="93"/>
      <c r="LHS42" s="93"/>
      <c r="LHT42" s="93"/>
      <c r="LHU42" s="93"/>
      <c r="LHV42" s="93"/>
      <c r="LHW42" s="93"/>
      <c r="LHX42" s="93"/>
      <c r="LHY42" s="93"/>
      <c r="LHZ42" s="93"/>
      <c r="LIA42" s="93"/>
      <c r="LIB42" s="93"/>
      <c r="LIC42" s="93"/>
      <c r="LID42" s="93"/>
      <c r="LIE42" s="93"/>
      <c r="LIF42" s="93"/>
      <c r="LIG42" s="93"/>
      <c r="LIH42" s="93"/>
      <c r="LII42" s="93"/>
      <c r="LIJ42" s="93"/>
      <c r="LIK42" s="93"/>
      <c r="LIL42" s="93"/>
      <c r="LIM42" s="93"/>
      <c r="LIN42" s="93"/>
      <c r="LIO42" s="93"/>
      <c r="LIP42" s="93"/>
      <c r="LIQ42" s="93"/>
      <c r="LIR42" s="93"/>
      <c r="LIS42" s="93"/>
      <c r="LIT42" s="93"/>
      <c r="LIU42" s="93"/>
      <c r="LIV42" s="93"/>
      <c r="LIW42" s="93"/>
      <c r="LIX42" s="93"/>
      <c r="LIY42" s="93"/>
      <c r="LIZ42" s="93"/>
      <c r="LJA42" s="93"/>
      <c r="LJB42" s="93"/>
      <c r="LJC42" s="93"/>
      <c r="LJD42" s="93"/>
      <c r="LJE42" s="93"/>
      <c r="LJF42" s="93"/>
      <c r="LJG42" s="93"/>
      <c r="LJH42" s="93"/>
      <c r="LJI42" s="93"/>
      <c r="LJJ42" s="93"/>
      <c r="LJK42" s="93"/>
      <c r="LJL42" s="93"/>
      <c r="LJM42" s="93"/>
      <c r="LJN42" s="93"/>
      <c r="LJO42" s="93"/>
      <c r="LJP42" s="93"/>
      <c r="LJQ42" s="93"/>
      <c r="LJR42" s="93"/>
      <c r="LJS42" s="93"/>
      <c r="LJT42" s="93"/>
      <c r="LJU42" s="93"/>
      <c r="LJV42" s="93"/>
      <c r="LJW42" s="93"/>
      <c r="LJX42" s="93"/>
      <c r="LJY42" s="93"/>
      <c r="LJZ42" s="93"/>
      <c r="LKA42" s="93"/>
      <c r="LKB42" s="93"/>
      <c r="LKC42" s="93"/>
      <c r="LKD42" s="93"/>
      <c r="LKE42" s="93"/>
      <c r="LKF42" s="93"/>
      <c r="LKG42" s="93"/>
      <c r="LKH42" s="93"/>
      <c r="LKI42" s="93"/>
      <c r="LKJ42" s="93"/>
      <c r="LKK42" s="93"/>
      <c r="LKL42" s="93"/>
      <c r="LKM42" s="93"/>
      <c r="LKN42" s="93"/>
      <c r="LKO42" s="93"/>
      <c r="LKP42" s="93"/>
      <c r="LKQ42" s="93"/>
      <c r="LKR42" s="93"/>
      <c r="LKS42" s="93"/>
      <c r="LKT42" s="93"/>
      <c r="LKU42" s="93"/>
      <c r="LKV42" s="93"/>
      <c r="LKW42" s="93"/>
      <c r="LKX42" s="93"/>
      <c r="LKY42" s="93"/>
      <c r="LKZ42" s="93"/>
      <c r="LLA42" s="93"/>
      <c r="LLB42" s="93"/>
      <c r="LLC42" s="93"/>
      <c r="LLD42" s="93"/>
      <c r="LLE42" s="93"/>
      <c r="LLF42" s="93"/>
      <c r="LLG42" s="93"/>
      <c r="LLH42" s="93"/>
      <c r="LLI42" s="93"/>
      <c r="LLJ42" s="93"/>
      <c r="LLK42" s="93"/>
      <c r="LLL42" s="93"/>
      <c r="LLM42" s="93"/>
      <c r="LLN42" s="93"/>
      <c r="LLO42" s="93"/>
      <c r="LLP42" s="93"/>
      <c r="LLQ42" s="93"/>
      <c r="LLR42" s="93"/>
      <c r="LLS42" s="93"/>
      <c r="LLT42" s="93"/>
      <c r="LLU42" s="93"/>
      <c r="LLV42" s="93"/>
      <c r="LLW42" s="93"/>
      <c r="LLX42" s="93"/>
      <c r="LLY42" s="93"/>
      <c r="LLZ42" s="93"/>
      <c r="LMA42" s="93"/>
      <c r="LMB42" s="93"/>
      <c r="LMC42" s="93"/>
      <c r="LMD42" s="93"/>
      <c r="LME42" s="93"/>
      <c r="LMF42" s="93"/>
      <c r="LMG42" s="93"/>
      <c r="LMH42" s="93"/>
      <c r="LMI42" s="93"/>
      <c r="LMJ42" s="93"/>
      <c r="LMK42" s="93"/>
      <c r="LML42" s="93"/>
      <c r="LMM42" s="93"/>
      <c r="LMN42" s="93"/>
      <c r="LMO42" s="93"/>
      <c r="LMP42" s="93"/>
      <c r="LMQ42" s="93"/>
      <c r="LMR42" s="93"/>
      <c r="LMS42" s="93"/>
      <c r="LMT42" s="93"/>
      <c r="LMU42" s="93"/>
      <c r="LMV42" s="93"/>
      <c r="LMW42" s="93"/>
      <c r="LMX42" s="93"/>
      <c r="LMY42" s="93"/>
      <c r="LMZ42" s="93"/>
      <c r="LNA42" s="93"/>
      <c r="LNB42" s="93"/>
      <c r="LNC42" s="93"/>
      <c r="LND42" s="93"/>
      <c r="LNE42" s="93"/>
      <c r="LNF42" s="93"/>
      <c r="LNG42" s="93"/>
      <c r="LNH42" s="93"/>
      <c r="LNI42" s="93"/>
      <c r="LNJ42" s="93"/>
      <c r="LNK42" s="93"/>
      <c r="LNL42" s="93"/>
      <c r="LNM42" s="93"/>
      <c r="LNN42" s="93"/>
      <c r="LNO42" s="93"/>
      <c r="LNP42" s="93"/>
      <c r="LNQ42" s="93"/>
      <c r="LNR42" s="93"/>
      <c r="LNS42" s="93"/>
      <c r="LNT42" s="93"/>
      <c r="LNU42" s="93"/>
      <c r="LNV42" s="93"/>
      <c r="LNW42" s="93"/>
      <c r="LNX42" s="93"/>
      <c r="LNY42" s="93"/>
      <c r="LNZ42" s="93"/>
      <c r="LOA42" s="93"/>
      <c r="LOB42" s="93"/>
      <c r="LOC42" s="93"/>
      <c r="LOD42" s="93"/>
      <c r="LOE42" s="93"/>
      <c r="LOF42" s="93"/>
      <c r="LOG42" s="93"/>
      <c r="LOH42" s="93"/>
      <c r="LOI42" s="93"/>
      <c r="LOJ42" s="93"/>
      <c r="LOK42" s="93"/>
      <c r="LOL42" s="93"/>
      <c r="LOM42" s="93"/>
      <c r="LON42" s="93"/>
      <c r="LOO42" s="93"/>
      <c r="LOP42" s="93"/>
      <c r="LOQ42" s="93"/>
      <c r="LOR42" s="93"/>
      <c r="LOS42" s="93"/>
      <c r="LOT42" s="93"/>
      <c r="LOU42" s="93"/>
      <c r="LOV42" s="93"/>
      <c r="LOW42" s="93"/>
      <c r="LOX42" s="93"/>
      <c r="LOY42" s="93"/>
      <c r="LOZ42" s="93"/>
      <c r="LPA42" s="93"/>
      <c r="LPB42" s="93"/>
      <c r="LPC42" s="93"/>
      <c r="LPD42" s="93"/>
      <c r="LPE42" s="93"/>
      <c r="LPF42" s="93"/>
      <c r="LPG42" s="93"/>
      <c r="LPH42" s="93"/>
      <c r="LPI42" s="93"/>
      <c r="LPJ42" s="93"/>
      <c r="LPK42" s="93"/>
      <c r="LPL42" s="93"/>
      <c r="LPM42" s="93"/>
      <c r="LPN42" s="93"/>
      <c r="LPO42" s="93"/>
      <c r="LPP42" s="93"/>
      <c r="LPQ42" s="93"/>
      <c r="LPR42" s="93"/>
      <c r="LPS42" s="93"/>
      <c r="LPT42" s="93"/>
      <c r="LPU42" s="93"/>
      <c r="LPV42" s="93"/>
      <c r="LPW42" s="93"/>
      <c r="LPX42" s="93"/>
      <c r="LPY42" s="93"/>
      <c r="LPZ42" s="93"/>
      <c r="LQA42" s="93"/>
      <c r="LQB42" s="93"/>
      <c r="LQC42" s="93"/>
      <c r="LQD42" s="93"/>
      <c r="LQE42" s="93"/>
      <c r="LQF42" s="93"/>
      <c r="LQG42" s="93"/>
      <c r="LQH42" s="93"/>
      <c r="LQI42" s="93"/>
      <c r="LQJ42" s="93"/>
      <c r="LQK42" s="93"/>
      <c r="LQL42" s="93"/>
      <c r="LQM42" s="93"/>
      <c r="LQN42" s="93"/>
      <c r="LQO42" s="93"/>
      <c r="LQP42" s="93"/>
      <c r="LQQ42" s="93"/>
      <c r="LQR42" s="93"/>
      <c r="LQS42" s="93"/>
      <c r="LQT42" s="93"/>
      <c r="LQU42" s="93"/>
      <c r="LQV42" s="93"/>
      <c r="LQW42" s="93"/>
      <c r="LQX42" s="93"/>
      <c r="LQY42" s="93"/>
      <c r="LQZ42" s="93"/>
      <c r="LRA42" s="93"/>
      <c r="LRB42" s="93"/>
      <c r="LRC42" s="93"/>
      <c r="LRD42" s="93"/>
      <c r="LRE42" s="93"/>
      <c r="LRF42" s="93"/>
      <c r="LRG42" s="93"/>
      <c r="LRH42" s="93"/>
      <c r="LRI42" s="93"/>
      <c r="LRJ42" s="93"/>
      <c r="LRK42" s="93"/>
      <c r="LRL42" s="93"/>
      <c r="LRM42" s="93"/>
      <c r="LRN42" s="93"/>
      <c r="LRO42" s="93"/>
      <c r="LRP42" s="93"/>
      <c r="LRQ42" s="93"/>
      <c r="LRR42" s="93"/>
      <c r="LRS42" s="93"/>
      <c r="LRT42" s="93"/>
      <c r="LRU42" s="93"/>
      <c r="LRV42" s="93"/>
      <c r="LRW42" s="93"/>
      <c r="LRX42" s="93"/>
      <c r="LRY42" s="93"/>
      <c r="LRZ42" s="93"/>
      <c r="LSA42" s="93"/>
      <c r="LSB42" s="93"/>
      <c r="LSC42" s="93"/>
      <c r="LSD42" s="93"/>
      <c r="LSE42" s="93"/>
      <c r="LSF42" s="93"/>
      <c r="LSG42" s="93"/>
      <c r="LSH42" s="93"/>
      <c r="LSI42" s="93"/>
      <c r="LSJ42" s="93"/>
      <c r="LSK42" s="93"/>
      <c r="LSL42" s="93"/>
      <c r="LSM42" s="93"/>
      <c r="LSN42" s="93"/>
      <c r="LSO42" s="93"/>
      <c r="LSP42" s="93"/>
      <c r="LSQ42" s="93"/>
      <c r="LSR42" s="93"/>
      <c r="LSS42" s="93"/>
      <c r="LST42" s="93"/>
      <c r="LSU42" s="93"/>
      <c r="LSV42" s="93"/>
      <c r="LSW42" s="93"/>
      <c r="LSX42" s="93"/>
      <c r="LSY42" s="93"/>
      <c r="LSZ42" s="93"/>
      <c r="LTA42" s="93"/>
      <c r="LTB42" s="93"/>
      <c r="LTC42" s="93"/>
      <c r="LTD42" s="93"/>
      <c r="LTE42" s="93"/>
      <c r="LTF42" s="93"/>
      <c r="LTG42" s="93"/>
      <c r="LTH42" s="93"/>
      <c r="LTI42" s="93"/>
      <c r="LTJ42" s="93"/>
      <c r="LTK42" s="93"/>
      <c r="LTL42" s="93"/>
      <c r="LTM42" s="93"/>
      <c r="LTN42" s="93"/>
      <c r="LTO42" s="93"/>
      <c r="LTP42" s="93"/>
      <c r="LTQ42" s="93"/>
      <c r="LTR42" s="93"/>
      <c r="LTS42" s="93"/>
      <c r="LTT42" s="93"/>
      <c r="LTU42" s="93"/>
      <c r="LTV42" s="93"/>
      <c r="LTW42" s="93"/>
      <c r="LTX42" s="93"/>
      <c r="LTY42" s="93"/>
      <c r="LTZ42" s="93"/>
      <c r="LUA42" s="93"/>
      <c r="LUB42" s="93"/>
      <c r="LUC42" s="93"/>
      <c r="LUD42" s="93"/>
      <c r="LUE42" s="93"/>
      <c r="LUF42" s="93"/>
      <c r="LUG42" s="93"/>
      <c r="LUH42" s="93"/>
      <c r="LUI42" s="93"/>
      <c r="LUJ42" s="93"/>
      <c r="LUK42" s="93"/>
      <c r="LUL42" s="93"/>
      <c r="LUM42" s="93"/>
      <c r="LUN42" s="93"/>
      <c r="LUO42" s="93"/>
      <c r="LUP42" s="93"/>
      <c r="LUQ42" s="93"/>
      <c r="LUR42" s="93"/>
      <c r="LUS42" s="93"/>
      <c r="LUT42" s="93"/>
      <c r="LUU42" s="93"/>
      <c r="LUV42" s="93"/>
      <c r="LUW42" s="93"/>
      <c r="LUX42" s="93"/>
      <c r="LUY42" s="93"/>
      <c r="LUZ42" s="93"/>
      <c r="LVA42" s="93"/>
      <c r="LVB42" s="93"/>
      <c r="LVC42" s="93"/>
      <c r="LVD42" s="93"/>
      <c r="LVE42" s="93"/>
      <c r="LVF42" s="93"/>
      <c r="LVG42" s="93"/>
      <c r="LVH42" s="93"/>
      <c r="LVI42" s="93"/>
      <c r="LVJ42" s="93"/>
      <c r="LVK42" s="93"/>
      <c r="LVL42" s="93"/>
      <c r="LVM42" s="93"/>
      <c r="LVN42" s="93"/>
      <c r="LVO42" s="93"/>
      <c r="LVP42" s="93"/>
      <c r="LVQ42" s="93"/>
      <c r="LVR42" s="93"/>
      <c r="LVS42" s="93"/>
      <c r="LVT42" s="93"/>
      <c r="LVU42" s="93"/>
      <c r="LVV42" s="93"/>
      <c r="LVW42" s="93"/>
      <c r="LVX42" s="93"/>
      <c r="LVY42" s="93"/>
      <c r="LVZ42" s="93"/>
      <c r="LWA42" s="93"/>
      <c r="LWB42" s="93"/>
      <c r="LWC42" s="93"/>
      <c r="LWD42" s="93"/>
      <c r="LWE42" s="93"/>
      <c r="LWF42" s="93"/>
      <c r="LWG42" s="93"/>
      <c r="LWH42" s="93"/>
      <c r="LWI42" s="93"/>
      <c r="LWJ42" s="93"/>
      <c r="LWK42" s="93"/>
      <c r="LWL42" s="93"/>
      <c r="LWM42" s="93"/>
      <c r="LWN42" s="93"/>
      <c r="LWO42" s="93"/>
      <c r="LWP42" s="93"/>
      <c r="LWQ42" s="93"/>
      <c r="LWR42" s="93"/>
      <c r="LWS42" s="93"/>
      <c r="LWT42" s="93"/>
      <c r="LWU42" s="93"/>
      <c r="LWV42" s="93"/>
      <c r="LWW42" s="93"/>
      <c r="LWX42" s="93"/>
      <c r="LWY42" s="93"/>
      <c r="LWZ42" s="93"/>
      <c r="LXA42" s="93"/>
      <c r="LXB42" s="93"/>
      <c r="LXC42" s="93"/>
      <c r="LXD42" s="93"/>
      <c r="LXE42" s="93"/>
      <c r="LXF42" s="93"/>
      <c r="LXG42" s="93"/>
      <c r="LXH42" s="93"/>
      <c r="LXI42" s="93"/>
      <c r="LXJ42" s="93"/>
      <c r="LXK42" s="93"/>
      <c r="LXL42" s="93"/>
      <c r="LXM42" s="93"/>
      <c r="LXN42" s="93"/>
      <c r="LXO42" s="93"/>
      <c r="LXP42" s="93"/>
      <c r="LXQ42" s="93"/>
      <c r="LXR42" s="93"/>
      <c r="LXS42" s="93"/>
      <c r="LXT42" s="93"/>
      <c r="LXU42" s="93"/>
      <c r="LXV42" s="93"/>
      <c r="LXW42" s="93"/>
      <c r="LXX42" s="93"/>
      <c r="LXY42" s="93"/>
      <c r="LXZ42" s="93"/>
      <c r="LYA42" s="93"/>
      <c r="LYB42" s="93"/>
      <c r="LYC42" s="93"/>
      <c r="LYD42" s="93"/>
      <c r="LYE42" s="93"/>
      <c r="LYF42" s="93"/>
      <c r="LYG42" s="93"/>
      <c r="LYH42" s="93"/>
      <c r="LYI42" s="93"/>
      <c r="LYJ42" s="93"/>
      <c r="LYK42" s="93"/>
      <c r="LYL42" s="93"/>
      <c r="LYM42" s="93"/>
      <c r="LYN42" s="93"/>
      <c r="LYO42" s="93"/>
      <c r="LYP42" s="93"/>
      <c r="LYQ42" s="93"/>
      <c r="LYR42" s="93"/>
      <c r="LYS42" s="93"/>
      <c r="LYT42" s="93"/>
      <c r="LYU42" s="93"/>
      <c r="LYV42" s="93"/>
      <c r="LYW42" s="93"/>
      <c r="LYX42" s="93"/>
      <c r="LYY42" s="93"/>
      <c r="LYZ42" s="93"/>
      <c r="LZA42" s="93"/>
      <c r="LZB42" s="93"/>
      <c r="LZC42" s="93"/>
      <c r="LZD42" s="93"/>
      <c r="LZE42" s="93"/>
      <c r="LZF42" s="93"/>
      <c r="LZG42" s="93"/>
      <c r="LZH42" s="93"/>
      <c r="LZI42" s="93"/>
      <c r="LZJ42" s="93"/>
      <c r="LZK42" s="93"/>
      <c r="LZL42" s="93"/>
      <c r="LZM42" s="93"/>
      <c r="LZN42" s="93"/>
      <c r="LZO42" s="93"/>
      <c r="LZP42" s="93"/>
      <c r="LZQ42" s="93"/>
      <c r="LZR42" s="93"/>
      <c r="LZS42" s="93"/>
      <c r="LZT42" s="93"/>
      <c r="LZU42" s="93"/>
      <c r="LZV42" s="93"/>
      <c r="LZW42" s="93"/>
      <c r="LZX42" s="93"/>
      <c r="LZY42" s="93"/>
      <c r="LZZ42" s="93"/>
      <c r="MAA42" s="93"/>
      <c r="MAB42" s="93"/>
      <c r="MAC42" s="93"/>
      <c r="MAD42" s="93"/>
      <c r="MAE42" s="93"/>
      <c r="MAF42" s="93"/>
      <c r="MAG42" s="93"/>
      <c r="MAH42" s="93"/>
      <c r="MAI42" s="93"/>
      <c r="MAJ42" s="93"/>
      <c r="MAK42" s="93"/>
      <c r="MAL42" s="93"/>
      <c r="MAM42" s="93"/>
      <c r="MAN42" s="93"/>
      <c r="MAO42" s="93"/>
      <c r="MAP42" s="93"/>
      <c r="MAQ42" s="93"/>
      <c r="MAR42" s="93"/>
      <c r="MAS42" s="93"/>
      <c r="MAT42" s="93"/>
      <c r="MAU42" s="93"/>
      <c r="MAV42" s="93"/>
      <c r="MAW42" s="93"/>
      <c r="MAX42" s="93"/>
      <c r="MAY42" s="93"/>
      <c r="MAZ42" s="93"/>
      <c r="MBA42" s="93"/>
      <c r="MBB42" s="93"/>
      <c r="MBC42" s="93"/>
      <c r="MBD42" s="93"/>
      <c r="MBE42" s="93"/>
      <c r="MBF42" s="93"/>
      <c r="MBG42" s="93"/>
      <c r="MBH42" s="93"/>
      <c r="MBI42" s="93"/>
      <c r="MBJ42" s="93"/>
      <c r="MBK42" s="93"/>
      <c r="MBL42" s="93"/>
      <c r="MBM42" s="93"/>
      <c r="MBN42" s="93"/>
      <c r="MBO42" s="93"/>
      <c r="MBP42" s="93"/>
      <c r="MBQ42" s="93"/>
      <c r="MBR42" s="93"/>
      <c r="MBS42" s="93"/>
      <c r="MBT42" s="93"/>
      <c r="MBU42" s="93"/>
      <c r="MBV42" s="93"/>
      <c r="MBW42" s="93"/>
      <c r="MBX42" s="93"/>
      <c r="MBY42" s="93"/>
      <c r="MBZ42" s="93"/>
      <c r="MCA42" s="93"/>
      <c r="MCB42" s="93"/>
      <c r="MCC42" s="93"/>
      <c r="MCD42" s="93"/>
      <c r="MCE42" s="93"/>
      <c r="MCF42" s="93"/>
      <c r="MCG42" s="93"/>
      <c r="MCH42" s="93"/>
      <c r="MCI42" s="93"/>
      <c r="MCJ42" s="93"/>
      <c r="MCK42" s="93"/>
      <c r="MCL42" s="93"/>
      <c r="MCM42" s="93"/>
      <c r="MCN42" s="93"/>
      <c r="MCO42" s="93"/>
      <c r="MCP42" s="93"/>
      <c r="MCQ42" s="93"/>
      <c r="MCR42" s="93"/>
      <c r="MCS42" s="93"/>
      <c r="MCT42" s="93"/>
      <c r="MCU42" s="93"/>
      <c r="MCV42" s="93"/>
      <c r="MCW42" s="93"/>
      <c r="MCX42" s="93"/>
      <c r="MCY42" s="93"/>
      <c r="MCZ42" s="93"/>
      <c r="MDA42" s="93"/>
      <c r="MDB42" s="93"/>
      <c r="MDC42" s="93"/>
      <c r="MDD42" s="93"/>
      <c r="MDE42" s="93"/>
      <c r="MDF42" s="93"/>
      <c r="MDG42" s="93"/>
      <c r="MDH42" s="93"/>
      <c r="MDI42" s="93"/>
      <c r="MDJ42" s="93"/>
      <c r="MDK42" s="93"/>
      <c r="MDL42" s="93"/>
      <c r="MDM42" s="93"/>
      <c r="MDN42" s="93"/>
      <c r="MDO42" s="93"/>
      <c r="MDP42" s="93"/>
      <c r="MDQ42" s="93"/>
      <c r="MDR42" s="93"/>
      <c r="MDS42" s="93"/>
      <c r="MDT42" s="93"/>
      <c r="MDU42" s="93"/>
      <c r="MDV42" s="93"/>
      <c r="MDW42" s="93"/>
      <c r="MDX42" s="93"/>
      <c r="MDY42" s="93"/>
      <c r="MDZ42" s="93"/>
      <c r="MEA42" s="93"/>
      <c r="MEB42" s="93"/>
      <c r="MEC42" s="93"/>
      <c r="MED42" s="93"/>
      <c r="MEE42" s="93"/>
      <c r="MEF42" s="93"/>
      <c r="MEG42" s="93"/>
      <c r="MEH42" s="93"/>
      <c r="MEI42" s="93"/>
      <c r="MEJ42" s="93"/>
      <c r="MEK42" s="93"/>
      <c r="MEL42" s="93"/>
      <c r="MEM42" s="93"/>
      <c r="MEN42" s="93"/>
      <c r="MEO42" s="93"/>
      <c r="MEP42" s="93"/>
      <c r="MEQ42" s="93"/>
      <c r="MER42" s="93"/>
      <c r="MES42" s="93"/>
      <c r="MET42" s="93"/>
      <c r="MEU42" s="93"/>
      <c r="MEV42" s="93"/>
      <c r="MEW42" s="93"/>
      <c r="MEX42" s="93"/>
      <c r="MEY42" s="93"/>
      <c r="MEZ42" s="93"/>
      <c r="MFA42" s="93"/>
      <c r="MFB42" s="93"/>
      <c r="MFC42" s="93"/>
      <c r="MFD42" s="93"/>
      <c r="MFE42" s="93"/>
      <c r="MFF42" s="93"/>
      <c r="MFG42" s="93"/>
      <c r="MFH42" s="93"/>
      <c r="MFI42" s="93"/>
      <c r="MFJ42" s="93"/>
      <c r="MFK42" s="93"/>
      <c r="MFL42" s="93"/>
      <c r="MFM42" s="93"/>
      <c r="MFN42" s="93"/>
      <c r="MFO42" s="93"/>
      <c r="MFP42" s="93"/>
      <c r="MFQ42" s="93"/>
      <c r="MFR42" s="93"/>
      <c r="MFS42" s="93"/>
      <c r="MFT42" s="93"/>
      <c r="MFU42" s="93"/>
      <c r="MFV42" s="93"/>
      <c r="MFW42" s="93"/>
      <c r="MFX42" s="93"/>
      <c r="MFY42" s="93"/>
      <c r="MFZ42" s="93"/>
      <c r="MGA42" s="93"/>
      <c r="MGB42" s="93"/>
      <c r="MGC42" s="93"/>
      <c r="MGD42" s="93"/>
      <c r="MGE42" s="93"/>
      <c r="MGF42" s="93"/>
      <c r="MGG42" s="93"/>
      <c r="MGH42" s="93"/>
      <c r="MGI42" s="93"/>
      <c r="MGJ42" s="93"/>
      <c r="MGK42" s="93"/>
      <c r="MGL42" s="93"/>
      <c r="MGM42" s="93"/>
      <c r="MGN42" s="93"/>
      <c r="MGO42" s="93"/>
      <c r="MGP42" s="93"/>
      <c r="MGQ42" s="93"/>
      <c r="MGR42" s="93"/>
      <c r="MGS42" s="93"/>
      <c r="MGT42" s="93"/>
      <c r="MGU42" s="93"/>
      <c r="MGV42" s="93"/>
      <c r="MGW42" s="93"/>
      <c r="MGX42" s="93"/>
      <c r="MGY42" s="93"/>
      <c r="MGZ42" s="93"/>
      <c r="MHA42" s="93"/>
      <c r="MHB42" s="93"/>
      <c r="MHC42" s="93"/>
      <c r="MHD42" s="93"/>
      <c r="MHE42" s="93"/>
      <c r="MHF42" s="93"/>
      <c r="MHG42" s="93"/>
      <c r="MHH42" s="93"/>
      <c r="MHI42" s="93"/>
      <c r="MHJ42" s="93"/>
      <c r="MHK42" s="93"/>
      <c r="MHL42" s="93"/>
      <c r="MHM42" s="93"/>
      <c r="MHN42" s="93"/>
      <c r="MHO42" s="93"/>
      <c r="MHP42" s="93"/>
      <c r="MHQ42" s="93"/>
      <c r="MHR42" s="93"/>
      <c r="MHS42" s="93"/>
      <c r="MHT42" s="93"/>
      <c r="MHU42" s="93"/>
      <c r="MHV42" s="93"/>
      <c r="MHW42" s="93"/>
      <c r="MHX42" s="93"/>
      <c r="MHY42" s="93"/>
      <c r="MHZ42" s="93"/>
      <c r="MIA42" s="93"/>
      <c r="MIB42" s="93"/>
      <c r="MIC42" s="93"/>
      <c r="MID42" s="93"/>
      <c r="MIE42" s="93"/>
      <c r="MIF42" s="93"/>
      <c r="MIG42" s="93"/>
      <c r="MIH42" s="93"/>
      <c r="MII42" s="93"/>
      <c r="MIJ42" s="93"/>
      <c r="MIK42" s="93"/>
      <c r="MIL42" s="93"/>
      <c r="MIM42" s="93"/>
      <c r="MIN42" s="93"/>
      <c r="MIO42" s="93"/>
      <c r="MIP42" s="93"/>
      <c r="MIQ42" s="93"/>
      <c r="MIR42" s="93"/>
      <c r="MIS42" s="93"/>
      <c r="MIT42" s="93"/>
      <c r="MIU42" s="93"/>
      <c r="MIV42" s="93"/>
      <c r="MIW42" s="93"/>
      <c r="MIX42" s="93"/>
      <c r="MIY42" s="93"/>
      <c r="MIZ42" s="93"/>
      <c r="MJA42" s="93"/>
      <c r="MJB42" s="93"/>
      <c r="MJC42" s="93"/>
      <c r="MJD42" s="93"/>
      <c r="MJE42" s="93"/>
      <c r="MJF42" s="93"/>
      <c r="MJG42" s="93"/>
      <c r="MJH42" s="93"/>
      <c r="MJI42" s="93"/>
      <c r="MJJ42" s="93"/>
      <c r="MJK42" s="93"/>
      <c r="MJL42" s="93"/>
      <c r="MJM42" s="93"/>
      <c r="MJN42" s="93"/>
      <c r="MJO42" s="93"/>
      <c r="MJP42" s="93"/>
      <c r="MJQ42" s="93"/>
      <c r="MJR42" s="93"/>
      <c r="MJS42" s="93"/>
      <c r="MJT42" s="93"/>
      <c r="MJU42" s="93"/>
      <c r="MJV42" s="93"/>
      <c r="MJW42" s="93"/>
      <c r="MJX42" s="93"/>
      <c r="MJY42" s="93"/>
      <c r="MJZ42" s="93"/>
      <c r="MKA42" s="93"/>
      <c r="MKB42" s="93"/>
      <c r="MKC42" s="93"/>
      <c r="MKD42" s="93"/>
      <c r="MKE42" s="93"/>
      <c r="MKF42" s="93"/>
      <c r="MKG42" s="93"/>
      <c r="MKH42" s="93"/>
      <c r="MKI42" s="93"/>
      <c r="MKJ42" s="93"/>
      <c r="MKK42" s="93"/>
      <c r="MKL42" s="93"/>
      <c r="MKM42" s="93"/>
      <c r="MKN42" s="93"/>
      <c r="MKO42" s="93"/>
      <c r="MKP42" s="93"/>
      <c r="MKQ42" s="93"/>
      <c r="MKR42" s="93"/>
      <c r="MKS42" s="93"/>
      <c r="MKT42" s="93"/>
      <c r="MKU42" s="93"/>
      <c r="MKV42" s="93"/>
      <c r="MKW42" s="93"/>
      <c r="MKX42" s="93"/>
      <c r="MKY42" s="93"/>
      <c r="MKZ42" s="93"/>
      <c r="MLA42" s="93"/>
      <c r="MLB42" s="93"/>
      <c r="MLC42" s="93"/>
      <c r="MLD42" s="93"/>
      <c r="MLE42" s="93"/>
      <c r="MLF42" s="93"/>
      <c r="MLG42" s="93"/>
      <c r="MLH42" s="93"/>
      <c r="MLI42" s="93"/>
      <c r="MLJ42" s="93"/>
      <c r="MLK42" s="93"/>
      <c r="MLL42" s="93"/>
      <c r="MLM42" s="93"/>
      <c r="MLN42" s="93"/>
      <c r="MLO42" s="93"/>
      <c r="MLP42" s="93"/>
      <c r="MLQ42" s="93"/>
      <c r="MLR42" s="93"/>
      <c r="MLS42" s="93"/>
      <c r="MLT42" s="93"/>
      <c r="MLU42" s="93"/>
      <c r="MLV42" s="93"/>
      <c r="MLW42" s="93"/>
      <c r="MLX42" s="93"/>
      <c r="MLY42" s="93"/>
      <c r="MLZ42" s="93"/>
      <c r="MMA42" s="93"/>
      <c r="MMB42" s="93"/>
      <c r="MMC42" s="93"/>
      <c r="MMD42" s="93"/>
      <c r="MME42" s="93"/>
      <c r="MMF42" s="93"/>
      <c r="MMG42" s="93"/>
      <c r="MMH42" s="93"/>
      <c r="MMI42" s="93"/>
      <c r="MMJ42" s="93"/>
      <c r="MMK42" s="93"/>
      <c r="MML42" s="93"/>
      <c r="MMM42" s="93"/>
      <c r="MMN42" s="93"/>
      <c r="MMO42" s="93"/>
      <c r="MMP42" s="93"/>
      <c r="MMQ42" s="93"/>
      <c r="MMR42" s="93"/>
      <c r="MMS42" s="93"/>
      <c r="MMT42" s="93"/>
      <c r="MMU42" s="93"/>
      <c r="MMV42" s="93"/>
      <c r="MMW42" s="93"/>
      <c r="MMX42" s="93"/>
      <c r="MMY42" s="93"/>
      <c r="MMZ42" s="93"/>
      <c r="MNA42" s="93"/>
      <c r="MNB42" s="93"/>
      <c r="MNC42" s="93"/>
      <c r="MND42" s="93"/>
      <c r="MNE42" s="93"/>
      <c r="MNF42" s="93"/>
      <c r="MNG42" s="93"/>
      <c r="MNH42" s="93"/>
      <c r="MNI42" s="93"/>
      <c r="MNJ42" s="93"/>
      <c r="MNK42" s="93"/>
      <c r="MNL42" s="93"/>
      <c r="MNM42" s="93"/>
      <c r="MNN42" s="93"/>
      <c r="MNO42" s="93"/>
      <c r="MNP42" s="93"/>
      <c r="MNQ42" s="93"/>
      <c r="MNR42" s="93"/>
      <c r="MNS42" s="93"/>
      <c r="MNT42" s="93"/>
      <c r="MNU42" s="93"/>
      <c r="MNV42" s="93"/>
      <c r="MNW42" s="93"/>
      <c r="MNX42" s="93"/>
      <c r="MNY42" s="93"/>
      <c r="MNZ42" s="93"/>
      <c r="MOA42" s="93"/>
      <c r="MOB42" s="93"/>
      <c r="MOC42" s="93"/>
      <c r="MOD42" s="93"/>
      <c r="MOE42" s="93"/>
      <c r="MOF42" s="93"/>
      <c r="MOG42" s="93"/>
      <c r="MOH42" s="93"/>
      <c r="MOI42" s="93"/>
      <c r="MOJ42" s="93"/>
      <c r="MOK42" s="93"/>
      <c r="MOL42" s="93"/>
      <c r="MOM42" s="93"/>
      <c r="MON42" s="93"/>
      <c r="MOO42" s="93"/>
      <c r="MOP42" s="93"/>
      <c r="MOQ42" s="93"/>
      <c r="MOR42" s="93"/>
      <c r="MOS42" s="93"/>
      <c r="MOT42" s="93"/>
      <c r="MOU42" s="93"/>
      <c r="MOV42" s="93"/>
      <c r="MOW42" s="93"/>
      <c r="MOX42" s="93"/>
      <c r="MOY42" s="93"/>
      <c r="MOZ42" s="93"/>
      <c r="MPA42" s="93"/>
      <c r="MPB42" s="93"/>
      <c r="MPC42" s="93"/>
      <c r="MPD42" s="93"/>
      <c r="MPE42" s="93"/>
      <c r="MPF42" s="93"/>
      <c r="MPG42" s="93"/>
      <c r="MPH42" s="93"/>
      <c r="MPI42" s="93"/>
      <c r="MPJ42" s="93"/>
      <c r="MPK42" s="93"/>
      <c r="MPL42" s="93"/>
      <c r="MPM42" s="93"/>
      <c r="MPN42" s="93"/>
      <c r="MPO42" s="93"/>
      <c r="MPP42" s="93"/>
      <c r="MPQ42" s="93"/>
      <c r="MPR42" s="93"/>
      <c r="MPS42" s="93"/>
      <c r="MPT42" s="93"/>
      <c r="MPU42" s="93"/>
      <c r="MPV42" s="93"/>
      <c r="MPW42" s="93"/>
      <c r="MPX42" s="93"/>
      <c r="MPY42" s="93"/>
      <c r="MPZ42" s="93"/>
      <c r="MQA42" s="93"/>
      <c r="MQB42" s="93"/>
      <c r="MQC42" s="93"/>
      <c r="MQD42" s="93"/>
      <c r="MQE42" s="93"/>
      <c r="MQF42" s="93"/>
      <c r="MQG42" s="93"/>
      <c r="MQH42" s="93"/>
      <c r="MQI42" s="93"/>
      <c r="MQJ42" s="93"/>
      <c r="MQK42" s="93"/>
      <c r="MQL42" s="93"/>
      <c r="MQM42" s="93"/>
      <c r="MQN42" s="93"/>
      <c r="MQO42" s="93"/>
      <c r="MQP42" s="93"/>
      <c r="MQQ42" s="93"/>
      <c r="MQR42" s="93"/>
      <c r="MQS42" s="93"/>
      <c r="MQT42" s="93"/>
      <c r="MQU42" s="93"/>
      <c r="MQV42" s="93"/>
      <c r="MQW42" s="93"/>
      <c r="MQX42" s="93"/>
      <c r="MQY42" s="93"/>
      <c r="MQZ42" s="93"/>
      <c r="MRA42" s="93"/>
      <c r="MRB42" s="93"/>
      <c r="MRC42" s="93"/>
      <c r="MRD42" s="93"/>
      <c r="MRE42" s="93"/>
      <c r="MRF42" s="93"/>
      <c r="MRG42" s="93"/>
      <c r="MRH42" s="93"/>
      <c r="MRI42" s="93"/>
      <c r="MRJ42" s="93"/>
      <c r="MRK42" s="93"/>
      <c r="MRL42" s="93"/>
      <c r="MRM42" s="93"/>
      <c r="MRN42" s="93"/>
      <c r="MRO42" s="93"/>
      <c r="MRP42" s="93"/>
      <c r="MRQ42" s="93"/>
      <c r="MRR42" s="93"/>
      <c r="MRS42" s="93"/>
      <c r="MRT42" s="93"/>
      <c r="MRU42" s="93"/>
      <c r="MRV42" s="93"/>
      <c r="MRW42" s="93"/>
      <c r="MRX42" s="93"/>
      <c r="MRY42" s="93"/>
      <c r="MRZ42" s="93"/>
      <c r="MSA42" s="93"/>
      <c r="MSB42" s="93"/>
      <c r="MSC42" s="93"/>
      <c r="MSD42" s="93"/>
      <c r="MSE42" s="93"/>
      <c r="MSF42" s="93"/>
      <c r="MSG42" s="93"/>
      <c r="MSH42" s="93"/>
      <c r="MSI42" s="93"/>
      <c r="MSJ42" s="93"/>
      <c r="MSK42" s="93"/>
      <c r="MSL42" s="93"/>
      <c r="MSM42" s="93"/>
      <c r="MSN42" s="93"/>
      <c r="MSO42" s="93"/>
      <c r="MSP42" s="93"/>
      <c r="MSQ42" s="93"/>
      <c r="MSR42" s="93"/>
      <c r="MSS42" s="93"/>
      <c r="MST42" s="93"/>
      <c r="MSU42" s="93"/>
      <c r="MSV42" s="93"/>
      <c r="MSW42" s="93"/>
      <c r="MSX42" s="93"/>
      <c r="MSY42" s="93"/>
      <c r="MSZ42" s="93"/>
      <c r="MTA42" s="93"/>
      <c r="MTB42" s="93"/>
      <c r="MTC42" s="93"/>
      <c r="MTD42" s="93"/>
      <c r="MTE42" s="93"/>
      <c r="MTF42" s="93"/>
      <c r="MTG42" s="93"/>
      <c r="MTH42" s="93"/>
      <c r="MTI42" s="93"/>
      <c r="MTJ42" s="93"/>
      <c r="MTK42" s="93"/>
      <c r="MTL42" s="93"/>
      <c r="MTM42" s="93"/>
      <c r="MTN42" s="93"/>
      <c r="MTO42" s="93"/>
      <c r="MTP42" s="93"/>
      <c r="MTQ42" s="93"/>
      <c r="MTR42" s="93"/>
      <c r="MTS42" s="93"/>
      <c r="MTT42" s="93"/>
      <c r="MTU42" s="93"/>
      <c r="MTV42" s="93"/>
      <c r="MTW42" s="93"/>
      <c r="MTX42" s="93"/>
      <c r="MTY42" s="93"/>
      <c r="MTZ42" s="93"/>
      <c r="MUA42" s="93"/>
      <c r="MUB42" s="93"/>
      <c r="MUC42" s="93"/>
      <c r="MUD42" s="93"/>
      <c r="MUE42" s="93"/>
      <c r="MUF42" s="93"/>
      <c r="MUG42" s="93"/>
      <c r="MUH42" s="93"/>
      <c r="MUI42" s="93"/>
      <c r="MUJ42" s="93"/>
      <c r="MUK42" s="93"/>
      <c r="MUL42" s="93"/>
      <c r="MUM42" s="93"/>
      <c r="MUN42" s="93"/>
      <c r="MUO42" s="93"/>
      <c r="MUP42" s="93"/>
      <c r="MUQ42" s="93"/>
      <c r="MUR42" s="93"/>
      <c r="MUS42" s="93"/>
      <c r="MUT42" s="93"/>
      <c r="MUU42" s="93"/>
      <c r="MUV42" s="93"/>
      <c r="MUW42" s="93"/>
      <c r="MUX42" s="93"/>
      <c r="MUY42" s="93"/>
      <c r="MUZ42" s="93"/>
      <c r="MVA42" s="93"/>
      <c r="MVB42" s="93"/>
      <c r="MVC42" s="93"/>
      <c r="MVD42" s="93"/>
      <c r="MVE42" s="93"/>
      <c r="MVF42" s="93"/>
      <c r="MVG42" s="93"/>
      <c r="MVH42" s="93"/>
      <c r="MVI42" s="93"/>
      <c r="MVJ42" s="93"/>
      <c r="MVK42" s="93"/>
      <c r="MVL42" s="93"/>
      <c r="MVM42" s="93"/>
      <c r="MVN42" s="93"/>
      <c r="MVO42" s="93"/>
      <c r="MVP42" s="93"/>
      <c r="MVQ42" s="93"/>
      <c r="MVR42" s="93"/>
      <c r="MVS42" s="93"/>
      <c r="MVT42" s="93"/>
      <c r="MVU42" s="93"/>
      <c r="MVV42" s="93"/>
      <c r="MVW42" s="93"/>
      <c r="MVX42" s="93"/>
      <c r="MVY42" s="93"/>
      <c r="MVZ42" s="93"/>
      <c r="MWA42" s="93"/>
      <c r="MWB42" s="93"/>
      <c r="MWC42" s="93"/>
      <c r="MWD42" s="93"/>
      <c r="MWE42" s="93"/>
      <c r="MWF42" s="93"/>
      <c r="MWG42" s="93"/>
      <c r="MWH42" s="93"/>
      <c r="MWI42" s="93"/>
      <c r="MWJ42" s="93"/>
      <c r="MWK42" s="93"/>
      <c r="MWL42" s="93"/>
      <c r="MWM42" s="93"/>
      <c r="MWN42" s="93"/>
      <c r="MWO42" s="93"/>
      <c r="MWP42" s="93"/>
      <c r="MWQ42" s="93"/>
      <c r="MWR42" s="93"/>
      <c r="MWS42" s="93"/>
      <c r="MWT42" s="93"/>
      <c r="MWU42" s="93"/>
      <c r="MWV42" s="93"/>
      <c r="MWW42" s="93"/>
      <c r="MWX42" s="93"/>
      <c r="MWY42" s="93"/>
      <c r="MWZ42" s="93"/>
      <c r="MXA42" s="93"/>
      <c r="MXB42" s="93"/>
      <c r="MXC42" s="93"/>
      <c r="MXD42" s="93"/>
      <c r="MXE42" s="93"/>
      <c r="MXF42" s="93"/>
      <c r="MXG42" s="93"/>
      <c r="MXH42" s="93"/>
      <c r="MXI42" s="93"/>
      <c r="MXJ42" s="93"/>
      <c r="MXK42" s="93"/>
      <c r="MXL42" s="93"/>
      <c r="MXM42" s="93"/>
      <c r="MXN42" s="93"/>
      <c r="MXO42" s="93"/>
      <c r="MXP42" s="93"/>
      <c r="MXQ42" s="93"/>
      <c r="MXR42" s="93"/>
      <c r="MXS42" s="93"/>
      <c r="MXT42" s="93"/>
      <c r="MXU42" s="93"/>
      <c r="MXV42" s="93"/>
      <c r="MXW42" s="93"/>
      <c r="MXX42" s="93"/>
      <c r="MXY42" s="93"/>
      <c r="MXZ42" s="93"/>
      <c r="MYA42" s="93"/>
      <c r="MYB42" s="93"/>
      <c r="MYC42" s="93"/>
      <c r="MYD42" s="93"/>
      <c r="MYE42" s="93"/>
      <c r="MYF42" s="93"/>
      <c r="MYG42" s="93"/>
      <c r="MYH42" s="93"/>
      <c r="MYI42" s="93"/>
      <c r="MYJ42" s="93"/>
      <c r="MYK42" s="93"/>
      <c r="MYL42" s="93"/>
      <c r="MYM42" s="93"/>
      <c r="MYN42" s="93"/>
      <c r="MYO42" s="93"/>
      <c r="MYP42" s="93"/>
      <c r="MYQ42" s="93"/>
      <c r="MYR42" s="93"/>
      <c r="MYS42" s="93"/>
      <c r="MYT42" s="93"/>
      <c r="MYU42" s="93"/>
      <c r="MYV42" s="93"/>
      <c r="MYW42" s="93"/>
      <c r="MYX42" s="93"/>
      <c r="MYY42" s="93"/>
      <c r="MYZ42" s="93"/>
      <c r="MZA42" s="93"/>
      <c r="MZB42" s="93"/>
      <c r="MZC42" s="93"/>
      <c r="MZD42" s="93"/>
      <c r="MZE42" s="93"/>
      <c r="MZF42" s="93"/>
      <c r="MZG42" s="93"/>
      <c r="MZH42" s="93"/>
      <c r="MZI42" s="93"/>
      <c r="MZJ42" s="93"/>
      <c r="MZK42" s="93"/>
      <c r="MZL42" s="93"/>
      <c r="MZM42" s="93"/>
      <c r="MZN42" s="93"/>
      <c r="MZO42" s="93"/>
      <c r="MZP42" s="93"/>
      <c r="MZQ42" s="93"/>
      <c r="MZR42" s="93"/>
      <c r="MZS42" s="93"/>
      <c r="MZT42" s="93"/>
      <c r="MZU42" s="93"/>
      <c r="MZV42" s="93"/>
      <c r="MZW42" s="93"/>
      <c r="MZX42" s="93"/>
      <c r="MZY42" s="93"/>
      <c r="MZZ42" s="93"/>
      <c r="NAA42" s="93"/>
      <c r="NAB42" s="93"/>
      <c r="NAC42" s="93"/>
      <c r="NAD42" s="93"/>
      <c r="NAE42" s="93"/>
      <c r="NAF42" s="93"/>
      <c r="NAG42" s="93"/>
      <c r="NAH42" s="93"/>
      <c r="NAI42" s="93"/>
      <c r="NAJ42" s="93"/>
      <c r="NAK42" s="93"/>
      <c r="NAL42" s="93"/>
      <c r="NAM42" s="93"/>
      <c r="NAN42" s="93"/>
      <c r="NAO42" s="93"/>
      <c r="NAP42" s="93"/>
      <c r="NAQ42" s="93"/>
      <c r="NAR42" s="93"/>
      <c r="NAS42" s="93"/>
      <c r="NAT42" s="93"/>
      <c r="NAU42" s="93"/>
      <c r="NAV42" s="93"/>
      <c r="NAW42" s="93"/>
      <c r="NAX42" s="93"/>
      <c r="NAY42" s="93"/>
      <c r="NAZ42" s="93"/>
      <c r="NBA42" s="93"/>
      <c r="NBB42" s="93"/>
      <c r="NBC42" s="93"/>
      <c r="NBD42" s="93"/>
      <c r="NBE42" s="93"/>
      <c r="NBF42" s="93"/>
      <c r="NBG42" s="93"/>
      <c r="NBH42" s="93"/>
      <c r="NBI42" s="93"/>
      <c r="NBJ42" s="93"/>
      <c r="NBK42" s="93"/>
      <c r="NBL42" s="93"/>
      <c r="NBM42" s="93"/>
      <c r="NBN42" s="93"/>
      <c r="NBO42" s="93"/>
      <c r="NBP42" s="93"/>
      <c r="NBQ42" s="93"/>
      <c r="NBR42" s="93"/>
      <c r="NBS42" s="93"/>
      <c r="NBT42" s="93"/>
      <c r="NBU42" s="93"/>
      <c r="NBV42" s="93"/>
      <c r="NBW42" s="93"/>
      <c r="NBX42" s="93"/>
      <c r="NBY42" s="93"/>
      <c r="NBZ42" s="93"/>
      <c r="NCA42" s="93"/>
      <c r="NCB42" s="93"/>
      <c r="NCC42" s="93"/>
      <c r="NCD42" s="93"/>
      <c r="NCE42" s="93"/>
      <c r="NCF42" s="93"/>
      <c r="NCG42" s="93"/>
      <c r="NCH42" s="93"/>
      <c r="NCI42" s="93"/>
      <c r="NCJ42" s="93"/>
      <c r="NCK42" s="93"/>
      <c r="NCL42" s="93"/>
      <c r="NCM42" s="93"/>
      <c r="NCN42" s="93"/>
      <c r="NCO42" s="93"/>
      <c r="NCP42" s="93"/>
      <c r="NCQ42" s="93"/>
      <c r="NCR42" s="93"/>
      <c r="NCS42" s="93"/>
      <c r="NCT42" s="93"/>
      <c r="NCU42" s="93"/>
      <c r="NCV42" s="93"/>
      <c r="NCW42" s="93"/>
      <c r="NCX42" s="93"/>
      <c r="NCY42" s="93"/>
      <c r="NCZ42" s="93"/>
      <c r="NDA42" s="93"/>
      <c r="NDB42" s="93"/>
      <c r="NDC42" s="93"/>
      <c r="NDD42" s="93"/>
      <c r="NDE42" s="93"/>
      <c r="NDF42" s="93"/>
      <c r="NDG42" s="93"/>
      <c r="NDH42" s="93"/>
      <c r="NDI42" s="93"/>
      <c r="NDJ42" s="93"/>
      <c r="NDK42" s="93"/>
      <c r="NDL42" s="93"/>
      <c r="NDM42" s="93"/>
      <c r="NDN42" s="93"/>
      <c r="NDO42" s="93"/>
      <c r="NDP42" s="93"/>
      <c r="NDQ42" s="93"/>
      <c r="NDR42" s="93"/>
      <c r="NDS42" s="93"/>
      <c r="NDT42" s="93"/>
      <c r="NDU42" s="93"/>
      <c r="NDV42" s="93"/>
      <c r="NDW42" s="93"/>
      <c r="NDX42" s="93"/>
      <c r="NDY42" s="93"/>
      <c r="NDZ42" s="93"/>
      <c r="NEA42" s="93"/>
      <c r="NEB42" s="93"/>
      <c r="NEC42" s="93"/>
      <c r="NED42" s="93"/>
      <c r="NEE42" s="93"/>
      <c r="NEF42" s="93"/>
      <c r="NEG42" s="93"/>
      <c r="NEH42" s="93"/>
      <c r="NEI42" s="93"/>
      <c r="NEJ42" s="93"/>
      <c r="NEK42" s="93"/>
      <c r="NEL42" s="93"/>
      <c r="NEM42" s="93"/>
      <c r="NEN42" s="93"/>
      <c r="NEO42" s="93"/>
      <c r="NEP42" s="93"/>
      <c r="NEQ42" s="93"/>
      <c r="NER42" s="93"/>
      <c r="NES42" s="93"/>
      <c r="NET42" s="93"/>
      <c r="NEU42" s="93"/>
      <c r="NEV42" s="93"/>
      <c r="NEW42" s="93"/>
      <c r="NEX42" s="93"/>
      <c r="NEY42" s="93"/>
      <c r="NEZ42" s="93"/>
      <c r="NFA42" s="93"/>
      <c r="NFB42" s="93"/>
      <c r="NFC42" s="93"/>
      <c r="NFD42" s="93"/>
      <c r="NFE42" s="93"/>
      <c r="NFF42" s="93"/>
      <c r="NFG42" s="93"/>
      <c r="NFH42" s="93"/>
      <c r="NFI42" s="93"/>
      <c r="NFJ42" s="93"/>
      <c r="NFK42" s="93"/>
      <c r="NFL42" s="93"/>
      <c r="NFM42" s="93"/>
      <c r="NFN42" s="93"/>
      <c r="NFO42" s="93"/>
      <c r="NFP42" s="93"/>
      <c r="NFQ42" s="93"/>
      <c r="NFR42" s="93"/>
      <c r="NFS42" s="93"/>
      <c r="NFT42" s="93"/>
      <c r="NFU42" s="93"/>
      <c r="NFV42" s="93"/>
      <c r="NFW42" s="93"/>
      <c r="NFX42" s="93"/>
      <c r="NFY42" s="93"/>
      <c r="NFZ42" s="93"/>
      <c r="NGA42" s="93"/>
      <c r="NGB42" s="93"/>
      <c r="NGC42" s="93"/>
      <c r="NGD42" s="93"/>
      <c r="NGE42" s="93"/>
      <c r="NGF42" s="93"/>
      <c r="NGG42" s="93"/>
      <c r="NGH42" s="93"/>
      <c r="NGI42" s="93"/>
      <c r="NGJ42" s="93"/>
      <c r="NGK42" s="93"/>
      <c r="NGL42" s="93"/>
      <c r="NGM42" s="93"/>
      <c r="NGN42" s="93"/>
      <c r="NGO42" s="93"/>
      <c r="NGP42" s="93"/>
      <c r="NGQ42" s="93"/>
      <c r="NGR42" s="93"/>
      <c r="NGS42" s="93"/>
      <c r="NGT42" s="93"/>
      <c r="NGU42" s="93"/>
      <c r="NGV42" s="93"/>
      <c r="NGW42" s="93"/>
      <c r="NGX42" s="93"/>
      <c r="NGY42" s="93"/>
      <c r="NGZ42" s="93"/>
      <c r="NHA42" s="93"/>
      <c r="NHB42" s="93"/>
      <c r="NHC42" s="93"/>
      <c r="NHD42" s="93"/>
      <c r="NHE42" s="93"/>
      <c r="NHF42" s="93"/>
      <c r="NHG42" s="93"/>
      <c r="NHH42" s="93"/>
      <c r="NHI42" s="93"/>
      <c r="NHJ42" s="93"/>
      <c r="NHK42" s="93"/>
      <c r="NHL42" s="93"/>
      <c r="NHM42" s="93"/>
      <c r="NHN42" s="93"/>
      <c r="NHO42" s="93"/>
      <c r="NHP42" s="93"/>
      <c r="NHQ42" s="93"/>
      <c r="NHR42" s="93"/>
      <c r="NHS42" s="93"/>
      <c r="NHT42" s="93"/>
      <c r="NHU42" s="93"/>
      <c r="NHV42" s="93"/>
      <c r="NHW42" s="93"/>
      <c r="NHX42" s="93"/>
      <c r="NHY42" s="93"/>
      <c r="NHZ42" s="93"/>
      <c r="NIA42" s="93"/>
      <c r="NIB42" s="93"/>
      <c r="NIC42" s="93"/>
      <c r="NID42" s="93"/>
      <c r="NIE42" s="93"/>
      <c r="NIF42" s="93"/>
      <c r="NIG42" s="93"/>
      <c r="NIH42" s="93"/>
      <c r="NII42" s="93"/>
      <c r="NIJ42" s="93"/>
      <c r="NIK42" s="93"/>
      <c r="NIL42" s="93"/>
      <c r="NIM42" s="93"/>
      <c r="NIN42" s="93"/>
      <c r="NIO42" s="93"/>
      <c r="NIP42" s="93"/>
      <c r="NIQ42" s="93"/>
      <c r="NIR42" s="93"/>
      <c r="NIS42" s="93"/>
      <c r="NIT42" s="93"/>
      <c r="NIU42" s="93"/>
      <c r="NIV42" s="93"/>
      <c r="NIW42" s="93"/>
      <c r="NIX42" s="93"/>
      <c r="NIY42" s="93"/>
      <c r="NIZ42" s="93"/>
      <c r="NJA42" s="93"/>
      <c r="NJB42" s="93"/>
      <c r="NJC42" s="93"/>
      <c r="NJD42" s="93"/>
      <c r="NJE42" s="93"/>
      <c r="NJF42" s="93"/>
      <c r="NJG42" s="93"/>
      <c r="NJH42" s="93"/>
      <c r="NJI42" s="93"/>
      <c r="NJJ42" s="93"/>
      <c r="NJK42" s="93"/>
      <c r="NJL42" s="93"/>
      <c r="NJM42" s="93"/>
      <c r="NJN42" s="93"/>
      <c r="NJO42" s="93"/>
      <c r="NJP42" s="93"/>
      <c r="NJQ42" s="93"/>
      <c r="NJR42" s="93"/>
      <c r="NJS42" s="93"/>
      <c r="NJT42" s="93"/>
      <c r="NJU42" s="93"/>
      <c r="NJV42" s="93"/>
      <c r="NJW42" s="93"/>
      <c r="NJX42" s="93"/>
      <c r="NJY42" s="93"/>
      <c r="NJZ42" s="93"/>
      <c r="NKA42" s="93"/>
      <c r="NKB42" s="93"/>
      <c r="NKC42" s="93"/>
      <c r="NKD42" s="93"/>
      <c r="NKE42" s="93"/>
      <c r="NKF42" s="93"/>
      <c r="NKG42" s="93"/>
      <c r="NKH42" s="93"/>
      <c r="NKI42" s="93"/>
      <c r="NKJ42" s="93"/>
      <c r="NKK42" s="93"/>
      <c r="NKL42" s="93"/>
      <c r="NKM42" s="93"/>
      <c r="NKN42" s="93"/>
      <c r="NKO42" s="93"/>
      <c r="NKP42" s="93"/>
      <c r="NKQ42" s="93"/>
      <c r="NKR42" s="93"/>
      <c r="NKS42" s="93"/>
      <c r="NKT42" s="93"/>
      <c r="NKU42" s="93"/>
      <c r="NKV42" s="93"/>
      <c r="NKW42" s="93"/>
      <c r="NKX42" s="93"/>
      <c r="NKY42" s="93"/>
      <c r="NKZ42" s="93"/>
      <c r="NLA42" s="93"/>
      <c r="NLB42" s="93"/>
      <c r="NLC42" s="93"/>
      <c r="NLD42" s="93"/>
      <c r="NLE42" s="93"/>
      <c r="NLF42" s="93"/>
      <c r="NLG42" s="93"/>
      <c r="NLH42" s="93"/>
      <c r="NLI42" s="93"/>
      <c r="NLJ42" s="93"/>
      <c r="NLK42" s="93"/>
      <c r="NLL42" s="93"/>
      <c r="NLM42" s="93"/>
      <c r="NLN42" s="93"/>
      <c r="NLO42" s="93"/>
      <c r="NLP42" s="93"/>
      <c r="NLQ42" s="93"/>
      <c r="NLR42" s="93"/>
      <c r="NLS42" s="93"/>
      <c r="NLT42" s="93"/>
      <c r="NLU42" s="93"/>
      <c r="NLV42" s="93"/>
      <c r="NLW42" s="93"/>
      <c r="NLX42" s="93"/>
      <c r="NLY42" s="93"/>
      <c r="NLZ42" s="93"/>
      <c r="NMA42" s="93"/>
      <c r="NMB42" s="93"/>
      <c r="NMC42" s="93"/>
      <c r="NMD42" s="93"/>
      <c r="NME42" s="93"/>
      <c r="NMF42" s="93"/>
      <c r="NMG42" s="93"/>
      <c r="NMH42" s="93"/>
      <c r="NMI42" s="93"/>
      <c r="NMJ42" s="93"/>
      <c r="NMK42" s="93"/>
      <c r="NML42" s="93"/>
      <c r="NMM42" s="93"/>
      <c r="NMN42" s="93"/>
      <c r="NMO42" s="93"/>
      <c r="NMP42" s="93"/>
      <c r="NMQ42" s="93"/>
      <c r="NMR42" s="93"/>
      <c r="NMS42" s="93"/>
      <c r="NMT42" s="93"/>
      <c r="NMU42" s="93"/>
      <c r="NMV42" s="93"/>
      <c r="NMW42" s="93"/>
      <c r="NMX42" s="93"/>
      <c r="NMY42" s="93"/>
      <c r="NMZ42" s="93"/>
      <c r="NNA42" s="93"/>
      <c r="NNB42" s="93"/>
      <c r="NNC42" s="93"/>
      <c r="NND42" s="93"/>
      <c r="NNE42" s="93"/>
      <c r="NNF42" s="93"/>
      <c r="NNG42" s="93"/>
      <c r="NNH42" s="93"/>
      <c r="NNI42" s="93"/>
      <c r="NNJ42" s="93"/>
      <c r="NNK42" s="93"/>
      <c r="NNL42" s="93"/>
      <c r="NNM42" s="93"/>
      <c r="NNN42" s="93"/>
      <c r="NNO42" s="93"/>
      <c r="NNP42" s="93"/>
      <c r="NNQ42" s="93"/>
      <c r="NNR42" s="93"/>
      <c r="NNS42" s="93"/>
      <c r="NNT42" s="93"/>
      <c r="NNU42" s="93"/>
      <c r="NNV42" s="93"/>
      <c r="NNW42" s="93"/>
      <c r="NNX42" s="93"/>
      <c r="NNY42" s="93"/>
      <c r="NNZ42" s="93"/>
      <c r="NOA42" s="93"/>
      <c r="NOB42" s="93"/>
      <c r="NOC42" s="93"/>
      <c r="NOD42" s="93"/>
      <c r="NOE42" s="93"/>
      <c r="NOF42" s="93"/>
      <c r="NOG42" s="93"/>
      <c r="NOH42" s="93"/>
      <c r="NOI42" s="93"/>
      <c r="NOJ42" s="93"/>
      <c r="NOK42" s="93"/>
      <c r="NOL42" s="93"/>
      <c r="NOM42" s="93"/>
      <c r="NON42" s="93"/>
      <c r="NOO42" s="93"/>
      <c r="NOP42" s="93"/>
      <c r="NOQ42" s="93"/>
      <c r="NOR42" s="93"/>
      <c r="NOS42" s="93"/>
      <c r="NOT42" s="93"/>
      <c r="NOU42" s="93"/>
      <c r="NOV42" s="93"/>
      <c r="NOW42" s="93"/>
      <c r="NOX42" s="93"/>
      <c r="NOY42" s="93"/>
      <c r="NOZ42" s="93"/>
      <c r="NPA42" s="93"/>
      <c r="NPB42" s="93"/>
      <c r="NPC42" s="93"/>
      <c r="NPD42" s="93"/>
      <c r="NPE42" s="93"/>
      <c r="NPF42" s="93"/>
      <c r="NPG42" s="93"/>
      <c r="NPH42" s="93"/>
      <c r="NPI42" s="93"/>
      <c r="NPJ42" s="93"/>
      <c r="NPK42" s="93"/>
      <c r="NPL42" s="93"/>
      <c r="NPM42" s="93"/>
      <c r="NPN42" s="93"/>
      <c r="NPO42" s="93"/>
      <c r="NPP42" s="93"/>
      <c r="NPQ42" s="93"/>
      <c r="NPR42" s="93"/>
      <c r="NPS42" s="93"/>
      <c r="NPT42" s="93"/>
      <c r="NPU42" s="93"/>
      <c r="NPV42" s="93"/>
      <c r="NPW42" s="93"/>
      <c r="NPX42" s="93"/>
      <c r="NPY42" s="93"/>
      <c r="NPZ42" s="93"/>
      <c r="NQA42" s="93"/>
      <c r="NQB42" s="93"/>
      <c r="NQC42" s="93"/>
      <c r="NQD42" s="93"/>
      <c r="NQE42" s="93"/>
      <c r="NQF42" s="93"/>
      <c r="NQG42" s="93"/>
      <c r="NQH42" s="93"/>
      <c r="NQI42" s="93"/>
      <c r="NQJ42" s="93"/>
      <c r="NQK42" s="93"/>
      <c r="NQL42" s="93"/>
      <c r="NQM42" s="93"/>
      <c r="NQN42" s="93"/>
      <c r="NQO42" s="93"/>
      <c r="NQP42" s="93"/>
      <c r="NQQ42" s="93"/>
      <c r="NQR42" s="93"/>
      <c r="NQS42" s="93"/>
      <c r="NQT42" s="93"/>
      <c r="NQU42" s="93"/>
      <c r="NQV42" s="93"/>
      <c r="NQW42" s="93"/>
      <c r="NQX42" s="93"/>
      <c r="NQY42" s="93"/>
      <c r="NQZ42" s="93"/>
      <c r="NRA42" s="93"/>
      <c r="NRB42" s="93"/>
      <c r="NRC42" s="93"/>
      <c r="NRD42" s="93"/>
      <c r="NRE42" s="93"/>
      <c r="NRF42" s="93"/>
      <c r="NRG42" s="93"/>
      <c r="NRH42" s="93"/>
      <c r="NRI42" s="93"/>
      <c r="NRJ42" s="93"/>
      <c r="NRK42" s="93"/>
      <c r="NRL42" s="93"/>
      <c r="NRM42" s="93"/>
      <c r="NRN42" s="93"/>
      <c r="NRO42" s="93"/>
      <c r="NRP42" s="93"/>
      <c r="NRQ42" s="93"/>
      <c r="NRR42" s="93"/>
      <c r="NRS42" s="93"/>
      <c r="NRT42" s="93"/>
      <c r="NRU42" s="93"/>
      <c r="NRV42" s="93"/>
      <c r="NRW42" s="93"/>
      <c r="NRX42" s="93"/>
      <c r="NRY42" s="93"/>
      <c r="NRZ42" s="93"/>
      <c r="NSA42" s="93"/>
      <c r="NSB42" s="93"/>
      <c r="NSC42" s="93"/>
      <c r="NSD42" s="93"/>
      <c r="NSE42" s="93"/>
      <c r="NSF42" s="93"/>
      <c r="NSG42" s="93"/>
      <c r="NSH42" s="93"/>
      <c r="NSI42" s="93"/>
      <c r="NSJ42" s="93"/>
      <c r="NSK42" s="93"/>
      <c r="NSL42" s="93"/>
      <c r="NSM42" s="93"/>
      <c r="NSN42" s="93"/>
      <c r="NSO42" s="93"/>
      <c r="NSP42" s="93"/>
      <c r="NSQ42" s="93"/>
      <c r="NSR42" s="93"/>
      <c r="NSS42" s="93"/>
      <c r="NST42" s="93"/>
      <c r="NSU42" s="93"/>
      <c r="NSV42" s="93"/>
      <c r="NSW42" s="93"/>
      <c r="NSX42" s="93"/>
      <c r="NSY42" s="93"/>
      <c r="NSZ42" s="93"/>
      <c r="NTA42" s="93"/>
      <c r="NTB42" s="93"/>
      <c r="NTC42" s="93"/>
      <c r="NTD42" s="93"/>
      <c r="NTE42" s="93"/>
      <c r="NTF42" s="93"/>
      <c r="NTG42" s="93"/>
      <c r="NTH42" s="93"/>
      <c r="NTI42" s="93"/>
      <c r="NTJ42" s="93"/>
      <c r="NTK42" s="93"/>
      <c r="NTL42" s="93"/>
      <c r="NTM42" s="93"/>
      <c r="NTN42" s="93"/>
      <c r="NTO42" s="93"/>
      <c r="NTP42" s="93"/>
      <c r="NTQ42" s="93"/>
      <c r="NTR42" s="93"/>
      <c r="NTS42" s="93"/>
      <c r="NTT42" s="93"/>
      <c r="NTU42" s="93"/>
      <c r="NTV42" s="93"/>
      <c r="NTW42" s="93"/>
      <c r="NTX42" s="93"/>
      <c r="NTY42" s="93"/>
      <c r="NTZ42" s="93"/>
      <c r="NUA42" s="93"/>
      <c r="NUB42" s="93"/>
      <c r="NUC42" s="93"/>
      <c r="NUD42" s="93"/>
      <c r="NUE42" s="93"/>
      <c r="NUF42" s="93"/>
      <c r="NUG42" s="93"/>
      <c r="NUH42" s="93"/>
      <c r="NUI42" s="93"/>
      <c r="NUJ42" s="93"/>
      <c r="NUK42" s="93"/>
      <c r="NUL42" s="93"/>
      <c r="NUM42" s="93"/>
      <c r="NUN42" s="93"/>
      <c r="NUO42" s="93"/>
      <c r="NUP42" s="93"/>
      <c r="NUQ42" s="93"/>
      <c r="NUR42" s="93"/>
      <c r="NUS42" s="93"/>
      <c r="NUT42" s="93"/>
      <c r="NUU42" s="93"/>
      <c r="NUV42" s="93"/>
      <c r="NUW42" s="93"/>
      <c r="NUX42" s="93"/>
      <c r="NUY42" s="93"/>
      <c r="NUZ42" s="93"/>
      <c r="NVA42" s="93"/>
      <c r="NVB42" s="93"/>
      <c r="NVC42" s="93"/>
      <c r="NVD42" s="93"/>
      <c r="NVE42" s="93"/>
      <c r="NVF42" s="93"/>
      <c r="NVG42" s="93"/>
      <c r="NVH42" s="93"/>
      <c r="NVI42" s="93"/>
      <c r="NVJ42" s="93"/>
      <c r="NVK42" s="93"/>
      <c r="NVL42" s="93"/>
      <c r="NVM42" s="93"/>
      <c r="NVN42" s="93"/>
      <c r="NVO42" s="93"/>
      <c r="NVP42" s="93"/>
      <c r="NVQ42" s="93"/>
      <c r="NVR42" s="93"/>
      <c r="NVS42" s="93"/>
      <c r="NVT42" s="93"/>
      <c r="NVU42" s="93"/>
      <c r="NVV42" s="93"/>
      <c r="NVW42" s="93"/>
      <c r="NVX42" s="93"/>
      <c r="NVY42" s="93"/>
      <c r="NVZ42" s="93"/>
      <c r="NWA42" s="93"/>
      <c r="NWB42" s="93"/>
      <c r="NWC42" s="93"/>
      <c r="NWD42" s="93"/>
      <c r="NWE42" s="93"/>
      <c r="NWF42" s="93"/>
      <c r="NWG42" s="93"/>
      <c r="NWH42" s="93"/>
      <c r="NWI42" s="93"/>
      <c r="NWJ42" s="93"/>
      <c r="NWK42" s="93"/>
      <c r="NWL42" s="93"/>
      <c r="NWM42" s="93"/>
      <c r="NWN42" s="93"/>
      <c r="NWO42" s="93"/>
      <c r="NWP42" s="93"/>
      <c r="NWQ42" s="93"/>
      <c r="NWR42" s="93"/>
      <c r="NWS42" s="93"/>
      <c r="NWT42" s="93"/>
      <c r="NWU42" s="93"/>
      <c r="NWV42" s="93"/>
      <c r="NWW42" s="93"/>
      <c r="NWX42" s="93"/>
      <c r="NWY42" s="93"/>
      <c r="NWZ42" s="93"/>
      <c r="NXA42" s="93"/>
      <c r="NXB42" s="93"/>
      <c r="NXC42" s="93"/>
      <c r="NXD42" s="93"/>
      <c r="NXE42" s="93"/>
      <c r="NXF42" s="93"/>
      <c r="NXG42" s="93"/>
      <c r="NXH42" s="93"/>
      <c r="NXI42" s="93"/>
      <c r="NXJ42" s="93"/>
      <c r="NXK42" s="93"/>
      <c r="NXL42" s="93"/>
      <c r="NXM42" s="93"/>
      <c r="NXN42" s="93"/>
      <c r="NXO42" s="93"/>
      <c r="NXP42" s="93"/>
      <c r="NXQ42" s="93"/>
      <c r="NXR42" s="93"/>
      <c r="NXS42" s="93"/>
      <c r="NXT42" s="93"/>
      <c r="NXU42" s="93"/>
      <c r="NXV42" s="93"/>
      <c r="NXW42" s="93"/>
      <c r="NXX42" s="93"/>
      <c r="NXY42" s="93"/>
      <c r="NXZ42" s="93"/>
      <c r="NYA42" s="93"/>
      <c r="NYB42" s="93"/>
      <c r="NYC42" s="93"/>
      <c r="NYD42" s="93"/>
      <c r="NYE42" s="93"/>
      <c r="NYF42" s="93"/>
      <c r="NYG42" s="93"/>
      <c r="NYH42" s="93"/>
      <c r="NYI42" s="93"/>
      <c r="NYJ42" s="93"/>
      <c r="NYK42" s="93"/>
      <c r="NYL42" s="93"/>
      <c r="NYM42" s="93"/>
      <c r="NYN42" s="93"/>
      <c r="NYO42" s="93"/>
      <c r="NYP42" s="93"/>
      <c r="NYQ42" s="93"/>
      <c r="NYR42" s="93"/>
      <c r="NYS42" s="93"/>
      <c r="NYT42" s="93"/>
      <c r="NYU42" s="93"/>
      <c r="NYV42" s="93"/>
      <c r="NYW42" s="93"/>
      <c r="NYX42" s="93"/>
      <c r="NYY42" s="93"/>
      <c r="NYZ42" s="93"/>
      <c r="NZA42" s="93"/>
      <c r="NZB42" s="93"/>
      <c r="NZC42" s="93"/>
      <c r="NZD42" s="93"/>
      <c r="NZE42" s="93"/>
      <c r="NZF42" s="93"/>
      <c r="NZG42" s="93"/>
      <c r="NZH42" s="93"/>
      <c r="NZI42" s="93"/>
      <c r="NZJ42" s="93"/>
      <c r="NZK42" s="93"/>
      <c r="NZL42" s="93"/>
      <c r="NZM42" s="93"/>
      <c r="NZN42" s="93"/>
      <c r="NZO42" s="93"/>
      <c r="NZP42" s="93"/>
      <c r="NZQ42" s="93"/>
      <c r="NZR42" s="93"/>
      <c r="NZS42" s="93"/>
      <c r="NZT42" s="93"/>
      <c r="NZU42" s="93"/>
      <c r="NZV42" s="93"/>
      <c r="NZW42" s="93"/>
      <c r="NZX42" s="93"/>
      <c r="NZY42" s="93"/>
      <c r="NZZ42" s="93"/>
      <c r="OAA42" s="93"/>
      <c r="OAB42" s="93"/>
      <c r="OAC42" s="93"/>
      <c r="OAD42" s="93"/>
      <c r="OAE42" s="93"/>
      <c r="OAF42" s="93"/>
      <c r="OAG42" s="93"/>
      <c r="OAH42" s="93"/>
      <c r="OAI42" s="93"/>
      <c r="OAJ42" s="93"/>
      <c r="OAK42" s="93"/>
      <c r="OAL42" s="93"/>
      <c r="OAM42" s="93"/>
      <c r="OAN42" s="93"/>
      <c r="OAO42" s="93"/>
      <c r="OAP42" s="93"/>
      <c r="OAQ42" s="93"/>
      <c r="OAR42" s="93"/>
      <c r="OAS42" s="93"/>
      <c r="OAT42" s="93"/>
      <c r="OAU42" s="93"/>
      <c r="OAV42" s="93"/>
      <c r="OAW42" s="93"/>
      <c r="OAX42" s="93"/>
      <c r="OAY42" s="93"/>
      <c r="OAZ42" s="93"/>
      <c r="OBA42" s="93"/>
      <c r="OBB42" s="93"/>
      <c r="OBC42" s="93"/>
      <c r="OBD42" s="93"/>
      <c r="OBE42" s="93"/>
      <c r="OBF42" s="93"/>
      <c r="OBG42" s="93"/>
      <c r="OBH42" s="93"/>
      <c r="OBI42" s="93"/>
      <c r="OBJ42" s="93"/>
      <c r="OBK42" s="93"/>
      <c r="OBL42" s="93"/>
      <c r="OBM42" s="93"/>
      <c r="OBN42" s="93"/>
      <c r="OBO42" s="93"/>
      <c r="OBP42" s="93"/>
      <c r="OBQ42" s="93"/>
      <c r="OBR42" s="93"/>
      <c r="OBS42" s="93"/>
      <c r="OBT42" s="93"/>
      <c r="OBU42" s="93"/>
      <c r="OBV42" s="93"/>
      <c r="OBW42" s="93"/>
      <c r="OBX42" s="93"/>
      <c r="OBY42" s="93"/>
      <c r="OBZ42" s="93"/>
      <c r="OCA42" s="93"/>
      <c r="OCB42" s="93"/>
      <c r="OCC42" s="93"/>
      <c r="OCD42" s="93"/>
      <c r="OCE42" s="93"/>
      <c r="OCF42" s="93"/>
      <c r="OCG42" s="93"/>
      <c r="OCH42" s="93"/>
      <c r="OCI42" s="93"/>
      <c r="OCJ42" s="93"/>
      <c r="OCK42" s="93"/>
      <c r="OCL42" s="93"/>
      <c r="OCM42" s="93"/>
      <c r="OCN42" s="93"/>
      <c r="OCO42" s="93"/>
      <c r="OCP42" s="93"/>
      <c r="OCQ42" s="93"/>
      <c r="OCR42" s="93"/>
      <c r="OCS42" s="93"/>
      <c r="OCT42" s="93"/>
      <c r="OCU42" s="93"/>
      <c r="OCV42" s="93"/>
      <c r="OCW42" s="93"/>
      <c r="OCX42" s="93"/>
      <c r="OCY42" s="93"/>
      <c r="OCZ42" s="93"/>
      <c r="ODA42" s="93"/>
      <c r="ODB42" s="93"/>
      <c r="ODC42" s="93"/>
      <c r="ODD42" s="93"/>
      <c r="ODE42" s="93"/>
      <c r="ODF42" s="93"/>
      <c r="ODG42" s="93"/>
      <c r="ODH42" s="93"/>
      <c r="ODI42" s="93"/>
      <c r="ODJ42" s="93"/>
      <c r="ODK42" s="93"/>
      <c r="ODL42" s="93"/>
      <c r="ODM42" s="93"/>
      <c r="ODN42" s="93"/>
      <c r="ODO42" s="93"/>
      <c r="ODP42" s="93"/>
      <c r="ODQ42" s="93"/>
      <c r="ODR42" s="93"/>
      <c r="ODS42" s="93"/>
      <c r="ODT42" s="93"/>
      <c r="ODU42" s="93"/>
      <c r="ODV42" s="93"/>
      <c r="ODW42" s="93"/>
      <c r="ODX42" s="93"/>
      <c r="ODY42" s="93"/>
      <c r="ODZ42" s="93"/>
      <c r="OEA42" s="93"/>
      <c r="OEB42" s="93"/>
      <c r="OEC42" s="93"/>
      <c r="OED42" s="93"/>
      <c r="OEE42" s="93"/>
      <c r="OEF42" s="93"/>
      <c r="OEG42" s="93"/>
      <c r="OEH42" s="93"/>
      <c r="OEI42" s="93"/>
      <c r="OEJ42" s="93"/>
      <c r="OEK42" s="93"/>
      <c r="OEL42" s="93"/>
      <c r="OEM42" s="93"/>
      <c r="OEN42" s="93"/>
      <c r="OEO42" s="93"/>
      <c r="OEP42" s="93"/>
      <c r="OEQ42" s="93"/>
      <c r="OER42" s="93"/>
      <c r="OES42" s="93"/>
      <c r="OET42" s="93"/>
      <c r="OEU42" s="93"/>
      <c r="OEV42" s="93"/>
      <c r="OEW42" s="93"/>
      <c r="OEX42" s="93"/>
      <c r="OEY42" s="93"/>
      <c r="OEZ42" s="93"/>
      <c r="OFA42" s="93"/>
      <c r="OFB42" s="93"/>
      <c r="OFC42" s="93"/>
      <c r="OFD42" s="93"/>
      <c r="OFE42" s="93"/>
      <c r="OFF42" s="93"/>
      <c r="OFG42" s="93"/>
      <c r="OFH42" s="93"/>
      <c r="OFI42" s="93"/>
      <c r="OFJ42" s="93"/>
      <c r="OFK42" s="93"/>
      <c r="OFL42" s="93"/>
      <c r="OFM42" s="93"/>
      <c r="OFN42" s="93"/>
      <c r="OFO42" s="93"/>
      <c r="OFP42" s="93"/>
      <c r="OFQ42" s="93"/>
      <c r="OFR42" s="93"/>
      <c r="OFS42" s="93"/>
      <c r="OFT42" s="93"/>
      <c r="OFU42" s="93"/>
      <c r="OFV42" s="93"/>
      <c r="OFW42" s="93"/>
      <c r="OFX42" s="93"/>
      <c r="OFY42" s="93"/>
      <c r="OFZ42" s="93"/>
      <c r="OGA42" s="93"/>
      <c r="OGB42" s="93"/>
      <c r="OGC42" s="93"/>
      <c r="OGD42" s="93"/>
      <c r="OGE42" s="93"/>
      <c r="OGF42" s="93"/>
      <c r="OGG42" s="93"/>
      <c r="OGH42" s="93"/>
      <c r="OGI42" s="93"/>
      <c r="OGJ42" s="93"/>
      <c r="OGK42" s="93"/>
      <c r="OGL42" s="93"/>
      <c r="OGM42" s="93"/>
      <c r="OGN42" s="93"/>
      <c r="OGO42" s="93"/>
      <c r="OGP42" s="93"/>
      <c r="OGQ42" s="93"/>
      <c r="OGR42" s="93"/>
      <c r="OGS42" s="93"/>
      <c r="OGT42" s="93"/>
      <c r="OGU42" s="93"/>
      <c r="OGV42" s="93"/>
      <c r="OGW42" s="93"/>
      <c r="OGX42" s="93"/>
      <c r="OGY42" s="93"/>
      <c r="OGZ42" s="93"/>
      <c r="OHA42" s="93"/>
      <c r="OHB42" s="93"/>
      <c r="OHC42" s="93"/>
      <c r="OHD42" s="93"/>
      <c r="OHE42" s="93"/>
      <c r="OHF42" s="93"/>
      <c r="OHG42" s="93"/>
      <c r="OHH42" s="93"/>
      <c r="OHI42" s="93"/>
      <c r="OHJ42" s="93"/>
      <c r="OHK42" s="93"/>
      <c r="OHL42" s="93"/>
      <c r="OHM42" s="93"/>
      <c r="OHN42" s="93"/>
      <c r="OHO42" s="93"/>
      <c r="OHP42" s="93"/>
      <c r="OHQ42" s="93"/>
      <c r="OHR42" s="93"/>
      <c r="OHS42" s="93"/>
      <c r="OHT42" s="93"/>
      <c r="OHU42" s="93"/>
      <c r="OHV42" s="93"/>
      <c r="OHW42" s="93"/>
      <c r="OHX42" s="93"/>
      <c r="OHY42" s="93"/>
      <c r="OHZ42" s="93"/>
      <c r="OIA42" s="93"/>
      <c r="OIB42" s="93"/>
      <c r="OIC42" s="93"/>
      <c r="OID42" s="93"/>
      <c r="OIE42" s="93"/>
      <c r="OIF42" s="93"/>
      <c r="OIG42" s="93"/>
      <c r="OIH42" s="93"/>
      <c r="OII42" s="93"/>
      <c r="OIJ42" s="93"/>
      <c r="OIK42" s="93"/>
      <c r="OIL42" s="93"/>
      <c r="OIM42" s="93"/>
      <c r="OIN42" s="93"/>
      <c r="OIO42" s="93"/>
      <c r="OIP42" s="93"/>
      <c r="OIQ42" s="93"/>
      <c r="OIR42" s="93"/>
      <c r="OIS42" s="93"/>
      <c r="OIT42" s="93"/>
      <c r="OIU42" s="93"/>
      <c r="OIV42" s="93"/>
      <c r="OIW42" s="93"/>
      <c r="OIX42" s="93"/>
      <c r="OIY42" s="93"/>
      <c r="OIZ42" s="93"/>
      <c r="OJA42" s="93"/>
      <c r="OJB42" s="93"/>
      <c r="OJC42" s="93"/>
      <c r="OJD42" s="93"/>
      <c r="OJE42" s="93"/>
      <c r="OJF42" s="93"/>
      <c r="OJG42" s="93"/>
      <c r="OJH42" s="93"/>
      <c r="OJI42" s="93"/>
      <c r="OJJ42" s="93"/>
      <c r="OJK42" s="93"/>
      <c r="OJL42" s="93"/>
      <c r="OJM42" s="93"/>
      <c r="OJN42" s="93"/>
      <c r="OJO42" s="93"/>
      <c r="OJP42" s="93"/>
      <c r="OJQ42" s="93"/>
      <c r="OJR42" s="93"/>
      <c r="OJS42" s="93"/>
      <c r="OJT42" s="93"/>
      <c r="OJU42" s="93"/>
      <c r="OJV42" s="93"/>
      <c r="OJW42" s="93"/>
      <c r="OJX42" s="93"/>
      <c r="OJY42" s="93"/>
      <c r="OJZ42" s="93"/>
      <c r="OKA42" s="93"/>
      <c r="OKB42" s="93"/>
      <c r="OKC42" s="93"/>
      <c r="OKD42" s="93"/>
      <c r="OKE42" s="93"/>
      <c r="OKF42" s="93"/>
      <c r="OKG42" s="93"/>
      <c r="OKH42" s="93"/>
      <c r="OKI42" s="93"/>
      <c r="OKJ42" s="93"/>
      <c r="OKK42" s="93"/>
      <c r="OKL42" s="93"/>
      <c r="OKM42" s="93"/>
      <c r="OKN42" s="93"/>
      <c r="OKO42" s="93"/>
      <c r="OKP42" s="93"/>
      <c r="OKQ42" s="93"/>
      <c r="OKR42" s="93"/>
      <c r="OKS42" s="93"/>
      <c r="OKT42" s="93"/>
      <c r="OKU42" s="93"/>
      <c r="OKV42" s="93"/>
      <c r="OKW42" s="93"/>
      <c r="OKX42" s="93"/>
      <c r="OKY42" s="93"/>
      <c r="OKZ42" s="93"/>
      <c r="OLA42" s="93"/>
      <c r="OLB42" s="93"/>
      <c r="OLC42" s="93"/>
      <c r="OLD42" s="93"/>
      <c r="OLE42" s="93"/>
      <c r="OLF42" s="93"/>
      <c r="OLG42" s="93"/>
      <c r="OLH42" s="93"/>
      <c r="OLI42" s="93"/>
      <c r="OLJ42" s="93"/>
      <c r="OLK42" s="93"/>
      <c r="OLL42" s="93"/>
      <c r="OLM42" s="93"/>
      <c r="OLN42" s="93"/>
      <c r="OLO42" s="93"/>
      <c r="OLP42" s="93"/>
      <c r="OLQ42" s="93"/>
      <c r="OLR42" s="93"/>
      <c r="OLS42" s="93"/>
      <c r="OLT42" s="93"/>
      <c r="OLU42" s="93"/>
      <c r="OLV42" s="93"/>
      <c r="OLW42" s="93"/>
      <c r="OLX42" s="93"/>
      <c r="OLY42" s="93"/>
      <c r="OLZ42" s="93"/>
      <c r="OMA42" s="93"/>
      <c r="OMB42" s="93"/>
      <c r="OMC42" s="93"/>
      <c r="OMD42" s="93"/>
      <c r="OME42" s="93"/>
      <c r="OMF42" s="93"/>
      <c r="OMG42" s="93"/>
      <c r="OMH42" s="93"/>
      <c r="OMI42" s="93"/>
      <c r="OMJ42" s="93"/>
      <c r="OMK42" s="93"/>
      <c r="OML42" s="93"/>
      <c r="OMM42" s="93"/>
      <c r="OMN42" s="93"/>
      <c r="OMO42" s="93"/>
      <c r="OMP42" s="93"/>
      <c r="OMQ42" s="93"/>
      <c r="OMR42" s="93"/>
      <c r="OMS42" s="93"/>
      <c r="OMT42" s="93"/>
      <c r="OMU42" s="93"/>
      <c r="OMV42" s="93"/>
      <c r="OMW42" s="93"/>
      <c r="OMX42" s="93"/>
      <c r="OMY42" s="93"/>
      <c r="OMZ42" s="93"/>
      <c r="ONA42" s="93"/>
      <c r="ONB42" s="93"/>
      <c r="ONC42" s="93"/>
      <c r="OND42" s="93"/>
      <c r="ONE42" s="93"/>
      <c r="ONF42" s="93"/>
      <c r="ONG42" s="93"/>
      <c r="ONH42" s="93"/>
      <c r="ONI42" s="93"/>
      <c r="ONJ42" s="93"/>
      <c r="ONK42" s="93"/>
      <c r="ONL42" s="93"/>
      <c r="ONM42" s="93"/>
      <c r="ONN42" s="93"/>
      <c r="ONO42" s="93"/>
      <c r="ONP42" s="93"/>
      <c r="ONQ42" s="93"/>
      <c r="ONR42" s="93"/>
      <c r="ONS42" s="93"/>
      <c r="ONT42" s="93"/>
      <c r="ONU42" s="93"/>
      <c r="ONV42" s="93"/>
      <c r="ONW42" s="93"/>
      <c r="ONX42" s="93"/>
      <c r="ONY42" s="93"/>
      <c r="ONZ42" s="93"/>
      <c r="OOA42" s="93"/>
      <c r="OOB42" s="93"/>
      <c r="OOC42" s="93"/>
      <c r="OOD42" s="93"/>
      <c r="OOE42" s="93"/>
      <c r="OOF42" s="93"/>
      <c r="OOG42" s="93"/>
      <c r="OOH42" s="93"/>
      <c r="OOI42" s="93"/>
      <c r="OOJ42" s="93"/>
      <c r="OOK42" s="93"/>
      <c r="OOL42" s="93"/>
      <c r="OOM42" s="93"/>
      <c r="OON42" s="93"/>
      <c r="OOO42" s="93"/>
      <c r="OOP42" s="93"/>
      <c r="OOQ42" s="93"/>
      <c r="OOR42" s="93"/>
      <c r="OOS42" s="93"/>
      <c r="OOT42" s="93"/>
      <c r="OOU42" s="93"/>
      <c r="OOV42" s="93"/>
      <c r="OOW42" s="93"/>
      <c r="OOX42" s="93"/>
      <c r="OOY42" s="93"/>
      <c r="OOZ42" s="93"/>
      <c r="OPA42" s="93"/>
      <c r="OPB42" s="93"/>
      <c r="OPC42" s="93"/>
      <c r="OPD42" s="93"/>
      <c r="OPE42" s="93"/>
      <c r="OPF42" s="93"/>
      <c r="OPG42" s="93"/>
      <c r="OPH42" s="93"/>
      <c r="OPI42" s="93"/>
      <c r="OPJ42" s="93"/>
      <c r="OPK42" s="93"/>
      <c r="OPL42" s="93"/>
      <c r="OPM42" s="93"/>
      <c r="OPN42" s="93"/>
      <c r="OPO42" s="93"/>
      <c r="OPP42" s="93"/>
      <c r="OPQ42" s="93"/>
      <c r="OPR42" s="93"/>
      <c r="OPS42" s="93"/>
      <c r="OPT42" s="93"/>
      <c r="OPU42" s="93"/>
      <c r="OPV42" s="93"/>
      <c r="OPW42" s="93"/>
      <c r="OPX42" s="93"/>
      <c r="OPY42" s="93"/>
      <c r="OPZ42" s="93"/>
      <c r="OQA42" s="93"/>
      <c r="OQB42" s="93"/>
      <c r="OQC42" s="93"/>
      <c r="OQD42" s="93"/>
      <c r="OQE42" s="93"/>
      <c r="OQF42" s="93"/>
      <c r="OQG42" s="93"/>
      <c r="OQH42" s="93"/>
      <c r="OQI42" s="93"/>
      <c r="OQJ42" s="93"/>
      <c r="OQK42" s="93"/>
      <c r="OQL42" s="93"/>
      <c r="OQM42" s="93"/>
      <c r="OQN42" s="93"/>
      <c r="OQO42" s="93"/>
      <c r="OQP42" s="93"/>
      <c r="OQQ42" s="93"/>
      <c r="OQR42" s="93"/>
      <c r="OQS42" s="93"/>
      <c r="OQT42" s="93"/>
      <c r="OQU42" s="93"/>
      <c r="OQV42" s="93"/>
      <c r="OQW42" s="93"/>
      <c r="OQX42" s="93"/>
      <c r="OQY42" s="93"/>
      <c r="OQZ42" s="93"/>
      <c r="ORA42" s="93"/>
      <c r="ORB42" s="93"/>
      <c r="ORC42" s="93"/>
      <c r="ORD42" s="93"/>
      <c r="ORE42" s="93"/>
      <c r="ORF42" s="93"/>
      <c r="ORG42" s="93"/>
      <c r="ORH42" s="93"/>
      <c r="ORI42" s="93"/>
      <c r="ORJ42" s="93"/>
      <c r="ORK42" s="93"/>
      <c r="ORL42" s="93"/>
      <c r="ORM42" s="93"/>
      <c r="ORN42" s="93"/>
      <c r="ORO42" s="93"/>
      <c r="ORP42" s="93"/>
      <c r="ORQ42" s="93"/>
      <c r="ORR42" s="93"/>
      <c r="ORS42" s="93"/>
      <c r="ORT42" s="93"/>
      <c r="ORU42" s="93"/>
      <c r="ORV42" s="93"/>
      <c r="ORW42" s="93"/>
      <c r="ORX42" s="93"/>
      <c r="ORY42" s="93"/>
      <c r="ORZ42" s="93"/>
      <c r="OSA42" s="93"/>
      <c r="OSB42" s="93"/>
      <c r="OSC42" s="93"/>
      <c r="OSD42" s="93"/>
      <c r="OSE42" s="93"/>
      <c r="OSF42" s="93"/>
      <c r="OSG42" s="93"/>
      <c r="OSH42" s="93"/>
      <c r="OSI42" s="93"/>
      <c r="OSJ42" s="93"/>
      <c r="OSK42" s="93"/>
      <c r="OSL42" s="93"/>
      <c r="OSM42" s="93"/>
      <c r="OSN42" s="93"/>
      <c r="OSO42" s="93"/>
      <c r="OSP42" s="93"/>
      <c r="OSQ42" s="93"/>
      <c r="OSR42" s="93"/>
      <c r="OSS42" s="93"/>
      <c r="OST42" s="93"/>
      <c r="OSU42" s="93"/>
      <c r="OSV42" s="93"/>
      <c r="OSW42" s="93"/>
      <c r="OSX42" s="93"/>
      <c r="OSY42" s="93"/>
      <c r="OSZ42" s="93"/>
      <c r="OTA42" s="93"/>
      <c r="OTB42" s="93"/>
      <c r="OTC42" s="93"/>
      <c r="OTD42" s="93"/>
      <c r="OTE42" s="93"/>
      <c r="OTF42" s="93"/>
      <c r="OTG42" s="93"/>
      <c r="OTH42" s="93"/>
      <c r="OTI42" s="93"/>
      <c r="OTJ42" s="93"/>
      <c r="OTK42" s="93"/>
      <c r="OTL42" s="93"/>
      <c r="OTM42" s="93"/>
      <c r="OTN42" s="93"/>
      <c r="OTO42" s="93"/>
      <c r="OTP42" s="93"/>
      <c r="OTQ42" s="93"/>
      <c r="OTR42" s="93"/>
      <c r="OTS42" s="93"/>
      <c r="OTT42" s="93"/>
      <c r="OTU42" s="93"/>
      <c r="OTV42" s="93"/>
      <c r="OTW42" s="93"/>
      <c r="OTX42" s="93"/>
      <c r="OTY42" s="93"/>
      <c r="OTZ42" s="93"/>
      <c r="OUA42" s="93"/>
      <c r="OUB42" s="93"/>
      <c r="OUC42" s="93"/>
      <c r="OUD42" s="93"/>
      <c r="OUE42" s="93"/>
      <c r="OUF42" s="93"/>
      <c r="OUG42" s="93"/>
      <c r="OUH42" s="93"/>
      <c r="OUI42" s="93"/>
      <c r="OUJ42" s="93"/>
      <c r="OUK42" s="93"/>
      <c r="OUL42" s="93"/>
      <c r="OUM42" s="93"/>
      <c r="OUN42" s="93"/>
      <c r="OUO42" s="93"/>
      <c r="OUP42" s="93"/>
      <c r="OUQ42" s="93"/>
      <c r="OUR42" s="93"/>
      <c r="OUS42" s="93"/>
      <c r="OUT42" s="93"/>
      <c r="OUU42" s="93"/>
      <c r="OUV42" s="93"/>
      <c r="OUW42" s="93"/>
      <c r="OUX42" s="93"/>
      <c r="OUY42" s="93"/>
      <c r="OUZ42" s="93"/>
      <c r="OVA42" s="93"/>
      <c r="OVB42" s="93"/>
      <c r="OVC42" s="93"/>
      <c r="OVD42" s="93"/>
      <c r="OVE42" s="93"/>
      <c r="OVF42" s="93"/>
      <c r="OVG42" s="93"/>
      <c r="OVH42" s="93"/>
      <c r="OVI42" s="93"/>
      <c r="OVJ42" s="93"/>
      <c r="OVK42" s="93"/>
      <c r="OVL42" s="93"/>
      <c r="OVM42" s="93"/>
      <c r="OVN42" s="93"/>
      <c r="OVO42" s="93"/>
      <c r="OVP42" s="93"/>
      <c r="OVQ42" s="93"/>
      <c r="OVR42" s="93"/>
      <c r="OVS42" s="93"/>
      <c r="OVT42" s="93"/>
      <c r="OVU42" s="93"/>
      <c r="OVV42" s="93"/>
      <c r="OVW42" s="93"/>
      <c r="OVX42" s="93"/>
      <c r="OVY42" s="93"/>
      <c r="OVZ42" s="93"/>
      <c r="OWA42" s="93"/>
      <c r="OWB42" s="93"/>
      <c r="OWC42" s="93"/>
      <c r="OWD42" s="93"/>
      <c r="OWE42" s="93"/>
      <c r="OWF42" s="93"/>
      <c r="OWG42" s="93"/>
      <c r="OWH42" s="93"/>
      <c r="OWI42" s="93"/>
      <c r="OWJ42" s="93"/>
      <c r="OWK42" s="93"/>
      <c r="OWL42" s="93"/>
      <c r="OWM42" s="93"/>
      <c r="OWN42" s="93"/>
      <c r="OWO42" s="93"/>
      <c r="OWP42" s="93"/>
      <c r="OWQ42" s="93"/>
      <c r="OWR42" s="93"/>
      <c r="OWS42" s="93"/>
      <c r="OWT42" s="93"/>
      <c r="OWU42" s="93"/>
      <c r="OWV42" s="93"/>
      <c r="OWW42" s="93"/>
      <c r="OWX42" s="93"/>
      <c r="OWY42" s="93"/>
      <c r="OWZ42" s="93"/>
      <c r="OXA42" s="93"/>
      <c r="OXB42" s="93"/>
      <c r="OXC42" s="93"/>
      <c r="OXD42" s="93"/>
      <c r="OXE42" s="93"/>
      <c r="OXF42" s="93"/>
      <c r="OXG42" s="93"/>
      <c r="OXH42" s="93"/>
      <c r="OXI42" s="93"/>
      <c r="OXJ42" s="93"/>
      <c r="OXK42" s="93"/>
      <c r="OXL42" s="93"/>
      <c r="OXM42" s="93"/>
      <c r="OXN42" s="93"/>
      <c r="OXO42" s="93"/>
      <c r="OXP42" s="93"/>
      <c r="OXQ42" s="93"/>
      <c r="OXR42" s="93"/>
      <c r="OXS42" s="93"/>
      <c r="OXT42" s="93"/>
      <c r="OXU42" s="93"/>
      <c r="OXV42" s="93"/>
      <c r="OXW42" s="93"/>
      <c r="OXX42" s="93"/>
      <c r="OXY42" s="93"/>
      <c r="OXZ42" s="93"/>
      <c r="OYA42" s="93"/>
      <c r="OYB42" s="93"/>
      <c r="OYC42" s="93"/>
      <c r="OYD42" s="93"/>
      <c r="OYE42" s="93"/>
      <c r="OYF42" s="93"/>
      <c r="OYG42" s="93"/>
      <c r="OYH42" s="93"/>
      <c r="OYI42" s="93"/>
      <c r="OYJ42" s="93"/>
      <c r="OYK42" s="93"/>
      <c r="OYL42" s="93"/>
      <c r="OYM42" s="93"/>
      <c r="OYN42" s="93"/>
      <c r="OYO42" s="93"/>
      <c r="OYP42" s="93"/>
      <c r="OYQ42" s="93"/>
      <c r="OYR42" s="93"/>
      <c r="OYS42" s="93"/>
      <c r="OYT42" s="93"/>
      <c r="OYU42" s="93"/>
      <c r="OYV42" s="93"/>
      <c r="OYW42" s="93"/>
      <c r="OYX42" s="93"/>
      <c r="OYY42" s="93"/>
      <c r="OYZ42" s="93"/>
      <c r="OZA42" s="93"/>
      <c r="OZB42" s="93"/>
      <c r="OZC42" s="93"/>
      <c r="OZD42" s="93"/>
      <c r="OZE42" s="93"/>
      <c r="OZF42" s="93"/>
      <c r="OZG42" s="93"/>
      <c r="OZH42" s="93"/>
      <c r="OZI42" s="93"/>
      <c r="OZJ42" s="93"/>
      <c r="OZK42" s="93"/>
      <c r="OZL42" s="93"/>
      <c r="OZM42" s="93"/>
      <c r="OZN42" s="93"/>
      <c r="OZO42" s="93"/>
      <c r="OZP42" s="93"/>
      <c r="OZQ42" s="93"/>
      <c r="OZR42" s="93"/>
      <c r="OZS42" s="93"/>
      <c r="OZT42" s="93"/>
      <c r="OZU42" s="93"/>
      <c r="OZV42" s="93"/>
      <c r="OZW42" s="93"/>
      <c r="OZX42" s="93"/>
      <c r="OZY42" s="93"/>
      <c r="OZZ42" s="93"/>
      <c r="PAA42" s="93"/>
      <c r="PAB42" s="93"/>
      <c r="PAC42" s="93"/>
      <c r="PAD42" s="93"/>
      <c r="PAE42" s="93"/>
      <c r="PAF42" s="93"/>
      <c r="PAG42" s="93"/>
      <c r="PAH42" s="93"/>
      <c r="PAI42" s="93"/>
      <c r="PAJ42" s="93"/>
      <c r="PAK42" s="93"/>
      <c r="PAL42" s="93"/>
      <c r="PAM42" s="93"/>
      <c r="PAN42" s="93"/>
      <c r="PAO42" s="93"/>
      <c r="PAP42" s="93"/>
      <c r="PAQ42" s="93"/>
      <c r="PAR42" s="93"/>
      <c r="PAS42" s="93"/>
      <c r="PAT42" s="93"/>
      <c r="PAU42" s="93"/>
      <c r="PAV42" s="93"/>
      <c r="PAW42" s="93"/>
      <c r="PAX42" s="93"/>
      <c r="PAY42" s="93"/>
      <c r="PAZ42" s="93"/>
      <c r="PBA42" s="93"/>
      <c r="PBB42" s="93"/>
      <c r="PBC42" s="93"/>
      <c r="PBD42" s="93"/>
      <c r="PBE42" s="93"/>
      <c r="PBF42" s="93"/>
      <c r="PBG42" s="93"/>
      <c r="PBH42" s="93"/>
      <c r="PBI42" s="93"/>
      <c r="PBJ42" s="93"/>
      <c r="PBK42" s="93"/>
      <c r="PBL42" s="93"/>
      <c r="PBM42" s="93"/>
      <c r="PBN42" s="93"/>
      <c r="PBO42" s="93"/>
      <c r="PBP42" s="93"/>
      <c r="PBQ42" s="93"/>
      <c r="PBR42" s="93"/>
      <c r="PBS42" s="93"/>
      <c r="PBT42" s="93"/>
      <c r="PBU42" s="93"/>
      <c r="PBV42" s="93"/>
      <c r="PBW42" s="93"/>
      <c r="PBX42" s="93"/>
      <c r="PBY42" s="93"/>
      <c r="PBZ42" s="93"/>
      <c r="PCA42" s="93"/>
      <c r="PCB42" s="93"/>
      <c r="PCC42" s="93"/>
      <c r="PCD42" s="93"/>
      <c r="PCE42" s="93"/>
      <c r="PCF42" s="93"/>
      <c r="PCG42" s="93"/>
      <c r="PCH42" s="93"/>
      <c r="PCI42" s="93"/>
      <c r="PCJ42" s="93"/>
      <c r="PCK42" s="93"/>
      <c r="PCL42" s="93"/>
      <c r="PCM42" s="93"/>
      <c r="PCN42" s="93"/>
      <c r="PCO42" s="93"/>
      <c r="PCP42" s="93"/>
      <c r="PCQ42" s="93"/>
      <c r="PCR42" s="93"/>
      <c r="PCS42" s="93"/>
      <c r="PCT42" s="93"/>
      <c r="PCU42" s="93"/>
      <c r="PCV42" s="93"/>
      <c r="PCW42" s="93"/>
      <c r="PCX42" s="93"/>
      <c r="PCY42" s="93"/>
      <c r="PCZ42" s="93"/>
      <c r="PDA42" s="93"/>
      <c r="PDB42" s="93"/>
      <c r="PDC42" s="93"/>
      <c r="PDD42" s="93"/>
      <c r="PDE42" s="93"/>
      <c r="PDF42" s="93"/>
      <c r="PDG42" s="93"/>
      <c r="PDH42" s="93"/>
      <c r="PDI42" s="93"/>
      <c r="PDJ42" s="93"/>
      <c r="PDK42" s="93"/>
      <c r="PDL42" s="93"/>
      <c r="PDM42" s="93"/>
      <c r="PDN42" s="93"/>
      <c r="PDO42" s="93"/>
      <c r="PDP42" s="93"/>
      <c r="PDQ42" s="93"/>
      <c r="PDR42" s="93"/>
      <c r="PDS42" s="93"/>
      <c r="PDT42" s="93"/>
      <c r="PDU42" s="93"/>
      <c r="PDV42" s="93"/>
      <c r="PDW42" s="93"/>
      <c r="PDX42" s="93"/>
      <c r="PDY42" s="93"/>
      <c r="PDZ42" s="93"/>
      <c r="PEA42" s="93"/>
      <c r="PEB42" s="93"/>
      <c r="PEC42" s="93"/>
      <c r="PED42" s="93"/>
      <c r="PEE42" s="93"/>
      <c r="PEF42" s="93"/>
      <c r="PEG42" s="93"/>
      <c r="PEH42" s="93"/>
      <c r="PEI42" s="93"/>
      <c r="PEJ42" s="93"/>
      <c r="PEK42" s="93"/>
      <c r="PEL42" s="93"/>
      <c r="PEM42" s="93"/>
      <c r="PEN42" s="93"/>
      <c r="PEO42" s="93"/>
      <c r="PEP42" s="93"/>
      <c r="PEQ42" s="93"/>
      <c r="PER42" s="93"/>
      <c r="PES42" s="93"/>
      <c r="PET42" s="93"/>
      <c r="PEU42" s="93"/>
      <c r="PEV42" s="93"/>
      <c r="PEW42" s="93"/>
      <c r="PEX42" s="93"/>
      <c r="PEY42" s="93"/>
      <c r="PEZ42" s="93"/>
      <c r="PFA42" s="93"/>
      <c r="PFB42" s="93"/>
      <c r="PFC42" s="93"/>
      <c r="PFD42" s="93"/>
      <c r="PFE42" s="93"/>
      <c r="PFF42" s="93"/>
      <c r="PFG42" s="93"/>
      <c r="PFH42" s="93"/>
      <c r="PFI42" s="93"/>
      <c r="PFJ42" s="93"/>
      <c r="PFK42" s="93"/>
      <c r="PFL42" s="93"/>
      <c r="PFM42" s="93"/>
      <c r="PFN42" s="93"/>
      <c r="PFO42" s="93"/>
      <c r="PFP42" s="93"/>
      <c r="PFQ42" s="93"/>
      <c r="PFR42" s="93"/>
      <c r="PFS42" s="93"/>
      <c r="PFT42" s="93"/>
      <c r="PFU42" s="93"/>
      <c r="PFV42" s="93"/>
      <c r="PFW42" s="93"/>
      <c r="PFX42" s="93"/>
      <c r="PFY42" s="93"/>
      <c r="PFZ42" s="93"/>
      <c r="PGA42" s="93"/>
      <c r="PGB42" s="93"/>
      <c r="PGC42" s="93"/>
      <c r="PGD42" s="93"/>
      <c r="PGE42" s="93"/>
      <c r="PGF42" s="93"/>
      <c r="PGG42" s="93"/>
      <c r="PGH42" s="93"/>
      <c r="PGI42" s="93"/>
      <c r="PGJ42" s="93"/>
      <c r="PGK42" s="93"/>
      <c r="PGL42" s="93"/>
      <c r="PGM42" s="93"/>
      <c r="PGN42" s="93"/>
      <c r="PGO42" s="93"/>
      <c r="PGP42" s="93"/>
      <c r="PGQ42" s="93"/>
      <c r="PGR42" s="93"/>
      <c r="PGS42" s="93"/>
      <c r="PGT42" s="93"/>
      <c r="PGU42" s="93"/>
      <c r="PGV42" s="93"/>
      <c r="PGW42" s="93"/>
      <c r="PGX42" s="93"/>
      <c r="PGY42" s="93"/>
      <c r="PGZ42" s="93"/>
      <c r="PHA42" s="93"/>
      <c r="PHB42" s="93"/>
      <c r="PHC42" s="93"/>
      <c r="PHD42" s="93"/>
      <c r="PHE42" s="93"/>
      <c r="PHF42" s="93"/>
      <c r="PHG42" s="93"/>
      <c r="PHH42" s="93"/>
      <c r="PHI42" s="93"/>
      <c r="PHJ42" s="93"/>
      <c r="PHK42" s="93"/>
      <c r="PHL42" s="93"/>
      <c r="PHM42" s="93"/>
      <c r="PHN42" s="93"/>
      <c r="PHO42" s="93"/>
      <c r="PHP42" s="93"/>
      <c r="PHQ42" s="93"/>
      <c r="PHR42" s="93"/>
      <c r="PHS42" s="93"/>
      <c r="PHT42" s="93"/>
      <c r="PHU42" s="93"/>
      <c r="PHV42" s="93"/>
      <c r="PHW42" s="93"/>
      <c r="PHX42" s="93"/>
      <c r="PHY42" s="93"/>
      <c r="PHZ42" s="93"/>
      <c r="PIA42" s="93"/>
      <c r="PIB42" s="93"/>
      <c r="PIC42" s="93"/>
      <c r="PID42" s="93"/>
      <c r="PIE42" s="93"/>
      <c r="PIF42" s="93"/>
      <c r="PIG42" s="93"/>
      <c r="PIH42" s="93"/>
      <c r="PII42" s="93"/>
      <c r="PIJ42" s="93"/>
      <c r="PIK42" s="93"/>
      <c r="PIL42" s="93"/>
      <c r="PIM42" s="93"/>
      <c r="PIN42" s="93"/>
      <c r="PIO42" s="93"/>
      <c r="PIP42" s="93"/>
      <c r="PIQ42" s="93"/>
      <c r="PIR42" s="93"/>
      <c r="PIS42" s="93"/>
      <c r="PIT42" s="93"/>
      <c r="PIU42" s="93"/>
      <c r="PIV42" s="93"/>
      <c r="PIW42" s="93"/>
      <c r="PIX42" s="93"/>
      <c r="PIY42" s="93"/>
      <c r="PIZ42" s="93"/>
      <c r="PJA42" s="93"/>
      <c r="PJB42" s="93"/>
      <c r="PJC42" s="93"/>
      <c r="PJD42" s="93"/>
      <c r="PJE42" s="93"/>
      <c r="PJF42" s="93"/>
      <c r="PJG42" s="93"/>
      <c r="PJH42" s="93"/>
      <c r="PJI42" s="93"/>
      <c r="PJJ42" s="93"/>
      <c r="PJK42" s="93"/>
      <c r="PJL42" s="93"/>
      <c r="PJM42" s="93"/>
      <c r="PJN42" s="93"/>
      <c r="PJO42" s="93"/>
      <c r="PJP42" s="93"/>
      <c r="PJQ42" s="93"/>
      <c r="PJR42" s="93"/>
      <c r="PJS42" s="93"/>
      <c r="PJT42" s="93"/>
      <c r="PJU42" s="93"/>
      <c r="PJV42" s="93"/>
      <c r="PJW42" s="93"/>
      <c r="PJX42" s="93"/>
      <c r="PJY42" s="93"/>
      <c r="PJZ42" s="93"/>
      <c r="PKA42" s="93"/>
      <c r="PKB42" s="93"/>
      <c r="PKC42" s="93"/>
      <c r="PKD42" s="93"/>
      <c r="PKE42" s="93"/>
      <c r="PKF42" s="93"/>
      <c r="PKG42" s="93"/>
      <c r="PKH42" s="93"/>
      <c r="PKI42" s="93"/>
      <c r="PKJ42" s="93"/>
      <c r="PKK42" s="93"/>
      <c r="PKL42" s="93"/>
      <c r="PKM42" s="93"/>
      <c r="PKN42" s="93"/>
      <c r="PKO42" s="93"/>
      <c r="PKP42" s="93"/>
      <c r="PKQ42" s="93"/>
      <c r="PKR42" s="93"/>
      <c r="PKS42" s="93"/>
      <c r="PKT42" s="93"/>
      <c r="PKU42" s="93"/>
      <c r="PKV42" s="93"/>
      <c r="PKW42" s="93"/>
      <c r="PKX42" s="93"/>
      <c r="PKY42" s="93"/>
      <c r="PKZ42" s="93"/>
      <c r="PLA42" s="93"/>
      <c r="PLB42" s="93"/>
      <c r="PLC42" s="93"/>
      <c r="PLD42" s="93"/>
      <c r="PLE42" s="93"/>
      <c r="PLF42" s="93"/>
      <c r="PLG42" s="93"/>
      <c r="PLH42" s="93"/>
      <c r="PLI42" s="93"/>
      <c r="PLJ42" s="93"/>
      <c r="PLK42" s="93"/>
      <c r="PLL42" s="93"/>
      <c r="PLM42" s="93"/>
      <c r="PLN42" s="93"/>
      <c r="PLO42" s="93"/>
      <c r="PLP42" s="93"/>
      <c r="PLQ42" s="93"/>
      <c r="PLR42" s="93"/>
      <c r="PLS42" s="93"/>
      <c r="PLT42" s="93"/>
      <c r="PLU42" s="93"/>
      <c r="PLV42" s="93"/>
      <c r="PLW42" s="93"/>
      <c r="PLX42" s="93"/>
      <c r="PLY42" s="93"/>
      <c r="PLZ42" s="93"/>
      <c r="PMA42" s="93"/>
      <c r="PMB42" s="93"/>
      <c r="PMC42" s="93"/>
      <c r="PMD42" s="93"/>
      <c r="PME42" s="93"/>
      <c r="PMF42" s="93"/>
      <c r="PMG42" s="93"/>
      <c r="PMH42" s="93"/>
      <c r="PMI42" s="93"/>
      <c r="PMJ42" s="93"/>
      <c r="PMK42" s="93"/>
      <c r="PML42" s="93"/>
      <c r="PMM42" s="93"/>
      <c r="PMN42" s="93"/>
      <c r="PMO42" s="93"/>
      <c r="PMP42" s="93"/>
      <c r="PMQ42" s="93"/>
      <c r="PMR42" s="93"/>
      <c r="PMS42" s="93"/>
      <c r="PMT42" s="93"/>
      <c r="PMU42" s="93"/>
      <c r="PMV42" s="93"/>
      <c r="PMW42" s="93"/>
      <c r="PMX42" s="93"/>
      <c r="PMY42" s="93"/>
      <c r="PMZ42" s="93"/>
      <c r="PNA42" s="93"/>
      <c r="PNB42" s="93"/>
      <c r="PNC42" s="93"/>
      <c r="PND42" s="93"/>
      <c r="PNE42" s="93"/>
      <c r="PNF42" s="93"/>
      <c r="PNG42" s="93"/>
      <c r="PNH42" s="93"/>
      <c r="PNI42" s="93"/>
      <c r="PNJ42" s="93"/>
      <c r="PNK42" s="93"/>
      <c r="PNL42" s="93"/>
      <c r="PNM42" s="93"/>
      <c r="PNN42" s="93"/>
      <c r="PNO42" s="93"/>
      <c r="PNP42" s="93"/>
      <c r="PNQ42" s="93"/>
      <c r="PNR42" s="93"/>
      <c r="PNS42" s="93"/>
      <c r="PNT42" s="93"/>
      <c r="PNU42" s="93"/>
      <c r="PNV42" s="93"/>
      <c r="PNW42" s="93"/>
      <c r="PNX42" s="93"/>
      <c r="PNY42" s="93"/>
      <c r="PNZ42" s="93"/>
      <c r="POA42" s="93"/>
      <c r="POB42" s="93"/>
      <c r="POC42" s="93"/>
      <c r="POD42" s="93"/>
      <c r="POE42" s="93"/>
      <c r="POF42" s="93"/>
      <c r="POG42" s="93"/>
      <c r="POH42" s="93"/>
      <c r="POI42" s="93"/>
      <c r="POJ42" s="93"/>
      <c r="POK42" s="93"/>
      <c r="POL42" s="93"/>
      <c r="POM42" s="93"/>
      <c r="PON42" s="93"/>
      <c r="POO42" s="93"/>
      <c r="POP42" s="93"/>
      <c r="POQ42" s="93"/>
      <c r="POR42" s="93"/>
      <c r="POS42" s="93"/>
      <c r="POT42" s="93"/>
      <c r="POU42" s="93"/>
      <c r="POV42" s="93"/>
      <c r="POW42" s="93"/>
      <c r="POX42" s="93"/>
      <c r="POY42" s="93"/>
      <c r="POZ42" s="93"/>
      <c r="PPA42" s="93"/>
      <c r="PPB42" s="93"/>
      <c r="PPC42" s="93"/>
      <c r="PPD42" s="93"/>
      <c r="PPE42" s="93"/>
      <c r="PPF42" s="93"/>
      <c r="PPG42" s="93"/>
      <c r="PPH42" s="93"/>
      <c r="PPI42" s="93"/>
      <c r="PPJ42" s="93"/>
      <c r="PPK42" s="93"/>
      <c r="PPL42" s="93"/>
      <c r="PPM42" s="93"/>
      <c r="PPN42" s="93"/>
      <c r="PPO42" s="93"/>
      <c r="PPP42" s="93"/>
      <c r="PPQ42" s="93"/>
      <c r="PPR42" s="93"/>
      <c r="PPS42" s="93"/>
      <c r="PPT42" s="93"/>
      <c r="PPU42" s="93"/>
      <c r="PPV42" s="93"/>
      <c r="PPW42" s="93"/>
      <c r="PPX42" s="93"/>
      <c r="PPY42" s="93"/>
      <c r="PPZ42" s="93"/>
      <c r="PQA42" s="93"/>
      <c r="PQB42" s="93"/>
      <c r="PQC42" s="93"/>
      <c r="PQD42" s="93"/>
      <c r="PQE42" s="93"/>
      <c r="PQF42" s="93"/>
      <c r="PQG42" s="93"/>
      <c r="PQH42" s="93"/>
      <c r="PQI42" s="93"/>
      <c r="PQJ42" s="93"/>
      <c r="PQK42" s="93"/>
      <c r="PQL42" s="93"/>
      <c r="PQM42" s="93"/>
      <c r="PQN42" s="93"/>
      <c r="PQO42" s="93"/>
      <c r="PQP42" s="93"/>
      <c r="PQQ42" s="93"/>
      <c r="PQR42" s="93"/>
      <c r="PQS42" s="93"/>
      <c r="PQT42" s="93"/>
      <c r="PQU42" s="93"/>
      <c r="PQV42" s="93"/>
      <c r="PQW42" s="93"/>
      <c r="PQX42" s="93"/>
      <c r="PQY42" s="93"/>
      <c r="PQZ42" s="93"/>
      <c r="PRA42" s="93"/>
      <c r="PRB42" s="93"/>
      <c r="PRC42" s="93"/>
      <c r="PRD42" s="93"/>
      <c r="PRE42" s="93"/>
      <c r="PRF42" s="93"/>
      <c r="PRG42" s="93"/>
      <c r="PRH42" s="93"/>
      <c r="PRI42" s="93"/>
      <c r="PRJ42" s="93"/>
      <c r="PRK42" s="93"/>
      <c r="PRL42" s="93"/>
      <c r="PRM42" s="93"/>
      <c r="PRN42" s="93"/>
      <c r="PRO42" s="93"/>
      <c r="PRP42" s="93"/>
      <c r="PRQ42" s="93"/>
      <c r="PRR42" s="93"/>
      <c r="PRS42" s="93"/>
      <c r="PRT42" s="93"/>
      <c r="PRU42" s="93"/>
      <c r="PRV42" s="93"/>
      <c r="PRW42" s="93"/>
      <c r="PRX42" s="93"/>
      <c r="PRY42" s="93"/>
      <c r="PRZ42" s="93"/>
      <c r="PSA42" s="93"/>
      <c r="PSB42" s="93"/>
      <c r="PSC42" s="93"/>
      <c r="PSD42" s="93"/>
      <c r="PSE42" s="93"/>
      <c r="PSF42" s="93"/>
      <c r="PSG42" s="93"/>
      <c r="PSH42" s="93"/>
      <c r="PSI42" s="93"/>
      <c r="PSJ42" s="93"/>
      <c r="PSK42" s="93"/>
      <c r="PSL42" s="93"/>
      <c r="PSM42" s="93"/>
      <c r="PSN42" s="93"/>
      <c r="PSO42" s="93"/>
      <c r="PSP42" s="93"/>
      <c r="PSQ42" s="93"/>
      <c r="PSR42" s="93"/>
      <c r="PSS42" s="93"/>
      <c r="PST42" s="93"/>
      <c r="PSU42" s="93"/>
      <c r="PSV42" s="93"/>
      <c r="PSW42" s="93"/>
      <c r="PSX42" s="93"/>
      <c r="PSY42" s="93"/>
      <c r="PSZ42" s="93"/>
      <c r="PTA42" s="93"/>
      <c r="PTB42" s="93"/>
      <c r="PTC42" s="93"/>
      <c r="PTD42" s="93"/>
      <c r="PTE42" s="93"/>
      <c r="PTF42" s="93"/>
      <c r="PTG42" s="93"/>
      <c r="PTH42" s="93"/>
      <c r="PTI42" s="93"/>
      <c r="PTJ42" s="93"/>
      <c r="PTK42" s="93"/>
      <c r="PTL42" s="93"/>
      <c r="PTM42" s="93"/>
      <c r="PTN42" s="93"/>
      <c r="PTO42" s="93"/>
      <c r="PTP42" s="93"/>
      <c r="PTQ42" s="93"/>
      <c r="PTR42" s="93"/>
      <c r="PTS42" s="93"/>
      <c r="PTT42" s="93"/>
      <c r="PTU42" s="93"/>
      <c r="PTV42" s="93"/>
      <c r="PTW42" s="93"/>
      <c r="PTX42" s="93"/>
      <c r="PTY42" s="93"/>
      <c r="PTZ42" s="93"/>
      <c r="PUA42" s="93"/>
      <c r="PUB42" s="93"/>
      <c r="PUC42" s="93"/>
      <c r="PUD42" s="93"/>
      <c r="PUE42" s="93"/>
      <c r="PUF42" s="93"/>
      <c r="PUG42" s="93"/>
      <c r="PUH42" s="93"/>
      <c r="PUI42" s="93"/>
      <c r="PUJ42" s="93"/>
      <c r="PUK42" s="93"/>
      <c r="PUL42" s="93"/>
      <c r="PUM42" s="93"/>
      <c r="PUN42" s="93"/>
      <c r="PUO42" s="93"/>
      <c r="PUP42" s="93"/>
      <c r="PUQ42" s="93"/>
      <c r="PUR42" s="93"/>
      <c r="PUS42" s="93"/>
      <c r="PUT42" s="93"/>
      <c r="PUU42" s="93"/>
      <c r="PUV42" s="93"/>
      <c r="PUW42" s="93"/>
      <c r="PUX42" s="93"/>
      <c r="PUY42" s="93"/>
      <c r="PUZ42" s="93"/>
      <c r="PVA42" s="93"/>
      <c r="PVB42" s="93"/>
      <c r="PVC42" s="93"/>
      <c r="PVD42" s="93"/>
      <c r="PVE42" s="93"/>
      <c r="PVF42" s="93"/>
      <c r="PVG42" s="93"/>
      <c r="PVH42" s="93"/>
      <c r="PVI42" s="93"/>
      <c r="PVJ42" s="93"/>
      <c r="PVK42" s="93"/>
      <c r="PVL42" s="93"/>
      <c r="PVM42" s="93"/>
      <c r="PVN42" s="93"/>
      <c r="PVO42" s="93"/>
      <c r="PVP42" s="93"/>
      <c r="PVQ42" s="93"/>
      <c r="PVR42" s="93"/>
      <c r="PVS42" s="93"/>
      <c r="PVT42" s="93"/>
      <c r="PVU42" s="93"/>
      <c r="PVV42" s="93"/>
      <c r="PVW42" s="93"/>
      <c r="PVX42" s="93"/>
      <c r="PVY42" s="93"/>
      <c r="PVZ42" s="93"/>
      <c r="PWA42" s="93"/>
      <c r="PWB42" s="93"/>
      <c r="PWC42" s="93"/>
      <c r="PWD42" s="93"/>
      <c r="PWE42" s="93"/>
      <c r="PWF42" s="93"/>
      <c r="PWG42" s="93"/>
      <c r="PWH42" s="93"/>
      <c r="PWI42" s="93"/>
      <c r="PWJ42" s="93"/>
      <c r="PWK42" s="93"/>
      <c r="PWL42" s="93"/>
      <c r="PWM42" s="93"/>
      <c r="PWN42" s="93"/>
      <c r="PWO42" s="93"/>
      <c r="PWP42" s="93"/>
      <c r="PWQ42" s="93"/>
      <c r="PWR42" s="93"/>
      <c r="PWS42" s="93"/>
      <c r="PWT42" s="93"/>
      <c r="PWU42" s="93"/>
      <c r="PWV42" s="93"/>
      <c r="PWW42" s="93"/>
      <c r="PWX42" s="93"/>
      <c r="PWY42" s="93"/>
      <c r="PWZ42" s="93"/>
      <c r="PXA42" s="93"/>
      <c r="PXB42" s="93"/>
      <c r="PXC42" s="93"/>
      <c r="PXD42" s="93"/>
      <c r="PXE42" s="93"/>
      <c r="PXF42" s="93"/>
      <c r="PXG42" s="93"/>
      <c r="PXH42" s="93"/>
      <c r="PXI42" s="93"/>
      <c r="PXJ42" s="93"/>
      <c r="PXK42" s="93"/>
      <c r="PXL42" s="93"/>
      <c r="PXM42" s="93"/>
      <c r="PXN42" s="93"/>
      <c r="PXO42" s="93"/>
      <c r="PXP42" s="93"/>
      <c r="PXQ42" s="93"/>
      <c r="PXR42" s="93"/>
      <c r="PXS42" s="93"/>
      <c r="PXT42" s="93"/>
      <c r="PXU42" s="93"/>
      <c r="PXV42" s="93"/>
      <c r="PXW42" s="93"/>
      <c r="PXX42" s="93"/>
      <c r="PXY42" s="93"/>
      <c r="PXZ42" s="93"/>
      <c r="PYA42" s="93"/>
      <c r="PYB42" s="93"/>
      <c r="PYC42" s="93"/>
      <c r="PYD42" s="93"/>
      <c r="PYE42" s="93"/>
      <c r="PYF42" s="93"/>
      <c r="PYG42" s="93"/>
      <c r="PYH42" s="93"/>
      <c r="PYI42" s="93"/>
      <c r="PYJ42" s="93"/>
      <c r="PYK42" s="93"/>
      <c r="PYL42" s="93"/>
      <c r="PYM42" s="93"/>
      <c r="PYN42" s="93"/>
      <c r="PYO42" s="93"/>
      <c r="PYP42" s="93"/>
      <c r="PYQ42" s="93"/>
      <c r="PYR42" s="93"/>
      <c r="PYS42" s="93"/>
      <c r="PYT42" s="93"/>
      <c r="PYU42" s="93"/>
      <c r="PYV42" s="93"/>
      <c r="PYW42" s="93"/>
      <c r="PYX42" s="93"/>
      <c r="PYY42" s="93"/>
      <c r="PYZ42" s="93"/>
      <c r="PZA42" s="93"/>
      <c r="PZB42" s="93"/>
      <c r="PZC42" s="93"/>
      <c r="PZD42" s="93"/>
      <c r="PZE42" s="93"/>
      <c r="PZF42" s="93"/>
      <c r="PZG42" s="93"/>
      <c r="PZH42" s="93"/>
      <c r="PZI42" s="93"/>
      <c r="PZJ42" s="93"/>
      <c r="PZK42" s="93"/>
      <c r="PZL42" s="93"/>
      <c r="PZM42" s="93"/>
      <c r="PZN42" s="93"/>
      <c r="PZO42" s="93"/>
      <c r="PZP42" s="93"/>
      <c r="PZQ42" s="93"/>
      <c r="PZR42" s="93"/>
      <c r="PZS42" s="93"/>
      <c r="PZT42" s="93"/>
      <c r="PZU42" s="93"/>
      <c r="PZV42" s="93"/>
      <c r="PZW42" s="93"/>
      <c r="PZX42" s="93"/>
      <c r="PZY42" s="93"/>
      <c r="PZZ42" s="93"/>
      <c r="QAA42" s="93"/>
      <c r="QAB42" s="93"/>
      <c r="QAC42" s="93"/>
      <c r="QAD42" s="93"/>
      <c r="QAE42" s="93"/>
      <c r="QAF42" s="93"/>
      <c r="QAG42" s="93"/>
      <c r="QAH42" s="93"/>
      <c r="QAI42" s="93"/>
      <c r="QAJ42" s="93"/>
      <c r="QAK42" s="93"/>
      <c r="QAL42" s="93"/>
      <c r="QAM42" s="93"/>
      <c r="QAN42" s="93"/>
      <c r="QAO42" s="93"/>
      <c r="QAP42" s="93"/>
      <c r="QAQ42" s="93"/>
      <c r="QAR42" s="93"/>
      <c r="QAS42" s="93"/>
      <c r="QAT42" s="93"/>
      <c r="QAU42" s="93"/>
      <c r="QAV42" s="93"/>
      <c r="QAW42" s="93"/>
      <c r="QAX42" s="93"/>
      <c r="QAY42" s="93"/>
      <c r="QAZ42" s="93"/>
      <c r="QBA42" s="93"/>
      <c r="QBB42" s="93"/>
      <c r="QBC42" s="93"/>
      <c r="QBD42" s="93"/>
      <c r="QBE42" s="93"/>
      <c r="QBF42" s="93"/>
      <c r="QBG42" s="93"/>
      <c r="QBH42" s="93"/>
      <c r="QBI42" s="93"/>
      <c r="QBJ42" s="93"/>
      <c r="QBK42" s="93"/>
      <c r="QBL42" s="93"/>
      <c r="QBM42" s="93"/>
      <c r="QBN42" s="93"/>
      <c r="QBO42" s="93"/>
      <c r="QBP42" s="93"/>
      <c r="QBQ42" s="93"/>
      <c r="QBR42" s="93"/>
      <c r="QBS42" s="93"/>
      <c r="QBT42" s="93"/>
      <c r="QBU42" s="93"/>
      <c r="QBV42" s="93"/>
      <c r="QBW42" s="93"/>
      <c r="QBX42" s="93"/>
      <c r="QBY42" s="93"/>
      <c r="QBZ42" s="93"/>
      <c r="QCA42" s="93"/>
      <c r="QCB42" s="93"/>
      <c r="QCC42" s="93"/>
      <c r="QCD42" s="93"/>
      <c r="QCE42" s="93"/>
      <c r="QCF42" s="93"/>
      <c r="QCG42" s="93"/>
      <c r="QCH42" s="93"/>
      <c r="QCI42" s="93"/>
      <c r="QCJ42" s="93"/>
      <c r="QCK42" s="93"/>
      <c r="QCL42" s="93"/>
      <c r="QCM42" s="93"/>
      <c r="QCN42" s="93"/>
      <c r="QCO42" s="93"/>
      <c r="QCP42" s="93"/>
      <c r="QCQ42" s="93"/>
      <c r="QCR42" s="93"/>
      <c r="QCS42" s="93"/>
      <c r="QCT42" s="93"/>
      <c r="QCU42" s="93"/>
      <c r="QCV42" s="93"/>
      <c r="QCW42" s="93"/>
      <c r="QCX42" s="93"/>
      <c r="QCY42" s="93"/>
      <c r="QCZ42" s="93"/>
      <c r="QDA42" s="93"/>
      <c r="QDB42" s="93"/>
      <c r="QDC42" s="93"/>
      <c r="QDD42" s="93"/>
      <c r="QDE42" s="93"/>
      <c r="QDF42" s="93"/>
      <c r="QDG42" s="93"/>
      <c r="QDH42" s="93"/>
      <c r="QDI42" s="93"/>
      <c r="QDJ42" s="93"/>
      <c r="QDK42" s="93"/>
      <c r="QDL42" s="93"/>
      <c r="QDM42" s="93"/>
      <c r="QDN42" s="93"/>
      <c r="QDO42" s="93"/>
      <c r="QDP42" s="93"/>
      <c r="QDQ42" s="93"/>
      <c r="QDR42" s="93"/>
      <c r="QDS42" s="93"/>
      <c r="QDT42" s="93"/>
      <c r="QDU42" s="93"/>
      <c r="QDV42" s="93"/>
      <c r="QDW42" s="93"/>
      <c r="QDX42" s="93"/>
      <c r="QDY42" s="93"/>
      <c r="QDZ42" s="93"/>
      <c r="QEA42" s="93"/>
      <c r="QEB42" s="93"/>
      <c r="QEC42" s="93"/>
      <c r="QED42" s="93"/>
      <c r="QEE42" s="93"/>
      <c r="QEF42" s="93"/>
      <c r="QEG42" s="93"/>
      <c r="QEH42" s="93"/>
      <c r="QEI42" s="93"/>
      <c r="QEJ42" s="93"/>
      <c r="QEK42" s="93"/>
      <c r="QEL42" s="93"/>
      <c r="QEM42" s="93"/>
      <c r="QEN42" s="93"/>
      <c r="QEO42" s="93"/>
      <c r="QEP42" s="93"/>
      <c r="QEQ42" s="93"/>
      <c r="QER42" s="93"/>
      <c r="QES42" s="93"/>
      <c r="QET42" s="93"/>
      <c r="QEU42" s="93"/>
      <c r="QEV42" s="93"/>
      <c r="QEW42" s="93"/>
      <c r="QEX42" s="93"/>
      <c r="QEY42" s="93"/>
      <c r="QEZ42" s="93"/>
      <c r="QFA42" s="93"/>
      <c r="QFB42" s="93"/>
      <c r="QFC42" s="93"/>
      <c r="QFD42" s="93"/>
      <c r="QFE42" s="93"/>
      <c r="QFF42" s="93"/>
      <c r="QFG42" s="93"/>
      <c r="QFH42" s="93"/>
      <c r="QFI42" s="93"/>
      <c r="QFJ42" s="93"/>
      <c r="QFK42" s="93"/>
      <c r="QFL42" s="93"/>
      <c r="QFM42" s="93"/>
      <c r="QFN42" s="93"/>
      <c r="QFO42" s="93"/>
      <c r="QFP42" s="93"/>
      <c r="QFQ42" s="93"/>
      <c r="QFR42" s="93"/>
      <c r="QFS42" s="93"/>
      <c r="QFT42" s="93"/>
      <c r="QFU42" s="93"/>
      <c r="QFV42" s="93"/>
      <c r="QFW42" s="93"/>
      <c r="QFX42" s="93"/>
      <c r="QFY42" s="93"/>
      <c r="QFZ42" s="93"/>
      <c r="QGA42" s="93"/>
      <c r="QGB42" s="93"/>
      <c r="QGC42" s="93"/>
      <c r="QGD42" s="93"/>
      <c r="QGE42" s="93"/>
      <c r="QGF42" s="93"/>
      <c r="QGG42" s="93"/>
      <c r="QGH42" s="93"/>
      <c r="QGI42" s="93"/>
      <c r="QGJ42" s="93"/>
      <c r="QGK42" s="93"/>
      <c r="QGL42" s="93"/>
      <c r="QGM42" s="93"/>
      <c r="QGN42" s="93"/>
      <c r="QGO42" s="93"/>
      <c r="QGP42" s="93"/>
      <c r="QGQ42" s="93"/>
      <c r="QGR42" s="93"/>
      <c r="QGS42" s="93"/>
      <c r="QGT42" s="93"/>
      <c r="QGU42" s="93"/>
      <c r="QGV42" s="93"/>
      <c r="QGW42" s="93"/>
      <c r="QGX42" s="93"/>
      <c r="QGY42" s="93"/>
      <c r="QGZ42" s="93"/>
      <c r="QHA42" s="93"/>
      <c r="QHB42" s="93"/>
      <c r="QHC42" s="93"/>
      <c r="QHD42" s="93"/>
      <c r="QHE42" s="93"/>
      <c r="QHF42" s="93"/>
      <c r="QHG42" s="93"/>
      <c r="QHH42" s="93"/>
      <c r="QHI42" s="93"/>
      <c r="QHJ42" s="93"/>
      <c r="QHK42" s="93"/>
      <c r="QHL42" s="93"/>
      <c r="QHM42" s="93"/>
      <c r="QHN42" s="93"/>
      <c r="QHO42" s="93"/>
      <c r="QHP42" s="93"/>
      <c r="QHQ42" s="93"/>
      <c r="QHR42" s="93"/>
      <c r="QHS42" s="93"/>
      <c r="QHT42" s="93"/>
      <c r="QHU42" s="93"/>
      <c r="QHV42" s="93"/>
      <c r="QHW42" s="93"/>
      <c r="QHX42" s="93"/>
      <c r="QHY42" s="93"/>
      <c r="QHZ42" s="93"/>
      <c r="QIA42" s="93"/>
      <c r="QIB42" s="93"/>
      <c r="QIC42" s="93"/>
      <c r="QID42" s="93"/>
      <c r="QIE42" s="93"/>
      <c r="QIF42" s="93"/>
      <c r="QIG42" s="93"/>
      <c r="QIH42" s="93"/>
      <c r="QII42" s="93"/>
      <c r="QIJ42" s="93"/>
      <c r="QIK42" s="93"/>
      <c r="QIL42" s="93"/>
      <c r="QIM42" s="93"/>
      <c r="QIN42" s="93"/>
      <c r="QIO42" s="93"/>
      <c r="QIP42" s="93"/>
      <c r="QIQ42" s="93"/>
      <c r="QIR42" s="93"/>
      <c r="QIS42" s="93"/>
      <c r="QIT42" s="93"/>
      <c r="QIU42" s="93"/>
      <c r="QIV42" s="93"/>
      <c r="QIW42" s="93"/>
      <c r="QIX42" s="93"/>
      <c r="QIY42" s="93"/>
      <c r="QIZ42" s="93"/>
      <c r="QJA42" s="93"/>
      <c r="QJB42" s="93"/>
      <c r="QJC42" s="93"/>
      <c r="QJD42" s="93"/>
      <c r="QJE42" s="93"/>
      <c r="QJF42" s="93"/>
      <c r="QJG42" s="93"/>
      <c r="QJH42" s="93"/>
      <c r="QJI42" s="93"/>
      <c r="QJJ42" s="93"/>
      <c r="QJK42" s="93"/>
      <c r="QJL42" s="93"/>
      <c r="QJM42" s="93"/>
      <c r="QJN42" s="93"/>
      <c r="QJO42" s="93"/>
      <c r="QJP42" s="93"/>
      <c r="QJQ42" s="93"/>
      <c r="QJR42" s="93"/>
      <c r="QJS42" s="93"/>
      <c r="QJT42" s="93"/>
      <c r="QJU42" s="93"/>
      <c r="QJV42" s="93"/>
      <c r="QJW42" s="93"/>
      <c r="QJX42" s="93"/>
      <c r="QJY42" s="93"/>
      <c r="QJZ42" s="93"/>
      <c r="QKA42" s="93"/>
      <c r="QKB42" s="93"/>
      <c r="QKC42" s="93"/>
      <c r="QKD42" s="93"/>
      <c r="QKE42" s="93"/>
      <c r="QKF42" s="93"/>
      <c r="QKG42" s="93"/>
      <c r="QKH42" s="93"/>
      <c r="QKI42" s="93"/>
      <c r="QKJ42" s="93"/>
      <c r="QKK42" s="93"/>
      <c r="QKL42" s="93"/>
      <c r="QKM42" s="93"/>
      <c r="QKN42" s="93"/>
      <c r="QKO42" s="93"/>
      <c r="QKP42" s="93"/>
      <c r="QKQ42" s="93"/>
      <c r="QKR42" s="93"/>
      <c r="QKS42" s="93"/>
      <c r="QKT42" s="93"/>
      <c r="QKU42" s="93"/>
      <c r="QKV42" s="93"/>
      <c r="QKW42" s="93"/>
      <c r="QKX42" s="93"/>
      <c r="QKY42" s="93"/>
      <c r="QKZ42" s="93"/>
      <c r="QLA42" s="93"/>
      <c r="QLB42" s="93"/>
      <c r="QLC42" s="93"/>
      <c r="QLD42" s="93"/>
      <c r="QLE42" s="93"/>
      <c r="QLF42" s="93"/>
      <c r="QLG42" s="93"/>
      <c r="QLH42" s="93"/>
      <c r="QLI42" s="93"/>
      <c r="QLJ42" s="93"/>
      <c r="QLK42" s="93"/>
      <c r="QLL42" s="93"/>
      <c r="QLM42" s="93"/>
      <c r="QLN42" s="93"/>
      <c r="QLO42" s="93"/>
      <c r="QLP42" s="93"/>
      <c r="QLQ42" s="93"/>
      <c r="QLR42" s="93"/>
      <c r="QLS42" s="93"/>
      <c r="QLT42" s="93"/>
      <c r="QLU42" s="93"/>
      <c r="QLV42" s="93"/>
      <c r="QLW42" s="93"/>
      <c r="QLX42" s="93"/>
      <c r="QLY42" s="93"/>
      <c r="QLZ42" s="93"/>
      <c r="QMA42" s="93"/>
      <c r="QMB42" s="93"/>
      <c r="QMC42" s="93"/>
      <c r="QMD42" s="93"/>
      <c r="QME42" s="93"/>
      <c r="QMF42" s="93"/>
      <c r="QMG42" s="93"/>
      <c r="QMH42" s="93"/>
      <c r="QMI42" s="93"/>
      <c r="QMJ42" s="93"/>
      <c r="QMK42" s="93"/>
      <c r="QML42" s="93"/>
      <c r="QMM42" s="93"/>
      <c r="QMN42" s="93"/>
      <c r="QMO42" s="93"/>
      <c r="QMP42" s="93"/>
      <c r="QMQ42" s="93"/>
      <c r="QMR42" s="93"/>
      <c r="QMS42" s="93"/>
      <c r="QMT42" s="93"/>
      <c r="QMU42" s="93"/>
      <c r="QMV42" s="93"/>
      <c r="QMW42" s="93"/>
      <c r="QMX42" s="93"/>
      <c r="QMY42" s="93"/>
      <c r="QMZ42" s="93"/>
      <c r="QNA42" s="93"/>
      <c r="QNB42" s="93"/>
      <c r="QNC42" s="93"/>
      <c r="QND42" s="93"/>
      <c r="QNE42" s="93"/>
      <c r="QNF42" s="93"/>
      <c r="QNG42" s="93"/>
      <c r="QNH42" s="93"/>
      <c r="QNI42" s="93"/>
      <c r="QNJ42" s="93"/>
      <c r="QNK42" s="93"/>
      <c r="QNL42" s="93"/>
      <c r="QNM42" s="93"/>
      <c r="QNN42" s="93"/>
      <c r="QNO42" s="93"/>
      <c r="QNP42" s="93"/>
      <c r="QNQ42" s="93"/>
      <c r="QNR42" s="93"/>
      <c r="QNS42" s="93"/>
      <c r="QNT42" s="93"/>
      <c r="QNU42" s="93"/>
      <c r="QNV42" s="93"/>
      <c r="QNW42" s="93"/>
      <c r="QNX42" s="93"/>
      <c r="QNY42" s="93"/>
      <c r="QNZ42" s="93"/>
      <c r="QOA42" s="93"/>
      <c r="QOB42" s="93"/>
      <c r="QOC42" s="93"/>
      <c r="QOD42" s="93"/>
      <c r="QOE42" s="93"/>
      <c r="QOF42" s="93"/>
      <c r="QOG42" s="93"/>
      <c r="QOH42" s="93"/>
      <c r="QOI42" s="93"/>
      <c r="QOJ42" s="93"/>
      <c r="QOK42" s="93"/>
      <c r="QOL42" s="93"/>
      <c r="QOM42" s="93"/>
      <c r="QON42" s="93"/>
      <c r="QOO42" s="93"/>
      <c r="QOP42" s="93"/>
      <c r="QOQ42" s="93"/>
      <c r="QOR42" s="93"/>
      <c r="QOS42" s="93"/>
      <c r="QOT42" s="93"/>
      <c r="QOU42" s="93"/>
      <c r="QOV42" s="93"/>
      <c r="QOW42" s="93"/>
      <c r="QOX42" s="93"/>
      <c r="QOY42" s="93"/>
      <c r="QOZ42" s="93"/>
      <c r="QPA42" s="93"/>
      <c r="QPB42" s="93"/>
      <c r="QPC42" s="93"/>
      <c r="QPD42" s="93"/>
      <c r="QPE42" s="93"/>
      <c r="QPF42" s="93"/>
      <c r="QPG42" s="93"/>
      <c r="QPH42" s="93"/>
      <c r="QPI42" s="93"/>
      <c r="QPJ42" s="93"/>
      <c r="QPK42" s="93"/>
      <c r="QPL42" s="93"/>
      <c r="QPM42" s="93"/>
      <c r="QPN42" s="93"/>
      <c r="QPO42" s="93"/>
      <c r="QPP42" s="93"/>
      <c r="QPQ42" s="93"/>
      <c r="QPR42" s="93"/>
      <c r="QPS42" s="93"/>
      <c r="QPT42" s="93"/>
      <c r="QPU42" s="93"/>
      <c r="QPV42" s="93"/>
      <c r="QPW42" s="93"/>
      <c r="QPX42" s="93"/>
      <c r="QPY42" s="93"/>
      <c r="QPZ42" s="93"/>
      <c r="QQA42" s="93"/>
      <c r="QQB42" s="93"/>
      <c r="QQC42" s="93"/>
      <c r="QQD42" s="93"/>
      <c r="QQE42" s="93"/>
      <c r="QQF42" s="93"/>
      <c r="QQG42" s="93"/>
      <c r="QQH42" s="93"/>
      <c r="QQI42" s="93"/>
      <c r="QQJ42" s="93"/>
      <c r="QQK42" s="93"/>
      <c r="QQL42" s="93"/>
      <c r="QQM42" s="93"/>
      <c r="QQN42" s="93"/>
      <c r="QQO42" s="93"/>
      <c r="QQP42" s="93"/>
      <c r="QQQ42" s="93"/>
      <c r="QQR42" s="93"/>
      <c r="QQS42" s="93"/>
      <c r="QQT42" s="93"/>
      <c r="QQU42" s="93"/>
      <c r="QQV42" s="93"/>
      <c r="QQW42" s="93"/>
      <c r="QQX42" s="93"/>
      <c r="QQY42" s="93"/>
      <c r="QQZ42" s="93"/>
      <c r="QRA42" s="93"/>
      <c r="QRB42" s="93"/>
      <c r="QRC42" s="93"/>
      <c r="QRD42" s="93"/>
      <c r="QRE42" s="93"/>
      <c r="QRF42" s="93"/>
      <c r="QRG42" s="93"/>
      <c r="QRH42" s="93"/>
      <c r="QRI42" s="93"/>
      <c r="QRJ42" s="93"/>
      <c r="QRK42" s="93"/>
      <c r="QRL42" s="93"/>
      <c r="QRM42" s="93"/>
      <c r="QRN42" s="93"/>
      <c r="QRO42" s="93"/>
      <c r="QRP42" s="93"/>
      <c r="QRQ42" s="93"/>
      <c r="QRR42" s="93"/>
      <c r="QRS42" s="93"/>
      <c r="QRT42" s="93"/>
      <c r="QRU42" s="93"/>
      <c r="QRV42" s="93"/>
      <c r="QRW42" s="93"/>
      <c r="QRX42" s="93"/>
      <c r="QRY42" s="93"/>
      <c r="QRZ42" s="93"/>
      <c r="QSA42" s="93"/>
      <c r="QSB42" s="93"/>
      <c r="QSC42" s="93"/>
      <c r="QSD42" s="93"/>
      <c r="QSE42" s="93"/>
      <c r="QSF42" s="93"/>
      <c r="QSG42" s="93"/>
      <c r="QSH42" s="93"/>
      <c r="QSI42" s="93"/>
      <c r="QSJ42" s="93"/>
      <c r="QSK42" s="93"/>
      <c r="QSL42" s="93"/>
      <c r="QSM42" s="93"/>
      <c r="QSN42" s="93"/>
      <c r="QSO42" s="93"/>
      <c r="QSP42" s="93"/>
      <c r="QSQ42" s="93"/>
      <c r="QSR42" s="93"/>
      <c r="QSS42" s="93"/>
      <c r="QST42" s="93"/>
      <c r="QSU42" s="93"/>
      <c r="QSV42" s="93"/>
      <c r="QSW42" s="93"/>
      <c r="QSX42" s="93"/>
      <c r="QSY42" s="93"/>
      <c r="QSZ42" s="93"/>
      <c r="QTA42" s="93"/>
      <c r="QTB42" s="93"/>
      <c r="QTC42" s="93"/>
      <c r="QTD42" s="93"/>
      <c r="QTE42" s="93"/>
      <c r="QTF42" s="93"/>
      <c r="QTG42" s="93"/>
      <c r="QTH42" s="93"/>
      <c r="QTI42" s="93"/>
      <c r="QTJ42" s="93"/>
      <c r="QTK42" s="93"/>
      <c r="QTL42" s="93"/>
      <c r="QTM42" s="93"/>
      <c r="QTN42" s="93"/>
      <c r="QTO42" s="93"/>
      <c r="QTP42" s="93"/>
      <c r="QTQ42" s="93"/>
      <c r="QTR42" s="93"/>
      <c r="QTS42" s="93"/>
      <c r="QTT42" s="93"/>
      <c r="QTU42" s="93"/>
      <c r="QTV42" s="93"/>
      <c r="QTW42" s="93"/>
      <c r="QTX42" s="93"/>
      <c r="QTY42" s="93"/>
      <c r="QTZ42" s="93"/>
      <c r="QUA42" s="93"/>
      <c r="QUB42" s="93"/>
      <c r="QUC42" s="93"/>
      <c r="QUD42" s="93"/>
      <c r="QUE42" s="93"/>
      <c r="QUF42" s="93"/>
      <c r="QUG42" s="93"/>
      <c r="QUH42" s="93"/>
      <c r="QUI42" s="93"/>
      <c r="QUJ42" s="93"/>
      <c r="QUK42" s="93"/>
      <c r="QUL42" s="93"/>
      <c r="QUM42" s="93"/>
      <c r="QUN42" s="93"/>
      <c r="QUO42" s="93"/>
      <c r="QUP42" s="93"/>
      <c r="QUQ42" s="93"/>
      <c r="QUR42" s="93"/>
      <c r="QUS42" s="93"/>
      <c r="QUT42" s="93"/>
      <c r="QUU42" s="93"/>
      <c r="QUV42" s="93"/>
      <c r="QUW42" s="93"/>
      <c r="QUX42" s="93"/>
      <c r="QUY42" s="93"/>
      <c r="QUZ42" s="93"/>
      <c r="QVA42" s="93"/>
      <c r="QVB42" s="93"/>
      <c r="QVC42" s="93"/>
      <c r="QVD42" s="93"/>
      <c r="QVE42" s="93"/>
      <c r="QVF42" s="93"/>
      <c r="QVG42" s="93"/>
      <c r="QVH42" s="93"/>
      <c r="QVI42" s="93"/>
      <c r="QVJ42" s="93"/>
      <c r="QVK42" s="93"/>
      <c r="QVL42" s="93"/>
      <c r="QVM42" s="93"/>
      <c r="QVN42" s="93"/>
      <c r="QVO42" s="93"/>
      <c r="QVP42" s="93"/>
      <c r="QVQ42" s="93"/>
      <c r="QVR42" s="93"/>
      <c r="QVS42" s="93"/>
      <c r="QVT42" s="93"/>
      <c r="QVU42" s="93"/>
      <c r="QVV42" s="93"/>
      <c r="QVW42" s="93"/>
      <c r="QVX42" s="93"/>
      <c r="QVY42" s="93"/>
      <c r="QVZ42" s="93"/>
      <c r="QWA42" s="93"/>
      <c r="QWB42" s="93"/>
      <c r="QWC42" s="93"/>
      <c r="QWD42" s="93"/>
      <c r="QWE42" s="93"/>
      <c r="QWF42" s="93"/>
      <c r="QWG42" s="93"/>
      <c r="QWH42" s="93"/>
      <c r="QWI42" s="93"/>
      <c r="QWJ42" s="93"/>
      <c r="QWK42" s="93"/>
      <c r="QWL42" s="93"/>
      <c r="QWM42" s="93"/>
      <c r="QWN42" s="93"/>
      <c r="QWO42" s="93"/>
      <c r="QWP42" s="93"/>
      <c r="QWQ42" s="93"/>
      <c r="QWR42" s="93"/>
      <c r="QWS42" s="93"/>
      <c r="QWT42" s="93"/>
      <c r="QWU42" s="93"/>
      <c r="QWV42" s="93"/>
      <c r="QWW42" s="93"/>
      <c r="QWX42" s="93"/>
      <c r="QWY42" s="93"/>
      <c r="QWZ42" s="93"/>
      <c r="QXA42" s="93"/>
      <c r="QXB42" s="93"/>
      <c r="QXC42" s="93"/>
      <c r="QXD42" s="93"/>
      <c r="QXE42" s="93"/>
      <c r="QXF42" s="93"/>
      <c r="QXG42" s="93"/>
      <c r="QXH42" s="93"/>
      <c r="QXI42" s="93"/>
      <c r="QXJ42" s="93"/>
      <c r="QXK42" s="93"/>
      <c r="QXL42" s="93"/>
      <c r="QXM42" s="93"/>
      <c r="QXN42" s="93"/>
      <c r="QXO42" s="93"/>
      <c r="QXP42" s="93"/>
      <c r="QXQ42" s="93"/>
      <c r="QXR42" s="93"/>
      <c r="QXS42" s="93"/>
      <c r="QXT42" s="93"/>
      <c r="QXU42" s="93"/>
      <c r="QXV42" s="93"/>
      <c r="QXW42" s="93"/>
      <c r="QXX42" s="93"/>
      <c r="QXY42" s="93"/>
      <c r="QXZ42" s="93"/>
      <c r="QYA42" s="93"/>
      <c r="QYB42" s="93"/>
      <c r="QYC42" s="93"/>
      <c r="QYD42" s="93"/>
      <c r="QYE42" s="93"/>
      <c r="QYF42" s="93"/>
      <c r="QYG42" s="93"/>
      <c r="QYH42" s="93"/>
      <c r="QYI42" s="93"/>
      <c r="QYJ42" s="93"/>
      <c r="QYK42" s="93"/>
      <c r="QYL42" s="93"/>
      <c r="QYM42" s="93"/>
      <c r="QYN42" s="93"/>
      <c r="QYO42" s="93"/>
      <c r="QYP42" s="93"/>
      <c r="QYQ42" s="93"/>
      <c r="QYR42" s="93"/>
      <c r="QYS42" s="93"/>
      <c r="QYT42" s="93"/>
      <c r="QYU42" s="93"/>
      <c r="QYV42" s="93"/>
      <c r="QYW42" s="93"/>
      <c r="QYX42" s="93"/>
      <c r="QYY42" s="93"/>
      <c r="QYZ42" s="93"/>
      <c r="QZA42" s="93"/>
      <c r="QZB42" s="93"/>
      <c r="QZC42" s="93"/>
      <c r="QZD42" s="93"/>
      <c r="QZE42" s="93"/>
      <c r="QZF42" s="93"/>
      <c r="QZG42" s="93"/>
      <c r="QZH42" s="93"/>
      <c r="QZI42" s="93"/>
      <c r="QZJ42" s="93"/>
      <c r="QZK42" s="93"/>
      <c r="QZL42" s="93"/>
      <c r="QZM42" s="93"/>
      <c r="QZN42" s="93"/>
      <c r="QZO42" s="93"/>
      <c r="QZP42" s="93"/>
      <c r="QZQ42" s="93"/>
      <c r="QZR42" s="93"/>
      <c r="QZS42" s="93"/>
      <c r="QZT42" s="93"/>
      <c r="QZU42" s="93"/>
      <c r="QZV42" s="93"/>
      <c r="QZW42" s="93"/>
      <c r="QZX42" s="93"/>
      <c r="QZY42" s="93"/>
      <c r="QZZ42" s="93"/>
      <c r="RAA42" s="93"/>
      <c r="RAB42" s="93"/>
      <c r="RAC42" s="93"/>
      <c r="RAD42" s="93"/>
      <c r="RAE42" s="93"/>
      <c r="RAF42" s="93"/>
      <c r="RAG42" s="93"/>
      <c r="RAH42" s="93"/>
      <c r="RAI42" s="93"/>
      <c r="RAJ42" s="93"/>
      <c r="RAK42" s="93"/>
      <c r="RAL42" s="93"/>
      <c r="RAM42" s="93"/>
      <c r="RAN42" s="93"/>
      <c r="RAO42" s="93"/>
      <c r="RAP42" s="93"/>
      <c r="RAQ42" s="93"/>
      <c r="RAR42" s="93"/>
      <c r="RAS42" s="93"/>
      <c r="RAT42" s="93"/>
      <c r="RAU42" s="93"/>
      <c r="RAV42" s="93"/>
      <c r="RAW42" s="93"/>
      <c r="RAX42" s="93"/>
      <c r="RAY42" s="93"/>
      <c r="RAZ42" s="93"/>
      <c r="RBA42" s="93"/>
      <c r="RBB42" s="93"/>
      <c r="RBC42" s="93"/>
      <c r="RBD42" s="93"/>
      <c r="RBE42" s="93"/>
      <c r="RBF42" s="93"/>
      <c r="RBG42" s="93"/>
      <c r="RBH42" s="93"/>
      <c r="RBI42" s="93"/>
      <c r="RBJ42" s="93"/>
      <c r="RBK42" s="93"/>
      <c r="RBL42" s="93"/>
      <c r="RBM42" s="93"/>
      <c r="RBN42" s="93"/>
      <c r="RBO42" s="93"/>
      <c r="RBP42" s="93"/>
      <c r="RBQ42" s="93"/>
      <c r="RBR42" s="93"/>
      <c r="RBS42" s="93"/>
      <c r="RBT42" s="93"/>
      <c r="RBU42" s="93"/>
      <c r="RBV42" s="93"/>
      <c r="RBW42" s="93"/>
      <c r="RBX42" s="93"/>
      <c r="RBY42" s="93"/>
      <c r="RBZ42" s="93"/>
      <c r="RCA42" s="93"/>
      <c r="RCB42" s="93"/>
      <c r="RCC42" s="93"/>
      <c r="RCD42" s="93"/>
      <c r="RCE42" s="93"/>
      <c r="RCF42" s="93"/>
      <c r="RCG42" s="93"/>
      <c r="RCH42" s="93"/>
      <c r="RCI42" s="93"/>
      <c r="RCJ42" s="93"/>
      <c r="RCK42" s="93"/>
      <c r="RCL42" s="93"/>
      <c r="RCM42" s="93"/>
      <c r="RCN42" s="93"/>
      <c r="RCO42" s="93"/>
      <c r="RCP42" s="93"/>
      <c r="RCQ42" s="93"/>
      <c r="RCR42" s="93"/>
      <c r="RCS42" s="93"/>
      <c r="RCT42" s="93"/>
      <c r="RCU42" s="93"/>
      <c r="RCV42" s="93"/>
      <c r="RCW42" s="93"/>
      <c r="RCX42" s="93"/>
      <c r="RCY42" s="93"/>
      <c r="RCZ42" s="93"/>
      <c r="RDA42" s="93"/>
      <c r="RDB42" s="93"/>
      <c r="RDC42" s="93"/>
      <c r="RDD42" s="93"/>
      <c r="RDE42" s="93"/>
      <c r="RDF42" s="93"/>
      <c r="RDG42" s="93"/>
      <c r="RDH42" s="93"/>
      <c r="RDI42" s="93"/>
      <c r="RDJ42" s="93"/>
      <c r="RDK42" s="93"/>
      <c r="RDL42" s="93"/>
      <c r="RDM42" s="93"/>
      <c r="RDN42" s="93"/>
      <c r="RDO42" s="93"/>
      <c r="RDP42" s="93"/>
      <c r="RDQ42" s="93"/>
      <c r="RDR42" s="93"/>
      <c r="RDS42" s="93"/>
      <c r="RDT42" s="93"/>
      <c r="RDU42" s="93"/>
      <c r="RDV42" s="93"/>
      <c r="RDW42" s="93"/>
      <c r="RDX42" s="93"/>
      <c r="RDY42" s="93"/>
      <c r="RDZ42" s="93"/>
      <c r="REA42" s="93"/>
      <c r="REB42" s="93"/>
      <c r="REC42" s="93"/>
      <c r="RED42" s="93"/>
      <c r="REE42" s="93"/>
      <c r="REF42" s="93"/>
      <c r="REG42" s="93"/>
      <c r="REH42" s="93"/>
      <c r="REI42" s="93"/>
      <c r="REJ42" s="93"/>
      <c r="REK42" s="93"/>
      <c r="REL42" s="93"/>
      <c r="REM42" s="93"/>
      <c r="REN42" s="93"/>
      <c r="REO42" s="93"/>
      <c r="REP42" s="93"/>
      <c r="REQ42" s="93"/>
      <c r="RER42" s="93"/>
      <c r="RES42" s="93"/>
      <c r="RET42" s="93"/>
      <c r="REU42" s="93"/>
      <c r="REV42" s="93"/>
      <c r="REW42" s="93"/>
      <c r="REX42" s="93"/>
      <c r="REY42" s="93"/>
      <c r="REZ42" s="93"/>
      <c r="RFA42" s="93"/>
      <c r="RFB42" s="93"/>
      <c r="RFC42" s="93"/>
      <c r="RFD42" s="93"/>
      <c r="RFE42" s="93"/>
      <c r="RFF42" s="93"/>
      <c r="RFG42" s="93"/>
      <c r="RFH42" s="93"/>
      <c r="RFI42" s="93"/>
      <c r="RFJ42" s="93"/>
      <c r="RFK42" s="93"/>
      <c r="RFL42" s="93"/>
      <c r="RFM42" s="93"/>
      <c r="RFN42" s="93"/>
      <c r="RFO42" s="93"/>
      <c r="RFP42" s="93"/>
      <c r="RFQ42" s="93"/>
      <c r="RFR42" s="93"/>
      <c r="RFS42" s="93"/>
      <c r="RFT42" s="93"/>
      <c r="RFU42" s="93"/>
      <c r="RFV42" s="93"/>
      <c r="RFW42" s="93"/>
      <c r="RFX42" s="93"/>
      <c r="RFY42" s="93"/>
      <c r="RFZ42" s="93"/>
      <c r="RGA42" s="93"/>
      <c r="RGB42" s="93"/>
      <c r="RGC42" s="93"/>
      <c r="RGD42" s="93"/>
      <c r="RGE42" s="93"/>
      <c r="RGF42" s="93"/>
      <c r="RGG42" s="93"/>
      <c r="RGH42" s="93"/>
      <c r="RGI42" s="93"/>
      <c r="RGJ42" s="93"/>
      <c r="RGK42" s="93"/>
      <c r="RGL42" s="93"/>
      <c r="RGM42" s="93"/>
      <c r="RGN42" s="93"/>
      <c r="RGO42" s="93"/>
      <c r="RGP42" s="93"/>
      <c r="RGQ42" s="93"/>
      <c r="RGR42" s="93"/>
      <c r="RGS42" s="93"/>
      <c r="RGT42" s="93"/>
      <c r="RGU42" s="93"/>
      <c r="RGV42" s="93"/>
      <c r="RGW42" s="93"/>
      <c r="RGX42" s="93"/>
      <c r="RGY42" s="93"/>
      <c r="RGZ42" s="93"/>
      <c r="RHA42" s="93"/>
      <c r="RHB42" s="93"/>
      <c r="RHC42" s="93"/>
      <c r="RHD42" s="93"/>
      <c r="RHE42" s="93"/>
      <c r="RHF42" s="93"/>
      <c r="RHG42" s="93"/>
      <c r="RHH42" s="93"/>
      <c r="RHI42" s="93"/>
      <c r="RHJ42" s="93"/>
      <c r="RHK42" s="93"/>
      <c r="RHL42" s="93"/>
      <c r="RHM42" s="93"/>
      <c r="RHN42" s="93"/>
      <c r="RHO42" s="93"/>
      <c r="RHP42" s="93"/>
      <c r="RHQ42" s="93"/>
      <c r="RHR42" s="93"/>
      <c r="RHS42" s="93"/>
      <c r="RHT42" s="93"/>
      <c r="RHU42" s="93"/>
      <c r="RHV42" s="93"/>
      <c r="RHW42" s="93"/>
      <c r="RHX42" s="93"/>
      <c r="RHY42" s="93"/>
      <c r="RHZ42" s="93"/>
      <c r="RIA42" s="93"/>
      <c r="RIB42" s="93"/>
      <c r="RIC42" s="93"/>
      <c r="RID42" s="93"/>
      <c r="RIE42" s="93"/>
      <c r="RIF42" s="93"/>
      <c r="RIG42" s="93"/>
      <c r="RIH42" s="93"/>
      <c r="RII42" s="93"/>
      <c r="RIJ42" s="93"/>
      <c r="RIK42" s="93"/>
      <c r="RIL42" s="93"/>
      <c r="RIM42" s="93"/>
      <c r="RIN42" s="93"/>
      <c r="RIO42" s="93"/>
      <c r="RIP42" s="93"/>
      <c r="RIQ42" s="93"/>
      <c r="RIR42" s="93"/>
      <c r="RIS42" s="93"/>
      <c r="RIT42" s="93"/>
      <c r="RIU42" s="93"/>
      <c r="RIV42" s="93"/>
      <c r="RIW42" s="93"/>
      <c r="RIX42" s="93"/>
      <c r="RIY42" s="93"/>
      <c r="RIZ42" s="93"/>
      <c r="RJA42" s="93"/>
      <c r="RJB42" s="93"/>
      <c r="RJC42" s="93"/>
      <c r="RJD42" s="93"/>
      <c r="RJE42" s="93"/>
      <c r="RJF42" s="93"/>
      <c r="RJG42" s="93"/>
      <c r="RJH42" s="93"/>
      <c r="RJI42" s="93"/>
      <c r="RJJ42" s="93"/>
      <c r="RJK42" s="93"/>
      <c r="RJL42" s="93"/>
      <c r="RJM42" s="93"/>
      <c r="RJN42" s="93"/>
      <c r="RJO42" s="93"/>
      <c r="RJP42" s="93"/>
      <c r="RJQ42" s="93"/>
      <c r="RJR42" s="93"/>
      <c r="RJS42" s="93"/>
      <c r="RJT42" s="93"/>
      <c r="RJU42" s="93"/>
      <c r="RJV42" s="93"/>
      <c r="RJW42" s="93"/>
      <c r="RJX42" s="93"/>
      <c r="RJY42" s="93"/>
      <c r="RJZ42" s="93"/>
      <c r="RKA42" s="93"/>
      <c r="RKB42" s="93"/>
      <c r="RKC42" s="93"/>
      <c r="RKD42" s="93"/>
      <c r="RKE42" s="93"/>
      <c r="RKF42" s="93"/>
      <c r="RKG42" s="93"/>
      <c r="RKH42" s="93"/>
      <c r="RKI42" s="93"/>
      <c r="RKJ42" s="93"/>
      <c r="RKK42" s="93"/>
      <c r="RKL42" s="93"/>
      <c r="RKM42" s="93"/>
      <c r="RKN42" s="93"/>
      <c r="RKO42" s="93"/>
      <c r="RKP42" s="93"/>
      <c r="RKQ42" s="93"/>
      <c r="RKR42" s="93"/>
      <c r="RKS42" s="93"/>
      <c r="RKT42" s="93"/>
      <c r="RKU42" s="93"/>
      <c r="RKV42" s="93"/>
      <c r="RKW42" s="93"/>
      <c r="RKX42" s="93"/>
      <c r="RKY42" s="93"/>
      <c r="RKZ42" s="93"/>
      <c r="RLA42" s="93"/>
      <c r="RLB42" s="93"/>
      <c r="RLC42" s="93"/>
      <c r="RLD42" s="93"/>
      <c r="RLE42" s="93"/>
      <c r="RLF42" s="93"/>
      <c r="RLG42" s="93"/>
      <c r="RLH42" s="93"/>
      <c r="RLI42" s="93"/>
      <c r="RLJ42" s="93"/>
      <c r="RLK42" s="93"/>
      <c r="RLL42" s="93"/>
      <c r="RLM42" s="93"/>
      <c r="RLN42" s="93"/>
      <c r="RLO42" s="93"/>
      <c r="RLP42" s="93"/>
      <c r="RLQ42" s="93"/>
      <c r="RLR42" s="93"/>
      <c r="RLS42" s="93"/>
      <c r="RLT42" s="93"/>
      <c r="RLU42" s="93"/>
      <c r="RLV42" s="93"/>
      <c r="RLW42" s="93"/>
      <c r="RLX42" s="93"/>
      <c r="RLY42" s="93"/>
      <c r="RLZ42" s="93"/>
      <c r="RMA42" s="93"/>
      <c r="RMB42" s="93"/>
      <c r="RMC42" s="93"/>
      <c r="RMD42" s="93"/>
      <c r="RME42" s="93"/>
      <c r="RMF42" s="93"/>
      <c r="RMG42" s="93"/>
      <c r="RMH42" s="93"/>
      <c r="RMI42" s="93"/>
      <c r="RMJ42" s="93"/>
      <c r="RMK42" s="93"/>
      <c r="RML42" s="93"/>
      <c r="RMM42" s="93"/>
      <c r="RMN42" s="93"/>
      <c r="RMO42" s="93"/>
      <c r="RMP42" s="93"/>
      <c r="RMQ42" s="93"/>
      <c r="RMR42" s="93"/>
      <c r="RMS42" s="93"/>
      <c r="RMT42" s="93"/>
      <c r="RMU42" s="93"/>
      <c r="RMV42" s="93"/>
      <c r="RMW42" s="93"/>
      <c r="RMX42" s="93"/>
      <c r="RMY42" s="93"/>
      <c r="RMZ42" s="93"/>
      <c r="RNA42" s="93"/>
      <c r="RNB42" s="93"/>
      <c r="RNC42" s="93"/>
      <c r="RND42" s="93"/>
      <c r="RNE42" s="93"/>
      <c r="RNF42" s="93"/>
      <c r="RNG42" s="93"/>
      <c r="RNH42" s="93"/>
      <c r="RNI42" s="93"/>
      <c r="RNJ42" s="93"/>
      <c r="RNK42" s="93"/>
      <c r="RNL42" s="93"/>
      <c r="RNM42" s="93"/>
      <c r="RNN42" s="93"/>
      <c r="RNO42" s="93"/>
      <c r="RNP42" s="93"/>
      <c r="RNQ42" s="93"/>
      <c r="RNR42" s="93"/>
      <c r="RNS42" s="93"/>
      <c r="RNT42" s="93"/>
      <c r="RNU42" s="93"/>
      <c r="RNV42" s="93"/>
      <c r="RNW42" s="93"/>
      <c r="RNX42" s="93"/>
      <c r="RNY42" s="93"/>
      <c r="RNZ42" s="93"/>
      <c r="ROA42" s="93"/>
      <c r="ROB42" s="93"/>
      <c r="ROC42" s="93"/>
      <c r="ROD42" s="93"/>
      <c r="ROE42" s="93"/>
      <c r="ROF42" s="93"/>
      <c r="ROG42" s="93"/>
      <c r="ROH42" s="93"/>
      <c r="ROI42" s="93"/>
      <c r="ROJ42" s="93"/>
      <c r="ROK42" s="93"/>
      <c r="ROL42" s="93"/>
      <c r="ROM42" s="93"/>
      <c r="RON42" s="93"/>
      <c r="ROO42" s="93"/>
      <c r="ROP42" s="93"/>
      <c r="ROQ42" s="93"/>
      <c r="ROR42" s="93"/>
      <c r="ROS42" s="93"/>
      <c r="ROT42" s="93"/>
      <c r="ROU42" s="93"/>
      <c r="ROV42" s="93"/>
      <c r="ROW42" s="93"/>
      <c r="ROX42" s="93"/>
      <c r="ROY42" s="93"/>
      <c r="ROZ42" s="93"/>
      <c r="RPA42" s="93"/>
      <c r="RPB42" s="93"/>
      <c r="RPC42" s="93"/>
      <c r="RPD42" s="93"/>
      <c r="RPE42" s="93"/>
      <c r="RPF42" s="93"/>
      <c r="RPG42" s="93"/>
      <c r="RPH42" s="93"/>
      <c r="RPI42" s="93"/>
      <c r="RPJ42" s="93"/>
      <c r="RPK42" s="93"/>
      <c r="RPL42" s="93"/>
      <c r="RPM42" s="93"/>
      <c r="RPN42" s="93"/>
      <c r="RPO42" s="93"/>
      <c r="RPP42" s="93"/>
      <c r="RPQ42" s="93"/>
      <c r="RPR42" s="93"/>
      <c r="RPS42" s="93"/>
      <c r="RPT42" s="93"/>
      <c r="RPU42" s="93"/>
      <c r="RPV42" s="93"/>
      <c r="RPW42" s="93"/>
      <c r="RPX42" s="93"/>
      <c r="RPY42" s="93"/>
      <c r="RPZ42" s="93"/>
      <c r="RQA42" s="93"/>
      <c r="RQB42" s="93"/>
      <c r="RQC42" s="93"/>
      <c r="RQD42" s="93"/>
      <c r="RQE42" s="93"/>
      <c r="RQF42" s="93"/>
      <c r="RQG42" s="93"/>
      <c r="RQH42" s="93"/>
      <c r="RQI42" s="93"/>
      <c r="RQJ42" s="93"/>
      <c r="RQK42" s="93"/>
      <c r="RQL42" s="93"/>
      <c r="RQM42" s="93"/>
      <c r="RQN42" s="93"/>
      <c r="RQO42" s="93"/>
      <c r="RQP42" s="93"/>
      <c r="RQQ42" s="93"/>
      <c r="RQR42" s="93"/>
      <c r="RQS42" s="93"/>
      <c r="RQT42" s="93"/>
      <c r="RQU42" s="93"/>
      <c r="RQV42" s="93"/>
      <c r="RQW42" s="93"/>
      <c r="RQX42" s="93"/>
      <c r="RQY42" s="93"/>
      <c r="RQZ42" s="93"/>
      <c r="RRA42" s="93"/>
      <c r="RRB42" s="93"/>
      <c r="RRC42" s="93"/>
      <c r="RRD42" s="93"/>
      <c r="RRE42" s="93"/>
      <c r="RRF42" s="93"/>
      <c r="RRG42" s="93"/>
      <c r="RRH42" s="93"/>
      <c r="RRI42" s="93"/>
      <c r="RRJ42" s="93"/>
      <c r="RRK42" s="93"/>
      <c r="RRL42" s="93"/>
      <c r="RRM42" s="93"/>
      <c r="RRN42" s="93"/>
      <c r="RRO42" s="93"/>
      <c r="RRP42" s="93"/>
      <c r="RRQ42" s="93"/>
      <c r="RRR42" s="93"/>
      <c r="RRS42" s="93"/>
      <c r="RRT42" s="93"/>
      <c r="RRU42" s="93"/>
      <c r="RRV42" s="93"/>
      <c r="RRW42" s="93"/>
      <c r="RRX42" s="93"/>
      <c r="RRY42" s="93"/>
      <c r="RRZ42" s="93"/>
      <c r="RSA42" s="93"/>
      <c r="RSB42" s="93"/>
      <c r="RSC42" s="93"/>
      <c r="RSD42" s="93"/>
      <c r="RSE42" s="93"/>
      <c r="RSF42" s="93"/>
      <c r="RSG42" s="93"/>
      <c r="RSH42" s="93"/>
      <c r="RSI42" s="93"/>
      <c r="RSJ42" s="93"/>
      <c r="RSK42" s="93"/>
      <c r="RSL42" s="93"/>
      <c r="RSM42" s="93"/>
      <c r="RSN42" s="93"/>
      <c r="RSO42" s="93"/>
      <c r="RSP42" s="93"/>
      <c r="RSQ42" s="93"/>
      <c r="RSR42" s="93"/>
      <c r="RSS42" s="93"/>
      <c r="RST42" s="93"/>
      <c r="RSU42" s="93"/>
      <c r="RSV42" s="93"/>
      <c r="RSW42" s="93"/>
      <c r="RSX42" s="93"/>
      <c r="RSY42" s="93"/>
      <c r="RSZ42" s="93"/>
      <c r="RTA42" s="93"/>
      <c r="RTB42" s="93"/>
      <c r="RTC42" s="93"/>
      <c r="RTD42" s="93"/>
      <c r="RTE42" s="93"/>
      <c r="RTF42" s="93"/>
      <c r="RTG42" s="93"/>
      <c r="RTH42" s="93"/>
      <c r="RTI42" s="93"/>
      <c r="RTJ42" s="93"/>
      <c r="RTK42" s="93"/>
      <c r="RTL42" s="93"/>
      <c r="RTM42" s="93"/>
      <c r="RTN42" s="93"/>
      <c r="RTO42" s="93"/>
      <c r="RTP42" s="93"/>
      <c r="RTQ42" s="93"/>
      <c r="RTR42" s="93"/>
      <c r="RTS42" s="93"/>
      <c r="RTT42" s="93"/>
      <c r="RTU42" s="93"/>
      <c r="RTV42" s="93"/>
      <c r="RTW42" s="93"/>
      <c r="RTX42" s="93"/>
      <c r="RTY42" s="93"/>
      <c r="RTZ42" s="93"/>
      <c r="RUA42" s="93"/>
      <c r="RUB42" s="93"/>
      <c r="RUC42" s="93"/>
      <c r="RUD42" s="93"/>
      <c r="RUE42" s="93"/>
      <c r="RUF42" s="93"/>
      <c r="RUG42" s="93"/>
      <c r="RUH42" s="93"/>
      <c r="RUI42" s="93"/>
      <c r="RUJ42" s="93"/>
      <c r="RUK42" s="93"/>
      <c r="RUL42" s="93"/>
      <c r="RUM42" s="93"/>
      <c r="RUN42" s="93"/>
      <c r="RUO42" s="93"/>
      <c r="RUP42" s="93"/>
      <c r="RUQ42" s="93"/>
      <c r="RUR42" s="93"/>
      <c r="RUS42" s="93"/>
      <c r="RUT42" s="93"/>
      <c r="RUU42" s="93"/>
      <c r="RUV42" s="93"/>
      <c r="RUW42" s="93"/>
      <c r="RUX42" s="93"/>
      <c r="RUY42" s="93"/>
      <c r="RUZ42" s="93"/>
      <c r="RVA42" s="93"/>
      <c r="RVB42" s="93"/>
      <c r="RVC42" s="93"/>
      <c r="RVD42" s="93"/>
      <c r="RVE42" s="93"/>
      <c r="RVF42" s="93"/>
      <c r="RVG42" s="93"/>
      <c r="RVH42" s="93"/>
      <c r="RVI42" s="93"/>
      <c r="RVJ42" s="93"/>
      <c r="RVK42" s="93"/>
      <c r="RVL42" s="93"/>
      <c r="RVM42" s="93"/>
      <c r="RVN42" s="93"/>
      <c r="RVO42" s="93"/>
      <c r="RVP42" s="93"/>
      <c r="RVQ42" s="93"/>
      <c r="RVR42" s="93"/>
      <c r="RVS42" s="93"/>
      <c r="RVT42" s="93"/>
      <c r="RVU42" s="93"/>
      <c r="RVV42" s="93"/>
      <c r="RVW42" s="93"/>
      <c r="RVX42" s="93"/>
      <c r="RVY42" s="93"/>
      <c r="RVZ42" s="93"/>
      <c r="RWA42" s="93"/>
      <c r="RWB42" s="93"/>
      <c r="RWC42" s="93"/>
      <c r="RWD42" s="93"/>
      <c r="RWE42" s="93"/>
      <c r="RWF42" s="93"/>
      <c r="RWG42" s="93"/>
      <c r="RWH42" s="93"/>
      <c r="RWI42" s="93"/>
      <c r="RWJ42" s="93"/>
      <c r="RWK42" s="93"/>
      <c r="RWL42" s="93"/>
      <c r="RWM42" s="93"/>
      <c r="RWN42" s="93"/>
      <c r="RWO42" s="93"/>
      <c r="RWP42" s="93"/>
      <c r="RWQ42" s="93"/>
      <c r="RWR42" s="93"/>
      <c r="RWS42" s="93"/>
      <c r="RWT42" s="93"/>
      <c r="RWU42" s="93"/>
      <c r="RWV42" s="93"/>
      <c r="RWW42" s="93"/>
      <c r="RWX42" s="93"/>
      <c r="RWY42" s="93"/>
      <c r="RWZ42" s="93"/>
      <c r="RXA42" s="93"/>
      <c r="RXB42" s="93"/>
      <c r="RXC42" s="93"/>
      <c r="RXD42" s="93"/>
      <c r="RXE42" s="93"/>
      <c r="RXF42" s="93"/>
      <c r="RXG42" s="93"/>
      <c r="RXH42" s="93"/>
      <c r="RXI42" s="93"/>
      <c r="RXJ42" s="93"/>
      <c r="RXK42" s="93"/>
      <c r="RXL42" s="93"/>
      <c r="RXM42" s="93"/>
      <c r="RXN42" s="93"/>
      <c r="RXO42" s="93"/>
      <c r="RXP42" s="93"/>
      <c r="RXQ42" s="93"/>
      <c r="RXR42" s="93"/>
      <c r="RXS42" s="93"/>
      <c r="RXT42" s="93"/>
      <c r="RXU42" s="93"/>
      <c r="RXV42" s="93"/>
      <c r="RXW42" s="93"/>
      <c r="RXX42" s="93"/>
      <c r="RXY42" s="93"/>
      <c r="RXZ42" s="93"/>
      <c r="RYA42" s="93"/>
      <c r="RYB42" s="93"/>
      <c r="RYC42" s="93"/>
      <c r="RYD42" s="93"/>
      <c r="RYE42" s="93"/>
      <c r="RYF42" s="93"/>
      <c r="RYG42" s="93"/>
      <c r="RYH42" s="93"/>
      <c r="RYI42" s="93"/>
      <c r="RYJ42" s="93"/>
      <c r="RYK42" s="93"/>
      <c r="RYL42" s="93"/>
      <c r="RYM42" s="93"/>
      <c r="RYN42" s="93"/>
      <c r="RYO42" s="93"/>
      <c r="RYP42" s="93"/>
      <c r="RYQ42" s="93"/>
      <c r="RYR42" s="93"/>
      <c r="RYS42" s="93"/>
      <c r="RYT42" s="93"/>
      <c r="RYU42" s="93"/>
      <c r="RYV42" s="93"/>
      <c r="RYW42" s="93"/>
      <c r="RYX42" s="93"/>
      <c r="RYY42" s="93"/>
      <c r="RYZ42" s="93"/>
      <c r="RZA42" s="93"/>
      <c r="RZB42" s="93"/>
      <c r="RZC42" s="93"/>
      <c r="RZD42" s="93"/>
      <c r="RZE42" s="93"/>
      <c r="RZF42" s="93"/>
      <c r="RZG42" s="93"/>
      <c r="RZH42" s="93"/>
      <c r="RZI42" s="93"/>
      <c r="RZJ42" s="93"/>
      <c r="RZK42" s="93"/>
      <c r="RZL42" s="93"/>
      <c r="RZM42" s="93"/>
      <c r="RZN42" s="93"/>
      <c r="RZO42" s="93"/>
      <c r="RZP42" s="93"/>
      <c r="RZQ42" s="93"/>
      <c r="RZR42" s="93"/>
      <c r="RZS42" s="93"/>
      <c r="RZT42" s="93"/>
      <c r="RZU42" s="93"/>
      <c r="RZV42" s="93"/>
      <c r="RZW42" s="93"/>
      <c r="RZX42" s="93"/>
      <c r="RZY42" s="93"/>
      <c r="RZZ42" s="93"/>
      <c r="SAA42" s="93"/>
      <c r="SAB42" s="93"/>
      <c r="SAC42" s="93"/>
      <c r="SAD42" s="93"/>
      <c r="SAE42" s="93"/>
      <c r="SAF42" s="93"/>
      <c r="SAG42" s="93"/>
      <c r="SAH42" s="93"/>
      <c r="SAI42" s="93"/>
      <c r="SAJ42" s="93"/>
      <c r="SAK42" s="93"/>
      <c r="SAL42" s="93"/>
      <c r="SAM42" s="93"/>
      <c r="SAN42" s="93"/>
      <c r="SAO42" s="93"/>
      <c r="SAP42" s="93"/>
      <c r="SAQ42" s="93"/>
      <c r="SAR42" s="93"/>
      <c r="SAS42" s="93"/>
      <c r="SAT42" s="93"/>
      <c r="SAU42" s="93"/>
      <c r="SAV42" s="93"/>
      <c r="SAW42" s="93"/>
      <c r="SAX42" s="93"/>
      <c r="SAY42" s="93"/>
      <c r="SAZ42" s="93"/>
      <c r="SBA42" s="93"/>
      <c r="SBB42" s="93"/>
      <c r="SBC42" s="93"/>
      <c r="SBD42" s="93"/>
      <c r="SBE42" s="93"/>
      <c r="SBF42" s="93"/>
      <c r="SBG42" s="93"/>
      <c r="SBH42" s="93"/>
      <c r="SBI42" s="93"/>
      <c r="SBJ42" s="93"/>
      <c r="SBK42" s="93"/>
      <c r="SBL42" s="93"/>
      <c r="SBM42" s="93"/>
      <c r="SBN42" s="93"/>
      <c r="SBO42" s="93"/>
      <c r="SBP42" s="93"/>
      <c r="SBQ42" s="93"/>
      <c r="SBR42" s="93"/>
      <c r="SBS42" s="93"/>
      <c r="SBT42" s="93"/>
      <c r="SBU42" s="93"/>
      <c r="SBV42" s="93"/>
      <c r="SBW42" s="93"/>
      <c r="SBX42" s="93"/>
      <c r="SBY42" s="93"/>
      <c r="SBZ42" s="93"/>
      <c r="SCA42" s="93"/>
      <c r="SCB42" s="93"/>
      <c r="SCC42" s="93"/>
      <c r="SCD42" s="93"/>
      <c r="SCE42" s="93"/>
      <c r="SCF42" s="93"/>
      <c r="SCG42" s="93"/>
      <c r="SCH42" s="93"/>
      <c r="SCI42" s="93"/>
      <c r="SCJ42" s="93"/>
      <c r="SCK42" s="93"/>
      <c r="SCL42" s="93"/>
      <c r="SCM42" s="93"/>
      <c r="SCN42" s="93"/>
      <c r="SCO42" s="93"/>
      <c r="SCP42" s="93"/>
      <c r="SCQ42" s="93"/>
      <c r="SCR42" s="93"/>
      <c r="SCS42" s="93"/>
      <c r="SCT42" s="93"/>
      <c r="SCU42" s="93"/>
      <c r="SCV42" s="93"/>
      <c r="SCW42" s="93"/>
      <c r="SCX42" s="93"/>
      <c r="SCY42" s="93"/>
      <c r="SCZ42" s="93"/>
      <c r="SDA42" s="93"/>
      <c r="SDB42" s="93"/>
      <c r="SDC42" s="93"/>
      <c r="SDD42" s="93"/>
      <c r="SDE42" s="93"/>
      <c r="SDF42" s="93"/>
      <c r="SDG42" s="93"/>
      <c r="SDH42" s="93"/>
      <c r="SDI42" s="93"/>
      <c r="SDJ42" s="93"/>
      <c r="SDK42" s="93"/>
      <c r="SDL42" s="93"/>
      <c r="SDM42" s="93"/>
      <c r="SDN42" s="93"/>
      <c r="SDO42" s="93"/>
      <c r="SDP42" s="93"/>
      <c r="SDQ42" s="93"/>
      <c r="SDR42" s="93"/>
      <c r="SDS42" s="93"/>
      <c r="SDT42" s="93"/>
      <c r="SDU42" s="93"/>
      <c r="SDV42" s="93"/>
      <c r="SDW42" s="93"/>
      <c r="SDX42" s="93"/>
      <c r="SDY42" s="93"/>
      <c r="SDZ42" s="93"/>
      <c r="SEA42" s="93"/>
      <c r="SEB42" s="93"/>
      <c r="SEC42" s="93"/>
      <c r="SED42" s="93"/>
      <c r="SEE42" s="93"/>
      <c r="SEF42" s="93"/>
      <c r="SEG42" s="93"/>
      <c r="SEH42" s="93"/>
      <c r="SEI42" s="93"/>
      <c r="SEJ42" s="93"/>
      <c r="SEK42" s="93"/>
      <c r="SEL42" s="93"/>
      <c r="SEM42" s="93"/>
      <c r="SEN42" s="93"/>
      <c r="SEO42" s="93"/>
      <c r="SEP42" s="93"/>
      <c r="SEQ42" s="93"/>
      <c r="SER42" s="93"/>
      <c r="SES42" s="93"/>
      <c r="SET42" s="93"/>
      <c r="SEU42" s="93"/>
      <c r="SEV42" s="93"/>
      <c r="SEW42" s="93"/>
      <c r="SEX42" s="93"/>
      <c r="SEY42" s="93"/>
      <c r="SEZ42" s="93"/>
      <c r="SFA42" s="93"/>
      <c r="SFB42" s="93"/>
      <c r="SFC42" s="93"/>
      <c r="SFD42" s="93"/>
      <c r="SFE42" s="93"/>
      <c r="SFF42" s="93"/>
      <c r="SFG42" s="93"/>
      <c r="SFH42" s="93"/>
      <c r="SFI42" s="93"/>
      <c r="SFJ42" s="93"/>
      <c r="SFK42" s="93"/>
      <c r="SFL42" s="93"/>
      <c r="SFM42" s="93"/>
      <c r="SFN42" s="93"/>
      <c r="SFO42" s="93"/>
      <c r="SFP42" s="93"/>
      <c r="SFQ42" s="93"/>
      <c r="SFR42" s="93"/>
      <c r="SFS42" s="93"/>
      <c r="SFT42" s="93"/>
      <c r="SFU42" s="93"/>
      <c r="SFV42" s="93"/>
      <c r="SFW42" s="93"/>
      <c r="SFX42" s="93"/>
      <c r="SFY42" s="93"/>
      <c r="SFZ42" s="93"/>
      <c r="SGA42" s="93"/>
      <c r="SGB42" s="93"/>
      <c r="SGC42" s="93"/>
      <c r="SGD42" s="93"/>
      <c r="SGE42" s="93"/>
      <c r="SGF42" s="93"/>
      <c r="SGG42" s="93"/>
      <c r="SGH42" s="93"/>
      <c r="SGI42" s="93"/>
      <c r="SGJ42" s="93"/>
      <c r="SGK42" s="93"/>
      <c r="SGL42" s="93"/>
      <c r="SGM42" s="93"/>
      <c r="SGN42" s="93"/>
      <c r="SGO42" s="93"/>
      <c r="SGP42" s="93"/>
      <c r="SGQ42" s="93"/>
      <c r="SGR42" s="93"/>
      <c r="SGS42" s="93"/>
      <c r="SGT42" s="93"/>
      <c r="SGU42" s="93"/>
      <c r="SGV42" s="93"/>
      <c r="SGW42" s="93"/>
      <c r="SGX42" s="93"/>
      <c r="SGY42" s="93"/>
      <c r="SGZ42" s="93"/>
      <c r="SHA42" s="93"/>
      <c r="SHB42" s="93"/>
      <c r="SHC42" s="93"/>
      <c r="SHD42" s="93"/>
      <c r="SHE42" s="93"/>
      <c r="SHF42" s="93"/>
      <c r="SHG42" s="93"/>
      <c r="SHH42" s="93"/>
      <c r="SHI42" s="93"/>
      <c r="SHJ42" s="93"/>
      <c r="SHK42" s="93"/>
      <c r="SHL42" s="93"/>
      <c r="SHM42" s="93"/>
      <c r="SHN42" s="93"/>
      <c r="SHO42" s="93"/>
      <c r="SHP42" s="93"/>
      <c r="SHQ42" s="93"/>
      <c r="SHR42" s="93"/>
      <c r="SHS42" s="93"/>
      <c r="SHT42" s="93"/>
      <c r="SHU42" s="93"/>
      <c r="SHV42" s="93"/>
      <c r="SHW42" s="93"/>
      <c r="SHX42" s="93"/>
      <c r="SHY42" s="93"/>
      <c r="SHZ42" s="93"/>
      <c r="SIA42" s="93"/>
      <c r="SIB42" s="93"/>
      <c r="SIC42" s="93"/>
      <c r="SID42" s="93"/>
      <c r="SIE42" s="93"/>
      <c r="SIF42" s="93"/>
      <c r="SIG42" s="93"/>
      <c r="SIH42" s="93"/>
      <c r="SII42" s="93"/>
      <c r="SIJ42" s="93"/>
      <c r="SIK42" s="93"/>
      <c r="SIL42" s="93"/>
      <c r="SIM42" s="93"/>
      <c r="SIN42" s="93"/>
      <c r="SIO42" s="93"/>
      <c r="SIP42" s="93"/>
      <c r="SIQ42" s="93"/>
      <c r="SIR42" s="93"/>
      <c r="SIS42" s="93"/>
      <c r="SIT42" s="93"/>
      <c r="SIU42" s="93"/>
      <c r="SIV42" s="93"/>
      <c r="SIW42" s="93"/>
      <c r="SIX42" s="93"/>
      <c r="SIY42" s="93"/>
      <c r="SIZ42" s="93"/>
      <c r="SJA42" s="93"/>
      <c r="SJB42" s="93"/>
      <c r="SJC42" s="93"/>
      <c r="SJD42" s="93"/>
      <c r="SJE42" s="93"/>
      <c r="SJF42" s="93"/>
      <c r="SJG42" s="93"/>
      <c r="SJH42" s="93"/>
      <c r="SJI42" s="93"/>
      <c r="SJJ42" s="93"/>
      <c r="SJK42" s="93"/>
      <c r="SJL42" s="93"/>
      <c r="SJM42" s="93"/>
      <c r="SJN42" s="93"/>
      <c r="SJO42" s="93"/>
      <c r="SJP42" s="93"/>
      <c r="SJQ42" s="93"/>
      <c r="SJR42" s="93"/>
      <c r="SJS42" s="93"/>
      <c r="SJT42" s="93"/>
      <c r="SJU42" s="93"/>
      <c r="SJV42" s="93"/>
      <c r="SJW42" s="93"/>
      <c r="SJX42" s="93"/>
      <c r="SJY42" s="93"/>
      <c r="SJZ42" s="93"/>
      <c r="SKA42" s="93"/>
      <c r="SKB42" s="93"/>
      <c r="SKC42" s="93"/>
      <c r="SKD42" s="93"/>
      <c r="SKE42" s="93"/>
      <c r="SKF42" s="93"/>
      <c r="SKG42" s="93"/>
      <c r="SKH42" s="93"/>
      <c r="SKI42" s="93"/>
      <c r="SKJ42" s="93"/>
      <c r="SKK42" s="93"/>
      <c r="SKL42" s="93"/>
      <c r="SKM42" s="93"/>
      <c r="SKN42" s="93"/>
      <c r="SKO42" s="93"/>
      <c r="SKP42" s="93"/>
      <c r="SKQ42" s="93"/>
      <c r="SKR42" s="93"/>
      <c r="SKS42" s="93"/>
      <c r="SKT42" s="93"/>
      <c r="SKU42" s="93"/>
      <c r="SKV42" s="93"/>
      <c r="SKW42" s="93"/>
      <c r="SKX42" s="93"/>
      <c r="SKY42" s="93"/>
      <c r="SKZ42" s="93"/>
      <c r="SLA42" s="93"/>
      <c r="SLB42" s="93"/>
      <c r="SLC42" s="93"/>
      <c r="SLD42" s="93"/>
      <c r="SLE42" s="93"/>
      <c r="SLF42" s="93"/>
      <c r="SLG42" s="93"/>
      <c r="SLH42" s="93"/>
      <c r="SLI42" s="93"/>
      <c r="SLJ42" s="93"/>
      <c r="SLK42" s="93"/>
      <c r="SLL42" s="93"/>
      <c r="SLM42" s="93"/>
      <c r="SLN42" s="93"/>
      <c r="SLO42" s="93"/>
      <c r="SLP42" s="93"/>
      <c r="SLQ42" s="93"/>
      <c r="SLR42" s="93"/>
      <c r="SLS42" s="93"/>
      <c r="SLT42" s="93"/>
      <c r="SLU42" s="93"/>
      <c r="SLV42" s="93"/>
      <c r="SLW42" s="93"/>
      <c r="SLX42" s="93"/>
      <c r="SLY42" s="93"/>
      <c r="SLZ42" s="93"/>
      <c r="SMA42" s="93"/>
      <c r="SMB42" s="93"/>
      <c r="SMC42" s="93"/>
      <c r="SMD42" s="93"/>
      <c r="SME42" s="93"/>
      <c r="SMF42" s="93"/>
      <c r="SMG42" s="93"/>
      <c r="SMH42" s="93"/>
      <c r="SMI42" s="93"/>
      <c r="SMJ42" s="93"/>
      <c r="SMK42" s="93"/>
      <c r="SML42" s="93"/>
      <c r="SMM42" s="93"/>
      <c r="SMN42" s="93"/>
      <c r="SMO42" s="93"/>
      <c r="SMP42" s="93"/>
      <c r="SMQ42" s="93"/>
      <c r="SMR42" s="93"/>
      <c r="SMS42" s="93"/>
      <c r="SMT42" s="93"/>
      <c r="SMU42" s="93"/>
      <c r="SMV42" s="93"/>
      <c r="SMW42" s="93"/>
      <c r="SMX42" s="93"/>
      <c r="SMY42" s="93"/>
      <c r="SMZ42" s="93"/>
      <c r="SNA42" s="93"/>
      <c r="SNB42" s="93"/>
      <c r="SNC42" s="93"/>
      <c r="SND42" s="93"/>
      <c r="SNE42" s="93"/>
      <c r="SNF42" s="93"/>
      <c r="SNG42" s="93"/>
      <c r="SNH42" s="93"/>
      <c r="SNI42" s="93"/>
      <c r="SNJ42" s="93"/>
      <c r="SNK42" s="93"/>
      <c r="SNL42" s="93"/>
      <c r="SNM42" s="93"/>
      <c r="SNN42" s="93"/>
      <c r="SNO42" s="93"/>
      <c r="SNP42" s="93"/>
      <c r="SNQ42" s="93"/>
      <c r="SNR42" s="93"/>
      <c r="SNS42" s="93"/>
      <c r="SNT42" s="93"/>
      <c r="SNU42" s="93"/>
      <c r="SNV42" s="93"/>
      <c r="SNW42" s="93"/>
      <c r="SNX42" s="93"/>
      <c r="SNY42" s="93"/>
      <c r="SNZ42" s="93"/>
      <c r="SOA42" s="93"/>
      <c r="SOB42" s="93"/>
      <c r="SOC42" s="93"/>
      <c r="SOD42" s="93"/>
      <c r="SOE42" s="93"/>
      <c r="SOF42" s="93"/>
      <c r="SOG42" s="93"/>
      <c r="SOH42" s="93"/>
      <c r="SOI42" s="93"/>
      <c r="SOJ42" s="93"/>
      <c r="SOK42" s="93"/>
      <c r="SOL42" s="93"/>
      <c r="SOM42" s="93"/>
      <c r="SON42" s="93"/>
      <c r="SOO42" s="93"/>
      <c r="SOP42" s="93"/>
      <c r="SOQ42" s="93"/>
      <c r="SOR42" s="93"/>
      <c r="SOS42" s="93"/>
      <c r="SOT42" s="93"/>
      <c r="SOU42" s="93"/>
      <c r="SOV42" s="93"/>
      <c r="SOW42" s="93"/>
      <c r="SOX42" s="93"/>
      <c r="SOY42" s="93"/>
      <c r="SOZ42" s="93"/>
      <c r="SPA42" s="93"/>
      <c r="SPB42" s="93"/>
      <c r="SPC42" s="93"/>
      <c r="SPD42" s="93"/>
      <c r="SPE42" s="93"/>
      <c r="SPF42" s="93"/>
      <c r="SPG42" s="93"/>
      <c r="SPH42" s="93"/>
      <c r="SPI42" s="93"/>
      <c r="SPJ42" s="93"/>
      <c r="SPK42" s="93"/>
      <c r="SPL42" s="93"/>
      <c r="SPM42" s="93"/>
      <c r="SPN42" s="93"/>
      <c r="SPO42" s="93"/>
      <c r="SPP42" s="93"/>
      <c r="SPQ42" s="93"/>
      <c r="SPR42" s="93"/>
      <c r="SPS42" s="93"/>
      <c r="SPT42" s="93"/>
      <c r="SPU42" s="93"/>
      <c r="SPV42" s="93"/>
      <c r="SPW42" s="93"/>
      <c r="SPX42" s="93"/>
      <c r="SPY42" s="93"/>
      <c r="SPZ42" s="93"/>
      <c r="SQA42" s="93"/>
      <c r="SQB42" s="93"/>
      <c r="SQC42" s="93"/>
      <c r="SQD42" s="93"/>
      <c r="SQE42" s="93"/>
      <c r="SQF42" s="93"/>
      <c r="SQG42" s="93"/>
      <c r="SQH42" s="93"/>
      <c r="SQI42" s="93"/>
      <c r="SQJ42" s="93"/>
      <c r="SQK42" s="93"/>
      <c r="SQL42" s="93"/>
      <c r="SQM42" s="93"/>
      <c r="SQN42" s="93"/>
      <c r="SQO42" s="93"/>
      <c r="SQP42" s="93"/>
      <c r="SQQ42" s="93"/>
      <c r="SQR42" s="93"/>
      <c r="SQS42" s="93"/>
      <c r="SQT42" s="93"/>
      <c r="SQU42" s="93"/>
      <c r="SQV42" s="93"/>
      <c r="SQW42" s="93"/>
      <c r="SQX42" s="93"/>
      <c r="SQY42" s="93"/>
      <c r="SQZ42" s="93"/>
      <c r="SRA42" s="93"/>
      <c r="SRB42" s="93"/>
      <c r="SRC42" s="93"/>
      <c r="SRD42" s="93"/>
      <c r="SRE42" s="93"/>
      <c r="SRF42" s="93"/>
      <c r="SRG42" s="93"/>
      <c r="SRH42" s="93"/>
      <c r="SRI42" s="93"/>
      <c r="SRJ42" s="93"/>
      <c r="SRK42" s="93"/>
      <c r="SRL42" s="93"/>
      <c r="SRM42" s="93"/>
      <c r="SRN42" s="93"/>
      <c r="SRO42" s="93"/>
      <c r="SRP42" s="93"/>
      <c r="SRQ42" s="93"/>
      <c r="SRR42" s="93"/>
      <c r="SRS42" s="93"/>
      <c r="SRT42" s="93"/>
      <c r="SRU42" s="93"/>
      <c r="SRV42" s="93"/>
      <c r="SRW42" s="93"/>
      <c r="SRX42" s="93"/>
      <c r="SRY42" s="93"/>
      <c r="SRZ42" s="93"/>
      <c r="SSA42" s="93"/>
      <c r="SSB42" s="93"/>
      <c r="SSC42" s="93"/>
      <c r="SSD42" s="93"/>
      <c r="SSE42" s="93"/>
      <c r="SSF42" s="93"/>
      <c r="SSG42" s="93"/>
      <c r="SSH42" s="93"/>
      <c r="SSI42" s="93"/>
      <c r="SSJ42" s="93"/>
      <c r="SSK42" s="93"/>
      <c r="SSL42" s="93"/>
      <c r="SSM42" s="93"/>
      <c r="SSN42" s="93"/>
      <c r="SSO42" s="93"/>
      <c r="SSP42" s="93"/>
      <c r="SSQ42" s="93"/>
      <c r="SSR42" s="93"/>
      <c r="SSS42" s="93"/>
      <c r="SST42" s="93"/>
      <c r="SSU42" s="93"/>
      <c r="SSV42" s="93"/>
      <c r="SSW42" s="93"/>
      <c r="SSX42" s="93"/>
      <c r="SSY42" s="93"/>
      <c r="SSZ42" s="93"/>
      <c r="STA42" s="93"/>
      <c r="STB42" s="93"/>
      <c r="STC42" s="93"/>
      <c r="STD42" s="93"/>
      <c r="STE42" s="93"/>
      <c r="STF42" s="93"/>
      <c r="STG42" s="93"/>
      <c r="STH42" s="93"/>
      <c r="STI42" s="93"/>
      <c r="STJ42" s="93"/>
      <c r="STK42" s="93"/>
      <c r="STL42" s="93"/>
      <c r="STM42" s="93"/>
      <c r="STN42" s="93"/>
      <c r="STO42" s="93"/>
      <c r="STP42" s="93"/>
      <c r="STQ42" s="93"/>
      <c r="STR42" s="93"/>
      <c r="STS42" s="93"/>
      <c r="STT42" s="93"/>
      <c r="STU42" s="93"/>
      <c r="STV42" s="93"/>
      <c r="STW42" s="93"/>
      <c r="STX42" s="93"/>
      <c r="STY42" s="93"/>
      <c r="STZ42" s="93"/>
      <c r="SUA42" s="93"/>
      <c r="SUB42" s="93"/>
      <c r="SUC42" s="93"/>
      <c r="SUD42" s="93"/>
      <c r="SUE42" s="93"/>
      <c r="SUF42" s="93"/>
      <c r="SUG42" s="93"/>
      <c r="SUH42" s="93"/>
      <c r="SUI42" s="93"/>
      <c r="SUJ42" s="93"/>
      <c r="SUK42" s="93"/>
      <c r="SUL42" s="93"/>
      <c r="SUM42" s="93"/>
      <c r="SUN42" s="93"/>
      <c r="SUO42" s="93"/>
      <c r="SUP42" s="93"/>
      <c r="SUQ42" s="93"/>
      <c r="SUR42" s="93"/>
      <c r="SUS42" s="93"/>
      <c r="SUT42" s="93"/>
      <c r="SUU42" s="93"/>
      <c r="SUV42" s="93"/>
      <c r="SUW42" s="93"/>
      <c r="SUX42" s="93"/>
      <c r="SUY42" s="93"/>
      <c r="SUZ42" s="93"/>
      <c r="SVA42" s="93"/>
      <c r="SVB42" s="93"/>
      <c r="SVC42" s="93"/>
      <c r="SVD42" s="93"/>
      <c r="SVE42" s="93"/>
      <c r="SVF42" s="93"/>
      <c r="SVG42" s="93"/>
      <c r="SVH42" s="93"/>
      <c r="SVI42" s="93"/>
      <c r="SVJ42" s="93"/>
      <c r="SVK42" s="93"/>
      <c r="SVL42" s="93"/>
      <c r="SVM42" s="93"/>
      <c r="SVN42" s="93"/>
      <c r="SVO42" s="93"/>
      <c r="SVP42" s="93"/>
      <c r="SVQ42" s="93"/>
      <c r="SVR42" s="93"/>
      <c r="SVS42" s="93"/>
      <c r="SVT42" s="93"/>
      <c r="SVU42" s="93"/>
      <c r="SVV42" s="93"/>
      <c r="SVW42" s="93"/>
      <c r="SVX42" s="93"/>
      <c r="SVY42" s="93"/>
      <c r="SVZ42" s="93"/>
      <c r="SWA42" s="93"/>
      <c r="SWB42" s="93"/>
      <c r="SWC42" s="93"/>
      <c r="SWD42" s="93"/>
      <c r="SWE42" s="93"/>
      <c r="SWF42" s="93"/>
      <c r="SWG42" s="93"/>
      <c r="SWH42" s="93"/>
      <c r="SWI42" s="93"/>
      <c r="SWJ42" s="93"/>
      <c r="SWK42" s="93"/>
      <c r="SWL42" s="93"/>
      <c r="SWM42" s="93"/>
      <c r="SWN42" s="93"/>
      <c r="SWO42" s="93"/>
      <c r="SWP42" s="93"/>
      <c r="SWQ42" s="93"/>
      <c r="SWR42" s="93"/>
      <c r="SWS42" s="93"/>
      <c r="SWT42" s="93"/>
      <c r="SWU42" s="93"/>
      <c r="SWV42" s="93"/>
      <c r="SWW42" s="93"/>
      <c r="SWX42" s="93"/>
      <c r="SWY42" s="93"/>
      <c r="SWZ42" s="93"/>
      <c r="SXA42" s="93"/>
      <c r="SXB42" s="93"/>
      <c r="SXC42" s="93"/>
      <c r="SXD42" s="93"/>
      <c r="SXE42" s="93"/>
      <c r="SXF42" s="93"/>
      <c r="SXG42" s="93"/>
      <c r="SXH42" s="93"/>
      <c r="SXI42" s="93"/>
      <c r="SXJ42" s="93"/>
      <c r="SXK42" s="93"/>
      <c r="SXL42" s="93"/>
      <c r="SXM42" s="93"/>
      <c r="SXN42" s="93"/>
      <c r="SXO42" s="93"/>
      <c r="SXP42" s="93"/>
      <c r="SXQ42" s="93"/>
      <c r="SXR42" s="93"/>
      <c r="SXS42" s="93"/>
      <c r="SXT42" s="93"/>
      <c r="SXU42" s="93"/>
      <c r="SXV42" s="93"/>
      <c r="SXW42" s="93"/>
      <c r="SXX42" s="93"/>
      <c r="SXY42" s="93"/>
      <c r="SXZ42" s="93"/>
      <c r="SYA42" s="93"/>
      <c r="SYB42" s="93"/>
      <c r="SYC42" s="93"/>
      <c r="SYD42" s="93"/>
      <c r="SYE42" s="93"/>
      <c r="SYF42" s="93"/>
      <c r="SYG42" s="93"/>
      <c r="SYH42" s="93"/>
      <c r="SYI42" s="93"/>
      <c r="SYJ42" s="93"/>
      <c r="SYK42" s="93"/>
      <c r="SYL42" s="93"/>
      <c r="SYM42" s="93"/>
      <c r="SYN42" s="93"/>
      <c r="SYO42" s="93"/>
      <c r="SYP42" s="93"/>
      <c r="SYQ42" s="93"/>
      <c r="SYR42" s="93"/>
      <c r="SYS42" s="93"/>
      <c r="SYT42" s="93"/>
      <c r="SYU42" s="93"/>
      <c r="SYV42" s="93"/>
      <c r="SYW42" s="93"/>
      <c r="SYX42" s="93"/>
      <c r="SYY42" s="93"/>
      <c r="SYZ42" s="93"/>
      <c r="SZA42" s="93"/>
      <c r="SZB42" s="93"/>
      <c r="SZC42" s="93"/>
      <c r="SZD42" s="93"/>
      <c r="SZE42" s="93"/>
      <c r="SZF42" s="93"/>
      <c r="SZG42" s="93"/>
      <c r="SZH42" s="93"/>
      <c r="SZI42" s="93"/>
      <c r="SZJ42" s="93"/>
      <c r="SZK42" s="93"/>
      <c r="SZL42" s="93"/>
      <c r="SZM42" s="93"/>
      <c r="SZN42" s="93"/>
      <c r="SZO42" s="93"/>
      <c r="SZP42" s="93"/>
      <c r="SZQ42" s="93"/>
      <c r="SZR42" s="93"/>
      <c r="SZS42" s="93"/>
      <c r="SZT42" s="93"/>
      <c r="SZU42" s="93"/>
      <c r="SZV42" s="93"/>
      <c r="SZW42" s="93"/>
      <c r="SZX42" s="93"/>
      <c r="SZY42" s="93"/>
      <c r="SZZ42" s="93"/>
      <c r="TAA42" s="93"/>
      <c r="TAB42" s="93"/>
      <c r="TAC42" s="93"/>
      <c r="TAD42" s="93"/>
      <c r="TAE42" s="93"/>
      <c r="TAF42" s="93"/>
      <c r="TAG42" s="93"/>
      <c r="TAH42" s="93"/>
      <c r="TAI42" s="93"/>
      <c r="TAJ42" s="93"/>
      <c r="TAK42" s="93"/>
      <c r="TAL42" s="93"/>
      <c r="TAM42" s="93"/>
      <c r="TAN42" s="93"/>
      <c r="TAO42" s="93"/>
      <c r="TAP42" s="93"/>
      <c r="TAQ42" s="93"/>
      <c r="TAR42" s="93"/>
      <c r="TAS42" s="93"/>
      <c r="TAT42" s="93"/>
      <c r="TAU42" s="93"/>
      <c r="TAV42" s="93"/>
      <c r="TAW42" s="93"/>
      <c r="TAX42" s="93"/>
      <c r="TAY42" s="93"/>
      <c r="TAZ42" s="93"/>
      <c r="TBA42" s="93"/>
      <c r="TBB42" s="93"/>
      <c r="TBC42" s="93"/>
      <c r="TBD42" s="93"/>
      <c r="TBE42" s="93"/>
      <c r="TBF42" s="93"/>
      <c r="TBG42" s="93"/>
      <c r="TBH42" s="93"/>
      <c r="TBI42" s="93"/>
      <c r="TBJ42" s="93"/>
      <c r="TBK42" s="93"/>
      <c r="TBL42" s="93"/>
      <c r="TBM42" s="93"/>
      <c r="TBN42" s="93"/>
      <c r="TBO42" s="93"/>
      <c r="TBP42" s="93"/>
      <c r="TBQ42" s="93"/>
      <c r="TBR42" s="93"/>
      <c r="TBS42" s="93"/>
      <c r="TBT42" s="93"/>
      <c r="TBU42" s="93"/>
      <c r="TBV42" s="93"/>
      <c r="TBW42" s="93"/>
      <c r="TBX42" s="93"/>
      <c r="TBY42" s="93"/>
      <c r="TBZ42" s="93"/>
      <c r="TCA42" s="93"/>
      <c r="TCB42" s="93"/>
      <c r="TCC42" s="93"/>
      <c r="TCD42" s="93"/>
      <c r="TCE42" s="93"/>
      <c r="TCF42" s="93"/>
      <c r="TCG42" s="93"/>
      <c r="TCH42" s="93"/>
      <c r="TCI42" s="93"/>
      <c r="TCJ42" s="93"/>
      <c r="TCK42" s="93"/>
      <c r="TCL42" s="93"/>
      <c r="TCM42" s="93"/>
      <c r="TCN42" s="93"/>
      <c r="TCO42" s="93"/>
      <c r="TCP42" s="93"/>
      <c r="TCQ42" s="93"/>
      <c r="TCR42" s="93"/>
      <c r="TCS42" s="93"/>
      <c r="TCT42" s="93"/>
      <c r="TCU42" s="93"/>
      <c r="TCV42" s="93"/>
      <c r="TCW42" s="93"/>
      <c r="TCX42" s="93"/>
      <c r="TCY42" s="93"/>
      <c r="TCZ42" s="93"/>
      <c r="TDA42" s="93"/>
      <c r="TDB42" s="93"/>
      <c r="TDC42" s="93"/>
      <c r="TDD42" s="93"/>
      <c r="TDE42" s="93"/>
      <c r="TDF42" s="93"/>
      <c r="TDG42" s="93"/>
      <c r="TDH42" s="93"/>
      <c r="TDI42" s="93"/>
      <c r="TDJ42" s="93"/>
      <c r="TDK42" s="93"/>
      <c r="TDL42" s="93"/>
      <c r="TDM42" s="93"/>
      <c r="TDN42" s="93"/>
      <c r="TDO42" s="93"/>
      <c r="TDP42" s="93"/>
      <c r="TDQ42" s="93"/>
      <c r="TDR42" s="93"/>
      <c r="TDS42" s="93"/>
      <c r="TDT42" s="93"/>
      <c r="TDU42" s="93"/>
      <c r="TDV42" s="93"/>
      <c r="TDW42" s="93"/>
      <c r="TDX42" s="93"/>
      <c r="TDY42" s="93"/>
      <c r="TDZ42" s="93"/>
      <c r="TEA42" s="93"/>
      <c r="TEB42" s="93"/>
      <c r="TEC42" s="93"/>
      <c r="TED42" s="93"/>
      <c r="TEE42" s="93"/>
      <c r="TEF42" s="93"/>
      <c r="TEG42" s="93"/>
      <c r="TEH42" s="93"/>
      <c r="TEI42" s="93"/>
      <c r="TEJ42" s="93"/>
      <c r="TEK42" s="93"/>
      <c r="TEL42" s="93"/>
      <c r="TEM42" s="93"/>
      <c r="TEN42" s="93"/>
      <c r="TEO42" s="93"/>
      <c r="TEP42" s="93"/>
      <c r="TEQ42" s="93"/>
      <c r="TER42" s="93"/>
      <c r="TES42" s="93"/>
      <c r="TET42" s="93"/>
      <c r="TEU42" s="93"/>
      <c r="TEV42" s="93"/>
      <c r="TEW42" s="93"/>
      <c r="TEX42" s="93"/>
      <c r="TEY42" s="93"/>
      <c r="TEZ42" s="93"/>
      <c r="TFA42" s="93"/>
      <c r="TFB42" s="93"/>
      <c r="TFC42" s="93"/>
      <c r="TFD42" s="93"/>
      <c r="TFE42" s="93"/>
      <c r="TFF42" s="93"/>
      <c r="TFG42" s="93"/>
      <c r="TFH42" s="93"/>
      <c r="TFI42" s="93"/>
      <c r="TFJ42" s="93"/>
      <c r="TFK42" s="93"/>
      <c r="TFL42" s="93"/>
      <c r="TFM42" s="93"/>
      <c r="TFN42" s="93"/>
      <c r="TFO42" s="93"/>
      <c r="TFP42" s="93"/>
      <c r="TFQ42" s="93"/>
      <c r="TFR42" s="93"/>
      <c r="TFS42" s="93"/>
      <c r="TFT42" s="93"/>
      <c r="TFU42" s="93"/>
      <c r="TFV42" s="93"/>
      <c r="TFW42" s="93"/>
      <c r="TFX42" s="93"/>
      <c r="TFY42" s="93"/>
      <c r="TFZ42" s="93"/>
      <c r="TGA42" s="93"/>
      <c r="TGB42" s="93"/>
      <c r="TGC42" s="93"/>
      <c r="TGD42" s="93"/>
      <c r="TGE42" s="93"/>
      <c r="TGF42" s="93"/>
      <c r="TGG42" s="93"/>
      <c r="TGH42" s="93"/>
      <c r="TGI42" s="93"/>
      <c r="TGJ42" s="93"/>
      <c r="TGK42" s="93"/>
      <c r="TGL42" s="93"/>
      <c r="TGM42" s="93"/>
      <c r="TGN42" s="93"/>
      <c r="TGO42" s="93"/>
      <c r="TGP42" s="93"/>
      <c r="TGQ42" s="93"/>
      <c r="TGR42" s="93"/>
      <c r="TGS42" s="93"/>
      <c r="TGT42" s="93"/>
      <c r="TGU42" s="93"/>
      <c r="TGV42" s="93"/>
      <c r="TGW42" s="93"/>
      <c r="TGX42" s="93"/>
      <c r="TGY42" s="93"/>
      <c r="TGZ42" s="93"/>
      <c r="THA42" s="93"/>
      <c r="THB42" s="93"/>
      <c r="THC42" s="93"/>
      <c r="THD42" s="93"/>
      <c r="THE42" s="93"/>
      <c r="THF42" s="93"/>
      <c r="THG42" s="93"/>
      <c r="THH42" s="93"/>
      <c r="THI42" s="93"/>
      <c r="THJ42" s="93"/>
      <c r="THK42" s="93"/>
      <c r="THL42" s="93"/>
      <c r="THM42" s="93"/>
      <c r="THN42" s="93"/>
      <c r="THO42" s="93"/>
      <c r="THP42" s="93"/>
      <c r="THQ42" s="93"/>
      <c r="THR42" s="93"/>
      <c r="THS42" s="93"/>
      <c r="THT42" s="93"/>
      <c r="THU42" s="93"/>
      <c r="THV42" s="93"/>
      <c r="THW42" s="93"/>
      <c r="THX42" s="93"/>
      <c r="THY42" s="93"/>
      <c r="THZ42" s="93"/>
      <c r="TIA42" s="93"/>
      <c r="TIB42" s="93"/>
      <c r="TIC42" s="93"/>
      <c r="TID42" s="93"/>
      <c r="TIE42" s="93"/>
      <c r="TIF42" s="93"/>
      <c r="TIG42" s="93"/>
      <c r="TIH42" s="93"/>
      <c r="TII42" s="93"/>
      <c r="TIJ42" s="93"/>
      <c r="TIK42" s="93"/>
      <c r="TIL42" s="93"/>
      <c r="TIM42" s="93"/>
      <c r="TIN42" s="93"/>
      <c r="TIO42" s="93"/>
      <c r="TIP42" s="93"/>
      <c r="TIQ42" s="93"/>
      <c r="TIR42" s="93"/>
      <c r="TIS42" s="93"/>
      <c r="TIT42" s="93"/>
      <c r="TIU42" s="93"/>
      <c r="TIV42" s="93"/>
      <c r="TIW42" s="93"/>
      <c r="TIX42" s="93"/>
      <c r="TIY42" s="93"/>
      <c r="TIZ42" s="93"/>
      <c r="TJA42" s="93"/>
      <c r="TJB42" s="93"/>
      <c r="TJC42" s="93"/>
      <c r="TJD42" s="93"/>
      <c r="TJE42" s="93"/>
      <c r="TJF42" s="93"/>
      <c r="TJG42" s="93"/>
      <c r="TJH42" s="93"/>
      <c r="TJI42" s="93"/>
      <c r="TJJ42" s="93"/>
      <c r="TJK42" s="93"/>
      <c r="TJL42" s="93"/>
      <c r="TJM42" s="93"/>
      <c r="TJN42" s="93"/>
      <c r="TJO42" s="93"/>
      <c r="TJP42" s="93"/>
      <c r="TJQ42" s="93"/>
      <c r="TJR42" s="93"/>
      <c r="TJS42" s="93"/>
      <c r="TJT42" s="93"/>
      <c r="TJU42" s="93"/>
      <c r="TJV42" s="93"/>
      <c r="TJW42" s="93"/>
      <c r="TJX42" s="93"/>
      <c r="TJY42" s="93"/>
      <c r="TJZ42" s="93"/>
      <c r="TKA42" s="93"/>
      <c r="TKB42" s="93"/>
      <c r="TKC42" s="93"/>
      <c r="TKD42" s="93"/>
      <c r="TKE42" s="93"/>
      <c r="TKF42" s="93"/>
      <c r="TKG42" s="93"/>
      <c r="TKH42" s="93"/>
      <c r="TKI42" s="93"/>
      <c r="TKJ42" s="93"/>
      <c r="TKK42" s="93"/>
      <c r="TKL42" s="93"/>
      <c r="TKM42" s="93"/>
      <c r="TKN42" s="93"/>
      <c r="TKO42" s="93"/>
      <c r="TKP42" s="93"/>
      <c r="TKQ42" s="93"/>
      <c r="TKR42" s="93"/>
      <c r="TKS42" s="93"/>
      <c r="TKT42" s="93"/>
      <c r="TKU42" s="93"/>
      <c r="TKV42" s="93"/>
      <c r="TKW42" s="93"/>
      <c r="TKX42" s="93"/>
      <c r="TKY42" s="93"/>
      <c r="TKZ42" s="93"/>
      <c r="TLA42" s="93"/>
      <c r="TLB42" s="93"/>
      <c r="TLC42" s="93"/>
      <c r="TLD42" s="93"/>
      <c r="TLE42" s="93"/>
      <c r="TLF42" s="93"/>
      <c r="TLG42" s="93"/>
      <c r="TLH42" s="93"/>
      <c r="TLI42" s="93"/>
      <c r="TLJ42" s="93"/>
      <c r="TLK42" s="93"/>
      <c r="TLL42" s="93"/>
      <c r="TLM42" s="93"/>
      <c r="TLN42" s="93"/>
      <c r="TLO42" s="93"/>
      <c r="TLP42" s="93"/>
      <c r="TLQ42" s="93"/>
      <c r="TLR42" s="93"/>
      <c r="TLS42" s="93"/>
      <c r="TLT42" s="93"/>
      <c r="TLU42" s="93"/>
      <c r="TLV42" s="93"/>
      <c r="TLW42" s="93"/>
      <c r="TLX42" s="93"/>
      <c r="TLY42" s="93"/>
      <c r="TLZ42" s="93"/>
      <c r="TMA42" s="93"/>
      <c r="TMB42" s="93"/>
      <c r="TMC42" s="93"/>
      <c r="TMD42" s="93"/>
      <c r="TME42" s="93"/>
      <c r="TMF42" s="93"/>
      <c r="TMG42" s="93"/>
      <c r="TMH42" s="93"/>
      <c r="TMI42" s="93"/>
      <c r="TMJ42" s="93"/>
      <c r="TMK42" s="93"/>
      <c r="TML42" s="93"/>
      <c r="TMM42" s="93"/>
      <c r="TMN42" s="93"/>
      <c r="TMO42" s="93"/>
      <c r="TMP42" s="93"/>
      <c r="TMQ42" s="93"/>
      <c r="TMR42" s="93"/>
      <c r="TMS42" s="93"/>
      <c r="TMT42" s="93"/>
      <c r="TMU42" s="93"/>
      <c r="TMV42" s="93"/>
      <c r="TMW42" s="93"/>
      <c r="TMX42" s="93"/>
      <c r="TMY42" s="93"/>
      <c r="TMZ42" s="93"/>
      <c r="TNA42" s="93"/>
      <c r="TNB42" s="93"/>
      <c r="TNC42" s="93"/>
      <c r="TND42" s="93"/>
      <c r="TNE42" s="93"/>
      <c r="TNF42" s="93"/>
      <c r="TNG42" s="93"/>
      <c r="TNH42" s="93"/>
      <c r="TNI42" s="93"/>
      <c r="TNJ42" s="93"/>
      <c r="TNK42" s="93"/>
      <c r="TNL42" s="93"/>
      <c r="TNM42" s="93"/>
      <c r="TNN42" s="93"/>
      <c r="TNO42" s="93"/>
      <c r="TNP42" s="93"/>
      <c r="TNQ42" s="93"/>
      <c r="TNR42" s="93"/>
      <c r="TNS42" s="93"/>
      <c r="TNT42" s="93"/>
      <c r="TNU42" s="93"/>
      <c r="TNV42" s="93"/>
      <c r="TNW42" s="93"/>
      <c r="TNX42" s="93"/>
      <c r="TNY42" s="93"/>
      <c r="TNZ42" s="93"/>
      <c r="TOA42" s="93"/>
      <c r="TOB42" s="93"/>
      <c r="TOC42" s="93"/>
      <c r="TOD42" s="93"/>
      <c r="TOE42" s="93"/>
      <c r="TOF42" s="93"/>
      <c r="TOG42" s="93"/>
      <c r="TOH42" s="93"/>
      <c r="TOI42" s="93"/>
      <c r="TOJ42" s="93"/>
      <c r="TOK42" s="93"/>
      <c r="TOL42" s="93"/>
      <c r="TOM42" s="93"/>
      <c r="TON42" s="93"/>
      <c r="TOO42" s="93"/>
      <c r="TOP42" s="93"/>
      <c r="TOQ42" s="93"/>
      <c r="TOR42" s="93"/>
      <c r="TOS42" s="93"/>
      <c r="TOT42" s="93"/>
      <c r="TOU42" s="93"/>
      <c r="TOV42" s="93"/>
      <c r="TOW42" s="93"/>
      <c r="TOX42" s="93"/>
      <c r="TOY42" s="93"/>
      <c r="TOZ42" s="93"/>
      <c r="TPA42" s="93"/>
      <c r="TPB42" s="93"/>
      <c r="TPC42" s="93"/>
      <c r="TPD42" s="93"/>
      <c r="TPE42" s="93"/>
      <c r="TPF42" s="93"/>
      <c r="TPG42" s="93"/>
      <c r="TPH42" s="93"/>
      <c r="TPI42" s="93"/>
      <c r="TPJ42" s="93"/>
      <c r="TPK42" s="93"/>
      <c r="TPL42" s="93"/>
      <c r="TPM42" s="93"/>
      <c r="TPN42" s="93"/>
      <c r="TPO42" s="93"/>
      <c r="TPP42" s="93"/>
      <c r="TPQ42" s="93"/>
      <c r="TPR42" s="93"/>
      <c r="TPS42" s="93"/>
      <c r="TPT42" s="93"/>
      <c r="TPU42" s="93"/>
      <c r="TPV42" s="93"/>
      <c r="TPW42" s="93"/>
      <c r="TPX42" s="93"/>
      <c r="TPY42" s="93"/>
      <c r="TPZ42" s="93"/>
      <c r="TQA42" s="93"/>
      <c r="TQB42" s="93"/>
      <c r="TQC42" s="93"/>
      <c r="TQD42" s="93"/>
      <c r="TQE42" s="93"/>
      <c r="TQF42" s="93"/>
      <c r="TQG42" s="93"/>
      <c r="TQH42" s="93"/>
      <c r="TQI42" s="93"/>
      <c r="TQJ42" s="93"/>
      <c r="TQK42" s="93"/>
      <c r="TQL42" s="93"/>
      <c r="TQM42" s="93"/>
      <c r="TQN42" s="93"/>
      <c r="TQO42" s="93"/>
      <c r="TQP42" s="93"/>
      <c r="TQQ42" s="93"/>
      <c r="TQR42" s="93"/>
      <c r="TQS42" s="93"/>
      <c r="TQT42" s="93"/>
      <c r="TQU42" s="93"/>
      <c r="TQV42" s="93"/>
      <c r="TQW42" s="93"/>
      <c r="TQX42" s="93"/>
      <c r="TQY42" s="93"/>
      <c r="TQZ42" s="93"/>
      <c r="TRA42" s="93"/>
      <c r="TRB42" s="93"/>
      <c r="TRC42" s="93"/>
      <c r="TRD42" s="93"/>
      <c r="TRE42" s="93"/>
      <c r="TRF42" s="93"/>
      <c r="TRG42" s="93"/>
      <c r="TRH42" s="93"/>
      <c r="TRI42" s="93"/>
      <c r="TRJ42" s="93"/>
      <c r="TRK42" s="93"/>
      <c r="TRL42" s="93"/>
      <c r="TRM42" s="93"/>
      <c r="TRN42" s="93"/>
      <c r="TRO42" s="93"/>
      <c r="TRP42" s="93"/>
      <c r="TRQ42" s="93"/>
      <c r="TRR42" s="93"/>
      <c r="TRS42" s="93"/>
      <c r="TRT42" s="93"/>
      <c r="TRU42" s="93"/>
      <c r="TRV42" s="93"/>
      <c r="TRW42" s="93"/>
      <c r="TRX42" s="93"/>
      <c r="TRY42" s="93"/>
      <c r="TRZ42" s="93"/>
      <c r="TSA42" s="93"/>
      <c r="TSB42" s="93"/>
      <c r="TSC42" s="93"/>
      <c r="TSD42" s="93"/>
      <c r="TSE42" s="93"/>
      <c r="TSF42" s="93"/>
      <c r="TSG42" s="93"/>
      <c r="TSH42" s="93"/>
      <c r="TSI42" s="93"/>
      <c r="TSJ42" s="93"/>
      <c r="TSK42" s="93"/>
      <c r="TSL42" s="93"/>
      <c r="TSM42" s="93"/>
      <c r="TSN42" s="93"/>
      <c r="TSO42" s="93"/>
      <c r="TSP42" s="93"/>
      <c r="TSQ42" s="93"/>
      <c r="TSR42" s="93"/>
      <c r="TSS42" s="93"/>
      <c r="TST42" s="93"/>
      <c r="TSU42" s="93"/>
      <c r="TSV42" s="93"/>
      <c r="TSW42" s="93"/>
      <c r="TSX42" s="93"/>
      <c r="TSY42" s="93"/>
      <c r="TSZ42" s="93"/>
      <c r="TTA42" s="93"/>
      <c r="TTB42" s="93"/>
      <c r="TTC42" s="93"/>
      <c r="TTD42" s="93"/>
      <c r="TTE42" s="93"/>
      <c r="TTF42" s="93"/>
      <c r="TTG42" s="93"/>
      <c r="TTH42" s="93"/>
      <c r="TTI42" s="93"/>
      <c r="TTJ42" s="93"/>
      <c r="TTK42" s="93"/>
      <c r="TTL42" s="93"/>
      <c r="TTM42" s="93"/>
      <c r="TTN42" s="93"/>
      <c r="TTO42" s="93"/>
      <c r="TTP42" s="93"/>
      <c r="TTQ42" s="93"/>
      <c r="TTR42" s="93"/>
      <c r="TTS42" s="93"/>
      <c r="TTT42" s="93"/>
      <c r="TTU42" s="93"/>
      <c r="TTV42" s="93"/>
      <c r="TTW42" s="93"/>
      <c r="TTX42" s="93"/>
      <c r="TTY42" s="93"/>
      <c r="TTZ42" s="93"/>
      <c r="TUA42" s="93"/>
      <c r="TUB42" s="93"/>
      <c r="TUC42" s="93"/>
      <c r="TUD42" s="93"/>
      <c r="TUE42" s="93"/>
      <c r="TUF42" s="93"/>
      <c r="TUG42" s="93"/>
      <c r="TUH42" s="93"/>
      <c r="TUI42" s="93"/>
      <c r="TUJ42" s="93"/>
      <c r="TUK42" s="93"/>
      <c r="TUL42" s="93"/>
      <c r="TUM42" s="93"/>
      <c r="TUN42" s="93"/>
      <c r="TUO42" s="93"/>
      <c r="TUP42" s="93"/>
      <c r="TUQ42" s="93"/>
      <c r="TUR42" s="93"/>
      <c r="TUS42" s="93"/>
      <c r="TUT42" s="93"/>
      <c r="TUU42" s="93"/>
      <c r="TUV42" s="93"/>
      <c r="TUW42" s="93"/>
      <c r="TUX42" s="93"/>
      <c r="TUY42" s="93"/>
      <c r="TUZ42" s="93"/>
      <c r="TVA42" s="93"/>
      <c r="TVB42" s="93"/>
      <c r="TVC42" s="93"/>
      <c r="TVD42" s="93"/>
      <c r="TVE42" s="93"/>
      <c r="TVF42" s="93"/>
      <c r="TVG42" s="93"/>
      <c r="TVH42" s="93"/>
      <c r="TVI42" s="93"/>
      <c r="TVJ42" s="93"/>
      <c r="TVK42" s="93"/>
      <c r="TVL42" s="93"/>
      <c r="TVM42" s="93"/>
      <c r="TVN42" s="93"/>
      <c r="TVO42" s="93"/>
      <c r="TVP42" s="93"/>
      <c r="TVQ42" s="93"/>
      <c r="TVR42" s="93"/>
      <c r="TVS42" s="93"/>
      <c r="TVT42" s="93"/>
      <c r="TVU42" s="93"/>
      <c r="TVV42" s="93"/>
      <c r="TVW42" s="93"/>
      <c r="TVX42" s="93"/>
      <c r="TVY42" s="93"/>
      <c r="TVZ42" s="93"/>
      <c r="TWA42" s="93"/>
      <c r="TWB42" s="93"/>
      <c r="TWC42" s="93"/>
      <c r="TWD42" s="93"/>
      <c r="TWE42" s="93"/>
      <c r="TWF42" s="93"/>
      <c r="TWG42" s="93"/>
      <c r="TWH42" s="93"/>
      <c r="TWI42" s="93"/>
      <c r="TWJ42" s="93"/>
      <c r="TWK42" s="93"/>
      <c r="TWL42" s="93"/>
      <c r="TWM42" s="93"/>
      <c r="TWN42" s="93"/>
      <c r="TWO42" s="93"/>
      <c r="TWP42" s="93"/>
      <c r="TWQ42" s="93"/>
      <c r="TWR42" s="93"/>
      <c r="TWS42" s="93"/>
      <c r="TWT42" s="93"/>
      <c r="TWU42" s="93"/>
      <c r="TWV42" s="93"/>
      <c r="TWW42" s="93"/>
      <c r="TWX42" s="93"/>
      <c r="TWY42" s="93"/>
      <c r="TWZ42" s="93"/>
      <c r="TXA42" s="93"/>
      <c r="TXB42" s="93"/>
      <c r="TXC42" s="93"/>
      <c r="TXD42" s="93"/>
      <c r="TXE42" s="93"/>
      <c r="TXF42" s="93"/>
      <c r="TXG42" s="93"/>
      <c r="TXH42" s="93"/>
      <c r="TXI42" s="93"/>
      <c r="TXJ42" s="93"/>
      <c r="TXK42" s="93"/>
      <c r="TXL42" s="93"/>
      <c r="TXM42" s="93"/>
      <c r="TXN42" s="93"/>
      <c r="TXO42" s="93"/>
      <c r="TXP42" s="93"/>
      <c r="TXQ42" s="93"/>
      <c r="TXR42" s="93"/>
      <c r="TXS42" s="93"/>
      <c r="TXT42" s="93"/>
      <c r="TXU42" s="93"/>
      <c r="TXV42" s="93"/>
      <c r="TXW42" s="93"/>
      <c r="TXX42" s="93"/>
      <c r="TXY42" s="93"/>
      <c r="TXZ42" s="93"/>
      <c r="TYA42" s="93"/>
      <c r="TYB42" s="93"/>
      <c r="TYC42" s="93"/>
      <c r="TYD42" s="93"/>
      <c r="TYE42" s="93"/>
      <c r="TYF42" s="93"/>
      <c r="TYG42" s="93"/>
      <c r="TYH42" s="93"/>
      <c r="TYI42" s="93"/>
      <c r="TYJ42" s="93"/>
      <c r="TYK42" s="93"/>
      <c r="TYL42" s="93"/>
      <c r="TYM42" s="93"/>
      <c r="TYN42" s="93"/>
      <c r="TYO42" s="93"/>
      <c r="TYP42" s="93"/>
      <c r="TYQ42" s="93"/>
      <c r="TYR42" s="93"/>
      <c r="TYS42" s="93"/>
      <c r="TYT42" s="93"/>
      <c r="TYU42" s="93"/>
      <c r="TYV42" s="93"/>
      <c r="TYW42" s="93"/>
      <c r="TYX42" s="93"/>
      <c r="TYY42" s="93"/>
      <c r="TYZ42" s="93"/>
      <c r="TZA42" s="93"/>
      <c r="TZB42" s="93"/>
      <c r="TZC42" s="93"/>
      <c r="TZD42" s="93"/>
      <c r="TZE42" s="93"/>
      <c r="TZF42" s="93"/>
      <c r="TZG42" s="93"/>
      <c r="TZH42" s="93"/>
      <c r="TZI42" s="93"/>
      <c r="TZJ42" s="93"/>
      <c r="TZK42" s="93"/>
      <c r="TZL42" s="93"/>
      <c r="TZM42" s="93"/>
      <c r="TZN42" s="93"/>
      <c r="TZO42" s="93"/>
      <c r="TZP42" s="93"/>
      <c r="TZQ42" s="93"/>
      <c r="TZR42" s="93"/>
      <c r="TZS42" s="93"/>
      <c r="TZT42" s="93"/>
      <c r="TZU42" s="93"/>
      <c r="TZV42" s="93"/>
      <c r="TZW42" s="93"/>
      <c r="TZX42" s="93"/>
      <c r="TZY42" s="93"/>
      <c r="TZZ42" s="93"/>
      <c r="UAA42" s="93"/>
      <c r="UAB42" s="93"/>
      <c r="UAC42" s="93"/>
      <c r="UAD42" s="93"/>
      <c r="UAE42" s="93"/>
      <c r="UAF42" s="93"/>
      <c r="UAG42" s="93"/>
      <c r="UAH42" s="93"/>
      <c r="UAI42" s="93"/>
      <c r="UAJ42" s="93"/>
      <c r="UAK42" s="93"/>
      <c r="UAL42" s="93"/>
      <c r="UAM42" s="93"/>
      <c r="UAN42" s="93"/>
      <c r="UAO42" s="93"/>
      <c r="UAP42" s="93"/>
      <c r="UAQ42" s="93"/>
      <c r="UAR42" s="93"/>
      <c r="UAS42" s="93"/>
      <c r="UAT42" s="93"/>
      <c r="UAU42" s="93"/>
      <c r="UAV42" s="93"/>
      <c r="UAW42" s="93"/>
      <c r="UAX42" s="93"/>
      <c r="UAY42" s="93"/>
      <c r="UAZ42" s="93"/>
      <c r="UBA42" s="93"/>
      <c r="UBB42" s="93"/>
      <c r="UBC42" s="93"/>
      <c r="UBD42" s="93"/>
      <c r="UBE42" s="93"/>
      <c r="UBF42" s="93"/>
      <c r="UBG42" s="93"/>
      <c r="UBH42" s="93"/>
      <c r="UBI42" s="93"/>
      <c r="UBJ42" s="93"/>
      <c r="UBK42" s="93"/>
      <c r="UBL42" s="93"/>
      <c r="UBM42" s="93"/>
      <c r="UBN42" s="93"/>
      <c r="UBO42" s="93"/>
      <c r="UBP42" s="93"/>
      <c r="UBQ42" s="93"/>
      <c r="UBR42" s="93"/>
      <c r="UBS42" s="93"/>
      <c r="UBT42" s="93"/>
      <c r="UBU42" s="93"/>
      <c r="UBV42" s="93"/>
      <c r="UBW42" s="93"/>
      <c r="UBX42" s="93"/>
      <c r="UBY42" s="93"/>
      <c r="UBZ42" s="93"/>
      <c r="UCA42" s="93"/>
      <c r="UCB42" s="93"/>
      <c r="UCC42" s="93"/>
      <c r="UCD42" s="93"/>
      <c r="UCE42" s="93"/>
      <c r="UCF42" s="93"/>
      <c r="UCG42" s="93"/>
      <c r="UCH42" s="93"/>
      <c r="UCI42" s="93"/>
      <c r="UCJ42" s="93"/>
      <c r="UCK42" s="93"/>
      <c r="UCL42" s="93"/>
      <c r="UCM42" s="93"/>
      <c r="UCN42" s="93"/>
      <c r="UCO42" s="93"/>
      <c r="UCP42" s="93"/>
      <c r="UCQ42" s="93"/>
      <c r="UCR42" s="93"/>
      <c r="UCS42" s="93"/>
      <c r="UCT42" s="93"/>
      <c r="UCU42" s="93"/>
      <c r="UCV42" s="93"/>
      <c r="UCW42" s="93"/>
      <c r="UCX42" s="93"/>
      <c r="UCY42" s="93"/>
      <c r="UCZ42" s="93"/>
      <c r="UDA42" s="93"/>
      <c r="UDB42" s="93"/>
      <c r="UDC42" s="93"/>
      <c r="UDD42" s="93"/>
      <c r="UDE42" s="93"/>
      <c r="UDF42" s="93"/>
      <c r="UDG42" s="93"/>
      <c r="UDH42" s="93"/>
      <c r="UDI42" s="93"/>
      <c r="UDJ42" s="93"/>
      <c r="UDK42" s="93"/>
      <c r="UDL42" s="93"/>
      <c r="UDM42" s="93"/>
      <c r="UDN42" s="93"/>
      <c r="UDO42" s="93"/>
      <c r="UDP42" s="93"/>
      <c r="UDQ42" s="93"/>
      <c r="UDR42" s="93"/>
      <c r="UDS42" s="93"/>
      <c r="UDT42" s="93"/>
      <c r="UDU42" s="93"/>
      <c r="UDV42" s="93"/>
      <c r="UDW42" s="93"/>
      <c r="UDX42" s="93"/>
      <c r="UDY42" s="93"/>
      <c r="UDZ42" s="93"/>
      <c r="UEA42" s="93"/>
      <c r="UEB42" s="93"/>
      <c r="UEC42" s="93"/>
      <c r="UED42" s="93"/>
      <c r="UEE42" s="93"/>
      <c r="UEF42" s="93"/>
      <c r="UEG42" s="93"/>
      <c r="UEH42" s="93"/>
      <c r="UEI42" s="93"/>
      <c r="UEJ42" s="93"/>
      <c r="UEK42" s="93"/>
      <c r="UEL42" s="93"/>
      <c r="UEM42" s="93"/>
      <c r="UEN42" s="93"/>
      <c r="UEO42" s="93"/>
      <c r="UEP42" s="93"/>
      <c r="UEQ42" s="93"/>
      <c r="UER42" s="93"/>
      <c r="UES42" s="93"/>
      <c r="UET42" s="93"/>
      <c r="UEU42" s="93"/>
      <c r="UEV42" s="93"/>
      <c r="UEW42" s="93"/>
      <c r="UEX42" s="93"/>
      <c r="UEY42" s="93"/>
      <c r="UEZ42" s="93"/>
      <c r="UFA42" s="93"/>
      <c r="UFB42" s="93"/>
      <c r="UFC42" s="93"/>
      <c r="UFD42" s="93"/>
      <c r="UFE42" s="93"/>
      <c r="UFF42" s="93"/>
      <c r="UFG42" s="93"/>
      <c r="UFH42" s="93"/>
      <c r="UFI42" s="93"/>
      <c r="UFJ42" s="93"/>
      <c r="UFK42" s="93"/>
      <c r="UFL42" s="93"/>
      <c r="UFM42" s="93"/>
      <c r="UFN42" s="93"/>
      <c r="UFO42" s="93"/>
      <c r="UFP42" s="93"/>
      <c r="UFQ42" s="93"/>
      <c r="UFR42" s="93"/>
      <c r="UFS42" s="93"/>
      <c r="UFT42" s="93"/>
      <c r="UFU42" s="93"/>
      <c r="UFV42" s="93"/>
      <c r="UFW42" s="93"/>
      <c r="UFX42" s="93"/>
      <c r="UFY42" s="93"/>
      <c r="UFZ42" s="93"/>
      <c r="UGA42" s="93"/>
      <c r="UGB42" s="93"/>
      <c r="UGC42" s="93"/>
      <c r="UGD42" s="93"/>
      <c r="UGE42" s="93"/>
      <c r="UGF42" s="93"/>
      <c r="UGG42" s="93"/>
      <c r="UGH42" s="93"/>
      <c r="UGI42" s="93"/>
      <c r="UGJ42" s="93"/>
      <c r="UGK42" s="93"/>
      <c r="UGL42" s="93"/>
      <c r="UGM42" s="93"/>
      <c r="UGN42" s="93"/>
      <c r="UGO42" s="93"/>
      <c r="UGP42" s="93"/>
      <c r="UGQ42" s="93"/>
      <c r="UGR42" s="93"/>
      <c r="UGS42" s="93"/>
      <c r="UGT42" s="93"/>
      <c r="UGU42" s="93"/>
      <c r="UGV42" s="93"/>
      <c r="UGW42" s="93"/>
      <c r="UGX42" s="93"/>
      <c r="UGY42" s="93"/>
      <c r="UGZ42" s="93"/>
      <c r="UHA42" s="93"/>
      <c r="UHB42" s="93"/>
      <c r="UHC42" s="93"/>
      <c r="UHD42" s="93"/>
      <c r="UHE42" s="93"/>
      <c r="UHF42" s="93"/>
      <c r="UHG42" s="93"/>
      <c r="UHH42" s="93"/>
      <c r="UHI42" s="93"/>
      <c r="UHJ42" s="93"/>
      <c r="UHK42" s="93"/>
      <c r="UHL42" s="93"/>
      <c r="UHM42" s="93"/>
      <c r="UHN42" s="93"/>
      <c r="UHO42" s="93"/>
      <c r="UHP42" s="93"/>
      <c r="UHQ42" s="93"/>
      <c r="UHR42" s="93"/>
      <c r="UHS42" s="93"/>
      <c r="UHT42" s="93"/>
      <c r="UHU42" s="93"/>
      <c r="UHV42" s="93"/>
      <c r="UHW42" s="93"/>
      <c r="UHX42" s="93"/>
      <c r="UHY42" s="93"/>
      <c r="UHZ42" s="93"/>
      <c r="UIA42" s="93"/>
      <c r="UIB42" s="93"/>
      <c r="UIC42" s="93"/>
      <c r="UID42" s="93"/>
      <c r="UIE42" s="93"/>
      <c r="UIF42" s="93"/>
      <c r="UIG42" s="93"/>
      <c r="UIH42" s="93"/>
      <c r="UII42" s="93"/>
      <c r="UIJ42" s="93"/>
      <c r="UIK42" s="93"/>
      <c r="UIL42" s="93"/>
      <c r="UIM42" s="93"/>
      <c r="UIN42" s="93"/>
      <c r="UIO42" s="93"/>
      <c r="UIP42" s="93"/>
      <c r="UIQ42" s="93"/>
      <c r="UIR42" s="93"/>
      <c r="UIS42" s="93"/>
      <c r="UIT42" s="93"/>
      <c r="UIU42" s="93"/>
      <c r="UIV42" s="93"/>
      <c r="UIW42" s="93"/>
      <c r="UIX42" s="93"/>
      <c r="UIY42" s="93"/>
      <c r="UIZ42" s="93"/>
      <c r="UJA42" s="93"/>
      <c r="UJB42" s="93"/>
      <c r="UJC42" s="93"/>
      <c r="UJD42" s="93"/>
      <c r="UJE42" s="93"/>
      <c r="UJF42" s="93"/>
      <c r="UJG42" s="93"/>
      <c r="UJH42" s="93"/>
      <c r="UJI42" s="93"/>
      <c r="UJJ42" s="93"/>
      <c r="UJK42" s="93"/>
      <c r="UJL42" s="93"/>
      <c r="UJM42" s="93"/>
      <c r="UJN42" s="93"/>
      <c r="UJO42" s="93"/>
      <c r="UJP42" s="93"/>
      <c r="UJQ42" s="93"/>
      <c r="UJR42" s="93"/>
      <c r="UJS42" s="93"/>
      <c r="UJT42" s="93"/>
      <c r="UJU42" s="93"/>
      <c r="UJV42" s="93"/>
      <c r="UJW42" s="93"/>
      <c r="UJX42" s="93"/>
      <c r="UJY42" s="93"/>
      <c r="UJZ42" s="93"/>
      <c r="UKA42" s="93"/>
      <c r="UKB42" s="93"/>
      <c r="UKC42" s="93"/>
      <c r="UKD42" s="93"/>
      <c r="UKE42" s="93"/>
      <c r="UKF42" s="93"/>
      <c r="UKG42" s="93"/>
      <c r="UKH42" s="93"/>
      <c r="UKI42" s="93"/>
      <c r="UKJ42" s="93"/>
      <c r="UKK42" s="93"/>
      <c r="UKL42" s="93"/>
      <c r="UKM42" s="93"/>
      <c r="UKN42" s="93"/>
      <c r="UKO42" s="93"/>
      <c r="UKP42" s="93"/>
      <c r="UKQ42" s="93"/>
      <c r="UKR42" s="93"/>
      <c r="UKS42" s="93"/>
      <c r="UKT42" s="93"/>
      <c r="UKU42" s="93"/>
      <c r="UKV42" s="93"/>
      <c r="UKW42" s="93"/>
      <c r="UKX42" s="93"/>
      <c r="UKY42" s="93"/>
      <c r="UKZ42" s="93"/>
      <c r="ULA42" s="93"/>
      <c r="ULB42" s="93"/>
      <c r="ULC42" s="93"/>
      <c r="ULD42" s="93"/>
      <c r="ULE42" s="93"/>
      <c r="ULF42" s="93"/>
      <c r="ULG42" s="93"/>
      <c r="ULH42" s="93"/>
      <c r="ULI42" s="93"/>
      <c r="ULJ42" s="93"/>
      <c r="ULK42" s="93"/>
      <c r="ULL42" s="93"/>
      <c r="ULM42" s="93"/>
      <c r="ULN42" s="93"/>
      <c r="ULO42" s="93"/>
      <c r="ULP42" s="93"/>
      <c r="ULQ42" s="93"/>
      <c r="ULR42" s="93"/>
      <c r="ULS42" s="93"/>
      <c r="ULT42" s="93"/>
      <c r="ULU42" s="93"/>
      <c r="ULV42" s="93"/>
      <c r="ULW42" s="93"/>
      <c r="ULX42" s="93"/>
      <c r="ULY42" s="93"/>
      <c r="ULZ42" s="93"/>
      <c r="UMA42" s="93"/>
      <c r="UMB42" s="93"/>
      <c r="UMC42" s="93"/>
      <c r="UMD42" s="93"/>
      <c r="UME42" s="93"/>
      <c r="UMF42" s="93"/>
      <c r="UMG42" s="93"/>
      <c r="UMH42" s="93"/>
      <c r="UMI42" s="93"/>
      <c r="UMJ42" s="93"/>
      <c r="UMK42" s="93"/>
      <c r="UML42" s="93"/>
      <c r="UMM42" s="93"/>
      <c r="UMN42" s="93"/>
      <c r="UMO42" s="93"/>
      <c r="UMP42" s="93"/>
      <c r="UMQ42" s="93"/>
      <c r="UMR42" s="93"/>
      <c r="UMS42" s="93"/>
      <c r="UMT42" s="93"/>
      <c r="UMU42" s="93"/>
      <c r="UMV42" s="93"/>
      <c r="UMW42" s="93"/>
      <c r="UMX42" s="93"/>
      <c r="UMY42" s="93"/>
      <c r="UMZ42" s="93"/>
      <c r="UNA42" s="93"/>
      <c r="UNB42" s="93"/>
      <c r="UNC42" s="93"/>
      <c r="UND42" s="93"/>
      <c r="UNE42" s="93"/>
      <c r="UNF42" s="93"/>
      <c r="UNG42" s="93"/>
      <c r="UNH42" s="93"/>
      <c r="UNI42" s="93"/>
      <c r="UNJ42" s="93"/>
      <c r="UNK42" s="93"/>
      <c r="UNL42" s="93"/>
      <c r="UNM42" s="93"/>
      <c r="UNN42" s="93"/>
      <c r="UNO42" s="93"/>
      <c r="UNP42" s="93"/>
      <c r="UNQ42" s="93"/>
      <c r="UNR42" s="93"/>
      <c r="UNS42" s="93"/>
      <c r="UNT42" s="93"/>
      <c r="UNU42" s="93"/>
      <c r="UNV42" s="93"/>
      <c r="UNW42" s="93"/>
      <c r="UNX42" s="93"/>
      <c r="UNY42" s="93"/>
      <c r="UNZ42" s="93"/>
      <c r="UOA42" s="93"/>
      <c r="UOB42" s="93"/>
      <c r="UOC42" s="93"/>
      <c r="UOD42" s="93"/>
      <c r="UOE42" s="93"/>
      <c r="UOF42" s="93"/>
      <c r="UOG42" s="93"/>
      <c r="UOH42" s="93"/>
      <c r="UOI42" s="93"/>
      <c r="UOJ42" s="93"/>
      <c r="UOK42" s="93"/>
      <c r="UOL42" s="93"/>
      <c r="UOM42" s="93"/>
      <c r="UON42" s="93"/>
      <c r="UOO42" s="93"/>
      <c r="UOP42" s="93"/>
      <c r="UOQ42" s="93"/>
      <c r="UOR42" s="93"/>
      <c r="UOS42" s="93"/>
      <c r="UOT42" s="93"/>
      <c r="UOU42" s="93"/>
      <c r="UOV42" s="93"/>
      <c r="UOW42" s="93"/>
      <c r="UOX42" s="93"/>
      <c r="UOY42" s="93"/>
      <c r="UOZ42" s="93"/>
      <c r="UPA42" s="93"/>
      <c r="UPB42" s="93"/>
      <c r="UPC42" s="93"/>
      <c r="UPD42" s="93"/>
      <c r="UPE42" s="93"/>
      <c r="UPF42" s="93"/>
      <c r="UPG42" s="93"/>
      <c r="UPH42" s="93"/>
      <c r="UPI42" s="93"/>
      <c r="UPJ42" s="93"/>
      <c r="UPK42" s="93"/>
      <c r="UPL42" s="93"/>
      <c r="UPM42" s="93"/>
      <c r="UPN42" s="93"/>
      <c r="UPO42" s="93"/>
      <c r="UPP42" s="93"/>
      <c r="UPQ42" s="93"/>
      <c r="UPR42" s="93"/>
      <c r="UPS42" s="93"/>
      <c r="UPT42" s="93"/>
      <c r="UPU42" s="93"/>
      <c r="UPV42" s="93"/>
      <c r="UPW42" s="93"/>
      <c r="UPX42" s="93"/>
      <c r="UPY42" s="93"/>
      <c r="UPZ42" s="93"/>
      <c r="UQA42" s="93"/>
      <c r="UQB42" s="93"/>
      <c r="UQC42" s="93"/>
      <c r="UQD42" s="93"/>
      <c r="UQE42" s="93"/>
      <c r="UQF42" s="93"/>
      <c r="UQG42" s="93"/>
      <c r="UQH42" s="93"/>
      <c r="UQI42" s="93"/>
      <c r="UQJ42" s="93"/>
      <c r="UQK42" s="93"/>
      <c r="UQL42" s="93"/>
      <c r="UQM42" s="93"/>
      <c r="UQN42" s="93"/>
      <c r="UQO42" s="93"/>
      <c r="UQP42" s="93"/>
      <c r="UQQ42" s="93"/>
      <c r="UQR42" s="93"/>
      <c r="UQS42" s="93"/>
      <c r="UQT42" s="93"/>
      <c r="UQU42" s="93"/>
      <c r="UQV42" s="93"/>
      <c r="UQW42" s="93"/>
      <c r="UQX42" s="93"/>
      <c r="UQY42" s="93"/>
      <c r="UQZ42" s="93"/>
      <c r="URA42" s="93"/>
      <c r="URB42" s="93"/>
      <c r="URC42" s="93"/>
      <c r="URD42" s="93"/>
      <c r="URE42" s="93"/>
      <c r="URF42" s="93"/>
      <c r="URG42" s="93"/>
      <c r="URH42" s="93"/>
      <c r="URI42" s="93"/>
      <c r="URJ42" s="93"/>
      <c r="URK42" s="93"/>
      <c r="URL42" s="93"/>
      <c r="URM42" s="93"/>
      <c r="URN42" s="93"/>
      <c r="URO42" s="93"/>
      <c r="URP42" s="93"/>
      <c r="URQ42" s="93"/>
      <c r="URR42" s="93"/>
      <c r="URS42" s="93"/>
      <c r="URT42" s="93"/>
      <c r="URU42" s="93"/>
      <c r="URV42" s="93"/>
      <c r="URW42" s="93"/>
      <c r="URX42" s="93"/>
      <c r="URY42" s="93"/>
      <c r="URZ42" s="93"/>
      <c r="USA42" s="93"/>
      <c r="USB42" s="93"/>
      <c r="USC42" s="93"/>
      <c r="USD42" s="93"/>
      <c r="USE42" s="93"/>
      <c r="USF42" s="93"/>
      <c r="USG42" s="93"/>
      <c r="USH42" s="93"/>
      <c r="USI42" s="93"/>
      <c r="USJ42" s="93"/>
      <c r="USK42" s="93"/>
      <c r="USL42" s="93"/>
      <c r="USM42" s="93"/>
      <c r="USN42" s="93"/>
      <c r="USO42" s="93"/>
      <c r="USP42" s="93"/>
      <c r="USQ42" s="93"/>
      <c r="USR42" s="93"/>
      <c r="USS42" s="93"/>
      <c r="UST42" s="93"/>
      <c r="USU42" s="93"/>
      <c r="USV42" s="93"/>
      <c r="USW42" s="93"/>
      <c r="USX42" s="93"/>
      <c r="USY42" s="93"/>
      <c r="USZ42" s="93"/>
      <c r="UTA42" s="93"/>
      <c r="UTB42" s="93"/>
      <c r="UTC42" s="93"/>
      <c r="UTD42" s="93"/>
      <c r="UTE42" s="93"/>
      <c r="UTF42" s="93"/>
      <c r="UTG42" s="93"/>
      <c r="UTH42" s="93"/>
      <c r="UTI42" s="93"/>
      <c r="UTJ42" s="93"/>
      <c r="UTK42" s="93"/>
      <c r="UTL42" s="93"/>
      <c r="UTM42" s="93"/>
      <c r="UTN42" s="93"/>
      <c r="UTO42" s="93"/>
      <c r="UTP42" s="93"/>
      <c r="UTQ42" s="93"/>
      <c r="UTR42" s="93"/>
      <c r="UTS42" s="93"/>
      <c r="UTT42" s="93"/>
      <c r="UTU42" s="93"/>
      <c r="UTV42" s="93"/>
      <c r="UTW42" s="93"/>
      <c r="UTX42" s="93"/>
      <c r="UTY42" s="93"/>
      <c r="UTZ42" s="93"/>
      <c r="UUA42" s="93"/>
      <c r="UUB42" s="93"/>
      <c r="UUC42" s="93"/>
      <c r="UUD42" s="93"/>
      <c r="UUE42" s="93"/>
      <c r="UUF42" s="93"/>
      <c r="UUG42" s="93"/>
      <c r="UUH42" s="93"/>
      <c r="UUI42" s="93"/>
      <c r="UUJ42" s="93"/>
      <c r="UUK42" s="93"/>
      <c r="UUL42" s="93"/>
      <c r="UUM42" s="93"/>
      <c r="UUN42" s="93"/>
      <c r="UUO42" s="93"/>
      <c r="UUP42" s="93"/>
      <c r="UUQ42" s="93"/>
      <c r="UUR42" s="93"/>
      <c r="UUS42" s="93"/>
      <c r="UUT42" s="93"/>
      <c r="UUU42" s="93"/>
      <c r="UUV42" s="93"/>
      <c r="UUW42" s="93"/>
      <c r="UUX42" s="93"/>
      <c r="UUY42" s="93"/>
      <c r="UUZ42" s="93"/>
      <c r="UVA42" s="93"/>
      <c r="UVB42" s="93"/>
      <c r="UVC42" s="93"/>
      <c r="UVD42" s="93"/>
      <c r="UVE42" s="93"/>
      <c r="UVF42" s="93"/>
      <c r="UVG42" s="93"/>
      <c r="UVH42" s="93"/>
      <c r="UVI42" s="93"/>
      <c r="UVJ42" s="93"/>
      <c r="UVK42" s="93"/>
      <c r="UVL42" s="93"/>
      <c r="UVM42" s="93"/>
      <c r="UVN42" s="93"/>
      <c r="UVO42" s="93"/>
      <c r="UVP42" s="93"/>
      <c r="UVQ42" s="93"/>
      <c r="UVR42" s="93"/>
      <c r="UVS42" s="93"/>
      <c r="UVT42" s="93"/>
      <c r="UVU42" s="93"/>
      <c r="UVV42" s="93"/>
      <c r="UVW42" s="93"/>
      <c r="UVX42" s="93"/>
      <c r="UVY42" s="93"/>
      <c r="UVZ42" s="93"/>
      <c r="UWA42" s="93"/>
      <c r="UWB42" s="93"/>
      <c r="UWC42" s="93"/>
      <c r="UWD42" s="93"/>
      <c r="UWE42" s="93"/>
      <c r="UWF42" s="93"/>
      <c r="UWG42" s="93"/>
      <c r="UWH42" s="93"/>
      <c r="UWI42" s="93"/>
      <c r="UWJ42" s="93"/>
      <c r="UWK42" s="93"/>
      <c r="UWL42" s="93"/>
      <c r="UWM42" s="93"/>
      <c r="UWN42" s="93"/>
      <c r="UWO42" s="93"/>
      <c r="UWP42" s="93"/>
      <c r="UWQ42" s="93"/>
      <c r="UWR42" s="93"/>
      <c r="UWS42" s="93"/>
      <c r="UWT42" s="93"/>
      <c r="UWU42" s="93"/>
      <c r="UWV42" s="93"/>
      <c r="UWW42" s="93"/>
      <c r="UWX42" s="93"/>
      <c r="UWY42" s="93"/>
      <c r="UWZ42" s="93"/>
      <c r="UXA42" s="93"/>
      <c r="UXB42" s="93"/>
      <c r="UXC42" s="93"/>
      <c r="UXD42" s="93"/>
      <c r="UXE42" s="93"/>
      <c r="UXF42" s="93"/>
      <c r="UXG42" s="93"/>
      <c r="UXH42" s="93"/>
      <c r="UXI42" s="93"/>
      <c r="UXJ42" s="93"/>
      <c r="UXK42" s="93"/>
      <c r="UXL42" s="93"/>
      <c r="UXM42" s="93"/>
      <c r="UXN42" s="93"/>
      <c r="UXO42" s="93"/>
      <c r="UXP42" s="93"/>
      <c r="UXQ42" s="93"/>
      <c r="UXR42" s="93"/>
      <c r="UXS42" s="93"/>
      <c r="UXT42" s="93"/>
      <c r="UXU42" s="93"/>
      <c r="UXV42" s="93"/>
      <c r="UXW42" s="93"/>
      <c r="UXX42" s="93"/>
      <c r="UXY42" s="93"/>
      <c r="UXZ42" s="93"/>
      <c r="UYA42" s="93"/>
      <c r="UYB42" s="93"/>
      <c r="UYC42" s="93"/>
      <c r="UYD42" s="93"/>
      <c r="UYE42" s="93"/>
      <c r="UYF42" s="93"/>
      <c r="UYG42" s="93"/>
      <c r="UYH42" s="93"/>
      <c r="UYI42" s="93"/>
      <c r="UYJ42" s="93"/>
      <c r="UYK42" s="93"/>
      <c r="UYL42" s="93"/>
      <c r="UYM42" s="93"/>
      <c r="UYN42" s="93"/>
      <c r="UYO42" s="93"/>
      <c r="UYP42" s="93"/>
      <c r="UYQ42" s="93"/>
      <c r="UYR42" s="93"/>
      <c r="UYS42" s="93"/>
      <c r="UYT42" s="93"/>
      <c r="UYU42" s="93"/>
      <c r="UYV42" s="93"/>
      <c r="UYW42" s="93"/>
      <c r="UYX42" s="93"/>
      <c r="UYY42" s="93"/>
      <c r="UYZ42" s="93"/>
      <c r="UZA42" s="93"/>
      <c r="UZB42" s="93"/>
      <c r="UZC42" s="93"/>
      <c r="UZD42" s="93"/>
      <c r="UZE42" s="93"/>
      <c r="UZF42" s="93"/>
      <c r="UZG42" s="93"/>
      <c r="UZH42" s="93"/>
      <c r="UZI42" s="93"/>
      <c r="UZJ42" s="93"/>
      <c r="UZK42" s="93"/>
      <c r="UZL42" s="93"/>
      <c r="UZM42" s="93"/>
      <c r="UZN42" s="93"/>
      <c r="UZO42" s="93"/>
      <c r="UZP42" s="93"/>
      <c r="UZQ42" s="93"/>
      <c r="UZR42" s="93"/>
      <c r="UZS42" s="93"/>
      <c r="UZT42" s="93"/>
      <c r="UZU42" s="93"/>
      <c r="UZV42" s="93"/>
      <c r="UZW42" s="93"/>
      <c r="UZX42" s="93"/>
      <c r="UZY42" s="93"/>
      <c r="UZZ42" s="93"/>
      <c r="VAA42" s="93"/>
      <c r="VAB42" s="93"/>
      <c r="VAC42" s="93"/>
      <c r="VAD42" s="93"/>
      <c r="VAE42" s="93"/>
      <c r="VAF42" s="93"/>
      <c r="VAG42" s="93"/>
      <c r="VAH42" s="93"/>
      <c r="VAI42" s="93"/>
      <c r="VAJ42" s="93"/>
      <c r="VAK42" s="93"/>
      <c r="VAL42" s="93"/>
      <c r="VAM42" s="93"/>
      <c r="VAN42" s="93"/>
      <c r="VAO42" s="93"/>
      <c r="VAP42" s="93"/>
      <c r="VAQ42" s="93"/>
      <c r="VAR42" s="93"/>
      <c r="VAS42" s="93"/>
      <c r="VAT42" s="93"/>
      <c r="VAU42" s="93"/>
      <c r="VAV42" s="93"/>
      <c r="VAW42" s="93"/>
      <c r="VAX42" s="93"/>
      <c r="VAY42" s="93"/>
      <c r="VAZ42" s="93"/>
      <c r="VBA42" s="93"/>
      <c r="VBB42" s="93"/>
      <c r="VBC42" s="93"/>
      <c r="VBD42" s="93"/>
      <c r="VBE42" s="93"/>
      <c r="VBF42" s="93"/>
      <c r="VBG42" s="93"/>
      <c r="VBH42" s="93"/>
      <c r="VBI42" s="93"/>
      <c r="VBJ42" s="93"/>
      <c r="VBK42" s="93"/>
      <c r="VBL42" s="93"/>
      <c r="VBM42" s="93"/>
      <c r="VBN42" s="93"/>
      <c r="VBO42" s="93"/>
      <c r="VBP42" s="93"/>
      <c r="VBQ42" s="93"/>
      <c r="VBR42" s="93"/>
      <c r="VBS42" s="93"/>
      <c r="VBT42" s="93"/>
      <c r="VBU42" s="93"/>
      <c r="VBV42" s="93"/>
      <c r="VBW42" s="93"/>
      <c r="VBX42" s="93"/>
      <c r="VBY42" s="93"/>
      <c r="VBZ42" s="93"/>
      <c r="VCA42" s="93"/>
      <c r="VCB42" s="93"/>
      <c r="VCC42" s="93"/>
      <c r="VCD42" s="93"/>
      <c r="VCE42" s="93"/>
      <c r="VCF42" s="93"/>
      <c r="VCG42" s="93"/>
      <c r="VCH42" s="93"/>
      <c r="VCI42" s="93"/>
      <c r="VCJ42" s="93"/>
      <c r="VCK42" s="93"/>
      <c r="VCL42" s="93"/>
      <c r="VCM42" s="93"/>
      <c r="VCN42" s="93"/>
      <c r="VCO42" s="93"/>
      <c r="VCP42" s="93"/>
      <c r="VCQ42" s="93"/>
      <c r="VCR42" s="93"/>
      <c r="VCS42" s="93"/>
      <c r="VCT42" s="93"/>
      <c r="VCU42" s="93"/>
      <c r="VCV42" s="93"/>
      <c r="VCW42" s="93"/>
      <c r="VCX42" s="93"/>
      <c r="VCY42" s="93"/>
      <c r="VCZ42" s="93"/>
      <c r="VDA42" s="93"/>
      <c r="VDB42" s="93"/>
      <c r="VDC42" s="93"/>
      <c r="VDD42" s="93"/>
      <c r="VDE42" s="93"/>
      <c r="VDF42" s="93"/>
      <c r="VDG42" s="93"/>
      <c r="VDH42" s="93"/>
      <c r="VDI42" s="93"/>
      <c r="VDJ42" s="93"/>
      <c r="VDK42" s="93"/>
      <c r="VDL42" s="93"/>
      <c r="VDM42" s="93"/>
      <c r="VDN42" s="93"/>
      <c r="VDO42" s="93"/>
      <c r="VDP42" s="93"/>
      <c r="VDQ42" s="93"/>
      <c r="VDR42" s="93"/>
      <c r="VDS42" s="93"/>
      <c r="VDT42" s="93"/>
      <c r="VDU42" s="93"/>
      <c r="VDV42" s="93"/>
      <c r="VDW42" s="93"/>
      <c r="VDX42" s="93"/>
      <c r="VDY42" s="93"/>
      <c r="VDZ42" s="93"/>
      <c r="VEA42" s="93"/>
      <c r="VEB42" s="93"/>
      <c r="VEC42" s="93"/>
      <c r="VED42" s="93"/>
      <c r="VEE42" s="93"/>
      <c r="VEF42" s="93"/>
      <c r="VEG42" s="93"/>
      <c r="VEH42" s="93"/>
      <c r="VEI42" s="93"/>
      <c r="VEJ42" s="93"/>
      <c r="VEK42" s="93"/>
      <c r="VEL42" s="93"/>
      <c r="VEM42" s="93"/>
      <c r="VEN42" s="93"/>
      <c r="VEO42" s="93"/>
      <c r="VEP42" s="93"/>
      <c r="VEQ42" s="93"/>
      <c r="VER42" s="93"/>
      <c r="VES42" s="93"/>
      <c r="VET42" s="93"/>
      <c r="VEU42" s="93"/>
      <c r="VEV42" s="93"/>
      <c r="VEW42" s="93"/>
      <c r="VEX42" s="93"/>
      <c r="VEY42" s="93"/>
      <c r="VEZ42" s="93"/>
      <c r="VFA42" s="93"/>
      <c r="VFB42" s="93"/>
      <c r="VFC42" s="93"/>
      <c r="VFD42" s="93"/>
      <c r="VFE42" s="93"/>
      <c r="VFF42" s="93"/>
      <c r="VFG42" s="93"/>
      <c r="VFH42" s="93"/>
      <c r="VFI42" s="93"/>
      <c r="VFJ42" s="93"/>
      <c r="VFK42" s="93"/>
      <c r="VFL42" s="93"/>
      <c r="VFM42" s="93"/>
      <c r="VFN42" s="93"/>
      <c r="VFO42" s="93"/>
      <c r="VFP42" s="93"/>
      <c r="VFQ42" s="93"/>
      <c r="VFR42" s="93"/>
      <c r="VFS42" s="93"/>
      <c r="VFT42" s="93"/>
      <c r="VFU42" s="93"/>
      <c r="VFV42" s="93"/>
      <c r="VFW42" s="93"/>
      <c r="VFX42" s="93"/>
      <c r="VFY42" s="93"/>
      <c r="VFZ42" s="93"/>
      <c r="VGA42" s="93"/>
      <c r="VGB42" s="93"/>
      <c r="VGC42" s="93"/>
      <c r="VGD42" s="93"/>
      <c r="VGE42" s="93"/>
      <c r="VGF42" s="93"/>
      <c r="VGG42" s="93"/>
      <c r="VGH42" s="93"/>
      <c r="VGI42" s="93"/>
      <c r="VGJ42" s="93"/>
      <c r="VGK42" s="93"/>
      <c r="VGL42" s="93"/>
      <c r="VGM42" s="93"/>
      <c r="VGN42" s="93"/>
      <c r="VGO42" s="93"/>
      <c r="VGP42" s="93"/>
      <c r="VGQ42" s="93"/>
      <c r="VGR42" s="93"/>
      <c r="VGS42" s="93"/>
      <c r="VGT42" s="93"/>
      <c r="VGU42" s="93"/>
      <c r="VGV42" s="93"/>
      <c r="VGW42" s="93"/>
      <c r="VGX42" s="93"/>
      <c r="VGY42" s="93"/>
      <c r="VGZ42" s="93"/>
      <c r="VHA42" s="93"/>
      <c r="VHB42" s="93"/>
      <c r="VHC42" s="93"/>
      <c r="VHD42" s="93"/>
      <c r="VHE42" s="93"/>
      <c r="VHF42" s="93"/>
      <c r="VHG42" s="93"/>
      <c r="VHH42" s="93"/>
      <c r="VHI42" s="93"/>
      <c r="VHJ42" s="93"/>
      <c r="VHK42" s="93"/>
      <c r="VHL42" s="93"/>
      <c r="VHM42" s="93"/>
      <c r="VHN42" s="93"/>
      <c r="VHO42" s="93"/>
      <c r="VHP42" s="93"/>
      <c r="VHQ42" s="93"/>
      <c r="VHR42" s="93"/>
      <c r="VHS42" s="93"/>
      <c r="VHT42" s="93"/>
      <c r="VHU42" s="93"/>
      <c r="VHV42" s="93"/>
      <c r="VHW42" s="93"/>
      <c r="VHX42" s="93"/>
      <c r="VHY42" s="93"/>
      <c r="VHZ42" s="93"/>
      <c r="VIA42" s="93"/>
      <c r="VIB42" s="93"/>
      <c r="VIC42" s="93"/>
      <c r="VID42" s="93"/>
      <c r="VIE42" s="93"/>
      <c r="VIF42" s="93"/>
      <c r="VIG42" s="93"/>
      <c r="VIH42" s="93"/>
      <c r="VII42" s="93"/>
      <c r="VIJ42" s="93"/>
      <c r="VIK42" s="93"/>
      <c r="VIL42" s="93"/>
      <c r="VIM42" s="93"/>
      <c r="VIN42" s="93"/>
      <c r="VIO42" s="93"/>
      <c r="VIP42" s="93"/>
      <c r="VIQ42" s="93"/>
      <c r="VIR42" s="93"/>
      <c r="VIS42" s="93"/>
      <c r="VIT42" s="93"/>
      <c r="VIU42" s="93"/>
      <c r="VIV42" s="93"/>
      <c r="VIW42" s="93"/>
      <c r="VIX42" s="93"/>
      <c r="VIY42" s="93"/>
      <c r="VIZ42" s="93"/>
      <c r="VJA42" s="93"/>
      <c r="VJB42" s="93"/>
      <c r="VJC42" s="93"/>
      <c r="VJD42" s="93"/>
      <c r="VJE42" s="93"/>
      <c r="VJF42" s="93"/>
      <c r="VJG42" s="93"/>
      <c r="VJH42" s="93"/>
      <c r="VJI42" s="93"/>
      <c r="VJJ42" s="93"/>
      <c r="VJK42" s="93"/>
      <c r="VJL42" s="93"/>
      <c r="VJM42" s="93"/>
      <c r="VJN42" s="93"/>
      <c r="VJO42" s="93"/>
      <c r="VJP42" s="93"/>
      <c r="VJQ42" s="93"/>
      <c r="VJR42" s="93"/>
      <c r="VJS42" s="93"/>
      <c r="VJT42" s="93"/>
      <c r="VJU42" s="93"/>
      <c r="VJV42" s="93"/>
      <c r="VJW42" s="93"/>
      <c r="VJX42" s="93"/>
      <c r="VJY42" s="93"/>
      <c r="VJZ42" s="93"/>
      <c r="VKA42" s="93"/>
      <c r="VKB42" s="93"/>
      <c r="VKC42" s="93"/>
      <c r="VKD42" s="93"/>
      <c r="VKE42" s="93"/>
      <c r="VKF42" s="93"/>
      <c r="VKG42" s="93"/>
      <c r="VKH42" s="93"/>
      <c r="VKI42" s="93"/>
      <c r="VKJ42" s="93"/>
      <c r="VKK42" s="93"/>
      <c r="VKL42" s="93"/>
      <c r="VKM42" s="93"/>
      <c r="VKN42" s="93"/>
      <c r="VKO42" s="93"/>
      <c r="VKP42" s="93"/>
      <c r="VKQ42" s="93"/>
      <c r="VKR42" s="93"/>
      <c r="VKS42" s="93"/>
      <c r="VKT42" s="93"/>
      <c r="VKU42" s="93"/>
      <c r="VKV42" s="93"/>
      <c r="VKW42" s="93"/>
      <c r="VKX42" s="93"/>
      <c r="VKY42" s="93"/>
      <c r="VKZ42" s="93"/>
      <c r="VLA42" s="93"/>
      <c r="VLB42" s="93"/>
      <c r="VLC42" s="93"/>
      <c r="VLD42" s="93"/>
      <c r="VLE42" s="93"/>
      <c r="VLF42" s="93"/>
      <c r="VLG42" s="93"/>
      <c r="VLH42" s="93"/>
      <c r="VLI42" s="93"/>
      <c r="VLJ42" s="93"/>
      <c r="VLK42" s="93"/>
      <c r="VLL42" s="93"/>
      <c r="VLM42" s="93"/>
      <c r="VLN42" s="93"/>
      <c r="VLO42" s="93"/>
      <c r="VLP42" s="93"/>
      <c r="VLQ42" s="93"/>
      <c r="VLR42" s="93"/>
      <c r="VLS42" s="93"/>
      <c r="VLT42" s="93"/>
      <c r="VLU42" s="93"/>
      <c r="VLV42" s="93"/>
      <c r="VLW42" s="93"/>
      <c r="VLX42" s="93"/>
      <c r="VLY42" s="93"/>
      <c r="VLZ42" s="93"/>
      <c r="VMA42" s="93"/>
      <c r="VMB42" s="93"/>
      <c r="VMC42" s="93"/>
      <c r="VMD42" s="93"/>
      <c r="VME42" s="93"/>
      <c r="VMF42" s="93"/>
      <c r="VMG42" s="93"/>
      <c r="VMH42" s="93"/>
      <c r="VMI42" s="93"/>
      <c r="VMJ42" s="93"/>
      <c r="VMK42" s="93"/>
      <c r="VML42" s="93"/>
      <c r="VMM42" s="93"/>
      <c r="VMN42" s="93"/>
      <c r="VMO42" s="93"/>
      <c r="VMP42" s="93"/>
      <c r="VMQ42" s="93"/>
      <c r="VMR42" s="93"/>
      <c r="VMS42" s="93"/>
      <c r="VMT42" s="93"/>
      <c r="VMU42" s="93"/>
      <c r="VMV42" s="93"/>
      <c r="VMW42" s="93"/>
      <c r="VMX42" s="93"/>
      <c r="VMY42" s="93"/>
      <c r="VMZ42" s="93"/>
      <c r="VNA42" s="93"/>
      <c r="VNB42" s="93"/>
      <c r="VNC42" s="93"/>
      <c r="VND42" s="93"/>
      <c r="VNE42" s="93"/>
      <c r="VNF42" s="93"/>
      <c r="VNG42" s="93"/>
      <c r="VNH42" s="93"/>
      <c r="VNI42" s="93"/>
      <c r="VNJ42" s="93"/>
      <c r="VNK42" s="93"/>
      <c r="VNL42" s="93"/>
      <c r="VNM42" s="93"/>
      <c r="VNN42" s="93"/>
      <c r="VNO42" s="93"/>
      <c r="VNP42" s="93"/>
      <c r="VNQ42" s="93"/>
      <c r="VNR42" s="93"/>
      <c r="VNS42" s="93"/>
      <c r="VNT42" s="93"/>
      <c r="VNU42" s="93"/>
      <c r="VNV42" s="93"/>
      <c r="VNW42" s="93"/>
      <c r="VNX42" s="93"/>
      <c r="VNY42" s="93"/>
      <c r="VNZ42" s="93"/>
      <c r="VOA42" s="93"/>
      <c r="VOB42" s="93"/>
      <c r="VOC42" s="93"/>
      <c r="VOD42" s="93"/>
      <c r="VOE42" s="93"/>
      <c r="VOF42" s="93"/>
      <c r="VOG42" s="93"/>
      <c r="VOH42" s="93"/>
      <c r="VOI42" s="93"/>
      <c r="VOJ42" s="93"/>
      <c r="VOK42" s="93"/>
      <c r="VOL42" s="93"/>
      <c r="VOM42" s="93"/>
      <c r="VON42" s="93"/>
      <c r="VOO42" s="93"/>
      <c r="VOP42" s="93"/>
      <c r="VOQ42" s="93"/>
      <c r="VOR42" s="93"/>
      <c r="VOS42" s="93"/>
      <c r="VOT42" s="93"/>
      <c r="VOU42" s="93"/>
      <c r="VOV42" s="93"/>
      <c r="VOW42" s="93"/>
      <c r="VOX42" s="93"/>
      <c r="VOY42" s="93"/>
      <c r="VOZ42" s="93"/>
      <c r="VPA42" s="93"/>
      <c r="VPB42" s="93"/>
      <c r="VPC42" s="93"/>
      <c r="VPD42" s="93"/>
      <c r="VPE42" s="93"/>
      <c r="VPF42" s="93"/>
      <c r="VPG42" s="93"/>
      <c r="VPH42" s="93"/>
      <c r="VPI42" s="93"/>
      <c r="VPJ42" s="93"/>
      <c r="VPK42" s="93"/>
      <c r="VPL42" s="93"/>
      <c r="VPM42" s="93"/>
      <c r="VPN42" s="93"/>
      <c r="VPO42" s="93"/>
      <c r="VPP42" s="93"/>
      <c r="VPQ42" s="93"/>
      <c r="VPR42" s="93"/>
      <c r="VPS42" s="93"/>
      <c r="VPT42" s="93"/>
      <c r="VPU42" s="93"/>
      <c r="VPV42" s="93"/>
      <c r="VPW42" s="93"/>
      <c r="VPX42" s="93"/>
      <c r="VPY42" s="93"/>
      <c r="VPZ42" s="93"/>
      <c r="VQA42" s="93"/>
      <c r="VQB42" s="93"/>
      <c r="VQC42" s="93"/>
      <c r="VQD42" s="93"/>
      <c r="VQE42" s="93"/>
      <c r="VQF42" s="93"/>
      <c r="VQG42" s="93"/>
      <c r="VQH42" s="93"/>
      <c r="VQI42" s="93"/>
      <c r="VQJ42" s="93"/>
      <c r="VQK42" s="93"/>
      <c r="VQL42" s="93"/>
      <c r="VQM42" s="93"/>
      <c r="VQN42" s="93"/>
      <c r="VQO42" s="93"/>
      <c r="VQP42" s="93"/>
      <c r="VQQ42" s="93"/>
      <c r="VQR42" s="93"/>
      <c r="VQS42" s="93"/>
      <c r="VQT42" s="93"/>
      <c r="VQU42" s="93"/>
      <c r="VQV42" s="93"/>
      <c r="VQW42" s="93"/>
      <c r="VQX42" s="93"/>
      <c r="VQY42" s="93"/>
      <c r="VQZ42" s="93"/>
      <c r="VRA42" s="93"/>
      <c r="VRB42" s="93"/>
      <c r="VRC42" s="93"/>
      <c r="VRD42" s="93"/>
      <c r="VRE42" s="93"/>
      <c r="VRF42" s="93"/>
      <c r="VRG42" s="93"/>
      <c r="VRH42" s="93"/>
      <c r="VRI42" s="93"/>
      <c r="VRJ42" s="93"/>
      <c r="VRK42" s="93"/>
      <c r="VRL42" s="93"/>
      <c r="VRM42" s="93"/>
      <c r="VRN42" s="93"/>
      <c r="VRO42" s="93"/>
      <c r="VRP42" s="93"/>
      <c r="VRQ42" s="93"/>
      <c r="VRR42" s="93"/>
      <c r="VRS42" s="93"/>
      <c r="VRT42" s="93"/>
      <c r="VRU42" s="93"/>
      <c r="VRV42" s="93"/>
      <c r="VRW42" s="93"/>
      <c r="VRX42" s="93"/>
      <c r="VRY42" s="93"/>
      <c r="VRZ42" s="93"/>
      <c r="VSA42" s="93"/>
      <c r="VSB42" s="93"/>
      <c r="VSC42" s="93"/>
      <c r="VSD42" s="93"/>
      <c r="VSE42" s="93"/>
      <c r="VSF42" s="93"/>
      <c r="VSG42" s="93"/>
      <c r="VSH42" s="93"/>
      <c r="VSI42" s="93"/>
      <c r="VSJ42" s="93"/>
      <c r="VSK42" s="93"/>
      <c r="VSL42" s="93"/>
      <c r="VSM42" s="93"/>
      <c r="VSN42" s="93"/>
      <c r="VSO42" s="93"/>
      <c r="VSP42" s="93"/>
      <c r="VSQ42" s="93"/>
      <c r="VSR42" s="93"/>
      <c r="VSS42" s="93"/>
      <c r="VST42" s="93"/>
      <c r="VSU42" s="93"/>
      <c r="VSV42" s="93"/>
      <c r="VSW42" s="93"/>
      <c r="VSX42" s="93"/>
      <c r="VSY42" s="93"/>
      <c r="VSZ42" s="93"/>
      <c r="VTA42" s="93"/>
      <c r="VTB42" s="93"/>
      <c r="VTC42" s="93"/>
      <c r="VTD42" s="93"/>
      <c r="VTE42" s="93"/>
      <c r="VTF42" s="93"/>
      <c r="VTG42" s="93"/>
      <c r="VTH42" s="93"/>
      <c r="VTI42" s="93"/>
      <c r="VTJ42" s="93"/>
      <c r="VTK42" s="93"/>
      <c r="VTL42" s="93"/>
      <c r="VTM42" s="93"/>
      <c r="VTN42" s="93"/>
      <c r="VTO42" s="93"/>
      <c r="VTP42" s="93"/>
      <c r="VTQ42" s="93"/>
      <c r="VTR42" s="93"/>
      <c r="VTS42" s="93"/>
      <c r="VTT42" s="93"/>
      <c r="VTU42" s="93"/>
      <c r="VTV42" s="93"/>
      <c r="VTW42" s="93"/>
      <c r="VTX42" s="93"/>
      <c r="VTY42" s="93"/>
      <c r="VTZ42" s="93"/>
      <c r="VUA42" s="93"/>
      <c r="VUB42" s="93"/>
      <c r="VUC42" s="93"/>
      <c r="VUD42" s="93"/>
      <c r="VUE42" s="93"/>
      <c r="VUF42" s="93"/>
      <c r="VUG42" s="93"/>
      <c r="VUH42" s="93"/>
      <c r="VUI42" s="93"/>
      <c r="VUJ42" s="93"/>
      <c r="VUK42" s="93"/>
      <c r="VUL42" s="93"/>
      <c r="VUM42" s="93"/>
      <c r="VUN42" s="93"/>
      <c r="VUO42" s="93"/>
      <c r="VUP42" s="93"/>
      <c r="VUQ42" s="93"/>
      <c r="VUR42" s="93"/>
      <c r="VUS42" s="93"/>
      <c r="VUT42" s="93"/>
      <c r="VUU42" s="93"/>
      <c r="VUV42" s="93"/>
      <c r="VUW42" s="93"/>
      <c r="VUX42" s="93"/>
      <c r="VUY42" s="93"/>
      <c r="VUZ42" s="93"/>
      <c r="VVA42" s="93"/>
      <c r="VVB42" s="93"/>
      <c r="VVC42" s="93"/>
      <c r="VVD42" s="93"/>
      <c r="VVE42" s="93"/>
      <c r="VVF42" s="93"/>
      <c r="VVG42" s="93"/>
      <c r="VVH42" s="93"/>
      <c r="VVI42" s="93"/>
      <c r="VVJ42" s="93"/>
      <c r="VVK42" s="93"/>
      <c r="VVL42" s="93"/>
      <c r="VVM42" s="93"/>
      <c r="VVN42" s="93"/>
      <c r="VVO42" s="93"/>
      <c r="VVP42" s="93"/>
      <c r="VVQ42" s="93"/>
      <c r="VVR42" s="93"/>
      <c r="VVS42" s="93"/>
      <c r="VVT42" s="93"/>
      <c r="VVU42" s="93"/>
      <c r="VVV42" s="93"/>
      <c r="VVW42" s="93"/>
      <c r="VVX42" s="93"/>
      <c r="VVY42" s="93"/>
      <c r="VVZ42" s="93"/>
      <c r="VWA42" s="93"/>
      <c r="VWB42" s="93"/>
      <c r="VWC42" s="93"/>
      <c r="VWD42" s="93"/>
      <c r="VWE42" s="93"/>
      <c r="VWF42" s="93"/>
      <c r="VWG42" s="93"/>
      <c r="VWH42" s="93"/>
      <c r="VWI42" s="93"/>
      <c r="VWJ42" s="93"/>
      <c r="VWK42" s="93"/>
      <c r="VWL42" s="93"/>
      <c r="VWM42" s="93"/>
      <c r="VWN42" s="93"/>
      <c r="VWO42" s="93"/>
      <c r="VWP42" s="93"/>
      <c r="VWQ42" s="93"/>
      <c r="VWR42" s="93"/>
      <c r="VWS42" s="93"/>
      <c r="VWT42" s="93"/>
      <c r="VWU42" s="93"/>
      <c r="VWV42" s="93"/>
      <c r="VWW42" s="93"/>
      <c r="VWX42" s="93"/>
      <c r="VWY42" s="93"/>
      <c r="VWZ42" s="93"/>
      <c r="VXA42" s="93"/>
      <c r="VXB42" s="93"/>
      <c r="VXC42" s="93"/>
      <c r="VXD42" s="93"/>
      <c r="VXE42" s="93"/>
      <c r="VXF42" s="93"/>
      <c r="VXG42" s="93"/>
      <c r="VXH42" s="93"/>
      <c r="VXI42" s="93"/>
      <c r="VXJ42" s="93"/>
      <c r="VXK42" s="93"/>
      <c r="VXL42" s="93"/>
      <c r="VXM42" s="93"/>
      <c r="VXN42" s="93"/>
      <c r="VXO42" s="93"/>
      <c r="VXP42" s="93"/>
      <c r="VXQ42" s="93"/>
      <c r="VXR42" s="93"/>
      <c r="VXS42" s="93"/>
      <c r="VXT42" s="93"/>
      <c r="VXU42" s="93"/>
      <c r="VXV42" s="93"/>
      <c r="VXW42" s="93"/>
      <c r="VXX42" s="93"/>
      <c r="VXY42" s="93"/>
      <c r="VXZ42" s="93"/>
      <c r="VYA42" s="93"/>
      <c r="VYB42" s="93"/>
      <c r="VYC42" s="93"/>
      <c r="VYD42" s="93"/>
      <c r="VYE42" s="93"/>
      <c r="VYF42" s="93"/>
      <c r="VYG42" s="93"/>
      <c r="VYH42" s="93"/>
      <c r="VYI42" s="93"/>
      <c r="VYJ42" s="93"/>
      <c r="VYK42" s="93"/>
      <c r="VYL42" s="93"/>
      <c r="VYM42" s="93"/>
      <c r="VYN42" s="93"/>
      <c r="VYO42" s="93"/>
      <c r="VYP42" s="93"/>
      <c r="VYQ42" s="93"/>
      <c r="VYR42" s="93"/>
      <c r="VYS42" s="93"/>
      <c r="VYT42" s="93"/>
      <c r="VYU42" s="93"/>
      <c r="VYV42" s="93"/>
      <c r="VYW42" s="93"/>
      <c r="VYX42" s="93"/>
      <c r="VYY42" s="93"/>
      <c r="VYZ42" s="93"/>
      <c r="VZA42" s="93"/>
      <c r="VZB42" s="93"/>
      <c r="VZC42" s="93"/>
      <c r="VZD42" s="93"/>
      <c r="VZE42" s="93"/>
      <c r="VZF42" s="93"/>
      <c r="VZG42" s="93"/>
      <c r="VZH42" s="93"/>
      <c r="VZI42" s="93"/>
      <c r="VZJ42" s="93"/>
      <c r="VZK42" s="93"/>
      <c r="VZL42" s="93"/>
      <c r="VZM42" s="93"/>
      <c r="VZN42" s="93"/>
      <c r="VZO42" s="93"/>
      <c r="VZP42" s="93"/>
      <c r="VZQ42" s="93"/>
      <c r="VZR42" s="93"/>
      <c r="VZS42" s="93"/>
      <c r="VZT42" s="93"/>
      <c r="VZU42" s="93"/>
      <c r="VZV42" s="93"/>
      <c r="VZW42" s="93"/>
      <c r="VZX42" s="93"/>
      <c r="VZY42" s="93"/>
      <c r="VZZ42" s="93"/>
      <c r="WAA42" s="93"/>
      <c r="WAB42" s="93"/>
      <c r="WAC42" s="93"/>
      <c r="WAD42" s="93"/>
      <c r="WAE42" s="93"/>
      <c r="WAF42" s="93"/>
      <c r="WAG42" s="93"/>
      <c r="WAH42" s="93"/>
      <c r="WAI42" s="93"/>
      <c r="WAJ42" s="93"/>
      <c r="WAK42" s="93"/>
      <c r="WAL42" s="93"/>
      <c r="WAM42" s="93"/>
      <c r="WAN42" s="93"/>
      <c r="WAO42" s="93"/>
      <c r="WAP42" s="93"/>
      <c r="WAQ42" s="93"/>
      <c r="WAR42" s="93"/>
      <c r="WAS42" s="93"/>
      <c r="WAT42" s="93"/>
      <c r="WAU42" s="93"/>
      <c r="WAV42" s="93"/>
      <c r="WAW42" s="93"/>
      <c r="WAX42" s="93"/>
      <c r="WAY42" s="93"/>
      <c r="WAZ42" s="93"/>
      <c r="WBA42" s="93"/>
      <c r="WBB42" s="93"/>
      <c r="WBC42" s="93"/>
      <c r="WBD42" s="93"/>
      <c r="WBE42" s="93"/>
      <c r="WBF42" s="93"/>
      <c r="WBG42" s="93"/>
      <c r="WBH42" s="93"/>
      <c r="WBI42" s="93"/>
      <c r="WBJ42" s="93"/>
      <c r="WBK42" s="93"/>
      <c r="WBL42" s="93"/>
      <c r="WBM42" s="93"/>
      <c r="WBN42" s="93"/>
      <c r="WBO42" s="93"/>
      <c r="WBP42" s="93"/>
      <c r="WBQ42" s="93"/>
      <c r="WBR42" s="93"/>
      <c r="WBS42" s="93"/>
      <c r="WBT42" s="93"/>
      <c r="WBU42" s="93"/>
      <c r="WBV42" s="93"/>
      <c r="WBW42" s="93"/>
      <c r="WBX42" s="93"/>
      <c r="WBY42" s="93"/>
      <c r="WBZ42" s="93"/>
      <c r="WCA42" s="93"/>
      <c r="WCB42" s="93"/>
      <c r="WCC42" s="93"/>
      <c r="WCD42" s="93"/>
      <c r="WCE42" s="93"/>
      <c r="WCF42" s="93"/>
      <c r="WCG42" s="93"/>
      <c r="WCH42" s="93"/>
      <c r="WCI42" s="93"/>
      <c r="WCJ42" s="93"/>
      <c r="WCK42" s="93"/>
      <c r="WCL42" s="93"/>
      <c r="WCM42" s="93"/>
      <c r="WCN42" s="93"/>
      <c r="WCO42" s="93"/>
      <c r="WCP42" s="93"/>
      <c r="WCQ42" s="93"/>
      <c r="WCR42" s="93"/>
      <c r="WCS42" s="93"/>
      <c r="WCT42" s="93"/>
      <c r="WCU42" s="93"/>
      <c r="WCV42" s="93"/>
      <c r="WCW42" s="93"/>
      <c r="WCX42" s="93"/>
      <c r="WCY42" s="93"/>
      <c r="WCZ42" s="93"/>
      <c r="WDA42" s="93"/>
      <c r="WDB42" s="93"/>
      <c r="WDC42" s="93"/>
      <c r="WDD42" s="93"/>
      <c r="WDE42" s="93"/>
      <c r="WDF42" s="93"/>
      <c r="WDG42" s="93"/>
      <c r="WDH42" s="93"/>
      <c r="WDI42" s="93"/>
      <c r="WDJ42" s="93"/>
      <c r="WDK42" s="93"/>
      <c r="WDL42" s="93"/>
      <c r="WDM42" s="93"/>
      <c r="WDN42" s="93"/>
      <c r="WDO42" s="93"/>
      <c r="WDP42" s="93"/>
      <c r="WDQ42" s="93"/>
      <c r="WDR42" s="93"/>
      <c r="WDS42" s="93"/>
      <c r="WDT42" s="93"/>
      <c r="WDU42" s="93"/>
      <c r="WDV42" s="93"/>
      <c r="WDW42" s="93"/>
      <c r="WDX42" s="93"/>
      <c r="WDY42" s="93"/>
      <c r="WDZ42" s="93"/>
      <c r="WEA42" s="93"/>
      <c r="WEB42" s="93"/>
      <c r="WEC42" s="93"/>
      <c r="WED42" s="93"/>
      <c r="WEE42" s="93"/>
      <c r="WEF42" s="93"/>
      <c r="WEG42" s="93"/>
      <c r="WEH42" s="93"/>
      <c r="WEI42" s="93"/>
      <c r="WEJ42" s="93"/>
      <c r="WEK42" s="93"/>
      <c r="WEL42" s="93"/>
      <c r="WEM42" s="93"/>
      <c r="WEN42" s="93"/>
      <c r="WEO42" s="93"/>
      <c r="WEP42" s="93"/>
      <c r="WEQ42" s="93"/>
      <c r="WER42" s="93"/>
      <c r="WES42" s="93"/>
      <c r="WET42" s="93"/>
      <c r="WEU42" s="93"/>
      <c r="WEV42" s="93"/>
      <c r="WEW42" s="93"/>
      <c r="WEX42" s="93"/>
      <c r="WEY42" s="93"/>
      <c r="WEZ42" s="93"/>
      <c r="WFA42" s="93"/>
      <c r="WFB42" s="93"/>
      <c r="WFC42" s="93"/>
      <c r="WFD42" s="93"/>
      <c r="WFE42" s="93"/>
      <c r="WFF42" s="93"/>
      <c r="WFG42" s="93"/>
      <c r="WFH42" s="93"/>
      <c r="WFI42" s="93"/>
      <c r="WFJ42" s="93"/>
      <c r="WFK42" s="93"/>
      <c r="WFL42" s="93"/>
      <c r="WFM42" s="93"/>
      <c r="WFN42" s="93"/>
      <c r="WFO42" s="93"/>
      <c r="WFP42" s="93"/>
      <c r="WFQ42" s="93"/>
      <c r="WFR42" s="93"/>
      <c r="WFS42" s="93"/>
      <c r="WFT42" s="93"/>
      <c r="WFU42" s="93"/>
      <c r="WFV42" s="93"/>
      <c r="WFW42" s="93"/>
      <c r="WFX42" s="93"/>
      <c r="WFY42" s="93"/>
      <c r="WFZ42" s="93"/>
      <c r="WGA42" s="93"/>
      <c r="WGB42" s="93"/>
      <c r="WGC42" s="93"/>
      <c r="WGD42" s="93"/>
      <c r="WGE42" s="93"/>
      <c r="WGF42" s="93"/>
      <c r="WGG42" s="93"/>
      <c r="WGH42" s="93"/>
      <c r="WGI42" s="93"/>
      <c r="WGJ42" s="93"/>
      <c r="WGK42" s="93"/>
      <c r="WGL42" s="93"/>
      <c r="WGM42" s="93"/>
      <c r="WGN42" s="93"/>
      <c r="WGO42" s="93"/>
      <c r="WGP42" s="93"/>
      <c r="WGQ42" s="93"/>
      <c r="WGR42" s="93"/>
      <c r="WGS42" s="93"/>
      <c r="WGT42" s="93"/>
      <c r="WGU42" s="93"/>
      <c r="WGV42" s="93"/>
      <c r="WGW42" s="93"/>
      <c r="WGX42" s="93"/>
      <c r="WGY42" s="93"/>
      <c r="WGZ42" s="93"/>
      <c r="WHA42" s="93"/>
      <c r="WHB42" s="93"/>
      <c r="WHC42" s="93"/>
      <c r="WHD42" s="93"/>
      <c r="WHE42" s="93"/>
      <c r="WHF42" s="93"/>
      <c r="WHG42" s="93"/>
      <c r="WHH42" s="93"/>
      <c r="WHI42" s="93"/>
      <c r="WHJ42" s="93"/>
      <c r="WHK42" s="93"/>
      <c r="WHL42" s="93"/>
      <c r="WHM42" s="93"/>
      <c r="WHN42" s="93"/>
      <c r="WHO42" s="93"/>
      <c r="WHP42" s="93"/>
      <c r="WHQ42" s="93"/>
      <c r="WHR42" s="93"/>
      <c r="WHS42" s="93"/>
      <c r="WHT42" s="93"/>
      <c r="WHU42" s="93"/>
      <c r="WHV42" s="93"/>
      <c r="WHW42" s="93"/>
      <c r="WHX42" s="93"/>
      <c r="WHY42" s="93"/>
      <c r="WHZ42" s="93"/>
      <c r="WIA42" s="93"/>
      <c r="WIB42" s="93"/>
      <c r="WIC42" s="93"/>
      <c r="WID42" s="93"/>
      <c r="WIE42" s="93"/>
      <c r="WIF42" s="93"/>
      <c r="WIG42" s="93"/>
      <c r="WIH42" s="93"/>
      <c r="WII42" s="93"/>
      <c r="WIJ42" s="93"/>
      <c r="WIK42" s="93"/>
      <c r="WIL42" s="93"/>
      <c r="WIM42" s="93"/>
      <c r="WIN42" s="93"/>
      <c r="WIO42" s="93"/>
      <c r="WIP42" s="93"/>
      <c r="WIQ42" s="93"/>
      <c r="WIR42" s="93"/>
      <c r="WIS42" s="93"/>
      <c r="WIT42" s="93"/>
      <c r="WIU42" s="93"/>
      <c r="WIV42" s="93"/>
      <c r="WIW42" s="93"/>
      <c r="WIX42" s="93"/>
      <c r="WIY42" s="93"/>
      <c r="WIZ42" s="93"/>
      <c r="WJA42" s="93"/>
      <c r="WJB42" s="93"/>
      <c r="WJC42" s="93"/>
      <c r="WJD42" s="93"/>
      <c r="WJE42" s="93"/>
      <c r="WJF42" s="93"/>
      <c r="WJG42" s="93"/>
      <c r="WJH42" s="93"/>
      <c r="WJI42" s="93"/>
      <c r="WJJ42" s="93"/>
      <c r="WJK42" s="93"/>
      <c r="WJL42" s="93"/>
      <c r="WJM42" s="93"/>
      <c r="WJN42" s="93"/>
      <c r="WJO42" s="93"/>
      <c r="WJP42" s="93"/>
      <c r="WJQ42" s="93"/>
      <c r="WJR42" s="93"/>
      <c r="WJS42" s="93"/>
      <c r="WJT42" s="93"/>
      <c r="WJU42" s="93"/>
      <c r="WJV42" s="93"/>
      <c r="WJW42" s="93"/>
      <c r="WJX42" s="93"/>
      <c r="WJY42" s="93"/>
      <c r="WJZ42" s="93"/>
      <c r="WKA42" s="93"/>
      <c r="WKB42" s="93"/>
      <c r="WKC42" s="93"/>
      <c r="WKD42" s="93"/>
      <c r="WKE42" s="93"/>
      <c r="WKF42" s="93"/>
      <c r="WKG42" s="93"/>
      <c r="WKH42" s="93"/>
      <c r="WKI42" s="93"/>
      <c r="WKJ42" s="93"/>
      <c r="WKK42" s="93"/>
      <c r="WKL42" s="93"/>
      <c r="WKM42" s="93"/>
      <c r="WKN42" s="93"/>
      <c r="WKO42" s="93"/>
      <c r="WKP42" s="93"/>
      <c r="WKQ42" s="93"/>
      <c r="WKR42" s="93"/>
      <c r="WKS42" s="93"/>
      <c r="WKT42" s="93"/>
      <c r="WKU42" s="93"/>
      <c r="WKV42" s="93"/>
      <c r="WKW42" s="93"/>
      <c r="WKX42" s="93"/>
      <c r="WKY42" s="93"/>
      <c r="WKZ42" s="93"/>
      <c r="WLA42" s="93"/>
      <c r="WLB42" s="93"/>
      <c r="WLC42" s="93"/>
      <c r="WLD42" s="93"/>
      <c r="WLE42" s="93"/>
      <c r="WLF42" s="93"/>
      <c r="WLG42" s="93"/>
      <c r="WLH42" s="93"/>
      <c r="WLI42" s="93"/>
      <c r="WLJ42" s="93"/>
      <c r="WLK42" s="93"/>
      <c r="WLL42" s="93"/>
      <c r="WLM42" s="93"/>
      <c r="WLN42" s="93"/>
      <c r="WLO42" s="93"/>
      <c r="WLP42" s="93"/>
      <c r="WLQ42" s="93"/>
      <c r="WLR42" s="93"/>
      <c r="WLS42" s="93"/>
      <c r="WLT42" s="93"/>
      <c r="WLU42" s="93"/>
      <c r="WLV42" s="93"/>
      <c r="WLW42" s="93"/>
      <c r="WLX42" s="93"/>
      <c r="WLY42" s="93"/>
      <c r="WLZ42" s="93"/>
      <c r="WMA42" s="93"/>
      <c r="WMB42" s="93"/>
      <c r="WMC42" s="93"/>
      <c r="WMD42" s="93"/>
      <c r="WME42" s="93"/>
      <c r="WMF42" s="93"/>
      <c r="WMG42" s="93"/>
      <c r="WMH42" s="93"/>
      <c r="WMI42" s="93"/>
      <c r="WMJ42" s="93"/>
      <c r="WMK42" s="93"/>
      <c r="WML42" s="93"/>
      <c r="WMM42" s="93"/>
      <c r="WMN42" s="93"/>
      <c r="WMO42" s="93"/>
      <c r="WMP42" s="93"/>
      <c r="WMQ42" s="93"/>
      <c r="WMR42" s="93"/>
      <c r="WMS42" s="93"/>
      <c r="WMT42" s="93"/>
      <c r="WMU42" s="93"/>
      <c r="WMV42" s="93"/>
      <c r="WMW42" s="93"/>
      <c r="WMX42" s="93"/>
      <c r="WMY42" s="93"/>
      <c r="WMZ42" s="93"/>
      <c r="WNA42" s="93"/>
      <c r="WNB42" s="93"/>
      <c r="WNC42" s="93"/>
      <c r="WND42" s="93"/>
      <c r="WNE42" s="93"/>
      <c r="WNF42" s="93"/>
      <c r="WNG42" s="93"/>
      <c r="WNH42" s="93"/>
      <c r="WNI42" s="93"/>
      <c r="WNJ42" s="93"/>
      <c r="WNK42" s="93"/>
      <c r="WNL42" s="93"/>
      <c r="WNM42" s="93"/>
      <c r="WNN42" s="93"/>
      <c r="WNO42" s="93"/>
      <c r="WNP42" s="93"/>
      <c r="WNQ42" s="93"/>
      <c r="WNR42" s="93"/>
      <c r="WNS42" s="93"/>
      <c r="WNT42" s="93"/>
      <c r="WNU42" s="93"/>
      <c r="WNV42" s="93"/>
      <c r="WNW42" s="93"/>
      <c r="WNX42" s="93"/>
      <c r="WNY42" s="93"/>
      <c r="WNZ42" s="93"/>
      <c r="WOA42" s="93"/>
      <c r="WOB42" s="93"/>
      <c r="WOC42" s="93"/>
      <c r="WOD42" s="93"/>
      <c r="WOE42" s="93"/>
      <c r="WOF42" s="93"/>
      <c r="WOG42" s="93"/>
      <c r="WOH42" s="93"/>
      <c r="WOI42" s="93"/>
      <c r="WOJ42" s="93"/>
      <c r="WOK42" s="93"/>
      <c r="WOL42" s="93"/>
      <c r="WOM42" s="93"/>
      <c r="WON42" s="93"/>
      <c r="WOO42" s="93"/>
      <c r="WOP42" s="93"/>
      <c r="WOQ42" s="93"/>
      <c r="WOR42" s="93"/>
      <c r="WOS42" s="93"/>
      <c r="WOT42" s="93"/>
      <c r="WOU42" s="93"/>
      <c r="WOV42" s="93"/>
      <c r="WOW42" s="93"/>
      <c r="WOX42" s="93"/>
      <c r="WOY42" s="93"/>
      <c r="WOZ42" s="93"/>
      <c r="WPA42" s="93"/>
      <c r="WPB42" s="93"/>
      <c r="WPC42" s="93"/>
      <c r="WPD42" s="93"/>
      <c r="WPE42" s="93"/>
      <c r="WPF42" s="93"/>
      <c r="WPG42" s="93"/>
      <c r="WPH42" s="93"/>
      <c r="WPI42" s="93"/>
      <c r="WPJ42" s="93"/>
      <c r="WPK42" s="93"/>
      <c r="WPL42" s="93"/>
      <c r="WPM42" s="93"/>
      <c r="WPN42" s="93"/>
      <c r="WPO42" s="93"/>
      <c r="WPP42" s="93"/>
      <c r="WPQ42" s="93"/>
      <c r="WPR42" s="93"/>
      <c r="WPS42" s="93"/>
      <c r="WPT42" s="93"/>
      <c r="WPU42" s="93"/>
      <c r="WPV42" s="93"/>
      <c r="WPW42" s="93"/>
      <c r="WPX42" s="93"/>
      <c r="WPY42" s="93"/>
      <c r="WPZ42" s="93"/>
      <c r="WQA42" s="93"/>
      <c r="WQB42" s="93"/>
      <c r="WQC42" s="93"/>
      <c r="WQD42" s="93"/>
      <c r="WQE42" s="93"/>
      <c r="WQF42" s="93"/>
      <c r="WQG42" s="93"/>
      <c r="WQH42" s="93"/>
      <c r="WQI42" s="93"/>
      <c r="WQJ42" s="93"/>
      <c r="WQK42" s="93"/>
      <c r="WQL42" s="93"/>
      <c r="WQM42" s="93"/>
      <c r="WQN42" s="93"/>
      <c r="WQO42" s="93"/>
      <c r="WQP42" s="93"/>
      <c r="WQQ42" s="93"/>
      <c r="WQR42" s="93"/>
      <c r="WQS42" s="93"/>
      <c r="WQT42" s="93"/>
      <c r="WQU42" s="93"/>
      <c r="WQV42" s="93"/>
      <c r="WQW42" s="93"/>
      <c r="WQX42" s="93"/>
      <c r="WQY42" s="93"/>
      <c r="WQZ42" s="93"/>
      <c r="WRA42" s="93"/>
      <c r="WRB42" s="93"/>
      <c r="WRC42" s="93"/>
      <c r="WRD42" s="93"/>
      <c r="WRE42" s="93"/>
      <c r="WRF42" s="93"/>
      <c r="WRG42" s="93"/>
      <c r="WRH42" s="93"/>
      <c r="WRI42" s="93"/>
      <c r="WRJ42" s="93"/>
      <c r="WRK42" s="93"/>
      <c r="WRL42" s="93"/>
      <c r="WRM42" s="93"/>
      <c r="WRN42" s="93"/>
      <c r="WRO42" s="93"/>
      <c r="WRP42" s="93"/>
      <c r="WRQ42" s="93"/>
      <c r="WRR42" s="93"/>
      <c r="WRS42" s="93"/>
      <c r="WRT42" s="93"/>
      <c r="WRU42" s="93"/>
      <c r="WRV42" s="93"/>
      <c r="WRW42" s="93"/>
      <c r="WRX42" s="93"/>
      <c r="WRY42" s="93"/>
      <c r="WRZ42" s="93"/>
      <c r="WSA42" s="93"/>
      <c r="WSB42" s="93"/>
      <c r="WSC42" s="93"/>
      <c r="WSD42" s="93"/>
      <c r="WSE42" s="93"/>
      <c r="WSF42" s="93"/>
      <c r="WSG42" s="93"/>
      <c r="WSH42" s="93"/>
      <c r="WSI42" s="93"/>
      <c r="WSJ42" s="93"/>
      <c r="WSK42" s="93"/>
      <c r="WSL42" s="93"/>
      <c r="WSM42" s="93"/>
      <c r="WSN42" s="93"/>
      <c r="WSO42" s="93"/>
      <c r="WSP42" s="93"/>
      <c r="WSQ42" s="93"/>
      <c r="WSR42" s="93"/>
      <c r="WSS42" s="93"/>
      <c r="WST42" s="93"/>
      <c r="WSU42" s="93"/>
      <c r="WSV42" s="93"/>
      <c r="WSW42" s="93"/>
      <c r="WSX42" s="93"/>
      <c r="WSY42" s="93"/>
      <c r="WSZ42" s="93"/>
      <c r="WTA42" s="93"/>
      <c r="WTB42" s="93"/>
      <c r="WTC42" s="93"/>
      <c r="WTD42" s="93"/>
      <c r="WTE42" s="93"/>
      <c r="WTF42" s="93"/>
      <c r="WTG42" s="93"/>
      <c r="WTH42" s="93"/>
      <c r="WTI42" s="93"/>
      <c r="WTJ42" s="93"/>
      <c r="WTK42" s="93"/>
      <c r="WTL42" s="93"/>
      <c r="WTM42" s="93"/>
      <c r="WTN42" s="93"/>
      <c r="WTO42" s="93"/>
      <c r="WTP42" s="93"/>
      <c r="WTQ42" s="93"/>
      <c r="WTR42" s="93"/>
      <c r="WTS42" s="93"/>
      <c r="WTT42" s="93"/>
      <c r="WTU42" s="93"/>
      <c r="WTV42" s="93"/>
      <c r="WTW42" s="93"/>
      <c r="WTX42" s="93"/>
      <c r="WTY42" s="93"/>
      <c r="WTZ42" s="93"/>
      <c r="WUA42" s="93"/>
      <c r="WUB42" s="93"/>
      <c r="WUC42" s="93"/>
      <c r="WUD42" s="93"/>
      <c r="WUE42" s="93"/>
      <c r="WUF42" s="93"/>
      <c r="WUG42" s="93"/>
      <c r="WUH42" s="93"/>
      <c r="WUI42" s="93"/>
      <c r="WUJ42" s="93"/>
      <c r="WUK42" s="93"/>
      <c r="WUL42" s="93"/>
      <c r="WUM42" s="93"/>
      <c r="WUN42" s="93"/>
      <c r="WUO42" s="93"/>
      <c r="WUP42" s="93"/>
      <c r="WUQ42" s="93"/>
      <c r="WUR42" s="93"/>
      <c r="WUS42" s="93"/>
      <c r="WUT42" s="93"/>
      <c r="WUU42" s="93"/>
      <c r="WUV42" s="93"/>
      <c r="WUW42" s="93"/>
      <c r="WUX42" s="93"/>
      <c r="WUY42" s="93"/>
      <c r="WUZ42" s="93"/>
      <c r="WVA42" s="93"/>
      <c r="WVB42" s="93"/>
      <c r="WVC42" s="93"/>
      <c r="WVD42" s="93"/>
      <c r="WVE42" s="93"/>
      <c r="WVF42" s="93"/>
      <c r="WVG42" s="93"/>
      <c r="WVH42" s="93"/>
      <c r="WVI42" s="93"/>
      <c r="WVJ42" s="93"/>
      <c r="WVK42" s="93"/>
      <c r="WVL42" s="93"/>
      <c r="WVM42" s="93"/>
      <c r="WVN42" s="93"/>
      <c r="WVO42" s="93"/>
      <c r="WVP42" s="93"/>
      <c r="WVQ42" s="93"/>
      <c r="WVR42" s="93"/>
      <c r="WVS42" s="93"/>
    </row>
    <row r="43" spans="1:16142" ht="165.75" customHeight="1" x14ac:dyDescent="0.25">
      <c r="A43" s="113">
        <v>11</v>
      </c>
      <c r="B43" s="113" t="s">
        <v>41</v>
      </c>
      <c r="C43" s="72" t="s">
        <v>39</v>
      </c>
      <c r="D43" s="62" t="s">
        <v>76</v>
      </c>
      <c r="E43" s="62" t="s">
        <v>32</v>
      </c>
      <c r="F43" s="62">
        <v>1400</v>
      </c>
      <c r="G43" s="62">
        <v>2150</v>
      </c>
      <c r="H43" s="74">
        <f t="shared" si="2"/>
        <v>3.01</v>
      </c>
      <c r="I43" s="62">
        <v>1</v>
      </c>
      <c r="J43" s="108">
        <f>397000+385000+2849000+680000</f>
        <v>4311000</v>
      </c>
      <c r="K43" s="63">
        <v>4757000</v>
      </c>
      <c r="L43" s="75">
        <f t="shared" si="0"/>
        <v>17733110</v>
      </c>
      <c r="M43" s="66"/>
      <c r="N43" s="76">
        <f t="shared" si="1"/>
        <v>4757000</v>
      </c>
      <c r="O43" s="70"/>
      <c r="P43" s="40"/>
      <c r="Q43" s="40"/>
      <c r="R43" s="40"/>
      <c r="S43" s="40"/>
      <c r="T43" s="40"/>
      <c r="U43" s="40"/>
      <c r="V43" s="40"/>
      <c r="W43" s="40"/>
      <c r="X43" s="40"/>
      <c r="Y43" s="40"/>
      <c r="Z43" s="40"/>
      <c r="AA43" s="40"/>
      <c r="AB43" s="40"/>
      <c r="AC43" s="40"/>
      <c r="AD43" s="40"/>
      <c r="AE43" s="40"/>
      <c r="AF43" s="40"/>
      <c r="AG43" s="40"/>
      <c r="AH43" s="40"/>
      <c r="AI43" s="40"/>
      <c r="AJ43" s="40"/>
      <c r="AK43" s="40"/>
    </row>
    <row r="44" spans="1:16142" s="94" customFormat="1" ht="32.25" customHeight="1" x14ac:dyDescent="0.25">
      <c r="A44" s="114"/>
      <c r="B44" s="114"/>
      <c r="C44" s="87" t="s">
        <v>97</v>
      </c>
      <c r="D44" s="88"/>
      <c r="E44" s="88"/>
      <c r="F44" s="88"/>
      <c r="G44" s="88"/>
      <c r="H44" s="89"/>
      <c r="I44" s="88">
        <f>I43</f>
        <v>1</v>
      </c>
      <c r="J44" s="90">
        <v>230000</v>
      </c>
      <c r="K44" s="90"/>
      <c r="L44" s="91">
        <f>J44*I44</f>
        <v>230000</v>
      </c>
      <c r="M44" s="92"/>
      <c r="N44" s="76">
        <f t="shared" si="1"/>
        <v>0</v>
      </c>
      <c r="O44" s="92"/>
      <c r="P44" s="92"/>
      <c r="Q44" s="92"/>
      <c r="R44" s="92"/>
      <c r="S44" s="92"/>
      <c r="T44" s="92"/>
      <c r="U44" s="92"/>
      <c r="V44" s="92"/>
      <c r="W44" s="92"/>
      <c r="X44" s="92"/>
      <c r="Y44" s="92"/>
      <c r="Z44" s="92"/>
      <c r="AA44" s="92"/>
      <c r="AB44" s="92"/>
      <c r="AC44" s="92"/>
      <c r="AD44" s="92"/>
      <c r="AE44" s="92"/>
      <c r="AF44" s="92"/>
      <c r="AG44" s="92"/>
      <c r="AH44" s="92"/>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c r="DM44" s="93"/>
      <c r="DN44" s="93"/>
      <c r="DO44" s="93"/>
      <c r="DP44" s="93"/>
      <c r="DQ44" s="93"/>
      <c r="DR44" s="93"/>
      <c r="DS44" s="93"/>
      <c r="DT44" s="93"/>
      <c r="DU44" s="93"/>
      <c r="DV44" s="93"/>
      <c r="DW44" s="93"/>
      <c r="DX44" s="93"/>
      <c r="DY44" s="93"/>
      <c r="DZ44" s="93"/>
      <c r="EA44" s="93"/>
      <c r="EB44" s="93"/>
      <c r="EC44" s="93"/>
      <c r="ED44" s="93"/>
      <c r="EE44" s="93"/>
      <c r="EF44" s="93"/>
      <c r="EG44" s="93"/>
      <c r="EH44" s="93"/>
      <c r="EI44" s="93"/>
      <c r="EJ44" s="93"/>
      <c r="EK44" s="93"/>
      <c r="EL44" s="93"/>
      <c r="EM44" s="93"/>
      <c r="EN44" s="93"/>
      <c r="EO44" s="93"/>
      <c r="EP44" s="93"/>
      <c r="EQ44" s="93"/>
      <c r="ER44" s="93"/>
      <c r="ES44" s="93"/>
      <c r="ET44" s="93"/>
      <c r="EU44" s="93"/>
      <c r="EV44" s="93"/>
      <c r="EW44" s="93"/>
      <c r="EX44" s="93"/>
      <c r="EY44" s="93"/>
      <c r="EZ44" s="93"/>
      <c r="FA44" s="93"/>
      <c r="FB44" s="93"/>
      <c r="FC44" s="93"/>
      <c r="FD44" s="93"/>
      <c r="FE44" s="93"/>
      <c r="FF44" s="93"/>
      <c r="FG44" s="93"/>
      <c r="FH44" s="93"/>
      <c r="FI44" s="93"/>
      <c r="FJ44" s="93"/>
      <c r="FK44" s="93"/>
      <c r="FL44" s="93"/>
      <c r="FM44" s="93"/>
      <c r="FN44" s="93"/>
      <c r="FO44" s="93"/>
      <c r="FP44" s="93"/>
      <c r="FQ44" s="93"/>
      <c r="FR44" s="93"/>
      <c r="FS44" s="93"/>
      <c r="FT44" s="93"/>
      <c r="FU44" s="93"/>
      <c r="FV44" s="93"/>
      <c r="FW44" s="93"/>
      <c r="FX44" s="93"/>
      <c r="FY44" s="93"/>
      <c r="FZ44" s="93"/>
      <c r="GA44" s="93"/>
      <c r="GB44" s="93"/>
      <c r="GC44" s="93"/>
      <c r="GD44" s="93"/>
      <c r="GE44" s="93"/>
      <c r="GF44" s="93"/>
      <c r="GG44" s="93"/>
      <c r="GH44" s="93"/>
      <c r="GI44" s="93"/>
      <c r="GJ44" s="93"/>
      <c r="GK44" s="93"/>
      <c r="GL44" s="93"/>
      <c r="GM44" s="93"/>
      <c r="GN44" s="93"/>
      <c r="GO44" s="93"/>
      <c r="GP44" s="93"/>
      <c r="GQ44" s="93"/>
      <c r="GR44" s="93"/>
      <c r="GS44" s="93"/>
      <c r="GT44" s="93"/>
      <c r="GU44" s="93"/>
      <c r="GV44" s="93"/>
      <c r="GW44" s="93"/>
      <c r="GX44" s="93"/>
      <c r="GY44" s="93"/>
      <c r="GZ44" s="93"/>
      <c r="HA44" s="93"/>
      <c r="HB44" s="93"/>
      <c r="HC44" s="93"/>
      <c r="HD44" s="93"/>
      <c r="HE44" s="93"/>
      <c r="HF44" s="93"/>
      <c r="HG44" s="93"/>
      <c r="HH44" s="93"/>
      <c r="HI44" s="93"/>
      <c r="HJ44" s="93"/>
      <c r="HK44" s="93"/>
      <c r="HL44" s="93"/>
      <c r="HM44" s="93"/>
      <c r="HN44" s="93"/>
      <c r="HO44" s="93"/>
      <c r="HP44" s="93"/>
      <c r="HQ44" s="93"/>
      <c r="HR44" s="93"/>
      <c r="HS44" s="93"/>
      <c r="HT44" s="93"/>
      <c r="HU44" s="93"/>
      <c r="HV44" s="93"/>
      <c r="HW44" s="93"/>
      <c r="HX44" s="93"/>
      <c r="HY44" s="93"/>
      <c r="HZ44" s="93"/>
      <c r="IA44" s="93"/>
      <c r="IB44" s="93"/>
      <c r="IC44" s="93"/>
      <c r="ID44" s="93"/>
      <c r="IE44" s="93"/>
      <c r="IF44" s="93"/>
      <c r="IG44" s="93"/>
      <c r="IH44" s="93"/>
      <c r="II44" s="93"/>
      <c r="IJ44" s="93"/>
      <c r="IK44" s="93"/>
      <c r="IL44" s="93"/>
      <c r="IM44" s="93"/>
      <c r="IN44" s="93"/>
      <c r="IO44" s="93"/>
      <c r="IP44" s="93"/>
      <c r="IQ44" s="93"/>
      <c r="IR44" s="93"/>
      <c r="IS44" s="93"/>
      <c r="IT44" s="93"/>
      <c r="IU44" s="93"/>
      <c r="IV44" s="93"/>
      <c r="IW44" s="93"/>
      <c r="IX44" s="93"/>
      <c r="IY44" s="93"/>
      <c r="IZ44" s="93"/>
      <c r="JA44" s="93"/>
      <c r="JB44" s="93"/>
      <c r="JC44" s="93"/>
      <c r="JD44" s="93"/>
      <c r="JE44" s="93"/>
      <c r="JF44" s="93"/>
      <c r="JG44" s="93"/>
      <c r="JH44" s="93"/>
      <c r="JI44" s="93"/>
      <c r="JJ44" s="93"/>
      <c r="JK44" s="93"/>
      <c r="JL44" s="93"/>
      <c r="JM44" s="93"/>
      <c r="JN44" s="93"/>
      <c r="JO44" s="93"/>
      <c r="JP44" s="93"/>
      <c r="JQ44" s="93"/>
      <c r="JR44" s="93"/>
      <c r="JS44" s="93"/>
      <c r="JT44" s="93"/>
      <c r="JU44" s="93"/>
      <c r="JV44" s="93"/>
      <c r="JW44" s="93"/>
      <c r="JX44" s="93"/>
      <c r="JY44" s="93"/>
      <c r="JZ44" s="93"/>
      <c r="KA44" s="93"/>
      <c r="KB44" s="93"/>
      <c r="KC44" s="93"/>
      <c r="KD44" s="93"/>
      <c r="KE44" s="93"/>
      <c r="KF44" s="93"/>
      <c r="KG44" s="93"/>
      <c r="KH44" s="93"/>
      <c r="KI44" s="93"/>
      <c r="KJ44" s="93"/>
      <c r="KK44" s="93"/>
      <c r="KL44" s="93"/>
      <c r="KM44" s="93"/>
      <c r="KN44" s="93"/>
      <c r="KO44" s="93"/>
      <c r="KP44" s="93"/>
      <c r="KQ44" s="93"/>
      <c r="KR44" s="93"/>
      <c r="KS44" s="93"/>
      <c r="KT44" s="93"/>
      <c r="KU44" s="93"/>
      <c r="KV44" s="93"/>
      <c r="KW44" s="93"/>
      <c r="KX44" s="93"/>
      <c r="KY44" s="93"/>
      <c r="KZ44" s="93"/>
      <c r="LA44" s="93"/>
      <c r="LB44" s="93"/>
      <c r="LC44" s="93"/>
      <c r="LD44" s="93"/>
      <c r="LE44" s="93"/>
      <c r="LF44" s="93"/>
      <c r="LG44" s="93"/>
      <c r="LH44" s="93"/>
      <c r="LI44" s="93"/>
      <c r="LJ44" s="93"/>
      <c r="LK44" s="93"/>
      <c r="LL44" s="93"/>
      <c r="LM44" s="93"/>
      <c r="LN44" s="93"/>
      <c r="LO44" s="93"/>
      <c r="LP44" s="93"/>
      <c r="LQ44" s="93"/>
      <c r="LR44" s="93"/>
      <c r="LS44" s="93"/>
      <c r="LT44" s="93"/>
      <c r="LU44" s="93"/>
      <c r="LV44" s="93"/>
      <c r="LW44" s="93"/>
      <c r="LX44" s="93"/>
      <c r="LY44" s="93"/>
      <c r="LZ44" s="93"/>
      <c r="MA44" s="93"/>
      <c r="MB44" s="93"/>
      <c r="MC44" s="93"/>
      <c r="MD44" s="93"/>
      <c r="ME44" s="93"/>
      <c r="MF44" s="93"/>
      <c r="MG44" s="93"/>
      <c r="MH44" s="93"/>
      <c r="MI44" s="93"/>
      <c r="MJ44" s="93"/>
      <c r="MK44" s="93"/>
      <c r="ML44" s="93"/>
      <c r="MM44" s="93"/>
      <c r="MN44" s="93"/>
      <c r="MO44" s="93"/>
      <c r="MP44" s="93"/>
      <c r="MQ44" s="93"/>
      <c r="MR44" s="93"/>
      <c r="MS44" s="93"/>
      <c r="MT44" s="93"/>
      <c r="MU44" s="93"/>
      <c r="MV44" s="93"/>
      <c r="MW44" s="93"/>
      <c r="MX44" s="93"/>
      <c r="MY44" s="93"/>
      <c r="MZ44" s="93"/>
      <c r="NA44" s="93"/>
      <c r="NB44" s="93"/>
      <c r="NC44" s="93"/>
      <c r="ND44" s="93"/>
      <c r="NE44" s="93"/>
      <c r="NF44" s="93"/>
      <c r="NG44" s="93"/>
      <c r="NH44" s="93"/>
      <c r="NI44" s="93"/>
      <c r="NJ44" s="93"/>
      <c r="NK44" s="93"/>
      <c r="NL44" s="93"/>
      <c r="NM44" s="93"/>
      <c r="NN44" s="93"/>
      <c r="NO44" s="93"/>
      <c r="NP44" s="93"/>
      <c r="NQ44" s="93"/>
      <c r="NR44" s="93"/>
      <c r="NS44" s="93"/>
      <c r="NT44" s="93"/>
      <c r="NU44" s="93"/>
      <c r="NV44" s="93"/>
      <c r="NW44" s="93"/>
      <c r="NX44" s="93"/>
      <c r="NY44" s="93"/>
      <c r="NZ44" s="93"/>
      <c r="OA44" s="93"/>
      <c r="OB44" s="93"/>
      <c r="OC44" s="93"/>
      <c r="OD44" s="93"/>
      <c r="OE44" s="93"/>
      <c r="OF44" s="93"/>
      <c r="OG44" s="93"/>
      <c r="OH44" s="93"/>
      <c r="OI44" s="93"/>
      <c r="OJ44" s="93"/>
      <c r="OK44" s="93"/>
      <c r="OL44" s="93"/>
      <c r="OM44" s="93"/>
      <c r="ON44" s="93"/>
      <c r="OO44" s="93"/>
      <c r="OP44" s="93"/>
      <c r="OQ44" s="93"/>
      <c r="OR44" s="93"/>
      <c r="OS44" s="93"/>
      <c r="OT44" s="93"/>
      <c r="OU44" s="93"/>
      <c r="OV44" s="93"/>
      <c r="OW44" s="93"/>
      <c r="OX44" s="93"/>
      <c r="OY44" s="93"/>
      <c r="OZ44" s="93"/>
      <c r="PA44" s="93"/>
      <c r="PB44" s="93"/>
      <c r="PC44" s="93"/>
      <c r="PD44" s="93"/>
      <c r="PE44" s="93"/>
      <c r="PF44" s="93"/>
      <c r="PG44" s="93"/>
      <c r="PH44" s="93"/>
      <c r="PI44" s="93"/>
      <c r="PJ44" s="93"/>
      <c r="PK44" s="93"/>
      <c r="PL44" s="93"/>
      <c r="PM44" s="93"/>
      <c r="PN44" s="93"/>
      <c r="PO44" s="93"/>
      <c r="PP44" s="93"/>
      <c r="PQ44" s="93"/>
      <c r="PR44" s="93"/>
      <c r="PS44" s="93"/>
      <c r="PT44" s="93"/>
      <c r="PU44" s="93"/>
      <c r="PV44" s="93"/>
      <c r="PW44" s="93"/>
      <c r="PX44" s="93"/>
      <c r="PY44" s="93"/>
      <c r="PZ44" s="93"/>
      <c r="QA44" s="93"/>
      <c r="QB44" s="93"/>
      <c r="QC44" s="93"/>
      <c r="QD44" s="93"/>
      <c r="QE44" s="93"/>
      <c r="QF44" s="93"/>
      <c r="QG44" s="93"/>
      <c r="QH44" s="93"/>
      <c r="QI44" s="93"/>
      <c r="QJ44" s="93"/>
      <c r="QK44" s="93"/>
      <c r="QL44" s="93"/>
      <c r="QM44" s="93"/>
      <c r="QN44" s="93"/>
      <c r="QO44" s="93"/>
      <c r="QP44" s="93"/>
      <c r="QQ44" s="93"/>
      <c r="QR44" s="93"/>
      <c r="QS44" s="93"/>
      <c r="QT44" s="93"/>
      <c r="QU44" s="93"/>
      <c r="QV44" s="93"/>
      <c r="QW44" s="93"/>
      <c r="QX44" s="93"/>
      <c r="QY44" s="93"/>
      <c r="QZ44" s="93"/>
      <c r="RA44" s="93"/>
      <c r="RB44" s="93"/>
      <c r="RC44" s="93"/>
      <c r="RD44" s="93"/>
      <c r="RE44" s="93"/>
      <c r="RF44" s="93"/>
      <c r="RG44" s="93"/>
      <c r="RH44" s="93"/>
      <c r="RI44" s="93"/>
      <c r="RJ44" s="93"/>
      <c r="RK44" s="93"/>
      <c r="RL44" s="93"/>
      <c r="RM44" s="93"/>
      <c r="RN44" s="93"/>
      <c r="RO44" s="93"/>
      <c r="RP44" s="93"/>
      <c r="RQ44" s="93"/>
      <c r="RR44" s="93"/>
      <c r="RS44" s="93"/>
      <c r="RT44" s="93"/>
      <c r="RU44" s="93"/>
      <c r="RV44" s="93"/>
      <c r="RW44" s="93"/>
      <c r="RX44" s="93"/>
      <c r="RY44" s="93"/>
      <c r="RZ44" s="93"/>
      <c r="SA44" s="93"/>
      <c r="SB44" s="93"/>
      <c r="SC44" s="93"/>
      <c r="SD44" s="93"/>
      <c r="SE44" s="93"/>
      <c r="SF44" s="93"/>
      <c r="SG44" s="93"/>
      <c r="SH44" s="93"/>
      <c r="SI44" s="93"/>
      <c r="SJ44" s="93"/>
      <c r="SK44" s="93"/>
      <c r="SL44" s="93"/>
      <c r="SM44" s="93"/>
      <c r="SN44" s="93"/>
      <c r="SO44" s="93"/>
      <c r="SP44" s="93"/>
      <c r="SQ44" s="93"/>
      <c r="SR44" s="93"/>
      <c r="SS44" s="93"/>
      <c r="ST44" s="93"/>
      <c r="SU44" s="93"/>
      <c r="SV44" s="93"/>
      <c r="SW44" s="93"/>
      <c r="SX44" s="93"/>
      <c r="SY44" s="93"/>
      <c r="SZ44" s="93"/>
      <c r="TA44" s="93"/>
      <c r="TB44" s="93"/>
      <c r="TC44" s="93"/>
      <c r="TD44" s="93"/>
      <c r="TE44" s="93"/>
      <c r="TF44" s="93"/>
      <c r="TG44" s="93"/>
      <c r="TH44" s="93"/>
      <c r="TI44" s="93"/>
      <c r="TJ44" s="93"/>
      <c r="TK44" s="93"/>
      <c r="TL44" s="93"/>
      <c r="TM44" s="93"/>
      <c r="TN44" s="93"/>
      <c r="TO44" s="93"/>
      <c r="TP44" s="93"/>
      <c r="TQ44" s="93"/>
      <c r="TR44" s="93"/>
      <c r="TS44" s="93"/>
      <c r="TT44" s="93"/>
      <c r="TU44" s="93"/>
      <c r="TV44" s="93"/>
      <c r="TW44" s="93"/>
      <c r="TX44" s="93"/>
      <c r="TY44" s="93"/>
      <c r="TZ44" s="93"/>
      <c r="UA44" s="93"/>
      <c r="UB44" s="93"/>
      <c r="UC44" s="93"/>
      <c r="UD44" s="93"/>
      <c r="UE44" s="93"/>
      <c r="UF44" s="93"/>
      <c r="UG44" s="93"/>
      <c r="UH44" s="93"/>
      <c r="UI44" s="93"/>
      <c r="UJ44" s="93"/>
      <c r="UK44" s="93"/>
      <c r="UL44" s="93"/>
      <c r="UM44" s="93"/>
      <c r="UN44" s="93"/>
      <c r="UO44" s="93"/>
      <c r="UP44" s="93"/>
      <c r="UQ44" s="93"/>
      <c r="UR44" s="93"/>
      <c r="US44" s="93"/>
      <c r="UT44" s="93"/>
      <c r="UU44" s="93"/>
      <c r="UV44" s="93"/>
      <c r="UW44" s="93"/>
      <c r="UX44" s="93"/>
      <c r="UY44" s="93"/>
      <c r="UZ44" s="93"/>
      <c r="VA44" s="93"/>
      <c r="VB44" s="93"/>
      <c r="VC44" s="93"/>
      <c r="VD44" s="93"/>
      <c r="VE44" s="93"/>
      <c r="VF44" s="93"/>
      <c r="VG44" s="93"/>
      <c r="VH44" s="93"/>
      <c r="VI44" s="93"/>
      <c r="VJ44" s="93"/>
      <c r="VK44" s="93"/>
      <c r="VL44" s="93"/>
      <c r="VM44" s="93"/>
      <c r="VN44" s="93"/>
      <c r="VO44" s="93"/>
      <c r="VP44" s="93"/>
      <c r="VQ44" s="93"/>
      <c r="VR44" s="93"/>
      <c r="VS44" s="93"/>
      <c r="VT44" s="93"/>
      <c r="VU44" s="93"/>
      <c r="VV44" s="93"/>
      <c r="VW44" s="93"/>
      <c r="VX44" s="93"/>
      <c r="VY44" s="93"/>
      <c r="VZ44" s="93"/>
      <c r="WA44" s="93"/>
      <c r="WB44" s="93"/>
      <c r="WC44" s="93"/>
      <c r="WD44" s="93"/>
      <c r="WE44" s="93"/>
      <c r="WF44" s="93"/>
      <c r="WG44" s="93"/>
      <c r="WH44" s="93"/>
      <c r="WI44" s="93"/>
      <c r="WJ44" s="93"/>
      <c r="WK44" s="93"/>
      <c r="WL44" s="93"/>
      <c r="WM44" s="93"/>
      <c r="WN44" s="93"/>
      <c r="WO44" s="93"/>
      <c r="WP44" s="93"/>
      <c r="WQ44" s="93"/>
      <c r="WR44" s="93"/>
      <c r="WS44" s="93"/>
      <c r="WT44" s="93"/>
      <c r="WU44" s="93"/>
      <c r="WV44" s="93"/>
      <c r="WW44" s="93"/>
      <c r="WX44" s="93"/>
      <c r="WY44" s="93"/>
      <c r="WZ44" s="93"/>
      <c r="XA44" s="93"/>
      <c r="XB44" s="93"/>
      <c r="XC44" s="93"/>
      <c r="XD44" s="93"/>
      <c r="XE44" s="93"/>
      <c r="XF44" s="93"/>
      <c r="XG44" s="93"/>
      <c r="XH44" s="93"/>
      <c r="XI44" s="93"/>
      <c r="XJ44" s="93"/>
      <c r="XK44" s="93"/>
      <c r="XL44" s="93"/>
      <c r="XM44" s="93"/>
      <c r="XN44" s="93"/>
      <c r="XO44" s="93"/>
      <c r="XP44" s="93"/>
      <c r="XQ44" s="93"/>
      <c r="XR44" s="93"/>
      <c r="XS44" s="93"/>
      <c r="XT44" s="93"/>
      <c r="XU44" s="93"/>
      <c r="XV44" s="93"/>
      <c r="XW44" s="93"/>
      <c r="XX44" s="93"/>
      <c r="XY44" s="93"/>
      <c r="XZ44" s="93"/>
      <c r="YA44" s="93"/>
      <c r="YB44" s="93"/>
      <c r="YC44" s="93"/>
      <c r="YD44" s="93"/>
      <c r="YE44" s="93"/>
      <c r="YF44" s="93"/>
      <c r="YG44" s="93"/>
      <c r="YH44" s="93"/>
      <c r="YI44" s="93"/>
      <c r="YJ44" s="93"/>
      <c r="YK44" s="93"/>
      <c r="YL44" s="93"/>
      <c r="YM44" s="93"/>
      <c r="YN44" s="93"/>
      <c r="YO44" s="93"/>
      <c r="YP44" s="93"/>
      <c r="YQ44" s="93"/>
      <c r="YR44" s="93"/>
      <c r="YS44" s="93"/>
      <c r="YT44" s="93"/>
      <c r="YU44" s="93"/>
      <c r="YV44" s="93"/>
      <c r="YW44" s="93"/>
      <c r="YX44" s="93"/>
      <c r="YY44" s="93"/>
      <c r="YZ44" s="93"/>
      <c r="ZA44" s="93"/>
      <c r="ZB44" s="93"/>
      <c r="ZC44" s="93"/>
      <c r="ZD44" s="93"/>
      <c r="ZE44" s="93"/>
      <c r="ZF44" s="93"/>
      <c r="ZG44" s="93"/>
      <c r="ZH44" s="93"/>
      <c r="ZI44" s="93"/>
      <c r="ZJ44" s="93"/>
      <c r="ZK44" s="93"/>
      <c r="ZL44" s="93"/>
      <c r="ZM44" s="93"/>
      <c r="ZN44" s="93"/>
      <c r="ZO44" s="93"/>
      <c r="ZP44" s="93"/>
      <c r="ZQ44" s="93"/>
      <c r="ZR44" s="93"/>
      <c r="ZS44" s="93"/>
      <c r="ZT44" s="93"/>
      <c r="ZU44" s="93"/>
      <c r="ZV44" s="93"/>
      <c r="ZW44" s="93"/>
      <c r="ZX44" s="93"/>
      <c r="ZY44" s="93"/>
      <c r="ZZ44" s="93"/>
      <c r="AAA44" s="93"/>
      <c r="AAB44" s="93"/>
      <c r="AAC44" s="93"/>
      <c r="AAD44" s="93"/>
      <c r="AAE44" s="93"/>
      <c r="AAF44" s="93"/>
      <c r="AAG44" s="93"/>
      <c r="AAH44" s="93"/>
      <c r="AAI44" s="93"/>
      <c r="AAJ44" s="93"/>
      <c r="AAK44" s="93"/>
      <c r="AAL44" s="93"/>
      <c r="AAM44" s="93"/>
      <c r="AAN44" s="93"/>
      <c r="AAO44" s="93"/>
      <c r="AAP44" s="93"/>
      <c r="AAQ44" s="93"/>
      <c r="AAR44" s="93"/>
      <c r="AAS44" s="93"/>
      <c r="AAT44" s="93"/>
      <c r="AAU44" s="93"/>
      <c r="AAV44" s="93"/>
      <c r="AAW44" s="93"/>
      <c r="AAX44" s="93"/>
      <c r="AAY44" s="93"/>
      <c r="AAZ44" s="93"/>
      <c r="ABA44" s="93"/>
      <c r="ABB44" s="93"/>
      <c r="ABC44" s="93"/>
      <c r="ABD44" s="93"/>
      <c r="ABE44" s="93"/>
      <c r="ABF44" s="93"/>
      <c r="ABG44" s="93"/>
      <c r="ABH44" s="93"/>
      <c r="ABI44" s="93"/>
      <c r="ABJ44" s="93"/>
      <c r="ABK44" s="93"/>
      <c r="ABL44" s="93"/>
      <c r="ABM44" s="93"/>
      <c r="ABN44" s="93"/>
      <c r="ABO44" s="93"/>
      <c r="ABP44" s="93"/>
      <c r="ABQ44" s="93"/>
      <c r="ABR44" s="93"/>
      <c r="ABS44" s="93"/>
      <c r="ABT44" s="93"/>
      <c r="ABU44" s="93"/>
      <c r="ABV44" s="93"/>
      <c r="ABW44" s="93"/>
      <c r="ABX44" s="93"/>
      <c r="ABY44" s="93"/>
      <c r="ABZ44" s="93"/>
      <c r="ACA44" s="93"/>
      <c r="ACB44" s="93"/>
      <c r="ACC44" s="93"/>
      <c r="ACD44" s="93"/>
      <c r="ACE44" s="93"/>
      <c r="ACF44" s="93"/>
      <c r="ACG44" s="93"/>
      <c r="ACH44" s="93"/>
      <c r="ACI44" s="93"/>
      <c r="ACJ44" s="93"/>
      <c r="ACK44" s="93"/>
      <c r="ACL44" s="93"/>
      <c r="ACM44" s="93"/>
      <c r="ACN44" s="93"/>
      <c r="ACO44" s="93"/>
      <c r="ACP44" s="93"/>
      <c r="ACQ44" s="93"/>
      <c r="ACR44" s="93"/>
      <c r="ACS44" s="93"/>
      <c r="ACT44" s="93"/>
      <c r="ACU44" s="93"/>
      <c r="ACV44" s="93"/>
      <c r="ACW44" s="93"/>
      <c r="ACX44" s="93"/>
      <c r="ACY44" s="93"/>
      <c r="ACZ44" s="93"/>
      <c r="ADA44" s="93"/>
      <c r="ADB44" s="93"/>
      <c r="ADC44" s="93"/>
      <c r="ADD44" s="93"/>
      <c r="ADE44" s="93"/>
      <c r="ADF44" s="93"/>
      <c r="ADG44" s="93"/>
      <c r="ADH44" s="93"/>
      <c r="ADI44" s="93"/>
      <c r="ADJ44" s="93"/>
      <c r="ADK44" s="93"/>
      <c r="ADL44" s="93"/>
      <c r="ADM44" s="93"/>
      <c r="ADN44" s="93"/>
      <c r="ADO44" s="93"/>
      <c r="ADP44" s="93"/>
      <c r="ADQ44" s="93"/>
      <c r="ADR44" s="93"/>
      <c r="ADS44" s="93"/>
      <c r="ADT44" s="93"/>
      <c r="ADU44" s="93"/>
      <c r="ADV44" s="93"/>
      <c r="ADW44" s="93"/>
      <c r="ADX44" s="93"/>
      <c r="ADY44" s="93"/>
      <c r="ADZ44" s="93"/>
      <c r="AEA44" s="93"/>
      <c r="AEB44" s="93"/>
      <c r="AEC44" s="93"/>
      <c r="AED44" s="93"/>
      <c r="AEE44" s="93"/>
      <c r="AEF44" s="93"/>
      <c r="AEG44" s="93"/>
      <c r="AEH44" s="93"/>
      <c r="AEI44" s="93"/>
      <c r="AEJ44" s="93"/>
      <c r="AEK44" s="93"/>
      <c r="AEL44" s="93"/>
      <c r="AEM44" s="93"/>
      <c r="AEN44" s="93"/>
      <c r="AEO44" s="93"/>
      <c r="AEP44" s="93"/>
      <c r="AEQ44" s="93"/>
      <c r="AER44" s="93"/>
      <c r="AES44" s="93"/>
      <c r="AET44" s="93"/>
      <c r="AEU44" s="93"/>
      <c r="AEV44" s="93"/>
      <c r="AEW44" s="93"/>
      <c r="AEX44" s="93"/>
      <c r="AEY44" s="93"/>
      <c r="AEZ44" s="93"/>
      <c r="AFA44" s="93"/>
      <c r="AFB44" s="93"/>
      <c r="AFC44" s="93"/>
      <c r="AFD44" s="93"/>
      <c r="AFE44" s="93"/>
      <c r="AFF44" s="93"/>
      <c r="AFG44" s="93"/>
      <c r="AFH44" s="93"/>
      <c r="AFI44" s="93"/>
      <c r="AFJ44" s="93"/>
      <c r="AFK44" s="93"/>
      <c r="AFL44" s="93"/>
      <c r="AFM44" s="93"/>
      <c r="AFN44" s="93"/>
      <c r="AFO44" s="93"/>
      <c r="AFP44" s="93"/>
      <c r="AFQ44" s="93"/>
      <c r="AFR44" s="93"/>
      <c r="AFS44" s="93"/>
      <c r="AFT44" s="93"/>
      <c r="AFU44" s="93"/>
      <c r="AFV44" s="93"/>
      <c r="AFW44" s="93"/>
      <c r="AFX44" s="93"/>
      <c r="AFY44" s="93"/>
      <c r="AFZ44" s="93"/>
      <c r="AGA44" s="93"/>
      <c r="AGB44" s="93"/>
      <c r="AGC44" s="93"/>
      <c r="AGD44" s="93"/>
      <c r="AGE44" s="93"/>
      <c r="AGF44" s="93"/>
      <c r="AGG44" s="93"/>
      <c r="AGH44" s="93"/>
      <c r="AGI44" s="93"/>
      <c r="AGJ44" s="93"/>
      <c r="AGK44" s="93"/>
      <c r="AGL44" s="93"/>
      <c r="AGM44" s="93"/>
      <c r="AGN44" s="93"/>
      <c r="AGO44" s="93"/>
      <c r="AGP44" s="93"/>
      <c r="AGQ44" s="93"/>
      <c r="AGR44" s="93"/>
      <c r="AGS44" s="93"/>
      <c r="AGT44" s="93"/>
      <c r="AGU44" s="93"/>
      <c r="AGV44" s="93"/>
      <c r="AGW44" s="93"/>
      <c r="AGX44" s="93"/>
      <c r="AGY44" s="93"/>
      <c r="AGZ44" s="93"/>
      <c r="AHA44" s="93"/>
      <c r="AHB44" s="93"/>
      <c r="AHC44" s="93"/>
      <c r="AHD44" s="93"/>
      <c r="AHE44" s="93"/>
      <c r="AHF44" s="93"/>
      <c r="AHG44" s="93"/>
      <c r="AHH44" s="93"/>
      <c r="AHI44" s="93"/>
      <c r="AHJ44" s="93"/>
      <c r="AHK44" s="93"/>
      <c r="AHL44" s="93"/>
      <c r="AHM44" s="93"/>
      <c r="AHN44" s="93"/>
      <c r="AHO44" s="93"/>
      <c r="AHP44" s="93"/>
      <c r="AHQ44" s="93"/>
      <c r="AHR44" s="93"/>
      <c r="AHS44" s="93"/>
      <c r="AHT44" s="93"/>
      <c r="AHU44" s="93"/>
      <c r="AHV44" s="93"/>
      <c r="AHW44" s="93"/>
      <c r="AHX44" s="93"/>
      <c r="AHY44" s="93"/>
      <c r="AHZ44" s="93"/>
      <c r="AIA44" s="93"/>
      <c r="AIB44" s="93"/>
      <c r="AIC44" s="93"/>
      <c r="AID44" s="93"/>
      <c r="AIE44" s="93"/>
      <c r="AIF44" s="93"/>
      <c r="AIG44" s="93"/>
      <c r="AIH44" s="93"/>
      <c r="AII44" s="93"/>
      <c r="AIJ44" s="93"/>
      <c r="AIK44" s="93"/>
      <c r="AIL44" s="93"/>
      <c r="AIM44" s="93"/>
      <c r="AIN44" s="93"/>
      <c r="AIO44" s="93"/>
      <c r="AIP44" s="93"/>
      <c r="AIQ44" s="93"/>
      <c r="AIR44" s="93"/>
      <c r="AIS44" s="93"/>
      <c r="AIT44" s="93"/>
      <c r="AIU44" s="93"/>
      <c r="AIV44" s="93"/>
      <c r="AIW44" s="93"/>
      <c r="AIX44" s="93"/>
      <c r="AIY44" s="93"/>
      <c r="AIZ44" s="93"/>
      <c r="AJA44" s="93"/>
      <c r="AJB44" s="93"/>
      <c r="AJC44" s="93"/>
      <c r="AJD44" s="93"/>
      <c r="AJE44" s="93"/>
      <c r="AJF44" s="93"/>
      <c r="AJG44" s="93"/>
      <c r="AJH44" s="93"/>
      <c r="AJI44" s="93"/>
      <c r="AJJ44" s="93"/>
      <c r="AJK44" s="93"/>
      <c r="AJL44" s="93"/>
      <c r="AJM44" s="93"/>
      <c r="AJN44" s="93"/>
      <c r="AJO44" s="93"/>
      <c r="AJP44" s="93"/>
      <c r="AJQ44" s="93"/>
      <c r="AJR44" s="93"/>
      <c r="AJS44" s="93"/>
      <c r="AJT44" s="93"/>
      <c r="AJU44" s="93"/>
      <c r="AJV44" s="93"/>
      <c r="AJW44" s="93"/>
      <c r="AJX44" s="93"/>
      <c r="AJY44" s="93"/>
      <c r="AJZ44" s="93"/>
      <c r="AKA44" s="93"/>
      <c r="AKB44" s="93"/>
      <c r="AKC44" s="93"/>
      <c r="AKD44" s="93"/>
      <c r="AKE44" s="93"/>
      <c r="AKF44" s="93"/>
      <c r="AKG44" s="93"/>
      <c r="AKH44" s="93"/>
      <c r="AKI44" s="93"/>
      <c r="AKJ44" s="93"/>
      <c r="AKK44" s="93"/>
      <c r="AKL44" s="93"/>
      <c r="AKM44" s="93"/>
      <c r="AKN44" s="93"/>
      <c r="AKO44" s="93"/>
      <c r="AKP44" s="93"/>
      <c r="AKQ44" s="93"/>
      <c r="AKR44" s="93"/>
      <c r="AKS44" s="93"/>
      <c r="AKT44" s="93"/>
      <c r="AKU44" s="93"/>
      <c r="AKV44" s="93"/>
      <c r="AKW44" s="93"/>
      <c r="AKX44" s="93"/>
      <c r="AKY44" s="93"/>
      <c r="AKZ44" s="93"/>
      <c r="ALA44" s="93"/>
      <c r="ALB44" s="93"/>
      <c r="ALC44" s="93"/>
      <c r="ALD44" s="93"/>
      <c r="ALE44" s="93"/>
      <c r="ALF44" s="93"/>
      <c r="ALG44" s="93"/>
      <c r="ALH44" s="93"/>
      <c r="ALI44" s="93"/>
      <c r="ALJ44" s="93"/>
      <c r="ALK44" s="93"/>
      <c r="ALL44" s="93"/>
      <c r="ALM44" s="93"/>
      <c r="ALN44" s="93"/>
      <c r="ALO44" s="93"/>
      <c r="ALP44" s="93"/>
      <c r="ALQ44" s="93"/>
      <c r="ALR44" s="93"/>
      <c r="ALS44" s="93"/>
      <c r="ALT44" s="93"/>
      <c r="ALU44" s="93"/>
      <c r="ALV44" s="93"/>
      <c r="ALW44" s="93"/>
      <c r="ALX44" s="93"/>
      <c r="ALY44" s="93"/>
      <c r="ALZ44" s="93"/>
      <c r="AMA44" s="93"/>
      <c r="AMB44" s="93"/>
      <c r="AMC44" s="93"/>
      <c r="AMD44" s="93"/>
      <c r="AME44" s="93"/>
      <c r="AMF44" s="93"/>
      <c r="AMG44" s="93"/>
      <c r="AMH44" s="93"/>
      <c r="AMI44" s="93"/>
      <c r="AMJ44" s="93"/>
      <c r="AMK44" s="93"/>
      <c r="AML44" s="93"/>
      <c r="AMM44" s="93"/>
      <c r="AMN44" s="93"/>
      <c r="AMO44" s="93"/>
      <c r="AMP44" s="93"/>
      <c r="AMQ44" s="93"/>
      <c r="AMR44" s="93"/>
      <c r="AMS44" s="93"/>
      <c r="AMT44" s="93"/>
      <c r="AMU44" s="93"/>
      <c r="AMV44" s="93"/>
      <c r="AMW44" s="93"/>
      <c r="AMX44" s="93"/>
      <c r="AMY44" s="93"/>
      <c r="AMZ44" s="93"/>
      <c r="ANA44" s="93"/>
      <c r="ANB44" s="93"/>
      <c r="ANC44" s="93"/>
      <c r="AND44" s="93"/>
      <c r="ANE44" s="93"/>
      <c r="ANF44" s="93"/>
      <c r="ANG44" s="93"/>
      <c r="ANH44" s="93"/>
      <c r="ANI44" s="93"/>
      <c r="ANJ44" s="93"/>
      <c r="ANK44" s="93"/>
      <c r="ANL44" s="93"/>
      <c r="ANM44" s="93"/>
      <c r="ANN44" s="93"/>
      <c r="ANO44" s="93"/>
      <c r="ANP44" s="93"/>
      <c r="ANQ44" s="93"/>
      <c r="ANR44" s="93"/>
      <c r="ANS44" s="93"/>
      <c r="ANT44" s="93"/>
      <c r="ANU44" s="93"/>
      <c r="ANV44" s="93"/>
      <c r="ANW44" s="93"/>
      <c r="ANX44" s="93"/>
      <c r="ANY44" s="93"/>
      <c r="ANZ44" s="93"/>
      <c r="AOA44" s="93"/>
      <c r="AOB44" s="93"/>
      <c r="AOC44" s="93"/>
      <c r="AOD44" s="93"/>
      <c r="AOE44" s="93"/>
      <c r="AOF44" s="93"/>
      <c r="AOG44" s="93"/>
      <c r="AOH44" s="93"/>
      <c r="AOI44" s="93"/>
      <c r="AOJ44" s="93"/>
      <c r="AOK44" s="93"/>
      <c r="AOL44" s="93"/>
      <c r="AOM44" s="93"/>
      <c r="AON44" s="93"/>
      <c r="AOO44" s="93"/>
      <c r="AOP44" s="93"/>
      <c r="AOQ44" s="93"/>
      <c r="AOR44" s="93"/>
      <c r="AOS44" s="93"/>
      <c r="AOT44" s="93"/>
      <c r="AOU44" s="93"/>
      <c r="AOV44" s="93"/>
      <c r="AOW44" s="93"/>
      <c r="AOX44" s="93"/>
      <c r="AOY44" s="93"/>
      <c r="AOZ44" s="93"/>
      <c r="APA44" s="93"/>
      <c r="APB44" s="93"/>
      <c r="APC44" s="93"/>
      <c r="APD44" s="93"/>
      <c r="APE44" s="93"/>
      <c r="APF44" s="93"/>
      <c r="APG44" s="93"/>
      <c r="APH44" s="93"/>
      <c r="API44" s="93"/>
      <c r="APJ44" s="93"/>
      <c r="APK44" s="93"/>
      <c r="APL44" s="93"/>
      <c r="APM44" s="93"/>
      <c r="APN44" s="93"/>
      <c r="APO44" s="93"/>
      <c r="APP44" s="93"/>
      <c r="APQ44" s="93"/>
      <c r="APR44" s="93"/>
      <c r="APS44" s="93"/>
      <c r="APT44" s="93"/>
      <c r="APU44" s="93"/>
      <c r="APV44" s="93"/>
      <c r="APW44" s="93"/>
      <c r="APX44" s="93"/>
      <c r="APY44" s="93"/>
      <c r="APZ44" s="93"/>
      <c r="AQA44" s="93"/>
      <c r="AQB44" s="93"/>
      <c r="AQC44" s="93"/>
      <c r="AQD44" s="93"/>
      <c r="AQE44" s="93"/>
      <c r="AQF44" s="93"/>
      <c r="AQG44" s="93"/>
      <c r="AQH44" s="93"/>
      <c r="AQI44" s="93"/>
      <c r="AQJ44" s="93"/>
      <c r="AQK44" s="93"/>
      <c r="AQL44" s="93"/>
      <c r="AQM44" s="93"/>
      <c r="AQN44" s="93"/>
      <c r="AQO44" s="93"/>
      <c r="AQP44" s="93"/>
      <c r="AQQ44" s="93"/>
      <c r="AQR44" s="93"/>
      <c r="AQS44" s="93"/>
      <c r="AQT44" s="93"/>
      <c r="AQU44" s="93"/>
      <c r="AQV44" s="93"/>
      <c r="AQW44" s="93"/>
      <c r="AQX44" s="93"/>
      <c r="AQY44" s="93"/>
      <c r="AQZ44" s="93"/>
      <c r="ARA44" s="93"/>
      <c r="ARB44" s="93"/>
      <c r="ARC44" s="93"/>
      <c r="ARD44" s="93"/>
      <c r="ARE44" s="93"/>
      <c r="ARF44" s="93"/>
      <c r="ARG44" s="93"/>
      <c r="ARH44" s="93"/>
      <c r="ARI44" s="93"/>
      <c r="ARJ44" s="93"/>
      <c r="ARK44" s="93"/>
      <c r="ARL44" s="93"/>
      <c r="ARM44" s="93"/>
      <c r="ARN44" s="93"/>
      <c r="ARO44" s="93"/>
      <c r="ARP44" s="93"/>
      <c r="ARQ44" s="93"/>
      <c r="ARR44" s="93"/>
      <c r="ARS44" s="93"/>
      <c r="ART44" s="93"/>
      <c r="ARU44" s="93"/>
      <c r="ARV44" s="93"/>
      <c r="ARW44" s="93"/>
      <c r="ARX44" s="93"/>
      <c r="ARY44" s="93"/>
      <c r="ARZ44" s="93"/>
      <c r="ASA44" s="93"/>
      <c r="ASB44" s="93"/>
      <c r="ASC44" s="93"/>
      <c r="ASD44" s="93"/>
      <c r="ASE44" s="93"/>
      <c r="ASF44" s="93"/>
      <c r="ASG44" s="93"/>
      <c r="ASH44" s="93"/>
      <c r="ASI44" s="93"/>
      <c r="ASJ44" s="93"/>
      <c r="ASK44" s="93"/>
      <c r="ASL44" s="93"/>
      <c r="ASM44" s="93"/>
      <c r="ASN44" s="93"/>
      <c r="ASO44" s="93"/>
      <c r="ASP44" s="93"/>
      <c r="ASQ44" s="93"/>
      <c r="ASR44" s="93"/>
      <c r="ASS44" s="93"/>
      <c r="AST44" s="93"/>
      <c r="ASU44" s="93"/>
      <c r="ASV44" s="93"/>
      <c r="ASW44" s="93"/>
      <c r="ASX44" s="93"/>
      <c r="ASY44" s="93"/>
      <c r="ASZ44" s="93"/>
      <c r="ATA44" s="93"/>
      <c r="ATB44" s="93"/>
      <c r="ATC44" s="93"/>
      <c r="ATD44" s="93"/>
      <c r="ATE44" s="93"/>
      <c r="ATF44" s="93"/>
      <c r="ATG44" s="93"/>
      <c r="ATH44" s="93"/>
      <c r="ATI44" s="93"/>
      <c r="ATJ44" s="93"/>
      <c r="ATK44" s="93"/>
      <c r="ATL44" s="93"/>
      <c r="ATM44" s="93"/>
      <c r="ATN44" s="93"/>
      <c r="ATO44" s="93"/>
      <c r="ATP44" s="93"/>
      <c r="ATQ44" s="93"/>
      <c r="ATR44" s="93"/>
      <c r="ATS44" s="93"/>
      <c r="ATT44" s="93"/>
      <c r="ATU44" s="93"/>
      <c r="ATV44" s="93"/>
      <c r="ATW44" s="93"/>
      <c r="ATX44" s="93"/>
      <c r="ATY44" s="93"/>
      <c r="ATZ44" s="93"/>
      <c r="AUA44" s="93"/>
      <c r="AUB44" s="93"/>
      <c r="AUC44" s="93"/>
      <c r="AUD44" s="93"/>
      <c r="AUE44" s="93"/>
      <c r="AUF44" s="93"/>
      <c r="AUG44" s="93"/>
      <c r="AUH44" s="93"/>
      <c r="AUI44" s="93"/>
      <c r="AUJ44" s="93"/>
      <c r="AUK44" s="93"/>
      <c r="AUL44" s="93"/>
      <c r="AUM44" s="93"/>
      <c r="AUN44" s="93"/>
      <c r="AUO44" s="93"/>
      <c r="AUP44" s="93"/>
      <c r="AUQ44" s="93"/>
      <c r="AUR44" s="93"/>
      <c r="AUS44" s="93"/>
      <c r="AUT44" s="93"/>
      <c r="AUU44" s="93"/>
      <c r="AUV44" s="93"/>
      <c r="AUW44" s="93"/>
      <c r="AUX44" s="93"/>
      <c r="AUY44" s="93"/>
      <c r="AUZ44" s="93"/>
      <c r="AVA44" s="93"/>
      <c r="AVB44" s="93"/>
      <c r="AVC44" s="93"/>
      <c r="AVD44" s="93"/>
      <c r="AVE44" s="93"/>
      <c r="AVF44" s="93"/>
      <c r="AVG44" s="93"/>
      <c r="AVH44" s="93"/>
      <c r="AVI44" s="93"/>
      <c r="AVJ44" s="93"/>
      <c r="AVK44" s="93"/>
      <c r="AVL44" s="93"/>
      <c r="AVM44" s="93"/>
      <c r="AVN44" s="93"/>
      <c r="AVO44" s="93"/>
      <c r="AVP44" s="93"/>
      <c r="AVQ44" s="93"/>
      <c r="AVR44" s="93"/>
      <c r="AVS44" s="93"/>
      <c r="AVT44" s="93"/>
      <c r="AVU44" s="93"/>
      <c r="AVV44" s="93"/>
      <c r="AVW44" s="93"/>
      <c r="AVX44" s="93"/>
      <c r="AVY44" s="93"/>
      <c r="AVZ44" s="93"/>
      <c r="AWA44" s="93"/>
      <c r="AWB44" s="93"/>
      <c r="AWC44" s="93"/>
      <c r="AWD44" s="93"/>
      <c r="AWE44" s="93"/>
      <c r="AWF44" s="93"/>
      <c r="AWG44" s="93"/>
      <c r="AWH44" s="93"/>
      <c r="AWI44" s="93"/>
      <c r="AWJ44" s="93"/>
      <c r="AWK44" s="93"/>
      <c r="AWL44" s="93"/>
      <c r="AWM44" s="93"/>
      <c r="AWN44" s="93"/>
      <c r="AWO44" s="93"/>
      <c r="AWP44" s="93"/>
      <c r="AWQ44" s="93"/>
      <c r="AWR44" s="93"/>
      <c r="AWS44" s="93"/>
      <c r="AWT44" s="93"/>
      <c r="AWU44" s="93"/>
      <c r="AWV44" s="93"/>
      <c r="AWW44" s="93"/>
      <c r="AWX44" s="93"/>
      <c r="AWY44" s="93"/>
      <c r="AWZ44" s="93"/>
      <c r="AXA44" s="93"/>
      <c r="AXB44" s="93"/>
      <c r="AXC44" s="93"/>
      <c r="AXD44" s="93"/>
      <c r="AXE44" s="93"/>
      <c r="AXF44" s="93"/>
      <c r="AXG44" s="93"/>
      <c r="AXH44" s="93"/>
      <c r="AXI44" s="93"/>
      <c r="AXJ44" s="93"/>
      <c r="AXK44" s="93"/>
      <c r="AXL44" s="93"/>
      <c r="AXM44" s="93"/>
      <c r="AXN44" s="93"/>
      <c r="AXO44" s="93"/>
      <c r="AXP44" s="93"/>
      <c r="AXQ44" s="93"/>
      <c r="AXR44" s="93"/>
      <c r="AXS44" s="93"/>
      <c r="AXT44" s="93"/>
      <c r="AXU44" s="93"/>
      <c r="AXV44" s="93"/>
      <c r="AXW44" s="93"/>
      <c r="AXX44" s="93"/>
      <c r="AXY44" s="93"/>
      <c r="AXZ44" s="93"/>
      <c r="AYA44" s="93"/>
      <c r="AYB44" s="93"/>
      <c r="AYC44" s="93"/>
      <c r="AYD44" s="93"/>
      <c r="AYE44" s="93"/>
      <c r="AYF44" s="93"/>
      <c r="AYG44" s="93"/>
      <c r="AYH44" s="93"/>
      <c r="AYI44" s="93"/>
      <c r="AYJ44" s="93"/>
      <c r="AYK44" s="93"/>
      <c r="AYL44" s="93"/>
      <c r="AYM44" s="93"/>
      <c r="AYN44" s="93"/>
      <c r="AYO44" s="93"/>
      <c r="AYP44" s="93"/>
      <c r="AYQ44" s="93"/>
      <c r="AYR44" s="93"/>
      <c r="AYS44" s="93"/>
      <c r="AYT44" s="93"/>
      <c r="AYU44" s="93"/>
      <c r="AYV44" s="93"/>
      <c r="AYW44" s="93"/>
      <c r="AYX44" s="93"/>
      <c r="AYY44" s="93"/>
      <c r="AYZ44" s="93"/>
      <c r="AZA44" s="93"/>
      <c r="AZB44" s="93"/>
      <c r="AZC44" s="93"/>
      <c r="AZD44" s="93"/>
      <c r="AZE44" s="93"/>
      <c r="AZF44" s="93"/>
      <c r="AZG44" s="93"/>
      <c r="AZH44" s="93"/>
      <c r="AZI44" s="93"/>
      <c r="AZJ44" s="93"/>
      <c r="AZK44" s="93"/>
      <c r="AZL44" s="93"/>
      <c r="AZM44" s="93"/>
      <c r="AZN44" s="93"/>
      <c r="AZO44" s="93"/>
      <c r="AZP44" s="93"/>
      <c r="AZQ44" s="93"/>
      <c r="AZR44" s="93"/>
      <c r="AZS44" s="93"/>
      <c r="AZT44" s="93"/>
      <c r="AZU44" s="93"/>
      <c r="AZV44" s="93"/>
      <c r="AZW44" s="93"/>
      <c r="AZX44" s="93"/>
      <c r="AZY44" s="93"/>
      <c r="AZZ44" s="93"/>
      <c r="BAA44" s="93"/>
      <c r="BAB44" s="93"/>
      <c r="BAC44" s="93"/>
      <c r="BAD44" s="93"/>
      <c r="BAE44" s="93"/>
      <c r="BAF44" s="93"/>
      <c r="BAG44" s="93"/>
      <c r="BAH44" s="93"/>
      <c r="BAI44" s="93"/>
      <c r="BAJ44" s="93"/>
      <c r="BAK44" s="93"/>
      <c r="BAL44" s="93"/>
      <c r="BAM44" s="93"/>
      <c r="BAN44" s="93"/>
      <c r="BAO44" s="93"/>
      <c r="BAP44" s="93"/>
      <c r="BAQ44" s="93"/>
      <c r="BAR44" s="93"/>
      <c r="BAS44" s="93"/>
      <c r="BAT44" s="93"/>
      <c r="BAU44" s="93"/>
      <c r="BAV44" s="93"/>
      <c r="BAW44" s="93"/>
      <c r="BAX44" s="93"/>
      <c r="BAY44" s="93"/>
      <c r="BAZ44" s="93"/>
      <c r="BBA44" s="93"/>
      <c r="BBB44" s="93"/>
      <c r="BBC44" s="93"/>
      <c r="BBD44" s="93"/>
      <c r="BBE44" s="93"/>
      <c r="BBF44" s="93"/>
      <c r="BBG44" s="93"/>
      <c r="BBH44" s="93"/>
      <c r="BBI44" s="93"/>
      <c r="BBJ44" s="93"/>
      <c r="BBK44" s="93"/>
      <c r="BBL44" s="93"/>
      <c r="BBM44" s="93"/>
      <c r="BBN44" s="93"/>
      <c r="BBO44" s="93"/>
      <c r="BBP44" s="93"/>
      <c r="BBQ44" s="93"/>
      <c r="BBR44" s="93"/>
      <c r="BBS44" s="93"/>
      <c r="BBT44" s="93"/>
      <c r="BBU44" s="93"/>
      <c r="BBV44" s="93"/>
      <c r="BBW44" s="93"/>
      <c r="BBX44" s="93"/>
      <c r="BBY44" s="93"/>
      <c r="BBZ44" s="93"/>
      <c r="BCA44" s="93"/>
      <c r="BCB44" s="93"/>
      <c r="BCC44" s="93"/>
      <c r="BCD44" s="93"/>
      <c r="BCE44" s="93"/>
      <c r="BCF44" s="93"/>
      <c r="BCG44" s="93"/>
      <c r="BCH44" s="93"/>
      <c r="BCI44" s="93"/>
      <c r="BCJ44" s="93"/>
      <c r="BCK44" s="93"/>
      <c r="BCL44" s="93"/>
      <c r="BCM44" s="93"/>
      <c r="BCN44" s="93"/>
      <c r="BCO44" s="93"/>
      <c r="BCP44" s="93"/>
      <c r="BCQ44" s="93"/>
      <c r="BCR44" s="93"/>
      <c r="BCS44" s="93"/>
      <c r="BCT44" s="93"/>
      <c r="BCU44" s="93"/>
      <c r="BCV44" s="93"/>
      <c r="BCW44" s="93"/>
      <c r="BCX44" s="93"/>
      <c r="BCY44" s="93"/>
      <c r="BCZ44" s="93"/>
      <c r="BDA44" s="93"/>
      <c r="BDB44" s="93"/>
      <c r="BDC44" s="93"/>
      <c r="BDD44" s="93"/>
      <c r="BDE44" s="93"/>
      <c r="BDF44" s="93"/>
      <c r="BDG44" s="93"/>
      <c r="BDH44" s="93"/>
      <c r="BDI44" s="93"/>
      <c r="BDJ44" s="93"/>
      <c r="BDK44" s="93"/>
      <c r="BDL44" s="93"/>
      <c r="BDM44" s="93"/>
      <c r="BDN44" s="93"/>
      <c r="BDO44" s="93"/>
      <c r="BDP44" s="93"/>
      <c r="BDQ44" s="93"/>
      <c r="BDR44" s="93"/>
      <c r="BDS44" s="93"/>
      <c r="BDT44" s="93"/>
      <c r="BDU44" s="93"/>
      <c r="BDV44" s="93"/>
      <c r="BDW44" s="93"/>
      <c r="BDX44" s="93"/>
      <c r="BDY44" s="93"/>
      <c r="BDZ44" s="93"/>
      <c r="BEA44" s="93"/>
      <c r="BEB44" s="93"/>
      <c r="BEC44" s="93"/>
      <c r="BED44" s="93"/>
      <c r="BEE44" s="93"/>
      <c r="BEF44" s="93"/>
      <c r="BEG44" s="93"/>
      <c r="BEH44" s="93"/>
      <c r="BEI44" s="93"/>
      <c r="BEJ44" s="93"/>
      <c r="BEK44" s="93"/>
      <c r="BEL44" s="93"/>
      <c r="BEM44" s="93"/>
      <c r="BEN44" s="93"/>
      <c r="BEO44" s="93"/>
      <c r="BEP44" s="93"/>
      <c r="BEQ44" s="93"/>
      <c r="BER44" s="93"/>
      <c r="BES44" s="93"/>
      <c r="BET44" s="93"/>
      <c r="BEU44" s="93"/>
      <c r="BEV44" s="93"/>
      <c r="BEW44" s="93"/>
      <c r="BEX44" s="93"/>
      <c r="BEY44" s="93"/>
      <c r="BEZ44" s="93"/>
      <c r="BFA44" s="93"/>
      <c r="BFB44" s="93"/>
      <c r="BFC44" s="93"/>
      <c r="BFD44" s="93"/>
      <c r="BFE44" s="93"/>
      <c r="BFF44" s="93"/>
      <c r="BFG44" s="93"/>
      <c r="BFH44" s="93"/>
      <c r="BFI44" s="93"/>
      <c r="BFJ44" s="93"/>
      <c r="BFK44" s="93"/>
      <c r="BFL44" s="93"/>
      <c r="BFM44" s="93"/>
      <c r="BFN44" s="93"/>
      <c r="BFO44" s="93"/>
      <c r="BFP44" s="93"/>
      <c r="BFQ44" s="93"/>
      <c r="BFR44" s="93"/>
      <c r="BFS44" s="93"/>
      <c r="BFT44" s="93"/>
      <c r="BFU44" s="93"/>
      <c r="BFV44" s="93"/>
      <c r="BFW44" s="93"/>
      <c r="BFX44" s="93"/>
      <c r="BFY44" s="93"/>
      <c r="BFZ44" s="93"/>
      <c r="BGA44" s="93"/>
      <c r="BGB44" s="93"/>
      <c r="BGC44" s="93"/>
      <c r="BGD44" s="93"/>
      <c r="BGE44" s="93"/>
      <c r="BGF44" s="93"/>
      <c r="BGG44" s="93"/>
      <c r="BGH44" s="93"/>
      <c r="BGI44" s="93"/>
      <c r="BGJ44" s="93"/>
      <c r="BGK44" s="93"/>
      <c r="BGL44" s="93"/>
      <c r="BGM44" s="93"/>
      <c r="BGN44" s="93"/>
      <c r="BGO44" s="93"/>
      <c r="BGP44" s="93"/>
      <c r="BGQ44" s="93"/>
      <c r="BGR44" s="93"/>
      <c r="BGS44" s="93"/>
      <c r="BGT44" s="93"/>
      <c r="BGU44" s="93"/>
      <c r="BGV44" s="93"/>
      <c r="BGW44" s="93"/>
      <c r="BGX44" s="93"/>
      <c r="BGY44" s="93"/>
      <c r="BGZ44" s="93"/>
      <c r="BHA44" s="93"/>
      <c r="BHB44" s="93"/>
      <c r="BHC44" s="93"/>
      <c r="BHD44" s="93"/>
      <c r="BHE44" s="93"/>
      <c r="BHF44" s="93"/>
      <c r="BHG44" s="93"/>
      <c r="BHH44" s="93"/>
      <c r="BHI44" s="93"/>
      <c r="BHJ44" s="93"/>
      <c r="BHK44" s="93"/>
      <c r="BHL44" s="93"/>
      <c r="BHM44" s="93"/>
      <c r="BHN44" s="93"/>
      <c r="BHO44" s="93"/>
      <c r="BHP44" s="93"/>
      <c r="BHQ44" s="93"/>
      <c r="BHR44" s="93"/>
      <c r="BHS44" s="93"/>
      <c r="BHT44" s="93"/>
      <c r="BHU44" s="93"/>
      <c r="BHV44" s="93"/>
      <c r="BHW44" s="93"/>
      <c r="BHX44" s="93"/>
      <c r="BHY44" s="93"/>
      <c r="BHZ44" s="93"/>
      <c r="BIA44" s="93"/>
      <c r="BIB44" s="93"/>
      <c r="BIC44" s="93"/>
      <c r="BID44" s="93"/>
      <c r="BIE44" s="93"/>
      <c r="BIF44" s="93"/>
      <c r="BIG44" s="93"/>
      <c r="BIH44" s="93"/>
      <c r="BII44" s="93"/>
      <c r="BIJ44" s="93"/>
      <c r="BIK44" s="93"/>
      <c r="BIL44" s="93"/>
      <c r="BIM44" s="93"/>
      <c r="BIN44" s="93"/>
      <c r="BIO44" s="93"/>
      <c r="BIP44" s="93"/>
      <c r="BIQ44" s="93"/>
      <c r="BIR44" s="93"/>
      <c r="BIS44" s="93"/>
      <c r="BIT44" s="93"/>
      <c r="BIU44" s="93"/>
      <c r="BIV44" s="93"/>
      <c r="BIW44" s="93"/>
      <c r="BIX44" s="93"/>
      <c r="BIY44" s="93"/>
      <c r="BIZ44" s="93"/>
      <c r="BJA44" s="93"/>
      <c r="BJB44" s="93"/>
      <c r="BJC44" s="93"/>
      <c r="BJD44" s="93"/>
      <c r="BJE44" s="93"/>
      <c r="BJF44" s="93"/>
      <c r="BJG44" s="93"/>
      <c r="BJH44" s="93"/>
      <c r="BJI44" s="93"/>
      <c r="BJJ44" s="93"/>
      <c r="BJK44" s="93"/>
      <c r="BJL44" s="93"/>
      <c r="BJM44" s="93"/>
      <c r="BJN44" s="93"/>
      <c r="BJO44" s="93"/>
      <c r="BJP44" s="93"/>
      <c r="BJQ44" s="93"/>
      <c r="BJR44" s="93"/>
      <c r="BJS44" s="93"/>
      <c r="BJT44" s="93"/>
      <c r="BJU44" s="93"/>
      <c r="BJV44" s="93"/>
      <c r="BJW44" s="93"/>
      <c r="BJX44" s="93"/>
      <c r="BJY44" s="93"/>
      <c r="BJZ44" s="93"/>
      <c r="BKA44" s="93"/>
      <c r="BKB44" s="93"/>
      <c r="BKC44" s="93"/>
      <c r="BKD44" s="93"/>
      <c r="BKE44" s="93"/>
      <c r="BKF44" s="93"/>
      <c r="BKG44" s="93"/>
      <c r="BKH44" s="93"/>
      <c r="BKI44" s="93"/>
      <c r="BKJ44" s="93"/>
      <c r="BKK44" s="93"/>
      <c r="BKL44" s="93"/>
      <c r="BKM44" s="93"/>
      <c r="BKN44" s="93"/>
      <c r="BKO44" s="93"/>
      <c r="BKP44" s="93"/>
      <c r="BKQ44" s="93"/>
      <c r="BKR44" s="93"/>
      <c r="BKS44" s="93"/>
      <c r="BKT44" s="93"/>
      <c r="BKU44" s="93"/>
      <c r="BKV44" s="93"/>
      <c r="BKW44" s="93"/>
      <c r="BKX44" s="93"/>
      <c r="BKY44" s="93"/>
      <c r="BKZ44" s="93"/>
      <c r="BLA44" s="93"/>
      <c r="BLB44" s="93"/>
      <c r="BLC44" s="93"/>
      <c r="BLD44" s="93"/>
      <c r="BLE44" s="93"/>
      <c r="BLF44" s="93"/>
      <c r="BLG44" s="93"/>
      <c r="BLH44" s="93"/>
      <c r="BLI44" s="93"/>
      <c r="BLJ44" s="93"/>
      <c r="BLK44" s="93"/>
      <c r="BLL44" s="93"/>
      <c r="BLM44" s="93"/>
      <c r="BLN44" s="93"/>
      <c r="BLO44" s="93"/>
      <c r="BLP44" s="93"/>
      <c r="BLQ44" s="93"/>
      <c r="BLR44" s="93"/>
      <c r="BLS44" s="93"/>
      <c r="BLT44" s="93"/>
      <c r="BLU44" s="93"/>
      <c r="BLV44" s="93"/>
      <c r="BLW44" s="93"/>
      <c r="BLX44" s="93"/>
      <c r="BLY44" s="93"/>
      <c r="BLZ44" s="93"/>
      <c r="BMA44" s="93"/>
      <c r="BMB44" s="93"/>
      <c r="BMC44" s="93"/>
      <c r="BMD44" s="93"/>
      <c r="BME44" s="93"/>
      <c r="BMF44" s="93"/>
      <c r="BMG44" s="93"/>
      <c r="BMH44" s="93"/>
      <c r="BMI44" s="93"/>
      <c r="BMJ44" s="93"/>
      <c r="BMK44" s="93"/>
      <c r="BML44" s="93"/>
      <c r="BMM44" s="93"/>
      <c r="BMN44" s="93"/>
      <c r="BMO44" s="93"/>
      <c r="BMP44" s="93"/>
      <c r="BMQ44" s="93"/>
      <c r="BMR44" s="93"/>
      <c r="BMS44" s="93"/>
      <c r="BMT44" s="93"/>
      <c r="BMU44" s="93"/>
      <c r="BMV44" s="93"/>
      <c r="BMW44" s="93"/>
      <c r="BMX44" s="93"/>
      <c r="BMY44" s="93"/>
      <c r="BMZ44" s="93"/>
      <c r="BNA44" s="93"/>
      <c r="BNB44" s="93"/>
      <c r="BNC44" s="93"/>
      <c r="BND44" s="93"/>
      <c r="BNE44" s="93"/>
      <c r="BNF44" s="93"/>
      <c r="BNG44" s="93"/>
      <c r="BNH44" s="93"/>
      <c r="BNI44" s="93"/>
      <c r="BNJ44" s="93"/>
      <c r="BNK44" s="93"/>
      <c r="BNL44" s="93"/>
      <c r="BNM44" s="93"/>
      <c r="BNN44" s="93"/>
      <c r="BNO44" s="93"/>
      <c r="BNP44" s="93"/>
      <c r="BNQ44" s="93"/>
      <c r="BNR44" s="93"/>
      <c r="BNS44" s="93"/>
      <c r="BNT44" s="93"/>
      <c r="BNU44" s="93"/>
      <c r="BNV44" s="93"/>
      <c r="BNW44" s="93"/>
      <c r="BNX44" s="93"/>
      <c r="BNY44" s="93"/>
      <c r="BNZ44" s="93"/>
      <c r="BOA44" s="93"/>
      <c r="BOB44" s="93"/>
      <c r="BOC44" s="93"/>
      <c r="BOD44" s="93"/>
      <c r="BOE44" s="93"/>
      <c r="BOF44" s="93"/>
      <c r="BOG44" s="93"/>
      <c r="BOH44" s="93"/>
      <c r="BOI44" s="93"/>
      <c r="BOJ44" s="93"/>
      <c r="BOK44" s="93"/>
      <c r="BOL44" s="93"/>
      <c r="BOM44" s="93"/>
      <c r="BON44" s="93"/>
      <c r="BOO44" s="93"/>
      <c r="BOP44" s="93"/>
      <c r="BOQ44" s="93"/>
      <c r="BOR44" s="93"/>
      <c r="BOS44" s="93"/>
      <c r="BOT44" s="93"/>
      <c r="BOU44" s="93"/>
      <c r="BOV44" s="93"/>
      <c r="BOW44" s="93"/>
      <c r="BOX44" s="93"/>
      <c r="BOY44" s="93"/>
      <c r="BOZ44" s="93"/>
      <c r="BPA44" s="93"/>
      <c r="BPB44" s="93"/>
      <c r="BPC44" s="93"/>
      <c r="BPD44" s="93"/>
      <c r="BPE44" s="93"/>
      <c r="BPF44" s="93"/>
      <c r="BPG44" s="93"/>
      <c r="BPH44" s="93"/>
      <c r="BPI44" s="93"/>
      <c r="BPJ44" s="93"/>
      <c r="BPK44" s="93"/>
      <c r="BPL44" s="93"/>
      <c r="BPM44" s="93"/>
      <c r="BPN44" s="93"/>
      <c r="BPO44" s="93"/>
      <c r="BPP44" s="93"/>
      <c r="BPQ44" s="93"/>
      <c r="BPR44" s="93"/>
      <c r="BPS44" s="93"/>
      <c r="BPT44" s="93"/>
      <c r="BPU44" s="93"/>
      <c r="BPV44" s="93"/>
      <c r="BPW44" s="93"/>
      <c r="BPX44" s="93"/>
      <c r="BPY44" s="93"/>
      <c r="BPZ44" s="93"/>
      <c r="BQA44" s="93"/>
      <c r="BQB44" s="93"/>
      <c r="BQC44" s="93"/>
      <c r="BQD44" s="93"/>
      <c r="BQE44" s="93"/>
      <c r="BQF44" s="93"/>
      <c r="BQG44" s="93"/>
      <c r="BQH44" s="93"/>
      <c r="BQI44" s="93"/>
      <c r="BQJ44" s="93"/>
      <c r="BQK44" s="93"/>
      <c r="BQL44" s="93"/>
      <c r="BQM44" s="93"/>
      <c r="BQN44" s="93"/>
      <c r="BQO44" s="93"/>
      <c r="BQP44" s="93"/>
      <c r="BQQ44" s="93"/>
      <c r="BQR44" s="93"/>
      <c r="BQS44" s="93"/>
      <c r="BQT44" s="93"/>
      <c r="BQU44" s="93"/>
      <c r="BQV44" s="93"/>
      <c r="BQW44" s="93"/>
      <c r="BQX44" s="93"/>
      <c r="BQY44" s="93"/>
      <c r="BQZ44" s="93"/>
      <c r="BRA44" s="93"/>
      <c r="BRB44" s="93"/>
      <c r="BRC44" s="93"/>
      <c r="BRD44" s="93"/>
      <c r="BRE44" s="93"/>
      <c r="BRF44" s="93"/>
      <c r="BRG44" s="93"/>
      <c r="BRH44" s="93"/>
      <c r="BRI44" s="93"/>
      <c r="BRJ44" s="93"/>
      <c r="BRK44" s="93"/>
      <c r="BRL44" s="93"/>
      <c r="BRM44" s="93"/>
      <c r="BRN44" s="93"/>
      <c r="BRO44" s="93"/>
      <c r="BRP44" s="93"/>
      <c r="BRQ44" s="93"/>
      <c r="BRR44" s="93"/>
      <c r="BRS44" s="93"/>
      <c r="BRT44" s="93"/>
      <c r="BRU44" s="93"/>
      <c r="BRV44" s="93"/>
      <c r="BRW44" s="93"/>
      <c r="BRX44" s="93"/>
      <c r="BRY44" s="93"/>
      <c r="BRZ44" s="93"/>
      <c r="BSA44" s="93"/>
      <c r="BSB44" s="93"/>
      <c r="BSC44" s="93"/>
      <c r="BSD44" s="93"/>
      <c r="BSE44" s="93"/>
      <c r="BSF44" s="93"/>
      <c r="BSG44" s="93"/>
      <c r="BSH44" s="93"/>
      <c r="BSI44" s="93"/>
      <c r="BSJ44" s="93"/>
      <c r="BSK44" s="93"/>
      <c r="BSL44" s="93"/>
      <c r="BSM44" s="93"/>
      <c r="BSN44" s="93"/>
      <c r="BSO44" s="93"/>
      <c r="BSP44" s="93"/>
      <c r="BSQ44" s="93"/>
      <c r="BSR44" s="93"/>
      <c r="BSS44" s="93"/>
      <c r="BST44" s="93"/>
      <c r="BSU44" s="93"/>
      <c r="BSV44" s="93"/>
      <c r="BSW44" s="93"/>
      <c r="BSX44" s="93"/>
      <c r="BSY44" s="93"/>
      <c r="BSZ44" s="93"/>
      <c r="BTA44" s="93"/>
      <c r="BTB44" s="93"/>
      <c r="BTC44" s="93"/>
      <c r="BTD44" s="93"/>
      <c r="BTE44" s="93"/>
      <c r="BTF44" s="93"/>
      <c r="BTG44" s="93"/>
      <c r="BTH44" s="93"/>
      <c r="BTI44" s="93"/>
      <c r="BTJ44" s="93"/>
      <c r="BTK44" s="93"/>
      <c r="BTL44" s="93"/>
      <c r="BTM44" s="93"/>
      <c r="BTN44" s="93"/>
      <c r="BTO44" s="93"/>
      <c r="BTP44" s="93"/>
      <c r="BTQ44" s="93"/>
      <c r="BTR44" s="93"/>
      <c r="BTS44" s="93"/>
      <c r="BTT44" s="93"/>
      <c r="BTU44" s="93"/>
      <c r="BTV44" s="93"/>
      <c r="BTW44" s="93"/>
      <c r="BTX44" s="93"/>
      <c r="BTY44" s="93"/>
      <c r="BTZ44" s="93"/>
      <c r="BUA44" s="93"/>
      <c r="BUB44" s="93"/>
      <c r="BUC44" s="93"/>
      <c r="BUD44" s="93"/>
      <c r="BUE44" s="93"/>
      <c r="BUF44" s="93"/>
      <c r="BUG44" s="93"/>
      <c r="BUH44" s="93"/>
      <c r="BUI44" s="93"/>
      <c r="BUJ44" s="93"/>
      <c r="BUK44" s="93"/>
      <c r="BUL44" s="93"/>
      <c r="BUM44" s="93"/>
      <c r="BUN44" s="93"/>
      <c r="BUO44" s="93"/>
      <c r="BUP44" s="93"/>
      <c r="BUQ44" s="93"/>
      <c r="BUR44" s="93"/>
      <c r="BUS44" s="93"/>
      <c r="BUT44" s="93"/>
      <c r="BUU44" s="93"/>
      <c r="BUV44" s="93"/>
      <c r="BUW44" s="93"/>
      <c r="BUX44" s="93"/>
      <c r="BUY44" s="93"/>
      <c r="BUZ44" s="93"/>
      <c r="BVA44" s="93"/>
      <c r="BVB44" s="93"/>
      <c r="BVC44" s="93"/>
      <c r="BVD44" s="93"/>
      <c r="BVE44" s="93"/>
      <c r="BVF44" s="93"/>
      <c r="BVG44" s="93"/>
      <c r="BVH44" s="93"/>
      <c r="BVI44" s="93"/>
      <c r="BVJ44" s="93"/>
      <c r="BVK44" s="93"/>
      <c r="BVL44" s="93"/>
      <c r="BVM44" s="93"/>
      <c r="BVN44" s="93"/>
      <c r="BVO44" s="93"/>
      <c r="BVP44" s="93"/>
      <c r="BVQ44" s="93"/>
      <c r="BVR44" s="93"/>
      <c r="BVS44" s="93"/>
      <c r="BVT44" s="93"/>
      <c r="BVU44" s="93"/>
      <c r="BVV44" s="93"/>
      <c r="BVW44" s="93"/>
      <c r="BVX44" s="93"/>
      <c r="BVY44" s="93"/>
      <c r="BVZ44" s="93"/>
      <c r="BWA44" s="93"/>
      <c r="BWB44" s="93"/>
      <c r="BWC44" s="93"/>
      <c r="BWD44" s="93"/>
      <c r="BWE44" s="93"/>
      <c r="BWF44" s="93"/>
      <c r="BWG44" s="93"/>
      <c r="BWH44" s="93"/>
      <c r="BWI44" s="93"/>
      <c r="BWJ44" s="93"/>
      <c r="BWK44" s="93"/>
      <c r="BWL44" s="93"/>
      <c r="BWM44" s="93"/>
      <c r="BWN44" s="93"/>
      <c r="BWO44" s="93"/>
      <c r="BWP44" s="93"/>
      <c r="BWQ44" s="93"/>
      <c r="BWR44" s="93"/>
      <c r="BWS44" s="93"/>
      <c r="BWT44" s="93"/>
      <c r="BWU44" s="93"/>
      <c r="BWV44" s="93"/>
      <c r="BWW44" s="93"/>
      <c r="BWX44" s="93"/>
      <c r="BWY44" s="93"/>
      <c r="BWZ44" s="93"/>
      <c r="BXA44" s="93"/>
      <c r="BXB44" s="93"/>
      <c r="BXC44" s="93"/>
      <c r="BXD44" s="93"/>
      <c r="BXE44" s="93"/>
      <c r="BXF44" s="93"/>
      <c r="BXG44" s="93"/>
      <c r="BXH44" s="93"/>
      <c r="BXI44" s="93"/>
      <c r="BXJ44" s="93"/>
      <c r="BXK44" s="93"/>
      <c r="BXL44" s="93"/>
      <c r="BXM44" s="93"/>
      <c r="BXN44" s="93"/>
      <c r="BXO44" s="93"/>
      <c r="BXP44" s="93"/>
      <c r="BXQ44" s="93"/>
      <c r="BXR44" s="93"/>
      <c r="BXS44" s="93"/>
      <c r="BXT44" s="93"/>
      <c r="BXU44" s="93"/>
      <c r="BXV44" s="93"/>
      <c r="BXW44" s="93"/>
      <c r="BXX44" s="93"/>
      <c r="BXY44" s="93"/>
      <c r="BXZ44" s="93"/>
      <c r="BYA44" s="93"/>
      <c r="BYB44" s="93"/>
      <c r="BYC44" s="93"/>
      <c r="BYD44" s="93"/>
      <c r="BYE44" s="93"/>
      <c r="BYF44" s="93"/>
      <c r="BYG44" s="93"/>
      <c r="BYH44" s="93"/>
      <c r="BYI44" s="93"/>
      <c r="BYJ44" s="93"/>
      <c r="BYK44" s="93"/>
      <c r="BYL44" s="93"/>
      <c r="BYM44" s="93"/>
      <c r="BYN44" s="93"/>
      <c r="BYO44" s="93"/>
      <c r="BYP44" s="93"/>
      <c r="BYQ44" s="93"/>
      <c r="BYR44" s="93"/>
      <c r="BYS44" s="93"/>
      <c r="BYT44" s="93"/>
      <c r="BYU44" s="93"/>
      <c r="BYV44" s="93"/>
      <c r="BYW44" s="93"/>
      <c r="BYX44" s="93"/>
      <c r="BYY44" s="93"/>
      <c r="BYZ44" s="93"/>
      <c r="BZA44" s="93"/>
      <c r="BZB44" s="93"/>
      <c r="BZC44" s="93"/>
      <c r="BZD44" s="93"/>
      <c r="BZE44" s="93"/>
      <c r="BZF44" s="93"/>
      <c r="BZG44" s="93"/>
      <c r="BZH44" s="93"/>
      <c r="BZI44" s="93"/>
      <c r="BZJ44" s="93"/>
      <c r="BZK44" s="93"/>
      <c r="BZL44" s="93"/>
      <c r="BZM44" s="93"/>
      <c r="BZN44" s="93"/>
      <c r="BZO44" s="93"/>
      <c r="BZP44" s="93"/>
      <c r="BZQ44" s="93"/>
      <c r="BZR44" s="93"/>
      <c r="BZS44" s="93"/>
      <c r="BZT44" s="93"/>
      <c r="BZU44" s="93"/>
      <c r="BZV44" s="93"/>
      <c r="BZW44" s="93"/>
      <c r="BZX44" s="93"/>
      <c r="BZY44" s="93"/>
      <c r="BZZ44" s="93"/>
      <c r="CAA44" s="93"/>
      <c r="CAB44" s="93"/>
      <c r="CAC44" s="93"/>
      <c r="CAD44" s="93"/>
      <c r="CAE44" s="93"/>
      <c r="CAF44" s="93"/>
      <c r="CAG44" s="93"/>
      <c r="CAH44" s="93"/>
      <c r="CAI44" s="93"/>
      <c r="CAJ44" s="93"/>
      <c r="CAK44" s="93"/>
      <c r="CAL44" s="93"/>
      <c r="CAM44" s="93"/>
      <c r="CAN44" s="93"/>
      <c r="CAO44" s="93"/>
      <c r="CAP44" s="93"/>
      <c r="CAQ44" s="93"/>
      <c r="CAR44" s="93"/>
      <c r="CAS44" s="93"/>
      <c r="CAT44" s="93"/>
      <c r="CAU44" s="93"/>
      <c r="CAV44" s="93"/>
      <c r="CAW44" s="93"/>
      <c r="CAX44" s="93"/>
      <c r="CAY44" s="93"/>
      <c r="CAZ44" s="93"/>
      <c r="CBA44" s="93"/>
      <c r="CBB44" s="93"/>
      <c r="CBC44" s="93"/>
      <c r="CBD44" s="93"/>
      <c r="CBE44" s="93"/>
      <c r="CBF44" s="93"/>
      <c r="CBG44" s="93"/>
      <c r="CBH44" s="93"/>
      <c r="CBI44" s="93"/>
      <c r="CBJ44" s="93"/>
      <c r="CBK44" s="93"/>
      <c r="CBL44" s="93"/>
      <c r="CBM44" s="93"/>
      <c r="CBN44" s="93"/>
      <c r="CBO44" s="93"/>
      <c r="CBP44" s="93"/>
      <c r="CBQ44" s="93"/>
      <c r="CBR44" s="93"/>
      <c r="CBS44" s="93"/>
      <c r="CBT44" s="93"/>
      <c r="CBU44" s="93"/>
      <c r="CBV44" s="93"/>
      <c r="CBW44" s="93"/>
      <c r="CBX44" s="93"/>
      <c r="CBY44" s="93"/>
      <c r="CBZ44" s="93"/>
      <c r="CCA44" s="93"/>
      <c r="CCB44" s="93"/>
      <c r="CCC44" s="93"/>
      <c r="CCD44" s="93"/>
      <c r="CCE44" s="93"/>
      <c r="CCF44" s="93"/>
      <c r="CCG44" s="93"/>
      <c r="CCH44" s="93"/>
      <c r="CCI44" s="93"/>
      <c r="CCJ44" s="93"/>
      <c r="CCK44" s="93"/>
      <c r="CCL44" s="93"/>
      <c r="CCM44" s="93"/>
      <c r="CCN44" s="93"/>
      <c r="CCO44" s="93"/>
      <c r="CCP44" s="93"/>
      <c r="CCQ44" s="93"/>
      <c r="CCR44" s="93"/>
      <c r="CCS44" s="93"/>
      <c r="CCT44" s="93"/>
      <c r="CCU44" s="93"/>
      <c r="CCV44" s="93"/>
      <c r="CCW44" s="93"/>
      <c r="CCX44" s="93"/>
      <c r="CCY44" s="93"/>
      <c r="CCZ44" s="93"/>
      <c r="CDA44" s="93"/>
      <c r="CDB44" s="93"/>
      <c r="CDC44" s="93"/>
      <c r="CDD44" s="93"/>
      <c r="CDE44" s="93"/>
      <c r="CDF44" s="93"/>
      <c r="CDG44" s="93"/>
      <c r="CDH44" s="93"/>
      <c r="CDI44" s="93"/>
      <c r="CDJ44" s="93"/>
      <c r="CDK44" s="93"/>
      <c r="CDL44" s="93"/>
      <c r="CDM44" s="93"/>
      <c r="CDN44" s="93"/>
      <c r="CDO44" s="93"/>
      <c r="CDP44" s="93"/>
      <c r="CDQ44" s="93"/>
      <c r="CDR44" s="93"/>
      <c r="CDS44" s="93"/>
      <c r="CDT44" s="93"/>
      <c r="CDU44" s="93"/>
      <c r="CDV44" s="93"/>
      <c r="CDW44" s="93"/>
      <c r="CDX44" s="93"/>
      <c r="CDY44" s="93"/>
      <c r="CDZ44" s="93"/>
      <c r="CEA44" s="93"/>
      <c r="CEB44" s="93"/>
      <c r="CEC44" s="93"/>
      <c r="CED44" s="93"/>
      <c r="CEE44" s="93"/>
      <c r="CEF44" s="93"/>
      <c r="CEG44" s="93"/>
      <c r="CEH44" s="93"/>
      <c r="CEI44" s="93"/>
      <c r="CEJ44" s="93"/>
      <c r="CEK44" s="93"/>
      <c r="CEL44" s="93"/>
      <c r="CEM44" s="93"/>
      <c r="CEN44" s="93"/>
      <c r="CEO44" s="93"/>
      <c r="CEP44" s="93"/>
      <c r="CEQ44" s="93"/>
      <c r="CER44" s="93"/>
      <c r="CES44" s="93"/>
      <c r="CET44" s="93"/>
      <c r="CEU44" s="93"/>
      <c r="CEV44" s="93"/>
      <c r="CEW44" s="93"/>
      <c r="CEX44" s="93"/>
      <c r="CEY44" s="93"/>
      <c r="CEZ44" s="93"/>
      <c r="CFA44" s="93"/>
      <c r="CFB44" s="93"/>
      <c r="CFC44" s="93"/>
      <c r="CFD44" s="93"/>
      <c r="CFE44" s="93"/>
      <c r="CFF44" s="93"/>
      <c r="CFG44" s="93"/>
      <c r="CFH44" s="93"/>
      <c r="CFI44" s="93"/>
      <c r="CFJ44" s="93"/>
      <c r="CFK44" s="93"/>
      <c r="CFL44" s="93"/>
      <c r="CFM44" s="93"/>
      <c r="CFN44" s="93"/>
      <c r="CFO44" s="93"/>
      <c r="CFP44" s="93"/>
      <c r="CFQ44" s="93"/>
      <c r="CFR44" s="93"/>
      <c r="CFS44" s="93"/>
      <c r="CFT44" s="93"/>
      <c r="CFU44" s="93"/>
      <c r="CFV44" s="93"/>
      <c r="CFW44" s="93"/>
      <c r="CFX44" s="93"/>
      <c r="CFY44" s="93"/>
      <c r="CFZ44" s="93"/>
      <c r="CGA44" s="93"/>
      <c r="CGB44" s="93"/>
      <c r="CGC44" s="93"/>
      <c r="CGD44" s="93"/>
      <c r="CGE44" s="93"/>
      <c r="CGF44" s="93"/>
      <c r="CGG44" s="93"/>
      <c r="CGH44" s="93"/>
      <c r="CGI44" s="93"/>
      <c r="CGJ44" s="93"/>
      <c r="CGK44" s="93"/>
      <c r="CGL44" s="93"/>
      <c r="CGM44" s="93"/>
      <c r="CGN44" s="93"/>
      <c r="CGO44" s="93"/>
      <c r="CGP44" s="93"/>
      <c r="CGQ44" s="93"/>
      <c r="CGR44" s="93"/>
      <c r="CGS44" s="93"/>
      <c r="CGT44" s="93"/>
      <c r="CGU44" s="93"/>
      <c r="CGV44" s="93"/>
      <c r="CGW44" s="93"/>
      <c r="CGX44" s="93"/>
      <c r="CGY44" s="93"/>
      <c r="CGZ44" s="93"/>
      <c r="CHA44" s="93"/>
      <c r="CHB44" s="93"/>
      <c r="CHC44" s="93"/>
      <c r="CHD44" s="93"/>
      <c r="CHE44" s="93"/>
      <c r="CHF44" s="93"/>
      <c r="CHG44" s="93"/>
      <c r="CHH44" s="93"/>
      <c r="CHI44" s="93"/>
      <c r="CHJ44" s="93"/>
      <c r="CHK44" s="93"/>
      <c r="CHL44" s="93"/>
      <c r="CHM44" s="93"/>
      <c r="CHN44" s="93"/>
      <c r="CHO44" s="93"/>
      <c r="CHP44" s="93"/>
      <c r="CHQ44" s="93"/>
      <c r="CHR44" s="93"/>
      <c r="CHS44" s="93"/>
      <c r="CHT44" s="93"/>
      <c r="CHU44" s="93"/>
      <c r="CHV44" s="93"/>
      <c r="CHW44" s="93"/>
      <c r="CHX44" s="93"/>
      <c r="CHY44" s="93"/>
      <c r="CHZ44" s="93"/>
      <c r="CIA44" s="93"/>
      <c r="CIB44" s="93"/>
      <c r="CIC44" s="93"/>
      <c r="CID44" s="93"/>
      <c r="CIE44" s="93"/>
      <c r="CIF44" s="93"/>
      <c r="CIG44" s="93"/>
      <c r="CIH44" s="93"/>
      <c r="CII44" s="93"/>
      <c r="CIJ44" s="93"/>
      <c r="CIK44" s="93"/>
      <c r="CIL44" s="93"/>
      <c r="CIM44" s="93"/>
      <c r="CIN44" s="93"/>
      <c r="CIO44" s="93"/>
      <c r="CIP44" s="93"/>
      <c r="CIQ44" s="93"/>
      <c r="CIR44" s="93"/>
      <c r="CIS44" s="93"/>
      <c r="CIT44" s="93"/>
      <c r="CIU44" s="93"/>
      <c r="CIV44" s="93"/>
      <c r="CIW44" s="93"/>
      <c r="CIX44" s="93"/>
      <c r="CIY44" s="93"/>
      <c r="CIZ44" s="93"/>
      <c r="CJA44" s="93"/>
      <c r="CJB44" s="93"/>
      <c r="CJC44" s="93"/>
      <c r="CJD44" s="93"/>
      <c r="CJE44" s="93"/>
      <c r="CJF44" s="93"/>
      <c r="CJG44" s="93"/>
      <c r="CJH44" s="93"/>
      <c r="CJI44" s="93"/>
      <c r="CJJ44" s="93"/>
      <c r="CJK44" s="93"/>
      <c r="CJL44" s="93"/>
      <c r="CJM44" s="93"/>
      <c r="CJN44" s="93"/>
      <c r="CJO44" s="93"/>
      <c r="CJP44" s="93"/>
      <c r="CJQ44" s="93"/>
      <c r="CJR44" s="93"/>
      <c r="CJS44" s="93"/>
      <c r="CJT44" s="93"/>
      <c r="CJU44" s="93"/>
      <c r="CJV44" s="93"/>
      <c r="CJW44" s="93"/>
      <c r="CJX44" s="93"/>
      <c r="CJY44" s="93"/>
      <c r="CJZ44" s="93"/>
      <c r="CKA44" s="93"/>
      <c r="CKB44" s="93"/>
      <c r="CKC44" s="93"/>
      <c r="CKD44" s="93"/>
      <c r="CKE44" s="93"/>
      <c r="CKF44" s="93"/>
      <c r="CKG44" s="93"/>
      <c r="CKH44" s="93"/>
      <c r="CKI44" s="93"/>
      <c r="CKJ44" s="93"/>
      <c r="CKK44" s="93"/>
      <c r="CKL44" s="93"/>
      <c r="CKM44" s="93"/>
      <c r="CKN44" s="93"/>
      <c r="CKO44" s="93"/>
      <c r="CKP44" s="93"/>
      <c r="CKQ44" s="93"/>
      <c r="CKR44" s="93"/>
      <c r="CKS44" s="93"/>
      <c r="CKT44" s="93"/>
      <c r="CKU44" s="93"/>
      <c r="CKV44" s="93"/>
      <c r="CKW44" s="93"/>
      <c r="CKX44" s="93"/>
      <c r="CKY44" s="93"/>
      <c r="CKZ44" s="93"/>
      <c r="CLA44" s="93"/>
      <c r="CLB44" s="93"/>
      <c r="CLC44" s="93"/>
      <c r="CLD44" s="93"/>
      <c r="CLE44" s="93"/>
      <c r="CLF44" s="93"/>
      <c r="CLG44" s="93"/>
      <c r="CLH44" s="93"/>
      <c r="CLI44" s="93"/>
      <c r="CLJ44" s="93"/>
      <c r="CLK44" s="93"/>
      <c r="CLL44" s="93"/>
      <c r="CLM44" s="93"/>
      <c r="CLN44" s="93"/>
      <c r="CLO44" s="93"/>
      <c r="CLP44" s="93"/>
      <c r="CLQ44" s="93"/>
      <c r="CLR44" s="93"/>
      <c r="CLS44" s="93"/>
      <c r="CLT44" s="93"/>
      <c r="CLU44" s="93"/>
      <c r="CLV44" s="93"/>
      <c r="CLW44" s="93"/>
      <c r="CLX44" s="93"/>
      <c r="CLY44" s="93"/>
      <c r="CLZ44" s="93"/>
      <c r="CMA44" s="93"/>
      <c r="CMB44" s="93"/>
      <c r="CMC44" s="93"/>
      <c r="CMD44" s="93"/>
      <c r="CME44" s="93"/>
      <c r="CMF44" s="93"/>
      <c r="CMG44" s="93"/>
      <c r="CMH44" s="93"/>
      <c r="CMI44" s="93"/>
      <c r="CMJ44" s="93"/>
      <c r="CMK44" s="93"/>
      <c r="CML44" s="93"/>
      <c r="CMM44" s="93"/>
      <c r="CMN44" s="93"/>
      <c r="CMO44" s="93"/>
      <c r="CMP44" s="93"/>
      <c r="CMQ44" s="93"/>
      <c r="CMR44" s="93"/>
      <c r="CMS44" s="93"/>
      <c r="CMT44" s="93"/>
      <c r="CMU44" s="93"/>
      <c r="CMV44" s="93"/>
      <c r="CMW44" s="93"/>
      <c r="CMX44" s="93"/>
      <c r="CMY44" s="93"/>
      <c r="CMZ44" s="93"/>
      <c r="CNA44" s="93"/>
      <c r="CNB44" s="93"/>
      <c r="CNC44" s="93"/>
      <c r="CND44" s="93"/>
      <c r="CNE44" s="93"/>
      <c r="CNF44" s="93"/>
      <c r="CNG44" s="93"/>
      <c r="CNH44" s="93"/>
      <c r="CNI44" s="93"/>
      <c r="CNJ44" s="93"/>
      <c r="CNK44" s="93"/>
      <c r="CNL44" s="93"/>
      <c r="CNM44" s="93"/>
      <c r="CNN44" s="93"/>
      <c r="CNO44" s="93"/>
      <c r="CNP44" s="93"/>
      <c r="CNQ44" s="93"/>
      <c r="CNR44" s="93"/>
      <c r="CNS44" s="93"/>
      <c r="CNT44" s="93"/>
      <c r="CNU44" s="93"/>
      <c r="CNV44" s="93"/>
      <c r="CNW44" s="93"/>
      <c r="CNX44" s="93"/>
      <c r="CNY44" s="93"/>
      <c r="CNZ44" s="93"/>
      <c r="COA44" s="93"/>
      <c r="COB44" s="93"/>
      <c r="COC44" s="93"/>
      <c r="COD44" s="93"/>
      <c r="COE44" s="93"/>
      <c r="COF44" s="93"/>
      <c r="COG44" s="93"/>
      <c r="COH44" s="93"/>
      <c r="COI44" s="93"/>
      <c r="COJ44" s="93"/>
      <c r="COK44" s="93"/>
      <c r="COL44" s="93"/>
      <c r="COM44" s="93"/>
      <c r="CON44" s="93"/>
      <c r="COO44" s="93"/>
      <c r="COP44" s="93"/>
      <c r="COQ44" s="93"/>
      <c r="COR44" s="93"/>
      <c r="COS44" s="93"/>
      <c r="COT44" s="93"/>
      <c r="COU44" s="93"/>
      <c r="COV44" s="93"/>
      <c r="COW44" s="93"/>
      <c r="COX44" s="93"/>
      <c r="COY44" s="93"/>
      <c r="COZ44" s="93"/>
      <c r="CPA44" s="93"/>
      <c r="CPB44" s="93"/>
      <c r="CPC44" s="93"/>
      <c r="CPD44" s="93"/>
      <c r="CPE44" s="93"/>
      <c r="CPF44" s="93"/>
      <c r="CPG44" s="93"/>
      <c r="CPH44" s="93"/>
      <c r="CPI44" s="93"/>
      <c r="CPJ44" s="93"/>
      <c r="CPK44" s="93"/>
      <c r="CPL44" s="93"/>
      <c r="CPM44" s="93"/>
      <c r="CPN44" s="93"/>
      <c r="CPO44" s="93"/>
      <c r="CPP44" s="93"/>
      <c r="CPQ44" s="93"/>
      <c r="CPR44" s="93"/>
      <c r="CPS44" s="93"/>
      <c r="CPT44" s="93"/>
      <c r="CPU44" s="93"/>
      <c r="CPV44" s="93"/>
      <c r="CPW44" s="93"/>
      <c r="CPX44" s="93"/>
      <c r="CPY44" s="93"/>
      <c r="CPZ44" s="93"/>
      <c r="CQA44" s="93"/>
      <c r="CQB44" s="93"/>
      <c r="CQC44" s="93"/>
      <c r="CQD44" s="93"/>
      <c r="CQE44" s="93"/>
      <c r="CQF44" s="93"/>
      <c r="CQG44" s="93"/>
      <c r="CQH44" s="93"/>
      <c r="CQI44" s="93"/>
      <c r="CQJ44" s="93"/>
      <c r="CQK44" s="93"/>
      <c r="CQL44" s="93"/>
      <c r="CQM44" s="93"/>
      <c r="CQN44" s="93"/>
      <c r="CQO44" s="93"/>
      <c r="CQP44" s="93"/>
      <c r="CQQ44" s="93"/>
      <c r="CQR44" s="93"/>
      <c r="CQS44" s="93"/>
      <c r="CQT44" s="93"/>
      <c r="CQU44" s="93"/>
      <c r="CQV44" s="93"/>
      <c r="CQW44" s="93"/>
      <c r="CQX44" s="93"/>
      <c r="CQY44" s="93"/>
      <c r="CQZ44" s="93"/>
      <c r="CRA44" s="93"/>
      <c r="CRB44" s="93"/>
      <c r="CRC44" s="93"/>
      <c r="CRD44" s="93"/>
      <c r="CRE44" s="93"/>
      <c r="CRF44" s="93"/>
      <c r="CRG44" s="93"/>
      <c r="CRH44" s="93"/>
      <c r="CRI44" s="93"/>
      <c r="CRJ44" s="93"/>
      <c r="CRK44" s="93"/>
      <c r="CRL44" s="93"/>
      <c r="CRM44" s="93"/>
      <c r="CRN44" s="93"/>
      <c r="CRO44" s="93"/>
      <c r="CRP44" s="93"/>
      <c r="CRQ44" s="93"/>
      <c r="CRR44" s="93"/>
      <c r="CRS44" s="93"/>
      <c r="CRT44" s="93"/>
      <c r="CRU44" s="93"/>
      <c r="CRV44" s="93"/>
      <c r="CRW44" s="93"/>
      <c r="CRX44" s="93"/>
      <c r="CRY44" s="93"/>
      <c r="CRZ44" s="93"/>
      <c r="CSA44" s="93"/>
      <c r="CSB44" s="93"/>
      <c r="CSC44" s="93"/>
      <c r="CSD44" s="93"/>
      <c r="CSE44" s="93"/>
      <c r="CSF44" s="93"/>
      <c r="CSG44" s="93"/>
      <c r="CSH44" s="93"/>
      <c r="CSI44" s="93"/>
      <c r="CSJ44" s="93"/>
      <c r="CSK44" s="93"/>
      <c r="CSL44" s="93"/>
      <c r="CSM44" s="93"/>
      <c r="CSN44" s="93"/>
      <c r="CSO44" s="93"/>
      <c r="CSP44" s="93"/>
      <c r="CSQ44" s="93"/>
      <c r="CSR44" s="93"/>
      <c r="CSS44" s="93"/>
      <c r="CST44" s="93"/>
      <c r="CSU44" s="93"/>
      <c r="CSV44" s="93"/>
      <c r="CSW44" s="93"/>
      <c r="CSX44" s="93"/>
      <c r="CSY44" s="93"/>
      <c r="CSZ44" s="93"/>
      <c r="CTA44" s="93"/>
      <c r="CTB44" s="93"/>
      <c r="CTC44" s="93"/>
      <c r="CTD44" s="93"/>
      <c r="CTE44" s="93"/>
      <c r="CTF44" s="93"/>
      <c r="CTG44" s="93"/>
      <c r="CTH44" s="93"/>
      <c r="CTI44" s="93"/>
      <c r="CTJ44" s="93"/>
      <c r="CTK44" s="93"/>
      <c r="CTL44" s="93"/>
      <c r="CTM44" s="93"/>
      <c r="CTN44" s="93"/>
      <c r="CTO44" s="93"/>
      <c r="CTP44" s="93"/>
      <c r="CTQ44" s="93"/>
      <c r="CTR44" s="93"/>
      <c r="CTS44" s="93"/>
      <c r="CTT44" s="93"/>
      <c r="CTU44" s="93"/>
      <c r="CTV44" s="93"/>
      <c r="CTW44" s="93"/>
      <c r="CTX44" s="93"/>
      <c r="CTY44" s="93"/>
      <c r="CTZ44" s="93"/>
      <c r="CUA44" s="93"/>
      <c r="CUB44" s="93"/>
      <c r="CUC44" s="93"/>
      <c r="CUD44" s="93"/>
      <c r="CUE44" s="93"/>
      <c r="CUF44" s="93"/>
      <c r="CUG44" s="93"/>
      <c r="CUH44" s="93"/>
      <c r="CUI44" s="93"/>
      <c r="CUJ44" s="93"/>
      <c r="CUK44" s="93"/>
      <c r="CUL44" s="93"/>
      <c r="CUM44" s="93"/>
      <c r="CUN44" s="93"/>
      <c r="CUO44" s="93"/>
      <c r="CUP44" s="93"/>
      <c r="CUQ44" s="93"/>
      <c r="CUR44" s="93"/>
      <c r="CUS44" s="93"/>
      <c r="CUT44" s="93"/>
      <c r="CUU44" s="93"/>
      <c r="CUV44" s="93"/>
      <c r="CUW44" s="93"/>
      <c r="CUX44" s="93"/>
      <c r="CUY44" s="93"/>
      <c r="CUZ44" s="93"/>
      <c r="CVA44" s="93"/>
      <c r="CVB44" s="93"/>
      <c r="CVC44" s="93"/>
      <c r="CVD44" s="93"/>
      <c r="CVE44" s="93"/>
      <c r="CVF44" s="93"/>
      <c r="CVG44" s="93"/>
      <c r="CVH44" s="93"/>
      <c r="CVI44" s="93"/>
      <c r="CVJ44" s="93"/>
      <c r="CVK44" s="93"/>
      <c r="CVL44" s="93"/>
      <c r="CVM44" s="93"/>
      <c r="CVN44" s="93"/>
      <c r="CVO44" s="93"/>
      <c r="CVP44" s="93"/>
      <c r="CVQ44" s="93"/>
      <c r="CVR44" s="93"/>
      <c r="CVS44" s="93"/>
      <c r="CVT44" s="93"/>
      <c r="CVU44" s="93"/>
      <c r="CVV44" s="93"/>
      <c r="CVW44" s="93"/>
      <c r="CVX44" s="93"/>
      <c r="CVY44" s="93"/>
      <c r="CVZ44" s="93"/>
      <c r="CWA44" s="93"/>
      <c r="CWB44" s="93"/>
      <c r="CWC44" s="93"/>
      <c r="CWD44" s="93"/>
      <c r="CWE44" s="93"/>
      <c r="CWF44" s="93"/>
      <c r="CWG44" s="93"/>
      <c r="CWH44" s="93"/>
      <c r="CWI44" s="93"/>
      <c r="CWJ44" s="93"/>
      <c r="CWK44" s="93"/>
      <c r="CWL44" s="93"/>
      <c r="CWM44" s="93"/>
      <c r="CWN44" s="93"/>
      <c r="CWO44" s="93"/>
      <c r="CWP44" s="93"/>
      <c r="CWQ44" s="93"/>
      <c r="CWR44" s="93"/>
      <c r="CWS44" s="93"/>
      <c r="CWT44" s="93"/>
      <c r="CWU44" s="93"/>
      <c r="CWV44" s="93"/>
      <c r="CWW44" s="93"/>
      <c r="CWX44" s="93"/>
      <c r="CWY44" s="93"/>
      <c r="CWZ44" s="93"/>
      <c r="CXA44" s="93"/>
      <c r="CXB44" s="93"/>
      <c r="CXC44" s="93"/>
      <c r="CXD44" s="93"/>
      <c r="CXE44" s="93"/>
      <c r="CXF44" s="93"/>
      <c r="CXG44" s="93"/>
      <c r="CXH44" s="93"/>
      <c r="CXI44" s="93"/>
      <c r="CXJ44" s="93"/>
      <c r="CXK44" s="93"/>
      <c r="CXL44" s="93"/>
      <c r="CXM44" s="93"/>
      <c r="CXN44" s="93"/>
      <c r="CXO44" s="93"/>
      <c r="CXP44" s="93"/>
      <c r="CXQ44" s="93"/>
      <c r="CXR44" s="93"/>
      <c r="CXS44" s="93"/>
      <c r="CXT44" s="93"/>
      <c r="CXU44" s="93"/>
      <c r="CXV44" s="93"/>
      <c r="CXW44" s="93"/>
      <c r="CXX44" s="93"/>
      <c r="CXY44" s="93"/>
      <c r="CXZ44" s="93"/>
      <c r="CYA44" s="93"/>
      <c r="CYB44" s="93"/>
      <c r="CYC44" s="93"/>
      <c r="CYD44" s="93"/>
      <c r="CYE44" s="93"/>
      <c r="CYF44" s="93"/>
      <c r="CYG44" s="93"/>
      <c r="CYH44" s="93"/>
      <c r="CYI44" s="93"/>
      <c r="CYJ44" s="93"/>
      <c r="CYK44" s="93"/>
      <c r="CYL44" s="93"/>
      <c r="CYM44" s="93"/>
      <c r="CYN44" s="93"/>
      <c r="CYO44" s="93"/>
      <c r="CYP44" s="93"/>
      <c r="CYQ44" s="93"/>
      <c r="CYR44" s="93"/>
      <c r="CYS44" s="93"/>
      <c r="CYT44" s="93"/>
      <c r="CYU44" s="93"/>
      <c r="CYV44" s="93"/>
      <c r="CYW44" s="93"/>
      <c r="CYX44" s="93"/>
      <c r="CYY44" s="93"/>
      <c r="CYZ44" s="93"/>
      <c r="CZA44" s="93"/>
      <c r="CZB44" s="93"/>
      <c r="CZC44" s="93"/>
      <c r="CZD44" s="93"/>
      <c r="CZE44" s="93"/>
      <c r="CZF44" s="93"/>
      <c r="CZG44" s="93"/>
      <c r="CZH44" s="93"/>
      <c r="CZI44" s="93"/>
      <c r="CZJ44" s="93"/>
      <c r="CZK44" s="93"/>
      <c r="CZL44" s="93"/>
      <c r="CZM44" s="93"/>
      <c r="CZN44" s="93"/>
      <c r="CZO44" s="93"/>
      <c r="CZP44" s="93"/>
      <c r="CZQ44" s="93"/>
      <c r="CZR44" s="93"/>
      <c r="CZS44" s="93"/>
      <c r="CZT44" s="93"/>
      <c r="CZU44" s="93"/>
      <c r="CZV44" s="93"/>
      <c r="CZW44" s="93"/>
      <c r="CZX44" s="93"/>
      <c r="CZY44" s="93"/>
      <c r="CZZ44" s="93"/>
      <c r="DAA44" s="93"/>
      <c r="DAB44" s="93"/>
      <c r="DAC44" s="93"/>
      <c r="DAD44" s="93"/>
      <c r="DAE44" s="93"/>
      <c r="DAF44" s="93"/>
      <c r="DAG44" s="93"/>
      <c r="DAH44" s="93"/>
      <c r="DAI44" s="93"/>
      <c r="DAJ44" s="93"/>
      <c r="DAK44" s="93"/>
      <c r="DAL44" s="93"/>
      <c r="DAM44" s="93"/>
      <c r="DAN44" s="93"/>
      <c r="DAO44" s="93"/>
      <c r="DAP44" s="93"/>
      <c r="DAQ44" s="93"/>
      <c r="DAR44" s="93"/>
      <c r="DAS44" s="93"/>
      <c r="DAT44" s="93"/>
      <c r="DAU44" s="93"/>
      <c r="DAV44" s="93"/>
      <c r="DAW44" s="93"/>
      <c r="DAX44" s="93"/>
      <c r="DAY44" s="93"/>
      <c r="DAZ44" s="93"/>
      <c r="DBA44" s="93"/>
      <c r="DBB44" s="93"/>
      <c r="DBC44" s="93"/>
      <c r="DBD44" s="93"/>
      <c r="DBE44" s="93"/>
      <c r="DBF44" s="93"/>
      <c r="DBG44" s="93"/>
      <c r="DBH44" s="93"/>
      <c r="DBI44" s="93"/>
      <c r="DBJ44" s="93"/>
      <c r="DBK44" s="93"/>
      <c r="DBL44" s="93"/>
      <c r="DBM44" s="93"/>
      <c r="DBN44" s="93"/>
      <c r="DBO44" s="93"/>
      <c r="DBP44" s="93"/>
      <c r="DBQ44" s="93"/>
      <c r="DBR44" s="93"/>
      <c r="DBS44" s="93"/>
      <c r="DBT44" s="93"/>
      <c r="DBU44" s="93"/>
      <c r="DBV44" s="93"/>
      <c r="DBW44" s="93"/>
      <c r="DBX44" s="93"/>
      <c r="DBY44" s="93"/>
      <c r="DBZ44" s="93"/>
      <c r="DCA44" s="93"/>
      <c r="DCB44" s="93"/>
      <c r="DCC44" s="93"/>
      <c r="DCD44" s="93"/>
      <c r="DCE44" s="93"/>
      <c r="DCF44" s="93"/>
      <c r="DCG44" s="93"/>
      <c r="DCH44" s="93"/>
      <c r="DCI44" s="93"/>
      <c r="DCJ44" s="93"/>
      <c r="DCK44" s="93"/>
      <c r="DCL44" s="93"/>
      <c r="DCM44" s="93"/>
      <c r="DCN44" s="93"/>
      <c r="DCO44" s="93"/>
      <c r="DCP44" s="93"/>
      <c r="DCQ44" s="93"/>
      <c r="DCR44" s="93"/>
      <c r="DCS44" s="93"/>
      <c r="DCT44" s="93"/>
      <c r="DCU44" s="93"/>
      <c r="DCV44" s="93"/>
      <c r="DCW44" s="93"/>
      <c r="DCX44" s="93"/>
      <c r="DCY44" s="93"/>
      <c r="DCZ44" s="93"/>
      <c r="DDA44" s="93"/>
      <c r="DDB44" s="93"/>
      <c r="DDC44" s="93"/>
      <c r="DDD44" s="93"/>
      <c r="DDE44" s="93"/>
      <c r="DDF44" s="93"/>
      <c r="DDG44" s="93"/>
      <c r="DDH44" s="93"/>
      <c r="DDI44" s="93"/>
      <c r="DDJ44" s="93"/>
      <c r="DDK44" s="93"/>
      <c r="DDL44" s="93"/>
      <c r="DDM44" s="93"/>
      <c r="DDN44" s="93"/>
      <c r="DDO44" s="93"/>
      <c r="DDP44" s="93"/>
      <c r="DDQ44" s="93"/>
      <c r="DDR44" s="93"/>
      <c r="DDS44" s="93"/>
      <c r="DDT44" s="93"/>
      <c r="DDU44" s="93"/>
      <c r="DDV44" s="93"/>
      <c r="DDW44" s="93"/>
      <c r="DDX44" s="93"/>
      <c r="DDY44" s="93"/>
      <c r="DDZ44" s="93"/>
      <c r="DEA44" s="93"/>
      <c r="DEB44" s="93"/>
      <c r="DEC44" s="93"/>
      <c r="DED44" s="93"/>
      <c r="DEE44" s="93"/>
      <c r="DEF44" s="93"/>
      <c r="DEG44" s="93"/>
      <c r="DEH44" s="93"/>
      <c r="DEI44" s="93"/>
      <c r="DEJ44" s="93"/>
      <c r="DEK44" s="93"/>
      <c r="DEL44" s="93"/>
      <c r="DEM44" s="93"/>
      <c r="DEN44" s="93"/>
      <c r="DEO44" s="93"/>
      <c r="DEP44" s="93"/>
      <c r="DEQ44" s="93"/>
      <c r="DER44" s="93"/>
      <c r="DES44" s="93"/>
      <c r="DET44" s="93"/>
      <c r="DEU44" s="93"/>
      <c r="DEV44" s="93"/>
      <c r="DEW44" s="93"/>
      <c r="DEX44" s="93"/>
      <c r="DEY44" s="93"/>
      <c r="DEZ44" s="93"/>
      <c r="DFA44" s="93"/>
      <c r="DFB44" s="93"/>
      <c r="DFC44" s="93"/>
      <c r="DFD44" s="93"/>
      <c r="DFE44" s="93"/>
      <c r="DFF44" s="93"/>
      <c r="DFG44" s="93"/>
      <c r="DFH44" s="93"/>
      <c r="DFI44" s="93"/>
      <c r="DFJ44" s="93"/>
      <c r="DFK44" s="93"/>
      <c r="DFL44" s="93"/>
      <c r="DFM44" s="93"/>
      <c r="DFN44" s="93"/>
      <c r="DFO44" s="93"/>
      <c r="DFP44" s="93"/>
      <c r="DFQ44" s="93"/>
      <c r="DFR44" s="93"/>
      <c r="DFS44" s="93"/>
      <c r="DFT44" s="93"/>
      <c r="DFU44" s="93"/>
      <c r="DFV44" s="93"/>
      <c r="DFW44" s="93"/>
      <c r="DFX44" s="93"/>
      <c r="DFY44" s="93"/>
      <c r="DFZ44" s="93"/>
      <c r="DGA44" s="93"/>
      <c r="DGB44" s="93"/>
      <c r="DGC44" s="93"/>
      <c r="DGD44" s="93"/>
      <c r="DGE44" s="93"/>
      <c r="DGF44" s="93"/>
      <c r="DGG44" s="93"/>
      <c r="DGH44" s="93"/>
      <c r="DGI44" s="93"/>
      <c r="DGJ44" s="93"/>
      <c r="DGK44" s="93"/>
      <c r="DGL44" s="93"/>
      <c r="DGM44" s="93"/>
      <c r="DGN44" s="93"/>
      <c r="DGO44" s="93"/>
      <c r="DGP44" s="93"/>
      <c r="DGQ44" s="93"/>
      <c r="DGR44" s="93"/>
      <c r="DGS44" s="93"/>
      <c r="DGT44" s="93"/>
      <c r="DGU44" s="93"/>
      <c r="DGV44" s="93"/>
      <c r="DGW44" s="93"/>
      <c r="DGX44" s="93"/>
      <c r="DGY44" s="93"/>
      <c r="DGZ44" s="93"/>
      <c r="DHA44" s="93"/>
      <c r="DHB44" s="93"/>
      <c r="DHC44" s="93"/>
      <c r="DHD44" s="93"/>
      <c r="DHE44" s="93"/>
      <c r="DHF44" s="93"/>
      <c r="DHG44" s="93"/>
      <c r="DHH44" s="93"/>
      <c r="DHI44" s="93"/>
      <c r="DHJ44" s="93"/>
      <c r="DHK44" s="93"/>
      <c r="DHL44" s="93"/>
      <c r="DHM44" s="93"/>
      <c r="DHN44" s="93"/>
      <c r="DHO44" s="93"/>
      <c r="DHP44" s="93"/>
      <c r="DHQ44" s="93"/>
      <c r="DHR44" s="93"/>
      <c r="DHS44" s="93"/>
      <c r="DHT44" s="93"/>
      <c r="DHU44" s="93"/>
      <c r="DHV44" s="93"/>
      <c r="DHW44" s="93"/>
      <c r="DHX44" s="93"/>
      <c r="DHY44" s="93"/>
      <c r="DHZ44" s="93"/>
      <c r="DIA44" s="93"/>
      <c r="DIB44" s="93"/>
      <c r="DIC44" s="93"/>
      <c r="DID44" s="93"/>
      <c r="DIE44" s="93"/>
      <c r="DIF44" s="93"/>
      <c r="DIG44" s="93"/>
      <c r="DIH44" s="93"/>
      <c r="DII44" s="93"/>
      <c r="DIJ44" s="93"/>
      <c r="DIK44" s="93"/>
      <c r="DIL44" s="93"/>
      <c r="DIM44" s="93"/>
      <c r="DIN44" s="93"/>
      <c r="DIO44" s="93"/>
      <c r="DIP44" s="93"/>
      <c r="DIQ44" s="93"/>
      <c r="DIR44" s="93"/>
      <c r="DIS44" s="93"/>
      <c r="DIT44" s="93"/>
      <c r="DIU44" s="93"/>
      <c r="DIV44" s="93"/>
      <c r="DIW44" s="93"/>
      <c r="DIX44" s="93"/>
      <c r="DIY44" s="93"/>
      <c r="DIZ44" s="93"/>
      <c r="DJA44" s="93"/>
      <c r="DJB44" s="93"/>
      <c r="DJC44" s="93"/>
      <c r="DJD44" s="93"/>
      <c r="DJE44" s="93"/>
      <c r="DJF44" s="93"/>
      <c r="DJG44" s="93"/>
      <c r="DJH44" s="93"/>
      <c r="DJI44" s="93"/>
      <c r="DJJ44" s="93"/>
      <c r="DJK44" s="93"/>
      <c r="DJL44" s="93"/>
      <c r="DJM44" s="93"/>
      <c r="DJN44" s="93"/>
      <c r="DJO44" s="93"/>
      <c r="DJP44" s="93"/>
      <c r="DJQ44" s="93"/>
      <c r="DJR44" s="93"/>
      <c r="DJS44" s="93"/>
      <c r="DJT44" s="93"/>
      <c r="DJU44" s="93"/>
      <c r="DJV44" s="93"/>
      <c r="DJW44" s="93"/>
      <c r="DJX44" s="93"/>
      <c r="DJY44" s="93"/>
      <c r="DJZ44" s="93"/>
      <c r="DKA44" s="93"/>
      <c r="DKB44" s="93"/>
      <c r="DKC44" s="93"/>
      <c r="DKD44" s="93"/>
      <c r="DKE44" s="93"/>
      <c r="DKF44" s="93"/>
      <c r="DKG44" s="93"/>
      <c r="DKH44" s="93"/>
      <c r="DKI44" s="93"/>
      <c r="DKJ44" s="93"/>
      <c r="DKK44" s="93"/>
      <c r="DKL44" s="93"/>
      <c r="DKM44" s="93"/>
      <c r="DKN44" s="93"/>
      <c r="DKO44" s="93"/>
      <c r="DKP44" s="93"/>
      <c r="DKQ44" s="93"/>
      <c r="DKR44" s="93"/>
      <c r="DKS44" s="93"/>
      <c r="DKT44" s="93"/>
      <c r="DKU44" s="93"/>
      <c r="DKV44" s="93"/>
      <c r="DKW44" s="93"/>
      <c r="DKX44" s="93"/>
      <c r="DKY44" s="93"/>
      <c r="DKZ44" s="93"/>
      <c r="DLA44" s="93"/>
      <c r="DLB44" s="93"/>
      <c r="DLC44" s="93"/>
      <c r="DLD44" s="93"/>
      <c r="DLE44" s="93"/>
      <c r="DLF44" s="93"/>
      <c r="DLG44" s="93"/>
      <c r="DLH44" s="93"/>
      <c r="DLI44" s="93"/>
      <c r="DLJ44" s="93"/>
      <c r="DLK44" s="93"/>
      <c r="DLL44" s="93"/>
      <c r="DLM44" s="93"/>
      <c r="DLN44" s="93"/>
      <c r="DLO44" s="93"/>
      <c r="DLP44" s="93"/>
      <c r="DLQ44" s="93"/>
      <c r="DLR44" s="93"/>
      <c r="DLS44" s="93"/>
      <c r="DLT44" s="93"/>
      <c r="DLU44" s="93"/>
      <c r="DLV44" s="93"/>
      <c r="DLW44" s="93"/>
      <c r="DLX44" s="93"/>
      <c r="DLY44" s="93"/>
      <c r="DLZ44" s="93"/>
      <c r="DMA44" s="93"/>
      <c r="DMB44" s="93"/>
      <c r="DMC44" s="93"/>
      <c r="DMD44" s="93"/>
      <c r="DME44" s="93"/>
      <c r="DMF44" s="93"/>
      <c r="DMG44" s="93"/>
      <c r="DMH44" s="93"/>
      <c r="DMI44" s="93"/>
      <c r="DMJ44" s="93"/>
      <c r="DMK44" s="93"/>
      <c r="DML44" s="93"/>
      <c r="DMM44" s="93"/>
      <c r="DMN44" s="93"/>
      <c r="DMO44" s="93"/>
      <c r="DMP44" s="93"/>
      <c r="DMQ44" s="93"/>
      <c r="DMR44" s="93"/>
      <c r="DMS44" s="93"/>
      <c r="DMT44" s="93"/>
      <c r="DMU44" s="93"/>
      <c r="DMV44" s="93"/>
      <c r="DMW44" s="93"/>
      <c r="DMX44" s="93"/>
      <c r="DMY44" s="93"/>
      <c r="DMZ44" s="93"/>
      <c r="DNA44" s="93"/>
      <c r="DNB44" s="93"/>
      <c r="DNC44" s="93"/>
      <c r="DND44" s="93"/>
      <c r="DNE44" s="93"/>
      <c r="DNF44" s="93"/>
      <c r="DNG44" s="93"/>
      <c r="DNH44" s="93"/>
      <c r="DNI44" s="93"/>
      <c r="DNJ44" s="93"/>
      <c r="DNK44" s="93"/>
      <c r="DNL44" s="93"/>
      <c r="DNM44" s="93"/>
      <c r="DNN44" s="93"/>
      <c r="DNO44" s="93"/>
      <c r="DNP44" s="93"/>
      <c r="DNQ44" s="93"/>
      <c r="DNR44" s="93"/>
      <c r="DNS44" s="93"/>
      <c r="DNT44" s="93"/>
      <c r="DNU44" s="93"/>
      <c r="DNV44" s="93"/>
      <c r="DNW44" s="93"/>
      <c r="DNX44" s="93"/>
      <c r="DNY44" s="93"/>
      <c r="DNZ44" s="93"/>
      <c r="DOA44" s="93"/>
      <c r="DOB44" s="93"/>
      <c r="DOC44" s="93"/>
      <c r="DOD44" s="93"/>
      <c r="DOE44" s="93"/>
      <c r="DOF44" s="93"/>
      <c r="DOG44" s="93"/>
      <c r="DOH44" s="93"/>
      <c r="DOI44" s="93"/>
      <c r="DOJ44" s="93"/>
      <c r="DOK44" s="93"/>
      <c r="DOL44" s="93"/>
      <c r="DOM44" s="93"/>
      <c r="DON44" s="93"/>
      <c r="DOO44" s="93"/>
      <c r="DOP44" s="93"/>
      <c r="DOQ44" s="93"/>
      <c r="DOR44" s="93"/>
      <c r="DOS44" s="93"/>
      <c r="DOT44" s="93"/>
      <c r="DOU44" s="93"/>
      <c r="DOV44" s="93"/>
      <c r="DOW44" s="93"/>
      <c r="DOX44" s="93"/>
      <c r="DOY44" s="93"/>
      <c r="DOZ44" s="93"/>
      <c r="DPA44" s="93"/>
      <c r="DPB44" s="93"/>
      <c r="DPC44" s="93"/>
      <c r="DPD44" s="93"/>
      <c r="DPE44" s="93"/>
      <c r="DPF44" s="93"/>
      <c r="DPG44" s="93"/>
      <c r="DPH44" s="93"/>
      <c r="DPI44" s="93"/>
      <c r="DPJ44" s="93"/>
      <c r="DPK44" s="93"/>
      <c r="DPL44" s="93"/>
      <c r="DPM44" s="93"/>
      <c r="DPN44" s="93"/>
      <c r="DPO44" s="93"/>
      <c r="DPP44" s="93"/>
      <c r="DPQ44" s="93"/>
      <c r="DPR44" s="93"/>
      <c r="DPS44" s="93"/>
      <c r="DPT44" s="93"/>
      <c r="DPU44" s="93"/>
      <c r="DPV44" s="93"/>
      <c r="DPW44" s="93"/>
      <c r="DPX44" s="93"/>
      <c r="DPY44" s="93"/>
      <c r="DPZ44" s="93"/>
      <c r="DQA44" s="93"/>
      <c r="DQB44" s="93"/>
      <c r="DQC44" s="93"/>
      <c r="DQD44" s="93"/>
      <c r="DQE44" s="93"/>
      <c r="DQF44" s="93"/>
      <c r="DQG44" s="93"/>
      <c r="DQH44" s="93"/>
      <c r="DQI44" s="93"/>
      <c r="DQJ44" s="93"/>
      <c r="DQK44" s="93"/>
      <c r="DQL44" s="93"/>
      <c r="DQM44" s="93"/>
      <c r="DQN44" s="93"/>
      <c r="DQO44" s="93"/>
      <c r="DQP44" s="93"/>
      <c r="DQQ44" s="93"/>
      <c r="DQR44" s="93"/>
      <c r="DQS44" s="93"/>
      <c r="DQT44" s="93"/>
      <c r="DQU44" s="93"/>
      <c r="DQV44" s="93"/>
      <c r="DQW44" s="93"/>
      <c r="DQX44" s="93"/>
      <c r="DQY44" s="93"/>
      <c r="DQZ44" s="93"/>
      <c r="DRA44" s="93"/>
      <c r="DRB44" s="93"/>
      <c r="DRC44" s="93"/>
      <c r="DRD44" s="93"/>
      <c r="DRE44" s="93"/>
      <c r="DRF44" s="93"/>
      <c r="DRG44" s="93"/>
      <c r="DRH44" s="93"/>
      <c r="DRI44" s="93"/>
      <c r="DRJ44" s="93"/>
      <c r="DRK44" s="93"/>
      <c r="DRL44" s="93"/>
      <c r="DRM44" s="93"/>
      <c r="DRN44" s="93"/>
      <c r="DRO44" s="93"/>
      <c r="DRP44" s="93"/>
      <c r="DRQ44" s="93"/>
      <c r="DRR44" s="93"/>
      <c r="DRS44" s="93"/>
      <c r="DRT44" s="93"/>
      <c r="DRU44" s="93"/>
      <c r="DRV44" s="93"/>
      <c r="DRW44" s="93"/>
      <c r="DRX44" s="93"/>
      <c r="DRY44" s="93"/>
      <c r="DRZ44" s="93"/>
      <c r="DSA44" s="93"/>
      <c r="DSB44" s="93"/>
      <c r="DSC44" s="93"/>
      <c r="DSD44" s="93"/>
      <c r="DSE44" s="93"/>
      <c r="DSF44" s="93"/>
      <c r="DSG44" s="93"/>
      <c r="DSH44" s="93"/>
      <c r="DSI44" s="93"/>
      <c r="DSJ44" s="93"/>
      <c r="DSK44" s="93"/>
      <c r="DSL44" s="93"/>
      <c r="DSM44" s="93"/>
      <c r="DSN44" s="93"/>
      <c r="DSO44" s="93"/>
      <c r="DSP44" s="93"/>
      <c r="DSQ44" s="93"/>
      <c r="DSR44" s="93"/>
      <c r="DSS44" s="93"/>
      <c r="DST44" s="93"/>
      <c r="DSU44" s="93"/>
      <c r="DSV44" s="93"/>
      <c r="DSW44" s="93"/>
      <c r="DSX44" s="93"/>
      <c r="DSY44" s="93"/>
      <c r="DSZ44" s="93"/>
      <c r="DTA44" s="93"/>
      <c r="DTB44" s="93"/>
      <c r="DTC44" s="93"/>
      <c r="DTD44" s="93"/>
      <c r="DTE44" s="93"/>
      <c r="DTF44" s="93"/>
      <c r="DTG44" s="93"/>
      <c r="DTH44" s="93"/>
      <c r="DTI44" s="93"/>
      <c r="DTJ44" s="93"/>
      <c r="DTK44" s="93"/>
      <c r="DTL44" s="93"/>
      <c r="DTM44" s="93"/>
      <c r="DTN44" s="93"/>
      <c r="DTO44" s="93"/>
      <c r="DTP44" s="93"/>
      <c r="DTQ44" s="93"/>
      <c r="DTR44" s="93"/>
      <c r="DTS44" s="93"/>
      <c r="DTT44" s="93"/>
      <c r="DTU44" s="93"/>
      <c r="DTV44" s="93"/>
      <c r="DTW44" s="93"/>
      <c r="DTX44" s="93"/>
      <c r="DTY44" s="93"/>
      <c r="DTZ44" s="93"/>
      <c r="DUA44" s="93"/>
      <c r="DUB44" s="93"/>
      <c r="DUC44" s="93"/>
      <c r="DUD44" s="93"/>
      <c r="DUE44" s="93"/>
      <c r="DUF44" s="93"/>
      <c r="DUG44" s="93"/>
      <c r="DUH44" s="93"/>
      <c r="DUI44" s="93"/>
      <c r="DUJ44" s="93"/>
      <c r="DUK44" s="93"/>
      <c r="DUL44" s="93"/>
      <c r="DUM44" s="93"/>
      <c r="DUN44" s="93"/>
      <c r="DUO44" s="93"/>
      <c r="DUP44" s="93"/>
      <c r="DUQ44" s="93"/>
      <c r="DUR44" s="93"/>
      <c r="DUS44" s="93"/>
      <c r="DUT44" s="93"/>
      <c r="DUU44" s="93"/>
      <c r="DUV44" s="93"/>
      <c r="DUW44" s="93"/>
      <c r="DUX44" s="93"/>
      <c r="DUY44" s="93"/>
      <c r="DUZ44" s="93"/>
      <c r="DVA44" s="93"/>
      <c r="DVB44" s="93"/>
      <c r="DVC44" s="93"/>
      <c r="DVD44" s="93"/>
      <c r="DVE44" s="93"/>
      <c r="DVF44" s="93"/>
      <c r="DVG44" s="93"/>
      <c r="DVH44" s="93"/>
      <c r="DVI44" s="93"/>
      <c r="DVJ44" s="93"/>
      <c r="DVK44" s="93"/>
      <c r="DVL44" s="93"/>
      <c r="DVM44" s="93"/>
      <c r="DVN44" s="93"/>
      <c r="DVO44" s="93"/>
      <c r="DVP44" s="93"/>
      <c r="DVQ44" s="93"/>
      <c r="DVR44" s="93"/>
      <c r="DVS44" s="93"/>
      <c r="DVT44" s="93"/>
      <c r="DVU44" s="93"/>
      <c r="DVV44" s="93"/>
      <c r="DVW44" s="93"/>
      <c r="DVX44" s="93"/>
      <c r="DVY44" s="93"/>
      <c r="DVZ44" s="93"/>
      <c r="DWA44" s="93"/>
      <c r="DWB44" s="93"/>
      <c r="DWC44" s="93"/>
      <c r="DWD44" s="93"/>
      <c r="DWE44" s="93"/>
      <c r="DWF44" s="93"/>
      <c r="DWG44" s="93"/>
      <c r="DWH44" s="93"/>
      <c r="DWI44" s="93"/>
      <c r="DWJ44" s="93"/>
      <c r="DWK44" s="93"/>
      <c r="DWL44" s="93"/>
      <c r="DWM44" s="93"/>
      <c r="DWN44" s="93"/>
      <c r="DWO44" s="93"/>
      <c r="DWP44" s="93"/>
      <c r="DWQ44" s="93"/>
      <c r="DWR44" s="93"/>
      <c r="DWS44" s="93"/>
      <c r="DWT44" s="93"/>
      <c r="DWU44" s="93"/>
      <c r="DWV44" s="93"/>
      <c r="DWW44" s="93"/>
      <c r="DWX44" s="93"/>
      <c r="DWY44" s="93"/>
      <c r="DWZ44" s="93"/>
      <c r="DXA44" s="93"/>
      <c r="DXB44" s="93"/>
      <c r="DXC44" s="93"/>
      <c r="DXD44" s="93"/>
      <c r="DXE44" s="93"/>
      <c r="DXF44" s="93"/>
      <c r="DXG44" s="93"/>
      <c r="DXH44" s="93"/>
      <c r="DXI44" s="93"/>
      <c r="DXJ44" s="93"/>
      <c r="DXK44" s="93"/>
      <c r="DXL44" s="93"/>
      <c r="DXM44" s="93"/>
      <c r="DXN44" s="93"/>
      <c r="DXO44" s="93"/>
      <c r="DXP44" s="93"/>
      <c r="DXQ44" s="93"/>
      <c r="DXR44" s="93"/>
      <c r="DXS44" s="93"/>
      <c r="DXT44" s="93"/>
      <c r="DXU44" s="93"/>
      <c r="DXV44" s="93"/>
      <c r="DXW44" s="93"/>
      <c r="DXX44" s="93"/>
      <c r="DXY44" s="93"/>
      <c r="DXZ44" s="93"/>
      <c r="DYA44" s="93"/>
      <c r="DYB44" s="93"/>
      <c r="DYC44" s="93"/>
      <c r="DYD44" s="93"/>
      <c r="DYE44" s="93"/>
      <c r="DYF44" s="93"/>
      <c r="DYG44" s="93"/>
      <c r="DYH44" s="93"/>
      <c r="DYI44" s="93"/>
      <c r="DYJ44" s="93"/>
      <c r="DYK44" s="93"/>
      <c r="DYL44" s="93"/>
      <c r="DYM44" s="93"/>
      <c r="DYN44" s="93"/>
      <c r="DYO44" s="93"/>
      <c r="DYP44" s="93"/>
      <c r="DYQ44" s="93"/>
      <c r="DYR44" s="93"/>
      <c r="DYS44" s="93"/>
      <c r="DYT44" s="93"/>
      <c r="DYU44" s="93"/>
      <c r="DYV44" s="93"/>
      <c r="DYW44" s="93"/>
      <c r="DYX44" s="93"/>
      <c r="DYY44" s="93"/>
      <c r="DYZ44" s="93"/>
      <c r="DZA44" s="93"/>
      <c r="DZB44" s="93"/>
      <c r="DZC44" s="93"/>
      <c r="DZD44" s="93"/>
      <c r="DZE44" s="93"/>
      <c r="DZF44" s="93"/>
      <c r="DZG44" s="93"/>
      <c r="DZH44" s="93"/>
      <c r="DZI44" s="93"/>
      <c r="DZJ44" s="93"/>
      <c r="DZK44" s="93"/>
      <c r="DZL44" s="93"/>
      <c r="DZM44" s="93"/>
      <c r="DZN44" s="93"/>
      <c r="DZO44" s="93"/>
      <c r="DZP44" s="93"/>
      <c r="DZQ44" s="93"/>
      <c r="DZR44" s="93"/>
      <c r="DZS44" s="93"/>
      <c r="DZT44" s="93"/>
      <c r="DZU44" s="93"/>
      <c r="DZV44" s="93"/>
      <c r="DZW44" s="93"/>
      <c r="DZX44" s="93"/>
      <c r="DZY44" s="93"/>
      <c r="DZZ44" s="93"/>
      <c r="EAA44" s="93"/>
      <c r="EAB44" s="93"/>
      <c r="EAC44" s="93"/>
      <c r="EAD44" s="93"/>
      <c r="EAE44" s="93"/>
      <c r="EAF44" s="93"/>
      <c r="EAG44" s="93"/>
      <c r="EAH44" s="93"/>
      <c r="EAI44" s="93"/>
      <c r="EAJ44" s="93"/>
      <c r="EAK44" s="93"/>
      <c r="EAL44" s="93"/>
      <c r="EAM44" s="93"/>
      <c r="EAN44" s="93"/>
      <c r="EAO44" s="93"/>
      <c r="EAP44" s="93"/>
      <c r="EAQ44" s="93"/>
      <c r="EAR44" s="93"/>
      <c r="EAS44" s="93"/>
      <c r="EAT44" s="93"/>
      <c r="EAU44" s="93"/>
      <c r="EAV44" s="93"/>
      <c r="EAW44" s="93"/>
      <c r="EAX44" s="93"/>
      <c r="EAY44" s="93"/>
      <c r="EAZ44" s="93"/>
      <c r="EBA44" s="93"/>
      <c r="EBB44" s="93"/>
      <c r="EBC44" s="93"/>
      <c r="EBD44" s="93"/>
      <c r="EBE44" s="93"/>
      <c r="EBF44" s="93"/>
      <c r="EBG44" s="93"/>
      <c r="EBH44" s="93"/>
      <c r="EBI44" s="93"/>
      <c r="EBJ44" s="93"/>
      <c r="EBK44" s="93"/>
      <c r="EBL44" s="93"/>
      <c r="EBM44" s="93"/>
      <c r="EBN44" s="93"/>
      <c r="EBO44" s="93"/>
      <c r="EBP44" s="93"/>
      <c r="EBQ44" s="93"/>
      <c r="EBR44" s="93"/>
      <c r="EBS44" s="93"/>
      <c r="EBT44" s="93"/>
      <c r="EBU44" s="93"/>
      <c r="EBV44" s="93"/>
      <c r="EBW44" s="93"/>
      <c r="EBX44" s="93"/>
      <c r="EBY44" s="93"/>
      <c r="EBZ44" s="93"/>
      <c r="ECA44" s="93"/>
      <c r="ECB44" s="93"/>
      <c r="ECC44" s="93"/>
      <c r="ECD44" s="93"/>
      <c r="ECE44" s="93"/>
      <c r="ECF44" s="93"/>
      <c r="ECG44" s="93"/>
      <c r="ECH44" s="93"/>
      <c r="ECI44" s="93"/>
      <c r="ECJ44" s="93"/>
      <c r="ECK44" s="93"/>
      <c r="ECL44" s="93"/>
      <c r="ECM44" s="93"/>
      <c r="ECN44" s="93"/>
      <c r="ECO44" s="93"/>
      <c r="ECP44" s="93"/>
      <c r="ECQ44" s="93"/>
      <c r="ECR44" s="93"/>
      <c r="ECS44" s="93"/>
      <c r="ECT44" s="93"/>
      <c r="ECU44" s="93"/>
      <c r="ECV44" s="93"/>
      <c r="ECW44" s="93"/>
      <c r="ECX44" s="93"/>
      <c r="ECY44" s="93"/>
      <c r="ECZ44" s="93"/>
      <c r="EDA44" s="93"/>
      <c r="EDB44" s="93"/>
      <c r="EDC44" s="93"/>
      <c r="EDD44" s="93"/>
      <c r="EDE44" s="93"/>
      <c r="EDF44" s="93"/>
      <c r="EDG44" s="93"/>
      <c r="EDH44" s="93"/>
      <c r="EDI44" s="93"/>
      <c r="EDJ44" s="93"/>
      <c r="EDK44" s="93"/>
      <c r="EDL44" s="93"/>
      <c r="EDM44" s="93"/>
      <c r="EDN44" s="93"/>
      <c r="EDO44" s="93"/>
      <c r="EDP44" s="93"/>
      <c r="EDQ44" s="93"/>
      <c r="EDR44" s="93"/>
      <c r="EDS44" s="93"/>
      <c r="EDT44" s="93"/>
      <c r="EDU44" s="93"/>
      <c r="EDV44" s="93"/>
      <c r="EDW44" s="93"/>
      <c r="EDX44" s="93"/>
      <c r="EDY44" s="93"/>
      <c r="EDZ44" s="93"/>
      <c r="EEA44" s="93"/>
      <c r="EEB44" s="93"/>
      <c r="EEC44" s="93"/>
      <c r="EED44" s="93"/>
      <c r="EEE44" s="93"/>
      <c r="EEF44" s="93"/>
      <c r="EEG44" s="93"/>
      <c r="EEH44" s="93"/>
      <c r="EEI44" s="93"/>
      <c r="EEJ44" s="93"/>
      <c r="EEK44" s="93"/>
      <c r="EEL44" s="93"/>
      <c r="EEM44" s="93"/>
      <c r="EEN44" s="93"/>
      <c r="EEO44" s="93"/>
      <c r="EEP44" s="93"/>
      <c r="EEQ44" s="93"/>
      <c r="EER44" s="93"/>
      <c r="EES44" s="93"/>
      <c r="EET44" s="93"/>
      <c r="EEU44" s="93"/>
      <c r="EEV44" s="93"/>
      <c r="EEW44" s="93"/>
      <c r="EEX44" s="93"/>
      <c r="EEY44" s="93"/>
      <c r="EEZ44" s="93"/>
      <c r="EFA44" s="93"/>
      <c r="EFB44" s="93"/>
      <c r="EFC44" s="93"/>
      <c r="EFD44" s="93"/>
      <c r="EFE44" s="93"/>
      <c r="EFF44" s="93"/>
      <c r="EFG44" s="93"/>
      <c r="EFH44" s="93"/>
      <c r="EFI44" s="93"/>
      <c r="EFJ44" s="93"/>
      <c r="EFK44" s="93"/>
      <c r="EFL44" s="93"/>
      <c r="EFM44" s="93"/>
      <c r="EFN44" s="93"/>
      <c r="EFO44" s="93"/>
      <c r="EFP44" s="93"/>
      <c r="EFQ44" s="93"/>
      <c r="EFR44" s="93"/>
      <c r="EFS44" s="93"/>
      <c r="EFT44" s="93"/>
      <c r="EFU44" s="93"/>
      <c r="EFV44" s="93"/>
      <c r="EFW44" s="93"/>
      <c r="EFX44" s="93"/>
      <c r="EFY44" s="93"/>
      <c r="EFZ44" s="93"/>
      <c r="EGA44" s="93"/>
      <c r="EGB44" s="93"/>
      <c r="EGC44" s="93"/>
      <c r="EGD44" s="93"/>
      <c r="EGE44" s="93"/>
      <c r="EGF44" s="93"/>
      <c r="EGG44" s="93"/>
      <c r="EGH44" s="93"/>
      <c r="EGI44" s="93"/>
      <c r="EGJ44" s="93"/>
      <c r="EGK44" s="93"/>
      <c r="EGL44" s="93"/>
      <c r="EGM44" s="93"/>
      <c r="EGN44" s="93"/>
      <c r="EGO44" s="93"/>
      <c r="EGP44" s="93"/>
      <c r="EGQ44" s="93"/>
      <c r="EGR44" s="93"/>
      <c r="EGS44" s="93"/>
      <c r="EGT44" s="93"/>
      <c r="EGU44" s="93"/>
      <c r="EGV44" s="93"/>
      <c r="EGW44" s="93"/>
      <c r="EGX44" s="93"/>
      <c r="EGY44" s="93"/>
      <c r="EGZ44" s="93"/>
      <c r="EHA44" s="93"/>
      <c r="EHB44" s="93"/>
      <c r="EHC44" s="93"/>
      <c r="EHD44" s="93"/>
      <c r="EHE44" s="93"/>
      <c r="EHF44" s="93"/>
      <c r="EHG44" s="93"/>
      <c r="EHH44" s="93"/>
      <c r="EHI44" s="93"/>
      <c r="EHJ44" s="93"/>
      <c r="EHK44" s="93"/>
      <c r="EHL44" s="93"/>
      <c r="EHM44" s="93"/>
      <c r="EHN44" s="93"/>
      <c r="EHO44" s="93"/>
      <c r="EHP44" s="93"/>
      <c r="EHQ44" s="93"/>
      <c r="EHR44" s="93"/>
      <c r="EHS44" s="93"/>
      <c r="EHT44" s="93"/>
      <c r="EHU44" s="93"/>
      <c r="EHV44" s="93"/>
      <c r="EHW44" s="93"/>
      <c r="EHX44" s="93"/>
      <c r="EHY44" s="93"/>
      <c r="EHZ44" s="93"/>
      <c r="EIA44" s="93"/>
      <c r="EIB44" s="93"/>
      <c r="EIC44" s="93"/>
      <c r="EID44" s="93"/>
      <c r="EIE44" s="93"/>
      <c r="EIF44" s="93"/>
      <c r="EIG44" s="93"/>
      <c r="EIH44" s="93"/>
      <c r="EII44" s="93"/>
      <c r="EIJ44" s="93"/>
      <c r="EIK44" s="93"/>
      <c r="EIL44" s="93"/>
      <c r="EIM44" s="93"/>
      <c r="EIN44" s="93"/>
      <c r="EIO44" s="93"/>
      <c r="EIP44" s="93"/>
      <c r="EIQ44" s="93"/>
      <c r="EIR44" s="93"/>
      <c r="EIS44" s="93"/>
      <c r="EIT44" s="93"/>
      <c r="EIU44" s="93"/>
      <c r="EIV44" s="93"/>
      <c r="EIW44" s="93"/>
      <c r="EIX44" s="93"/>
      <c r="EIY44" s="93"/>
      <c r="EIZ44" s="93"/>
      <c r="EJA44" s="93"/>
      <c r="EJB44" s="93"/>
      <c r="EJC44" s="93"/>
      <c r="EJD44" s="93"/>
      <c r="EJE44" s="93"/>
      <c r="EJF44" s="93"/>
      <c r="EJG44" s="93"/>
      <c r="EJH44" s="93"/>
      <c r="EJI44" s="93"/>
      <c r="EJJ44" s="93"/>
      <c r="EJK44" s="93"/>
      <c r="EJL44" s="93"/>
      <c r="EJM44" s="93"/>
      <c r="EJN44" s="93"/>
      <c r="EJO44" s="93"/>
      <c r="EJP44" s="93"/>
      <c r="EJQ44" s="93"/>
      <c r="EJR44" s="93"/>
      <c r="EJS44" s="93"/>
      <c r="EJT44" s="93"/>
      <c r="EJU44" s="93"/>
      <c r="EJV44" s="93"/>
      <c r="EJW44" s="93"/>
      <c r="EJX44" s="93"/>
      <c r="EJY44" s="93"/>
      <c r="EJZ44" s="93"/>
      <c r="EKA44" s="93"/>
      <c r="EKB44" s="93"/>
      <c r="EKC44" s="93"/>
      <c r="EKD44" s="93"/>
      <c r="EKE44" s="93"/>
      <c r="EKF44" s="93"/>
      <c r="EKG44" s="93"/>
      <c r="EKH44" s="93"/>
      <c r="EKI44" s="93"/>
      <c r="EKJ44" s="93"/>
      <c r="EKK44" s="93"/>
      <c r="EKL44" s="93"/>
      <c r="EKM44" s="93"/>
      <c r="EKN44" s="93"/>
      <c r="EKO44" s="93"/>
      <c r="EKP44" s="93"/>
      <c r="EKQ44" s="93"/>
      <c r="EKR44" s="93"/>
      <c r="EKS44" s="93"/>
      <c r="EKT44" s="93"/>
      <c r="EKU44" s="93"/>
      <c r="EKV44" s="93"/>
      <c r="EKW44" s="93"/>
      <c r="EKX44" s="93"/>
      <c r="EKY44" s="93"/>
      <c r="EKZ44" s="93"/>
      <c r="ELA44" s="93"/>
      <c r="ELB44" s="93"/>
      <c r="ELC44" s="93"/>
      <c r="ELD44" s="93"/>
      <c r="ELE44" s="93"/>
      <c r="ELF44" s="93"/>
      <c r="ELG44" s="93"/>
      <c r="ELH44" s="93"/>
      <c r="ELI44" s="93"/>
      <c r="ELJ44" s="93"/>
      <c r="ELK44" s="93"/>
      <c r="ELL44" s="93"/>
      <c r="ELM44" s="93"/>
      <c r="ELN44" s="93"/>
      <c r="ELO44" s="93"/>
      <c r="ELP44" s="93"/>
      <c r="ELQ44" s="93"/>
      <c r="ELR44" s="93"/>
      <c r="ELS44" s="93"/>
      <c r="ELT44" s="93"/>
      <c r="ELU44" s="93"/>
      <c r="ELV44" s="93"/>
      <c r="ELW44" s="93"/>
      <c r="ELX44" s="93"/>
      <c r="ELY44" s="93"/>
      <c r="ELZ44" s="93"/>
      <c r="EMA44" s="93"/>
      <c r="EMB44" s="93"/>
      <c r="EMC44" s="93"/>
      <c r="EMD44" s="93"/>
      <c r="EME44" s="93"/>
      <c r="EMF44" s="93"/>
      <c r="EMG44" s="93"/>
      <c r="EMH44" s="93"/>
      <c r="EMI44" s="93"/>
      <c r="EMJ44" s="93"/>
      <c r="EMK44" s="93"/>
      <c r="EML44" s="93"/>
      <c r="EMM44" s="93"/>
      <c r="EMN44" s="93"/>
      <c r="EMO44" s="93"/>
      <c r="EMP44" s="93"/>
      <c r="EMQ44" s="93"/>
      <c r="EMR44" s="93"/>
      <c r="EMS44" s="93"/>
      <c r="EMT44" s="93"/>
      <c r="EMU44" s="93"/>
      <c r="EMV44" s="93"/>
      <c r="EMW44" s="93"/>
      <c r="EMX44" s="93"/>
      <c r="EMY44" s="93"/>
      <c r="EMZ44" s="93"/>
      <c r="ENA44" s="93"/>
      <c r="ENB44" s="93"/>
      <c r="ENC44" s="93"/>
      <c r="END44" s="93"/>
      <c r="ENE44" s="93"/>
      <c r="ENF44" s="93"/>
      <c r="ENG44" s="93"/>
      <c r="ENH44" s="93"/>
      <c r="ENI44" s="93"/>
      <c r="ENJ44" s="93"/>
      <c r="ENK44" s="93"/>
      <c r="ENL44" s="93"/>
      <c r="ENM44" s="93"/>
      <c r="ENN44" s="93"/>
      <c r="ENO44" s="93"/>
      <c r="ENP44" s="93"/>
      <c r="ENQ44" s="93"/>
      <c r="ENR44" s="93"/>
      <c r="ENS44" s="93"/>
      <c r="ENT44" s="93"/>
      <c r="ENU44" s="93"/>
      <c r="ENV44" s="93"/>
      <c r="ENW44" s="93"/>
      <c r="ENX44" s="93"/>
      <c r="ENY44" s="93"/>
      <c r="ENZ44" s="93"/>
      <c r="EOA44" s="93"/>
      <c r="EOB44" s="93"/>
      <c r="EOC44" s="93"/>
      <c r="EOD44" s="93"/>
      <c r="EOE44" s="93"/>
      <c r="EOF44" s="93"/>
      <c r="EOG44" s="93"/>
      <c r="EOH44" s="93"/>
      <c r="EOI44" s="93"/>
      <c r="EOJ44" s="93"/>
      <c r="EOK44" s="93"/>
      <c r="EOL44" s="93"/>
      <c r="EOM44" s="93"/>
      <c r="EON44" s="93"/>
      <c r="EOO44" s="93"/>
      <c r="EOP44" s="93"/>
      <c r="EOQ44" s="93"/>
      <c r="EOR44" s="93"/>
      <c r="EOS44" s="93"/>
      <c r="EOT44" s="93"/>
      <c r="EOU44" s="93"/>
      <c r="EOV44" s="93"/>
      <c r="EOW44" s="93"/>
      <c r="EOX44" s="93"/>
      <c r="EOY44" s="93"/>
      <c r="EOZ44" s="93"/>
      <c r="EPA44" s="93"/>
      <c r="EPB44" s="93"/>
      <c r="EPC44" s="93"/>
      <c r="EPD44" s="93"/>
      <c r="EPE44" s="93"/>
      <c r="EPF44" s="93"/>
      <c r="EPG44" s="93"/>
      <c r="EPH44" s="93"/>
      <c r="EPI44" s="93"/>
      <c r="EPJ44" s="93"/>
      <c r="EPK44" s="93"/>
      <c r="EPL44" s="93"/>
      <c r="EPM44" s="93"/>
      <c r="EPN44" s="93"/>
      <c r="EPO44" s="93"/>
      <c r="EPP44" s="93"/>
      <c r="EPQ44" s="93"/>
      <c r="EPR44" s="93"/>
      <c r="EPS44" s="93"/>
      <c r="EPT44" s="93"/>
      <c r="EPU44" s="93"/>
      <c r="EPV44" s="93"/>
      <c r="EPW44" s="93"/>
      <c r="EPX44" s="93"/>
      <c r="EPY44" s="93"/>
      <c r="EPZ44" s="93"/>
      <c r="EQA44" s="93"/>
      <c r="EQB44" s="93"/>
      <c r="EQC44" s="93"/>
      <c r="EQD44" s="93"/>
      <c r="EQE44" s="93"/>
      <c r="EQF44" s="93"/>
      <c r="EQG44" s="93"/>
      <c r="EQH44" s="93"/>
      <c r="EQI44" s="93"/>
      <c r="EQJ44" s="93"/>
      <c r="EQK44" s="93"/>
      <c r="EQL44" s="93"/>
      <c r="EQM44" s="93"/>
      <c r="EQN44" s="93"/>
      <c r="EQO44" s="93"/>
      <c r="EQP44" s="93"/>
      <c r="EQQ44" s="93"/>
      <c r="EQR44" s="93"/>
      <c r="EQS44" s="93"/>
      <c r="EQT44" s="93"/>
      <c r="EQU44" s="93"/>
      <c r="EQV44" s="93"/>
      <c r="EQW44" s="93"/>
      <c r="EQX44" s="93"/>
      <c r="EQY44" s="93"/>
      <c r="EQZ44" s="93"/>
      <c r="ERA44" s="93"/>
      <c r="ERB44" s="93"/>
      <c r="ERC44" s="93"/>
      <c r="ERD44" s="93"/>
      <c r="ERE44" s="93"/>
      <c r="ERF44" s="93"/>
      <c r="ERG44" s="93"/>
      <c r="ERH44" s="93"/>
      <c r="ERI44" s="93"/>
      <c r="ERJ44" s="93"/>
      <c r="ERK44" s="93"/>
      <c r="ERL44" s="93"/>
      <c r="ERM44" s="93"/>
      <c r="ERN44" s="93"/>
      <c r="ERO44" s="93"/>
      <c r="ERP44" s="93"/>
      <c r="ERQ44" s="93"/>
      <c r="ERR44" s="93"/>
      <c r="ERS44" s="93"/>
      <c r="ERT44" s="93"/>
      <c r="ERU44" s="93"/>
      <c r="ERV44" s="93"/>
      <c r="ERW44" s="93"/>
      <c r="ERX44" s="93"/>
      <c r="ERY44" s="93"/>
      <c r="ERZ44" s="93"/>
      <c r="ESA44" s="93"/>
      <c r="ESB44" s="93"/>
      <c r="ESC44" s="93"/>
      <c r="ESD44" s="93"/>
      <c r="ESE44" s="93"/>
      <c r="ESF44" s="93"/>
      <c r="ESG44" s="93"/>
      <c r="ESH44" s="93"/>
      <c r="ESI44" s="93"/>
      <c r="ESJ44" s="93"/>
      <c r="ESK44" s="93"/>
      <c r="ESL44" s="93"/>
      <c r="ESM44" s="93"/>
      <c r="ESN44" s="93"/>
      <c r="ESO44" s="93"/>
      <c r="ESP44" s="93"/>
      <c r="ESQ44" s="93"/>
      <c r="ESR44" s="93"/>
      <c r="ESS44" s="93"/>
      <c r="EST44" s="93"/>
      <c r="ESU44" s="93"/>
      <c r="ESV44" s="93"/>
      <c r="ESW44" s="93"/>
      <c r="ESX44" s="93"/>
      <c r="ESY44" s="93"/>
      <c r="ESZ44" s="93"/>
      <c r="ETA44" s="93"/>
      <c r="ETB44" s="93"/>
      <c r="ETC44" s="93"/>
      <c r="ETD44" s="93"/>
      <c r="ETE44" s="93"/>
      <c r="ETF44" s="93"/>
      <c r="ETG44" s="93"/>
      <c r="ETH44" s="93"/>
      <c r="ETI44" s="93"/>
      <c r="ETJ44" s="93"/>
      <c r="ETK44" s="93"/>
      <c r="ETL44" s="93"/>
      <c r="ETM44" s="93"/>
      <c r="ETN44" s="93"/>
      <c r="ETO44" s="93"/>
      <c r="ETP44" s="93"/>
      <c r="ETQ44" s="93"/>
      <c r="ETR44" s="93"/>
      <c r="ETS44" s="93"/>
      <c r="ETT44" s="93"/>
      <c r="ETU44" s="93"/>
      <c r="ETV44" s="93"/>
      <c r="ETW44" s="93"/>
      <c r="ETX44" s="93"/>
      <c r="ETY44" s="93"/>
      <c r="ETZ44" s="93"/>
      <c r="EUA44" s="93"/>
      <c r="EUB44" s="93"/>
      <c r="EUC44" s="93"/>
      <c r="EUD44" s="93"/>
      <c r="EUE44" s="93"/>
      <c r="EUF44" s="93"/>
      <c r="EUG44" s="93"/>
      <c r="EUH44" s="93"/>
      <c r="EUI44" s="93"/>
      <c r="EUJ44" s="93"/>
      <c r="EUK44" s="93"/>
      <c r="EUL44" s="93"/>
      <c r="EUM44" s="93"/>
      <c r="EUN44" s="93"/>
      <c r="EUO44" s="93"/>
      <c r="EUP44" s="93"/>
      <c r="EUQ44" s="93"/>
      <c r="EUR44" s="93"/>
      <c r="EUS44" s="93"/>
      <c r="EUT44" s="93"/>
      <c r="EUU44" s="93"/>
      <c r="EUV44" s="93"/>
      <c r="EUW44" s="93"/>
      <c r="EUX44" s="93"/>
      <c r="EUY44" s="93"/>
      <c r="EUZ44" s="93"/>
      <c r="EVA44" s="93"/>
      <c r="EVB44" s="93"/>
      <c r="EVC44" s="93"/>
      <c r="EVD44" s="93"/>
      <c r="EVE44" s="93"/>
      <c r="EVF44" s="93"/>
      <c r="EVG44" s="93"/>
      <c r="EVH44" s="93"/>
      <c r="EVI44" s="93"/>
      <c r="EVJ44" s="93"/>
      <c r="EVK44" s="93"/>
      <c r="EVL44" s="93"/>
      <c r="EVM44" s="93"/>
      <c r="EVN44" s="93"/>
      <c r="EVO44" s="93"/>
      <c r="EVP44" s="93"/>
      <c r="EVQ44" s="93"/>
      <c r="EVR44" s="93"/>
      <c r="EVS44" s="93"/>
      <c r="EVT44" s="93"/>
      <c r="EVU44" s="93"/>
      <c r="EVV44" s="93"/>
      <c r="EVW44" s="93"/>
      <c r="EVX44" s="93"/>
      <c r="EVY44" s="93"/>
      <c r="EVZ44" s="93"/>
      <c r="EWA44" s="93"/>
      <c r="EWB44" s="93"/>
      <c r="EWC44" s="93"/>
      <c r="EWD44" s="93"/>
      <c r="EWE44" s="93"/>
      <c r="EWF44" s="93"/>
      <c r="EWG44" s="93"/>
      <c r="EWH44" s="93"/>
      <c r="EWI44" s="93"/>
      <c r="EWJ44" s="93"/>
      <c r="EWK44" s="93"/>
      <c r="EWL44" s="93"/>
      <c r="EWM44" s="93"/>
      <c r="EWN44" s="93"/>
      <c r="EWO44" s="93"/>
      <c r="EWP44" s="93"/>
      <c r="EWQ44" s="93"/>
      <c r="EWR44" s="93"/>
      <c r="EWS44" s="93"/>
      <c r="EWT44" s="93"/>
      <c r="EWU44" s="93"/>
      <c r="EWV44" s="93"/>
      <c r="EWW44" s="93"/>
      <c r="EWX44" s="93"/>
      <c r="EWY44" s="93"/>
      <c r="EWZ44" s="93"/>
      <c r="EXA44" s="93"/>
      <c r="EXB44" s="93"/>
      <c r="EXC44" s="93"/>
      <c r="EXD44" s="93"/>
      <c r="EXE44" s="93"/>
      <c r="EXF44" s="93"/>
      <c r="EXG44" s="93"/>
      <c r="EXH44" s="93"/>
      <c r="EXI44" s="93"/>
      <c r="EXJ44" s="93"/>
      <c r="EXK44" s="93"/>
      <c r="EXL44" s="93"/>
      <c r="EXM44" s="93"/>
      <c r="EXN44" s="93"/>
      <c r="EXO44" s="93"/>
      <c r="EXP44" s="93"/>
      <c r="EXQ44" s="93"/>
      <c r="EXR44" s="93"/>
      <c r="EXS44" s="93"/>
      <c r="EXT44" s="93"/>
      <c r="EXU44" s="93"/>
      <c r="EXV44" s="93"/>
      <c r="EXW44" s="93"/>
      <c r="EXX44" s="93"/>
      <c r="EXY44" s="93"/>
      <c r="EXZ44" s="93"/>
      <c r="EYA44" s="93"/>
      <c r="EYB44" s="93"/>
      <c r="EYC44" s="93"/>
      <c r="EYD44" s="93"/>
      <c r="EYE44" s="93"/>
      <c r="EYF44" s="93"/>
      <c r="EYG44" s="93"/>
      <c r="EYH44" s="93"/>
      <c r="EYI44" s="93"/>
      <c r="EYJ44" s="93"/>
      <c r="EYK44" s="93"/>
      <c r="EYL44" s="93"/>
      <c r="EYM44" s="93"/>
      <c r="EYN44" s="93"/>
      <c r="EYO44" s="93"/>
      <c r="EYP44" s="93"/>
      <c r="EYQ44" s="93"/>
      <c r="EYR44" s="93"/>
      <c r="EYS44" s="93"/>
      <c r="EYT44" s="93"/>
      <c r="EYU44" s="93"/>
      <c r="EYV44" s="93"/>
      <c r="EYW44" s="93"/>
      <c r="EYX44" s="93"/>
      <c r="EYY44" s="93"/>
      <c r="EYZ44" s="93"/>
      <c r="EZA44" s="93"/>
      <c r="EZB44" s="93"/>
      <c r="EZC44" s="93"/>
      <c r="EZD44" s="93"/>
      <c r="EZE44" s="93"/>
      <c r="EZF44" s="93"/>
      <c r="EZG44" s="93"/>
      <c r="EZH44" s="93"/>
      <c r="EZI44" s="93"/>
      <c r="EZJ44" s="93"/>
      <c r="EZK44" s="93"/>
      <c r="EZL44" s="93"/>
      <c r="EZM44" s="93"/>
      <c r="EZN44" s="93"/>
      <c r="EZO44" s="93"/>
      <c r="EZP44" s="93"/>
      <c r="EZQ44" s="93"/>
      <c r="EZR44" s="93"/>
      <c r="EZS44" s="93"/>
      <c r="EZT44" s="93"/>
      <c r="EZU44" s="93"/>
      <c r="EZV44" s="93"/>
      <c r="EZW44" s="93"/>
      <c r="EZX44" s="93"/>
      <c r="EZY44" s="93"/>
      <c r="EZZ44" s="93"/>
      <c r="FAA44" s="93"/>
      <c r="FAB44" s="93"/>
      <c r="FAC44" s="93"/>
      <c r="FAD44" s="93"/>
      <c r="FAE44" s="93"/>
      <c r="FAF44" s="93"/>
      <c r="FAG44" s="93"/>
      <c r="FAH44" s="93"/>
      <c r="FAI44" s="93"/>
      <c r="FAJ44" s="93"/>
      <c r="FAK44" s="93"/>
      <c r="FAL44" s="93"/>
      <c r="FAM44" s="93"/>
      <c r="FAN44" s="93"/>
      <c r="FAO44" s="93"/>
      <c r="FAP44" s="93"/>
      <c r="FAQ44" s="93"/>
      <c r="FAR44" s="93"/>
      <c r="FAS44" s="93"/>
      <c r="FAT44" s="93"/>
      <c r="FAU44" s="93"/>
      <c r="FAV44" s="93"/>
      <c r="FAW44" s="93"/>
      <c r="FAX44" s="93"/>
      <c r="FAY44" s="93"/>
      <c r="FAZ44" s="93"/>
      <c r="FBA44" s="93"/>
      <c r="FBB44" s="93"/>
      <c r="FBC44" s="93"/>
      <c r="FBD44" s="93"/>
      <c r="FBE44" s="93"/>
      <c r="FBF44" s="93"/>
      <c r="FBG44" s="93"/>
      <c r="FBH44" s="93"/>
      <c r="FBI44" s="93"/>
      <c r="FBJ44" s="93"/>
      <c r="FBK44" s="93"/>
      <c r="FBL44" s="93"/>
      <c r="FBM44" s="93"/>
      <c r="FBN44" s="93"/>
      <c r="FBO44" s="93"/>
      <c r="FBP44" s="93"/>
      <c r="FBQ44" s="93"/>
      <c r="FBR44" s="93"/>
      <c r="FBS44" s="93"/>
      <c r="FBT44" s="93"/>
      <c r="FBU44" s="93"/>
      <c r="FBV44" s="93"/>
      <c r="FBW44" s="93"/>
      <c r="FBX44" s="93"/>
      <c r="FBY44" s="93"/>
      <c r="FBZ44" s="93"/>
      <c r="FCA44" s="93"/>
      <c r="FCB44" s="93"/>
      <c r="FCC44" s="93"/>
      <c r="FCD44" s="93"/>
      <c r="FCE44" s="93"/>
      <c r="FCF44" s="93"/>
      <c r="FCG44" s="93"/>
      <c r="FCH44" s="93"/>
      <c r="FCI44" s="93"/>
      <c r="FCJ44" s="93"/>
      <c r="FCK44" s="93"/>
      <c r="FCL44" s="93"/>
      <c r="FCM44" s="93"/>
      <c r="FCN44" s="93"/>
      <c r="FCO44" s="93"/>
      <c r="FCP44" s="93"/>
      <c r="FCQ44" s="93"/>
      <c r="FCR44" s="93"/>
      <c r="FCS44" s="93"/>
      <c r="FCT44" s="93"/>
      <c r="FCU44" s="93"/>
      <c r="FCV44" s="93"/>
      <c r="FCW44" s="93"/>
      <c r="FCX44" s="93"/>
      <c r="FCY44" s="93"/>
      <c r="FCZ44" s="93"/>
      <c r="FDA44" s="93"/>
      <c r="FDB44" s="93"/>
      <c r="FDC44" s="93"/>
      <c r="FDD44" s="93"/>
      <c r="FDE44" s="93"/>
      <c r="FDF44" s="93"/>
      <c r="FDG44" s="93"/>
      <c r="FDH44" s="93"/>
      <c r="FDI44" s="93"/>
      <c r="FDJ44" s="93"/>
      <c r="FDK44" s="93"/>
      <c r="FDL44" s="93"/>
      <c r="FDM44" s="93"/>
      <c r="FDN44" s="93"/>
      <c r="FDO44" s="93"/>
      <c r="FDP44" s="93"/>
      <c r="FDQ44" s="93"/>
      <c r="FDR44" s="93"/>
      <c r="FDS44" s="93"/>
      <c r="FDT44" s="93"/>
      <c r="FDU44" s="93"/>
      <c r="FDV44" s="93"/>
      <c r="FDW44" s="93"/>
      <c r="FDX44" s="93"/>
      <c r="FDY44" s="93"/>
      <c r="FDZ44" s="93"/>
      <c r="FEA44" s="93"/>
      <c r="FEB44" s="93"/>
      <c r="FEC44" s="93"/>
      <c r="FED44" s="93"/>
      <c r="FEE44" s="93"/>
      <c r="FEF44" s="93"/>
      <c r="FEG44" s="93"/>
      <c r="FEH44" s="93"/>
      <c r="FEI44" s="93"/>
      <c r="FEJ44" s="93"/>
      <c r="FEK44" s="93"/>
      <c r="FEL44" s="93"/>
      <c r="FEM44" s="93"/>
      <c r="FEN44" s="93"/>
      <c r="FEO44" s="93"/>
      <c r="FEP44" s="93"/>
      <c r="FEQ44" s="93"/>
      <c r="FER44" s="93"/>
      <c r="FES44" s="93"/>
      <c r="FET44" s="93"/>
      <c r="FEU44" s="93"/>
      <c r="FEV44" s="93"/>
      <c r="FEW44" s="93"/>
      <c r="FEX44" s="93"/>
      <c r="FEY44" s="93"/>
      <c r="FEZ44" s="93"/>
      <c r="FFA44" s="93"/>
      <c r="FFB44" s="93"/>
      <c r="FFC44" s="93"/>
      <c r="FFD44" s="93"/>
      <c r="FFE44" s="93"/>
      <c r="FFF44" s="93"/>
      <c r="FFG44" s="93"/>
      <c r="FFH44" s="93"/>
      <c r="FFI44" s="93"/>
      <c r="FFJ44" s="93"/>
      <c r="FFK44" s="93"/>
      <c r="FFL44" s="93"/>
      <c r="FFM44" s="93"/>
      <c r="FFN44" s="93"/>
      <c r="FFO44" s="93"/>
      <c r="FFP44" s="93"/>
      <c r="FFQ44" s="93"/>
      <c r="FFR44" s="93"/>
      <c r="FFS44" s="93"/>
      <c r="FFT44" s="93"/>
      <c r="FFU44" s="93"/>
      <c r="FFV44" s="93"/>
      <c r="FFW44" s="93"/>
      <c r="FFX44" s="93"/>
      <c r="FFY44" s="93"/>
      <c r="FFZ44" s="93"/>
      <c r="FGA44" s="93"/>
      <c r="FGB44" s="93"/>
      <c r="FGC44" s="93"/>
      <c r="FGD44" s="93"/>
      <c r="FGE44" s="93"/>
      <c r="FGF44" s="93"/>
      <c r="FGG44" s="93"/>
      <c r="FGH44" s="93"/>
      <c r="FGI44" s="93"/>
      <c r="FGJ44" s="93"/>
      <c r="FGK44" s="93"/>
      <c r="FGL44" s="93"/>
      <c r="FGM44" s="93"/>
      <c r="FGN44" s="93"/>
      <c r="FGO44" s="93"/>
      <c r="FGP44" s="93"/>
      <c r="FGQ44" s="93"/>
      <c r="FGR44" s="93"/>
      <c r="FGS44" s="93"/>
      <c r="FGT44" s="93"/>
      <c r="FGU44" s="93"/>
      <c r="FGV44" s="93"/>
      <c r="FGW44" s="93"/>
      <c r="FGX44" s="93"/>
      <c r="FGY44" s="93"/>
      <c r="FGZ44" s="93"/>
      <c r="FHA44" s="93"/>
      <c r="FHB44" s="93"/>
      <c r="FHC44" s="93"/>
      <c r="FHD44" s="93"/>
      <c r="FHE44" s="93"/>
      <c r="FHF44" s="93"/>
      <c r="FHG44" s="93"/>
      <c r="FHH44" s="93"/>
      <c r="FHI44" s="93"/>
      <c r="FHJ44" s="93"/>
      <c r="FHK44" s="93"/>
      <c r="FHL44" s="93"/>
      <c r="FHM44" s="93"/>
      <c r="FHN44" s="93"/>
      <c r="FHO44" s="93"/>
      <c r="FHP44" s="93"/>
      <c r="FHQ44" s="93"/>
      <c r="FHR44" s="93"/>
      <c r="FHS44" s="93"/>
      <c r="FHT44" s="93"/>
      <c r="FHU44" s="93"/>
      <c r="FHV44" s="93"/>
      <c r="FHW44" s="93"/>
      <c r="FHX44" s="93"/>
      <c r="FHY44" s="93"/>
      <c r="FHZ44" s="93"/>
      <c r="FIA44" s="93"/>
      <c r="FIB44" s="93"/>
      <c r="FIC44" s="93"/>
      <c r="FID44" s="93"/>
      <c r="FIE44" s="93"/>
      <c r="FIF44" s="93"/>
      <c r="FIG44" s="93"/>
      <c r="FIH44" s="93"/>
      <c r="FII44" s="93"/>
      <c r="FIJ44" s="93"/>
      <c r="FIK44" s="93"/>
      <c r="FIL44" s="93"/>
      <c r="FIM44" s="93"/>
      <c r="FIN44" s="93"/>
      <c r="FIO44" s="93"/>
      <c r="FIP44" s="93"/>
      <c r="FIQ44" s="93"/>
      <c r="FIR44" s="93"/>
      <c r="FIS44" s="93"/>
      <c r="FIT44" s="93"/>
      <c r="FIU44" s="93"/>
      <c r="FIV44" s="93"/>
      <c r="FIW44" s="93"/>
      <c r="FIX44" s="93"/>
      <c r="FIY44" s="93"/>
      <c r="FIZ44" s="93"/>
      <c r="FJA44" s="93"/>
      <c r="FJB44" s="93"/>
      <c r="FJC44" s="93"/>
      <c r="FJD44" s="93"/>
      <c r="FJE44" s="93"/>
      <c r="FJF44" s="93"/>
      <c r="FJG44" s="93"/>
      <c r="FJH44" s="93"/>
      <c r="FJI44" s="93"/>
      <c r="FJJ44" s="93"/>
      <c r="FJK44" s="93"/>
      <c r="FJL44" s="93"/>
      <c r="FJM44" s="93"/>
      <c r="FJN44" s="93"/>
      <c r="FJO44" s="93"/>
      <c r="FJP44" s="93"/>
      <c r="FJQ44" s="93"/>
      <c r="FJR44" s="93"/>
      <c r="FJS44" s="93"/>
      <c r="FJT44" s="93"/>
      <c r="FJU44" s="93"/>
      <c r="FJV44" s="93"/>
      <c r="FJW44" s="93"/>
      <c r="FJX44" s="93"/>
      <c r="FJY44" s="93"/>
      <c r="FJZ44" s="93"/>
      <c r="FKA44" s="93"/>
      <c r="FKB44" s="93"/>
      <c r="FKC44" s="93"/>
      <c r="FKD44" s="93"/>
      <c r="FKE44" s="93"/>
      <c r="FKF44" s="93"/>
      <c r="FKG44" s="93"/>
      <c r="FKH44" s="93"/>
      <c r="FKI44" s="93"/>
      <c r="FKJ44" s="93"/>
      <c r="FKK44" s="93"/>
      <c r="FKL44" s="93"/>
      <c r="FKM44" s="93"/>
      <c r="FKN44" s="93"/>
      <c r="FKO44" s="93"/>
      <c r="FKP44" s="93"/>
      <c r="FKQ44" s="93"/>
      <c r="FKR44" s="93"/>
      <c r="FKS44" s="93"/>
      <c r="FKT44" s="93"/>
      <c r="FKU44" s="93"/>
      <c r="FKV44" s="93"/>
      <c r="FKW44" s="93"/>
      <c r="FKX44" s="93"/>
      <c r="FKY44" s="93"/>
      <c r="FKZ44" s="93"/>
      <c r="FLA44" s="93"/>
      <c r="FLB44" s="93"/>
      <c r="FLC44" s="93"/>
      <c r="FLD44" s="93"/>
      <c r="FLE44" s="93"/>
      <c r="FLF44" s="93"/>
      <c r="FLG44" s="93"/>
      <c r="FLH44" s="93"/>
      <c r="FLI44" s="93"/>
      <c r="FLJ44" s="93"/>
      <c r="FLK44" s="93"/>
      <c r="FLL44" s="93"/>
      <c r="FLM44" s="93"/>
      <c r="FLN44" s="93"/>
      <c r="FLO44" s="93"/>
      <c r="FLP44" s="93"/>
      <c r="FLQ44" s="93"/>
      <c r="FLR44" s="93"/>
      <c r="FLS44" s="93"/>
      <c r="FLT44" s="93"/>
      <c r="FLU44" s="93"/>
      <c r="FLV44" s="93"/>
      <c r="FLW44" s="93"/>
      <c r="FLX44" s="93"/>
      <c r="FLY44" s="93"/>
      <c r="FLZ44" s="93"/>
      <c r="FMA44" s="93"/>
      <c r="FMB44" s="93"/>
      <c r="FMC44" s="93"/>
      <c r="FMD44" s="93"/>
      <c r="FME44" s="93"/>
      <c r="FMF44" s="93"/>
      <c r="FMG44" s="93"/>
      <c r="FMH44" s="93"/>
      <c r="FMI44" s="93"/>
      <c r="FMJ44" s="93"/>
      <c r="FMK44" s="93"/>
      <c r="FML44" s="93"/>
      <c r="FMM44" s="93"/>
      <c r="FMN44" s="93"/>
      <c r="FMO44" s="93"/>
      <c r="FMP44" s="93"/>
      <c r="FMQ44" s="93"/>
      <c r="FMR44" s="93"/>
      <c r="FMS44" s="93"/>
      <c r="FMT44" s="93"/>
      <c r="FMU44" s="93"/>
      <c r="FMV44" s="93"/>
      <c r="FMW44" s="93"/>
      <c r="FMX44" s="93"/>
      <c r="FMY44" s="93"/>
      <c r="FMZ44" s="93"/>
      <c r="FNA44" s="93"/>
      <c r="FNB44" s="93"/>
      <c r="FNC44" s="93"/>
      <c r="FND44" s="93"/>
      <c r="FNE44" s="93"/>
      <c r="FNF44" s="93"/>
      <c r="FNG44" s="93"/>
      <c r="FNH44" s="93"/>
      <c r="FNI44" s="93"/>
      <c r="FNJ44" s="93"/>
      <c r="FNK44" s="93"/>
      <c r="FNL44" s="93"/>
      <c r="FNM44" s="93"/>
      <c r="FNN44" s="93"/>
      <c r="FNO44" s="93"/>
      <c r="FNP44" s="93"/>
      <c r="FNQ44" s="93"/>
      <c r="FNR44" s="93"/>
      <c r="FNS44" s="93"/>
      <c r="FNT44" s="93"/>
      <c r="FNU44" s="93"/>
      <c r="FNV44" s="93"/>
      <c r="FNW44" s="93"/>
      <c r="FNX44" s="93"/>
      <c r="FNY44" s="93"/>
      <c r="FNZ44" s="93"/>
      <c r="FOA44" s="93"/>
      <c r="FOB44" s="93"/>
      <c r="FOC44" s="93"/>
      <c r="FOD44" s="93"/>
      <c r="FOE44" s="93"/>
      <c r="FOF44" s="93"/>
      <c r="FOG44" s="93"/>
      <c r="FOH44" s="93"/>
      <c r="FOI44" s="93"/>
      <c r="FOJ44" s="93"/>
      <c r="FOK44" s="93"/>
      <c r="FOL44" s="93"/>
      <c r="FOM44" s="93"/>
      <c r="FON44" s="93"/>
      <c r="FOO44" s="93"/>
      <c r="FOP44" s="93"/>
      <c r="FOQ44" s="93"/>
      <c r="FOR44" s="93"/>
      <c r="FOS44" s="93"/>
      <c r="FOT44" s="93"/>
      <c r="FOU44" s="93"/>
      <c r="FOV44" s="93"/>
      <c r="FOW44" s="93"/>
      <c r="FOX44" s="93"/>
      <c r="FOY44" s="93"/>
      <c r="FOZ44" s="93"/>
      <c r="FPA44" s="93"/>
      <c r="FPB44" s="93"/>
      <c r="FPC44" s="93"/>
      <c r="FPD44" s="93"/>
      <c r="FPE44" s="93"/>
      <c r="FPF44" s="93"/>
      <c r="FPG44" s="93"/>
      <c r="FPH44" s="93"/>
      <c r="FPI44" s="93"/>
      <c r="FPJ44" s="93"/>
      <c r="FPK44" s="93"/>
      <c r="FPL44" s="93"/>
      <c r="FPM44" s="93"/>
      <c r="FPN44" s="93"/>
      <c r="FPO44" s="93"/>
      <c r="FPP44" s="93"/>
      <c r="FPQ44" s="93"/>
      <c r="FPR44" s="93"/>
      <c r="FPS44" s="93"/>
      <c r="FPT44" s="93"/>
      <c r="FPU44" s="93"/>
      <c r="FPV44" s="93"/>
      <c r="FPW44" s="93"/>
      <c r="FPX44" s="93"/>
      <c r="FPY44" s="93"/>
      <c r="FPZ44" s="93"/>
      <c r="FQA44" s="93"/>
      <c r="FQB44" s="93"/>
      <c r="FQC44" s="93"/>
      <c r="FQD44" s="93"/>
      <c r="FQE44" s="93"/>
      <c r="FQF44" s="93"/>
      <c r="FQG44" s="93"/>
      <c r="FQH44" s="93"/>
      <c r="FQI44" s="93"/>
      <c r="FQJ44" s="93"/>
      <c r="FQK44" s="93"/>
      <c r="FQL44" s="93"/>
      <c r="FQM44" s="93"/>
      <c r="FQN44" s="93"/>
      <c r="FQO44" s="93"/>
      <c r="FQP44" s="93"/>
      <c r="FQQ44" s="93"/>
      <c r="FQR44" s="93"/>
      <c r="FQS44" s="93"/>
      <c r="FQT44" s="93"/>
      <c r="FQU44" s="93"/>
      <c r="FQV44" s="93"/>
      <c r="FQW44" s="93"/>
      <c r="FQX44" s="93"/>
      <c r="FQY44" s="93"/>
      <c r="FQZ44" s="93"/>
      <c r="FRA44" s="93"/>
      <c r="FRB44" s="93"/>
      <c r="FRC44" s="93"/>
      <c r="FRD44" s="93"/>
      <c r="FRE44" s="93"/>
      <c r="FRF44" s="93"/>
      <c r="FRG44" s="93"/>
      <c r="FRH44" s="93"/>
      <c r="FRI44" s="93"/>
      <c r="FRJ44" s="93"/>
      <c r="FRK44" s="93"/>
      <c r="FRL44" s="93"/>
      <c r="FRM44" s="93"/>
      <c r="FRN44" s="93"/>
      <c r="FRO44" s="93"/>
      <c r="FRP44" s="93"/>
      <c r="FRQ44" s="93"/>
      <c r="FRR44" s="93"/>
      <c r="FRS44" s="93"/>
      <c r="FRT44" s="93"/>
      <c r="FRU44" s="93"/>
      <c r="FRV44" s="93"/>
      <c r="FRW44" s="93"/>
      <c r="FRX44" s="93"/>
      <c r="FRY44" s="93"/>
      <c r="FRZ44" s="93"/>
      <c r="FSA44" s="93"/>
      <c r="FSB44" s="93"/>
      <c r="FSC44" s="93"/>
      <c r="FSD44" s="93"/>
      <c r="FSE44" s="93"/>
      <c r="FSF44" s="93"/>
      <c r="FSG44" s="93"/>
      <c r="FSH44" s="93"/>
      <c r="FSI44" s="93"/>
      <c r="FSJ44" s="93"/>
      <c r="FSK44" s="93"/>
      <c r="FSL44" s="93"/>
      <c r="FSM44" s="93"/>
      <c r="FSN44" s="93"/>
      <c r="FSO44" s="93"/>
      <c r="FSP44" s="93"/>
      <c r="FSQ44" s="93"/>
      <c r="FSR44" s="93"/>
      <c r="FSS44" s="93"/>
      <c r="FST44" s="93"/>
      <c r="FSU44" s="93"/>
      <c r="FSV44" s="93"/>
      <c r="FSW44" s="93"/>
      <c r="FSX44" s="93"/>
      <c r="FSY44" s="93"/>
      <c r="FSZ44" s="93"/>
      <c r="FTA44" s="93"/>
      <c r="FTB44" s="93"/>
      <c r="FTC44" s="93"/>
      <c r="FTD44" s="93"/>
      <c r="FTE44" s="93"/>
      <c r="FTF44" s="93"/>
      <c r="FTG44" s="93"/>
      <c r="FTH44" s="93"/>
      <c r="FTI44" s="93"/>
      <c r="FTJ44" s="93"/>
      <c r="FTK44" s="93"/>
      <c r="FTL44" s="93"/>
      <c r="FTM44" s="93"/>
      <c r="FTN44" s="93"/>
      <c r="FTO44" s="93"/>
      <c r="FTP44" s="93"/>
      <c r="FTQ44" s="93"/>
      <c r="FTR44" s="93"/>
      <c r="FTS44" s="93"/>
      <c r="FTT44" s="93"/>
      <c r="FTU44" s="93"/>
      <c r="FTV44" s="93"/>
      <c r="FTW44" s="93"/>
      <c r="FTX44" s="93"/>
      <c r="FTY44" s="93"/>
      <c r="FTZ44" s="93"/>
      <c r="FUA44" s="93"/>
      <c r="FUB44" s="93"/>
      <c r="FUC44" s="93"/>
      <c r="FUD44" s="93"/>
      <c r="FUE44" s="93"/>
      <c r="FUF44" s="93"/>
      <c r="FUG44" s="93"/>
      <c r="FUH44" s="93"/>
      <c r="FUI44" s="93"/>
      <c r="FUJ44" s="93"/>
      <c r="FUK44" s="93"/>
      <c r="FUL44" s="93"/>
      <c r="FUM44" s="93"/>
      <c r="FUN44" s="93"/>
      <c r="FUO44" s="93"/>
      <c r="FUP44" s="93"/>
      <c r="FUQ44" s="93"/>
      <c r="FUR44" s="93"/>
      <c r="FUS44" s="93"/>
      <c r="FUT44" s="93"/>
      <c r="FUU44" s="93"/>
      <c r="FUV44" s="93"/>
      <c r="FUW44" s="93"/>
      <c r="FUX44" s="93"/>
      <c r="FUY44" s="93"/>
      <c r="FUZ44" s="93"/>
      <c r="FVA44" s="93"/>
      <c r="FVB44" s="93"/>
      <c r="FVC44" s="93"/>
      <c r="FVD44" s="93"/>
      <c r="FVE44" s="93"/>
      <c r="FVF44" s="93"/>
      <c r="FVG44" s="93"/>
      <c r="FVH44" s="93"/>
      <c r="FVI44" s="93"/>
      <c r="FVJ44" s="93"/>
      <c r="FVK44" s="93"/>
      <c r="FVL44" s="93"/>
      <c r="FVM44" s="93"/>
      <c r="FVN44" s="93"/>
      <c r="FVO44" s="93"/>
      <c r="FVP44" s="93"/>
      <c r="FVQ44" s="93"/>
      <c r="FVR44" s="93"/>
      <c r="FVS44" s="93"/>
      <c r="FVT44" s="93"/>
      <c r="FVU44" s="93"/>
      <c r="FVV44" s="93"/>
      <c r="FVW44" s="93"/>
      <c r="FVX44" s="93"/>
      <c r="FVY44" s="93"/>
      <c r="FVZ44" s="93"/>
      <c r="FWA44" s="93"/>
      <c r="FWB44" s="93"/>
      <c r="FWC44" s="93"/>
      <c r="FWD44" s="93"/>
      <c r="FWE44" s="93"/>
      <c r="FWF44" s="93"/>
      <c r="FWG44" s="93"/>
      <c r="FWH44" s="93"/>
      <c r="FWI44" s="93"/>
      <c r="FWJ44" s="93"/>
      <c r="FWK44" s="93"/>
      <c r="FWL44" s="93"/>
      <c r="FWM44" s="93"/>
      <c r="FWN44" s="93"/>
      <c r="FWO44" s="93"/>
      <c r="FWP44" s="93"/>
      <c r="FWQ44" s="93"/>
      <c r="FWR44" s="93"/>
      <c r="FWS44" s="93"/>
      <c r="FWT44" s="93"/>
      <c r="FWU44" s="93"/>
      <c r="FWV44" s="93"/>
      <c r="FWW44" s="93"/>
      <c r="FWX44" s="93"/>
      <c r="FWY44" s="93"/>
      <c r="FWZ44" s="93"/>
      <c r="FXA44" s="93"/>
      <c r="FXB44" s="93"/>
      <c r="FXC44" s="93"/>
      <c r="FXD44" s="93"/>
      <c r="FXE44" s="93"/>
      <c r="FXF44" s="93"/>
      <c r="FXG44" s="93"/>
      <c r="FXH44" s="93"/>
      <c r="FXI44" s="93"/>
      <c r="FXJ44" s="93"/>
      <c r="FXK44" s="93"/>
      <c r="FXL44" s="93"/>
      <c r="FXM44" s="93"/>
      <c r="FXN44" s="93"/>
      <c r="FXO44" s="93"/>
      <c r="FXP44" s="93"/>
      <c r="FXQ44" s="93"/>
      <c r="FXR44" s="93"/>
      <c r="FXS44" s="93"/>
      <c r="FXT44" s="93"/>
      <c r="FXU44" s="93"/>
      <c r="FXV44" s="93"/>
      <c r="FXW44" s="93"/>
      <c r="FXX44" s="93"/>
      <c r="FXY44" s="93"/>
      <c r="FXZ44" s="93"/>
      <c r="FYA44" s="93"/>
      <c r="FYB44" s="93"/>
      <c r="FYC44" s="93"/>
      <c r="FYD44" s="93"/>
      <c r="FYE44" s="93"/>
      <c r="FYF44" s="93"/>
      <c r="FYG44" s="93"/>
      <c r="FYH44" s="93"/>
      <c r="FYI44" s="93"/>
      <c r="FYJ44" s="93"/>
      <c r="FYK44" s="93"/>
      <c r="FYL44" s="93"/>
      <c r="FYM44" s="93"/>
      <c r="FYN44" s="93"/>
      <c r="FYO44" s="93"/>
      <c r="FYP44" s="93"/>
      <c r="FYQ44" s="93"/>
      <c r="FYR44" s="93"/>
      <c r="FYS44" s="93"/>
      <c r="FYT44" s="93"/>
      <c r="FYU44" s="93"/>
      <c r="FYV44" s="93"/>
      <c r="FYW44" s="93"/>
      <c r="FYX44" s="93"/>
      <c r="FYY44" s="93"/>
      <c r="FYZ44" s="93"/>
      <c r="FZA44" s="93"/>
      <c r="FZB44" s="93"/>
      <c r="FZC44" s="93"/>
      <c r="FZD44" s="93"/>
      <c r="FZE44" s="93"/>
      <c r="FZF44" s="93"/>
      <c r="FZG44" s="93"/>
      <c r="FZH44" s="93"/>
      <c r="FZI44" s="93"/>
      <c r="FZJ44" s="93"/>
      <c r="FZK44" s="93"/>
      <c r="FZL44" s="93"/>
      <c r="FZM44" s="93"/>
      <c r="FZN44" s="93"/>
      <c r="FZO44" s="93"/>
      <c r="FZP44" s="93"/>
      <c r="FZQ44" s="93"/>
      <c r="FZR44" s="93"/>
      <c r="FZS44" s="93"/>
      <c r="FZT44" s="93"/>
      <c r="FZU44" s="93"/>
      <c r="FZV44" s="93"/>
      <c r="FZW44" s="93"/>
      <c r="FZX44" s="93"/>
      <c r="FZY44" s="93"/>
      <c r="FZZ44" s="93"/>
      <c r="GAA44" s="93"/>
      <c r="GAB44" s="93"/>
      <c r="GAC44" s="93"/>
      <c r="GAD44" s="93"/>
      <c r="GAE44" s="93"/>
      <c r="GAF44" s="93"/>
      <c r="GAG44" s="93"/>
      <c r="GAH44" s="93"/>
      <c r="GAI44" s="93"/>
      <c r="GAJ44" s="93"/>
      <c r="GAK44" s="93"/>
      <c r="GAL44" s="93"/>
      <c r="GAM44" s="93"/>
      <c r="GAN44" s="93"/>
      <c r="GAO44" s="93"/>
      <c r="GAP44" s="93"/>
      <c r="GAQ44" s="93"/>
      <c r="GAR44" s="93"/>
      <c r="GAS44" s="93"/>
      <c r="GAT44" s="93"/>
      <c r="GAU44" s="93"/>
      <c r="GAV44" s="93"/>
      <c r="GAW44" s="93"/>
      <c r="GAX44" s="93"/>
      <c r="GAY44" s="93"/>
      <c r="GAZ44" s="93"/>
      <c r="GBA44" s="93"/>
      <c r="GBB44" s="93"/>
      <c r="GBC44" s="93"/>
      <c r="GBD44" s="93"/>
      <c r="GBE44" s="93"/>
      <c r="GBF44" s="93"/>
      <c r="GBG44" s="93"/>
      <c r="GBH44" s="93"/>
      <c r="GBI44" s="93"/>
      <c r="GBJ44" s="93"/>
      <c r="GBK44" s="93"/>
      <c r="GBL44" s="93"/>
      <c r="GBM44" s="93"/>
      <c r="GBN44" s="93"/>
      <c r="GBO44" s="93"/>
      <c r="GBP44" s="93"/>
      <c r="GBQ44" s="93"/>
      <c r="GBR44" s="93"/>
      <c r="GBS44" s="93"/>
      <c r="GBT44" s="93"/>
      <c r="GBU44" s="93"/>
      <c r="GBV44" s="93"/>
      <c r="GBW44" s="93"/>
      <c r="GBX44" s="93"/>
      <c r="GBY44" s="93"/>
      <c r="GBZ44" s="93"/>
      <c r="GCA44" s="93"/>
      <c r="GCB44" s="93"/>
      <c r="GCC44" s="93"/>
      <c r="GCD44" s="93"/>
      <c r="GCE44" s="93"/>
      <c r="GCF44" s="93"/>
      <c r="GCG44" s="93"/>
      <c r="GCH44" s="93"/>
      <c r="GCI44" s="93"/>
      <c r="GCJ44" s="93"/>
      <c r="GCK44" s="93"/>
      <c r="GCL44" s="93"/>
      <c r="GCM44" s="93"/>
      <c r="GCN44" s="93"/>
      <c r="GCO44" s="93"/>
      <c r="GCP44" s="93"/>
      <c r="GCQ44" s="93"/>
      <c r="GCR44" s="93"/>
      <c r="GCS44" s="93"/>
      <c r="GCT44" s="93"/>
      <c r="GCU44" s="93"/>
      <c r="GCV44" s="93"/>
      <c r="GCW44" s="93"/>
      <c r="GCX44" s="93"/>
      <c r="GCY44" s="93"/>
      <c r="GCZ44" s="93"/>
      <c r="GDA44" s="93"/>
      <c r="GDB44" s="93"/>
      <c r="GDC44" s="93"/>
      <c r="GDD44" s="93"/>
      <c r="GDE44" s="93"/>
      <c r="GDF44" s="93"/>
      <c r="GDG44" s="93"/>
      <c r="GDH44" s="93"/>
      <c r="GDI44" s="93"/>
      <c r="GDJ44" s="93"/>
      <c r="GDK44" s="93"/>
      <c r="GDL44" s="93"/>
      <c r="GDM44" s="93"/>
      <c r="GDN44" s="93"/>
      <c r="GDO44" s="93"/>
      <c r="GDP44" s="93"/>
      <c r="GDQ44" s="93"/>
      <c r="GDR44" s="93"/>
      <c r="GDS44" s="93"/>
      <c r="GDT44" s="93"/>
      <c r="GDU44" s="93"/>
      <c r="GDV44" s="93"/>
      <c r="GDW44" s="93"/>
      <c r="GDX44" s="93"/>
      <c r="GDY44" s="93"/>
      <c r="GDZ44" s="93"/>
      <c r="GEA44" s="93"/>
      <c r="GEB44" s="93"/>
      <c r="GEC44" s="93"/>
      <c r="GED44" s="93"/>
      <c r="GEE44" s="93"/>
      <c r="GEF44" s="93"/>
      <c r="GEG44" s="93"/>
      <c r="GEH44" s="93"/>
      <c r="GEI44" s="93"/>
      <c r="GEJ44" s="93"/>
      <c r="GEK44" s="93"/>
      <c r="GEL44" s="93"/>
      <c r="GEM44" s="93"/>
      <c r="GEN44" s="93"/>
      <c r="GEO44" s="93"/>
      <c r="GEP44" s="93"/>
      <c r="GEQ44" s="93"/>
      <c r="GER44" s="93"/>
      <c r="GES44" s="93"/>
      <c r="GET44" s="93"/>
      <c r="GEU44" s="93"/>
      <c r="GEV44" s="93"/>
      <c r="GEW44" s="93"/>
      <c r="GEX44" s="93"/>
      <c r="GEY44" s="93"/>
      <c r="GEZ44" s="93"/>
      <c r="GFA44" s="93"/>
      <c r="GFB44" s="93"/>
      <c r="GFC44" s="93"/>
      <c r="GFD44" s="93"/>
      <c r="GFE44" s="93"/>
      <c r="GFF44" s="93"/>
      <c r="GFG44" s="93"/>
      <c r="GFH44" s="93"/>
      <c r="GFI44" s="93"/>
      <c r="GFJ44" s="93"/>
      <c r="GFK44" s="93"/>
      <c r="GFL44" s="93"/>
      <c r="GFM44" s="93"/>
      <c r="GFN44" s="93"/>
      <c r="GFO44" s="93"/>
      <c r="GFP44" s="93"/>
      <c r="GFQ44" s="93"/>
      <c r="GFR44" s="93"/>
      <c r="GFS44" s="93"/>
      <c r="GFT44" s="93"/>
      <c r="GFU44" s="93"/>
      <c r="GFV44" s="93"/>
      <c r="GFW44" s="93"/>
      <c r="GFX44" s="93"/>
      <c r="GFY44" s="93"/>
      <c r="GFZ44" s="93"/>
      <c r="GGA44" s="93"/>
      <c r="GGB44" s="93"/>
      <c r="GGC44" s="93"/>
      <c r="GGD44" s="93"/>
      <c r="GGE44" s="93"/>
      <c r="GGF44" s="93"/>
      <c r="GGG44" s="93"/>
      <c r="GGH44" s="93"/>
      <c r="GGI44" s="93"/>
      <c r="GGJ44" s="93"/>
      <c r="GGK44" s="93"/>
      <c r="GGL44" s="93"/>
      <c r="GGM44" s="93"/>
      <c r="GGN44" s="93"/>
      <c r="GGO44" s="93"/>
      <c r="GGP44" s="93"/>
      <c r="GGQ44" s="93"/>
      <c r="GGR44" s="93"/>
      <c r="GGS44" s="93"/>
      <c r="GGT44" s="93"/>
      <c r="GGU44" s="93"/>
      <c r="GGV44" s="93"/>
      <c r="GGW44" s="93"/>
      <c r="GGX44" s="93"/>
      <c r="GGY44" s="93"/>
      <c r="GGZ44" s="93"/>
      <c r="GHA44" s="93"/>
      <c r="GHB44" s="93"/>
      <c r="GHC44" s="93"/>
      <c r="GHD44" s="93"/>
      <c r="GHE44" s="93"/>
      <c r="GHF44" s="93"/>
      <c r="GHG44" s="93"/>
      <c r="GHH44" s="93"/>
      <c r="GHI44" s="93"/>
      <c r="GHJ44" s="93"/>
      <c r="GHK44" s="93"/>
      <c r="GHL44" s="93"/>
      <c r="GHM44" s="93"/>
      <c r="GHN44" s="93"/>
      <c r="GHO44" s="93"/>
      <c r="GHP44" s="93"/>
      <c r="GHQ44" s="93"/>
      <c r="GHR44" s="93"/>
      <c r="GHS44" s="93"/>
      <c r="GHT44" s="93"/>
      <c r="GHU44" s="93"/>
      <c r="GHV44" s="93"/>
      <c r="GHW44" s="93"/>
      <c r="GHX44" s="93"/>
      <c r="GHY44" s="93"/>
      <c r="GHZ44" s="93"/>
      <c r="GIA44" s="93"/>
      <c r="GIB44" s="93"/>
      <c r="GIC44" s="93"/>
      <c r="GID44" s="93"/>
      <c r="GIE44" s="93"/>
      <c r="GIF44" s="93"/>
      <c r="GIG44" s="93"/>
      <c r="GIH44" s="93"/>
      <c r="GII44" s="93"/>
      <c r="GIJ44" s="93"/>
      <c r="GIK44" s="93"/>
      <c r="GIL44" s="93"/>
      <c r="GIM44" s="93"/>
      <c r="GIN44" s="93"/>
      <c r="GIO44" s="93"/>
      <c r="GIP44" s="93"/>
      <c r="GIQ44" s="93"/>
      <c r="GIR44" s="93"/>
      <c r="GIS44" s="93"/>
      <c r="GIT44" s="93"/>
      <c r="GIU44" s="93"/>
      <c r="GIV44" s="93"/>
      <c r="GIW44" s="93"/>
      <c r="GIX44" s="93"/>
      <c r="GIY44" s="93"/>
      <c r="GIZ44" s="93"/>
      <c r="GJA44" s="93"/>
      <c r="GJB44" s="93"/>
      <c r="GJC44" s="93"/>
      <c r="GJD44" s="93"/>
      <c r="GJE44" s="93"/>
      <c r="GJF44" s="93"/>
      <c r="GJG44" s="93"/>
      <c r="GJH44" s="93"/>
      <c r="GJI44" s="93"/>
      <c r="GJJ44" s="93"/>
      <c r="GJK44" s="93"/>
      <c r="GJL44" s="93"/>
      <c r="GJM44" s="93"/>
      <c r="GJN44" s="93"/>
      <c r="GJO44" s="93"/>
      <c r="GJP44" s="93"/>
      <c r="GJQ44" s="93"/>
      <c r="GJR44" s="93"/>
      <c r="GJS44" s="93"/>
      <c r="GJT44" s="93"/>
      <c r="GJU44" s="93"/>
      <c r="GJV44" s="93"/>
      <c r="GJW44" s="93"/>
      <c r="GJX44" s="93"/>
      <c r="GJY44" s="93"/>
      <c r="GJZ44" s="93"/>
      <c r="GKA44" s="93"/>
      <c r="GKB44" s="93"/>
      <c r="GKC44" s="93"/>
      <c r="GKD44" s="93"/>
      <c r="GKE44" s="93"/>
      <c r="GKF44" s="93"/>
      <c r="GKG44" s="93"/>
      <c r="GKH44" s="93"/>
      <c r="GKI44" s="93"/>
      <c r="GKJ44" s="93"/>
      <c r="GKK44" s="93"/>
      <c r="GKL44" s="93"/>
      <c r="GKM44" s="93"/>
      <c r="GKN44" s="93"/>
      <c r="GKO44" s="93"/>
      <c r="GKP44" s="93"/>
      <c r="GKQ44" s="93"/>
      <c r="GKR44" s="93"/>
      <c r="GKS44" s="93"/>
      <c r="GKT44" s="93"/>
      <c r="GKU44" s="93"/>
      <c r="GKV44" s="93"/>
      <c r="GKW44" s="93"/>
      <c r="GKX44" s="93"/>
      <c r="GKY44" s="93"/>
      <c r="GKZ44" s="93"/>
      <c r="GLA44" s="93"/>
      <c r="GLB44" s="93"/>
      <c r="GLC44" s="93"/>
      <c r="GLD44" s="93"/>
      <c r="GLE44" s="93"/>
      <c r="GLF44" s="93"/>
      <c r="GLG44" s="93"/>
      <c r="GLH44" s="93"/>
      <c r="GLI44" s="93"/>
      <c r="GLJ44" s="93"/>
      <c r="GLK44" s="93"/>
      <c r="GLL44" s="93"/>
      <c r="GLM44" s="93"/>
      <c r="GLN44" s="93"/>
      <c r="GLO44" s="93"/>
      <c r="GLP44" s="93"/>
      <c r="GLQ44" s="93"/>
      <c r="GLR44" s="93"/>
      <c r="GLS44" s="93"/>
      <c r="GLT44" s="93"/>
      <c r="GLU44" s="93"/>
      <c r="GLV44" s="93"/>
      <c r="GLW44" s="93"/>
      <c r="GLX44" s="93"/>
      <c r="GLY44" s="93"/>
      <c r="GLZ44" s="93"/>
      <c r="GMA44" s="93"/>
      <c r="GMB44" s="93"/>
      <c r="GMC44" s="93"/>
      <c r="GMD44" s="93"/>
      <c r="GME44" s="93"/>
      <c r="GMF44" s="93"/>
      <c r="GMG44" s="93"/>
      <c r="GMH44" s="93"/>
      <c r="GMI44" s="93"/>
      <c r="GMJ44" s="93"/>
      <c r="GMK44" s="93"/>
      <c r="GML44" s="93"/>
      <c r="GMM44" s="93"/>
      <c r="GMN44" s="93"/>
      <c r="GMO44" s="93"/>
      <c r="GMP44" s="93"/>
      <c r="GMQ44" s="93"/>
      <c r="GMR44" s="93"/>
      <c r="GMS44" s="93"/>
      <c r="GMT44" s="93"/>
      <c r="GMU44" s="93"/>
      <c r="GMV44" s="93"/>
      <c r="GMW44" s="93"/>
      <c r="GMX44" s="93"/>
      <c r="GMY44" s="93"/>
      <c r="GMZ44" s="93"/>
      <c r="GNA44" s="93"/>
      <c r="GNB44" s="93"/>
      <c r="GNC44" s="93"/>
      <c r="GND44" s="93"/>
      <c r="GNE44" s="93"/>
      <c r="GNF44" s="93"/>
      <c r="GNG44" s="93"/>
      <c r="GNH44" s="93"/>
      <c r="GNI44" s="93"/>
      <c r="GNJ44" s="93"/>
      <c r="GNK44" s="93"/>
      <c r="GNL44" s="93"/>
      <c r="GNM44" s="93"/>
      <c r="GNN44" s="93"/>
      <c r="GNO44" s="93"/>
      <c r="GNP44" s="93"/>
      <c r="GNQ44" s="93"/>
      <c r="GNR44" s="93"/>
      <c r="GNS44" s="93"/>
      <c r="GNT44" s="93"/>
      <c r="GNU44" s="93"/>
      <c r="GNV44" s="93"/>
      <c r="GNW44" s="93"/>
      <c r="GNX44" s="93"/>
      <c r="GNY44" s="93"/>
      <c r="GNZ44" s="93"/>
      <c r="GOA44" s="93"/>
      <c r="GOB44" s="93"/>
      <c r="GOC44" s="93"/>
      <c r="GOD44" s="93"/>
      <c r="GOE44" s="93"/>
      <c r="GOF44" s="93"/>
      <c r="GOG44" s="93"/>
      <c r="GOH44" s="93"/>
      <c r="GOI44" s="93"/>
      <c r="GOJ44" s="93"/>
      <c r="GOK44" s="93"/>
      <c r="GOL44" s="93"/>
      <c r="GOM44" s="93"/>
      <c r="GON44" s="93"/>
      <c r="GOO44" s="93"/>
      <c r="GOP44" s="93"/>
      <c r="GOQ44" s="93"/>
      <c r="GOR44" s="93"/>
      <c r="GOS44" s="93"/>
      <c r="GOT44" s="93"/>
      <c r="GOU44" s="93"/>
      <c r="GOV44" s="93"/>
      <c r="GOW44" s="93"/>
      <c r="GOX44" s="93"/>
      <c r="GOY44" s="93"/>
      <c r="GOZ44" s="93"/>
      <c r="GPA44" s="93"/>
      <c r="GPB44" s="93"/>
      <c r="GPC44" s="93"/>
      <c r="GPD44" s="93"/>
      <c r="GPE44" s="93"/>
      <c r="GPF44" s="93"/>
      <c r="GPG44" s="93"/>
      <c r="GPH44" s="93"/>
      <c r="GPI44" s="93"/>
      <c r="GPJ44" s="93"/>
      <c r="GPK44" s="93"/>
      <c r="GPL44" s="93"/>
      <c r="GPM44" s="93"/>
      <c r="GPN44" s="93"/>
      <c r="GPO44" s="93"/>
      <c r="GPP44" s="93"/>
      <c r="GPQ44" s="93"/>
      <c r="GPR44" s="93"/>
      <c r="GPS44" s="93"/>
      <c r="GPT44" s="93"/>
      <c r="GPU44" s="93"/>
      <c r="GPV44" s="93"/>
      <c r="GPW44" s="93"/>
      <c r="GPX44" s="93"/>
      <c r="GPY44" s="93"/>
      <c r="GPZ44" s="93"/>
      <c r="GQA44" s="93"/>
      <c r="GQB44" s="93"/>
      <c r="GQC44" s="93"/>
      <c r="GQD44" s="93"/>
      <c r="GQE44" s="93"/>
      <c r="GQF44" s="93"/>
      <c r="GQG44" s="93"/>
      <c r="GQH44" s="93"/>
      <c r="GQI44" s="93"/>
      <c r="GQJ44" s="93"/>
      <c r="GQK44" s="93"/>
      <c r="GQL44" s="93"/>
      <c r="GQM44" s="93"/>
      <c r="GQN44" s="93"/>
      <c r="GQO44" s="93"/>
      <c r="GQP44" s="93"/>
      <c r="GQQ44" s="93"/>
      <c r="GQR44" s="93"/>
      <c r="GQS44" s="93"/>
      <c r="GQT44" s="93"/>
      <c r="GQU44" s="93"/>
      <c r="GQV44" s="93"/>
      <c r="GQW44" s="93"/>
      <c r="GQX44" s="93"/>
      <c r="GQY44" s="93"/>
      <c r="GQZ44" s="93"/>
      <c r="GRA44" s="93"/>
      <c r="GRB44" s="93"/>
      <c r="GRC44" s="93"/>
      <c r="GRD44" s="93"/>
      <c r="GRE44" s="93"/>
      <c r="GRF44" s="93"/>
      <c r="GRG44" s="93"/>
      <c r="GRH44" s="93"/>
      <c r="GRI44" s="93"/>
      <c r="GRJ44" s="93"/>
      <c r="GRK44" s="93"/>
      <c r="GRL44" s="93"/>
      <c r="GRM44" s="93"/>
      <c r="GRN44" s="93"/>
      <c r="GRO44" s="93"/>
      <c r="GRP44" s="93"/>
      <c r="GRQ44" s="93"/>
      <c r="GRR44" s="93"/>
      <c r="GRS44" s="93"/>
      <c r="GRT44" s="93"/>
      <c r="GRU44" s="93"/>
      <c r="GRV44" s="93"/>
      <c r="GRW44" s="93"/>
      <c r="GRX44" s="93"/>
      <c r="GRY44" s="93"/>
      <c r="GRZ44" s="93"/>
      <c r="GSA44" s="93"/>
      <c r="GSB44" s="93"/>
      <c r="GSC44" s="93"/>
      <c r="GSD44" s="93"/>
      <c r="GSE44" s="93"/>
      <c r="GSF44" s="93"/>
      <c r="GSG44" s="93"/>
      <c r="GSH44" s="93"/>
      <c r="GSI44" s="93"/>
      <c r="GSJ44" s="93"/>
      <c r="GSK44" s="93"/>
      <c r="GSL44" s="93"/>
      <c r="GSM44" s="93"/>
      <c r="GSN44" s="93"/>
      <c r="GSO44" s="93"/>
      <c r="GSP44" s="93"/>
      <c r="GSQ44" s="93"/>
      <c r="GSR44" s="93"/>
      <c r="GSS44" s="93"/>
      <c r="GST44" s="93"/>
      <c r="GSU44" s="93"/>
      <c r="GSV44" s="93"/>
      <c r="GSW44" s="93"/>
      <c r="GSX44" s="93"/>
      <c r="GSY44" s="93"/>
      <c r="GSZ44" s="93"/>
      <c r="GTA44" s="93"/>
      <c r="GTB44" s="93"/>
      <c r="GTC44" s="93"/>
      <c r="GTD44" s="93"/>
      <c r="GTE44" s="93"/>
      <c r="GTF44" s="93"/>
      <c r="GTG44" s="93"/>
      <c r="GTH44" s="93"/>
      <c r="GTI44" s="93"/>
      <c r="GTJ44" s="93"/>
      <c r="GTK44" s="93"/>
      <c r="GTL44" s="93"/>
      <c r="GTM44" s="93"/>
      <c r="GTN44" s="93"/>
      <c r="GTO44" s="93"/>
      <c r="GTP44" s="93"/>
      <c r="GTQ44" s="93"/>
      <c r="GTR44" s="93"/>
      <c r="GTS44" s="93"/>
      <c r="GTT44" s="93"/>
      <c r="GTU44" s="93"/>
      <c r="GTV44" s="93"/>
      <c r="GTW44" s="93"/>
      <c r="GTX44" s="93"/>
      <c r="GTY44" s="93"/>
      <c r="GTZ44" s="93"/>
      <c r="GUA44" s="93"/>
      <c r="GUB44" s="93"/>
      <c r="GUC44" s="93"/>
      <c r="GUD44" s="93"/>
      <c r="GUE44" s="93"/>
      <c r="GUF44" s="93"/>
      <c r="GUG44" s="93"/>
      <c r="GUH44" s="93"/>
      <c r="GUI44" s="93"/>
      <c r="GUJ44" s="93"/>
      <c r="GUK44" s="93"/>
      <c r="GUL44" s="93"/>
      <c r="GUM44" s="93"/>
      <c r="GUN44" s="93"/>
      <c r="GUO44" s="93"/>
      <c r="GUP44" s="93"/>
      <c r="GUQ44" s="93"/>
      <c r="GUR44" s="93"/>
      <c r="GUS44" s="93"/>
      <c r="GUT44" s="93"/>
      <c r="GUU44" s="93"/>
      <c r="GUV44" s="93"/>
      <c r="GUW44" s="93"/>
      <c r="GUX44" s="93"/>
      <c r="GUY44" s="93"/>
      <c r="GUZ44" s="93"/>
      <c r="GVA44" s="93"/>
      <c r="GVB44" s="93"/>
      <c r="GVC44" s="93"/>
      <c r="GVD44" s="93"/>
      <c r="GVE44" s="93"/>
      <c r="GVF44" s="93"/>
      <c r="GVG44" s="93"/>
      <c r="GVH44" s="93"/>
      <c r="GVI44" s="93"/>
      <c r="GVJ44" s="93"/>
      <c r="GVK44" s="93"/>
      <c r="GVL44" s="93"/>
      <c r="GVM44" s="93"/>
      <c r="GVN44" s="93"/>
      <c r="GVO44" s="93"/>
      <c r="GVP44" s="93"/>
      <c r="GVQ44" s="93"/>
      <c r="GVR44" s="93"/>
      <c r="GVS44" s="93"/>
      <c r="GVT44" s="93"/>
      <c r="GVU44" s="93"/>
      <c r="GVV44" s="93"/>
      <c r="GVW44" s="93"/>
      <c r="GVX44" s="93"/>
      <c r="GVY44" s="93"/>
      <c r="GVZ44" s="93"/>
      <c r="GWA44" s="93"/>
      <c r="GWB44" s="93"/>
      <c r="GWC44" s="93"/>
      <c r="GWD44" s="93"/>
      <c r="GWE44" s="93"/>
      <c r="GWF44" s="93"/>
      <c r="GWG44" s="93"/>
      <c r="GWH44" s="93"/>
      <c r="GWI44" s="93"/>
      <c r="GWJ44" s="93"/>
      <c r="GWK44" s="93"/>
      <c r="GWL44" s="93"/>
      <c r="GWM44" s="93"/>
      <c r="GWN44" s="93"/>
      <c r="GWO44" s="93"/>
      <c r="GWP44" s="93"/>
      <c r="GWQ44" s="93"/>
      <c r="GWR44" s="93"/>
      <c r="GWS44" s="93"/>
      <c r="GWT44" s="93"/>
      <c r="GWU44" s="93"/>
      <c r="GWV44" s="93"/>
      <c r="GWW44" s="93"/>
      <c r="GWX44" s="93"/>
      <c r="GWY44" s="93"/>
      <c r="GWZ44" s="93"/>
      <c r="GXA44" s="93"/>
      <c r="GXB44" s="93"/>
      <c r="GXC44" s="93"/>
      <c r="GXD44" s="93"/>
      <c r="GXE44" s="93"/>
      <c r="GXF44" s="93"/>
      <c r="GXG44" s="93"/>
      <c r="GXH44" s="93"/>
      <c r="GXI44" s="93"/>
      <c r="GXJ44" s="93"/>
      <c r="GXK44" s="93"/>
      <c r="GXL44" s="93"/>
      <c r="GXM44" s="93"/>
      <c r="GXN44" s="93"/>
      <c r="GXO44" s="93"/>
      <c r="GXP44" s="93"/>
      <c r="GXQ44" s="93"/>
      <c r="GXR44" s="93"/>
      <c r="GXS44" s="93"/>
      <c r="GXT44" s="93"/>
      <c r="GXU44" s="93"/>
      <c r="GXV44" s="93"/>
      <c r="GXW44" s="93"/>
      <c r="GXX44" s="93"/>
      <c r="GXY44" s="93"/>
      <c r="GXZ44" s="93"/>
      <c r="GYA44" s="93"/>
      <c r="GYB44" s="93"/>
      <c r="GYC44" s="93"/>
      <c r="GYD44" s="93"/>
      <c r="GYE44" s="93"/>
      <c r="GYF44" s="93"/>
      <c r="GYG44" s="93"/>
      <c r="GYH44" s="93"/>
      <c r="GYI44" s="93"/>
      <c r="GYJ44" s="93"/>
      <c r="GYK44" s="93"/>
      <c r="GYL44" s="93"/>
      <c r="GYM44" s="93"/>
      <c r="GYN44" s="93"/>
      <c r="GYO44" s="93"/>
      <c r="GYP44" s="93"/>
      <c r="GYQ44" s="93"/>
      <c r="GYR44" s="93"/>
      <c r="GYS44" s="93"/>
      <c r="GYT44" s="93"/>
      <c r="GYU44" s="93"/>
      <c r="GYV44" s="93"/>
      <c r="GYW44" s="93"/>
      <c r="GYX44" s="93"/>
      <c r="GYY44" s="93"/>
      <c r="GYZ44" s="93"/>
      <c r="GZA44" s="93"/>
      <c r="GZB44" s="93"/>
      <c r="GZC44" s="93"/>
      <c r="GZD44" s="93"/>
      <c r="GZE44" s="93"/>
      <c r="GZF44" s="93"/>
      <c r="GZG44" s="93"/>
      <c r="GZH44" s="93"/>
      <c r="GZI44" s="93"/>
      <c r="GZJ44" s="93"/>
      <c r="GZK44" s="93"/>
      <c r="GZL44" s="93"/>
      <c r="GZM44" s="93"/>
      <c r="GZN44" s="93"/>
      <c r="GZO44" s="93"/>
      <c r="GZP44" s="93"/>
      <c r="GZQ44" s="93"/>
      <c r="GZR44" s="93"/>
      <c r="GZS44" s="93"/>
      <c r="GZT44" s="93"/>
      <c r="GZU44" s="93"/>
      <c r="GZV44" s="93"/>
      <c r="GZW44" s="93"/>
      <c r="GZX44" s="93"/>
      <c r="GZY44" s="93"/>
      <c r="GZZ44" s="93"/>
      <c r="HAA44" s="93"/>
      <c r="HAB44" s="93"/>
      <c r="HAC44" s="93"/>
      <c r="HAD44" s="93"/>
      <c r="HAE44" s="93"/>
      <c r="HAF44" s="93"/>
      <c r="HAG44" s="93"/>
      <c r="HAH44" s="93"/>
      <c r="HAI44" s="93"/>
      <c r="HAJ44" s="93"/>
      <c r="HAK44" s="93"/>
      <c r="HAL44" s="93"/>
      <c r="HAM44" s="93"/>
      <c r="HAN44" s="93"/>
      <c r="HAO44" s="93"/>
      <c r="HAP44" s="93"/>
      <c r="HAQ44" s="93"/>
      <c r="HAR44" s="93"/>
      <c r="HAS44" s="93"/>
      <c r="HAT44" s="93"/>
      <c r="HAU44" s="93"/>
      <c r="HAV44" s="93"/>
      <c r="HAW44" s="93"/>
      <c r="HAX44" s="93"/>
      <c r="HAY44" s="93"/>
      <c r="HAZ44" s="93"/>
      <c r="HBA44" s="93"/>
      <c r="HBB44" s="93"/>
      <c r="HBC44" s="93"/>
      <c r="HBD44" s="93"/>
      <c r="HBE44" s="93"/>
      <c r="HBF44" s="93"/>
      <c r="HBG44" s="93"/>
      <c r="HBH44" s="93"/>
      <c r="HBI44" s="93"/>
      <c r="HBJ44" s="93"/>
      <c r="HBK44" s="93"/>
      <c r="HBL44" s="93"/>
      <c r="HBM44" s="93"/>
      <c r="HBN44" s="93"/>
      <c r="HBO44" s="93"/>
      <c r="HBP44" s="93"/>
      <c r="HBQ44" s="93"/>
      <c r="HBR44" s="93"/>
      <c r="HBS44" s="93"/>
      <c r="HBT44" s="93"/>
      <c r="HBU44" s="93"/>
      <c r="HBV44" s="93"/>
      <c r="HBW44" s="93"/>
      <c r="HBX44" s="93"/>
      <c r="HBY44" s="93"/>
      <c r="HBZ44" s="93"/>
      <c r="HCA44" s="93"/>
      <c r="HCB44" s="93"/>
      <c r="HCC44" s="93"/>
      <c r="HCD44" s="93"/>
      <c r="HCE44" s="93"/>
      <c r="HCF44" s="93"/>
      <c r="HCG44" s="93"/>
      <c r="HCH44" s="93"/>
      <c r="HCI44" s="93"/>
      <c r="HCJ44" s="93"/>
      <c r="HCK44" s="93"/>
      <c r="HCL44" s="93"/>
      <c r="HCM44" s="93"/>
      <c r="HCN44" s="93"/>
      <c r="HCO44" s="93"/>
      <c r="HCP44" s="93"/>
      <c r="HCQ44" s="93"/>
      <c r="HCR44" s="93"/>
      <c r="HCS44" s="93"/>
      <c r="HCT44" s="93"/>
      <c r="HCU44" s="93"/>
      <c r="HCV44" s="93"/>
      <c r="HCW44" s="93"/>
      <c r="HCX44" s="93"/>
      <c r="HCY44" s="93"/>
      <c r="HCZ44" s="93"/>
      <c r="HDA44" s="93"/>
      <c r="HDB44" s="93"/>
      <c r="HDC44" s="93"/>
      <c r="HDD44" s="93"/>
      <c r="HDE44" s="93"/>
      <c r="HDF44" s="93"/>
      <c r="HDG44" s="93"/>
      <c r="HDH44" s="93"/>
      <c r="HDI44" s="93"/>
      <c r="HDJ44" s="93"/>
      <c r="HDK44" s="93"/>
      <c r="HDL44" s="93"/>
      <c r="HDM44" s="93"/>
      <c r="HDN44" s="93"/>
      <c r="HDO44" s="93"/>
      <c r="HDP44" s="93"/>
      <c r="HDQ44" s="93"/>
      <c r="HDR44" s="93"/>
      <c r="HDS44" s="93"/>
      <c r="HDT44" s="93"/>
      <c r="HDU44" s="93"/>
      <c r="HDV44" s="93"/>
      <c r="HDW44" s="93"/>
      <c r="HDX44" s="93"/>
      <c r="HDY44" s="93"/>
      <c r="HDZ44" s="93"/>
      <c r="HEA44" s="93"/>
      <c r="HEB44" s="93"/>
      <c r="HEC44" s="93"/>
      <c r="HED44" s="93"/>
      <c r="HEE44" s="93"/>
      <c r="HEF44" s="93"/>
      <c r="HEG44" s="93"/>
      <c r="HEH44" s="93"/>
      <c r="HEI44" s="93"/>
      <c r="HEJ44" s="93"/>
      <c r="HEK44" s="93"/>
      <c r="HEL44" s="93"/>
      <c r="HEM44" s="93"/>
      <c r="HEN44" s="93"/>
      <c r="HEO44" s="93"/>
      <c r="HEP44" s="93"/>
      <c r="HEQ44" s="93"/>
      <c r="HER44" s="93"/>
      <c r="HES44" s="93"/>
      <c r="HET44" s="93"/>
      <c r="HEU44" s="93"/>
      <c r="HEV44" s="93"/>
      <c r="HEW44" s="93"/>
      <c r="HEX44" s="93"/>
      <c r="HEY44" s="93"/>
      <c r="HEZ44" s="93"/>
      <c r="HFA44" s="93"/>
      <c r="HFB44" s="93"/>
      <c r="HFC44" s="93"/>
      <c r="HFD44" s="93"/>
      <c r="HFE44" s="93"/>
      <c r="HFF44" s="93"/>
      <c r="HFG44" s="93"/>
      <c r="HFH44" s="93"/>
      <c r="HFI44" s="93"/>
      <c r="HFJ44" s="93"/>
      <c r="HFK44" s="93"/>
      <c r="HFL44" s="93"/>
      <c r="HFM44" s="93"/>
      <c r="HFN44" s="93"/>
      <c r="HFO44" s="93"/>
      <c r="HFP44" s="93"/>
      <c r="HFQ44" s="93"/>
      <c r="HFR44" s="93"/>
      <c r="HFS44" s="93"/>
      <c r="HFT44" s="93"/>
      <c r="HFU44" s="93"/>
      <c r="HFV44" s="93"/>
      <c r="HFW44" s="93"/>
      <c r="HFX44" s="93"/>
      <c r="HFY44" s="93"/>
      <c r="HFZ44" s="93"/>
      <c r="HGA44" s="93"/>
      <c r="HGB44" s="93"/>
      <c r="HGC44" s="93"/>
      <c r="HGD44" s="93"/>
      <c r="HGE44" s="93"/>
      <c r="HGF44" s="93"/>
      <c r="HGG44" s="93"/>
      <c r="HGH44" s="93"/>
      <c r="HGI44" s="93"/>
      <c r="HGJ44" s="93"/>
      <c r="HGK44" s="93"/>
      <c r="HGL44" s="93"/>
      <c r="HGM44" s="93"/>
      <c r="HGN44" s="93"/>
      <c r="HGO44" s="93"/>
      <c r="HGP44" s="93"/>
      <c r="HGQ44" s="93"/>
      <c r="HGR44" s="93"/>
      <c r="HGS44" s="93"/>
      <c r="HGT44" s="93"/>
      <c r="HGU44" s="93"/>
      <c r="HGV44" s="93"/>
      <c r="HGW44" s="93"/>
      <c r="HGX44" s="93"/>
      <c r="HGY44" s="93"/>
      <c r="HGZ44" s="93"/>
      <c r="HHA44" s="93"/>
      <c r="HHB44" s="93"/>
      <c r="HHC44" s="93"/>
      <c r="HHD44" s="93"/>
      <c r="HHE44" s="93"/>
      <c r="HHF44" s="93"/>
      <c r="HHG44" s="93"/>
      <c r="HHH44" s="93"/>
      <c r="HHI44" s="93"/>
      <c r="HHJ44" s="93"/>
      <c r="HHK44" s="93"/>
      <c r="HHL44" s="93"/>
      <c r="HHM44" s="93"/>
      <c r="HHN44" s="93"/>
      <c r="HHO44" s="93"/>
      <c r="HHP44" s="93"/>
      <c r="HHQ44" s="93"/>
      <c r="HHR44" s="93"/>
      <c r="HHS44" s="93"/>
      <c r="HHT44" s="93"/>
      <c r="HHU44" s="93"/>
      <c r="HHV44" s="93"/>
      <c r="HHW44" s="93"/>
      <c r="HHX44" s="93"/>
      <c r="HHY44" s="93"/>
      <c r="HHZ44" s="93"/>
      <c r="HIA44" s="93"/>
      <c r="HIB44" s="93"/>
      <c r="HIC44" s="93"/>
      <c r="HID44" s="93"/>
      <c r="HIE44" s="93"/>
      <c r="HIF44" s="93"/>
      <c r="HIG44" s="93"/>
      <c r="HIH44" s="93"/>
      <c r="HII44" s="93"/>
      <c r="HIJ44" s="93"/>
      <c r="HIK44" s="93"/>
      <c r="HIL44" s="93"/>
      <c r="HIM44" s="93"/>
      <c r="HIN44" s="93"/>
      <c r="HIO44" s="93"/>
      <c r="HIP44" s="93"/>
      <c r="HIQ44" s="93"/>
      <c r="HIR44" s="93"/>
      <c r="HIS44" s="93"/>
      <c r="HIT44" s="93"/>
      <c r="HIU44" s="93"/>
      <c r="HIV44" s="93"/>
      <c r="HIW44" s="93"/>
      <c r="HIX44" s="93"/>
      <c r="HIY44" s="93"/>
      <c r="HIZ44" s="93"/>
      <c r="HJA44" s="93"/>
      <c r="HJB44" s="93"/>
      <c r="HJC44" s="93"/>
      <c r="HJD44" s="93"/>
      <c r="HJE44" s="93"/>
      <c r="HJF44" s="93"/>
      <c r="HJG44" s="93"/>
      <c r="HJH44" s="93"/>
      <c r="HJI44" s="93"/>
      <c r="HJJ44" s="93"/>
      <c r="HJK44" s="93"/>
      <c r="HJL44" s="93"/>
      <c r="HJM44" s="93"/>
      <c r="HJN44" s="93"/>
      <c r="HJO44" s="93"/>
      <c r="HJP44" s="93"/>
      <c r="HJQ44" s="93"/>
      <c r="HJR44" s="93"/>
      <c r="HJS44" s="93"/>
      <c r="HJT44" s="93"/>
      <c r="HJU44" s="93"/>
      <c r="HJV44" s="93"/>
      <c r="HJW44" s="93"/>
      <c r="HJX44" s="93"/>
      <c r="HJY44" s="93"/>
      <c r="HJZ44" s="93"/>
      <c r="HKA44" s="93"/>
      <c r="HKB44" s="93"/>
      <c r="HKC44" s="93"/>
      <c r="HKD44" s="93"/>
      <c r="HKE44" s="93"/>
      <c r="HKF44" s="93"/>
      <c r="HKG44" s="93"/>
      <c r="HKH44" s="93"/>
      <c r="HKI44" s="93"/>
      <c r="HKJ44" s="93"/>
      <c r="HKK44" s="93"/>
      <c r="HKL44" s="93"/>
      <c r="HKM44" s="93"/>
      <c r="HKN44" s="93"/>
      <c r="HKO44" s="93"/>
      <c r="HKP44" s="93"/>
      <c r="HKQ44" s="93"/>
      <c r="HKR44" s="93"/>
      <c r="HKS44" s="93"/>
      <c r="HKT44" s="93"/>
      <c r="HKU44" s="93"/>
      <c r="HKV44" s="93"/>
      <c r="HKW44" s="93"/>
      <c r="HKX44" s="93"/>
      <c r="HKY44" s="93"/>
      <c r="HKZ44" s="93"/>
      <c r="HLA44" s="93"/>
      <c r="HLB44" s="93"/>
      <c r="HLC44" s="93"/>
      <c r="HLD44" s="93"/>
      <c r="HLE44" s="93"/>
      <c r="HLF44" s="93"/>
      <c r="HLG44" s="93"/>
      <c r="HLH44" s="93"/>
      <c r="HLI44" s="93"/>
      <c r="HLJ44" s="93"/>
      <c r="HLK44" s="93"/>
      <c r="HLL44" s="93"/>
      <c r="HLM44" s="93"/>
      <c r="HLN44" s="93"/>
      <c r="HLO44" s="93"/>
      <c r="HLP44" s="93"/>
      <c r="HLQ44" s="93"/>
      <c r="HLR44" s="93"/>
      <c r="HLS44" s="93"/>
      <c r="HLT44" s="93"/>
      <c r="HLU44" s="93"/>
      <c r="HLV44" s="93"/>
      <c r="HLW44" s="93"/>
      <c r="HLX44" s="93"/>
      <c r="HLY44" s="93"/>
      <c r="HLZ44" s="93"/>
      <c r="HMA44" s="93"/>
      <c r="HMB44" s="93"/>
      <c r="HMC44" s="93"/>
      <c r="HMD44" s="93"/>
      <c r="HME44" s="93"/>
      <c r="HMF44" s="93"/>
      <c r="HMG44" s="93"/>
      <c r="HMH44" s="93"/>
      <c r="HMI44" s="93"/>
      <c r="HMJ44" s="93"/>
      <c r="HMK44" s="93"/>
      <c r="HML44" s="93"/>
      <c r="HMM44" s="93"/>
      <c r="HMN44" s="93"/>
      <c r="HMO44" s="93"/>
      <c r="HMP44" s="93"/>
      <c r="HMQ44" s="93"/>
      <c r="HMR44" s="93"/>
      <c r="HMS44" s="93"/>
      <c r="HMT44" s="93"/>
      <c r="HMU44" s="93"/>
      <c r="HMV44" s="93"/>
      <c r="HMW44" s="93"/>
      <c r="HMX44" s="93"/>
      <c r="HMY44" s="93"/>
      <c r="HMZ44" s="93"/>
      <c r="HNA44" s="93"/>
      <c r="HNB44" s="93"/>
      <c r="HNC44" s="93"/>
      <c r="HND44" s="93"/>
      <c r="HNE44" s="93"/>
      <c r="HNF44" s="93"/>
      <c r="HNG44" s="93"/>
      <c r="HNH44" s="93"/>
      <c r="HNI44" s="93"/>
      <c r="HNJ44" s="93"/>
      <c r="HNK44" s="93"/>
      <c r="HNL44" s="93"/>
      <c r="HNM44" s="93"/>
      <c r="HNN44" s="93"/>
      <c r="HNO44" s="93"/>
      <c r="HNP44" s="93"/>
      <c r="HNQ44" s="93"/>
      <c r="HNR44" s="93"/>
      <c r="HNS44" s="93"/>
      <c r="HNT44" s="93"/>
      <c r="HNU44" s="93"/>
      <c r="HNV44" s="93"/>
      <c r="HNW44" s="93"/>
      <c r="HNX44" s="93"/>
      <c r="HNY44" s="93"/>
      <c r="HNZ44" s="93"/>
      <c r="HOA44" s="93"/>
      <c r="HOB44" s="93"/>
      <c r="HOC44" s="93"/>
      <c r="HOD44" s="93"/>
      <c r="HOE44" s="93"/>
      <c r="HOF44" s="93"/>
      <c r="HOG44" s="93"/>
      <c r="HOH44" s="93"/>
      <c r="HOI44" s="93"/>
      <c r="HOJ44" s="93"/>
      <c r="HOK44" s="93"/>
      <c r="HOL44" s="93"/>
      <c r="HOM44" s="93"/>
      <c r="HON44" s="93"/>
      <c r="HOO44" s="93"/>
      <c r="HOP44" s="93"/>
      <c r="HOQ44" s="93"/>
      <c r="HOR44" s="93"/>
      <c r="HOS44" s="93"/>
      <c r="HOT44" s="93"/>
      <c r="HOU44" s="93"/>
      <c r="HOV44" s="93"/>
      <c r="HOW44" s="93"/>
      <c r="HOX44" s="93"/>
      <c r="HOY44" s="93"/>
      <c r="HOZ44" s="93"/>
      <c r="HPA44" s="93"/>
      <c r="HPB44" s="93"/>
      <c r="HPC44" s="93"/>
      <c r="HPD44" s="93"/>
      <c r="HPE44" s="93"/>
      <c r="HPF44" s="93"/>
      <c r="HPG44" s="93"/>
      <c r="HPH44" s="93"/>
      <c r="HPI44" s="93"/>
      <c r="HPJ44" s="93"/>
      <c r="HPK44" s="93"/>
      <c r="HPL44" s="93"/>
      <c r="HPM44" s="93"/>
      <c r="HPN44" s="93"/>
      <c r="HPO44" s="93"/>
      <c r="HPP44" s="93"/>
      <c r="HPQ44" s="93"/>
      <c r="HPR44" s="93"/>
      <c r="HPS44" s="93"/>
      <c r="HPT44" s="93"/>
      <c r="HPU44" s="93"/>
      <c r="HPV44" s="93"/>
      <c r="HPW44" s="93"/>
      <c r="HPX44" s="93"/>
      <c r="HPY44" s="93"/>
      <c r="HPZ44" s="93"/>
      <c r="HQA44" s="93"/>
      <c r="HQB44" s="93"/>
      <c r="HQC44" s="93"/>
      <c r="HQD44" s="93"/>
      <c r="HQE44" s="93"/>
      <c r="HQF44" s="93"/>
      <c r="HQG44" s="93"/>
      <c r="HQH44" s="93"/>
      <c r="HQI44" s="93"/>
      <c r="HQJ44" s="93"/>
      <c r="HQK44" s="93"/>
      <c r="HQL44" s="93"/>
      <c r="HQM44" s="93"/>
      <c r="HQN44" s="93"/>
      <c r="HQO44" s="93"/>
      <c r="HQP44" s="93"/>
      <c r="HQQ44" s="93"/>
      <c r="HQR44" s="93"/>
      <c r="HQS44" s="93"/>
      <c r="HQT44" s="93"/>
      <c r="HQU44" s="93"/>
      <c r="HQV44" s="93"/>
      <c r="HQW44" s="93"/>
      <c r="HQX44" s="93"/>
      <c r="HQY44" s="93"/>
      <c r="HQZ44" s="93"/>
      <c r="HRA44" s="93"/>
      <c r="HRB44" s="93"/>
      <c r="HRC44" s="93"/>
      <c r="HRD44" s="93"/>
      <c r="HRE44" s="93"/>
      <c r="HRF44" s="93"/>
      <c r="HRG44" s="93"/>
      <c r="HRH44" s="93"/>
      <c r="HRI44" s="93"/>
      <c r="HRJ44" s="93"/>
      <c r="HRK44" s="93"/>
      <c r="HRL44" s="93"/>
      <c r="HRM44" s="93"/>
      <c r="HRN44" s="93"/>
      <c r="HRO44" s="93"/>
      <c r="HRP44" s="93"/>
      <c r="HRQ44" s="93"/>
      <c r="HRR44" s="93"/>
      <c r="HRS44" s="93"/>
      <c r="HRT44" s="93"/>
      <c r="HRU44" s="93"/>
      <c r="HRV44" s="93"/>
      <c r="HRW44" s="93"/>
      <c r="HRX44" s="93"/>
      <c r="HRY44" s="93"/>
      <c r="HRZ44" s="93"/>
      <c r="HSA44" s="93"/>
      <c r="HSB44" s="93"/>
      <c r="HSC44" s="93"/>
      <c r="HSD44" s="93"/>
      <c r="HSE44" s="93"/>
      <c r="HSF44" s="93"/>
      <c r="HSG44" s="93"/>
      <c r="HSH44" s="93"/>
      <c r="HSI44" s="93"/>
      <c r="HSJ44" s="93"/>
      <c r="HSK44" s="93"/>
      <c r="HSL44" s="93"/>
      <c r="HSM44" s="93"/>
      <c r="HSN44" s="93"/>
      <c r="HSO44" s="93"/>
      <c r="HSP44" s="93"/>
      <c r="HSQ44" s="93"/>
      <c r="HSR44" s="93"/>
      <c r="HSS44" s="93"/>
      <c r="HST44" s="93"/>
      <c r="HSU44" s="93"/>
      <c r="HSV44" s="93"/>
      <c r="HSW44" s="93"/>
      <c r="HSX44" s="93"/>
      <c r="HSY44" s="93"/>
      <c r="HSZ44" s="93"/>
      <c r="HTA44" s="93"/>
      <c r="HTB44" s="93"/>
      <c r="HTC44" s="93"/>
      <c r="HTD44" s="93"/>
      <c r="HTE44" s="93"/>
      <c r="HTF44" s="93"/>
      <c r="HTG44" s="93"/>
      <c r="HTH44" s="93"/>
      <c r="HTI44" s="93"/>
      <c r="HTJ44" s="93"/>
      <c r="HTK44" s="93"/>
      <c r="HTL44" s="93"/>
      <c r="HTM44" s="93"/>
      <c r="HTN44" s="93"/>
      <c r="HTO44" s="93"/>
      <c r="HTP44" s="93"/>
      <c r="HTQ44" s="93"/>
      <c r="HTR44" s="93"/>
      <c r="HTS44" s="93"/>
      <c r="HTT44" s="93"/>
      <c r="HTU44" s="93"/>
      <c r="HTV44" s="93"/>
      <c r="HTW44" s="93"/>
      <c r="HTX44" s="93"/>
      <c r="HTY44" s="93"/>
      <c r="HTZ44" s="93"/>
      <c r="HUA44" s="93"/>
      <c r="HUB44" s="93"/>
      <c r="HUC44" s="93"/>
      <c r="HUD44" s="93"/>
      <c r="HUE44" s="93"/>
      <c r="HUF44" s="93"/>
      <c r="HUG44" s="93"/>
      <c r="HUH44" s="93"/>
      <c r="HUI44" s="93"/>
      <c r="HUJ44" s="93"/>
      <c r="HUK44" s="93"/>
      <c r="HUL44" s="93"/>
      <c r="HUM44" s="93"/>
      <c r="HUN44" s="93"/>
      <c r="HUO44" s="93"/>
      <c r="HUP44" s="93"/>
      <c r="HUQ44" s="93"/>
      <c r="HUR44" s="93"/>
      <c r="HUS44" s="93"/>
      <c r="HUT44" s="93"/>
      <c r="HUU44" s="93"/>
      <c r="HUV44" s="93"/>
      <c r="HUW44" s="93"/>
      <c r="HUX44" s="93"/>
      <c r="HUY44" s="93"/>
      <c r="HUZ44" s="93"/>
      <c r="HVA44" s="93"/>
      <c r="HVB44" s="93"/>
      <c r="HVC44" s="93"/>
      <c r="HVD44" s="93"/>
      <c r="HVE44" s="93"/>
      <c r="HVF44" s="93"/>
      <c r="HVG44" s="93"/>
      <c r="HVH44" s="93"/>
      <c r="HVI44" s="93"/>
      <c r="HVJ44" s="93"/>
      <c r="HVK44" s="93"/>
      <c r="HVL44" s="93"/>
      <c r="HVM44" s="93"/>
      <c r="HVN44" s="93"/>
      <c r="HVO44" s="93"/>
      <c r="HVP44" s="93"/>
      <c r="HVQ44" s="93"/>
      <c r="HVR44" s="93"/>
      <c r="HVS44" s="93"/>
      <c r="HVT44" s="93"/>
      <c r="HVU44" s="93"/>
      <c r="HVV44" s="93"/>
      <c r="HVW44" s="93"/>
      <c r="HVX44" s="93"/>
      <c r="HVY44" s="93"/>
      <c r="HVZ44" s="93"/>
      <c r="HWA44" s="93"/>
      <c r="HWB44" s="93"/>
      <c r="HWC44" s="93"/>
      <c r="HWD44" s="93"/>
      <c r="HWE44" s="93"/>
      <c r="HWF44" s="93"/>
      <c r="HWG44" s="93"/>
      <c r="HWH44" s="93"/>
      <c r="HWI44" s="93"/>
      <c r="HWJ44" s="93"/>
      <c r="HWK44" s="93"/>
      <c r="HWL44" s="93"/>
      <c r="HWM44" s="93"/>
      <c r="HWN44" s="93"/>
      <c r="HWO44" s="93"/>
      <c r="HWP44" s="93"/>
      <c r="HWQ44" s="93"/>
      <c r="HWR44" s="93"/>
      <c r="HWS44" s="93"/>
      <c r="HWT44" s="93"/>
      <c r="HWU44" s="93"/>
      <c r="HWV44" s="93"/>
      <c r="HWW44" s="93"/>
      <c r="HWX44" s="93"/>
      <c r="HWY44" s="93"/>
      <c r="HWZ44" s="93"/>
      <c r="HXA44" s="93"/>
      <c r="HXB44" s="93"/>
      <c r="HXC44" s="93"/>
      <c r="HXD44" s="93"/>
      <c r="HXE44" s="93"/>
      <c r="HXF44" s="93"/>
      <c r="HXG44" s="93"/>
      <c r="HXH44" s="93"/>
      <c r="HXI44" s="93"/>
      <c r="HXJ44" s="93"/>
      <c r="HXK44" s="93"/>
      <c r="HXL44" s="93"/>
      <c r="HXM44" s="93"/>
      <c r="HXN44" s="93"/>
      <c r="HXO44" s="93"/>
      <c r="HXP44" s="93"/>
      <c r="HXQ44" s="93"/>
      <c r="HXR44" s="93"/>
      <c r="HXS44" s="93"/>
      <c r="HXT44" s="93"/>
      <c r="HXU44" s="93"/>
      <c r="HXV44" s="93"/>
      <c r="HXW44" s="93"/>
      <c r="HXX44" s="93"/>
      <c r="HXY44" s="93"/>
      <c r="HXZ44" s="93"/>
      <c r="HYA44" s="93"/>
      <c r="HYB44" s="93"/>
      <c r="HYC44" s="93"/>
      <c r="HYD44" s="93"/>
      <c r="HYE44" s="93"/>
      <c r="HYF44" s="93"/>
      <c r="HYG44" s="93"/>
      <c r="HYH44" s="93"/>
      <c r="HYI44" s="93"/>
      <c r="HYJ44" s="93"/>
      <c r="HYK44" s="93"/>
      <c r="HYL44" s="93"/>
      <c r="HYM44" s="93"/>
      <c r="HYN44" s="93"/>
      <c r="HYO44" s="93"/>
      <c r="HYP44" s="93"/>
      <c r="HYQ44" s="93"/>
      <c r="HYR44" s="93"/>
      <c r="HYS44" s="93"/>
      <c r="HYT44" s="93"/>
      <c r="HYU44" s="93"/>
      <c r="HYV44" s="93"/>
      <c r="HYW44" s="93"/>
      <c r="HYX44" s="93"/>
      <c r="HYY44" s="93"/>
      <c r="HYZ44" s="93"/>
      <c r="HZA44" s="93"/>
      <c r="HZB44" s="93"/>
      <c r="HZC44" s="93"/>
      <c r="HZD44" s="93"/>
      <c r="HZE44" s="93"/>
      <c r="HZF44" s="93"/>
      <c r="HZG44" s="93"/>
      <c r="HZH44" s="93"/>
      <c r="HZI44" s="93"/>
      <c r="HZJ44" s="93"/>
      <c r="HZK44" s="93"/>
      <c r="HZL44" s="93"/>
      <c r="HZM44" s="93"/>
      <c r="HZN44" s="93"/>
      <c r="HZO44" s="93"/>
      <c r="HZP44" s="93"/>
      <c r="HZQ44" s="93"/>
      <c r="HZR44" s="93"/>
      <c r="HZS44" s="93"/>
      <c r="HZT44" s="93"/>
      <c r="HZU44" s="93"/>
      <c r="HZV44" s="93"/>
      <c r="HZW44" s="93"/>
      <c r="HZX44" s="93"/>
      <c r="HZY44" s="93"/>
      <c r="HZZ44" s="93"/>
      <c r="IAA44" s="93"/>
      <c r="IAB44" s="93"/>
      <c r="IAC44" s="93"/>
      <c r="IAD44" s="93"/>
      <c r="IAE44" s="93"/>
      <c r="IAF44" s="93"/>
      <c r="IAG44" s="93"/>
      <c r="IAH44" s="93"/>
      <c r="IAI44" s="93"/>
      <c r="IAJ44" s="93"/>
      <c r="IAK44" s="93"/>
      <c r="IAL44" s="93"/>
      <c r="IAM44" s="93"/>
      <c r="IAN44" s="93"/>
      <c r="IAO44" s="93"/>
      <c r="IAP44" s="93"/>
      <c r="IAQ44" s="93"/>
      <c r="IAR44" s="93"/>
      <c r="IAS44" s="93"/>
      <c r="IAT44" s="93"/>
      <c r="IAU44" s="93"/>
      <c r="IAV44" s="93"/>
      <c r="IAW44" s="93"/>
      <c r="IAX44" s="93"/>
      <c r="IAY44" s="93"/>
      <c r="IAZ44" s="93"/>
      <c r="IBA44" s="93"/>
      <c r="IBB44" s="93"/>
      <c r="IBC44" s="93"/>
      <c r="IBD44" s="93"/>
      <c r="IBE44" s="93"/>
      <c r="IBF44" s="93"/>
      <c r="IBG44" s="93"/>
      <c r="IBH44" s="93"/>
      <c r="IBI44" s="93"/>
      <c r="IBJ44" s="93"/>
      <c r="IBK44" s="93"/>
      <c r="IBL44" s="93"/>
      <c r="IBM44" s="93"/>
      <c r="IBN44" s="93"/>
      <c r="IBO44" s="93"/>
      <c r="IBP44" s="93"/>
      <c r="IBQ44" s="93"/>
      <c r="IBR44" s="93"/>
      <c r="IBS44" s="93"/>
      <c r="IBT44" s="93"/>
      <c r="IBU44" s="93"/>
      <c r="IBV44" s="93"/>
      <c r="IBW44" s="93"/>
      <c r="IBX44" s="93"/>
      <c r="IBY44" s="93"/>
      <c r="IBZ44" s="93"/>
      <c r="ICA44" s="93"/>
      <c r="ICB44" s="93"/>
      <c r="ICC44" s="93"/>
      <c r="ICD44" s="93"/>
      <c r="ICE44" s="93"/>
      <c r="ICF44" s="93"/>
      <c r="ICG44" s="93"/>
      <c r="ICH44" s="93"/>
      <c r="ICI44" s="93"/>
      <c r="ICJ44" s="93"/>
      <c r="ICK44" s="93"/>
      <c r="ICL44" s="93"/>
      <c r="ICM44" s="93"/>
      <c r="ICN44" s="93"/>
      <c r="ICO44" s="93"/>
      <c r="ICP44" s="93"/>
      <c r="ICQ44" s="93"/>
      <c r="ICR44" s="93"/>
      <c r="ICS44" s="93"/>
      <c r="ICT44" s="93"/>
      <c r="ICU44" s="93"/>
      <c r="ICV44" s="93"/>
      <c r="ICW44" s="93"/>
      <c r="ICX44" s="93"/>
      <c r="ICY44" s="93"/>
      <c r="ICZ44" s="93"/>
      <c r="IDA44" s="93"/>
      <c r="IDB44" s="93"/>
      <c r="IDC44" s="93"/>
      <c r="IDD44" s="93"/>
      <c r="IDE44" s="93"/>
      <c r="IDF44" s="93"/>
      <c r="IDG44" s="93"/>
      <c r="IDH44" s="93"/>
      <c r="IDI44" s="93"/>
      <c r="IDJ44" s="93"/>
      <c r="IDK44" s="93"/>
      <c r="IDL44" s="93"/>
      <c r="IDM44" s="93"/>
      <c r="IDN44" s="93"/>
      <c r="IDO44" s="93"/>
      <c r="IDP44" s="93"/>
      <c r="IDQ44" s="93"/>
      <c r="IDR44" s="93"/>
      <c r="IDS44" s="93"/>
      <c r="IDT44" s="93"/>
      <c r="IDU44" s="93"/>
      <c r="IDV44" s="93"/>
      <c r="IDW44" s="93"/>
      <c r="IDX44" s="93"/>
      <c r="IDY44" s="93"/>
      <c r="IDZ44" s="93"/>
      <c r="IEA44" s="93"/>
      <c r="IEB44" s="93"/>
      <c r="IEC44" s="93"/>
      <c r="IED44" s="93"/>
      <c r="IEE44" s="93"/>
      <c r="IEF44" s="93"/>
      <c r="IEG44" s="93"/>
      <c r="IEH44" s="93"/>
      <c r="IEI44" s="93"/>
      <c r="IEJ44" s="93"/>
      <c r="IEK44" s="93"/>
      <c r="IEL44" s="93"/>
      <c r="IEM44" s="93"/>
      <c r="IEN44" s="93"/>
      <c r="IEO44" s="93"/>
      <c r="IEP44" s="93"/>
      <c r="IEQ44" s="93"/>
      <c r="IER44" s="93"/>
      <c r="IES44" s="93"/>
      <c r="IET44" s="93"/>
      <c r="IEU44" s="93"/>
      <c r="IEV44" s="93"/>
      <c r="IEW44" s="93"/>
      <c r="IEX44" s="93"/>
      <c r="IEY44" s="93"/>
      <c r="IEZ44" s="93"/>
      <c r="IFA44" s="93"/>
      <c r="IFB44" s="93"/>
      <c r="IFC44" s="93"/>
      <c r="IFD44" s="93"/>
      <c r="IFE44" s="93"/>
      <c r="IFF44" s="93"/>
      <c r="IFG44" s="93"/>
      <c r="IFH44" s="93"/>
      <c r="IFI44" s="93"/>
      <c r="IFJ44" s="93"/>
      <c r="IFK44" s="93"/>
      <c r="IFL44" s="93"/>
      <c r="IFM44" s="93"/>
      <c r="IFN44" s="93"/>
      <c r="IFO44" s="93"/>
      <c r="IFP44" s="93"/>
      <c r="IFQ44" s="93"/>
      <c r="IFR44" s="93"/>
      <c r="IFS44" s="93"/>
      <c r="IFT44" s="93"/>
      <c r="IFU44" s="93"/>
      <c r="IFV44" s="93"/>
      <c r="IFW44" s="93"/>
      <c r="IFX44" s="93"/>
      <c r="IFY44" s="93"/>
      <c r="IFZ44" s="93"/>
      <c r="IGA44" s="93"/>
      <c r="IGB44" s="93"/>
      <c r="IGC44" s="93"/>
      <c r="IGD44" s="93"/>
      <c r="IGE44" s="93"/>
      <c r="IGF44" s="93"/>
      <c r="IGG44" s="93"/>
      <c r="IGH44" s="93"/>
      <c r="IGI44" s="93"/>
      <c r="IGJ44" s="93"/>
      <c r="IGK44" s="93"/>
      <c r="IGL44" s="93"/>
      <c r="IGM44" s="93"/>
      <c r="IGN44" s="93"/>
      <c r="IGO44" s="93"/>
      <c r="IGP44" s="93"/>
      <c r="IGQ44" s="93"/>
      <c r="IGR44" s="93"/>
      <c r="IGS44" s="93"/>
      <c r="IGT44" s="93"/>
      <c r="IGU44" s="93"/>
      <c r="IGV44" s="93"/>
      <c r="IGW44" s="93"/>
      <c r="IGX44" s="93"/>
      <c r="IGY44" s="93"/>
      <c r="IGZ44" s="93"/>
      <c r="IHA44" s="93"/>
      <c r="IHB44" s="93"/>
      <c r="IHC44" s="93"/>
      <c r="IHD44" s="93"/>
      <c r="IHE44" s="93"/>
      <c r="IHF44" s="93"/>
      <c r="IHG44" s="93"/>
      <c r="IHH44" s="93"/>
      <c r="IHI44" s="93"/>
      <c r="IHJ44" s="93"/>
      <c r="IHK44" s="93"/>
      <c r="IHL44" s="93"/>
      <c r="IHM44" s="93"/>
      <c r="IHN44" s="93"/>
      <c r="IHO44" s="93"/>
      <c r="IHP44" s="93"/>
      <c r="IHQ44" s="93"/>
      <c r="IHR44" s="93"/>
      <c r="IHS44" s="93"/>
      <c r="IHT44" s="93"/>
      <c r="IHU44" s="93"/>
      <c r="IHV44" s="93"/>
      <c r="IHW44" s="93"/>
      <c r="IHX44" s="93"/>
      <c r="IHY44" s="93"/>
      <c r="IHZ44" s="93"/>
      <c r="IIA44" s="93"/>
      <c r="IIB44" s="93"/>
      <c r="IIC44" s="93"/>
      <c r="IID44" s="93"/>
      <c r="IIE44" s="93"/>
      <c r="IIF44" s="93"/>
      <c r="IIG44" s="93"/>
      <c r="IIH44" s="93"/>
      <c r="III44" s="93"/>
      <c r="IIJ44" s="93"/>
      <c r="IIK44" s="93"/>
      <c r="IIL44" s="93"/>
      <c r="IIM44" s="93"/>
      <c r="IIN44" s="93"/>
      <c r="IIO44" s="93"/>
      <c r="IIP44" s="93"/>
      <c r="IIQ44" s="93"/>
      <c r="IIR44" s="93"/>
      <c r="IIS44" s="93"/>
      <c r="IIT44" s="93"/>
      <c r="IIU44" s="93"/>
      <c r="IIV44" s="93"/>
      <c r="IIW44" s="93"/>
      <c r="IIX44" s="93"/>
      <c r="IIY44" s="93"/>
      <c r="IIZ44" s="93"/>
      <c r="IJA44" s="93"/>
      <c r="IJB44" s="93"/>
      <c r="IJC44" s="93"/>
      <c r="IJD44" s="93"/>
      <c r="IJE44" s="93"/>
      <c r="IJF44" s="93"/>
      <c r="IJG44" s="93"/>
      <c r="IJH44" s="93"/>
      <c r="IJI44" s="93"/>
      <c r="IJJ44" s="93"/>
      <c r="IJK44" s="93"/>
      <c r="IJL44" s="93"/>
      <c r="IJM44" s="93"/>
      <c r="IJN44" s="93"/>
      <c r="IJO44" s="93"/>
      <c r="IJP44" s="93"/>
      <c r="IJQ44" s="93"/>
      <c r="IJR44" s="93"/>
      <c r="IJS44" s="93"/>
      <c r="IJT44" s="93"/>
      <c r="IJU44" s="93"/>
      <c r="IJV44" s="93"/>
      <c r="IJW44" s="93"/>
      <c r="IJX44" s="93"/>
      <c r="IJY44" s="93"/>
      <c r="IJZ44" s="93"/>
      <c r="IKA44" s="93"/>
      <c r="IKB44" s="93"/>
      <c r="IKC44" s="93"/>
      <c r="IKD44" s="93"/>
      <c r="IKE44" s="93"/>
      <c r="IKF44" s="93"/>
      <c r="IKG44" s="93"/>
      <c r="IKH44" s="93"/>
      <c r="IKI44" s="93"/>
      <c r="IKJ44" s="93"/>
      <c r="IKK44" s="93"/>
      <c r="IKL44" s="93"/>
      <c r="IKM44" s="93"/>
      <c r="IKN44" s="93"/>
      <c r="IKO44" s="93"/>
      <c r="IKP44" s="93"/>
      <c r="IKQ44" s="93"/>
      <c r="IKR44" s="93"/>
      <c r="IKS44" s="93"/>
      <c r="IKT44" s="93"/>
      <c r="IKU44" s="93"/>
      <c r="IKV44" s="93"/>
      <c r="IKW44" s="93"/>
      <c r="IKX44" s="93"/>
      <c r="IKY44" s="93"/>
      <c r="IKZ44" s="93"/>
      <c r="ILA44" s="93"/>
      <c r="ILB44" s="93"/>
      <c r="ILC44" s="93"/>
      <c r="ILD44" s="93"/>
      <c r="ILE44" s="93"/>
      <c r="ILF44" s="93"/>
      <c r="ILG44" s="93"/>
      <c r="ILH44" s="93"/>
      <c r="ILI44" s="93"/>
      <c r="ILJ44" s="93"/>
      <c r="ILK44" s="93"/>
      <c r="ILL44" s="93"/>
      <c r="ILM44" s="93"/>
      <c r="ILN44" s="93"/>
      <c r="ILO44" s="93"/>
      <c r="ILP44" s="93"/>
      <c r="ILQ44" s="93"/>
      <c r="ILR44" s="93"/>
      <c r="ILS44" s="93"/>
      <c r="ILT44" s="93"/>
      <c r="ILU44" s="93"/>
      <c r="ILV44" s="93"/>
      <c r="ILW44" s="93"/>
      <c r="ILX44" s="93"/>
      <c r="ILY44" s="93"/>
      <c r="ILZ44" s="93"/>
      <c r="IMA44" s="93"/>
      <c r="IMB44" s="93"/>
      <c r="IMC44" s="93"/>
      <c r="IMD44" s="93"/>
      <c r="IME44" s="93"/>
      <c r="IMF44" s="93"/>
      <c r="IMG44" s="93"/>
      <c r="IMH44" s="93"/>
      <c r="IMI44" s="93"/>
      <c r="IMJ44" s="93"/>
      <c r="IMK44" s="93"/>
      <c r="IML44" s="93"/>
      <c r="IMM44" s="93"/>
      <c r="IMN44" s="93"/>
      <c r="IMO44" s="93"/>
      <c r="IMP44" s="93"/>
      <c r="IMQ44" s="93"/>
      <c r="IMR44" s="93"/>
      <c r="IMS44" s="93"/>
      <c r="IMT44" s="93"/>
      <c r="IMU44" s="93"/>
      <c r="IMV44" s="93"/>
      <c r="IMW44" s="93"/>
      <c r="IMX44" s="93"/>
      <c r="IMY44" s="93"/>
      <c r="IMZ44" s="93"/>
      <c r="INA44" s="93"/>
      <c r="INB44" s="93"/>
      <c r="INC44" s="93"/>
      <c r="IND44" s="93"/>
      <c r="INE44" s="93"/>
      <c r="INF44" s="93"/>
      <c r="ING44" s="93"/>
      <c r="INH44" s="93"/>
      <c r="INI44" s="93"/>
      <c r="INJ44" s="93"/>
      <c r="INK44" s="93"/>
      <c r="INL44" s="93"/>
      <c r="INM44" s="93"/>
      <c r="INN44" s="93"/>
      <c r="INO44" s="93"/>
      <c r="INP44" s="93"/>
      <c r="INQ44" s="93"/>
      <c r="INR44" s="93"/>
      <c r="INS44" s="93"/>
      <c r="INT44" s="93"/>
      <c r="INU44" s="93"/>
      <c r="INV44" s="93"/>
      <c r="INW44" s="93"/>
      <c r="INX44" s="93"/>
      <c r="INY44" s="93"/>
      <c r="INZ44" s="93"/>
      <c r="IOA44" s="93"/>
      <c r="IOB44" s="93"/>
      <c r="IOC44" s="93"/>
      <c r="IOD44" s="93"/>
      <c r="IOE44" s="93"/>
      <c r="IOF44" s="93"/>
      <c r="IOG44" s="93"/>
      <c r="IOH44" s="93"/>
      <c r="IOI44" s="93"/>
      <c r="IOJ44" s="93"/>
      <c r="IOK44" s="93"/>
      <c r="IOL44" s="93"/>
      <c r="IOM44" s="93"/>
      <c r="ION44" s="93"/>
      <c r="IOO44" s="93"/>
      <c r="IOP44" s="93"/>
      <c r="IOQ44" s="93"/>
      <c r="IOR44" s="93"/>
      <c r="IOS44" s="93"/>
      <c r="IOT44" s="93"/>
      <c r="IOU44" s="93"/>
      <c r="IOV44" s="93"/>
      <c r="IOW44" s="93"/>
      <c r="IOX44" s="93"/>
      <c r="IOY44" s="93"/>
      <c r="IOZ44" s="93"/>
      <c r="IPA44" s="93"/>
      <c r="IPB44" s="93"/>
      <c r="IPC44" s="93"/>
      <c r="IPD44" s="93"/>
      <c r="IPE44" s="93"/>
      <c r="IPF44" s="93"/>
      <c r="IPG44" s="93"/>
      <c r="IPH44" s="93"/>
      <c r="IPI44" s="93"/>
      <c r="IPJ44" s="93"/>
      <c r="IPK44" s="93"/>
      <c r="IPL44" s="93"/>
      <c r="IPM44" s="93"/>
      <c r="IPN44" s="93"/>
      <c r="IPO44" s="93"/>
      <c r="IPP44" s="93"/>
      <c r="IPQ44" s="93"/>
      <c r="IPR44" s="93"/>
      <c r="IPS44" s="93"/>
      <c r="IPT44" s="93"/>
      <c r="IPU44" s="93"/>
      <c r="IPV44" s="93"/>
      <c r="IPW44" s="93"/>
      <c r="IPX44" s="93"/>
      <c r="IPY44" s="93"/>
      <c r="IPZ44" s="93"/>
      <c r="IQA44" s="93"/>
      <c r="IQB44" s="93"/>
      <c r="IQC44" s="93"/>
      <c r="IQD44" s="93"/>
      <c r="IQE44" s="93"/>
      <c r="IQF44" s="93"/>
      <c r="IQG44" s="93"/>
      <c r="IQH44" s="93"/>
      <c r="IQI44" s="93"/>
      <c r="IQJ44" s="93"/>
      <c r="IQK44" s="93"/>
      <c r="IQL44" s="93"/>
      <c r="IQM44" s="93"/>
      <c r="IQN44" s="93"/>
      <c r="IQO44" s="93"/>
      <c r="IQP44" s="93"/>
      <c r="IQQ44" s="93"/>
      <c r="IQR44" s="93"/>
      <c r="IQS44" s="93"/>
      <c r="IQT44" s="93"/>
      <c r="IQU44" s="93"/>
      <c r="IQV44" s="93"/>
      <c r="IQW44" s="93"/>
      <c r="IQX44" s="93"/>
      <c r="IQY44" s="93"/>
      <c r="IQZ44" s="93"/>
      <c r="IRA44" s="93"/>
      <c r="IRB44" s="93"/>
      <c r="IRC44" s="93"/>
      <c r="IRD44" s="93"/>
      <c r="IRE44" s="93"/>
      <c r="IRF44" s="93"/>
      <c r="IRG44" s="93"/>
      <c r="IRH44" s="93"/>
      <c r="IRI44" s="93"/>
      <c r="IRJ44" s="93"/>
      <c r="IRK44" s="93"/>
      <c r="IRL44" s="93"/>
      <c r="IRM44" s="93"/>
      <c r="IRN44" s="93"/>
      <c r="IRO44" s="93"/>
      <c r="IRP44" s="93"/>
      <c r="IRQ44" s="93"/>
      <c r="IRR44" s="93"/>
      <c r="IRS44" s="93"/>
      <c r="IRT44" s="93"/>
      <c r="IRU44" s="93"/>
      <c r="IRV44" s="93"/>
      <c r="IRW44" s="93"/>
      <c r="IRX44" s="93"/>
      <c r="IRY44" s="93"/>
      <c r="IRZ44" s="93"/>
      <c r="ISA44" s="93"/>
      <c r="ISB44" s="93"/>
      <c r="ISC44" s="93"/>
      <c r="ISD44" s="93"/>
      <c r="ISE44" s="93"/>
      <c r="ISF44" s="93"/>
      <c r="ISG44" s="93"/>
      <c r="ISH44" s="93"/>
      <c r="ISI44" s="93"/>
      <c r="ISJ44" s="93"/>
      <c r="ISK44" s="93"/>
      <c r="ISL44" s="93"/>
      <c r="ISM44" s="93"/>
      <c r="ISN44" s="93"/>
      <c r="ISO44" s="93"/>
      <c r="ISP44" s="93"/>
      <c r="ISQ44" s="93"/>
      <c r="ISR44" s="93"/>
      <c r="ISS44" s="93"/>
      <c r="IST44" s="93"/>
      <c r="ISU44" s="93"/>
      <c r="ISV44" s="93"/>
      <c r="ISW44" s="93"/>
      <c r="ISX44" s="93"/>
      <c r="ISY44" s="93"/>
      <c r="ISZ44" s="93"/>
      <c r="ITA44" s="93"/>
      <c r="ITB44" s="93"/>
      <c r="ITC44" s="93"/>
      <c r="ITD44" s="93"/>
      <c r="ITE44" s="93"/>
      <c r="ITF44" s="93"/>
      <c r="ITG44" s="93"/>
      <c r="ITH44" s="93"/>
      <c r="ITI44" s="93"/>
      <c r="ITJ44" s="93"/>
      <c r="ITK44" s="93"/>
      <c r="ITL44" s="93"/>
      <c r="ITM44" s="93"/>
      <c r="ITN44" s="93"/>
      <c r="ITO44" s="93"/>
      <c r="ITP44" s="93"/>
      <c r="ITQ44" s="93"/>
      <c r="ITR44" s="93"/>
      <c r="ITS44" s="93"/>
      <c r="ITT44" s="93"/>
      <c r="ITU44" s="93"/>
      <c r="ITV44" s="93"/>
      <c r="ITW44" s="93"/>
      <c r="ITX44" s="93"/>
      <c r="ITY44" s="93"/>
      <c r="ITZ44" s="93"/>
      <c r="IUA44" s="93"/>
      <c r="IUB44" s="93"/>
      <c r="IUC44" s="93"/>
      <c r="IUD44" s="93"/>
      <c r="IUE44" s="93"/>
      <c r="IUF44" s="93"/>
      <c r="IUG44" s="93"/>
      <c r="IUH44" s="93"/>
      <c r="IUI44" s="93"/>
      <c r="IUJ44" s="93"/>
      <c r="IUK44" s="93"/>
      <c r="IUL44" s="93"/>
      <c r="IUM44" s="93"/>
      <c r="IUN44" s="93"/>
      <c r="IUO44" s="93"/>
      <c r="IUP44" s="93"/>
      <c r="IUQ44" s="93"/>
      <c r="IUR44" s="93"/>
      <c r="IUS44" s="93"/>
      <c r="IUT44" s="93"/>
      <c r="IUU44" s="93"/>
      <c r="IUV44" s="93"/>
      <c r="IUW44" s="93"/>
      <c r="IUX44" s="93"/>
      <c r="IUY44" s="93"/>
      <c r="IUZ44" s="93"/>
      <c r="IVA44" s="93"/>
      <c r="IVB44" s="93"/>
      <c r="IVC44" s="93"/>
      <c r="IVD44" s="93"/>
      <c r="IVE44" s="93"/>
      <c r="IVF44" s="93"/>
      <c r="IVG44" s="93"/>
      <c r="IVH44" s="93"/>
      <c r="IVI44" s="93"/>
      <c r="IVJ44" s="93"/>
      <c r="IVK44" s="93"/>
      <c r="IVL44" s="93"/>
      <c r="IVM44" s="93"/>
      <c r="IVN44" s="93"/>
      <c r="IVO44" s="93"/>
      <c r="IVP44" s="93"/>
      <c r="IVQ44" s="93"/>
      <c r="IVR44" s="93"/>
      <c r="IVS44" s="93"/>
      <c r="IVT44" s="93"/>
      <c r="IVU44" s="93"/>
      <c r="IVV44" s="93"/>
      <c r="IVW44" s="93"/>
      <c r="IVX44" s="93"/>
      <c r="IVY44" s="93"/>
      <c r="IVZ44" s="93"/>
      <c r="IWA44" s="93"/>
      <c r="IWB44" s="93"/>
      <c r="IWC44" s="93"/>
      <c r="IWD44" s="93"/>
      <c r="IWE44" s="93"/>
      <c r="IWF44" s="93"/>
      <c r="IWG44" s="93"/>
      <c r="IWH44" s="93"/>
      <c r="IWI44" s="93"/>
      <c r="IWJ44" s="93"/>
      <c r="IWK44" s="93"/>
      <c r="IWL44" s="93"/>
      <c r="IWM44" s="93"/>
      <c r="IWN44" s="93"/>
      <c r="IWO44" s="93"/>
      <c r="IWP44" s="93"/>
      <c r="IWQ44" s="93"/>
      <c r="IWR44" s="93"/>
      <c r="IWS44" s="93"/>
      <c r="IWT44" s="93"/>
      <c r="IWU44" s="93"/>
      <c r="IWV44" s="93"/>
      <c r="IWW44" s="93"/>
      <c r="IWX44" s="93"/>
      <c r="IWY44" s="93"/>
      <c r="IWZ44" s="93"/>
      <c r="IXA44" s="93"/>
      <c r="IXB44" s="93"/>
      <c r="IXC44" s="93"/>
      <c r="IXD44" s="93"/>
      <c r="IXE44" s="93"/>
      <c r="IXF44" s="93"/>
      <c r="IXG44" s="93"/>
      <c r="IXH44" s="93"/>
      <c r="IXI44" s="93"/>
      <c r="IXJ44" s="93"/>
      <c r="IXK44" s="93"/>
      <c r="IXL44" s="93"/>
      <c r="IXM44" s="93"/>
      <c r="IXN44" s="93"/>
      <c r="IXO44" s="93"/>
      <c r="IXP44" s="93"/>
      <c r="IXQ44" s="93"/>
      <c r="IXR44" s="93"/>
      <c r="IXS44" s="93"/>
      <c r="IXT44" s="93"/>
      <c r="IXU44" s="93"/>
      <c r="IXV44" s="93"/>
      <c r="IXW44" s="93"/>
      <c r="IXX44" s="93"/>
      <c r="IXY44" s="93"/>
      <c r="IXZ44" s="93"/>
      <c r="IYA44" s="93"/>
      <c r="IYB44" s="93"/>
      <c r="IYC44" s="93"/>
      <c r="IYD44" s="93"/>
      <c r="IYE44" s="93"/>
      <c r="IYF44" s="93"/>
      <c r="IYG44" s="93"/>
      <c r="IYH44" s="93"/>
      <c r="IYI44" s="93"/>
      <c r="IYJ44" s="93"/>
      <c r="IYK44" s="93"/>
      <c r="IYL44" s="93"/>
      <c r="IYM44" s="93"/>
      <c r="IYN44" s="93"/>
      <c r="IYO44" s="93"/>
      <c r="IYP44" s="93"/>
      <c r="IYQ44" s="93"/>
      <c r="IYR44" s="93"/>
      <c r="IYS44" s="93"/>
      <c r="IYT44" s="93"/>
      <c r="IYU44" s="93"/>
      <c r="IYV44" s="93"/>
      <c r="IYW44" s="93"/>
      <c r="IYX44" s="93"/>
      <c r="IYY44" s="93"/>
      <c r="IYZ44" s="93"/>
      <c r="IZA44" s="93"/>
      <c r="IZB44" s="93"/>
      <c r="IZC44" s="93"/>
      <c r="IZD44" s="93"/>
      <c r="IZE44" s="93"/>
      <c r="IZF44" s="93"/>
      <c r="IZG44" s="93"/>
      <c r="IZH44" s="93"/>
      <c r="IZI44" s="93"/>
      <c r="IZJ44" s="93"/>
      <c r="IZK44" s="93"/>
      <c r="IZL44" s="93"/>
      <c r="IZM44" s="93"/>
      <c r="IZN44" s="93"/>
      <c r="IZO44" s="93"/>
      <c r="IZP44" s="93"/>
      <c r="IZQ44" s="93"/>
      <c r="IZR44" s="93"/>
      <c r="IZS44" s="93"/>
      <c r="IZT44" s="93"/>
      <c r="IZU44" s="93"/>
      <c r="IZV44" s="93"/>
      <c r="IZW44" s="93"/>
      <c r="IZX44" s="93"/>
      <c r="IZY44" s="93"/>
      <c r="IZZ44" s="93"/>
      <c r="JAA44" s="93"/>
      <c r="JAB44" s="93"/>
      <c r="JAC44" s="93"/>
      <c r="JAD44" s="93"/>
      <c r="JAE44" s="93"/>
      <c r="JAF44" s="93"/>
      <c r="JAG44" s="93"/>
      <c r="JAH44" s="93"/>
      <c r="JAI44" s="93"/>
      <c r="JAJ44" s="93"/>
      <c r="JAK44" s="93"/>
      <c r="JAL44" s="93"/>
      <c r="JAM44" s="93"/>
      <c r="JAN44" s="93"/>
      <c r="JAO44" s="93"/>
      <c r="JAP44" s="93"/>
      <c r="JAQ44" s="93"/>
      <c r="JAR44" s="93"/>
      <c r="JAS44" s="93"/>
      <c r="JAT44" s="93"/>
      <c r="JAU44" s="93"/>
      <c r="JAV44" s="93"/>
      <c r="JAW44" s="93"/>
      <c r="JAX44" s="93"/>
      <c r="JAY44" s="93"/>
      <c r="JAZ44" s="93"/>
      <c r="JBA44" s="93"/>
      <c r="JBB44" s="93"/>
      <c r="JBC44" s="93"/>
      <c r="JBD44" s="93"/>
      <c r="JBE44" s="93"/>
      <c r="JBF44" s="93"/>
      <c r="JBG44" s="93"/>
      <c r="JBH44" s="93"/>
      <c r="JBI44" s="93"/>
      <c r="JBJ44" s="93"/>
      <c r="JBK44" s="93"/>
      <c r="JBL44" s="93"/>
      <c r="JBM44" s="93"/>
      <c r="JBN44" s="93"/>
      <c r="JBO44" s="93"/>
      <c r="JBP44" s="93"/>
      <c r="JBQ44" s="93"/>
      <c r="JBR44" s="93"/>
      <c r="JBS44" s="93"/>
      <c r="JBT44" s="93"/>
      <c r="JBU44" s="93"/>
      <c r="JBV44" s="93"/>
      <c r="JBW44" s="93"/>
      <c r="JBX44" s="93"/>
      <c r="JBY44" s="93"/>
      <c r="JBZ44" s="93"/>
      <c r="JCA44" s="93"/>
      <c r="JCB44" s="93"/>
      <c r="JCC44" s="93"/>
      <c r="JCD44" s="93"/>
      <c r="JCE44" s="93"/>
      <c r="JCF44" s="93"/>
      <c r="JCG44" s="93"/>
      <c r="JCH44" s="93"/>
      <c r="JCI44" s="93"/>
      <c r="JCJ44" s="93"/>
      <c r="JCK44" s="93"/>
      <c r="JCL44" s="93"/>
      <c r="JCM44" s="93"/>
      <c r="JCN44" s="93"/>
      <c r="JCO44" s="93"/>
      <c r="JCP44" s="93"/>
      <c r="JCQ44" s="93"/>
      <c r="JCR44" s="93"/>
      <c r="JCS44" s="93"/>
      <c r="JCT44" s="93"/>
      <c r="JCU44" s="93"/>
      <c r="JCV44" s="93"/>
      <c r="JCW44" s="93"/>
      <c r="JCX44" s="93"/>
      <c r="JCY44" s="93"/>
      <c r="JCZ44" s="93"/>
      <c r="JDA44" s="93"/>
      <c r="JDB44" s="93"/>
      <c r="JDC44" s="93"/>
      <c r="JDD44" s="93"/>
      <c r="JDE44" s="93"/>
      <c r="JDF44" s="93"/>
      <c r="JDG44" s="93"/>
      <c r="JDH44" s="93"/>
      <c r="JDI44" s="93"/>
      <c r="JDJ44" s="93"/>
      <c r="JDK44" s="93"/>
      <c r="JDL44" s="93"/>
      <c r="JDM44" s="93"/>
      <c r="JDN44" s="93"/>
      <c r="JDO44" s="93"/>
      <c r="JDP44" s="93"/>
      <c r="JDQ44" s="93"/>
      <c r="JDR44" s="93"/>
      <c r="JDS44" s="93"/>
      <c r="JDT44" s="93"/>
      <c r="JDU44" s="93"/>
      <c r="JDV44" s="93"/>
      <c r="JDW44" s="93"/>
      <c r="JDX44" s="93"/>
      <c r="JDY44" s="93"/>
      <c r="JDZ44" s="93"/>
      <c r="JEA44" s="93"/>
      <c r="JEB44" s="93"/>
      <c r="JEC44" s="93"/>
      <c r="JED44" s="93"/>
      <c r="JEE44" s="93"/>
      <c r="JEF44" s="93"/>
      <c r="JEG44" s="93"/>
      <c r="JEH44" s="93"/>
      <c r="JEI44" s="93"/>
      <c r="JEJ44" s="93"/>
      <c r="JEK44" s="93"/>
      <c r="JEL44" s="93"/>
      <c r="JEM44" s="93"/>
      <c r="JEN44" s="93"/>
      <c r="JEO44" s="93"/>
      <c r="JEP44" s="93"/>
      <c r="JEQ44" s="93"/>
      <c r="JER44" s="93"/>
      <c r="JES44" s="93"/>
      <c r="JET44" s="93"/>
      <c r="JEU44" s="93"/>
      <c r="JEV44" s="93"/>
      <c r="JEW44" s="93"/>
      <c r="JEX44" s="93"/>
      <c r="JEY44" s="93"/>
      <c r="JEZ44" s="93"/>
      <c r="JFA44" s="93"/>
      <c r="JFB44" s="93"/>
      <c r="JFC44" s="93"/>
      <c r="JFD44" s="93"/>
      <c r="JFE44" s="93"/>
      <c r="JFF44" s="93"/>
      <c r="JFG44" s="93"/>
      <c r="JFH44" s="93"/>
      <c r="JFI44" s="93"/>
      <c r="JFJ44" s="93"/>
      <c r="JFK44" s="93"/>
      <c r="JFL44" s="93"/>
      <c r="JFM44" s="93"/>
      <c r="JFN44" s="93"/>
      <c r="JFO44" s="93"/>
      <c r="JFP44" s="93"/>
      <c r="JFQ44" s="93"/>
      <c r="JFR44" s="93"/>
      <c r="JFS44" s="93"/>
      <c r="JFT44" s="93"/>
      <c r="JFU44" s="93"/>
      <c r="JFV44" s="93"/>
      <c r="JFW44" s="93"/>
      <c r="JFX44" s="93"/>
      <c r="JFY44" s="93"/>
      <c r="JFZ44" s="93"/>
      <c r="JGA44" s="93"/>
      <c r="JGB44" s="93"/>
      <c r="JGC44" s="93"/>
      <c r="JGD44" s="93"/>
      <c r="JGE44" s="93"/>
      <c r="JGF44" s="93"/>
      <c r="JGG44" s="93"/>
      <c r="JGH44" s="93"/>
      <c r="JGI44" s="93"/>
      <c r="JGJ44" s="93"/>
      <c r="JGK44" s="93"/>
      <c r="JGL44" s="93"/>
      <c r="JGM44" s="93"/>
      <c r="JGN44" s="93"/>
      <c r="JGO44" s="93"/>
      <c r="JGP44" s="93"/>
      <c r="JGQ44" s="93"/>
      <c r="JGR44" s="93"/>
      <c r="JGS44" s="93"/>
      <c r="JGT44" s="93"/>
      <c r="JGU44" s="93"/>
      <c r="JGV44" s="93"/>
      <c r="JGW44" s="93"/>
      <c r="JGX44" s="93"/>
      <c r="JGY44" s="93"/>
      <c r="JGZ44" s="93"/>
      <c r="JHA44" s="93"/>
      <c r="JHB44" s="93"/>
      <c r="JHC44" s="93"/>
      <c r="JHD44" s="93"/>
      <c r="JHE44" s="93"/>
      <c r="JHF44" s="93"/>
      <c r="JHG44" s="93"/>
      <c r="JHH44" s="93"/>
      <c r="JHI44" s="93"/>
      <c r="JHJ44" s="93"/>
      <c r="JHK44" s="93"/>
      <c r="JHL44" s="93"/>
      <c r="JHM44" s="93"/>
      <c r="JHN44" s="93"/>
      <c r="JHO44" s="93"/>
      <c r="JHP44" s="93"/>
      <c r="JHQ44" s="93"/>
      <c r="JHR44" s="93"/>
      <c r="JHS44" s="93"/>
      <c r="JHT44" s="93"/>
      <c r="JHU44" s="93"/>
      <c r="JHV44" s="93"/>
      <c r="JHW44" s="93"/>
      <c r="JHX44" s="93"/>
      <c r="JHY44" s="93"/>
      <c r="JHZ44" s="93"/>
      <c r="JIA44" s="93"/>
      <c r="JIB44" s="93"/>
      <c r="JIC44" s="93"/>
      <c r="JID44" s="93"/>
      <c r="JIE44" s="93"/>
      <c r="JIF44" s="93"/>
      <c r="JIG44" s="93"/>
      <c r="JIH44" s="93"/>
      <c r="JII44" s="93"/>
      <c r="JIJ44" s="93"/>
      <c r="JIK44" s="93"/>
      <c r="JIL44" s="93"/>
      <c r="JIM44" s="93"/>
      <c r="JIN44" s="93"/>
      <c r="JIO44" s="93"/>
      <c r="JIP44" s="93"/>
      <c r="JIQ44" s="93"/>
      <c r="JIR44" s="93"/>
      <c r="JIS44" s="93"/>
      <c r="JIT44" s="93"/>
      <c r="JIU44" s="93"/>
      <c r="JIV44" s="93"/>
      <c r="JIW44" s="93"/>
      <c r="JIX44" s="93"/>
      <c r="JIY44" s="93"/>
      <c r="JIZ44" s="93"/>
      <c r="JJA44" s="93"/>
      <c r="JJB44" s="93"/>
      <c r="JJC44" s="93"/>
      <c r="JJD44" s="93"/>
      <c r="JJE44" s="93"/>
      <c r="JJF44" s="93"/>
      <c r="JJG44" s="93"/>
      <c r="JJH44" s="93"/>
      <c r="JJI44" s="93"/>
      <c r="JJJ44" s="93"/>
      <c r="JJK44" s="93"/>
      <c r="JJL44" s="93"/>
      <c r="JJM44" s="93"/>
      <c r="JJN44" s="93"/>
      <c r="JJO44" s="93"/>
      <c r="JJP44" s="93"/>
      <c r="JJQ44" s="93"/>
      <c r="JJR44" s="93"/>
      <c r="JJS44" s="93"/>
      <c r="JJT44" s="93"/>
      <c r="JJU44" s="93"/>
      <c r="JJV44" s="93"/>
      <c r="JJW44" s="93"/>
      <c r="JJX44" s="93"/>
      <c r="JJY44" s="93"/>
      <c r="JJZ44" s="93"/>
      <c r="JKA44" s="93"/>
      <c r="JKB44" s="93"/>
      <c r="JKC44" s="93"/>
      <c r="JKD44" s="93"/>
      <c r="JKE44" s="93"/>
      <c r="JKF44" s="93"/>
      <c r="JKG44" s="93"/>
      <c r="JKH44" s="93"/>
      <c r="JKI44" s="93"/>
      <c r="JKJ44" s="93"/>
      <c r="JKK44" s="93"/>
      <c r="JKL44" s="93"/>
      <c r="JKM44" s="93"/>
      <c r="JKN44" s="93"/>
      <c r="JKO44" s="93"/>
      <c r="JKP44" s="93"/>
      <c r="JKQ44" s="93"/>
      <c r="JKR44" s="93"/>
      <c r="JKS44" s="93"/>
      <c r="JKT44" s="93"/>
      <c r="JKU44" s="93"/>
      <c r="JKV44" s="93"/>
      <c r="JKW44" s="93"/>
      <c r="JKX44" s="93"/>
      <c r="JKY44" s="93"/>
      <c r="JKZ44" s="93"/>
      <c r="JLA44" s="93"/>
      <c r="JLB44" s="93"/>
      <c r="JLC44" s="93"/>
      <c r="JLD44" s="93"/>
      <c r="JLE44" s="93"/>
      <c r="JLF44" s="93"/>
      <c r="JLG44" s="93"/>
      <c r="JLH44" s="93"/>
      <c r="JLI44" s="93"/>
      <c r="JLJ44" s="93"/>
      <c r="JLK44" s="93"/>
      <c r="JLL44" s="93"/>
      <c r="JLM44" s="93"/>
      <c r="JLN44" s="93"/>
      <c r="JLO44" s="93"/>
      <c r="JLP44" s="93"/>
      <c r="JLQ44" s="93"/>
      <c r="JLR44" s="93"/>
      <c r="JLS44" s="93"/>
      <c r="JLT44" s="93"/>
      <c r="JLU44" s="93"/>
      <c r="JLV44" s="93"/>
      <c r="JLW44" s="93"/>
      <c r="JLX44" s="93"/>
      <c r="JLY44" s="93"/>
      <c r="JLZ44" s="93"/>
      <c r="JMA44" s="93"/>
      <c r="JMB44" s="93"/>
      <c r="JMC44" s="93"/>
      <c r="JMD44" s="93"/>
      <c r="JME44" s="93"/>
      <c r="JMF44" s="93"/>
      <c r="JMG44" s="93"/>
      <c r="JMH44" s="93"/>
      <c r="JMI44" s="93"/>
      <c r="JMJ44" s="93"/>
      <c r="JMK44" s="93"/>
      <c r="JML44" s="93"/>
      <c r="JMM44" s="93"/>
      <c r="JMN44" s="93"/>
      <c r="JMO44" s="93"/>
      <c r="JMP44" s="93"/>
      <c r="JMQ44" s="93"/>
      <c r="JMR44" s="93"/>
      <c r="JMS44" s="93"/>
      <c r="JMT44" s="93"/>
      <c r="JMU44" s="93"/>
      <c r="JMV44" s="93"/>
      <c r="JMW44" s="93"/>
      <c r="JMX44" s="93"/>
      <c r="JMY44" s="93"/>
      <c r="JMZ44" s="93"/>
      <c r="JNA44" s="93"/>
      <c r="JNB44" s="93"/>
      <c r="JNC44" s="93"/>
      <c r="JND44" s="93"/>
      <c r="JNE44" s="93"/>
      <c r="JNF44" s="93"/>
      <c r="JNG44" s="93"/>
      <c r="JNH44" s="93"/>
      <c r="JNI44" s="93"/>
      <c r="JNJ44" s="93"/>
      <c r="JNK44" s="93"/>
      <c r="JNL44" s="93"/>
      <c r="JNM44" s="93"/>
      <c r="JNN44" s="93"/>
      <c r="JNO44" s="93"/>
      <c r="JNP44" s="93"/>
      <c r="JNQ44" s="93"/>
      <c r="JNR44" s="93"/>
      <c r="JNS44" s="93"/>
      <c r="JNT44" s="93"/>
      <c r="JNU44" s="93"/>
      <c r="JNV44" s="93"/>
      <c r="JNW44" s="93"/>
      <c r="JNX44" s="93"/>
      <c r="JNY44" s="93"/>
      <c r="JNZ44" s="93"/>
      <c r="JOA44" s="93"/>
      <c r="JOB44" s="93"/>
      <c r="JOC44" s="93"/>
      <c r="JOD44" s="93"/>
      <c r="JOE44" s="93"/>
      <c r="JOF44" s="93"/>
      <c r="JOG44" s="93"/>
      <c r="JOH44" s="93"/>
      <c r="JOI44" s="93"/>
      <c r="JOJ44" s="93"/>
      <c r="JOK44" s="93"/>
      <c r="JOL44" s="93"/>
      <c r="JOM44" s="93"/>
      <c r="JON44" s="93"/>
      <c r="JOO44" s="93"/>
      <c r="JOP44" s="93"/>
      <c r="JOQ44" s="93"/>
      <c r="JOR44" s="93"/>
      <c r="JOS44" s="93"/>
      <c r="JOT44" s="93"/>
      <c r="JOU44" s="93"/>
      <c r="JOV44" s="93"/>
      <c r="JOW44" s="93"/>
      <c r="JOX44" s="93"/>
      <c r="JOY44" s="93"/>
      <c r="JOZ44" s="93"/>
      <c r="JPA44" s="93"/>
      <c r="JPB44" s="93"/>
      <c r="JPC44" s="93"/>
      <c r="JPD44" s="93"/>
      <c r="JPE44" s="93"/>
      <c r="JPF44" s="93"/>
      <c r="JPG44" s="93"/>
      <c r="JPH44" s="93"/>
      <c r="JPI44" s="93"/>
      <c r="JPJ44" s="93"/>
      <c r="JPK44" s="93"/>
      <c r="JPL44" s="93"/>
      <c r="JPM44" s="93"/>
      <c r="JPN44" s="93"/>
      <c r="JPO44" s="93"/>
      <c r="JPP44" s="93"/>
      <c r="JPQ44" s="93"/>
      <c r="JPR44" s="93"/>
      <c r="JPS44" s="93"/>
      <c r="JPT44" s="93"/>
      <c r="JPU44" s="93"/>
      <c r="JPV44" s="93"/>
      <c r="JPW44" s="93"/>
      <c r="JPX44" s="93"/>
      <c r="JPY44" s="93"/>
      <c r="JPZ44" s="93"/>
      <c r="JQA44" s="93"/>
      <c r="JQB44" s="93"/>
      <c r="JQC44" s="93"/>
      <c r="JQD44" s="93"/>
      <c r="JQE44" s="93"/>
      <c r="JQF44" s="93"/>
      <c r="JQG44" s="93"/>
      <c r="JQH44" s="93"/>
      <c r="JQI44" s="93"/>
      <c r="JQJ44" s="93"/>
      <c r="JQK44" s="93"/>
      <c r="JQL44" s="93"/>
      <c r="JQM44" s="93"/>
      <c r="JQN44" s="93"/>
      <c r="JQO44" s="93"/>
      <c r="JQP44" s="93"/>
      <c r="JQQ44" s="93"/>
      <c r="JQR44" s="93"/>
      <c r="JQS44" s="93"/>
      <c r="JQT44" s="93"/>
      <c r="JQU44" s="93"/>
      <c r="JQV44" s="93"/>
      <c r="JQW44" s="93"/>
      <c r="JQX44" s="93"/>
      <c r="JQY44" s="93"/>
      <c r="JQZ44" s="93"/>
      <c r="JRA44" s="93"/>
      <c r="JRB44" s="93"/>
      <c r="JRC44" s="93"/>
      <c r="JRD44" s="93"/>
      <c r="JRE44" s="93"/>
      <c r="JRF44" s="93"/>
      <c r="JRG44" s="93"/>
      <c r="JRH44" s="93"/>
      <c r="JRI44" s="93"/>
      <c r="JRJ44" s="93"/>
      <c r="JRK44" s="93"/>
      <c r="JRL44" s="93"/>
      <c r="JRM44" s="93"/>
      <c r="JRN44" s="93"/>
      <c r="JRO44" s="93"/>
      <c r="JRP44" s="93"/>
      <c r="JRQ44" s="93"/>
      <c r="JRR44" s="93"/>
      <c r="JRS44" s="93"/>
      <c r="JRT44" s="93"/>
      <c r="JRU44" s="93"/>
      <c r="JRV44" s="93"/>
      <c r="JRW44" s="93"/>
      <c r="JRX44" s="93"/>
      <c r="JRY44" s="93"/>
      <c r="JRZ44" s="93"/>
      <c r="JSA44" s="93"/>
      <c r="JSB44" s="93"/>
      <c r="JSC44" s="93"/>
      <c r="JSD44" s="93"/>
      <c r="JSE44" s="93"/>
      <c r="JSF44" s="93"/>
      <c r="JSG44" s="93"/>
      <c r="JSH44" s="93"/>
      <c r="JSI44" s="93"/>
      <c r="JSJ44" s="93"/>
      <c r="JSK44" s="93"/>
      <c r="JSL44" s="93"/>
      <c r="JSM44" s="93"/>
      <c r="JSN44" s="93"/>
      <c r="JSO44" s="93"/>
      <c r="JSP44" s="93"/>
      <c r="JSQ44" s="93"/>
      <c r="JSR44" s="93"/>
      <c r="JSS44" s="93"/>
      <c r="JST44" s="93"/>
      <c r="JSU44" s="93"/>
      <c r="JSV44" s="93"/>
      <c r="JSW44" s="93"/>
      <c r="JSX44" s="93"/>
      <c r="JSY44" s="93"/>
      <c r="JSZ44" s="93"/>
      <c r="JTA44" s="93"/>
      <c r="JTB44" s="93"/>
      <c r="JTC44" s="93"/>
      <c r="JTD44" s="93"/>
      <c r="JTE44" s="93"/>
      <c r="JTF44" s="93"/>
      <c r="JTG44" s="93"/>
      <c r="JTH44" s="93"/>
      <c r="JTI44" s="93"/>
      <c r="JTJ44" s="93"/>
      <c r="JTK44" s="93"/>
      <c r="JTL44" s="93"/>
      <c r="JTM44" s="93"/>
      <c r="JTN44" s="93"/>
      <c r="JTO44" s="93"/>
      <c r="JTP44" s="93"/>
      <c r="JTQ44" s="93"/>
      <c r="JTR44" s="93"/>
      <c r="JTS44" s="93"/>
      <c r="JTT44" s="93"/>
      <c r="JTU44" s="93"/>
      <c r="JTV44" s="93"/>
      <c r="JTW44" s="93"/>
      <c r="JTX44" s="93"/>
      <c r="JTY44" s="93"/>
      <c r="JTZ44" s="93"/>
      <c r="JUA44" s="93"/>
      <c r="JUB44" s="93"/>
      <c r="JUC44" s="93"/>
      <c r="JUD44" s="93"/>
      <c r="JUE44" s="93"/>
      <c r="JUF44" s="93"/>
      <c r="JUG44" s="93"/>
      <c r="JUH44" s="93"/>
      <c r="JUI44" s="93"/>
      <c r="JUJ44" s="93"/>
      <c r="JUK44" s="93"/>
      <c r="JUL44" s="93"/>
      <c r="JUM44" s="93"/>
      <c r="JUN44" s="93"/>
      <c r="JUO44" s="93"/>
      <c r="JUP44" s="93"/>
      <c r="JUQ44" s="93"/>
      <c r="JUR44" s="93"/>
      <c r="JUS44" s="93"/>
      <c r="JUT44" s="93"/>
      <c r="JUU44" s="93"/>
      <c r="JUV44" s="93"/>
      <c r="JUW44" s="93"/>
      <c r="JUX44" s="93"/>
      <c r="JUY44" s="93"/>
      <c r="JUZ44" s="93"/>
      <c r="JVA44" s="93"/>
      <c r="JVB44" s="93"/>
      <c r="JVC44" s="93"/>
      <c r="JVD44" s="93"/>
      <c r="JVE44" s="93"/>
      <c r="JVF44" s="93"/>
      <c r="JVG44" s="93"/>
      <c r="JVH44" s="93"/>
      <c r="JVI44" s="93"/>
      <c r="JVJ44" s="93"/>
      <c r="JVK44" s="93"/>
      <c r="JVL44" s="93"/>
      <c r="JVM44" s="93"/>
      <c r="JVN44" s="93"/>
      <c r="JVO44" s="93"/>
      <c r="JVP44" s="93"/>
      <c r="JVQ44" s="93"/>
      <c r="JVR44" s="93"/>
      <c r="JVS44" s="93"/>
      <c r="JVT44" s="93"/>
      <c r="JVU44" s="93"/>
      <c r="JVV44" s="93"/>
      <c r="JVW44" s="93"/>
      <c r="JVX44" s="93"/>
      <c r="JVY44" s="93"/>
      <c r="JVZ44" s="93"/>
      <c r="JWA44" s="93"/>
      <c r="JWB44" s="93"/>
      <c r="JWC44" s="93"/>
      <c r="JWD44" s="93"/>
      <c r="JWE44" s="93"/>
      <c r="JWF44" s="93"/>
      <c r="JWG44" s="93"/>
      <c r="JWH44" s="93"/>
      <c r="JWI44" s="93"/>
      <c r="JWJ44" s="93"/>
      <c r="JWK44" s="93"/>
      <c r="JWL44" s="93"/>
      <c r="JWM44" s="93"/>
      <c r="JWN44" s="93"/>
      <c r="JWO44" s="93"/>
      <c r="JWP44" s="93"/>
      <c r="JWQ44" s="93"/>
      <c r="JWR44" s="93"/>
      <c r="JWS44" s="93"/>
      <c r="JWT44" s="93"/>
      <c r="JWU44" s="93"/>
      <c r="JWV44" s="93"/>
      <c r="JWW44" s="93"/>
      <c r="JWX44" s="93"/>
      <c r="JWY44" s="93"/>
      <c r="JWZ44" s="93"/>
      <c r="JXA44" s="93"/>
      <c r="JXB44" s="93"/>
      <c r="JXC44" s="93"/>
      <c r="JXD44" s="93"/>
      <c r="JXE44" s="93"/>
      <c r="JXF44" s="93"/>
      <c r="JXG44" s="93"/>
      <c r="JXH44" s="93"/>
      <c r="JXI44" s="93"/>
      <c r="JXJ44" s="93"/>
      <c r="JXK44" s="93"/>
      <c r="JXL44" s="93"/>
      <c r="JXM44" s="93"/>
      <c r="JXN44" s="93"/>
      <c r="JXO44" s="93"/>
      <c r="JXP44" s="93"/>
      <c r="JXQ44" s="93"/>
      <c r="JXR44" s="93"/>
      <c r="JXS44" s="93"/>
      <c r="JXT44" s="93"/>
      <c r="JXU44" s="93"/>
      <c r="JXV44" s="93"/>
      <c r="JXW44" s="93"/>
      <c r="JXX44" s="93"/>
      <c r="JXY44" s="93"/>
      <c r="JXZ44" s="93"/>
      <c r="JYA44" s="93"/>
      <c r="JYB44" s="93"/>
      <c r="JYC44" s="93"/>
      <c r="JYD44" s="93"/>
      <c r="JYE44" s="93"/>
      <c r="JYF44" s="93"/>
      <c r="JYG44" s="93"/>
      <c r="JYH44" s="93"/>
      <c r="JYI44" s="93"/>
      <c r="JYJ44" s="93"/>
      <c r="JYK44" s="93"/>
      <c r="JYL44" s="93"/>
      <c r="JYM44" s="93"/>
      <c r="JYN44" s="93"/>
      <c r="JYO44" s="93"/>
      <c r="JYP44" s="93"/>
      <c r="JYQ44" s="93"/>
      <c r="JYR44" s="93"/>
      <c r="JYS44" s="93"/>
      <c r="JYT44" s="93"/>
      <c r="JYU44" s="93"/>
      <c r="JYV44" s="93"/>
      <c r="JYW44" s="93"/>
      <c r="JYX44" s="93"/>
      <c r="JYY44" s="93"/>
      <c r="JYZ44" s="93"/>
      <c r="JZA44" s="93"/>
      <c r="JZB44" s="93"/>
      <c r="JZC44" s="93"/>
      <c r="JZD44" s="93"/>
      <c r="JZE44" s="93"/>
      <c r="JZF44" s="93"/>
      <c r="JZG44" s="93"/>
      <c r="JZH44" s="93"/>
      <c r="JZI44" s="93"/>
      <c r="JZJ44" s="93"/>
      <c r="JZK44" s="93"/>
      <c r="JZL44" s="93"/>
      <c r="JZM44" s="93"/>
      <c r="JZN44" s="93"/>
      <c r="JZO44" s="93"/>
      <c r="JZP44" s="93"/>
      <c r="JZQ44" s="93"/>
      <c r="JZR44" s="93"/>
      <c r="JZS44" s="93"/>
      <c r="JZT44" s="93"/>
      <c r="JZU44" s="93"/>
      <c r="JZV44" s="93"/>
      <c r="JZW44" s="93"/>
      <c r="JZX44" s="93"/>
      <c r="JZY44" s="93"/>
      <c r="JZZ44" s="93"/>
      <c r="KAA44" s="93"/>
      <c r="KAB44" s="93"/>
      <c r="KAC44" s="93"/>
      <c r="KAD44" s="93"/>
      <c r="KAE44" s="93"/>
      <c r="KAF44" s="93"/>
      <c r="KAG44" s="93"/>
      <c r="KAH44" s="93"/>
      <c r="KAI44" s="93"/>
      <c r="KAJ44" s="93"/>
      <c r="KAK44" s="93"/>
      <c r="KAL44" s="93"/>
      <c r="KAM44" s="93"/>
      <c r="KAN44" s="93"/>
      <c r="KAO44" s="93"/>
      <c r="KAP44" s="93"/>
      <c r="KAQ44" s="93"/>
      <c r="KAR44" s="93"/>
      <c r="KAS44" s="93"/>
      <c r="KAT44" s="93"/>
      <c r="KAU44" s="93"/>
      <c r="KAV44" s="93"/>
      <c r="KAW44" s="93"/>
      <c r="KAX44" s="93"/>
      <c r="KAY44" s="93"/>
      <c r="KAZ44" s="93"/>
      <c r="KBA44" s="93"/>
      <c r="KBB44" s="93"/>
      <c r="KBC44" s="93"/>
      <c r="KBD44" s="93"/>
      <c r="KBE44" s="93"/>
      <c r="KBF44" s="93"/>
      <c r="KBG44" s="93"/>
      <c r="KBH44" s="93"/>
      <c r="KBI44" s="93"/>
      <c r="KBJ44" s="93"/>
      <c r="KBK44" s="93"/>
      <c r="KBL44" s="93"/>
      <c r="KBM44" s="93"/>
      <c r="KBN44" s="93"/>
      <c r="KBO44" s="93"/>
      <c r="KBP44" s="93"/>
      <c r="KBQ44" s="93"/>
      <c r="KBR44" s="93"/>
      <c r="KBS44" s="93"/>
      <c r="KBT44" s="93"/>
      <c r="KBU44" s="93"/>
      <c r="KBV44" s="93"/>
      <c r="KBW44" s="93"/>
      <c r="KBX44" s="93"/>
      <c r="KBY44" s="93"/>
      <c r="KBZ44" s="93"/>
      <c r="KCA44" s="93"/>
      <c r="KCB44" s="93"/>
      <c r="KCC44" s="93"/>
      <c r="KCD44" s="93"/>
      <c r="KCE44" s="93"/>
      <c r="KCF44" s="93"/>
      <c r="KCG44" s="93"/>
      <c r="KCH44" s="93"/>
      <c r="KCI44" s="93"/>
      <c r="KCJ44" s="93"/>
      <c r="KCK44" s="93"/>
      <c r="KCL44" s="93"/>
      <c r="KCM44" s="93"/>
      <c r="KCN44" s="93"/>
      <c r="KCO44" s="93"/>
      <c r="KCP44" s="93"/>
      <c r="KCQ44" s="93"/>
      <c r="KCR44" s="93"/>
      <c r="KCS44" s="93"/>
      <c r="KCT44" s="93"/>
      <c r="KCU44" s="93"/>
      <c r="KCV44" s="93"/>
      <c r="KCW44" s="93"/>
      <c r="KCX44" s="93"/>
      <c r="KCY44" s="93"/>
      <c r="KCZ44" s="93"/>
      <c r="KDA44" s="93"/>
      <c r="KDB44" s="93"/>
      <c r="KDC44" s="93"/>
      <c r="KDD44" s="93"/>
      <c r="KDE44" s="93"/>
      <c r="KDF44" s="93"/>
      <c r="KDG44" s="93"/>
      <c r="KDH44" s="93"/>
      <c r="KDI44" s="93"/>
      <c r="KDJ44" s="93"/>
      <c r="KDK44" s="93"/>
      <c r="KDL44" s="93"/>
      <c r="KDM44" s="93"/>
      <c r="KDN44" s="93"/>
      <c r="KDO44" s="93"/>
      <c r="KDP44" s="93"/>
      <c r="KDQ44" s="93"/>
      <c r="KDR44" s="93"/>
      <c r="KDS44" s="93"/>
      <c r="KDT44" s="93"/>
      <c r="KDU44" s="93"/>
      <c r="KDV44" s="93"/>
      <c r="KDW44" s="93"/>
      <c r="KDX44" s="93"/>
      <c r="KDY44" s="93"/>
      <c r="KDZ44" s="93"/>
      <c r="KEA44" s="93"/>
      <c r="KEB44" s="93"/>
      <c r="KEC44" s="93"/>
      <c r="KED44" s="93"/>
      <c r="KEE44" s="93"/>
      <c r="KEF44" s="93"/>
      <c r="KEG44" s="93"/>
      <c r="KEH44" s="93"/>
      <c r="KEI44" s="93"/>
      <c r="KEJ44" s="93"/>
      <c r="KEK44" s="93"/>
      <c r="KEL44" s="93"/>
      <c r="KEM44" s="93"/>
      <c r="KEN44" s="93"/>
      <c r="KEO44" s="93"/>
      <c r="KEP44" s="93"/>
      <c r="KEQ44" s="93"/>
      <c r="KER44" s="93"/>
      <c r="KES44" s="93"/>
      <c r="KET44" s="93"/>
      <c r="KEU44" s="93"/>
      <c r="KEV44" s="93"/>
      <c r="KEW44" s="93"/>
      <c r="KEX44" s="93"/>
      <c r="KEY44" s="93"/>
      <c r="KEZ44" s="93"/>
      <c r="KFA44" s="93"/>
      <c r="KFB44" s="93"/>
      <c r="KFC44" s="93"/>
      <c r="KFD44" s="93"/>
      <c r="KFE44" s="93"/>
      <c r="KFF44" s="93"/>
      <c r="KFG44" s="93"/>
      <c r="KFH44" s="93"/>
      <c r="KFI44" s="93"/>
      <c r="KFJ44" s="93"/>
      <c r="KFK44" s="93"/>
      <c r="KFL44" s="93"/>
      <c r="KFM44" s="93"/>
      <c r="KFN44" s="93"/>
      <c r="KFO44" s="93"/>
      <c r="KFP44" s="93"/>
      <c r="KFQ44" s="93"/>
      <c r="KFR44" s="93"/>
      <c r="KFS44" s="93"/>
      <c r="KFT44" s="93"/>
      <c r="KFU44" s="93"/>
      <c r="KFV44" s="93"/>
      <c r="KFW44" s="93"/>
      <c r="KFX44" s="93"/>
      <c r="KFY44" s="93"/>
      <c r="KFZ44" s="93"/>
      <c r="KGA44" s="93"/>
      <c r="KGB44" s="93"/>
      <c r="KGC44" s="93"/>
      <c r="KGD44" s="93"/>
      <c r="KGE44" s="93"/>
      <c r="KGF44" s="93"/>
      <c r="KGG44" s="93"/>
      <c r="KGH44" s="93"/>
      <c r="KGI44" s="93"/>
      <c r="KGJ44" s="93"/>
      <c r="KGK44" s="93"/>
      <c r="KGL44" s="93"/>
      <c r="KGM44" s="93"/>
      <c r="KGN44" s="93"/>
      <c r="KGO44" s="93"/>
      <c r="KGP44" s="93"/>
      <c r="KGQ44" s="93"/>
      <c r="KGR44" s="93"/>
      <c r="KGS44" s="93"/>
      <c r="KGT44" s="93"/>
      <c r="KGU44" s="93"/>
      <c r="KGV44" s="93"/>
      <c r="KGW44" s="93"/>
      <c r="KGX44" s="93"/>
      <c r="KGY44" s="93"/>
      <c r="KGZ44" s="93"/>
      <c r="KHA44" s="93"/>
      <c r="KHB44" s="93"/>
      <c r="KHC44" s="93"/>
      <c r="KHD44" s="93"/>
      <c r="KHE44" s="93"/>
      <c r="KHF44" s="93"/>
      <c r="KHG44" s="93"/>
      <c r="KHH44" s="93"/>
      <c r="KHI44" s="93"/>
      <c r="KHJ44" s="93"/>
      <c r="KHK44" s="93"/>
      <c r="KHL44" s="93"/>
      <c r="KHM44" s="93"/>
      <c r="KHN44" s="93"/>
      <c r="KHO44" s="93"/>
      <c r="KHP44" s="93"/>
      <c r="KHQ44" s="93"/>
      <c r="KHR44" s="93"/>
      <c r="KHS44" s="93"/>
      <c r="KHT44" s="93"/>
      <c r="KHU44" s="93"/>
      <c r="KHV44" s="93"/>
      <c r="KHW44" s="93"/>
      <c r="KHX44" s="93"/>
      <c r="KHY44" s="93"/>
      <c r="KHZ44" s="93"/>
      <c r="KIA44" s="93"/>
      <c r="KIB44" s="93"/>
      <c r="KIC44" s="93"/>
      <c r="KID44" s="93"/>
      <c r="KIE44" s="93"/>
      <c r="KIF44" s="93"/>
      <c r="KIG44" s="93"/>
      <c r="KIH44" s="93"/>
      <c r="KII44" s="93"/>
      <c r="KIJ44" s="93"/>
      <c r="KIK44" s="93"/>
      <c r="KIL44" s="93"/>
      <c r="KIM44" s="93"/>
      <c r="KIN44" s="93"/>
      <c r="KIO44" s="93"/>
      <c r="KIP44" s="93"/>
      <c r="KIQ44" s="93"/>
      <c r="KIR44" s="93"/>
      <c r="KIS44" s="93"/>
      <c r="KIT44" s="93"/>
      <c r="KIU44" s="93"/>
      <c r="KIV44" s="93"/>
      <c r="KIW44" s="93"/>
      <c r="KIX44" s="93"/>
      <c r="KIY44" s="93"/>
      <c r="KIZ44" s="93"/>
      <c r="KJA44" s="93"/>
      <c r="KJB44" s="93"/>
      <c r="KJC44" s="93"/>
      <c r="KJD44" s="93"/>
      <c r="KJE44" s="93"/>
      <c r="KJF44" s="93"/>
      <c r="KJG44" s="93"/>
      <c r="KJH44" s="93"/>
      <c r="KJI44" s="93"/>
      <c r="KJJ44" s="93"/>
      <c r="KJK44" s="93"/>
      <c r="KJL44" s="93"/>
      <c r="KJM44" s="93"/>
      <c r="KJN44" s="93"/>
      <c r="KJO44" s="93"/>
      <c r="KJP44" s="93"/>
      <c r="KJQ44" s="93"/>
      <c r="KJR44" s="93"/>
      <c r="KJS44" s="93"/>
      <c r="KJT44" s="93"/>
      <c r="KJU44" s="93"/>
      <c r="KJV44" s="93"/>
      <c r="KJW44" s="93"/>
      <c r="KJX44" s="93"/>
      <c r="KJY44" s="93"/>
      <c r="KJZ44" s="93"/>
      <c r="KKA44" s="93"/>
      <c r="KKB44" s="93"/>
      <c r="KKC44" s="93"/>
      <c r="KKD44" s="93"/>
      <c r="KKE44" s="93"/>
      <c r="KKF44" s="93"/>
      <c r="KKG44" s="93"/>
      <c r="KKH44" s="93"/>
      <c r="KKI44" s="93"/>
      <c r="KKJ44" s="93"/>
      <c r="KKK44" s="93"/>
      <c r="KKL44" s="93"/>
      <c r="KKM44" s="93"/>
      <c r="KKN44" s="93"/>
      <c r="KKO44" s="93"/>
      <c r="KKP44" s="93"/>
      <c r="KKQ44" s="93"/>
      <c r="KKR44" s="93"/>
      <c r="KKS44" s="93"/>
      <c r="KKT44" s="93"/>
      <c r="KKU44" s="93"/>
      <c r="KKV44" s="93"/>
      <c r="KKW44" s="93"/>
      <c r="KKX44" s="93"/>
      <c r="KKY44" s="93"/>
      <c r="KKZ44" s="93"/>
      <c r="KLA44" s="93"/>
      <c r="KLB44" s="93"/>
      <c r="KLC44" s="93"/>
      <c r="KLD44" s="93"/>
      <c r="KLE44" s="93"/>
      <c r="KLF44" s="93"/>
      <c r="KLG44" s="93"/>
      <c r="KLH44" s="93"/>
      <c r="KLI44" s="93"/>
      <c r="KLJ44" s="93"/>
      <c r="KLK44" s="93"/>
      <c r="KLL44" s="93"/>
      <c r="KLM44" s="93"/>
      <c r="KLN44" s="93"/>
      <c r="KLO44" s="93"/>
      <c r="KLP44" s="93"/>
      <c r="KLQ44" s="93"/>
      <c r="KLR44" s="93"/>
      <c r="KLS44" s="93"/>
      <c r="KLT44" s="93"/>
      <c r="KLU44" s="93"/>
      <c r="KLV44" s="93"/>
      <c r="KLW44" s="93"/>
      <c r="KLX44" s="93"/>
      <c r="KLY44" s="93"/>
      <c r="KLZ44" s="93"/>
      <c r="KMA44" s="93"/>
      <c r="KMB44" s="93"/>
      <c r="KMC44" s="93"/>
      <c r="KMD44" s="93"/>
      <c r="KME44" s="93"/>
      <c r="KMF44" s="93"/>
      <c r="KMG44" s="93"/>
      <c r="KMH44" s="93"/>
      <c r="KMI44" s="93"/>
      <c r="KMJ44" s="93"/>
      <c r="KMK44" s="93"/>
      <c r="KML44" s="93"/>
      <c r="KMM44" s="93"/>
      <c r="KMN44" s="93"/>
      <c r="KMO44" s="93"/>
      <c r="KMP44" s="93"/>
      <c r="KMQ44" s="93"/>
      <c r="KMR44" s="93"/>
      <c r="KMS44" s="93"/>
      <c r="KMT44" s="93"/>
      <c r="KMU44" s="93"/>
      <c r="KMV44" s="93"/>
      <c r="KMW44" s="93"/>
      <c r="KMX44" s="93"/>
      <c r="KMY44" s="93"/>
      <c r="KMZ44" s="93"/>
      <c r="KNA44" s="93"/>
      <c r="KNB44" s="93"/>
      <c r="KNC44" s="93"/>
      <c r="KND44" s="93"/>
      <c r="KNE44" s="93"/>
      <c r="KNF44" s="93"/>
      <c r="KNG44" s="93"/>
      <c r="KNH44" s="93"/>
      <c r="KNI44" s="93"/>
      <c r="KNJ44" s="93"/>
      <c r="KNK44" s="93"/>
      <c r="KNL44" s="93"/>
      <c r="KNM44" s="93"/>
      <c r="KNN44" s="93"/>
      <c r="KNO44" s="93"/>
      <c r="KNP44" s="93"/>
      <c r="KNQ44" s="93"/>
      <c r="KNR44" s="93"/>
      <c r="KNS44" s="93"/>
      <c r="KNT44" s="93"/>
      <c r="KNU44" s="93"/>
      <c r="KNV44" s="93"/>
      <c r="KNW44" s="93"/>
      <c r="KNX44" s="93"/>
      <c r="KNY44" s="93"/>
      <c r="KNZ44" s="93"/>
      <c r="KOA44" s="93"/>
      <c r="KOB44" s="93"/>
      <c r="KOC44" s="93"/>
      <c r="KOD44" s="93"/>
      <c r="KOE44" s="93"/>
      <c r="KOF44" s="93"/>
      <c r="KOG44" s="93"/>
      <c r="KOH44" s="93"/>
      <c r="KOI44" s="93"/>
      <c r="KOJ44" s="93"/>
      <c r="KOK44" s="93"/>
      <c r="KOL44" s="93"/>
      <c r="KOM44" s="93"/>
      <c r="KON44" s="93"/>
      <c r="KOO44" s="93"/>
      <c r="KOP44" s="93"/>
      <c r="KOQ44" s="93"/>
      <c r="KOR44" s="93"/>
      <c r="KOS44" s="93"/>
      <c r="KOT44" s="93"/>
      <c r="KOU44" s="93"/>
      <c r="KOV44" s="93"/>
      <c r="KOW44" s="93"/>
      <c r="KOX44" s="93"/>
      <c r="KOY44" s="93"/>
      <c r="KOZ44" s="93"/>
      <c r="KPA44" s="93"/>
      <c r="KPB44" s="93"/>
      <c r="KPC44" s="93"/>
      <c r="KPD44" s="93"/>
      <c r="KPE44" s="93"/>
      <c r="KPF44" s="93"/>
      <c r="KPG44" s="93"/>
      <c r="KPH44" s="93"/>
      <c r="KPI44" s="93"/>
      <c r="KPJ44" s="93"/>
      <c r="KPK44" s="93"/>
      <c r="KPL44" s="93"/>
      <c r="KPM44" s="93"/>
      <c r="KPN44" s="93"/>
      <c r="KPO44" s="93"/>
      <c r="KPP44" s="93"/>
      <c r="KPQ44" s="93"/>
      <c r="KPR44" s="93"/>
      <c r="KPS44" s="93"/>
      <c r="KPT44" s="93"/>
      <c r="KPU44" s="93"/>
      <c r="KPV44" s="93"/>
      <c r="KPW44" s="93"/>
      <c r="KPX44" s="93"/>
      <c r="KPY44" s="93"/>
      <c r="KPZ44" s="93"/>
      <c r="KQA44" s="93"/>
      <c r="KQB44" s="93"/>
      <c r="KQC44" s="93"/>
      <c r="KQD44" s="93"/>
      <c r="KQE44" s="93"/>
      <c r="KQF44" s="93"/>
      <c r="KQG44" s="93"/>
      <c r="KQH44" s="93"/>
      <c r="KQI44" s="93"/>
      <c r="KQJ44" s="93"/>
      <c r="KQK44" s="93"/>
      <c r="KQL44" s="93"/>
      <c r="KQM44" s="93"/>
      <c r="KQN44" s="93"/>
      <c r="KQO44" s="93"/>
      <c r="KQP44" s="93"/>
      <c r="KQQ44" s="93"/>
      <c r="KQR44" s="93"/>
      <c r="KQS44" s="93"/>
      <c r="KQT44" s="93"/>
      <c r="KQU44" s="93"/>
      <c r="KQV44" s="93"/>
      <c r="KQW44" s="93"/>
      <c r="KQX44" s="93"/>
      <c r="KQY44" s="93"/>
      <c r="KQZ44" s="93"/>
      <c r="KRA44" s="93"/>
      <c r="KRB44" s="93"/>
      <c r="KRC44" s="93"/>
      <c r="KRD44" s="93"/>
      <c r="KRE44" s="93"/>
      <c r="KRF44" s="93"/>
      <c r="KRG44" s="93"/>
      <c r="KRH44" s="93"/>
      <c r="KRI44" s="93"/>
      <c r="KRJ44" s="93"/>
      <c r="KRK44" s="93"/>
      <c r="KRL44" s="93"/>
      <c r="KRM44" s="93"/>
      <c r="KRN44" s="93"/>
      <c r="KRO44" s="93"/>
      <c r="KRP44" s="93"/>
      <c r="KRQ44" s="93"/>
      <c r="KRR44" s="93"/>
      <c r="KRS44" s="93"/>
      <c r="KRT44" s="93"/>
      <c r="KRU44" s="93"/>
      <c r="KRV44" s="93"/>
      <c r="KRW44" s="93"/>
      <c r="KRX44" s="93"/>
      <c r="KRY44" s="93"/>
      <c r="KRZ44" s="93"/>
      <c r="KSA44" s="93"/>
      <c r="KSB44" s="93"/>
      <c r="KSC44" s="93"/>
      <c r="KSD44" s="93"/>
      <c r="KSE44" s="93"/>
      <c r="KSF44" s="93"/>
      <c r="KSG44" s="93"/>
      <c r="KSH44" s="93"/>
      <c r="KSI44" s="93"/>
      <c r="KSJ44" s="93"/>
      <c r="KSK44" s="93"/>
      <c r="KSL44" s="93"/>
      <c r="KSM44" s="93"/>
      <c r="KSN44" s="93"/>
      <c r="KSO44" s="93"/>
      <c r="KSP44" s="93"/>
      <c r="KSQ44" s="93"/>
      <c r="KSR44" s="93"/>
      <c r="KSS44" s="93"/>
      <c r="KST44" s="93"/>
      <c r="KSU44" s="93"/>
      <c r="KSV44" s="93"/>
      <c r="KSW44" s="93"/>
      <c r="KSX44" s="93"/>
      <c r="KSY44" s="93"/>
      <c r="KSZ44" s="93"/>
      <c r="KTA44" s="93"/>
      <c r="KTB44" s="93"/>
      <c r="KTC44" s="93"/>
      <c r="KTD44" s="93"/>
      <c r="KTE44" s="93"/>
      <c r="KTF44" s="93"/>
      <c r="KTG44" s="93"/>
      <c r="KTH44" s="93"/>
      <c r="KTI44" s="93"/>
      <c r="KTJ44" s="93"/>
      <c r="KTK44" s="93"/>
      <c r="KTL44" s="93"/>
      <c r="KTM44" s="93"/>
      <c r="KTN44" s="93"/>
      <c r="KTO44" s="93"/>
      <c r="KTP44" s="93"/>
      <c r="KTQ44" s="93"/>
      <c r="KTR44" s="93"/>
      <c r="KTS44" s="93"/>
      <c r="KTT44" s="93"/>
      <c r="KTU44" s="93"/>
      <c r="KTV44" s="93"/>
      <c r="KTW44" s="93"/>
      <c r="KTX44" s="93"/>
      <c r="KTY44" s="93"/>
      <c r="KTZ44" s="93"/>
      <c r="KUA44" s="93"/>
      <c r="KUB44" s="93"/>
      <c r="KUC44" s="93"/>
      <c r="KUD44" s="93"/>
      <c r="KUE44" s="93"/>
      <c r="KUF44" s="93"/>
      <c r="KUG44" s="93"/>
      <c r="KUH44" s="93"/>
      <c r="KUI44" s="93"/>
      <c r="KUJ44" s="93"/>
      <c r="KUK44" s="93"/>
      <c r="KUL44" s="93"/>
      <c r="KUM44" s="93"/>
      <c r="KUN44" s="93"/>
      <c r="KUO44" s="93"/>
      <c r="KUP44" s="93"/>
      <c r="KUQ44" s="93"/>
      <c r="KUR44" s="93"/>
      <c r="KUS44" s="93"/>
      <c r="KUT44" s="93"/>
      <c r="KUU44" s="93"/>
      <c r="KUV44" s="93"/>
      <c r="KUW44" s="93"/>
      <c r="KUX44" s="93"/>
      <c r="KUY44" s="93"/>
      <c r="KUZ44" s="93"/>
      <c r="KVA44" s="93"/>
      <c r="KVB44" s="93"/>
      <c r="KVC44" s="93"/>
      <c r="KVD44" s="93"/>
      <c r="KVE44" s="93"/>
      <c r="KVF44" s="93"/>
      <c r="KVG44" s="93"/>
      <c r="KVH44" s="93"/>
      <c r="KVI44" s="93"/>
      <c r="KVJ44" s="93"/>
      <c r="KVK44" s="93"/>
      <c r="KVL44" s="93"/>
      <c r="KVM44" s="93"/>
      <c r="KVN44" s="93"/>
      <c r="KVO44" s="93"/>
      <c r="KVP44" s="93"/>
      <c r="KVQ44" s="93"/>
      <c r="KVR44" s="93"/>
      <c r="KVS44" s="93"/>
      <c r="KVT44" s="93"/>
      <c r="KVU44" s="93"/>
      <c r="KVV44" s="93"/>
      <c r="KVW44" s="93"/>
      <c r="KVX44" s="93"/>
      <c r="KVY44" s="93"/>
      <c r="KVZ44" s="93"/>
      <c r="KWA44" s="93"/>
      <c r="KWB44" s="93"/>
      <c r="KWC44" s="93"/>
      <c r="KWD44" s="93"/>
      <c r="KWE44" s="93"/>
      <c r="KWF44" s="93"/>
      <c r="KWG44" s="93"/>
      <c r="KWH44" s="93"/>
      <c r="KWI44" s="93"/>
      <c r="KWJ44" s="93"/>
      <c r="KWK44" s="93"/>
      <c r="KWL44" s="93"/>
      <c r="KWM44" s="93"/>
      <c r="KWN44" s="93"/>
      <c r="KWO44" s="93"/>
      <c r="KWP44" s="93"/>
      <c r="KWQ44" s="93"/>
      <c r="KWR44" s="93"/>
      <c r="KWS44" s="93"/>
      <c r="KWT44" s="93"/>
      <c r="KWU44" s="93"/>
      <c r="KWV44" s="93"/>
      <c r="KWW44" s="93"/>
      <c r="KWX44" s="93"/>
      <c r="KWY44" s="93"/>
      <c r="KWZ44" s="93"/>
      <c r="KXA44" s="93"/>
      <c r="KXB44" s="93"/>
      <c r="KXC44" s="93"/>
      <c r="KXD44" s="93"/>
      <c r="KXE44" s="93"/>
      <c r="KXF44" s="93"/>
      <c r="KXG44" s="93"/>
      <c r="KXH44" s="93"/>
      <c r="KXI44" s="93"/>
      <c r="KXJ44" s="93"/>
      <c r="KXK44" s="93"/>
      <c r="KXL44" s="93"/>
      <c r="KXM44" s="93"/>
      <c r="KXN44" s="93"/>
      <c r="KXO44" s="93"/>
      <c r="KXP44" s="93"/>
      <c r="KXQ44" s="93"/>
      <c r="KXR44" s="93"/>
      <c r="KXS44" s="93"/>
      <c r="KXT44" s="93"/>
      <c r="KXU44" s="93"/>
      <c r="KXV44" s="93"/>
      <c r="KXW44" s="93"/>
      <c r="KXX44" s="93"/>
      <c r="KXY44" s="93"/>
      <c r="KXZ44" s="93"/>
      <c r="KYA44" s="93"/>
      <c r="KYB44" s="93"/>
      <c r="KYC44" s="93"/>
      <c r="KYD44" s="93"/>
      <c r="KYE44" s="93"/>
      <c r="KYF44" s="93"/>
      <c r="KYG44" s="93"/>
      <c r="KYH44" s="93"/>
      <c r="KYI44" s="93"/>
      <c r="KYJ44" s="93"/>
      <c r="KYK44" s="93"/>
      <c r="KYL44" s="93"/>
      <c r="KYM44" s="93"/>
      <c r="KYN44" s="93"/>
      <c r="KYO44" s="93"/>
      <c r="KYP44" s="93"/>
      <c r="KYQ44" s="93"/>
      <c r="KYR44" s="93"/>
      <c r="KYS44" s="93"/>
      <c r="KYT44" s="93"/>
      <c r="KYU44" s="93"/>
      <c r="KYV44" s="93"/>
      <c r="KYW44" s="93"/>
      <c r="KYX44" s="93"/>
      <c r="KYY44" s="93"/>
      <c r="KYZ44" s="93"/>
      <c r="KZA44" s="93"/>
      <c r="KZB44" s="93"/>
      <c r="KZC44" s="93"/>
      <c r="KZD44" s="93"/>
      <c r="KZE44" s="93"/>
      <c r="KZF44" s="93"/>
      <c r="KZG44" s="93"/>
      <c r="KZH44" s="93"/>
      <c r="KZI44" s="93"/>
      <c r="KZJ44" s="93"/>
      <c r="KZK44" s="93"/>
      <c r="KZL44" s="93"/>
      <c r="KZM44" s="93"/>
      <c r="KZN44" s="93"/>
      <c r="KZO44" s="93"/>
      <c r="KZP44" s="93"/>
      <c r="KZQ44" s="93"/>
      <c r="KZR44" s="93"/>
      <c r="KZS44" s="93"/>
      <c r="KZT44" s="93"/>
      <c r="KZU44" s="93"/>
      <c r="KZV44" s="93"/>
      <c r="KZW44" s="93"/>
      <c r="KZX44" s="93"/>
      <c r="KZY44" s="93"/>
      <c r="KZZ44" s="93"/>
      <c r="LAA44" s="93"/>
      <c r="LAB44" s="93"/>
      <c r="LAC44" s="93"/>
      <c r="LAD44" s="93"/>
      <c r="LAE44" s="93"/>
      <c r="LAF44" s="93"/>
      <c r="LAG44" s="93"/>
      <c r="LAH44" s="93"/>
      <c r="LAI44" s="93"/>
      <c r="LAJ44" s="93"/>
      <c r="LAK44" s="93"/>
      <c r="LAL44" s="93"/>
      <c r="LAM44" s="93"/>
      <c r="LAN44" s="93"/>
      <c r="LAO44" s="93"/>
      <c r="LAP44" s="93"/>
      <c r="LAQ44" s="93"/>
      <c r="LAR44" s="93"/>
      <c r="LAS44" s="93"/>
      <c r="LAT44" s="93"/>
      <c r="LAU44" s="93"/>
      <c r="LAV44" s="93"/>
      <c r="LAW44" s="93"/>
      <c r="LAX44" s="93"/>
      <c r="LAY44" s="93"/>
      <c r="LAZ44" s="93"/>
      <c r="LBA44" s="93"/>
      <c r="LBB44" s="93"/>
      <c r="LBC44" s="93"/>
      <c r="LBD44" s="93"/>
      <c r="LBE44" s="93"/>
      <c r="LBF44" s="93"/>
      <c r="LBG44" s="93"/>
      <c r="LBH44" s="93"/>
      <c r="LBI44" s="93"/>
      <c r="LBJ44" s="93"/>
      <c r="LBK44" s="93"/>
      <c r="LBL44" s="93"/>
      <c r="LBM44" s="93"/>
      <c r="LBN44" s="93"/>
      <c r="LBO44" s="93"/>
      <c r="LBP44" s="93"/>
      <c r="LBQ44" s="93"/>
      <c r="LBR44" s="93"/>
      <c r="LBS44" s="93"/>
      <c r="LBT44" s="93"/>
      <c r="LBU44" s="93"/>
      <c r="LBV44" s="93"/>
      <c r="LBW44" s="93"/>
      <c r="LBX44" s="93"/>
      <c r="LBY44" s="93"/>
      <c r="LBZ44" s="93"/>
      <c r="LCA44" s="93"/>
      <c r="LCB44" s="93"/>
      <c r="LCC44" s="93"/>
      <c r="LCD44" s="93"/>
      <c r="LCE44" s="93"/>
      <c r="LCF44" s="93"/>
      <c r="LCG44" s="93"/>
      <c r="LCH44" s="93"/>
      <c r="LCI44" s="93"/>
      <c r="LCJ44" s="93"/>
      <c r="LCK44" s="93"/>
      <c r="LCL44" s="93"/>
      <c r="LCM44" s="93"/>
      <c r="LCN44" s="93"/>
      <c r="LCO44" s="93"/>
      <c r="LCP44" s="93"/>
      <c r="LCQ44" s="93"/>
      <c r="LCR44" s="93"/>
      <c r="LCS44" s="93"/>
      <c r="LCT44" s="93"/>
      <c r="LCU44" s="93"/>
      <c r="LCV44" s="93"/>
      <c r="LCW44" s="93"/>
      <c r="LCX44" s="93"/>
      <c r="LCY44" s="93"/>
      <c r="LCZ44" s="93"/>
      <c r="LDA44" s="93"/>
      <c r="LDB44" s="93"/>
      <c r="LDC44" s="93"/>
      <c r="LDD44" s="93"/>
      <c r="LDE44" s="93"/>
      <c r="LDF44" s="93"/>
      <c r="LDG44" s="93"/>
      <c r="LDH44" s="93"/>
      <c r="LDI44" s="93"/>
      <c r="LDJ44" s="93"/>
      <c r="LDK44" s="93"/>
      <c r="LDL44" s="93"/>
      <c r="LDM44" s="93"/>
      <c r="LDN44" s="93"/>
      <c r="LDO44" s="93"/>
      <c r="LDP44" s="93"/>
      <c r="LDQ44" s="93"/>
      <c r="LDR44" s="93"/>
      <c r="LDS44" s="93"/>
      <c r="LDT44" s="93"/>
      <c r="LDU44" s="93"/>
      <c r="LDV44" s="93"/>
      <c r="LDW44" s="93"/>
      <c r="LDX44" s="93"/>
      <c r="LDY44" s="93"/>
      <c r="LDZ44" s="93"/>
      <c r="LEA44" s="93"/>
      <c r="LEB44" s="93"/>
      <c r="LEC44" s="93"/>
      <c r="LED44" s="93"/>
      <c r="LEE44" s="93"/>
      <c r="LEF44" s="93"/>
      <c r="LEG44" s="93"/>
      <c r="LEH44" s="93"/>
      <c r="LEI44" s="93"/>
      <c r="LEJ44" s="93"/>
      <c r="LEK44" s="93"/>
      <c r="LEL44" s="93"/>
      <c r="LEM44" s="93"/>
      <c r="LEN44" s="93"/>
      <c r="LEO44" s="93"/>
      <c r="LEP44" s="93"/>
      <c r="LEQ44" s="93"/>
      <c r="LER44" s="93"/>
      <c r="LES44" s="93"/>
      <c r="LET44" s="93"/>
      <c r="LEU44" s="93"/>
      <c r="LEV44" s="93"/>
      <c r="LEW44" s="93"/>
      <c r="LEX44" s="93"/>
      <c r="LEY44" s="93"/>
      <c r="LEZ44" s="93"/>
      <c r="LFA44" s="93"/>
      <c r="LFB44" s="93"/>
      <c r="LFC44" s="93"/>
      <c r="LFD44" s="93"/>
      <c r="LFE44" s="93"/>
      <c r="LFF44" s="93"/>
      <c r="LFG44" s="93"/>
      <c r="LFH44" s="93"/>
      <c r="LFI44" s="93"/>
      <c r="LFJ44" s="93"/>
      <c r="LFK44" s="93"/>
      <c r="LFL44" s="93"/>
      <c r="LFM44" s="93"/>
      <c r="LFN44" s="93"/>
      <c r="LFO44" s="93"/>
      <c r="LFP44" s="93"/>
      <c r="LFQ44" s="93"/>
      <c r="LFR44" s="93"/>
      <c r="LFS44" s="93"/>
      <c r="LFT44" s="93"/>
      <c r="LFU44" s="93"/>
      <c r="LFV44" s="93"/>
      <c r="LFW44" s="93"/>
      <c r="LFX44" s="93"/>
      <c r="LFY44" s="93"/>
      <c r="LFZ44" s="93"/>
      <c r="LGA44" s="93"/>
      <c r="LGB44" s="93"/>
      <c r="LGC44" s="93"/>
      <c r="LGD44" s="93"/>
      <c r="LGE44" s="93"/>
      <c r="LGF44" s="93"/>
      <c r="LGG44" s="93"/>
      <c r="LGH44" s="93"/>
      <c r="LGI44" s="93"/>
      <c r="LGJ44" s="93"/>
      <c r="LGK44" s="93"/>
      <c r="LGL44" s="93"/>
      <c r="LGM44" s="93"/>
      <c r="LGN44" s="93"/>
      <c r="LGO44" s="93"/>
      <c r="LGP44" s="93"/>
      <c r="LGQ44" s="93"/>
      <c r="LGR44" s="93"/>
      <c r="LGS44" s="93"/>
      <c r="LGT44" s="93"/>
      <c r="LGU44" s="93"/>
      <c r="LGV44" s="93"/>
      <c r="LGW44" s="93"/>
      <c r="LGX44" s="93"/>
      <c r="LGY44" s="93"/>
      <c r="LGZ44" s="93"/>
      <c r="LHA44" s="93"/>
      <c r="LHB44" s="93"/>
      <c r="LHC44" s="93"/>
      <c r="LHD44" s="93"/>
      <c r="LHE44" s="93"/>
      <c r="LHF44" s="93"/>
      <c r="LHG44" s="93"/>
      <c r="LHH44" s="93"/>
      <c r="LHI44" s="93"/>
      <c r="LHJ44" s="93"/>
      <c r="LHK44" s="93"/>
      <c r="LHL44" s="93"/>
      <c r="LHM44" s="93"/>
      <c r="LHN44" s="93"/>
      <c r="LHO44" s="93"/>
      <c r="LHP44" s="93"/>
      <c r="LHQ44" s="93"/>
      <c r="LHR44" s="93"/>
      <c r="LHS44" s="93"/>
      <c r="LHT44" s="93"/>
      <c r="LHU44" s="93"/>
      <c r="LHV44" s="93"/>
      <c r="LHW44" s="93"/>
      <c r="LHX44" s="93"/>
      <c r="LHY44" s="93"/>
      <c r="LHZ44" s="93"/>
      <c r="LIA44" s="93"/>
      <c r="LIB44" s="93"/>
      <c r="LIC44" s="93"/>
      <c r="LID44" s="93"/>
      <c r="LIE44" s="93"/>
      <c r="LIF44" s="93"/>
      <c r="LIG44" s="93"/>
      <c r="LIH44" s="93"/>
      <c r="LII44" s="93"/>
      <c r="LIJ44" s="93"/>
      <c r="LIK44" s="93"/>
      <c r="LIL44" s="93"/>
      <c r="LIM44" s="93"/>
      <c r="LIN44" s="93"/>
      <c r="LIO44" s="93"/>
      <c r="LIP44" s="93"/>
      <c r="LIQ44" s="93"/>
      <c r="LIR44" s="93"/>
      <c r="LIS44" s="93"/>
      <c r="LIT44" s="93"/>
      <c r="LIU44" s="93"/>
      <c r="LIV44" s="93"/>
      <c r="LIW44" s="93"/>
      <c r="LIX44" s="93"/>
      <c r="LIY44" s="93"/>
      <c r="LIZ44" s="93"/>
      <c r="LJA44" s="93"/>
      <c r="LJB44" s="93"/>
      <c r="LJC44" s="93"/>
      <c r="LJD44" s="93"/>
      <c r="LJE44" s="93"/>
      <c r="LJF44" s="93"/>
      <c r="LJG44" s="93"/>
      <c r="LJH44" s="93"/>
      <c r="LJI44" s="93"/>
      <c r="LJJ44" s="93"/>
      <c r="LJK44" s="93"/>
      <c r="LJL44" s="93"/>
      <c r="LJM44" s="93"/>
      <c r="LJN44" s="93"/>
      <c r="LJO44" s="93"/>
      <c r="LJP44" s="93"/>
      <c r="LJQ44" s="93"/>
      <c r="LJR44" s="93"/>
      <c r="LJS44" s="93"/>
      <c r="LJT44" s="93"/>
      <c r="LJU44" s="93"/>
      <c r="LJV44" s="93"/>
      <c r="LJW44" s="93"/>
      <c r="LJX44" s="93"/>
      <c r="LJY44" s="93"/>
      <c r="LJZ44" s="93"/>
      <c r="LKA44" s="93"/>
      <c r="LKB44" s="93"/>
      <c r="LKC44" s="93"/>
      <c r="LKD44" s="93"/>
      <c r="LKE44" s="93"/>
      <c r="LKF44" s="93"/>
      <c r="LKG44" s="93"/>
      <c r="LKH44" s="93"/>
      <c r="LKI44" s="93"/>
      <c r="LKJ44" s="93"/>
      <c r="LKK44" s="93"/>
      <c r="LKL44" s="93"/>
      <c r="LKM44" s="93"/>
      <c r="LKN44" s="93"/>
      <c r="LKO44" s="93"/>
      <c r="LKP44" s="93"/>
      <c r="LKQ44" s="93"/>
      <c r="LKR44" s="93"/>
      <c r="LKS44" s="93"/>
      <c r="LKT44" s="93"/>
      <c r="LKU44" s="93"/>
      <c r="LKV44" s="93"/>
      <c r="LKW44" s="93"/>
      <c r="LKX44" s="93"/>
      <c r="LKY44" s="93"/>
      <c r="LKZ44" s="93"/>
      <c r="LLA44" s="93"/>
      <c r="LLB44" s="93"/>
      <c r="LLC44" s="93"/>
      <c r="LLD44" s="93"/>
      <c r="LLE44" s="93"/>
      <c r="LLF44" s="93"/>
      <c r="LLG44" s="93"/>
      <c r="LLH44" s="93"/>
      <c r="LLI44" s="93"/>
      <c r="LLJ44" s="93"/>
      <c r="LLK44" s="93"/>
      <c r="LLL44" s="93"/>
      <c r="LLM44" s="93"/>
      <c r="LLN44" s="93"/>
      <c r="LLO44" s="93"/>
      <c r="LLP44" s="93"/>
      <c r="LLQ44" s="93"/>
      <c r="LLR44" s="93"/>
      <c r="LLS44" s="93"/>
      <c r="LLT44" s="93"/>
      <c r="LLU44" s="93"/>
      <c r="LLV44" s="93"/>
      <c r="LLW44" s="93"/>
      <c r="LLX44" s="93"/>
      <c r="LLY44" s="93"/>
      <c r="LLZ44" s="93"/>
      <c r="LMA44" s="93"/>
      <c r="LMB44" s="93"/>
      <c r="LMC44" s="93"/>
      <c r="LMD44" s="93"/>
      <c r="LME44" s="93"/>
      <c r="LMF44" s="93"/>
      <c r="LMG44" s="93"/>
      <c r="LMH44" s="93"/>
      <c r="LMI44" s="93"/>
      <c r="LMJ44" s="93"/>
      <c r="LMK44" s="93"/>
      <c r="LML44" s="93"/>
      <c r="LMM44" s="93"/>
      <c r="LMN44" s="93"/>
      <c r="LMO44" s="93"/>
      <c r="LMP44" s="93"/>
      <c r="LMQ44" s="93"/>
      <c r="LMR44" s="93"/>
      <c r="LMS44" s="93"/>
      <c r="LMT44" s="93"/>
      <c r="LMU44" s="93"/>
      <c r="LMV44" s="93"/>
      <c r="LMW44" s="93"/>
      <c r="LMX44" s="93"/>
      <c r="LMY44" s="93"/>
      <c r="LMZ44" s="93"/>
      <c r="LNA44" s="93"/>
      <c r="LNB44" s="93"/>
      <c r="LNC44" s="93"/>
      <c r="LND44" s="93"/>
      <c r="LNE44" s="93"/>
      <c r="LNF44" s="93"/>
      <c r="LNG44" s="93"/>
      <c r="LNH44" s="93"/>
      <c r="LNI44" s="93"/>
      <c r="LNJ44" s="93"/>
      <c r="LNK44" s="93"/>
      <c r="LNL44" s="93"/>
      <c r="LNM44" s="93"/>
      <c r="LNN44" s="93"/>
      <c r="LNO44" s="93"/>
      <c r="LNP44" s="93"/>
      <c r="LNQ44" s="93"/>
      <c r="LNR44" s="93"/>
      <c r="LNS44" s="93"/>
      <c r="LNT44" s="93"/>
      <c r="LNU44" s="93"/>
      <c r="LNV44" s="93"/>
      <c r="LNW44" s="93"/>
      <c r="LNX44" s="93"/>
      <c r="LNY44" s="93"/>
      <c r="LNZ44" s="93"/>
      <c r="LOA44" s="93"/>
      <c r="LOB44" s="93"/>
      <c r="LOC44" s="93"/>
      <c r="LOD44" s="93"/>
      <c r="LOE44" s="93"/>
      <c r="LOF44" s="93"/>
      <c r="LOG44" s="93"/>
      <c r="LOH44" s="93"/>
      <c r="LOI44" s="93"/>
      <c r="LOJ44" s="93"/>
      <c r="LOK44" s="93"/>
      <c r="LOL44" s="93"/>
      <c r="LOM44" s="93"/>
      <c r="LON44" s="93"/>
      <c r="LOO44" s="93"/>
      <c r="LOP44" s="93"/>
      <c r="LOQ44" s="93"/>
      <c r="LOR44" s="93"/>
      <c r="LOS44" s="93"/>
      <c r="LOT44" s="93"/>
      <c r="LOU44" s="93"/>
      <c r="LOV44" s="93"/>
      <c r="LOW44" s="93"/>
      <c r="LOX44" s="93"/>
      <c r="LOY44" s="93"/>
      <c r="LOZ44" s="93"/>
      <c r="LPA44" s="93"/>
      <c r="LPB44" s="93"/>
      <c r="LPC44" s="93"/>
      <c r="LPD44" s="93"/>
      <c r="LPE44" s="93"/>
      <c r="LPF44" s="93"/>
      <c r="LPG44" s="93"/>
      <c r="LPH44" s="93"/>
      <c r="LPI44" s="93"/>
      <c r="LPJ44" s="93"/>
      <c r="LPK44" s="93"/>
      <c r="LPL44" s="93"/>
      <c r="LPM44" s="93"/>
      <c r="LPN44" s="93"/>
      <c r="LPO44" s="93"/>
      <c r="LPP44" s="93"/>
      <c r="LPQ44" s="93"/>
      <c r="LPR44" s="93"/>
      <c r="LPS44" s="93"/>
      <c r="LPT44" s="93"/>
      <c r="LPU44" s="93"/>
      <c r="LPV44" s="93"/>
      <c r="LPW44" s="93"/>
      <c r="LPX44" s="93"/>
      <c r="LPY44" s="93"/>
      <c r="LPZ44" s="93"/>
      <c r="LQA44" s="93"/>
      <c r="LQB44" s="93"/>
      <c r="LQC44" s="93"/>
      <c r="LQD44" s="93"/>
      <c r="LQE44" s="93"/>
      <c r="LQF44" s="93"/>
      <c r="LQG44" s="93"/>
      <c r="LQH44" s="93"/>
      <c r="LQI44" s="93"/>
      <c r="LQJ44" s="93"/>
      <c r="LQK44" s="93"/>
      <c r="LQL44" s="93"/>
      <c r="LQM44" s="93"/>
      <c r="LQN44" s="93"/>
      <c r="LQO44" s="93"/>
      <c r="LQP44" s="93"/>
      <c r="LQQ44" s="93"/>
      <c r="LQR44" s="93"/>
      <c r="LQS44" s="93"/>
      <c r="LQT44" s="93"/>
      <c r="LQU44" s="93"/>
      <c r="LQV44" s="93"/>
      <c r="LQW44" s="93"/>
      <c r="LQX44" s="93"/>
      <c r="LQY44" s="93"/>
      <c r="LQZ44" s="93"/>
      <c r="LRA44" s="93"/>
      <c r="LRB44" s="93"/>
      <c r="LRC44" s="93"/>
      <c r="LRD44" s="93"/>
      <c r="LRE44" s="93"/>
      <c r="LRF44" s="93"/>
      <c r="LRG44" s="93"/>
      <c r="LRH44" s="93"/>
      <c r="LRI44" s="93"/>
      <c r="LRJ44" s="93"/>
      <c r="LRK44" s="93"/>
      <c r="LRL44" s="93"/>
      <c r="LRM44" s="93"/>
      <c r="LRN44" s="93"/>
      <c r="LRO44" s="93"/>
      <c r="LRP44" s="93"/>
      <c r="LRQ44" s="93"/>
      <c r="LRR44" s="93"/>
      <c r="LRS44" s="93"/>
      <c r="LRT44" s="93"/>
      <c r="LRU44" s="93"/>
      <c r="LRV44" s="93"/>
      <c r="LRW44" s="93"/>
      <c r="LRX44" s="93"/>
      <c r="LRY44" s="93"/>
      <c r="LRZ44" s="93"/>
      <c r="LSA44" s="93"/>
      <c r="LSB44" s="93"/>
      <c r="LSC44" s="93"/>
      <c r="LSD44" s="93"/>
      <c r="LSE44" s="93"/>
      <c r="LSF44" s="93"/>
      <c r="LSG44" s="93"/>
      <c r="LSH44" s="93"/>
      <c r="LSI44" s="93"/>
      <c r="LSJ44" s="93"/>
      <c r="LSK44" s="93"/>
      <c r="LSL44" s="93"/>
      <c r="LSM44" s="93"/>
      <c r="LSN44" s="93"/>
      <c r="LSO44" s="93"/>
      <c r="LSP44" s="93"/>
      <c r="LSQ44" s="93"/>
      <c r="LSR44" s="93"/>
      <c r="LSS44" s="93"/>
      <c r="LST44" s="93"/>
      <c r="LSU44" s="93"/>
      <c r="LSV44" s="93"/>
      <c r="LSW44" s="93"/>
      <c r="LSX44" s="93"/>
      <c r="LSY44" s="93"/>
      <c r="LSZ44" s="93"/>
      <c r="LTA44" s="93"/>
      <c r="LTB44" s="93"/>
      <c r="LTC44" s="93"/>
      <c r="LTD44" s="93"/>
      <c r="LTE44" s="93"/>
      <c r="LTF44" s="93"/>
      <c r="LTG44" s="93"/>
      <c r="LTH44" s="93"/>
      <c r="LTI44" s="93"/>
      <c r="LTJ44" s="93"/>
      <c r="LTK44" s="93"/>
      <c r="LTL44" s="93"/>
      <c r="LTM44" s="93"/>
      <c r="LTN44" s="93"/>
      <c r="LTO44" s="93"/>
      <c r="LTP44" s="93"/>
      <c r="LTQ44" s="93"/>
      <c r="LTR44" s="93"/>
      <c r="LTS44" s="93"/>
      <c r="LTT44" s="93"/>
      <c r="LTU44" s="93"/>
      <c r="LTV44" s="93"/>
      <c r="LTW44" s="93"/>
      <c r="LTX44" s="93"/>
      <c r="LTY44" s="93"/>
      <c r="LTZ44" s="93"/>
      <c r="LUA44" s="93"/>
      <c r="LUB44" s="93"/>
      <c r="LUC44" s="93"/>
      <c r="LUD44" s="93"/>
      <c r="LUE44" s="93"/>
      <c r="LUF44" s="93"/>
      <c r="LUG44" s="93"/>
      <c r="LUH44" s="93"/>
      <c r="LUI44" s="93"/>
      <c r="LUJ44" s="93"/>
      <c r="LUK44" s="93"/>
      <c r="LUL44" s="93"/>
      <c r="LUM44" s="93"/>
      <c r="LUN44" s="93"/>
      <c r="LUO44" s="93"/>
      <c r="LUP44" s="93"/>
      <c r="LUQ44" s="93"/>
      <c r="LUR44" s="93"/>
      <c r="LUS44" s="93"/>
      <c r="LUT44" s="93"/>
      <c r="LUU44" s="93"/>
      <c r="LUV44" s="93"/>
      <c r="LUW44" s="93"/>
      <c r="LUX44" s="93"/>
      <c r="LUY44" s="93"/>
      <c r="LUZ44" s="93"/>
      <c r="LVA44" s="93"/>
      <c r="LVB44" s="93"/>
      <c r="LVC44" s="93"/>
      <c r="LVD44" s="93"/>
      <c r="LVE44" s="93"/>
      <c r="LVF44" s="93"/>
      <c r="LVG44" s="93"/>
      <c r="LVH44" s="93"/>
      <c r="LVI44" s="93"/>
      <c r="LVJ44" s="93"/>
      <c r="LVK44" s="93"/>
      <c r="LVL44" s="93"/>
      <c r="LVM44" s="93"/>
      <c r="LVN44" s="93"/>
      <c r="LVO44" s="93"/>
      <c r="LVP44" s="93"/>
      <c r="LVQ44" s="93"/>
      <c r="LVR44" s="93"/>
      <c r="LVS44" s="93"/>
      <c r="LVT44" s="93"/>
      <c r="LVU44" s="93"/>
      <c r="LVV44" s="93"/>
      <c r="LVW44" s="93"/>
      <c r="LVX44" s="93"/>
      <c r="LVY44" s="93"/>
      <c r="LVZ44" s="93"/>
      <c r="LWA44" s="93"/>
      <c r="LWB44" s="93"/>
      <c r="LWC44" s="93"/>
      <c r="LWD44" s="93"/>
      <c r="LWE44" s="93"/>
      <c r="LWF44" s="93"/>
      <c r="LWG44" s="93"/>
      <c r="LWH44" s="93"/>
      <c r="LWI44" s="93"/>
      <c r="LWJ44" s="93"/>
      <c r="LWK44" s="93"/>
      <c r="LWL44" s="93"/>
      <c r="LWM44" s="93"/>
      <c r="LWN44" s="93"/>
      <c r="LWO44" s="93"/>
      <c r="LWP44" s="93"/>
      <c r="LWQ44" s="93"/>
      <c r="LWR44" s="93"/>
      <c r="LWS44" s="93"/>
      <c r="LWT44" s="93"/>
      <c r="LWU44" s="93"/>
      <c r="LWV44" s="93"/>
      <c r="LWW44" s="93"/>
      <c r="LWX44" s="93"/>
      <c r="LWY44" s="93"/>
      <c r="LWZ44" s="93"/>
      <c r="LXA44" s="93"/>
      <c r="LXB44" s="93"/>
      <c r="LXC44" s="93"/>
      <c r="LXD44" s="93"/>
      <c r="LXE44" s="93"/>
      <c r="LXF44" s="93"/>
      <c r="LXG44" s="93"/>
      <c r="LXH44" s="93"/>
      <c r="LXI44" s="93"/>
      <c r="LXJ44" s="93"/>
      <c r="LXK44" s="93"/>
      <c r="LXL44" s="93"/>
      <c r="LXM44" s="93"/>
      <c r="LXN44" s="93"/>
      <c r="LXO44" s="93"/>
      <c r="LXP44" s="93"/>
      <c r="LXQ44" s="93"/>
      <c r="LXR44" s="93"/>
      <c r="LXS44" s="93"/>
      <c r="LXT44" s="93"/>
      <c r="LXU44" s="93"/>
      <c r="LXV44" s="93"/>
      <c r="LXW44" s="93"/>
      <c r="LXX44" s="93"/>
      <c r="LXY44" s="93"/>
      <c r="LXZ44" s="93"/>
      <c r="LYA44" s="93"/>
      <c r="LYB44" s="93"/>
      <c r="LYC44" s="93"/>
      <c r="LYD44" s="93"/>
      <c r="LYE44" s="93"/>
      <c r="LYF44" s="93"/>
      <c r="LYG44" s="93"/>
      <c r="LYH44" s="93"/>
      <c r="LYI44" s="93"/>
      <c r="LYJ44" s="93"/>
      <c r="LYK44" s="93"/>
      <c r="LYL44" s="93"/>
      <c r="LYM44" s="93"/>
      <c r="LYN44" s="93"/>
      <c r="LYO44" s="93"/>
      <c r="LYP44" s="93"/>
      <c r="LYQ44" s="93"/>
      <c r="LYR44" s="93"/>
      <c r="LYS44" s="93"/>
      <c r="LYT44" s="93"/>
      <c r="LYU44" s="93"/>
      <c r="LYV44" s="93"/>
      <c r="LYW44" s="93"/>
      <c r="LYX44" s="93"/>
      <c r="LYY44" s="93"/>
      <c r="LYZ44" s="93"/>
      <c r="LZA44" s="93"/>
      <c r="LZB44" s="93"/>
      <c r="LZC44" s="93"/>
      <c r="LZD44" s="93"/>
      <c r="LZE44" s="93"/>
      <c r="LZF44" s="93"/>
      <c r="LZG44" s="93"/>
      <c r="LZH44" s="93"/>
      <c r="LZI44" s="93"/>
      <c r="LZJ44" s="93"/>
      <c r="LZK44" s="93"/>
      <c r="LZL44" s="93"/>
      <c r="LZM44" s="93"/>
      <c r="LZN44" s="93"/>
      <c r="LZO44" s="93"/>
      <c r="LZP44" s="93"/>
      <c r="LZQ44" s="93"/>
      <c r="LZR44" s="93"/>
      <c r="LZS44" s="93"/>
      <c r="LZT44" s="93"/>
      <c r="LZU44" s="93"/>
      <c r="LZV44" s="93"/>
      <c r="LZW44" s="93"/>
      <c r="LZX44" s="93"/>
      <c r="LZY44" s="93"/>
      <c r="LZZ44" s="93"/>
      <c r="MAA44" s="93"/>
      <c r="MAB44" s="93"/>
      <c r="MAC44" s="93"/>
      <c r="MAD44" s="93"/>
      <c r="MAE44" s="93"/>
      <c r="MAF44" s="93"/>
      <c r="MAG44" s="93"/>
      <c r="MAH44" s="93"/>
      <c r="MAI44" s="93"/>
      <c r="MAJ44" s="93"/>
      <c r="MAK44" s="93"/>
      <c r="MAL44" s="93"/>
      <c r="MAM44" s="93"/>
      <c r="MAN44" s="93"/>
      <c r="MAO44" s="93"/>
      <c r="MAP44" s="93"/>
      <c r="MAQ44" s="93"/>
      <c r="MAR44" s="93"/>
      <c r="MAS44" s="93"/>
      <c r="MAT44" s="93"/>
      <c r="MAU44" s="93"/>
      <c r="MAV44" s="93"/>
      <c r="MAW44" s="93"/>
      <c r="MAX44" s="93"/>
      <c r="MAY44" s="93"/>
      <c r="MAZ44" s="93"/>
      <c r="MBA44" s="93"/>
      <c r="MBB44" s="93"/>
      <c r="MBC44" s="93"/>
      <c r="MBD44" s="93"/>
      <c r="MBE44" s="93"/>
      <c r="MBF44" s="93"/>
      <c r="MBG44" s="93"/>
      <c r="MBH44" s="93"/>
      <c r="MBI44" s="93"/>
      <c r="MBJ44" s="93"/>
      <c r="MBK44" s="93"/>
      <c r="MBL44" s="93"/>
      <c r="MBM44" s="93"/>
      <c r="MBN44" s="93"/>
      <c r="MBO44" s="93"/>
      <c r="MBP44" s="93"/>
      <c r="MBQ44" s="93"/>
      <c r="MBR44" s="93"/>
      <c r="MBS44" s="93"/>
      <c r="MBT44" s="93"/>
      <c r="MBU44" s="93"/>
      <c r="MBV44" s="93"/>
      <c r="MBW44" s="93"/>
      <c r="MBX44" s="93"/>
      <c r="MBY44" s="93"/>
      <c r="MBZ44" s="93"/>
      <c r="MCA44" s="93"/>
      <c r="MCB44" s="93"/>
      <c r="MCC44" s="93"/>
      <c r="MCD44" s="93"/>
      <c r="MCE44" s="93"/>
      <c r="MCF44" s="93"/>
      <c r="MCG44" s="93"/>
      <c r="MCH44" s="93"/>
      <c r="MCI44" s="93"/>
      <c r="MCJ44" s="93"/>
      <c r="MCK44" s="93"/>
      <c r="MCL44" s="93"/>
      <c r="MCM44" s="93"/>
      <c r="MCN44" s="93"/>
      <c r="MCO44" s="93"/>
      <c r="MCP44" s="93"/>
      <c r="MCQ44" s="93"/>
      <c r="MCR44" s="93"/>
      <c r="MCS44" s="93"/>
      <c r="MCT44" s="93"/>
      <c r="MCU44" s="93"/>
      <c r="MCV44" s="93"/>
      <c r="MCW44" s="93"/>
      <c r="MCX44" s="93"/>
      <c r="MCY44" s="93"/>
      <c r="MCZ44" s="93"/>
      <c r="MDA44" s="93"/>
      <c r="MDB44" s="93"/>
      <c r="MDC44" s="93"/>
      <c r="MDD44" s="93"/>
      <c r="MDE44" s="93"/>
      <c r="MDF44" s="93"/>
      <c r="MDG44" s="93"/>
      <c r="MDH44" s="93"/>
      <c r="MDI44" s="93"/>
      <c r="MDJ44" s="93"/>
      <c r="MDK44" s="93"/>
      <c r="MDL44" s="93"/>
      <c r="MDM44" s="93"/>
      <c r="MDN44" s="93"/>
      <c r="MDO44" s="93"/>
      <c r="MDP44" s="93"/>
      <c r="MDQ44" s="93"/>
      <c r="MDR44" s="93"/>
      <c r="MDS44" s="93"/>
      <c r="MDT44" s="93"/>
      <c r="MDU44" s="93"/>
      <c r="MDV44" s="93"/>
      <c r="MDW44" s="93"/>
      <c r="MDX44" s="93"/>
      <c r="MDY44" s="93"/>
      <c r="MDZ44" s="93"/>
      <c r="MEA44" s="93"/>
      <c r="MEB44" s="93"/>
      <c r="MEC44" s="93"/>
      <c r="MED44" s="93"/>
      <c r="MEE44" s="93"/>
      <c r="MEF44" s="93"/>
      <c r="MEG44" s="93"/>
      <c r="MEH44" s="93"/>
      <c r="MEI44" s="93"/>
      <c r="MEJ44" s="93"/>
      <c r="MEK44" s="93"/>
      <c r="MEL44" s="93"/>
      <c r="MEM44" s="93"/>
      <c r="MEN44" s="93"/>
      <c r="MEO44" s="93"/>
      <c r="MEP44" s="93"/>
      <c r="MEQ44" s="93"/>
      <c r="MER44" s="93"/>
      <c r="MES44" s="93"/>
      <c r="MET44" s="93"/>
      <c r="MEU44" s="93"/>
      <c r="MEV44" s="93"/>
      <c r="MEW44" s="93"/>
      <c r="MEX44" s="93"/>
      <c r="MEY44" s="93"/>
      <c r="MEZ44" s="93"/>
      <c r="MFA44" s="93"/>
      <c r="MFB44" s="93"/>
      <c r="MFC44" s="93"/>
      <c r="MFD44" s="93"/>
      <c r="MFE44" s="93"/>
      <c r="MFF44" s="93"/>
      <c r="MFG44" s="93"/>
      <c r="MFH44" s="93"/>
      <c r="MFI44" s="93"/>
      <c r="MFJ44" s="93"/>
      <c r="MFK44" s="93"/>
      <c r="MFL44" s="93"/>
      <c r="MFM44" s="93"/>
      <c r="MFN44" s="93"/>
      <c r="MFO44" s="93"/>
      <c r="MFP44" s="93"/>
      <c r="MFQ44" s="93"/>
      <c r="MFR44" s="93"/>
      <c r="MFS44" s="93"/>
      <c r="MFT44" s="93"/>
      <c r="MFU44" s="93"/>
      <c r="MFV44" s="93"/>
      <c r="MFW44" s="93"/>
      <c r="MFX44" s="93"/>
      <c r="MFY44" s="93"/>
      <c r="MFZ44" s="93"/>
      <c r="MGA44" s="93"/>
      <c r="MGB44" s="93"/>
      <c r="MGC44" s="93"/>
      <c r="MGD44" s="93"/>
      <c r="MGE44" s="93"/>
      <c r="MGF44" s="93"/>
      <c r="MGG44" s="93"/>
      <c r="MGH44" s="93"/>
      <c r="MGI44" s="93"/>
      <c r="MGJ44" s="93"/>
      <c r="MGK44" s="93"/>
      <c r="MGL44" s="93"/>
      <c r="MGM44" s="93"/>
      <c r="MGN44" s="93"/>
      <c r="MGO44" s="93"/>
      <c r="MGP44" s="93"/>
      <c r="MGQ44" s="93"/>
      <c r="MGR44" s="93"/>
      <c r="MGS44" s="93"/>
      <c r="MGT44" s="93"/>
      <c r="MGU44" s="93"/>
      <c r="MGV44" s="93"/>
      <c r="MGW44" s="93"/>
      <c r="MGX44" s="93"/>
      <c r="MGY44" s="93"/>
      <c r="MGZ44" s="93"/>
      <c r="MHA44" s="93"/>
      <c r="MHB44" s="93"/>
      <c r="MHC44" s="93"/>
      <c r="MHD44" s="93"/>
      <c r="MHE44" s="93"/>
      <c r="MHF44" s="93"/>
      <c r="MHG44" s="93"/>
      <c r="MHH44" s="93"/>
      <c r="MHI44" s="93"/>
      <c r="MHJ44" s="93"/>
      <c r="MHK44" s="93"/>
      <c r="MHL44" s="93"/>
      <c r="MHM44" s="93"/>
      <c r="MHN44" s="93"/>
      <c r="MHO44" s="93"/>
      <c r="MHP44" s="93"/>
      <c r="MHQ44" s="93"/>
      <c r="MHR44" s="93"/>
      <c r="MHS44" s="93"/>
      <c r="MHT44" s="93"/>
      <c r="MHU44" s="93"/>
      <c r="MHV44" s="93"/>
      <c r="MHW44" s="93"/>
      <c r="MHX44" s="93"/>
      <c r="MHY44" s="93"/>
      <c r="MHZ44" s="93"/>
      <c r="MIA44" s="93"/>
      <c r="MIB44" s="93"/>
      <c r="MIC44" s="93"/>
      <c r="MID44" s="93"/>
      <c r="MIE44" s="93"/>
      <c r="MIF44" s="93"/>
      <c r="MIG44" s="93"/>
      <c r="MIH44" s="93"/>
      <c r="MII44" s="93"/>
      <c r="MIJ44" s="93"/>
      <c r="MIK44" s="93"/>
      <c r="MIL44" s="93"/>
      <c r="MIM44" s="93"/>
      <c r="MIN44" s="93"/>
      <c r="MIO44" s="93"/>
      <c r="MIP44" s="93"/>
      <c r="MIQ44" s="93"/>
      <c r="MIR44" s="93"/>
      <c r="MIS44" s="93"/>
      <c r="MIT44" s="93"/>
      <c r="MIU44" s="93"/>
      <c r="MIV44" s="93"/>
      <c r="MIW44" s="93"/>
      <c r="MIX44" s="93"/>
      <c r="MIY44" s="93"/>
      <c r="MIZ44" s="93"/>
      <c r="MJA44" s="93"/>
      <c r="MJB44" s="93"/>
      <c r="MJC44" s="93"/>
      <c r="MJD44" s="93"/>
      <c r="MJE44" s="93"/>
      <c r="MJF44" s="93"/>
      <c r="MJG44" s="93"/>
      <c r="MJH44" s="93"/>
      <c r="MJI44" s="93"/>
      <c r="MJJ44" s="93"/>
      <c r="MJK44" s="93"/>
      <c r="MJL44" s="93"/>
      <c r="MJM44" s="93"/>
      <c r="MJN44" s="93"/>
      <c r="MJO44" s="93"/>
      <c r="MJP44" s="93"/>
      <c r="MJQ44" s="93"/>
      <c r="MJR44" s="93"/>
      <c r="MJS44" s="93"/>
      <c r="MJT44" s="93"/>
      <c r="MJU44" s="93"/>
      <c r="MJV44" s="93"/>
      <c r="MJW44" s="93"/>
      <c r="MJX44" s="93"/>
      <c r="MJY44" s="93"/>
      <c r="MJZ44" s="93"/>
      <c r="MKA44" s="93"/>
      <c r="MKB44" s="93"/>
      <c r="MKC44" s="93"/>
      <c r="MKD44" s="93"/>
      <c r="MKE44" s="93"/>
      <c r="MKF44" s="93"/>
      <c r="MKG44" s="93"/>
      <c r="MKH44" s="93"/>
      <c r="MKI44" s="93"/>
      <c r="MKJ44" s="93"/>
      <c r="MKK44" s="93"/>
      <c r="MKL44" s="93"/>
      <c r="MKM44" s="93"/>
      <c r="MKN44" s="93"/>
      <c r="MKO44" s="93"/>
      <c r="MKP44" s="93"/>
      <c r="MKQ44" s="93"/>
      <c r="MKR44" s="93"/>
      <c r="MKS44" s="93"/>
      <c r="MKT44" s="93"/>
      <c r="MKU44" s="93"/>
      <c r="MKV44" s="93"/>
      <c r="MKW44" s="93"/>
      <c r="MKX44" s="93"/>
      <c r="MKY44" s="93"/>
      <c r="MKZ44" s="93"/>
      <c r="MLA44" s="93"/>
      <c r="MLB44" s="93"/>
      <c r="MLC44" s="93"/>
      <c r="MLD44" s="93"/>
      <c r="MLE44" s="93"/>
      <c r="MLF44" s="93"/>
      <c r="MLG44" s="93"/>
      <c r="MLH44" s="93"/>
      <c r="MLI44" s="93"/>
      <c r="MLJ44" s="93"/>
      <c r="MLK44" s="93"/>
      <c r="MLL44" s="93"/>
      <c r="MLM44" s="93"/>
      <c r="MLN44" s="93"/>
      <c r="MLO44" s="93"/>
      <c r="MLP44" s="93"/>
      <c r="MLQ44" s="93"/>
      <c r="MLR44" s="93"/>
      <c r="MLS44" s="93"/>
      <c r="MLT44" s="93"/>
      <c r="MLU44" s="93"/>
      <c r="MLV44" s="93"/>
      <c r="MLW44" s="93"/>
      <c r="MLX44" s="93"/>
      <c r="MLY44" s="93"/>
      <c r="MLZ44" s="93"/>
      <c r="MMA44" s="93"/>
      <c r="MMB44" s="93"/>
      <c r="MMC44" s="93"/>
      <c r="MMD44" s="93"/>
      <c r="MME44" s="93"/>
      <c r="MMF44" s="93"/>
      <c r="MMG44" s="93"/>
      <c r="MMH44" s="93"/>
      <c r="MMI44" s="93"/>
      <c r="MMJ44" s="93"/>
      <c r="MMK44" s="93"/>
      <c r="MML44" s="93"/>
      <c r="MMM44" s="93"/>
      <c r="MMN44" s="93"/>
      <c r="MMO44" s="93"/>
      <c r="MMP44" s="93"/>
      <c r="MMQ44" s="93"/>
      <c r="MMR44" s="93"/>
      <c r="MMS44" s="93"/>
      <c r="MMT44" s="93"/>
      <c r="MMU44" s="93"/>
      <c r="MMV44" s="93"/>
      <c r="MMW44" s="93"/>
      <c r="MMX44" s="93"/>
      <c r="MMY44" s="93"/>
      <c r="MMZ44" s="93"/>
      <c r="MNA44" s="93"/>
      <c r="MNB44" s="93"/>
      <c r="MNC44" s="93"/>
      <c r="MND44" s="93"/>
      <c r="MNE44" s="93"/>
      <c r="MNF44" s="93"/>
      <c r="MNG44" s="93"/>
      <c r="MNH44" s="93"/>
      <c r="MNI44" s="93"/>
      <c r="MNJ44" s="93"/>
      <c r="MNK44" s="93"/>
      <c r="MNL44" s="93"/>
      <c r="MNM44" s="93"/>
      <c r="MNN44" s="93"/>
      <c r="MNO44" s="93"/>
      <c r="MNP44" s="93"/>
      <c r="MNQ44" s="93"/>
      <c r="MNR44" s="93"/>
      <c r="MNS44" s="93"/>
      <c r="MNT44" s="93"/>
      <c r="MNU44" s="93"/>
      <c r="MNV44" s="93"/>
      <c r="MNW44" s="93"/>
      <c r="MNX44" s="93"/>
      <c r="MNY44" s="93"/>
      <c r="MNZ44" s="93"/>
      <c r="MOA44" s="93"/>
      <c r="MOB44" s="93"/>
      <c r="MOC44" s="93"/>
      <c r="MOD44" s="93"/>
      <c r="MOE44" s="93"/>
      <c r="MOF44" s="93"/>
      <c r="MOG44" s="93"/>
      <c r="MOH44" s="93"/>
      <c r="MOI44" s="93"/>
      <c r="MOJ44" s="93"/>
      <c r="MOK44" s="93"/>
      <c r="MOL44" s="93"/>
      <c r="MOM44" s="93"/>
      <c r="MON44" s="93"/>
      <c r="MOO44" s="93"/>
      <c r="MOP44" s="93"/>
      <c r="MOQ44" s="93"/>
      <c r="MOR44" s="93"/>
      <c r="MOS44" s="93"/>
      <c r="MOT44" s="93"/>
      <c r="MOU44" s="93"/>
      <c r="MOV44" s="93"/>
      <c r="MOW44" s="93"/>
      <c r="MOX44" s="93"/>
      <c r="MOY44" s="93"/>
      <c r="MOZ44" s="93"/>
      <c r="MPA44" s="93"/>
      <c r="MPB44" s="93"/>
      <c r="MPC44" s="93"/>
      <c r="MPD44" s="93"/>
      <c r="MPE44" s="93"/>
      <c r="MPF44" s="93"/>
      <c r="MPG44" s="93"/>
      <c r="MPH44" s="93"/>
      <c r="MPI44" s="93"/>
      <c r="MPJ44" s="93"/>
      <c r="MPK44" s="93"/>
      <c r="MPL44" s="93"/>
      <c r="MPM44" s="93"/>
      <c r="MPN44" s="93"/>
      <c r="MPO44" s="93"/>
      <c r="MPP44" s="93"/>
      <c r="MPQ44" s="93"/>
      <c r="MPR44" s="93"/>
      <c r="MPS44" s="93"/>
      <c r="MPT44" s="93"/>
      <c r="MPU44" s="93"/>
      <c r="MPV44" s="93"/>
      <c r="MPW44" s="93"/>
      <c r="MPX44" s="93"/>
      <c r="MPY44" s="93"/>
      <c r="MPZ44" s="93"/>
      <c r="MQA44" s="93"/>
      <c r="MQB44" s="93"/>
      <c r="MQC44" s="93"/>
      <c r="MQD44" s="93"/>
      <c r="MQE44" s="93"/>
      <c r="MQF44" s="93"/>
      <c r="MQG44" s="93"/>
      <c r="MQH44" s="93"/>
      <c r="MQI44" s="93"/>
      <c r="MQJ44" s="93"/>
      <c r="MQK44" s="93"/>
      <c r="MQL44" s="93"/>
      <c r="MQM44" s="93"/>
      <c r="MQN44" s="93"/>
      <c r="MQO44" s="93"/>
      <c r="MQP44" s="93"/>
      <c r="MQQ44" s="93"/>
      <c r="MQR44" s="93"/>
      <c r="MQS44" s="93"/>
      <c r="MQT44" s="93"/>
      <c r="MQU44" s="93"/>
      <c r="MQV44" s="93"/>
      <c r="MQW44" s="93"/>
      <c r="MQX44" s="93"/>
      <c r="MQY44" s="93"/>
      <c r="MQZ44" s="93"/>
      <c r="MRA44" s="93"/>
      <c r="MRB44" s="93"/>
      <c r="MRC44" s="93"/>
      <c r="MRD44" s="93"/>
      <c r="MRE44" s="93"/>
      <c r="MRF44" s="93"/>
      <c r="MRG44" s="93"/>
      <c r="MRH44" s="93"/>
      <c r="MRI44" s="93"/>
      <c r="MRJ44" s="93"/>
      <c r="MRK44" s="93"/>
      <c r="MRL44" s="93"/>
      <c r="MRM44" s="93"/>
      <c r="MRN44" s="93"/>
      <c r="MRO44" s="93"/>
      <c r="MRP44" s="93"/>
      <c r="MRQ44" s="93"/>
      <c r="MRR44" s="93"/>
      <c r="MRS44" s="93"/>
      <c r="MRT44" s="93"/>
      <c r="MRU44" s="93"/>
      <c r="MRV44" s="93"/>
      <c r="MRW44" s="93"/>
      <c r="MRX44" s="93"/>
      <c r="MRY44" s="93"/>
      <c r="MRZ44" s="93"/>
      <c r="MSA44" s="93"/>
      <c r="MSB44" s="93"/>
      <c r="MSC44" s="93"/>
      <c r="MSD44" s="93"/>
      <c r="MSE44" s="93"/>
      <c r="MSF44" s="93"/>
      <c r="MSG44" s="93"/>
      <c r="MSH44" s="93"/>
      <c r="MSI44" s="93"/>
      <c r="MSJ44" s="93"/>
      <c r="MSK44" s="93"/>
      <c r="MSL44" s="93"/>
      <c r="MSM44" s="93"/>
      <c r="MSN44" s="93"/>
      <c r="MSO44" s="93"/>
      <c r="MSP44" s="93"/>
      <c r="MSQ44" s="93"/>
      <c r="MSR44" s="93"/>
      <c r="MSS44" s="93"/>
      <c r="MST44" s="93"/>
      <c r="MSU44" s="93"/>
      <c r="MSV44" s="93"/>
      <c r="MSW44" s="93"/>
      <c r="MSX44" s="93"/>
      <c r="MSY44" s="93"/>
      <c r="MSZ44" s="93"/>
      <c r="MTA44" s="93"/>
      <c r="MTB44" s="93"/>
      <c r="MTC44" s="93"/>
      <c r="MTD44" s="93"/>
      <c r="MTE44" s="93"/>
      <c r="MTF44" s="93"/>
      <c r="MTG44" s="93"/>
      <c r="MTH44" s="93"/>
      <c r="MTI44" s="93"/>
      <c r="MTJ44" s="93"/>
      <c r="MTK44" s="93"/>
      <c r="MTL44" s="93"/>
      <c r="MTM44" s="93"/>
      <c r="MTN44" s="93"/>
      <c r="MTO44" s="93"/>
      <c r="MTP44" s="93"/>
      <c r="MTQ44" s="93"/>
      <c r="MTR44" s="93"/>
      <c r="MTS44" s="93"/>
      <c r="MTT44" s="93"/>
      <c r="MTU44" s="93"/>
      <c r="MTV44" s="93"/>
      <c r="MTW44" s="93"/>
      <c r="MTX44" s="93"/>
      <c r="MTY44" s="93"/>
      <c r="MTZ44" s="93"/>
      <c r="MUA44" s="93"/>
      <c r="MUB44" s="93"/>
      <c r="MUC44" s="93"/>
      <c r="MUD44" s="93"/>
      <c r="MUE44" s="93"/>
      <c r="MUF44" s="93"/>
      <c r="MUG44" s="93"/>
      <c r="MUH44" s="93"/>
      <c r="MUI44" s="93"/>
      <c r="MUJ44" s="93"/>
      <c r="MUK44" s="93"/>
      <c r="MUL44" s="93"/>
      <c r="MUM44" s="93"/>
      <c r="MUN44" s="93"/>
      <c r="MUO44" s="93"/>
      <c r="MUP44" s="93"/>
      <c r="MUQ44" s="93"/>
      <c r="MUR44" s="93"/>
      <c r="MUS44" s="93"/>
      <c r="MUT44" s="93"/>
      <c r="MUU44" s="93"/>
      <c r="MUV44" s="93"/>
      <c r="MUW44" s="93"/>
      <c r="MUX44" s="93"/>
      <c r="MUY44" s="93"/>
      <c r="MUZ44" s="93"/>
      <c r="MVA44" s="93"/>
      <c r="MVB44" s="93"/>
      <c r="MVC44" s="93"/>
      <c r="MVD44" s="93"/>
      <c r="MVE44" s="93"/>
      <c r="MVF44" s="93"/>
      <c r="MVG44" s="93"/>
      <c r="MVH44" s="93"/>
      <c r="MVI44" s="93"/>
      <c r="MVJ44" s="93"/>
      <c r="MVK44" s="93"/>
      <c r="MVL44" s="93"/>
      <c r="MVM44" s="93"/>
      <c r="MVN44" s="93"/>
      <c r="MVO44" s="93"/>
      <c r="MVP44" s="93"/>
      <c r="MVQ44" s="93"/>
      <c r="MVR44" s="93"/>
      <c r="MVS44" s="93"/>
      <c r="MVT44" s="93"/>
      <c r="MVU44" s="93"/>
      <c r="MVV44" s="93"/>
      <c r="MVW44" s="93"/>
      <c r="MVX44" s="93"/>
      <c r="MVY44" s="93"/>
      <c r="MVZ44" s="93"/>
      <c r="MWA44" s="93"/>
      <c r="MWB44" s="93"/>
      <c r="MWC44" s="93"/>
      <c r="MWD44" s="93"/>
      <c r="MWE44" s="93"/>
      <c r="MWF44" s="93"/>
      <c r="MWG44" s="93"/>
      <c r="MWH44" s="93"/>
      <c r="MWI44" s="93"/>
      <c r="MWJ44" s="93"/>
      <c r="MWK44" s="93"/>
      <c r="MWL44" s="93"/>
      <c r="MWM44" s="93"/>
      <c r="MWN44" s="93"/>
      <c r="MWO44" s="93"/>
      <c r="MWP44" s="93"/>
      <c r="MWQ44" s="93"/>
      <c r="MWR44" s="93"/>
      <c r="MWS44" s="93"/>
      <c r="MWT44" s="93"/>
      <c r="MWU44" s="93"/>
      <c r="MWV44" s="93"/>
      <c r="MWW44" s="93"/>
      <c r="MWX44" s="93"/>
      <c r="MWY44" s="93"/>
      <c r="MWZ44" s="93"/>
      <c r="MXA44" s="93"/>
      <c r="MXB44" s="93"/>
      <c r="MXC44" s="93"/>
      <c r="MXD44" s="93"/>
      <c r="MXE44" s="93"/>
      <c r="MXF44" s="93"/>
      <c r="MXG44" s="93"/>
      <c r="MXH44" s="93"/>
      <c r="MXI44" s="93"/>
      <c r="MXJ44" s="93"/>
      <c r="MXK44" s="93"/>
      <c r="MXL44" s="93"/>
      <c r="MXM44" s="93"/>
      <c r="MXN44" s="93"/>
      <c r="MXO44" s="93"/>
      <c r="MXP44" s="93"/>
      <c r="MXQ44" s="93"/>
      <c r="MXR44" s="93"/>
      <c r="MXS44" s="93"/>
      <c r="MXT44" s="93"/>
      <c r="MXU44" s="93"/>
      <c r="MXV44" s="93"/>
      <c r="MXW44" s="93"/>
      <c r="MXX44" s="93"/>
      <c r="MXY44" s="93"/>
      <c r="MXZ44" s="93"/>
      <c r="MYA44" s="93"/>
      <c r="MYB44" s="93"/>
      <c r="MYC44" s="93"/>
      <c r="MYD44" s="93"/>
      <c r="MYE44" s="93"/>
      <c r="MYF44" s="93"/>
      <c r="MYG44" s="93"/>
      <c r="MYH44" s="93"/>
      <c r="MYI44" s="93"/>
      <c r="MYJ44" s="93"/>
      <c r="MYK44" s="93"/>
      <c r="MYL44" s="93"/>
      <c r="MYM44" s="93"/>
      <c r="MYN44" s="93"/>
      <c r="MYO44" s="93"/>
      <c r="MYP44" s="93"/>
      <c r="MYQ44" s="93"/>
      <c r="MYR44" s="93"/>
      <c r="MYS44" s="93"/>
      <c r="MYT44" s="93"/>
      <c r="MYU44" s="93"/>
      <c r="MYV44" s="93"/>
      <c r="MYW44" s="93"/>
      <c r="MYX44" s="93"/>
      <c r="MYY44" s="93"/>
      <c r="MYZ44" s="93"/>
      <c r="MZA44" s="93"/>
      <c r="MZB44" s="93"/>
      <c r="MZC44" s="93"/>
      <c r="MZD44" s="93"/>
      <c r="MZE44" s="93"/>
      <c r="MZF44" s="93"/>
      <c r="MZG44" s="93"/>
      <c r="MZH44" s="93"/>
      <c r="MZI44" s="93"/>
      <c r="MZJ44" s="93"/>
      <c r="MZK44" s="93"/>
      <c r="MZL44" s="93"/>
      <c r="MZM44" s="93"/>
      <c r="MZN44" s="93"/>
      <c r="MZO44" s="93"/>
      <c r="MZP44" s="93"/>
      <c r="MZQ44" s="93"/>
      <c r="MZR44" s="93"/>
      <c r="MZS44" s="93"/>
      <c r="MZT44" s="93"/>
      <c r="MZU44" s="93"/>
      <c r="MZV44" s="93"/>
      <c r="MZW44" s="93"/>
      <c r="MZX44" s="93"/>
      <c r="MZY44" s="93"/>
      <c r="MZZ44" s="93"/>
      <c r="NAA44" s="93"/>
      <c r="NAB44" s="93"/>
      <c r="NAC44" s="93"/>
      <c r="NAD44" s="93"/>
      <c r="NAE44" s="93"/>
      <c r="NAF44" s="93"/>
      <c r="NAG44" s="93"/>
      <c r="NAH44" s="93"/>
      <c r="NAI44" s="93"/>
      <c r="NAJ44" s="93"/>
      <c r="NAK44" s="93"/>
      <c r="NAL44" s="93"/>
      <c r="NAM44" s="93"/>
      <c r="NAN44" s="93"/>
      <c r="NAO44" s="93"/>
      <c r="NAP44" s="93"/>
      <c r="NAQ44" s="93"/>
      <c r="NAR44" s="93"/>
      <c r="NAS44" s="93"/>
      <c r="NAT44" s="93"/>
      <c r="NAU44" s="93"/>
      <c r="NAV44" s="93"/>
      <c r="NAW44" s="93"/>
      <c r="NAX44" s="93"/>
      <c r="NAY44" s="93"/>
      <c r="NAZ44" s="93"/>
      <c r="NBA44" s="93"/>
      <c r="NBB44" s="93"/>
      <c r="NBC44" s="93"/>
      <c r="NBD44" s="93"/>
      <c r="NBE44" s="93"/>
      <c r="NBF44" s="93"/>
      <c r="NBG44" s="93"/>
      <c r="NBH44" s="93"/>
      <c r="NBI44" s="93"/>
      <c r="NBJ44" s="93"/>
      <c r="NBK44" s="93"/>
      <c r="NBL44" s="93"/>
      <c r="NBM44" s="93"/>
      <c r="NBN44" s="93"/>
      <c r="NBO44" s="93"/>
      <c r="NBP44" s="93"/>
      <c r="NBQ44" s="93"/>
      <c r="NBR44" s="93"/>
      <c r="NBS44" s="93"/>
      <c r="NBT44" s="93"/>
      <c r="NBU44" s="93"/>
      <c r="NBV44" s="93"/>
      <c r="NBW44" s="93"/>
      <c r="NBX44" s="93"/>
      <c r="NBY44" s="93"/>
      <c r="NBZ44" s="93"/>
      <c r="NCA44" s="93"/>
      <c r="NCB44" s="93"/>
      <c r="NCC44" s="93"/>
      <c r="NCD44" s="93"/>
      <c r="NCE44" s="93"/>
      <c r="NCF44" s="93"/>
      <c r="NCG44" s="93"/>
      <c r="NCH44" s="93"/>
      <c r="NCI44" s="93"/>
      <c r="NCJ44" s="93"/>
      <c r="NCK44" s="93"/>
      <c r="NCL44" s="93"/>
      <c r="NCM44" s="93"/>
      <c r="NCN44" s="93"/>
      <c r="NCO44" s="93"/>
      <c r="NCP44" s="93"/>
      <c r="NCQ44" s="93"/>
      <c r="NCR44" s="93"/>
      <c r="NCS44" s="93"/>
      <c r="NCT44" s="93"/>
      <c r="NCU44" s="93"/>
      <c r="NCV44" s="93"/>
      <c r="NCW44" s="93"/>
      <c r="NCX44" s="93"/>
      <c r="NCY44" s="93"/>
      <c r="NCZ44" s="93"/>
      <c r="NDA44" s="93"/>
      <c r="NDB44" s="93"/>
      <c r="NDC44" s="93"/>
      <c r="NDD44" s="93"/>
      <c r="NDE44" s="93"/>
      <c r="NDF44" s="93"/>
      <c r="NDG44" s="93"/>
      <c r="NDH44" s="93"/>
      <c r="NDI44" s="93"/>
      <c r="NDJ44" s="93"/>
      <c r="NDK44" s="93"/>
      <c r="NDL44" s="93"/>
      <c r="NDM44" s="93"/>
      <c r="NDN44" s="93"/>
      <c r="NDO44" s="93"/>
      <c r="NDP44" s="93"/>
      <c r="NDQ44" s="93"/>
      <c r="NDR44" s="93"/>
      <c r="NDS44" s="93"/>
      <c r="NDT44" s="93"/>
      <c r="NDU44" s="93"/>
      <c r="NDV44" s="93"/>
      <c r="NDW44" s="93"/>
      <c r="NDX44" s="93"/>
      <c r="NDY44" s="93"/>
      <c r="NDZ44" s="93"/>
      <c r="NEA44" s="93"/>
      <c r="NEB44" s="93"/>
      <c r="NEC44" s="93"/>
      <c r="NED44" s="93"/>
      <c r="NEE44" s="93"/>
      <c r="NEF44" s="93"/>
      <c r="NEG44" s="93"/>
      <c r="NEH44" s="93"/>
      <c r="NEI44" s="93"/>
      <c r="NEJ44" s="93"/>
      <c r="NEK44" s="93"/>
      <c r="NEL44" s="93"/>
      <c r="NEM44" s="93"/>
      <c r="NEN44" s="93"/>
      <c r="NEO44" s="93"/>
      <c r="NEP44" s="93"/>
      <c r="NEQ44" s="93"/>
      <c r="NER44" s="93"/>
      <c r="NES44" s="93"/>
      <c r="NET44" s="93"/>
      <c r="NEU44" s="93"/>
      <c r="NEV44" s="93"/>
      <c r="NEW44" s="93"/>
      <c r="NEX44" s="93"/>
      <c r="NEY44" s="93"/>
      <c r="NEZ44" s="93"/>
      <c r="NFA44" s="93"/>
      <c r="NFB44" s="93"/>
      <c r="NFC44" s="93"/>
      <c r="NFD44" s="93"/>
      <c r="NFE44" s="93"/>
      <c r="NFF44" s="93"/>
      <c r="NFG44" s="93"/>
      <c r="NFH44" s="93"/>
      <c r="NFI44" s="93"/>
      <c r="NFJ44" s="93"/>
      <c r="NFK44" s="93"/>
      <c r="NFL44" s="93"/>
      <c r="NFM44" s="93"/>
      <c r="NFN44" s="93"/>
      <c r="NFO44" s="93"/>
      <c r="NFP44" s="93"/>
      <c r="NFQ44" s="93"/>
      <c r="NFR44" s="93"/>
      <c r="NFS44" s="93"/>
      <c r="NFT44" s="93"/>
      <c r="NFU44" s="93"/>
      <c r="NFV44" s="93"/>
      <c r="NFW44" s="93"/>
      <c r="NFX44" s="93"/>
      <c r="NFY44" s="93"/>
      <c r="NFZ44" s="93"/>
      <c r="NGA44" s="93"/>
      <c r="NGB44" s="93"/>
      <c r="NGC44" s="93"/>
      <c r="NGD44" s="93"/>
      <c r="NGE44" s="93"/>
      <c r="NGF44" s="93"/>
      <c r="NGG44" s="93"/>
      <c r="NGH44" s="93"/>
      <c r="NGI44" s="93"/>
      <c r="NGJ44" s="93"/>
      <c r="NGK44" s="93"/>
      <c r="NGL44" s="93"/>
      <c r="NGM44" s="93"/>
      <c r="NGN44" s="93"/>
      <c r="NGO44" s="93"/>
      <c r="NGP44" s="93"/>
      <c r="NGQ44" s="93"/>
      <c r="NGR44" s="93"/>
      <c r="NGS44" s="93"/>
      <c r="NGT44" s="93"/>
      <c r="NGU44" s="93"/>
      <c r="NGV44" s="93"/>
      <c r="NGW44" s="93"/>
      <c r="NGX44" s="93"/>
      <c r="NGY44" s="93"/>
      <c r="NGZ44" s="93"/>
      <c r="NHA44" s="93"/>
      <c r="NHB44" s="93"/>
      <c r="NHC44" s="93"/>
      <c r="NHD44" s="93"/>
      <c r="NHE44" s="93"/>
      <c r="NHF44" s="93"/>
      <c r="NHG44" s="93"/>
      <c r="NHH44" s="93"/>
      <c r="NHI44" s="93"/>
      <c r="NHJ44" s="93"/>
      <c r="NHK44" s="93"/>
      <c r="NHL44" s="93"/>
      <c r="NHM44" s="93"/>
      <c r="NHN44" s="93"/>
      <c r="NHO44" s="93"/>
      <c r="NHP44" s="93"/>
      <c r="NHQ44" s="93"/>
      <c r="NHR44" s="93"/>
      <c r="NHS44" s="93"/>
      <c r="NHT44" s="93"/>
      <c r="NHU44" s="93"/>
      <c r="NHV44" s="93"/>
      <c r="NHW44" s="93"/>
      <c r="NHX44" s="93"/>
      <c r="NHY44" s="93"/>
      <c r="NHZ44" s="93"/>
      <c r="NIA44" s="93"/>
      <c r="NIB44" s="93"/>
      <c r="NIC44" s="93"/>
      <c r="NID44" s="93"/>
      <c r="NIE44" s="93"/>
      <c r="NIF44" s="93"/>
      <c r="NIG44" s="93"/>
      <c r="NIH44" s="93"/>
      <c r="NII44" s="93"/>
      <c r="NIJ44" s="93"/>
      <c r="NIK44" s="93"/>
      <c r="NIL44" s="93"/>
      <c r="NIM44" s="93"/>
      <c r="NIN44" s="93"/>
      <c r="NIO44" s="93"/>
      <c r="NIP44" s="93"/>
      <c r="NIQ44" s="93"/>
      <c r="NIR44" s="93"/>
      <c r="NIS44" s="93"/>
      <c r="NIT44" s="93"/>
      <c r="NIU44" s="93"/>
      <c r="NIV44" s="93"/>
      <c r="NIW44" s="93"/>
      <c r="NIX44" s="93"/>
      <c r="NIY44" s="93"/>
      <c r="NIZ44" s="93"/>
      <c r="NJA44" s="93"/>
      <c r="NJB44" s="93"/>
      <c r="NJC44" s="93"/>
      <c r="NJD44" s="93"/>
      <c r="NJE44" s="93"/>
      <c r="NJF44" s="93"/>
      <c r="NJG44" s="93"/>
      <c r="NJH44" s="93"/>
      <c r="NJI44" s="93"/>
      <c r="NJJ44" s="93"/>
      <c r="NJK44" s="93"/>
      <c r="NJL44" s="93"/>
      <c r="NJM44" s="93"/>
      <c r="NJN44" s="93"/>
      <c r="NJO44" s="93"/>
      <c r="NJP44" s="93"/>
      <c r="NJQ44" s="93"/>
      <c r="NJR44" s="93"/>
      <c r="NJS44" s="93"/>
      <c r="NJT44" s="93"/>
      <c r="NJU44" s="93"/>
      <c r="NJV44" s="93"/>
      <c r="NJW44" s="93"/>
      <c r="NJX44" s="93"/>
      <c r="NJY44" s="93"/>
      <c r="NJZ44" s="93"/>
      <c r="NKA44" s="93"/>
      <c r="NKB44" s="93"/>
      <c r="NKC44" s="93"/>
      <c r="NKD44" s="93"/>
      <c r="NKE44" s="93"/>
      <c r="NKF44" s="93"/>
      <c r="NKG44" s="93"/>
      <c r="NKH44" s="93"/>
      <c r="NKI44" s="93"/>
      <c r="NKJ44" s="93"/>
      <c r="NKK44" s="93"/>
      <c r="NKL44" s="93"/>
      <c r="NKM44" s="93"/>
      <c r="NKN44" s="93"/>
      <c r="NKO44" s="93"/>
      <c r="NKP44" s="93"/>
      <c r="NKQ44" s="93"/>
      <c r="NKR44" s="93"/>
      <c r="NKS44" s="93"/>
      <c r="NKT44" s="93"/>
      <c r="NKU44" s="93"/>
      <c r="NKV44" s="93"/>
      <c r="NKW44" s="93"/>
      <c r="NKX44" s="93"/>
      <c r="NKY44" s="93"/>
      <c r="NKZ44" s="93"/>
      <c r="NLA44" s="93"/>
      <c r="NLB44" s="93"/>
      <c r="NLC44" s="93"/>
      <c r="NLD44" s="93"/>
      <c r="NLE44" s="93"/>
      <c r="NLF44" s="93"/>
      <c r="NLG44" s="93"/>
      <c r="NLH44" s="93"/>
      <c r="NLI44" s="93"/>
      <c r="NLJ44" s="93"/>
      <c r="NLK44" s="93"/>
      <c r="NLL44" s="93"/>
      <c r="NLM44" s="93"/>
      <c r="NLN44" s="93"/>
      <c r="NLO44" s="93"/>
      <c r="NLP44" s="93"/>
      <c r="NLQ44" s="93"/>
      <c r="NLR44" s="93"/>
      <c r="NLS44" s="93"/>
      <c r="NLT44" s="93"/>
      <c r="NLU44" s="93"/>
      <c r="NLV44" s="93"/>
      <c r="NLW44" s="93"/>
      <c r="NLX44" s="93"/>
      <c r="NLY44" s="93"/>
      <c r="NLZ44" s="93"/>
      <c r="NMA44" s="93"/>
      <c r="NMB44" s="93"/>
      <c r="NMC44" s="93"/>
      <c r="NMD44" s="93"/>
      <c r="NME44" s="93"/>
      <c r="NMF44" s="93"/>
      <c r="NMG44" s="93"/>
      <c r="NMH44" s="93"/>
      <c r="NMI44" s="93"/>
      <c r="NMJ44" s="93"/>
      <c r="NMK44" s="93"/>
      <c r="NML44" s="93"/>
      <c r="NMM44" s="93"/>
      <c r="NMN44" s="93"/>
      <c r="NMO44" s="93"/>
      <c r="NMP44" s="93"/>
      <c r="NMQ44" s="93"/>
      <c r="NMR44" s="93"/>
      <c r="NMS44" s="93"/>
      <c r="NMT44" s="93"/>
      <c r="NMU44" s="93"/>
      <c r="NMV44" s="93"/>
      <c r="NMW44" s="93"/>
      <c r="NMX44" s="93"/>
      <c r="NMY44" s="93"/>
      <c r="NMZ44" s="93"/>
      <c r="NNA44" s="93"/>
      <c r="NNB44" s="93"/>
      <c r="NNC44" s="93"/>
      <c r="NND44" s="93"/>
      <c r="NNE44" s="93"/>
      <c r="NNF44" s="93"/>
      <c r="NNG44" s="93"/>
      <c r="NNH44" s="93"/>
      <c r="NNI44" s="93"/>
      <c r="NNJ44" s="93"/>
      <c r="NNK44" s="93"/>
      <c r="NNL44" s="93"/>
      <c r="NNM44" s="93"/>
      <c r="NNN44" s="93"/>
      <c r="NNO44" s="93"/>
      <c r="NNP44" s="93"/>
      <c r="NNQ44" s="93"/>
      <c r="NNR44" s="93"/>
      <c r="NNS44" s="93"/>
      <c r="NNT44" s="93"/>
      <c r="NNU44" s="93"/>
      <c r="NNV44" s="93"/>
      <c r="NNW44" s="93"/>
      <c r="NNX44" s="93"/>
      <c r="NNY44" s="93"/>
      <c r="NNZ44" s="93"/>
      <c r="NOA44" s="93"/>
      <c r="NOB44" s="93"/>
      <c r="NOC44" s="93"/>
      <c r="NOD44" s="93"/>
      <c r="NOE44" s="93"/>
      <c r="NOF44" s="93"/>
      <c r="NOG44" s="93"/>
      <c r="NOH44" s="93"/>
      <c r="NOI44" s="93"/>
      <c r="NOJ44" s="93"/>
      <c r="NOK44" s="93"/>
      <c r="NOL44" s="93"/>
      <c r="NOM44" s="93"/>
      <c r="NON44" s="93"/>
      <c r="NOO44" s="93"/>
      <c r="NOP44" s="93"/>
      <c r="NOQ44" s="93"/>
      <c r="NOR44" s="93"/>
      <c r="NOS44" s="93"/>
      <c r="NOT44" s="93"/>
      <c r="NOU44" s="93"/>
      <c r="NOV44" s="93"/>
      <c r="NOW44" s="93"/>
      <c r="NOX44" s="93"/>
      <c r="NOY44" s="93"/>
      <c r="NOZ44" s="93"/>
      <c r="NPA44" s="93"/>
      <c r="NPB44" s="93"/>
      <c r="NPC44" s="93"/>
      <c r="NPD44" s="93"/>
      <c r="NPE44" s="93"/>
      <c r="NPF44" s="93"/>
      <c r="NPG44" s="93"/>
      <c r="NPH44" s="93"/>
      <c r="NPI44" s="93"/>
      <c r="NPJ44" s="93"/>
      <c r="NPK44" s="93"/>
      <c r="NPL44" s="93"/>
      <c r="NPM44" s="93"/>
      <c r="NPN44" s="93"/>
      <c r="NPO44" s="93"/>
      <c r="NPP44" s="93"/>
      <c r="NPQ44" s="93"/>
      <c r="NPR44" s="93"/>
      <c r="NPS44" s="93"/>
      <c r="NPT44" s="93"/>
      <c r="NPU44" s="93"/>
      <c r="NPV44" s="93"/>
      <c r="NPW44" s="93"/>
      <c r="NPX44" s="93"/>
      <c r="NPY44" s="93"/>
      <c r="NPZ44" s="93"/>
      <c r="NQA44" s="93"/>
      <c r="NQB44" s="93"/>
      <c r="NQC44" s="93"/>
      <c r="NQD44" s="93"/>
      <c r="NQE44" s="93"/>
      <c r="NQF44" s="93"/>
      <c r="NQG44" s="93"/>
      <c r="NQH44" s="93"/>
      <c r="NQI44" s="93"/>
      <c r="NQJ44" s="93"/>
      <c r="NQK44" s="93"/>
      <c r="NQL44" s="93"/>
      <c r="NQM44" s="93"/>
      <c r="NQN44" s="93"/>
      <c r="NQO44" s="93"/>
      <c r="NQP44" s="93"/>
      <c r="NQQ44" s="93"/>
      <c r="NQR44" s="93"/>
      <c r="NQS44" s="93"/>
      <c r="NQT44" s="93"/>
      <c r="NQU44" s="93"/>
      <c r="NQV44" s="93"/>
      <c r="NQW44" s="93"/>
      <c r="NQX44" s="93"/>
      <c r="NQY44" s="93"/>
      <c r="NQZ44" s="93"/>
      <c r="NRA44" s="93"/>
      <c r="NRB44" s="93"/>
      <c r="NRC44" s="93"/>
      <c r="NRD44" s="93"/>
      <c r="NRE44" s="93"/>
      <c r="NRF44" s="93"/>
      <c r="NRG44" s="93"/>
      <c r="NRH44" s="93"/>
      <c r="NRI44" s="93"/>
      <c r="NRJ44" s="93"/>
      <c r="NRK44" s="93"/>
      <c r="NRL44" s="93"/>
      <c r="NRM44" s="93"/>
      <c r="NRN44" s="93"/>
      <c r="NRO44" s="93"/>
      <c r="NRP44" s="93"/>
      <c r="NRQ44" s="93"/>
      <c r="NRR44" s="93"/>
      <c r="NRS44" s="93"/>
      <c r="NRT44" s="93"/>
      <c r="NRU44" s="93"/>
      <c r="NRV44" s="93"/>
      <c r="NRW44" s="93"/>
      <c r="NRX44" s="93"/>
      <c r="NRY44" s="93"/>
      <c r="NRZ44" s="93"/>
      <c r="NSA44" s="93"/>
      <c r="NSB44" s="93"/>
      <c r="NSC44" s="93"/>
      <c r="NSD44" s="93"/>
      <c r="NSE44" s="93"/>
      <c r="NSF44" s="93"/>
      <c r="NSG44" s="93"/>
      <c r="NSH44" s="93"/>
      <c r="NSI44" s="93"/>
      <c r="NSJ44" s="93"/>
      <c r="NSK44" s="93"/>
      <c r="NSL44" s="93"/>
      <c r="NSM44" s="93"/>
      <c r="NSN44" s="93"/>
      <c r="NSO44" s="93"/>
      <c r="NSP44" s="93"/>
      <c r="NSQ44" s="93"/>
      <c r="NSR44" s="93"/>
      <c r="NSS44" s="93"/>
      <c r="NST44" s="93"/>
      <c r="NSU44" s="93"/>
      <c r="NSV44" s="93"/>
      <c r="NSW44" s="93"/>
      <c r="NSX44" s="93"/>
      <c r="NSY44" s="93"/>
      <c r="NSZ44" s="93"/>
      <c r="NTA44" s="93"/>
      <c r="NTB44" s="93"/>
      <c r="NTC44" s="93"/>
      <c r="NTD44" s="93"/>
      <c r="NTE44" s="93"/>
      <c r="NTF44" s="93"/>
      <c r="NTG44" s="93"/>
      <c r="NTH44" s="93"/>
      <c r="NTI44" s="93"/>
      <c r="NTJ44" s="93"/>
      <c r="NTK44" s="93"/>
      <c r="NTL44" s="93"/>
      <c r="NTM44" s="93"/>
      <c r="NTN44" s="93"/>
      <c r="NTO44" s="93"/>
      <c r="NTP44" s="93"/>
      <c r="NTQ44" s="93"/>
      <c r="NTR44" s="93"/>
      <c r="NTS44" s="93"/>
      <c r="NTT44" s="93"/>
      <c r="NTU44" s="93"/>
      <c r="NTV44" s="93"/>
      <c r="NTW44" s="93"/>
      <c r="NTX44" s="93"/>
      <c r="NTY44" s="93"/>
      <c r="NTZ44" s="93"/>
      <c r="NUA44" s="93"/>
      <c r="NUB44" s="93"/>
      <c r="NUC44" s="93"/>
      <c r="NUD44" s="93"/>
      <c r="NUE44" s="93"/>
      <c r="NUF44" s="93"/>
      <c r="NUG44" s="93"/>
      <c r="NUH44" s="93"/>
      <c r="NUI44" s="93"/>
      <c r="NUJ44" s="93"/>
      <c r="NUK44" s="93"/>
      <c r="NUL44" s="93"/>
      <c r="NUM44" s="93"/>
      <c r="NUN44" s="93"/>
      <c r="NUO44" s="93"/>
      <c r="NUP44" s="93"/>
      <c r="NUQ44" s="93"/>
      <c r="NUR44" s="93"/>
      <c r="NUS44" s="93"/>
      <c r="NUT44" s="93"/>
      <c r="NUU44" s="93"/>
      <c r="NUV44" s="93"/>
      <c r="NUW44" s="93"/>
      <c r="NUX44" s="93"/>
      <c r="NUY44" s="93"/>
      <c r="NUZ44" s="93"/>
      <c r="NVA44" s="93"/>
      <c r="NVB44" s="93"/>
      <c r="NVC44" s="93"/>
      <c r="NVD44" s="93"/>
      <c r="NVE44" s="93"/>
      <c r="NVF44" s="93"/>
      <c r="NVG44" s="93"/>
      <c r="NVH44" s="93"/>
      <c r="NVI44" s="93"/>
      <c r="NVJ44" s="93"/>
      <c r="NVK44" s="93"/>
      <c r="NVL44" s="93"/>
      <c r="NVM44" s="93"/>
      <c r="NVN44" s="93"/>
      <c r="NVO44" s="93"/>
      <c r="NVP44" s="93"/>
      <c r="NVQ44" s="93"/>
      <c r="NVR44" s="93"/>
      <c r="NVS44" s="93"/>
      <c r="NVT44" s="93"/>
      <c r="NVU44" s="93"/>
      <c r="NVV44" s="93"/>
      <c r="NVW44" s="93"/>
      <c r="NVX44" s="93"/>
      <c r="NVY44" s="93"/>
      <c r="NVZ44" s="93"/>
      <c r="NWA44" s="93"/>
      <c r="NWB44" s="93"/>
      <c r="NWC44" s="93"/>
      <c r="NWD44" s="93"/>
      <c r="NWE44" s="93"/>
      <c r="NWF44" s="93"/>
      <c r="NWG44" s="93"/>
      <c r="NWH44" s="93"/>
      <c r="NWI44" s="93"/>
      <c r="NWJ44" s="93"/>
      <c r="NWK44" s="93"/>
      <c r="NWL44" s="93"/>
      <c r="NWM44" s="93"/>
      <c r="NWN44" s="93"/>
      <c r="NWO44" s="93"/>
      <c r="NWP44" s="93"/>
      <c r="NWQ44" s="93"/>
      <c r="NWR44" s="93"/>
      <c r="NWS44" s="93"/>
      <c r="NWT44" s="93"/>
      <c r="NWU44" s="93"/>
      <c r="NWV44" s="93"/>
      <c r="NWW44" s="93"/>
      <c r="NWX44" s="93"/>
      <c r="NWY44" s="93"/>
      <c r="NWZ44" s="93"/>
      <c r="NXA44" s="93"/>
      <c r="NXB44" s="93"/>
      <c r="NXC44" s="93"/>
      <c r="NXD44" s="93"/>
      <c r="NXE44" s="93"/>
      <c r="NXF44" s="93"/>
      <c r="NXG44" s="93"/>
      <c r="NXH44" s="93"/>
      <c r="NXI44" s="93"/>
      <c r="NXJ44" s="93"/>
      <c r="NXK44" s="93"/>
      <c r="NXL44" s="93"/>
      <c r="NXM44" s="93"/>
      <c r="NXN44" s="93"/>
      <c r="NXO44" s="93"/>
      <c r="NXP44" s="93"/>
      <c r="NXQ44" s="93"/>
      <c r="NXR44" s="93"/>
      <c r="NXS44" s="93"/>
      <c r="NXT44" s="93"/>
      <c r="NXU44" s="93"/>
      <c r="NXV44" s="93"/>
      <c r="NXW44" s="93"/>
      <c r="NXX44" s="93"/>
      <c r="NXY44" s="93"/>
      <c r="NXZ44" s="93"/>
      <c r="NYA44" s="93"/>
      <c r="NYB44" s="93"/>
      <c r="NYC44" s="93"/>
      <c r="NYD44" s="93"/>
      <c r="NYE44" s="93"/>
      <c r="NYF44" s="93"/>
      <c r="NYG44" s="93"/>
      <c r="NYH44" s="93"/>
      <c r="NYI44" s="93"/>
      <c r="NYJ44" s="93"/>
      <c r="NYK44" s="93"/>
      <c r="NYL44" s="93"/>
      <c r="NYM44" s="93"/>
      <c r="NYN44" s="93"/>
      <c r="NYO44" s="93"/>
      <c r="NYP44" s="93"/>
      <c r="NYQ44" s="93"/>
      <c r="NYR44" s="93"/>
      <c r="NYS44" s="93"/>
      <c r="NYT44" s="93"/>
      <c r="NYU44" s="93"/>
      <c r="NYV44" s="93"/>
      <c r="NYW44" s="93"/>
      <c r="NYX44" s="93"/>
      <c r="NYY44" s="93"/>
      <c r="NYZ44" s="93"/>
      <c r="NZA44" s="93"/>
      <c r="NZB44" s="93"/>
      <c r="NZC44" s="93"/>
      <c r="NZD44" s="93"/>
      <c r="NZE44" s="93"/>
      <c r="NZF44" s="93"/>
      <c r="NZG44" s="93"/>
      <c r="NZH44" s="93"/>
      <c r="NZI44" s="93"/>
      <c r="NZJ44" s="93"/>
      <c r="NZK44" s="93"/>
      <c r="NZL44" s="93"/>
      <c r="NZM44" s="93"/>
      <c r="NZN44" s="93"/>
      <c r="NZO44" s="93"/>
      <c r="NZP44" s="93"/>
      <c r="NZQ44" s="93"/>
      <c r="NZR44" s="93"/>
      <c r="NZS44" s="93"/>
      <c r="NZT44" s="93"/>
      <c r="NZU44" s="93"/>
      <c r="NZV44" s="93"/>
      <c r="NZW44" s="93"/>
      <c r="NZX44" s="93"/>
      <c r="NZY44" s="93"/>
      <c r="NZZ44" s="93"/>
      <c r="OAA44" s="93"/>
      <c r="OAB44" s="93"/>
      <c r="OAC44" s="93"/>
      <c r="OAD44" s="93"/>
      <c r="OAE44" s="93"/>
      <c r="OAF44" s="93"/>
      <c r="OAG44" s="93"/>
      <c r="OAH44" s="93"/>
      <c r="OAI44" s="93"/>
      <c r="OAJ44" s="93"/>
      <c r="OAK44" s="93"/>
      <c r="OAL44" s="93"/>
      <c r="OAM44" s="93"/>
      <c r="OAN44" s="93"/>
      <c r="OAO44" s="93"/>
      <c r="OAP44" s="93"/>
      <c r="OAQ44" s="93"/>
      <c r="OAR44" s="93"/>
      <c r="OAS44" s="93"/>
      <c r="OAT44" s="93"/>
      <c r="OAU44" s="93"/>
      <c r="OAV44" s="93"/>
      <c r="OAW44" s="93"/>
      <c r="OAX44" s="93"/>
      <c r="OAY44" s="93"/>
      <c r="OAZ44" s="93"/>
      <c r="OBA44" s="93"/>
      <c r="OBB44" s="93"/>
      <c r="OBC44" s="93"/>
      <c r="OBD44" s="93"/>
      <c r="OBE44" s="93"/>
      <c r="OBF44" s="93"/>
      <c r="OBG44" s="93"/>
      <c r="OBH44" s="93"/>
      <c r="OBI44" s="93"/>
      <c r="OBJ44" s="93"/>
      <c r="OBK44" s="93"/>
      <c r="OBL44" s="93"/>
      <c r="OBM44" s="93"/>
      <c r="OBN44" s="93"/>
      <c r="OBO44" s="93"/>
      <c r="OBP44" s="93"/>
      <c r="OBQ44" s="93"/>
      <c r="OBR44" s="93"/>
      <c r="OBS44" s="93"/>
      <c r="OBT44" s="93"/>
      <c r="OBU44" s="93"/>
      <c r="OBV44" s="93"/>
      <c r="OBW44" s="93"/>
      <c r="OBX44" s="93"/>
      <c r="OBY44" s="93"/>
      <c r="OBZ44" s="93"/>
      <c r="OCA44" s="93"/>
      <c r="OCB44" s="93"/>
      <c r="OCC44" s="93"/>
      <c r="OCD44" s="93"/>
      <c r="OCE44" s="93"/>
      <c r="OCF44" s="93"/>
      <c r="OCG44" s="93"/>
      <c r="OCH44" s="93"/>
      <c r="OCI44" s="93"/>
      <c r="OCJ44" s="93"/>
      <c r="OCK44" s="93"/>
      <c r="OCL44" s="93"/>
      <c r="OCM44" s="93"/>
      <c r="OCN44" s="93"/>
      <c r="OCO44" s="93"/>
      <c r="OCP44" s="93"/>
      <c r="OCQ44" s="93"/>
      <c r="OCR44" s="93"/>
      <c r="OCS44" s="93"/>
      <c r="OCT44" s="93"/>
      <c r="OCU44" s="93"/>
      <c r="OCV44" s="93"/>
      <c r="OCW44" s="93"/>
      <c r="OCX44" s="93"/>
      <c r="OCY44" s="93"/>
      <c r="OCZ44" s="93"/>
      <c r="ODA44" s="93"/>
      <c r="ODB44" s="93"/>
      <c r="ODC44" s="93"/>
      <c r="ODD44" s="93"/>
      <c r="ODE44" s="93"/>
      <c r="ODF44" s="93"/>
      <c r="ODG44" s="93"/>
      <c r="ODH44" s="93"/>
      <c r="ODI44" s="93"/>
      <c r="ODJ44" s="93"/>
      <c r="ODK44" s="93"/>
      <c r="ODL44" s="93"/>
      <c r="ODM44" s="93"/>
      <c r="ODN44" s="93"/>
      <c r="ODO44" s="93"/>
      <c r="ODP44" s="93"/>
      <c r="ODQ44" s="93"/>
      <c r="ODR44" s="93"/>
      <c r="ODS44" s="93"/>
      <c r="ODT44" s="93"/>
      <c r="ODU44" s="93"/>
      <c r="ODV44" s="93"/>
      <c r="ODW44" s="93"/>
      <c r="ODX44" s="93"/>
      <c r="ODY44" s="93"/>
      <c r="ODZ44" s="93"/>
      <c r="OEA44" s="93"/>
      <c r="OEB44" s="93"/>
      <c r="OEC44" s="93"/>
      <c r="OED44" s="93"/>
      <c r="OEE44" s="93"/>
      <c r="OEF44" s="93"/>
      <c r="OEG44" s="93"/>
      <c r="OEH44" s="93"/>
      <c r="OEI44" s="93"/>
      <c r="OEJ44" s="93"/>
      <c r="OEK44" s="93"/>
      <c r="OEL44" s="93"/>
      <c r="OEM44" s="93"/>
      <c r="OEN44" s="93"/>
      <c r="OEO44" s="93"/>
      <c r="OEP44" s="93"/>
      <c r="OEQ44" s="93"/>
      <c r="OER44" s="93"/>
      <c r="OES44" s="93"/>
      <c r="OET44" s="93"/>
      <c r="OEU44" s="93"/>
      <c r="OEV44" s="93"/>
      <c r="OEW44" s="93"/>
      <c r="OEX44" s="93"/>
      <c r="OEY44" s="93"/>
      <c r="OEZ44" s="93"/>
      <c r="OFA44" s="93"/>
      <c r="OFB44" s="93"/>
      <c r="OFC44" s="93"/>
      <c r="OFD44" s="93"/>
      <c r="OFE44" s="93"/>
      <c r="OFF44" s="93"/>
      <c r="OFG44" s="93"/>
      <c r="OFH44" s="93"/>
      <c r="OFI44" s="93"/>
      <c r="OFJ44" s="93"/>
      <c r="OFK44" s="93"/>
      <c r="OFL44" s="93"/>
      <c r="OFM44" s="93"/>
      <c r="OFN44" s="93"/>
      <c r="OFO44" s="93"/>
      <c r="OFP44" s="93"/>
      <c r="OFQ44" s="93"/>
      <c r="OFR44" s="93"/>
      <c r="OFS44" s="93"/>
      <c r="OFT44" s="93"/>
      <c r="OFU44" s="93"/>
      <c r="OFV44" s="93"/>
      <c r="OFW44" s="93"/>
      <c r="OFX44" s="93"/>
      <c r="OFY44" s="93"/>
      <c r="OFZ44" s="93"/>
      <c r="OGA44" s="93"/>
      <c r="OGB44" s="93"/>
      <c r="OGC44" s="93"/>
      <c r="OGD44" s="93"/>
      <c r="OGE44" s="93"/>
      <c r="OGF44" s="93"/>
      <c r="OGG44" s="93"/>
      <c r="OGH44" s="93"/>
      <c r="OGI44" s="93"/>
      <c r="OGJ44" s="93"/>
      <c r="OGK44" s="93"/>
      <c r="OGL44" s="93"/>
      <c r="OGM44" s="93"/>
      <c r="OGN44" s="93"/>
      <c r="OGO44" s="93"/>
      <c r="OGP44" s="93"/>
      <c r="OGQ44" s="93"/>
      <c r="OGR44" s="93"/>
      <c r="OGS44" s="93"/>
      <c r="OGT44" s="93"/>
      <c r="OGU44" s="93"/>
      <c r="OGV44" s="93"/>
      <c r="OGW44" s="93"/>
      <c r="OGX44" s="93"/>
      <c r="OGY44" s="93"/>
      <c r="OGZ44" s="93"/>
      <c r="OHA44" s="93"/>
      <c r="OHB44" s="93"/>
      <c r="OHC44" s="93"/>
      <c r="OHD44" s="93"/>
      <c r="OHE44" s="93"/>
      <c r="OHF44" s="93"/>
      <c r="OHG44" s="93"/>
      <c r="OHH44" s="93"/>
      <c r="OHI44" s="93"/>
      <c r="OHJ44" s="93"/>
      <c r="OHK44" s="93"/>
      <c r="OHL44" s="93"/>
      <c r="OHM44" s="93"/>
      <c r="OHN44" s="93"/>
      <c r="OHO44" s="93"/>
      <c r="OHP44" s="93"/>
      <c r="OHQ44" s="93"/>
      <c r="OHR44" s="93"/>
      <c r="OHS44" s="93"/>
      <c r="OHT44" s="93"/>
      <c r="OHU44" s="93"/>
      <c r="OHV44" s="93"/>
      <c r="OHW44" s="93"/>
      <c r="OHX44" s="93"/>
      <c r="OHY44" s="93"/>
      <c r="OHZ44" s="93"/>
      <c r="OIA44" s="93"/>
      <c r="OIB44" s="93"/>
      <c r="OIC44" s="93"/>
      <c r="OID44" s="93"/>
      <c r="OIE44" s="93"/>
      <c r="OIF44" s="93"/>
      <c r="OIG44" s="93"/>
      <c r="OIH44" s="93"/>
      <c r="OII44" s="93"/>
      <c r="OIJ44" s="93"/>
      <c r="OIK44" s="93"/>
      <c r="OIL44" s="93"/>
      <c r="OIM44" s="93"/>
      <c r="OIN44" s="93"/>
      <c r="OIO44" s="93"/>
      <c r="OIP44" s="93"/>
      <c r="OIQ44" s="93"/>
      <c r="OIR44" s="93"/>
      <c r="OIS44" s="93"/>
      <c r="OIT44" s="93"/>
      <c r="OIU44" s="93"/>
      <c r="OIV44" s="93"/>
      <c r="OIW44" s="93"/>
      <c r="OIX44" s="93"/>
      <c r="OIY44" s="93"/>
      <c r="OIZ44" s="93"/>
      <c r="OJA44" s="93"/>
      <c r="OJB44" s="93"/>
      <c r="OJC44" s="93"/>
      <c r="OJD44" s="93"/>
      <c r="OJE44" s="93"/>
      <c r="OJF44" s="93"/>
      <c r="OJG44" s="93"/>
      <c r="OJH44" s="93"/>
      <c r="OJI44" s="93"/>
      <c r="OJJ44" s="93"/>
      <c r="OJK44" s="93"/>
      <c r="OJL44" s="93"/>
      <c r="OJM44" s="93"/>
      <c r="OJN44" s="93"/>
      <c r="OJO44" s="93"/>
      <c r="OJP44" s="93"/>
      <c r="OJQ44" s="93"/>
      <c r="OJR44" s="93"/>
      <c r="OJS44" s="93"/>
      <c r="OJT44" s="93"/>
      <c r="OJU44" s="93"/>
      <c r="OJV44" s="93"/>
      <c r="OJW44" s="93"/>
      <c r="OJX44" s="93"/>
      <c r="OJY44" s="93"/>
      <c r="OJZ44" s="93"/>
      <c r="OKA44" s="93"/>
      <c r="OKB44" s="93"/>
      <c r="OKC44" s="93"/>
      <c r="OKD44" s="93"/>
      <c r="OKE44" s="93"/>
      <c r="OKF44" s="93"/>
      <c r="OKG44" s="93"/>
      <c r="OKH44" s="93"/>
      <c r="OKI44" s="93"/>
      <c r="OKJ44" s="93"/>
      <c r="OKK44" s="93"/>
      <c r="OKL44" s="93"/>
      <c r="OKM44" s="93"/>
      <c r="OKN44" s="93"/>
      <c r="OKO44" s="93"/>
      <c r="OKP44" s="93"/>
      <c r="OKQ44" s="93"/>
      <c r="OKR44" s="93"/>
      <c r="OKS44" s="93"/>
      <c r="OKT44" s="93"/>
      <c r="OKU44" s="93"/>
      <c r="OKV44" s="93"/>
      <c r="OKW44" s="93"/>
      <c r="OKX44" s="93"/>
      <c r="OKY44" s="93"/>
      <c r="OKZ44" s="93"/>
      <c r="OLA44" s="93"/>
      <c r="OLB44" s="93"/>
      <c r="OLC44" s="93"/>
      <c r="OLD44" s="93"/>
      <c r="OLE44" s="93"/>
      <c r="OLF44" s="93"/>
      <c r="OLG44" s="93"/>
      <c r="OLH44" s="93"/>
      <c r="OLI44" s="93"/>
      <c r="OLJ44" s="93"/>
      <c r="OLK44" s="93"/>
      <c r="OLL44" s="93"/>
      <c r="OLM44" s="93"/>
      <c r="OLN44" s="93"/>
      <c r="OLO44" s="93"/>
      <c r="OLP44" s="93"/>
      <c r="OLQ44" s="93"/>
      <c r="OLR44" s="93"/>
      <c r="OLS44" s="93"/>
      <c r="OLT44" s="93"/>
      <c r="OLU44" s="93"/>
      <c r="OLV44" s="93"/>
      <c r="OLW44" s="93"/>
      <c r="OLX44" s="93"/>
      <c r="OLY44" s="93"/>
      <c r="OLZ44" s="93"/>
      <c r="OMA44" s="93"/>
      <c r="OMB44" s="93"/>
      <c r="OMC44" s="93"/>
      <c r="OMD44" s="93"/>
      <c r="OME44" s="93"/>
      <c r="OMF44" s="93"/>
      <c r="OMG44" s="93"/>
      <c r="OMH44" s="93"/>
      <c r="OMI44" s="93"/>
      <c r="OMJ44" s="93"/>
      <c r="OMK44" s="93"/>
      <c r="OML44" s="93"/>
      <c r="OMM44" s="93"/>
      <c r="OMN44" s="93"/>
      <c r="OMO44" s="93"/>
      <c r="OMP44" s="93"/>
      <c r="OMQ44" s="93"/>
      <c r="OMR44" s="93"/>
      <c r="OMS44" s="93"/>
      <c r="OMT44" s="93"/>
      <c r="OMU44" s="93"/>
      <c r="OMV44" s="93"/>
      <c r="OMW44" s="93"/>
      <c r="OMX44" s="93"/>
      <c r="OMY44" s="93"/>
      <c r="OMZ44" s="93"/>
      <c r="ONA44" s="93"/>
      <c r="ONB44" s="93"/>
      <c r="ONC44" s="93"/>
      <c r="OND44" s="93"/>
      <c r="ONE44" s="93"/>
      <c r="ONF44" s="93"/>
      <c r="ONG44" s="93"/>
      <c r="ONH44" s="93"/>
      <c r="ONI44" s="93"/>
      <c r="ONJ44" s="93"/>
      <c r="ONK44" s="93"/>
      <c r="ONL44" s="93"/>
      <c r="ONM44" s="93"/>
      <c r="ONN44" s="93"/>
      <c r="ONO44" s="93"/>
      <c r="ONP44" s="93"/>
      <c r="ONQ44" s="93"/>
      <c r="ONR44" s="93"/>
      <c r="ONS44" s="93"/>
      <c r="ONT44" s="93"/>
      <c r="ONU44" s="93"/>
      <c r="ONV44" s="93"/>
      <c r="ONW44" s="93"/>
      <c r="ONX44" s="93"/>
      <c r="ONY44" s="93"/>
      <c r="ONZ44" s="93"/>
      <c r="OOA44" s="93"/>
      <c r="OOB44" s="93"/>
      <c r="OOC44" s="93"/>
      <c r="OOD44" s="93"/>
      <c r="OOE44" s="93"/>
      <c r="OOF44" s="93"/>
      <c r="OOG44" s="93"/>
      <c r="OOH44" s="93"/>
      <c r="OOI44" s="93"/>
      <c r="OOJ44" s="93"/>
      <c r="OOK44" s="93"/>
      <c r="OOL44" s="93"/>
      <c r="OOM44" s="93"/>
      <c r="OON44" s="93"/>
      <c r="OOO44" s="93"/>
      <c r="OOP44" s="93"/>
      <c r="OOQ44" s="93"/>
      <c r="OOR44" s="93"/>
      <c r="OOS44" s="93"/>
      <c r="OOT44" s="93"/>
      <c r="OOU44" s="93"/>
      <c r="OOV44" s="93"/>
      <c r="OOW44" s="93"/>
      <c r="OOX44" s="93"/>
      <c r="OOY44" s="93"/>
      <c r="OOZ44" s="93"/>
      <c r="OPA44" s="93"/>
      <c r="OPB44" s="93"/>
      <c r="OPC44" s="93"/>
      <c r="OPD44" s="93"/>
      <c r="OPE44" s="93"/>
      <c r="OPF44" s="93"/>
      <c r="OPG44" s="93"/>
      <c r="OPH44" s="93"/>
      <c r="OPI44" s="93"/>
      <c r="OPJ44" s="93"/>
      <c r="OPK44" s="93"/>
      <c r="OPL44" s="93"/>
      <c r="OPM44" s="93"/>
      <c r="OPN44" s="93"/>
      <c r="OPO44" s="93"/>
      <c r="OPP44" s="93"/>
      <c r="OPQ44" s="93"/>
      <c r="OPR44" s="93"/>
      <c r="OPS44" s="93"/>
      <c r="OPT44" s="93"/>
      <c r="OPU44" s="93"/>
      <c r="OPV44" s="93"/>
      <c r="OPW44" s="93"/>
      <c r="OPX44" s="93"/>
      <c r="OPY44" s="93"/>
      <c r="OPZ44" s="93"/>
      <c r="OQA44" s="93"/>
      <c r="OQB44" s="93"/>
      <c r="OQC44" s="93"/>
      <c r="OQD44" s="93"/>
      <c r="OQE44" s="93"/>
      <c r="OQF44" s="93"/>
      <c r="OQG44" s="93"/>
      <c r="OQH44" s="93"/>
      <c r="OQI44" s="93"/>
      <c r="OQJ44" s="93"/>
      <c r="OQK44" s="93"/>
      <c r="OQL44" s="93"/>
      <c r="OQM44" s="93"/>
      <c r="OQN44" s="93"/>
      <c r="OQO44" s="93"/>
      <c r="OQP44" s="93"/>
      <c r="OQQ44" s="93"/>
      <c r="OQR44" s="93"/>
      <c r="OQS44" s="93"/>
      <c r="OQT44" s="93"/>
      <c r="OQU44" s="93"/>
      <c r="OQV44" s="93"/>
      <c r="OQW44" s="93"/>
      <c r="OQX44" s="93"/>
      <c r="OQY44" s="93"/>
      <c r="OQZ44" s="93"/>
      <c r="ORA44" s="93"/>
      <c r="ORB44" s="93"/>
      <c r="ORC44" s="93"/>
      <c r="ORD44" s="93"/>
      <c r="ORE44" s="93"/>
      <c r="ORF44" s="93"/>
      <c r="ORG44" s="93"/>
      <c r="ORH44" s="93"/>
      <c r="ORI44" s="93"/>
      <c r="ORJ44" s="93"/>
      <c r="ORK44" s="93"/>
      <c r="ORL44" s="93"/>
      <c r="ORM44" s="93"/>
      <c r="ORN44" s="93"/>
      <c r="ORO44" s="93"/>
      <c r="ORP44" s="93"/>
      <c r="ORQ44" s="93"/>
      <c r="ORR44" s="93"/>
      <c r="ORS44" s="93"/>
      <c r="ORT44" s="93"/>
      <c r="ORU44" s="93"/>
      <c r="ORV44" s="93"/>
      <c r="ORW44" s="93"/>
      <c r="ORX44" s="93"/>
      <c r="ORY44" s="93"/>
      <c r="ORZ44" s="93"/>
      <c r="OSA44" s="93"/>
      <c r="OSB44" s="93"/>
      <c r="OSC44" s="93"/>
      <c r="OSD44" s="93"/>
      <c r="OSE44" s="93"/>
      <c r="OSF44" s="93"/>
      <c r="OSG44" s="93"/>
      <c r="OSH44" s="93"/>
      <c r="OSI44" s="93"/>
      <c r="OSJ44" s="93"/>
      <c r="OSK44" s="93"/>
      <c r="OSL44" s="93"/>
      <c r="OSM44" s="93"/>
      <c r="OSN44" s="93"/>
      <c r="OSO44" s="93"/>
      <c r="OSP44" s="93"/>
      <c r="OSQ44" s="93"/>
      <c r="OSR44" s="93"/>
      <c r="OSS44" s="93"/>
      <c r="OST44" s="93"/>
      <c r="OSU44" s="93"/>
      <c r="OSV44" s="93"/>
      <c r="OSW44" s="93"/>
      <c r="OSX44" s="93"/>
      <c r="OSY44" s="93"/>
      <c r="OSZ44" s="93"/>
      <c r="OTA44" s="93"/>
      <c r="OTB44" s="93"/>
      <c r="OTC44" s="93"/>
      <c r="OTD44" s="93"/>
      <c r="OTE44" s="93"/>
      <c r="OTF44" s="93"/>
      <c r="OTG44" s="93"/>
      <c r="OTH44" s="93"/>
      <c r="OTI44" s="93"/>
      <c r="OTJ44" s="93"/>
      <c r="OTK44" s="93"/>
      <c r="OTL44" s="93"/>
      <c r="OTM44" s="93"/>
      <c r="OTN44" s="93"/>
      <c r="OTO44" s="93"/>
      <c r="OTP44" s="93"/>
      <c r="OTQ44" s="93"/>
      <c r="OTR44" s="93"/>
      <c r="OTS44" s="93"/>
      <c r="OTT44" s="93"/>
      <c r="OTU44" s="93"/>
      <c r="OTV44" s="93"/>
      <c r="OTW44" s="93"/>
      <c r="OTX44" s="93"/>
      <c r="OTY44" s="93"/>
      <c r="OTZ44" s="93"/>
      <c r="OUA44" s="93"/>
      <c r="OUB44" s="93"/>
      <c r="OUC44" s="93"/>
      <c r="OUD44" s="93"/>
      <c r="OUE44" s="93"/>
      <c r="OUF44" s="93"/>
      <c r="OUG44" s="93"/>
      <c r="OUH44" s="93"/>
      <c r="OUI44" s="93"/>
      <c r="OUJ44" s="93"/>
      <c r="OUK44" s="93"/>
      <c r="OUL44" s="93"/>
      <c r="OUM44" s="93"/>
      <c r="OUN44" s="93"/>
      <c r="OUO44" s="93"/>
      <c r="OUP44" s="93"/>
      <c r="OUQ44" s="93"/>
      <c r="OUR44" s="93"/>
      <c r="OUS44" s="93"/>
      <c r="OUT44" s="93"/>
      <c r="OUU44" s="93"/>
      <c r="OUV44" s="93"/>
      <c r="OUW44" s="93"/>
      <c r="OUX44" s="93"/>
      <c r="OUY44" s="93"/>
      <c r="OUZ44" s="93"/>
      <c r="OVA44" s="93"/>
      <c r="OVB44" s="93"/>
      <c r="OVC44" s="93"/>
      <c r="OVD44" s="93"/>
      <c r="OVE44" s="93"/>
      <c r="OVF44" s="93"/>
      <c r="OVG44" s="93"/>
      <c r="OVH44" s="93"/>
      <c r="OVI44" s="93"/>
      <c r="OVJ44" s="93"/>
      <c r="OVK44" s="93"/>
      <c r="OVL44" s="93"/>
      <c r="OVM44" s="93"/>
      <c r="OVN44" s="93"/>
      <c r="OVO44" s="93"/>
      <c r="OVP44" s="93"/>
      <c r="OVQ44" s="93"/>
      <c r="OVR44" s="93"/>
      <c r="OVS44" s="93"/>
      <c r="OVT44" s="93"/>
      <c r="OVU44" s="93"/>
      <c r="OVV44" s="93"/>
      <c r="OVW44" s="93"/>
      <c r="OVX44" s="93"/>
      <c r="OVY44" s="93"/>
      <c r="OVZ44" s="93"/>
      <c r="OWA44" s="93"/>
      <c r="OWB44" s="93"/>
      <c r="OWC44" s="93"/>
      <c r="OWD44" s="93"/>
      <c r="OWE44" s="93"/>
      <c r="OWF44" s="93"/>
      <c r="OWG44" s="93"/>
      <c r="OWH44" s="93"/>
      <c r="OWI44" s="93"/>
      <c r="OWJ44" s="93"/>
      <c r="OWK44" s="93"/>
      <c r="OWL44" s="93"/>
      <c r="OWM44" s="93"/>
      <c r="OWN44" s="93"/>
      <c r="OWO44" s="93"/>
      <c r="OWP44" s="93"/>
      <c r="OWQ44" s="93"/>
      <c r="OWR44" s="93"/>
      <c r="OWS44" s="93"/>
      <c r="OWT44" s="93"/>
      <c r="OWU44" s="93"/>
      <c r="OWV44" s="93"/>
      <c r="OWW44" s="93"/>
      <c r="OWX44" s="93"/>
      <c r="OWY44" s="93"/>
      <c r="OWZ44" s="93"/>
      <c r="OXA44" s="93"/>
      <c r="OXB44" s="93"/>
      <c r="OXC44" s="93"/>
      <c r="OXD44" s="93"/>
      <c r="OXE44" s="93"/>
      <c r="OXF44" s="93"/>
      <c r="OXG44" s="93"/>
      <c r="OXH44" s="93"/>
      <c r="OXI44" s="93"/>
      <c r="OXJ44" s="93"/>
      <c r="OXK44" s="93"/>
      <c r="OXL44" s="93"/>
      <c r="OXM44" s="93"/>
      <c r="OXN44" s="93"/>
      <c r="OXO44" s="93"/>
      <c r="OXP44" s="93"/>
      <c r="OXQ44" s="93"/>
      <c r="OXR44" s="93"/>
      <c r="OXS44" s="93"/>
      <c r="OXT44" s="93"/>
      <c r="OXU44" s="93"/>
      <c r="OXV44" s="93"/>
      <c r="OXW44" s="93"/>
      <c r="OXX44" s="93"/>
      <c r="OXY44" s="93"/>
      <c r="OXZ44" s="93"/>
      <c r="OYA44" s="93"/>
      <c r="OYB44" s="93"/>
      <c r="OYC44" s="93"/>
      <c r="OYD44" s="93"/>
      <c r="OYE44" s="93"/>
      <c r="OYF44" s="93"/>
      <c r="OYG44" s="93"/>
      <c r="OYH44" s="93"/>
      <c r="OYI44" s="93"/>
      <c r="OYJ44" s="93"/>
      <c r="OYK44" s="93"/>
      <c r="OYL44" s="93"/>
      <c r="OYM44" s="93"/>
      <c r="OYN44" s="93"/>
      <c r="OYO44" s="93"/>
      <c r="OYP44" s="93"/>
      <c r="OYQ44" s="93"/>
      <c r="OYR44" s="93"/>
      <c r="OYS44" s="93"/>
      <c r="OYT44" s="93"/>
      <c r="OYU44" s="93"/>
      <c r="OYV44" s="93"/>
      <c r="OYW44" s="93"/>
      <c r="OYX44" s="93"/>
      <c r="OYY44" s="93"/>
      <c r="OYZ44" s="93"/>
      <c r="OZA44" s="93"/>
      <c r="OZB44" s="93"/>
      <c r="OZC44" s="93"/>
      <c r="OZD44" s="93"/>
      <c r="OZE44" s="93"/>
      <c r="OZF44" s="93"/>
      <c r="OZG44" s="93"/>
      <c r="OZH44" s="93"/>
      <c r="OZI44" s="93"/>
      <c r="OZJ44" s="93"/>
      <c r="OZK44" s="93"/>
      <c r="OZL44" s="93"/>
      <c r="OZM44" s="93"/>
      <c r="OZN44" s="93"/>
      <c r="OZO44" s="93"/>
      <c r="OZP44" s="93"/>
      <c r="OZQ44" s="93"/>
      <c r="OZR44" s="93"/>
      <c r="OZS44" s="93"/>
      <c r="OZT44" s="93"/>
      <c r="OZU44" s="93"/>
      <c r="OZV44" s="93"/>
      <c r="OZW44" s="93"/>
      <c r="OZX44" s="93"/>
      <c r="OZY44" s="93"/>
      <c r="OZZ44" s="93"/>
      <c r="PAA44" s="93"/>
      <c r="PAB44" s="93"/>
      <c r="PAC44" s="93"/>
      <c r="PAD44" s="93"/>
      <c r="PAE44" s="93"/>
      <c r="PAF44" s="93"/>
      <c r="PAG44" s="93"/>
      <c r="PAH44" s="93"/>
      <c r="PAI44" s="93"/>
      <c r="PAJ44" s="93"/>
      <c r="PAK44" s="93"/>
      <c r="PAL44" s="93"/>
      <c r="PAM44" s="93"/>
      <c r="PAN44" s="93"/>
      <c r="PAO44" s="93"/>
      <c r="PAP44" s="93"/>
      <c r="PAQ44" s="93"/>
      <c r="PAR44" s="93"/>
      <c r="PAS44" s="93"/>
      <c r="PAT44" s="93"/>
      <c r="PAU44" s="93"/>
      <c r="PAV44" s="93"/>
      <c r="PAW44" s="93"/>
      <c r="PAX44" s="93"/>
      <c r="PAY44" s="93"/>
      <c r="PAZ44" s="93"/>
      <c r="PBA44" s="93"/>
      <c r="PBB44" s="93"/>
      <c r="PBC44" s="93"/>
      <c r="PBD44" s="93"/>
      <c r="PBE44" s="93"/>
      <c r="PBF44" s="93"/>
      <c r="PBG44" s="93"/>
      <c r="PBH44" s="93"/>
      <c r="PBI44" s="93"/>
      <c r="PBJ44" s="93"/>
      <c r="PBK44" s="93"/>
      <c r="PBL44" s="93"/>
      <c r="PBM44" s="93"/>
      <c r="PBN44" s="93"/>
      <c r="PBO44" s="93"/>
      <c r="PBP44" s="93"/>
      <c r="PBQ44" s="93"/>
      <c r="PBR44" s="93"/>
      <c r="PBS44" s="93"/>
      <c r="PBT44" s="93"/>
      <c r="PBU44" s="93"/>
      <c r="PBV44" s="93"/>
      <c r="PBW44" s="93"/>
      <c r="PBX44" s="93"/>
      <c r="PBY44" s="93"/>
      <c r="PBZ44" s="93"/>
      <c r="PCA44" s="93"/>
      <c r="PCB44" s="93"/>
      <c r="PCC44" s="93"/>
      <c r="PCD44" s="93"/>
      <c r="PCE44" s="93"/>
      <c r="PCF44" s="93"/>
      <c r="PCG44" s="93"/>
      <c r="PCH44" s="93"/>
      <c r="PCI44" s="93"/>
      <c r="PCJ44" s="93"/>
      <c r="PCK44" s="93"/>
      <c r="PCL44" s="93"/>
      <c r="PCM44" s="93"/>
      <c r="PCN44" s="93"/>
      <c r="PCO44" s="93"/>
      <c r="PCP44" s="93"/>
      <c r="PCQ44" s="93"/>
      <c r="PCR44" s="93"/>
      <c r="PCS44" s="93"/>
      <c r="PCT44" s="93"/>
      <c r="PCU44" s="93"/>
      <c r="PCV44" s="93"/>
      <c r="PCW44" s="93"/>
      <c r="PCX44" s="93"/>
      <c r="PCY44" s="93"/>
      <c r="PCZ44" s="93"/>
      <c r="PDA44" s="93"/>
      <c r="PDB44" s="93"/>
      <c r="PDC44" s="93"/>
      <c r="PDD44" s="93"/>
      <c r="PDE44" s="93"/>
      <c r="PDF44" s="93"/>
      <c r="PDG44" s="93"/>
      <c r="PDH44" s="93"/>
      <c r="PDI44" s="93"/>
      <c r="PDJ44" s="93"/>
      <c r="PDK44" s="93"/>
      <c r="PDL44" s="93"/>
      <c r="PDM44" s="93"/>
      <c r="PDN44" s="93"/>
      <c r="PDO44" s="93"/>
      <c r="PDP44" s="93"/>
      <c r="PDQ44" s="93"/>
      <c r="PDR44" s="93"/>
      <c r="PDS44" s="93"/>
      <c r="PDT44" s="93"/>
      <c r="PDU44" s="93"/>
      <c r="PDV44" s="93"/>
      <c r="PDW44" s="93"/>
      <c r="PDX44" s="93"/>
      <c r="PDY44" s="93"/>
      <c r="PDZ44" s="93"/>
      <c r="PEA44" s="93"/>
      <c r="PEB44" s="93"/>
      <c r="PEC44" s="93"/>
      <c r="PED44" s="93"/>
      <c r="PEE44" s="93"/>
      <c r="PEF44" s="93"/>
      <c r="PEG44" s="93"/>
      <c r="PEH44" s="93"/>
      <c r="PEI44" s="93"/>
      <c r="PEJ44" s="93"/>
      <c r="PEK44" s="93"/>
      <c r="PEL44" s="93"/>
      <c r="PEM44" s="93"/>
      <c r="PEN44" s="93"/>
      <c r="PEO44" s="93"/>
      <c r="PEP44" s="93"/>
      <c r="PEQ44" s="93"/>
      <c r="PER44" s="93"/>
      <c r="PES44" s="93"/>
      <c r="PET44" s="93"/>
      <c r="PEU44" s="93"/>
      <c r="PEV44" s="93"/>
      <c r="PEW44" s="93"/>
      <c r="PEX44" s="93"/>
      <c r="PEY44" s="93"/>
      <c r="PEZ44" s="93"/>
      <c r="PFA44" s="93"/>
      <c r="PFB44" s="93"/>
      <c r="PFC44" s="93"/>
      <c r="PFD44" s="93"/>
      <c r="PFE44" s="93"/>
      <c r="PFF44" s="93"/>
      <c r="PFG44" s="93"/>
      <c r="PFH44" s="93"/>
      <c r="PFI44" s="93"/>
      <c r="PFJ44" s="93"/>
      <c r="PFK44" s="93"/>
      <c r="PFL44" s="93"/>
      <c r="PFM44" s="93"/>
      <c r="PFN44" s="93"/>
      <c r="PFO44" s="93"/>
      <c r="PFP44" s="93"/>
      <c r="PFQ44" s="93"/>
      <c r="PFR44" s="93"/>
      <c r="PFS44" s="93"/>
      <c r="PFT44" s="93"/>
      <c r="PFU44" s="93"/>
      <c r="PFV44" s="93"/>
      <c r="PFW44" s="93"/>
      <c r="PFX44" s="93"/>
      <c r="PFY44" s="93"/>
      <c r="PFZ44" s="93"/>
      <c r="PGA44" s="93"/>
      <c r="PGB44" s="93"/>
      <c r="PGC44" s="93"/>
      <c r="PGD44" s="93"/>
      <c r="PGE44" s="93"/>
      <c r="PGF44" s="93"/>
      <c r="PGG44" s="93"/>
      <c r="PGH44" s="93"/>
      <c r="PGI44" s="93"/>
      <c r="PGJ44" s="93"/>
      <c r="PGK44" s="93"/>
      <c r="PGL44" s="93"/>
      <c r="PGM44" s="93"/>
      <c r="PGN44" s="93"/>
      <c r="PGO44" s="93"/>
      <c r="PGP44" s="93"/>
      <c r="PGQ44" s="93"/>
      <c r="PGR44" s="93"/>
      <c r="PGS44" s="93"/>
      <c r="PGT44" s="93"/>
      <c r="PGU44" s="93"/>
      <c r="PGV44" s="93"/>
      <c r="PGW44" s="93"/>
      <c r="PGX44" s="93"/>
      <c r="PGY44" s="93"/>
      <c r="PGZ44" s="93"/>
      <c r="PHA44" s="93"/>
      <c r="PHB44" s="93"/>
      <c r="PHC44" s="93"/>
      <c r="PHD44" s="93"/>
      <c r="PHE44" s="93"/>
      <c r="PHF44" s="93"/>
      <c r="PHG44" s="93"/>
      <c r="PHH44" s="93"/>
      <c r="PHI44" s="93"/>
      <c r="PHJ44" s="93"/>
      <c r="PHK44" s="93"/>
      <c r="PHL44" s="93"/>
      <c r="PHM44" s="93"/>
      <c r="PHN44" s="93"/>
      <c r="PHO44" s="93"/>
      <c r="PHP44" s="93"/>
      <c r="PHQ44" s="93"/>
      <c r="PHR44" s="93"/>
      <c r="PHS44" s="93"/>
      <c r="PHT44" s="93"/>
      <c r="PHU44" s="93"/>
      <c r="PHV44" s="93"/>
      <c r="PHW44" s="93"/>
      <c r="PHX44" s="93"/>
      <c r="PHY44" s="93"/>
      <c r="PHZ44" s="93"/>
      <c r="PIA44" s="93"/>
      <c r="PIB44" s="93"/>
      <c r="PIC44" s="93"/>
      <c r="PID44" s="93"/>
      <c r="PIE44" s="93"/>
      <c r="PIF44" s="93"/>
      <c r="PIG44" s="93"/>
      <c r="PIH44" s="93"/>
      <c r="PII44" s="93"/>
      <c r="PIJ44" s="93"/>
      <c r="PIK44" s="93"/>
      <c r="PIL44" s="93"/>
      <c r="PIM44" s="93"/>
      <c r="PIN44" s="93"/>
      <c r="PIO44" s="93"/>
      <c r="PIP44" s="93"/>
      <c r="PIQ44" s="93"/>
      <c r="PIR44" s="93"/>
      <c r="PIS44" s="93"/>
      <c r="PIT44" s="93"/>
      <c r="PIU44" s="93"/>
      <c r="PIV44" s="93"/>
      <c r="PIW44" s="93"/>
      <c r="PIX44" s="93"/>
      <c r="PIY44" s="93"/>
      <c r="PIZ44" s="93"/>
      <c r="PJA44" s="93"/>
      <c r="PJB44" s="93"/>
      <c r="PJC44" s="93"/>
      <c r="PJD44" s="93"/>
      <c r="PJE44" s="93"/>
      <c r="PJF44" s="93"/>
      <c r="PJG44" s="93"/>
      <c r="PJH44" s="93"/>
      <c r="PJI44" s="93"/>
      <c r="PJJ44" s="93"/>
      <c r="PJK44" s="93"/>
      <c r="PJL44" s="93"/>
      <c r="PJM44" s="93"/>
      <c r="PJN44" s="93"/>
      <c r="PJO44" s="93"/>
      <c r="PJP44" s="93"/>
      <c r="PJQ44" s="93"/>
      <c r="PJR44" s="93"/>
      <c r="PJS44" s="93"/>
      <c r="PJT44" s="93"/>
      <c r="PJU44" s="93"/>
      <c r="PJV44" s="93"/>
      <c r="PJW44" s="93"/>
      <c r="PJX44" s="93"/>
      <c r="PJY44" s="93"/>
      <c r="PJZ44" s="93"/>
      <c r="PKA44" s="93"/>
      <c r="PKB44" s="93"/>
      <c r="PKC44" s="93"/>
      <c r="PKD44" s="93"/>
      <c r="PKE44" s="93"/>
      <c r="PKF44" s="93"/>
      <c r="PKG44" s="93"/>
      <c r="PKH44" s="93"/>
      <c r="PKI44" s="93"/>
      <c r="PKJ44" s="93"/>
      <c r="PKK44" s="93"/>
      <c r="PKL44" s="93"/>
      <c r="PKM44" s="93"/>
      <c r="PKN44" s="93"/>
      <c r="PKO44" s="93"/>
      <c r="PKP44" s="93"/>
      <c r="PKQ44" s="93"/>
      <c r="PKR44" s="93"/>
      <c r="PKS44" s="93"/>
      <c r="PKT44" s="93"/>
      <c r="PKU44" s="93"/>
      <c r="PKV44" s="93"/>
      <c r="PKW44" s="93"/>
      <c r="PKX44" s="93"/>
      <c r="PKY44" s="93"/>
      <c r="PKZ44" s="93"/>
      <c r="PLA44" s="93"/>
      <c r="PLB44" s="93"/>
      <c r="PLC44" s="93"/>
      <c r="PLD44" s="93"/>
      <c r="PLE44" s="93"/>
      <c r="PLF44" s="93"/>
      <c r="PLG44" s="93"/>
      <c r="PLH44" s="93"/>
      <c r="PLI44" s="93"/>
      <c r="PLJ44" s="93"/>
      <c r="PLK44" s="93"/>
      <c r="PLL44" s="93"/>
      <c r="PLM44" s="93"/>
      <c r="PLN44" s="93"/>
      <c r="PLO44" s="93"/>
      <c r="PLP44" s="93"/>
      <c r="PLQ44" s="93"/>
      <c r="PLR44" s="93"/>
      <c r="PLS44" s="93"/>
      <c r="PLT44" s="93"/>
      <c r="PLU44" s="93"/>
      <c r="PLV44" s="93"/>
      <c r="PLW44" s="93"/>
      <c r="PLX44" s="93"/>
      <c r="PLY44" s="93"/>
      <c r="PLZ44" s="93"/>
      <c r="PMA44" s="93"/>
      <c r="PMB44" s="93"/>
      <c r="PMC44" s="93"/>
      <c r="PMD44" s="93"/>
      <c r="PME44" s="93"/>
      <c r="PMF44" s="93"/>
      <c r="PMG44" s="93"/>
      <c r="PMH44" s="93"/>
      <c r="PMI44" s="93"/>
      <c r="PMJ44" s="93"/>
      <c r="PMK44" s="93"/>
      <c r="PML44" s="93"/>
      <c r="PMM44" s="93"/>
      <c r="PMN44" s="93"/>
      <c r="PMO44" s="93"/>
      <c r="PMP44" s="93"/>
      <c r="PMQ44" s="93"/>
      <c r="PMR44" s="93"/>
      <c r="PMS44" s="93"/>
      <c r="PMT44" s="93"/>
      <c r="PMU44" s="93"/>
      <c r="PMV44" s="93"/>
      <c r="PMW44" s="93"/>
      <c r="PMX44" s="93"/>
      <c r="PMY44" s="93"/>
      <c r="PMZ44" s="93"/>
      <c r="PNA44" s="93"/>
      <c r="PNB44" s="93"/>
      <c r="PNC44" s="93"/>
      <c r="PND44" s="93"/>
      <c r="PNE44" s="93"/>
      <c r="PNF44" s="93"/>
      <c r="PNG44" s="93"/>
      <c r="PNH44" s="93"/>
      <c r="PNI44" s="93"/>
      <c r="PNJ44" s="93"/>
      <c r="PNK44" s="93"/>
      <c r="PNL44" s="93"/>
      <c r="PNM44" s="93"/>
      <c r="PNN44" s="93"/>
      <c r="PNO44" s="93"/>
      <c r="PNP44" s="93"/>
      <c r="PNQ44" s="93"/>
      <c r="PNR44" s="93"/>
      <c r="PNS44" s="93"/>
      <c r="PNT44" s="93"/>
      <c r="PNU44" s="93"/>
      <c r="PNV44" s="93"/>
      <c r="PNW44" s="93"/>
      <c r="PNX44" s="93"/>
      <c r="PNY44" s="93"/>
      <c r="PNZ44" s="93"/>
      <c r="POA44" s="93"/>
      <c r="POB44" s="93"/>
      <c r="POC44" s="93"/>
      <c r="POD44" s="93"/>
      <c r="POE44" s="93"/>
      <c r="POF44" s="93"/>
      <c r="POG44" s="93"/>
      <c r="POH44" s="93"/>
      <c r="POI44" s="93"/>
      <c r="POJ44" s="93"/>
      <c r="POK44" s="93"/>
      <c r="POL44" s="93"/>
      <c r="POM44" s="93"/>
      <c r="PON44" s="93"/>
      <c r="POO44" s="93"/>
      <c r="POP44" s="93"/>
      <c r="POQ44" s="93"/>
      <c r="POR44" s="93"/>
      <c r="POS44" s="93"/>
      <c r="POT44" s="93"/>
      <c r="POU44" s="93"/>
      <c r="POV44" s="93"/>
      <c r="POW44" s="93"/>
      <c r="POX44" s="93"/>
      <c r="POY44" s="93"/>
      <c r="POZ44" s="93"/>
      <c r="PPA44" s="93"/>
      <c r="PPB44" s="93"/>
      <c r="PPC44" s="93"/>
      <c r="PPD44" s="93"/>
      <c r="PPE44" s="93"/>
      <c r="PPF44" s="93"/>
      <c r="PPG44" s="93"/>
      <c r="PPH44" s="93"/>
      <c r="PPI44" s="93"/>
      <c r="PPJ44" s="93"/>
      <c r="PPK44" s="93"/>
      <c r="PPL44" s="93"/>
      <c r="PPM44" s="93"/>
      <c r="PPN44" s="93"/>
      <c r="PPO44" s="93"/>
      <c r="PPP44" s="93"/>
      <c r="PPQ44" s="93"/>
      <c r="PPR44" s="93"/>
      <c r="PPS44" s="93"/>
      <c r="PPT44" s="93"/>
      <c r="PPU44" s="93"/>
      <c r="PPV44" s="93"/>
      <c r="PPW44" s="93"/>
      <c r="PPX44" s="93"/>
      <c r="PPY44" s="93"/>
      <c r="PPZ44" s="93"/>
      <c r="PQA44" s="93"/>
      <c r="PQB44" s="93"/>
      <c r="PQC44" s="93"/>
      <c r="PQD44" s="93"/>
      <c r="PQE44" s="93"/>
      <c r="PQF44" s="93"/>
      <c r="PQG44" s="93"/>
      <c r="PQH44" s="93"/>
      <c r="PQI44" s="93"/>
      <c r="PQJ44" s="93"/>
      <c r="PQK44" s="93"/>
      <c r="PQL44" s="93"/>
      <c r="PQM44" s="93"/>
      <c r="PQN44" s="93"/>
      <c r="PQO44" s="93"/>
      <c r="PQP44" s="93"/>
      <c r="PQQ44" s="93"/>
      <c r="PQR44" s="93"/>
      <c r="PQS44" s="93"/>
      <c r="PQT44" s="93"/>
      <c r="PQU44" s="93"/>
      <c r="PQV44" s="93"/>
      <c r="PQW44" s="93"/>
      <c r="PQX44" s="93"/>
      <c r="PQY44" s="93"/>
      <c r="PQZ44" s="93"/>
      <c r="PRA44" s="93"/>
      <c r="PRB44" s="93"/>
      <c r="PRC44" s="93"/>
      <c r="PRD44" s="93"/>
      <c r="PRE44" s="93"/>
      <c r="PRF44" s="93"/>
      <c r="PRG44" s="93"/>
      <c r="PRH44" s="93"/>
      <c r="PRI44" s="93"/>
      <c r="PRJ44" s="93"/>
      <c r="PRK44" s="93"/>
      <c r="PRL44" s="93"/>
      <c r="PRM44" s="93"/>
      <c r="PRN44" s="93"/>
      <c r="PRO44" s="93"/>
      <c r="PRP44" s="93"/>
      <c r="PRQ44" s="93"/>
      <c r="PRR44" s="93"/>
      <c r="PRS44" s="93"/>
      <c r="PRT44" s="93"/>
      <c r="PRU44" s="93"/>
      <c r="PRV44" s="93"/>
      <c r="PRW44" s="93"/>
      <c r="PRX44" s="93"/>
      <c r="PRY44" s="93"/>
      <c r="PRZ44" s="93"/>
      <c r="PSA44" s="93"/>
      <c r="PSB44" s="93"/>
      <c r="PSC44" s="93"/>
      <c r="PSD44" s="93"/>
      <c r="PSE44" s="93"/>
      <c r="PSF44" s="93"/>
      <c r="PSG44" s="93"/>
      <c r="PSH44" s="93"/>
      <c r="PSI44" s="93"/>
      <c r="PSJ44" s="93"/>
      <c r="PSK44" s="93"/>
      <c r="PSL44" s="93"/>
      <c r="PSM44" s="93"/>
      <c r="PSN44" s="93"/>
      <c r="PSO44" s="93"/>
      <c r="PSP44" s="93"/>
      <c r="PSQ44" s="93"/>
      <c r="PSR44" s="93"/>
      <c r="PSS44" s="93"/>
      <c r="PST44" s="93"/>
      <c r="PSU44" s="93"/>
      <c r="PSV44" s="93"/>
      <c r="PSW44" s="93"/>
      <c r="PSX44" s="93"/>
      <c r="PSY44" s="93"/>
      <c r="PSZ44" s="93"/>
      <c r="PTA44" s="93"/>
      <c r="PTB44" s="93"/>
      <c r="PTC44" s="93"/>
      <c r="PTD44" s="93"/>
      <c r="PTE44" s="93"/>
      <c r="PTF44" s="93"/>
      <c r="PTG44" s="93"/>
      <c r="PTH44" s="93"/>
      <c r="PTI44" s="93"/>
      <c r="PTJ44" s="93"/>
      <c r="PTK44" s="93"/>
      <c r="PTL44" s="93"/>
      <c r="PTM44" s="93"/>
      <c r="PTN44" s="93"/>
      <c r="PTO44" s="93"/>
      <c r="PTP44" s="93"/>
      <c r="PTQ44" s="93"/>
      <c r="PTR44" s="93"/>
      <c r="PTS44" s="93"/>
      <c r="PTT44" s="93"/>
      <c r="PTU44" s="93"/>
      <c r="PTV44" s="93"/>
      <c r="PTW44" s="93"/>
      <c r="PTX44" s="93"/>
      <c r="PTY44" s="93"/>
      <c r="PTZ44" s="93"/>
      <c r="PUA44" s="93"/>
      <c r="PUB44" s="93"/>
      <c r="PUC44" s="93"/>
      <c r="PUD44" s="93"/>
      <c r="PUE44" s="93"/>
      <c r="PUF44" s="93"/>
      <c r="PUG44" s="93"/>
      <c r="PUH44" s="93"/>
      <c r="PUI44" s="93"/>
      <c r="PUJ44" s="93"/>
      <c r="PUK44" s="93"/>
      <c r="PUL44" s="93"/>
      <c r="PUM44" s="93"/>
      <c r="PUN44" s="93"/>
      <c r="PUO44" s="93"/>
      <c r="PUP44" s="93"/>
      <c r="PUQ44" s="93"/>
      <c r="PUR44" s="93"/>
      <c r="PUS44" s="93"/>
      <c r="PUT44" s="93"/>
      <c r="PUU44" s="93"/>
      <c r="PUV44" s="93"/>
      <c r="PUW44" s="93"/>
      <c r="PUX44" s="93"/>
      <c r="PUY44" s="93"/>
      <c r="PUZ44" s="93"/>
      <c r="PVA44" s="93"/>
      <c r="PVB44" s="93"/>
      <c r="PVC44" s="93"/>
      <c r="PVD44" s="93"/>
      <c r="PVE44" s="93"/>
      <c r="PVF44" s="93"/>
      <c r="PVG44" s="93"/>
      <c r="PVH44" s="93"/>
      <c r="PVI44" s="93"/>
      <c r="PVJ44" s="93"/>
      <c r="PVK44" s="93"/>
      <c r="PVL44" s="93"/>
      <c r="PVM44" s="93"/>
      <c r="PVN44" s="93"/>
      <c r="PVO44" s="93"/>
      <c r="PVP44" s="93"/>
      <c r="PVQ44" s="93"/>
      <c r="PVR44" s="93"/>
      <c r="PVS44" s="93"/>
      <c r="PVT44" s="93"/>
      <c r="PVU44" s="93"/>
      <c r="PVV44" s="93"/>
      <c r="PVW44" s="93"/>
      <c r="PVX44" s="93"/>
      <c r="PVY44" s="93"/>
      <c r="PVZ44" s="93"/>
      <c r="PWA44" s="93"/>
      <c r="PWB44" s="93"/>
      <c r="PWC44" s="93"/>
      <c r="PWD44" s="93"/>
      <c r="PWE44" s="93"/>
      <c r="PWF44" s="93"/>
      <c r="PWG44" s="93"/>
      <c r="PWH44" s="93"/>
      <c r="PWI44" s="93"/>
      <c r="PWJ44" s="93"/>
      <c r="PWK44" s="93"/>
      <c r="PWL44" s="93"/>
      <c r="PWM44" s="93"/>
      <c r="PWN44" s="93"/>
      <c r="PWO44" s="93"/>
      <c r="PWP44" s="93"/>
      <c r="PWQ44" s="93"/>
      <c r="PWR44" s="93"/>
      <c r="PWS44" s="93"/>
      <c r="PWT44" s="93"/>
      <c r="PWU44" s="93"/>
      <c r="PWV44" s="93"/>
      <c r="PWW44" s="93"/>
      <c r="PWX44" s="93"/>
      <c r="PWY44" s="93"/>
      <c r="PWZ44" s="93"/>
      <c r="PXA44" s="93"/>
      <c r="PXB44" s="93"/>
      <c r="PXC44" s="93"/>
      <c r="PXD44" s="93"/>
      <c r="PXE44" s="93"/>
      <c r="PXF44" s="93"/>
      <c r="PXG44" s="93"/>
      <c r="PXH44" s="93"/>
      <c r="PXI44" s="93"/>
      <c r="PXJ44" s="93"/>
      <c r="PXK44" s="93"/>
      <c r="PXL44" s="93"/>
      <c r="PXM44" s="93"/>
      <c r="PXN44" s="93"/>
      <c r="PXO44" s="93"/>
      <c r="PXP44" s="93"/>
      <c r="PXQ44" s="93"/>
      <c r="PXR44" s="93"/>
      <c r="PXS44" s="93"/>
      <c r="PXT44" s="93"/>
      <c r="PXU44" s="93"/>
      <c r="PXV44" s="93"/>
      <c r="PXW44" s="93"/>
      <c r="PXX44" s="93"/>
      <c r="PXY44" s="93"/>
      <c r="PXZ44" s="93"/>
      <c r="PYA44" s="93"/>
      <c r="PYB44" s="93"/>
      <c r="PYC44" s="93"/>
      <c r="PYD44" s="93"/>
      <c r="PYE44" s="93"/>
      <c r="PYF44" s="93"/>
      <c r="PYG44" s="93"/>
      <c r="PYH44" s="93"/>
      <c r="PYI44" s="93"/>
      <c r="PYJ44" s="93"/>
      <c r="PYK44" s="93"/>
      <c r="PYL44" s="93"/>
      <c r="PYM44" s="93"/>
      <c r="PYN44" s="93"/>
      <c r="PYO44" s="93"/>
      <c r="PYP44" s="93"/>
      <c r="PYQ44" s="93"/>
      <c r="PYR44" s="93"/>
      <c r="PYS44" s="93"/>
      <c r="PYT44" s="93"/>
      <c r="PYU44" s="93"/>
      <c r="PYV44" s="93"/>
      <c r="PYW44" s="93"/>
      <c r="PYX44" s="93"/>
      <c r="PYY44" s="93"/>
      <c r="PYZ44" s="93"/>
      <c r="PZA44" s="93"/>
      <c r="PZB44" s="93"/>
      <c r="PZC44" s="93"/>
      <c r="PZD44" s="93"/>
      <c r="PZE44" s="93"/>
      <c r="PZF44" s="93"/>
      <c r="PZG44" s="93"/>
      <c r="PZH44" s="93"/>
      <c r="PZI44" s="93"/>
      <c r="PZJ44" s="93"/>
      <c r="PZK44" s="93"/>
      <c r="PZL44" s="93"/>
      <c r="PZM44" s="93"/>
      <c r="PZN44" s="93"/>
      <c r="PZO44" s="93"/>
      <c r="PZP44" s="93"/>
      <c r="PZQ44" s="93"/>
      <c r="PZR44" s="93"/>
      <c r="PZS44" s="93"/>
      <c r="PZT44" s="93"/>
      <c r="PZU44" s="93"/>
      <c r="PZV44" s="93"/>
      <c r="PZW44" s="93"/>
      <c r="PZX44" s="93"/>
      <c r="PZY44" s="93"/>
      <c r="PZZ44" s="93"/>
      <c r="QAA44" s="93"/>
      <c r="QAB44" s="93"/>
      <c r="QAC44" s="93"/>
      <c r="QAD44" s="93"/>
      <c r="QAE44" s="93"/>
      <c r="QAF44" s="93"/>
      <c r="QAG44" s="93"/>
      <c r="QAH44" s="93"/>
      <c r="QAI44" s="93"/>
      <c r="QAJ44" s="93"/>
      <c r="QAK44" s="93"/>
      <c r="QAL44" s="93"/>
      <c r="QAM44" s="93"/>
      <c r="QAN44" s="93"/>
      <c r="QAO44" s="93"/>
      <c r="QAP44" s="93"/>
      <c r="QAQ44" s="93"/>
      <c r="QAR44" s="93"/>
      <c r="QAS44" s="93"/>
      <c r="QAT44" s="93"/>
      <c r="QAU44" s="93"/>
      <c r="QAV44" s="93"/>
      <c r="QAW44" s="93"/>
      <c r="QAX44" s="93"/>
      <c r="QAY44" s="93"/>
      <c r="QAZ44" s="93"/>
      <c r="QBA44" s="93"/>
      <c r="QBB44" s="93"/>
      <c r="QBC44" s="93"/>
      <c r="QBD44" s="93"/>
      <c r="QBE44" s="93"/>
      <c r="QBF44" s="93"/>
      <c r="QBG44" s="93"/>
      <c r="QBH44" s="93"/>
      <c r="QBI44" s="93"/>
      <c r="QBJ44" s="93"/>
      <c r="QBK44" s="93"/>
      <c r="QBL44" s="93"/>
      <c r="QBM44" s="93"/>
      <c r="QBN44" s="93"/>
      <c r="QBO44" s="93"/>
      <c r="QBP44" s="93"/>
      <c r="QBQ44" s="93"/>
      <c r="QBR44" s="93"/>
      <c r="QBS44" s="93"/>
      <c r="QBT44" s="93"/>
      <c r="QBU44" s="93"/>
      <c r="QBV44" s="93"/>
      <c r="QBW44" s="93"/>
      <c r="QBX44" s="93"/>
      <c r="QBY44" s="93"/>
      <c r="QBZ44" s="93"/>
      <c r="QCA44" s="93"/>
      <c r="QCB44" s="93"/>
      <c r="QCC44" s="93"/>
      <c r="QCD44" s="93"/>
      <c r="QCE44" s="93"/>
      <c r="QCF44" s="93"/>
      <c r="QCG44" s="93"/>
      <c r="QCH44" s="93"/>
      <c r="QCI44" s="93"/>
      <c r="QCJ44" s="93"/>
      <c r="QCK44" s="93"/>
      <c r="QCL44" s="93"/>
      <c r="QCM44" s="93"/>
      <c r="QCN44" s="93"/>
      <c r="QCO44" s="93"/>
      <c r="QCP44" s="93"/>
      <c r="QCQ44" s="93"/>
      <c r="QCR44" s="93"/>
      <c r="QCS44" s="93"/>
      <c r="QCT44" s="93"/>
      <c r="QCU44" s="93"/>
      <c r="QCV44" s="93"/>
      <c r="QCW44" s="93"/>
      <c r="QCX44" s="93"/>
      <c r="QCY44" s="93"/>
      <c r="QCZ44" s="93"/>
      <c r="QDA44" s="93"/>
      <c r="QDB44" s="93"/>
      <c r="QDC44" s="93"/>
      <c r="QDD44" s="93"/>
      <c r="QDE44" s="93"/>
      <c r="QDF44" s="93"/>
      <c r="QDG44" s="93"/>
      <c r="QDH44" s="93"/>
      <c r="QDI44" s="93"/>
      <c r="QDJ44" s="93"/>
      <c r="QDK44" s="93"/>
      <c r="QDL44" s="93"/>
      <c r="QDM44" s="93"/>
      <c r="QDN44" s="93"/>
      <c r="QDO44" s="93"/>
      <c r="QDP44" s="93"/>
      <c r="QDQ44" s="93"/>
      <c r="QDR44" s="93"/>
      <c r="QDS44" s="93"/>
      <c r="QDT44" s="93"/>
      <c r="QDU44" s="93"/>
      <c r="QDV44" s="93"/>
      <c r="QDW44" s="93"/>
      <c r="QDX44" s="93"/>
      <c r="QDY44" s="93"/>
      <c r="QDZ44" s="93"/>
      <c r="QEA44" s="93"/>
      <c r="QEB44" s="93"/>
      <c r="QEC44" s="93"/>
      <c r="QED44" s="93"/>
      <c r="QEE44" s="93"/>
      <c r="QEF44" s="93"/>
      <c r="QEG44" s="93"/>
      <c r="QEH44" s="93"/>
      <c r="QEI44" s="93"/>
      <c r="QEJ44" s="93"/>
      <c r="QEK44" s="93"/>
      <c r="QEL44" s="93"/>
      <c r="QEM44" s="93"/>
      <c r="QEN44" s="93"/>
      <c r="QEO44" s="93"/>
      <c r="QEP44" s="93"/>
      <c r="QEQ44" s="93"/>
      <c r="QER44" s="93"/>
      <c r="QES44" s="93"/>
      <c r="QET44" s="93"/>
      <c r="QEU44" s="93"/>
      <c r="QEV44" s="93"/>
      <c r="QEW44" s="93"/>
      <c r="QEX44" s="93"/>
      <c r="QEY44" s="93"/>
      <c r="QEZ44" s="93"/>
      <c r="QFA44" s="93"/>
      <c r="QFB44" s="93"/>
      <c r="QFC44" s="93"/>
      <c r="QFD44" s="93"/>
      <c r="QFE44" s="93"/>
      <c r="QFF44" s="93"/>
      <c r="QFG44" s="93"/>
      <c r="QFH44" s="93"/>
      <c r="QFI44" s="93"/>
      <c r="QFJ44" s="93"/>
      <c r="QFK44" s="93"/>
      <c r="QFL44" s="93"/>
      <c r="QFM44" s="93"/>
      <c r="QFN44" s="93"/>
      <c r="QFO44" s="93"/>
      <c r="QFP44" s="93"/>
      <c r="QFQ44" s="93"/>
      <c r="QFR44" s="93"/>
      <c r="QFS44" s="93"/>
      <c r="QFT44" s="93"/>
      <c r="QFU44" s="93"/>
      <c r="QFV44" s="93"/>
      <c r="QFW44" s="93"/>
      <c r="QFX44" s="93"/>
      <c r="QFY44" s="93"/>
      <c r="QFZ44" s="93"/>
      <c r="QGA44" s="93"/>
      <c r="QGB44" s="93"/>
      <c r="QGC44" s="93"/>
      <c r="QGD44" s="93"/>
      <c r="QGE44" s="93"/>
      <c r="QGF44" s="93"/>
      <c r="QGG44" s="93"/>
      <c r="QGH44" s="93"/>
      <c r="QGI44" s="93"/>
      <c r="QGJ44" s="93"/>
      <c r="QGK44" s="93"/>
      <c r="QGL44" s="93"/>
      <c r="QGM44" s="93"/>
      <c r="QGN44" s="93"/>
      <c r="QGO44" s="93"/>
      <c r="QGP44" s="93"/>
      <c r="QGQ44" s="93"/>
      <c r="QGR44" s="93"/>
      <c r="QGS44" s="93"/>
      <c r="QGT44" s="93"/>
      <c r="QGU44" s="93"/>
      <c r="QGV44" s="93"/>
      <c r="QGW44" s="93"/>
      <c r="QGX44" s="93"/>
      <c r="QGY44" s="93"/>
      <c r="QGZ44" s="93"/>
      <c r="QHA44" s="93"/>
      <c r="QHB44" s="93"/>
      <c r="QHC44" s="93"/>
      <c r="QHD44" s="93"/>
      <c r="QHE44" s="93"/>
      <c r="QHF44" s="93"/>
      <c r="QHG44" s="93"/>
      <c r="QHH44" s="93"/>
      <c r="QHI44" s="93"/>
      <c r="QHJ44" s="93"/>
      <c r="QHK44" s="93"/>
      <c r="QHL44" s="93"/>
      <c r="QHM44" s="93"/>
      <c r="QHN44" s="93"/>
      <c r="QHO44" s="93"/>
      <c r="QHP44" s="93"/>
      <c r="QHQ44" s="93"/>
      <c r="QHR44" s="93"/>
      <c r="QHS44" s="93"/>
      <c r="QHT44" s="93"/>
      <c r="QHU44" s="93"/>
      <c r="QHV44" s="93"/>
      <c r="QHW44" s="93"/>
      <c r="QHX44" s="93"/>
      <c r="QHY44" s="93"/>
      <c r="QHZ44" s="93"/>
      <c r="QIA44" s="93"/>
      <c r="QIB44" s="93"/>
      <c r="QIC44" s="93"/>
      <c r="QID44" s="93"/>
      <c r="QIE44" s="93"/>
      <c r="QIF44" s="93"/>
      <c r="QIG44" s="93"/>
      <c r="QIH44" s="93"/>
      <c r="QII44" s="93"/>
      <c r="QIJ44" s="93"/>
      <c r="QIK44" s="93"/>
      <c r="QIL44" s="93"/>
      <c r="QIM44" s="93"/>
      <c r="QIN44" s="93"/>
      <c r="QIO44" s="93"/>
      <c r="QIP44" s="93"/>
      <c r="QIQ44" s="93"/>
      <c r="QIR44" s="93"/>
      <c r="QIS44" s="93"/>
      <c r="QIT44" s="93"/>
      <c r="QIU44" s="93"/>
      <c r="QIV44" s="93"/>
      <c r="QIW44" s="93"/>
      <c r="QIX44" s="93"/>
      <c r="QIY44" s="93"/>
      <c r="QIZ44" s="93"/>
      <c r="QJA44" s="93"/>
      <c r="QJB44" s="93"/>
      <c r="QJC44" s="93"/>
      <c r="QJD44" s="93"/>
      <c r="QJE44" s="93"/>
      <c r="QJF44" s="93"/>
      <c r="QJG44" s="93"/>
      <c r="QJH44" s="93"/>
      <c r="QJI44" s="93"/>
      <c r="QJJ44" s="93"/>
      <c r="QJK44" s="93"/>
      <c r="QJL44" s="93"/>
      <c r="QJM44" s="93"/>
      <c r="QJN44" s="93"/>
      <c r="QJO44" s="93"/>
      <c r="QJP44" s="93"/>
      <c r="QJQ44" s="93"/>
      <c r="QJR44" s="93"/>
      <c r="QJS44" s="93"/>
      <c r="QJT44" s="93"/>
      <c r="QJU44" s="93"/>
      <c r="QJV44" s="93"/>
      <c r="QJW44" s="93"/>
      <c r="QJX44" s="93"/>
      <c r="QJY44" s="93"/>
      <c r="QJZ44" s="93"/>
      <c r="QKA44" s="93"/>
      <c r="QKB44" s="93"/>
      <c r="QKC44" s="93"/>
      <c r="QKD44" s="93"/>
      <c r="QKE44" s="93"/>
      <c r="QKF44" s="93"/>
      <c r="QKG44" s="93"/>
      <c r="QKH44" s="93"/>
      <c r="QKI44" s="93"/>
      <c r="QKJ44" s="93"/>
      <c r="QKK44" s="93"/>
      <c r="QKL44" s="93"/>
      <c r="QKM44" s="93"/>
      <c r="QKN44" s="93"/>
      <c r="QKO44" s="93"/>
      <c r="QKP44" s="93"/>
      <c r="QKQ44" s="93"/>
      <c r="QKR44" s="93"/>
      <c r="QKS44" s="93"/>
      <c r="QKT44" s="93"/>
      <c r="QKU44" s="93"/>
      <c r="QKV44" s="93"/>
      <c r="QKW44" s="93"/>
      <c r="QKX44" s="93"/>
      <c r="QKY44" s="93"/>
      <c r="QKZ44" s="93"/>
      <c r="QLA44" s="93"/>
      <c r="QLB44" s="93"/>
      <c r="QLC44" s="93"/>
      <c r="QLD44" s="93"/>
      <c r="QLE44" s="93"/>
      <c r="QLF44" s="93"/>
      <c r="QLG44" s="93"/>
      <c r="QLH44" s="93"/>
      <c r="QLI44" s="93"/>
      <c r="QLJ44" s="93"/>
      <c r="QLK44" s="93"/>
      <c r="QLL44" s="93"/>
      <c r="QLM44" s="93"/>
      <c r="QLN44" s="93"/>
      <c r="QLO44" s="93"/>
      <c r="QLP44" s="93"/>
      <c r="QLQ44" s="93"/>
      <c r="QLR44" s="93"/>
      <c r="QLS44" s="93"/>
      <c r="QLT44" s="93"/>
      <c r="QLU44" s="93"/>
      <c r="QLV44" s="93"/>
      <c r="QLW44" s="93"/>
      <c r="QLX44" s="93"/>
      <c r="QLY44" s="93"/>
      <c r="QLZ44" s="93"/>
      <c r="QMA44" s="93"/>
      <c r="QMB44" s="93"/>
      <c r="QMC44" s="93"/>
      <c r="QMD44" s="93"/>
      <c r="QME44" s="93"/>
      <c r="QMF44" s="93"/>
      <c r="QMG44" s="93"/>
      <c r="QMH44" s="93"/>
      <c r="QMI44" s="93"/>
      <c r="QMJ44" s="93"/>
      <c r="QMK44" s="93"/>
      <c r="QML44" s="93"/>
      <c r="QMM44" s="93"/>
      <c r="QMN44" s="93"/>
      <c r="QMO44" s="93"/>
      <c r="QMP44" s="93"/>
      <c r="QMQ44" s="93"/>
      <c r="QMR44" s="93"/>
      <c r="QMS44" s="93"/>
      <c r="QMT44" s="93"/>
      <c r="QMU44" s="93"/>
      <c r="QMV44" s="93"/>
      <c r="QMW44" s="93"/>
      <c r="QMX44" s="93"/>
      <c r="QMY44" s="93"/>
      <c r="QMZ44" s="93"/>
      <c r="QNA44" s="93"/>
      <c r="QNB44" s="93"/>
      <c r="QNC44" s="93"/>
      <c r="QND44" s="93"/>
      <c r="QNE44" s="93"/>
      <c r="QNF44" s="93"/>
      <c r="QNG44" s="93"/>
      <c r="QNH44" s="93"/>
      <c r="QNI44" s="93"/>
      <c r="QNJ44" s="93"/>
      <c r="QNK44" s="93"/>
      <c r="QNL44" s="93"/>
      <c r="QNM44" s="93"/>
      <c r="QNN44" s="93"/>
      <c r="QNO44" s="93"/>
      <c r="QNP44" s="93"/>
      <c r="QNQ44" s="93"/>
      <c r="QNR44" s="93"/>
      <c r="QNS44" s="93"/>
      <c r="QNT44" s="93"/>
      <c r="QNU44" s="93"/>
      <c r="QNV44" s="93"/>
      <c r="QNW44" s="93"/>
      <c r="QNX44" s="93"/>
      <c r="QNY44" s="93"/>
      <c r="QNZ44" s="93"/>
      <c r="QOA44" s="93"/>
      <c r="QOB44" s="93"/>
      <c r="QOC44" s="93"/>
      <c r="QOD44" s="93"/>
      <c r="QOE44" s="93"/>
      <c r="QOF44" s="93"/>
      <c r="QOG44" s="93"/>
      <c r="QOH44" s="93"/>
      <c r="QOI44" s="93"/>
      <c r="QOJ44" s="93"/>
      <c r="QOK44" s="93"/>
      <c r="QOL44" s="93"/>
      <c r="QOM44" s="93"/>
      <c r="QON44" s="93"/>
      <c r="QOO44" s="93"/>
      <c r="QOP44" s="93"/>
      <c r="QOQ44" s="93"/>
      <c r="QOR44" s="93"/>
      <c r="QOS44" s="93"/>
      <c r="QOT44" s="93"/>
      <c r="QOU44" s="93"/>
      <c r="QOV44" s="93"/>
      <c r="QOW44" s="93"/>
      <c r="QOX44" s="93"/>
      <c r="QOY44" s="93"/>
      <c r="QOZ44" s="93"/>
      <c r="QPA44" s="93"/>
      <c r="QPB44" s="93"/>
      <c r="QPC44" s="93"/>
      <c r="QPD44" s="93"/>
      <c r="QPE44" s="93"/>
      <c r="QPF44" s="93"/>
      <c r="QPG44" s="93"/>
      <c r="QPH44" s="93"/>
      <c r="QPI44" s="93"/>
      <c r="QPJ44" s="93"/>
      <c r="QPK44" s="93"/>
      <c r="QPL44" s="93"/>
      <c r="QPM44" s="93"/>
      <c r="QPN44" s="93"/>
      <c r="QPO44" s="93"/>
      <c r="QPP44" s="93"/>
      <c r="QPQ44" s="93"/>
      <c r="QPR44" s="93"/>
      <c r="QPS44" s="93"/>
      <c r="QPT44" s="93"/>
      <c r="QPU44" s="93"/>
      <c r="QPV44" s="93"/>
      <c r="QPW44" s="93"/>
      <c r="QPX44" s="93"/>
      <c r="QPY44" s="93"/>
      <c r="QPZ44" s="93"/>
      <c r="QQA44" s="93"/>
      <c r="QQB44" s="93"/>
      <c r="QQC44" s="93"/>
      <c r="QQD44" s="93"/>
      <c r="QQE44" s="93"/>
      <c r="QQF44" s="93"/>
      <c r="QQG44" s="93"/>
      <c r="QQH44" s="93"/>
      <c r="QQI44" s="93"/>
      <c r="QQJ44" s="93"/>
      <c r="QQK44" s="93"/>
      <c r="QQL44" s="93"/>
      <c r="QQM44" s="93"/>
      <c r="QQN44" s="93"/>
      <c r="QQO44" s="93"/>
      <c r="QQP44" s="93"/>
      <c r="QQQ44" s="93"/>
      <c r="QQR44" s="93"/>
      <c r="QQS44" s="93"/>
      <c r="QQT44" s="93"/>
      <c r="QQU44" s="93"/>
      <c r="QQV44" s="93"/>
      <c r="QQW44" s="93"/>
      <c r="QQX44" s="93"/>
      <c r="QQY44" s="93"/>
      <c r="QQZ44" s="93"/>
      <c r="QRA44" s="93"/>
      <c r="QRB44" s="93"/>
      <c r="QRC44" s="93"/>
      <c r="QRD44" s="93"/>
      <c r="QRE44" s="93"/>
      <c r="QRF44" s="93"/>
      <c r="QRG44" s="93"/>
      <c r="QRH44" s="93"/>
      <c r="QRI44" s="93"/>
      <c r="QRJ44" s="93"/>
      <c r="QRK44" s="93"/>
      <c r="QRL44" s="93"/>
      <c r="QRM44" s="93"/>
      <c r="QRN44" s="93"/>
      <c r="QRO44" s="93"/>
      <c r="QRP44" s="93"/>
      <c r="QRQ44" s="93"/>
      <c r="QRR44" s="93"/>
      <c r="QRS44" s="93"/>
      <c r="QRT44" s="93"/>
      <c r="QRU44" s="93"/>
      <c r="QRV44" s="93"/>
      <c r="QRW44" s="93"/>
      <c r="QRX44" s="93"/>
      <c r="QRY44" s="93"/>
      <c r="QRZ44" s="93"/>
      <c r="QSA44" s="93"/>
      <c r="QSB44" s="93"/>
      <c r="QSC44" s="93"/>
      <c r="QSD44" s="93"/>
      <c r="QSE44" s="93"/>
      <c r="QSF44" s="93"/>
      <c r="QSG44" s="93"/>
      <c r="QSH44" s="93"/>
      <c r="QSI44" s="93"/>
      <c r="QSJ44" s="93"/>
      <c r="QSK44" s="93"/>
      <c r="QSL44" s="93"/>
      <c r="QSM44" s="93"/>
      <c r="QSN44" s="93"/>
      <c r="QSO44" s="93"/>
      <c r="QSP44" s="93"/>
      <c r="QSQ44" s="93"/>
      <c r="QSR44" s="93"/>
      <c r="QSS44" s="93"/>
      <c r="QST44" s="93"/>
      <c r="QSU44" s="93"/>
      <c r="QSV44" s="93"/>
      <c r="QSW44" s="93"/>
      <c r="QSX44" s="93"/>
      <c r="QSY44" s="93"/>
      <c r="QSZ44" s="93"/>
      <c r="QTA44" s="93"/>
      <c r="QTB44" s="93"/>
      <c r="QTC44" s="93"/>
      <c r="QTD44" s="93"/>
      <c r="QTE44" s="93"/>
      <c r="QTF44" s="93"/>
      <c r="QTG44" s="93"/>
      <c r="QTH44" s="93"/>
      <c r="QTI44" s="93"/>
      <c r="QTJ44" s="93"/>
      <c r="QTK44" s="93"/>
      <c r="QTL44" s="93"/>
      <c r="QTM44" s="93"/>
      <c r="QTN44" s="93"/>
      <c r="QTO44" s="93"/>
      <c r="QTP44" s="93"/>
      <c r="QTQ44" s="93"/>
      <c r="QTR44" s="93"/>
      <c r="QTS44" s="93"/>
      <c r="QTT44" s="93"/>
      <c r="QTU44" s="93"/>
      <c r="QTV44" s="93"/>
      <c r="QTW44" s="93"/>
      <c r="QTX44" s="93"/>
      <c r="QTY44" s="93"/>
      <c r="QTZ44" s="93"/>
      <c r="QUA44" s="93"/>
      <c r="QUB44" s="93"/>
      <c r="QUC44" s="93"/>
      <c r="QUD44" s="93"/>
      <c r="QUE44" s="93"/>
      <c r="QUF44" s="93"/>
      <c r="QUG44" s="93"/>
      <c r="QUH44" s="93"/>
      <c r="QUI44" s="93"/>
      <c r="QUJ44" s="93"/>
      <c r="QUK44" s="93"/>
      <c r="QUL44" s="93"/>
      <c r="QUM44" s="93"/>
      <c r="QUN44" s="93"/>
      <c r="QUO44" s="93"/>
      <c r="QUP44" s="93"/>
      <c r="QUQ44" s="93"/>
      <c r="QUR44" s="93"/>
      <c r="QUS44" s="93"/>
      <c r="QUT44" s="93"/>
      <c r="QUU44" s="93"/>
      <c r="QUV44" s="93"/>
      <c r="QUW44" s="93"/>
      <c r="QUX44" s="93"/>
      <c r="QUY44" s="93"/>
      <c r="QUZ44" s="93"/>
      <c r="QVA44" s="93"/>
      <c r="QVB44" s="93"/>
      <c r="QVC44" s="93"/>
      <c r="QVD44" s="93"/>
      <c r="QVE44" s="93"/>
      <c r="QVF44" s="93"/>
      <c r="QVG44" s="93"/>
      <c r="QVH44" s="93"/>
      <c r="QVI44" s="93"/>
      <c r="QVJ44" s="93"/>
      <c r="QVK44" s="93"/>
      <c r="QVL44" s="93"/>
      <c r="QVM44" s="93"/>
      <c r="QVN44" s="93"/>
      <c r="QVO44" s="93"/>
      <c r="QVP44" s="93"/>
      <c r="QVQ44" s="93"/>
      <c r="QVR44" s="93"/>
      <c r="QVS44" s="93"/>
      <c r="QVT44" s="93"/>
      <c r="QVU44" s="93"/>
      <c r="QVV44" s="93"/>
      <c r="QVW44" s="93"/>
      <c r="QVX44" s="93"/>
      <c r="QVY44" s="93"/>
      <c r="QVZ44" s="93"/>
      <c r="QWA44" s="93"/>
      <c r="QWB44" s="93"/>
      <c r="QWC44" s="93"/>
      <c r="QWD44" s="93"/>
      <c r="QWE44" s="93"/>
      <c r="QWF44" s="93"/>
      <c r="QWG44" s="93"/>
      <c r="QWH44" s="93"/>
      <c r="QWI44" s="93"/>
      <c r="QWJ44" s="93"/>
      <c r="QWK44" s="93"/>
      <c r="QWL44" s="93"/>
      <c r="QWM44" s="93"/>
      <c r="QWN44" s="93"/>
      <c r="QWO44" s="93"/>
      <c r="QWP44" s="93"/>
      <c r="QWQ44" s="93"/>
      <c r="QWR44" s="93"/>
      <c r="QWS44" s="93"/>
      <c r="QWT44" s="93"/>
      <c r="QWU44" s="93"/>
      <c r="QWV44" s="93"/>
      <c r="QWW44" s="93"/>
      <c r="QWX44" s="93"/>
      <c r="QWY44" s="93"/>
      <c r="QWZ44" s="93"/>
      <c r="QXA44" s="93"/>
      <c r="QXB44" s="93"/>
      <c r="QXC44" s="93"/>
      <c r="QXD44" s="93"/>
      <c r="QXE44" s="93"/>
      <c r="QXF44" s="93"/>
      <c r="QXG44" s="93"/>
      <c r="QXH44" s="93"/>
      <c r="QXI44" s="93"/>
      <c r="QXJ44" s="93"/>
      <c r="QXK44" s="93"/>
      <c r="QXL44" s="93"/>
      <c r="QXM44" s="93"/>
      <c r="QXN44" s="93"/>
      <c r="QXO44" s="93"/>
      <c r="QXP44" s="93"/>
      <c r="QXQ44" s="93"/>
      <c r="QXR44" s="93"/>
      <c r="QXS44" s="93"/>
      <c r="QXT44" s="93"/>
      <c r="QXU44" s="93"/>
      <c r="QXV44" s="93"/>
      <c r="QXW44" s="93"/>
      <c r="QXX44" s="93"/>
      <c r="QXY44" s="93"/>
      <c r="QXZ44" s="93"/>
      <c r="QYA44" s="93"/>
      <c r="QYB44" s="93"/>
      <c r="QYC44" s="93"/>
      <c r="QYD44" s="93"/>
      <c r="QYE44" s="93"/>
      <c r="QYF44" s="93"/>
      <c r="QYG44" s="93"/>
      <c r="QYH44" s="93"/>
      <c r="QYI44" s="93"/>
      <c r="QYJ44" s="93"/>
      <c r="QYK44" s="93"/>
      <c r="QYL44" s="93"/>
      <c r="QYM44" s="93"/>
      <c r="QYN44" s="93"/>
      <c r="QYO44" s="93"/>
      <c r="QYP44" s="93"/>
      <c r="QYQ44" s="93"/>
      <c r="QYR44" s="93"/>
      <c r="QYS44" s="93"/>
      <c r="QYT44" s="93"/>
      <c r="QYU44" s="93"/>
      <c r="QYV44" s="93"/>
      <c r="QYW44" s="93"/>
      <c r="QYX44" s="93"/>
      <c r="QYY44" s="93"/>
      <c r="QYZ44" s="93"/>
      <c r="QZA44" s="93"/>
      <c r="QZB44" s="93"/>
      <c r="QZC44" s="93"/>
      <c r="QZD44" s="93"/>
      <c r="QZE44" s="93"/>
      <c r="QZF44" s="93"/>
      <c r="QZG44" s="93"/>
      <c r="QZH44" s="93"/>
      <c r="QZI44" s="93"/>
      <c r="QZJ44" s="93"/>
      <c r="QZK44" s="93"/>
      <c r="QZL44" s="93"/>
      <c r="QZM44" s="93"/>
      <c r="QZN44" s="93"/>
      <c r="QZO44" s="93"/>
      <c r="QZP44" s="93"/>
      <c r="QZQ44" s="93"/>
      <c r="QZR44" s="93"/>
      <c r="QZS44" s="93"/>
      <c r="QZT44" s="93"/>
      <c r="QZU44" s="93"/>
      <c r="QZV44" s="93"/>
      <c r="QZW44" s="93"/>
      <c r="QZX44" s="93"/>
      <c r="QZY44" s="93"/>
      <c r="QZZ44" s="93"/>
      <c r="RAA44" s="93"/>
      <c r="RAB44" s="93"/>
      <c r="RAC44" s="93"/>
      <c r="RAD44" s="93"/>
      <c r="RAE44" s="93"/>
      <c r="RAF44" s="93"/>
      <c r="RAG44" s="93"/>
      <c r="RAH44" s="93"/>
      <c r="RAI44" s="93"/>
      <c r="RAJ44" s="93"/>
      <c r="RAK44" s="93"/>
      <c r="RAL44" s="93"/>
      <c r="RAM44" s="93"/>
      <c r="RAN44" s="93"/>
      <c r="RAO44" s="93"/>
      <c r="RAP44" s="93"/>
      <c r="RAQ44" s="93"/>
      <c r="RAR44" s="93"/>
      <c r="RAS44" s="93"/>
      <c r="RAT44" s="93"/>
      <c r="RAU44" s="93"/>
      <c r="RAV44" s="93"/>
      <c r="RAW44" s="93"/>
      <c r="RAX44" s="93"/>
      <c r="RAY44" s="93"/>
      <c r="RAZ44" s="93"/>
      <c r="RBA44" s="93"/>
      <c r="RBB44" s="93"/>
      <c r="RBC44" s="93"/>
      <c r="RBD44" s="93"/>
      <c r="RBE44" s="93"/>
      <c r="RBF44" s="93"/>
      <c r="RBG44" s="93"/>
      <c r="RBH44" s="93"/>
      <c r="RBI44" s="93"/>
      <c r="RBJ44" s="93"/>
      <c r="RBK44" s="93"/>
      <c r="RBL44" s="93"/>
      <c r="RBM44" s="93"/>
      <c r="RBN44" s="93"/>
      <c r="RBO44" s="93"/>
      <c r="RBP44" s="93"/>
      <c r="RBQ44" s="93"/>
      <c r="RBR44" s="93"/>
      <c r="RBS44" s="93"/>
      <c r="RBT44" s="93"/>
      <c r="RBU44" s="93"/>
      <c r="RBV44" s="93"/>
      <c r="RBW44" s="93"/>
      <c r="RBX44" s="93"/>
      <c r="RBY44" s="93"/>
      <c r="RBZ44" s="93"/>
      <c r="RCA44" s="93"/>
      <c r="RCB44" s="93"/>
      <c r="RCC44" s="93"/>
      <c r="RCD44" s="93"/>
      <c r="RCE44" s="93"/>
      <c r="RCF44" s="93"/>
      <c r="RCG44" s="93"/>
      <c r="RCH44" s="93"/>
      <c r="RCI44" s="93"/>
      <c r="RCJ44" s="93"/>
      <c r="RCK44" s="93"/>
      <c r="RCL44" s="93"/>
      <c r="RCM44" s="93"/>
      <c r="RCN44" s="93"/>
      <c r="RCO44" s="93"/>
      <c r="RCP44" s="93"/>
      <c r="RCQ44" s="93"/>
      <c r="RCR44" s="93"/>
      <c r="RCS44" s="93"/>
      <c r="RCT44" s="93"/>
      <c r="RCU44" s="93"/>
      <c r="RCV44" s="93"/>
      <c r="RCW44" s="93"/>
      <c r="RCX44" s="93"/>
      <c r="RCY44" s="93"/>
      <c r="RCZ44" s="93"/>
      <c r="RDA44" s="93"/>
      <c r="RDB44" s="93"/>
      <c r="RDC44" s="93"/>
      <c r="RDD44" s="93"/>
      <c r="RDE44" s="93"/>
      <c r="RDF44" s="93"/>
      <c r="RDG44" s="93"/>
      <c r="RDH44" s="93"/>
      <c r="RDI44" s="93"/>
      <c r="RDJ44" s="93"/>
      <c r="RDK44" s="93"/>
      <c r="RDL44" s="93"/>
      <c r="RDM44" s="93"/>
      <c r="RDN44" s="93"/>
      <c r="RDO44" s="93"/>
      <c r="RDP44" s="93"/>
      <c r="RDQ44" s="93"/>
      <c r="RDR44" s="93"/>
      <c r="RDS44" s="93"/>
      <c r="RDT44" s="93"/>
      <c r="RDU44" s="93"/>
      <c r="RDV44" s="93"/>
      <c r="RDW44" s="93"/>
      <c r="RDX44" s="93"/>
      <c r="RDY44" s="93"/>
      <c r="RDZ44" s="93"/>
      <c r="REA44" s="93"/>
      <c r="REB44" s="93"/>
      <c r="REC44" s="93"/>
      <c r="RED44" s="93"/>
      <c r="REE44" s="93"/>
      <c r="REF44" s="93"/>
      <c r="REG44" s="93"/>
      <c r="REH44" s="93"/>
      <c r="REI44" s="93"/>
      <c r="REJ44" s="93"/>
      <c r="REK44" s="93"/>
      <c r="REL44" s="93"/>
      <c r="REM44" s="93"/>
      <c r="REN44" s="93"/>
      <c r="REO44" s="93"/>
      <c r="REP44" s="93"/>
      <c r="REQ44" s="93"/>
      <c r="RER44" s="93"/>
      <c r="RES44" s="93"/>
      <c r="RET44" s="93"/>
      <c r="REU44" s="93"/>
      <c r="REV44" s="93"/>
      <c r="REW44" s="93"/>
      <c r="REX44" s="93"/>
      <c r="REY44" s="93"/>
      <c r="REZ44" s="93"/>
      <c r="RFA44" s="93"/>
      <c r="RFB44" s="93"/>
      <c r="RFC44" s="93"/>
      <c r="RFD44" s="93"/>
      <c r="RFE44" s="93"/>
      <c r="RFF44" s="93"/>
      <c r="RFG44" s="93"/>
      <c r="RFH44" s="93"/>
      <c r="RFI44" s="93"/>
      <c r="RFJ44" s="93"/>
      <c r="RFK44" s="93"/>
      <c r="RFL44" s="93"/>
      <c r="RFM44" s="93"/>
      <c r="RFN44" s="93"/>
      <c r="RFO44" s="93"/>
      <c r="RFP44" s="93"/>
      <c r="RFQ44" s="93"/>
      <c r="RFR44" s="93"/>
      <c r="RFS44" s="93"/>
      <c r="RFT44" s="93"/>
      <c r="RFU44" s="93"/>
      <c r="RFV44" s="93"/>
      <c r="RFW44" s="93"/>
      <c r="RFX44" s="93"/>
      <c r="RFY44" s="93"/>
      <c r="RFZ44" s="93"/>
      <c r="RGA44" s="93"/>
      <c r="RGB44" s="93"/>
      <c r="RGC44" s="93"/>
      <c r="RGD44" s="93"/>
      <c r="RGE44" s="93"/>
      <c r="RGF44" s="93"/>
      <c r="RGG44" s="93"/>
      <c r="RGH44" s="93"/>
      <c r="RGI44" s="93"/>
      <c r="RGJ44" s="93"/>
      <c r="RGK44" s="93"/>
      <c r="RGL44" s="93"/>
      <c r="RGM44" s="93"/>
      <c r="RGN44" s="93"/>
      <c r="RGO44" s="93"/>
      <c r="RGP44" s="93"/>
      <c r="RGQ44" s="93"/>
      <c r="RGR44" s="93"/>
      <c r="RGS44" s="93"/>
      <c r="RGT44" s="93"/>
      <c r="RGU44" s="93"/>
      <c r="RGV44" s="93"/>
      <c r="RGW44" s="93"/>
      <c r="RGX44" s="93"/>
      <c r="RGY44" s="93"/>
      <c r="RGZ44" s="93"/>
      <c r="RHA44" s="93"/>
      <c r="RHB44" s="93"/>
      <c r="RHC44" s="93"/>
      <c r="RHD44" s="93"/>
      <c r="RHE44" s="93"/>
      <c r="RHF44" s="93"/>
      <c r="RHG44" s="93"/>
      <c r="RHH44" s="93"/>
      <c r="RHI44" s="93"/>
      <c r="RHJ44" s="93"/>
      <c r="RHK44" s="93"/>
      <c r="RHL44" s="93"/>
      <c r="RHM44" s="93"/>
      <c r="RHN44" s="93"/>
      <c r="RHO44" s="93"/>
      <c r="RHP44" s="93"/>
      <c r="RHQ44" s="93"/>
      <c r="RHR44" s="93"/>
      <c r="RHS44" s="93"/>
      <c r="RHT44" s="93"/>
      <c r="RHU44" s="93"/>
      <c r="RHV44" s="93"/>
      <c r="RHW44" s="93"/>
      <c r="RHX44" s="93"/>
      <c r="RHY44" s="93"/>
      <c r="RHZ44" s="93"/>
      <c r="RIA44" s="93"/>
      <c r="RIB44" s="93"/>
      <c r="RIC44" s="93"/>
      <c r="RID44" s="93"/>
      <c r="RIE44" s="93"/>
      <c r="RIF44" s="93"/>
      <c r="RIG44" s="93"/>
      <c r="RIH44" s="93"/>
      <c r="RII44" s="93"/>
      <c r="RIJ44" s="93"/>
      <c r="RIK44" s="93"/>
      <c r="RIL44" s="93"/>
      <c r="RIM44" s="93"/>
      <c r="RIN44" s="93"/>
      <c r="RIO44" s="93"/>
      <c r="RIP44" s="93"/>
      <c r="RIQ44" s="93"/>
      <c r="RIR44" s="93"/>
      <c r="RIS44" s="93"/>
      <c r="RIT44" s="93"/>
      <c r="RIU44" s="93"/>
      <c r="RIV44" s="93"/>
      <c r="RIW44" s="93"/>
      <c r="RIX44" s="93"/>
      <c r="RIY44" s="93"/>
      <c r="RIZ44" s="93"/>
      <c r="RJA44" s="93"/>
      <c r="RJB44" s="93"/>
      <c r="RJC44" s="93"/>
      <c r="RJD44" s="93"/>
      <c r="RJE44" s="93"/>
      <c r="RJF44" s="93"/>
      <c r="RJG44" s="93"/>
      <c r="RJH44" s="93"/>
      <c r="RJI44" s="93"/>
      <c r="RJJ44" s="93"/>
      <c r="RJK44" s="93"/>
      <c r="RJL44" s="93"/>
      <c r="RJM44" s="93"/>
      <c r="RJN44" s="93"/>
      <c r="RJO44" s="93"/>
      <c r="RJP44" s="93"/>
      <c r="RJQ44" s="93"/>
      <c r="RJR44" s="93"/>
      <c r="RJS44" s="93"/>
      <c r="RJT44" s="93"/>
      <c r="RJU44" s="93"/>
      <c r="RJV44" s="93"/>
      <c r="RJW44" s="93"/>
      <c r="RJX44" s="93"/>
      <c r="RJY44" s="93"/>
      <c r="RJZ44" s="93"/>
      <c r="RKA44" s="93"/>
      <c r="RKB44" s="93"/>
      <c r="RKC44" s="93"/>
      <c r="RKD44" s="93"/>
      <c r="RKE44" s="93"/>
      <c r="RKF44" s="93"/>
      <c r="RKG44" s="93"/>
      <c r="RKH44" s="93"/>
      <c r="RKI44" s="93"/>
      <c r="RKJ44" s="93"/>
      <c r="RKK44" s="93"/>
      <c r="RKL44" s="93"/>
      <c r="RKM44" s="93"/>
      <c r="RKN44" s="93"/>
      <c r="RKO44" s="93"/>
      <c r="RKP44" s="93"/>
      <c r="RKQ44" s="93"/>
      <c r="RKR44" s="93"/>
      <c r="RKS44" s="93"/>
      <c r="RKT44" s="93"/>
      <c r="RKU44" s="93"/>
      <c r="RKV44" s="93"/>
      <c r="RKW44" s="93"/>
      <c r="RKX44" s="93"/>
      <c r="RKY44" s="93"/>
      <c r="RKZ44" s="93"/>
      <c r="RLA44" s="93"/>
      <c r="RLB44" s="93"/>
      <c r="RLC44" s="93"/>
      <c r="RLD44" s="93"/>
      <c r="RLE44" s="93"/>
      <c r="RLF44" s="93"/>
      <c r="RLG44" s="93"/>
      <c r="RLH44" s="93"/>
      <c r="RLI44" s="93"/>
      <c r="RLJ44" s="93"/>
      <c r="RLK44" s="93"/>
      <c r="RLL44" s="93"/>
      <c r="RLM44" s="93"/>
      <c r="RLN44" s="93"/>
      <c r="RLO44" s="93"/>
      <c r="RLP44" s="93"/>
      <c r="RLQ44" s="93"/>
      <c r="RLR44" s="93"/>
      <c r="RLS44" s="93"/>
      <c r="RLT44" s="93"/>
      <c r="RLU44" s="93"/>
      <c r="RLV44" s="93"/>
      <c r="RLW44" s="93"/>
      <c r="RLX44" s="93"/>
      <c r="RLY44" s="93"/>
      <c r="RLZ44" s="93"/>
      <c r="RMA44" s="93"/>
      <c r="RMB44" s="93"/>
      <c r="RMC44" s="93"/>
      <c r="RMD44" s="93"/>
      <c r="RME44" s="93"/>
      <c r="RMF44" s="93"/>
      <c r="RMG44" s="93"/>
      <c r="RMH44" s="93"/>
      <c r="RMI44" s="93"/>
      <c r="RMJ44" s="93"/>
      <c r="RMK44" s="93"/>
      <c r="RML44" s="93"/>
      <c r="RMM44" s="93"/>
      <c r="RMN44" s="93"/>
      <c r="RMO44" s="93"/>
      <c r="RMP44" s="93"/>
      <c r="RMQ44" s="93"/>
      <c r="RMR44" s="93"/>
      <c r="RMS44" s="93"/>
      <c r="RMT44" s="93"/>
      <c r="RMU44" s="93"/>
      <c r="RMV44" s="93"/>
      <c r="RMW44" s="93"/>
      <c r="RMX44" s="93"/>
      <c r="RMY44" s="93"/>
      <c r="RMZ44" s="93"/>
      <c r="RNA44" s="93"/>
      <c r="RNB44" s="93"/>
      <c r="RNC44" s="93"/>
      <c r="RND44" s="93"/>
      <c r="RNE44" s="93"/>
      <c r="RNF44" s="93"/>
      <c r="RNG44" s="93"/>
      <c r="RNH44" s="93"/>
      <c r="RNI44" s="93"/>
      <c r="RNJ44" s="93"/>
      <c r="RNK44" s="93"/>
      <c r="RNL44" s="93"/>
      <c r="RNM44" s="93"/>
      <c r="RNN44" s="93"/>
      <c r="RNO44" s="93"/>
      <c r="RNP44" s="93"/>
      <c r="RNQ44" s="93"/>
      <c r="RNR44" s="93"/>
      <c r="RNS44" s="93"/>
      <c r="RNT44" s="93"/>
      <c r="RNU44" s="93"/>
      <c r="RNV44" s="93"/>
      <c r="RNW44" s="93"/>
      <c r="RNX44" s="93"/>
      <c r="RNY44" s="93"/>
      <c r="RNZ44" s="93"/>
      <c r="ROA44" s="93"/>
      <c r="ROB44" s="93"/>
      <c r="ROC44" s="93"/>
      <c r="ROD44" s="93"/>
      <c r="ROE44" s="93"/>
      <c r="ROF44" s="93"/>
      <c r="ROG44" s="93"/>
      <c r="ROH44" s="93"/>
      <c r="ROI44" s="93"/>
      <c r="ROJ44" s="93"/>
      <c r="ROK44" s="93"/>
      <c r="ROL44" s="93"/>
      <c r="ROM44" s="93"/>
      <c r="RON44" s="93"/>
      <c r="ROO44" s="93"/>
      <c r="ROP44" s="93"/>
      <c r="ROQ44" s="93"/>
      <c r="ROR44" s="93"/>
      <c r="ROS44" s="93"/>
      <c r="ROT44" s="93"/>
      <c r="ROU44" s="93"/>
      <c r="ROV44" s="93"/>
      <c r="ROW44" s="93"/>
      <c r="ROX44" s="93"/>
      <c r="ROY44" s="93"/>
      <c r="ROZ44" s="93"/>
      <c r="RPA44" s="93"/>
      <c r="RPB44" s="93"/>
      <c r="RPC44" s="93"/>
      <c r="RPD44" s="93"/>
      <c r="RPE44" s="93"/>
      <c r="RPF44" s="93"/>
      <c r="RPG44" s="93"/>
      <c r="RPH44" s="93"/>
      <c r="RPI44" s="93"/>
      <c r="RPJ44" s="93"/>
      <c r="RPK44" s="93"/>
      <c r="RPL44" s="93"/>
      <c r="RPM44" s="93"/>
      <c r="RPN44" s="93"/>
      <c r="RPO44" s="93"/>
      <c r="RPP44" s="93"/>
      <c r="RPQ44" s="93"/>
      <c r="RPR44" s="93"/>
      <c r="RPS44" s="93"/>
      <c r="RPT44" s="93"/>
      <c r="RPU44" s="93"/>
      <c r="RPV44" s="93"/>
      <c r="RPW44" s="93"/>
      <c r="RPX44" s="93"/>
      <c r="RPY44" s="93"/>
      <c r="RPZ44" s="93"/>
      <c r="RQA44" s="93"/>
      <c r="RQB44" s="93"/>
      <c r="RQC44" s="93"/>
      <c r="RQD44" s="93"/>
      <c r="RQE44" s="93"/>
      <c r="RQF44" s="93"/>
      <c r="RQG44" s="93"/>
      <c r="RQH44" s="93"/>
      <c r="RQI44" s="93"/>
      <c r="RQJ44" s="93"/>
      <c r="RQK44" s="93"/>
      <c r="RQL44" s="93"/>
      <c r="RQM44" s="93"/>
      <c r="RQN44" s="93"/>
      <c r="RQO44" s="93"/>
      <c r="RQP44" s="93"/>
      <c r="RQQ44" s="93"/>
      <c r="RQR44" s="93"/>
      <c r="RQS44" s="93"/>
      <c r="RQT44" s="93"/>
      <c r="RQU44" s="93"/>
      <c r="RQV44" s="93"/>
      <c r="RQW44" s="93"/>
      <c r="RQX44" s="93"/>
      <c r="RQY44" s="93"/>
      <c r="RQZ44" s="93"/>
      <c r="RRA44" s="93"/>
      <c r="RRB44" s="93"/>
      <c r="RRC44" s="93"/>
      <c r="RRD44" s="93"/>
      <c r="RRE44" s="93"/>
      <c r="RRF44" s="93"/>
      <c r="RRG44" s="93"/>
      <c r="RRH44" s="93"/>
      <c r="RRI44" s="93"/>
      <c r="RRJ44" s="93"/>
      <c r="RRK44" s="93"/>
      <c r="RRL44" s="93"/>
      <c r="RRM44" s="93"/>
      <c r="RRN44" s="93"/>
      <c r="RRO44" s="93"/>
      <c r="RRP44" s="93"/>
      <c r="RRQ44" s="93"/>
      <c r="RRR44" s="93"/>
      <c r="RRS44" s="93"/>
      <c r="RRT44" s="93"/>
      <c r="RRU44" s="93"/>
      <c r="RRV44" s="93"/>
      <c r="RRW44" s="93"/>
      <c r="RRX44" s="93"/>
      <c r="RRY44" s="93"/>
      <c r="RRZ44" s="93"/>
      <c r="RSA44" s="93"/>
      <c r="RSB44" s="93"/>
      <c r="RSC44" s="93"/>
      <c r="RSD44" s="93"/>
      <c r="RSE44" s="93"/>
      <c r="RSF44" s="93"/>
      <c r="RSG44" s="93"/>
      <c r="RSH44" s="93"/>
      <c r="RSI44" s="93"/>
      <c r="RSJ44" s="93"/>
      <c r="RSK44" s="93"/>
      <c r="RSL44" s="93"/>
      <c r="RSM44" s="93"/>
      <c r="RSN44" s="93"/>
      <c r="RSO44" s="93"/>
      <c r="RSP44" s="93"/>
      <c r="RSQ44" s="93"/>
      <c r="RSR44" s="93"/>
      <c r="RSS44" s="93"/>
      <c r="RST44" s="93"/>
      <c r="RSU44" s="93"/>
      <c r="RSV44" s="93"/>
      <c r="RSW44" s="93"/>
      <c r="RSX44" s="93"/>
      <c r="RSY44" s="93"/>
      <c r="RSZ44" s="93"/>
      <c r="RTA44" s="93"/>
      <c r="RTB44" s="93"/>
      <c r="RTC44" s="93"/>
      <c r="RTD44" s="93"/>
      <c r="RTE44" s="93"/>
      <c r="RTF44" s="93"/>
      <c r="RTG44" s="93"/>
      <c r="RTH44" s="93"/>
      <c r="RTI44" s="93"/>
      <c r="RTJ44" s="93"/>
      <c r="RTK44" s="93"/>
      <c r="RTL44" s="93"/>
      <c r="RTM44" s="93"/>
      <c r="RTN44" s="93"/>
      <c r="RTO44" s="93"/>
      <c r="RTP44" s="93"/>
      <c r="RTQ44" s="93"/>
      <c r="RTR44" s="93"/>
      <c r="RTS44" s="93"/>
      <c r="RTT44" s="93"/>
      <c r="RTU44" s="93"/>
      <c r="RTV44" s="93"/>
      <c r="RTW44" s="93"/>
      <c r="RTX44" s="93"/>
      <c r="RTY44" s="93"/>
      <c r="RTZ44" s="93"/>
      <c r="RUA44" s="93"/>
      <c r="RUB44" s="93"/>
      <c r="RUC44" s="93"/>
      <c r="RUD44" s="93"/>
      <c r="RUE44" s="93"/>
      <c r="RUF44" s="93"/>
      <c r="RUG44" s="93"/>
      <c r="RUH44" s="93"/>
      <c r="RUI44" s="93"/>
      <c r="RUJ44" s="93"/>
      <c r="RUK44" s="93"/>
      <c r="RUL44" s="93"/>
      <c r="RUM44" s="93"/>
      <c r="RUN44" s="93"/>
      <c r="RUO44" s="93"/>
      <c r="RUP44" s="93"/>
      <c r="RUQ44" s="93"/>
      <c r="RUR44" s="93"/>
      <c r="RUS44" s="93"/>
      <c r="RUT44" s="93"/>
      <c r="RUU44" s="93"/>
      <c r="RUV44" s="93"/>
      <c r="RUW44" s="93"/>
      <c r="RUX44" s="93"/>
      <c r="RUY44" s="93"/>
      <c r="RUZ44" s="93"/>
      <c r="RVA44" s="93"/>
      <c r="RVB44" s="93"/>
      <c r="RVC44" s="93"/>
      <c r="RVD44" s="93"/>
      <c r="RVE44" s="93"/>
      <c r="RVF44" s="93"/>
      <c r="RVG44" s="93"/>
      <c r="RVH44" s="93"/>
      <c r="RVI44" s="93"/>
      <c r="RVJ44" s="93"/>
      <c r="RVK44" s="93"/>
      <c r="RVL44" s="93"/>
      <c r="RVM44" s="93"/>
      <c r="RVN44" s="93"/>
      <c r="RVO44" s="93"/>
      <c r="RVP44" s="93"/>
      <c r="RVQ44" s="93"/>
      <c r="RVR44" s="93"/>
      <c r="RVS44" s="93"/>
      <c r="RVT44" s="93"/>
      <c r="RVU44" s="93"/>
      <c r="RVV44" s="93"/>
      <c r="RVW44" s="93"/>
      <c r="RVX44" s="93"/>
      <c r="RVY44" s="93"/>
      <c r="RVZ44" s="93"/>
      <c r="RWA44" s="93"/>
      <c r="RWB44" s="93"/>
      <c r="RWC44" s="93"/>
      <c r="RWD44" s="93"/>
      <c r="RWE44" s="93"/>
      <c r="RWF44" s="93"/>
      <c r="RWG44" s="93"/>
      <c r="RWH44" s="93"/>
      <c r="RWI44" s="93"/>
      <c r="RWJ44" s="93"/>
      <c r="RWK44" s="93"/>
      <c r="RWL44" s="93"/>
      <c r="RWM44" s="93"/>
      <c r="RWN44" s="93"/>
      <c r="RWO44" s="93"/>
      <c r="RWP44" s="93"/>
      <c r="RWQ44" s="93"/>
      <c r="RWR44" s="93"/>
      <c r="RWS44" s="93"/>
      <c r="RWT44" s="93"/>
      <c r="RWU44" s="93"/>
      <c r="RWV44" s="93"/>
      <c r="RWW44" s="93"/>
      <c r="RWX44" s="93"/>
      <c r="RWY44" s="93"/>
      <c r="RWZ44" s="93"/>
      <c r="RXA44" s="93"/>
      <c r="RXB44" s="93"/>
      <c r="RXC44" s="93"/>
      <c r="RXD44" s="93"/>
      <c r="RXE44" s="93"/>
      <c r="RXF44" s="93"/>
      <c r="RXG44" s="93"/>
      <c r="RXH44" s="93"/>
      <c r="RXI44" s="93"/>
      <c r="RXJ44" s="93"/>
      <c r="RXK44" s="93"/>
      <c r="RXL44" s="93"/>
      <c r="RXM44" s="93"/>
      <c r="RXN44" s="93"/>
      <c r="RXO44" s="93"/>
      <c r="RXP44" s="93"/>
      <c r="RXQ44" s="93"/>
      <c r="RXR44" s="93"/>
      <c r="RXS44" s="93"/>
      <c r="RXT44" s="93"/>
      <c r="RXU44" s="93"/>
      <c r="RXV44" s="93"/>
      <c r="RXW44" s="93"/>
      <c r="RXX44" s="93"/>
      <c r="RXY44" s="93"/>
      <c r="RXZ44" s="93"/>
      <c r="RYA44" s="93"/>
      <c r="RYB44" s="93"/>
      <c r="RYC44" s="93"/>
      <c r="RYD44" s="93"/>
      <c r="RYE44" s="93"/>
      <c r="RYF44" s="93"/>
      <c r="RYG44" s="93"/>
      <c r="RYH44" s="93"/>
      <c r="RYI44" s="93"/>
      <c r="RYJ44" s="93"/>
      <c r="RYK44" s="93"/>
      <c r="RYL44" s="93"/>
      <c r="RYM44" s="93"/>
      <c r="RYN44" s="93"/>
      <c r="RYO44" s="93"/>
      <c r="RYP44" s="93"/>
      <c r="RYQ44" s="93"/>
      <c r="RYR44" s="93"/>
      <c r="RYS44" s="93"/>
      <c r="RYT44" s="93"/>
      <c r="RYU44" s="93"/>
      <c r="RYV44" s="93"/>
      <c r="RYW44" s="93"/>
      <c r="RYX44" s="93"/>
      <c r="RYY44" s="93"/>
      <c r="RYZ44" s="93"/>
      <c r="RZA44" s="93"/>
      <c r="RZB44" s="93"/>
      <c r="RZC44" s="93"/>
      <c r="RZD44" s="93"/>
      <c r="RZE44" s="93"/>
      <c r="RZF44" s="93"/>
      <c r="RZG44" s="93"/>
      <c r="RZH44" s="93"/>
      <c r="RZI44" s="93"/>
      <c r="RZJ44" s="93"/>
      <c r="RZK44" s="93"/>
      <c r="RZL44" s="93"/>
      <c r="RZM44" s="93"/>
      <c r="RZN44" s="93"/>
      <c r="RZO44" s="93"/>
      <c r="RZP44" s="93"/>
      <c r="RZQ44" s="93"/>
      <c r="RZR44" s="93"/>
      <c r="RZS44" s="93"/>
      <c r="RZT44" s="93"/>
      <c r="RZU44" s="93"/>
      <c r="RZV44" s="93"/>
      <c r="RZW44" s="93"/>
      <c r="RZX44" s="93"/>
      <c r="RZY44" s="93"/>
      <c r="RZZ44" s="93"/>
      <c r="SAA44" s="93"/>
      <c r="SAB44" s="93"/>
      <c r="SAC44" s="93"/>
      <c r="SAD44" s="93"/>
      <c r="SAE44" s="93"/>
      <c r="SAF44" s="93"/>
      <c r="SAG44" s="93"/>
      <c r="SAH44" s="93"/>
      <c r="SAI44" s="93"/>
      <c r="SAJ44" s="93"/>
      <c r="SAK44" s="93"/>
      <c r="SAL44" s="93"/>
      <c r="SAM44" s="93"/>
      <c r="SAN44" s="93"/>
      <c r="SAO44" s="93"/>
      <c r="SAP44" s="93"/>
      <c r="SAQ44" s="93"/>
      <c r="SAR44" s="93"/>
      <c r="SAS44" s="93"/>
      <c r="SAT44" s="93"/>
      <c r="SAU44" s="93"/>
      <c r="SAV44" s="93"/>
      <c r="SAW44" s="93"/>
      <c r="SAX44" s="93"/>
      <c r="SAY44" s="93"/>
      <c r="SAZ44" s="93"/>
      <c r="SBA44" s="93"/>
      <c r="SBB44" s="93"/>
      <c r="SBC44" s="93"/>
      <c r="SBD44" s="93"/>
      <c r="SBE44" s="93"/>
      <c r="SBF44" s="93"/>
      <c r="SBG44" s="93"/>
      <c r="SBH44" s="93"/>
      <c r="SBI44" s="93"/>
      <c r="SBJ44" s="93"/>
      <c r="SBK44" s="93"/>
      <c r="SBL44" s="93"/>
      <c r="SBM44" s="93"/>
      <c r="SBN44" s="93"/>
      <c r="SBO44" s="93"/>
      <c r="SBP44" s="93"/>
      <c r="SBQ44" s="93"/>
      <c r="SBR44" s="93"/>
      <c r="SBS44" s="93"/>
      <c r="SBT44" s="93"/>
      <c r="SBU44" s="93"/>
      <c r="SBV44" s="93"/>
      <c r="SBW44" s="93"/>
      <c r="SBX44" s="93"/>
      <c r="SBY44" s="93"/>
      <c r="SBZ44" s="93"/>
      <c r="SCA44" s="93"/>
      <c r="SCB44" s="93"/>
      <c r="SCC44" s="93"/>
      <c r="SCD44" s="93"/>
      <c r="SCE44" s="93"/>
      <c r="SCF44" s="93"/>
      <c r="SCG44" s="93"/>
      <c r="SCH44" s="93"/>
      <c r="SCI44" s="93"/>
      <c r="SCJ44" s="93"/>
      <c r="SCK44" s="93"/>
      <c r="SCL44" s="93"/>
      <c r="SCM44" s="93"/>
      <c r="SCN44" s="93"/>
      <c r="SCO44" s="93"/>
      <c r="SCP44" s="93"/>
      <c r="SCQ44" s="93"/>
      <c r="SCR44" s="93"/>
      <c r="SCS44" s="93"/>
      <c r="SCT44" s="93"/>
      <c r="SCU44" s="93"/>
      <c r="SCV44" s="93"/>
      <c r="SCW44" s="93"/>
      <c r="SCX44" s="93"/>
      <c r="SCY44" s="93"/>
      <c r="SCZ44" s="93"/>
      <c r="SDA44" s="93"/>
      <c r="SDB44" s="93"/>
      <c r="SDC44" s="93"/>
      <c r="SDD44" s="93"/>
      <c r="SDE44" s="93"/>
      <c r="SDF44" s="93"/>
      <c r="SDG44" s="93"/>
      <c r="SDH44" s="93"/>
      <c r="SDI44" s="93"/>
      <c r="SDJ44" s="93"/>
      <c r="SDK44" s="93"/>
      <c r="SDL44" s="93"/>
      <c r="SDM44" s="93"/>
      <c r="SDN44" s="93"/>
      <c r="SDO44" s="93"/>
      <c r="SDP44" s="93"/>
      <c r="SDQ44" s="93"/>
      <c r="SDR44" s="93"/>
      <c r="SDS44" s="93"/>
      <c r="SDT44" s="93"/>
      <c r="SDU44" s="93"/>
      <c r="SDV44" s="93"/>
      <c r="SDW44" s="93"/>
      <c r="SDX44" s="93"/>
      <c r="SDY44" s="93"/>
      <c r="SDZ44" s="93"/>
      <c r="SEA44" s="93"/>
      <c r="SEB44" s="93"/>
      <c r="SEC44" s="93"/>
      <c r="SED44" s="93"/>
      <c r="SEE44" s="93"/>
      <c r="SEF44" s="93"/>
      <c r="SEG44" s="93"/>
      <c r="SEH44" s="93"/>
      <c r="SEI44" s="93"/>
      <c r="SEJ44" s="93"/>
      <c r="SEK44" s="93"/>
      <c r="SEL44" s="93"/>
      <c r="SEM44" s="93"/>
      <c r="SEN44" s="93"/>
      <c r="SEO44" s="93"/>
      <c r="SEP44" s="93"/>
      <c r="SEQ44" s="93"/>
      <c r="SER44" s="93"/>
      <c r="SES44" s="93"/>
      <c r="SET44" s="93"/>
      <c r="SEU44" s="93"/>
      <c r="SEV44" s="93"/>
      <c r="SEW44" s="93"/>
      <c r="SEX44" s="93"/>
      <c r="SEY44" s="93"/>
      <c r="SEZ44" s="93"/>
      <c r="SFA44" s="93"/>
      <c r="SFB44" s="93"/>
      <c r="SFC44" s="93"/>
      <c r="SFD44" s="93"/>
      <c r="SFE44" s="93"/>
      <c r="SFF44" s="93"/>
      <c r="SFG44" s="93"/>
      <c r="SFH44" s="93"/>
      <c r="SFI44" s="93"/>
      <c r="SFJ44" s="93"/>
      <c r="SFK44" s="93"/>
      <c r="SFL44" s="93"/>
      <c r="SFM44" s="93"/>
      <c r="SFN44" s="93"/>
      <c r="SFO44" s="93"/>
      <c r="SFP44" s="93"/>
      <c r="SFQ44" s="93"/>
      <c r="SFR44" s="93"/>
      <c r="SFS44" s="93"/>
      <c r="SFT44" s="93"/>
      <c r="SFU44" s="93"/>
      <c r="SFV44" s="93"/>
      <c r="SFW44" s="93"/>
      <c r="SFX44" s="93"/>
      <c r="SFY44" s="93"/>
      <c r="SFZ44" s="93"/>
      <c r="SGA44" s="93"/>
      <c r="SGB44" s="93"/>
      <c r="SGC44" s="93"/>
      <c r="SGD44" s="93"/>
      <c r="SGE44" s="93"/>
      <c r="SGF44" s="93"/>
      <c r="SGG44" s="93"/>
      <c r="SGH44" s="93"/>
      <c r="SGI44" s="93"/>
      <c r="SGJ44" s="93"/>
      <c r="SGK44" s="93"/>
      <c r="SGL44" s="93"/>
      <c r="SGM44" s="93"/>
      <c r="SGN44" s="93"/>
      <c r="SGO44" s="93"/>
      <c r="SGP44" s="93"/>
      <c r="SGQ44" s="93"/>
      <c r="SGR44" s="93"/>
      <c r="SGS44" s="93"/>
      <c r="SGT44" s="93"/>
      <c r="SGU44" s="93"/>
      <c r="SGV44" s="93"/>
      <c r="SGW44" s="93"/>
      <c r="SGX44" s="93"/>
      <c r="SGY44" s="93"/>
      <c r="SGZ44" s="93"/>
      <c r="SHA44" s="93"/>
      <c r="SHB44" s="93"/>
      <c r="SHC44" s="93"/>
      <c r="SHD44" s="93"/>
      <c r="SHE44" s="93"/>
      <c r="SHF44" s="93"/>
      <c r="SHG44" s="93"/>
      <c r="SHH44" s="93"/>
      <c r="SHI44" s="93"/>
      <c r="SHJ44" s="93"/>
      <c r="SHK44" s="93"/>
      <c r="SHL44" s="93"/>
      <c r="SHM44" s="93"/>
      <c r="SHN44" s="93"/>
      <c r="SHO44" s="93"/>
      <c r="SHP44" s="93"/>
      <c r="SHQ44" s="93"/>
      <c r="SHR44" s="93"/>
      <c r="SHS44" s="93"/>
      <c r="SHT44" s="93"/>
      <c r="SHU44" s="93"/>
      <c r="SHV44" s="93"/>
      <c r="SHW44" s="93"/>
      <c r="SHX44" s="93"/>
      <c r="SHY44" s="93"/>
      <c r="SHZ44" s="93"/>
      <c r="SIA44" s="93"/>
      <c r="SIB44" s="93"/>
      <c r="SIC44" s="93"/>
      <c r="SID44" s="93"/>
      <c r="SIE44" s="93"/>
      <c r="SIF44" s="93"/>
      <c r="SIG44" s="93"/>
      <c r="SIH44" s="93"/>
      <c r="SII44" s="93"/>
      <c r="SIJ44" s="93"/>
      <c r="SIK44" s="93"/>
      <c r="SIL44" s="93"/>
      <c r="SIM44" s="93"/>
      <c r="SIN44" s="93"/>
      <c r="SIO44" s="93"/>
      <c r="SIP44" s="93"/>
      <c r="SIQ44" s="93"/>
      <c r="SIR44" s="93"/>
      <c r="SIS44" s="93"/>
      <c r="SIT44" s="93"/>
      <c r="SIU44" s="93"/>
      <c r="SIV44" s="93"/>
      <c r="SIW44" s="93"/>
      <c r="SIX44" s="93"/>
      <c r="SIY44" s="93"/>
      <c r="SIZ44" s="93"/>
      <c r="SJA44" s="93"/>
      <c r="SJB44" s="93"/>
      <c r="SJC44" s="93"/>
      <c r="SJD44" s="93"/>
      <c r="SJE44" s="93"/>
      <c r="SJF44" s="93"/>
      <c r="SJG44" s="93"/>
      <c r="SJH44" s="93"/>
      <c r="SJI44" s="93"/>
      <c r="SJJ44" s="93"/>
      <c r="SJK44" s="93"/>
      <c r="SJL44" s="93"/>
      <c r="SJM44" s="93"/>
      <c r="SJN44" s="93"/>
      <c r="SJO44" s="93"/>
      <c r="SJP44" s="93"/>
      <c r="SJQ44" s="93"/>
      <c r="SJR44" s="93"/>
      <c r="SJS44" s="93"/>
      <c r="SJT44" s="93"/>
      <c r="SJU44" s="93"/>
      <c r="SJV44" s="93"/>
      <c r="SJW44" s="93"/>
      <c r="SJX44" s="93"/>
      <c r="SJY44" s="93"/>
      <c r="SJZ44" s="93"/>
      <c r="SKA44" s="93"/>
      <c r="SKB44" s="93"/>
      <c r="SKC44" s="93"/>
      <c r="SKD44" s="93"/>
      <c r="SKE44" s="93"/>
      <c r="SKF44" s="93"/>
      <c r="SKG44" s="93"/>
      <c r="SKH44" s="93"/>
      <c r="SKI44" s="93"/>
      <c r="SKJ44" s="93"/>
      <c r="SKK44" s="93"/>
      <c r="SKL44" s="93"/>
      <c r="SKM44" s="93"/>
      <c r="SKN44" s="93"/>
      <c r="SKO44" s="93"/>
      <c r="SKP44" s="93"/>
      <c r="SKQ44" s="93"/>
      <c r="SKR44" s="93"/>
      <c r="SKS44" s="93"/>
      <c r="SKT44" s="93"/>
      <c r="SKU44" s="93"/>
      <c r="SKV44" s="93"/>
      <c r="SKW44" s="93"/>
      <c r="SKX44" s="93"/>
      <c r="SKY44" s="93"/>
      <c r="SKZ44" s="93"/>
      <c r="SLA44" s="93"/>
      <c r="SLB44" s="93"/>
      <c r="SLC44" s="93"/>
      <c r="SLD44" s="93"/>
      <c r="SLE44" s="93"/>
      <c r="SLF44" s="93"/>
      <c r="SLG44" s="93"/>
      <c r="SLH44" s="93"/>
      <c r="SLI44" s="93"/>
      <c r="SLJ44" s="93"/>
      <c r="SLK44" s="93"/>
      <c r="SLL44" s="93"/>
      <c r="SLM44" s="93"/>
      <c r="SLN44" s="93"/>
      <c r="SLO44" s="93"/>
      <c r="SLP44" s="93"/>
      <c r="SLQ44" s="93"/>
      <c r="SLR44" s="93"/>
      <c r="SLS44" s="93"/>
      <c r="SLT44" s="93"/>
      <c r="SLU44" s="93"/>
      <c r="SLV44" s="93"/>
      <c r="SLW44" s="93"/>
      <c r="SLX44" s="93"/>
      <c r="SLY44" s="93"/>
      <c r="SLZ44" s="93"/>
      <c r="SMA44" s="93"/>
      <c r="SMB44" s="93"/>
      <c r="SMC44" s="93"/>
      <c r="SMD44" s="93"/>
      <c r="SME44" s="93"/>
      <c r="SMF44" s="93"/>
      <c r="SMG44" s="93"/>
      <c r="SMH44" s="93"/>
      <c r="SMI44" s="93"/>
      <c r="SMJ44" s="93"/>
      <c r="SMK44" s="93"/>
      <c r="SML44" s="93"/>
      <c r="SMM44" s="93"/>
      <c r="SMN44" s="93"/>
      <c r="SMO44" s="93"/>
      <c r="SMP44" s="93"/>
      <c r="SMQ44" s="93"/>
      <c r="SMR44" s="93"/>
      <c r="SMS44" s="93"/>
      <c r="SMT44" s="93"/>
      <c r="SMU44" s="93"/>
      <c r="SMV44" s="93"/>
      <c r="SMW44" s="93"/>
      <c r="SMX44" s="93"/>
      <c r="SMY44" s="93"/>
      <c r="SMZ44" s="93"/>
      <c r="SNA44" s="93"/>
      <c r="SNB44" s="93"/>
      <c r="SNC44" s="93"/>
      <c r="SND44" s="93"/>
      <c r="SNE44" s="93"/>
      <c r="SNF44" s="93"/>
      <c r="SNG44" s="93"/>
      <c r="SNH44" s="93"/>
      <c r="SNI44" s="93"/>
      <c r="SNJ44" s="93"/>
      <c r="SNK44" s="93"/>
      <c r="SNL44" s="93"/>
      <c r="SNM44" s="93"/>
      <c r="SNN44" s="93"/>
      <c r="SNO44" s="93"/>
      <c r="SNP44" s="93"/>
      <c r="SNQ44" s="93"/>
      <c r="SNR44" s="93"/>
      <c r="SNS44" s="93"/>
      <c r="SNT44" s="93"/>
      <c r="SNU44" s="93"/>
      <c r="SNV44" s="93"/>
      <c r="SNW44" s="93"/>
      <c r="SNX44" s="93"/>
      <c r="SNY44" s="93"/>
      <c r="SNZ44" s="93"/>
      <c r="SOA44" s="93"/>
      <c r="SOB44" s="93"/>
      <c r="SOC44" s="93"/>
      <c r="SOD44" s="93"/>
      <c r="SOE44" s="93"/>
      <c r="SOF44" s="93"/>
      <c r="SOG44" s="93"/>
      <c r="SOH44" s="93"/>
      <c r="SOI44" s="93"/>
      <c r="SOJ44" s="93"/>
      <c r="SOK44" s="93"/>
      <c r="SOL44" s="93"/>
      <c r="SOM44" s="93"/>
      <c r="SON44" s="93"/>
      <c r="SOO44" s="93"/>
      <c r="SOP44" s="93"/>
      <c r="SOQ44" s="93"/>
      <c r="SOR44" s="93"/>
      <c r="SOS44" s="93"/>
      <c r="SOT44" s="93"/>
      <c r="SOU44" s="93"/>
      <c r="SOV44" s="93"/>
      <c r="SOW44" s="93"/>
      <c r="SOX44" s="93"/>
      <c r="SOY44" s="93"/>
      <c r="SOZ44" s="93"/>
      <c r="SPA44" s="93"/>
      <c r="SPB44" s="93"/>
      <c r="SPC44" s="93"/>
      <c r="SPD44" s="93"/>
      <c r="SPE44" s="93"/>
      <c r="SPF44" s="93"/>
      <c r="SPG44" s="93"/>
      <c r="SPH44" s="93"/>
      <c r="SPI44" s="93"/>
      <c r="SPJ44" s="93"/>
      <c r="SPK44" s="93"/>
      <c r="SPL44" s="93"/>
      <c r="SPM44" s="93"/>
      <c r="SPN44" s="93"/>
      <c r="SPO44" s="93"/>
      <c r="SPP44" s="93"/>
      <c r="SPQ44" s="93"/>
      <c r="SPR44" s="93"/>
      <c r="SPS44" s="93"/>
      <c r="SPT44" s="93"/>
      <c r="SPU44" s="93"/>
      <c r="SPV44" s="93"/>
      <c r="SPW44" s="93"/>
      <c r="SPX44" s="93"/>
      <c r="SPY44" s="93"/>
      <c r="SPZ44" s="93"/>
      <c r="SQA44" s="93"/>
      <c r="SQB44" s="93"/>
      <c r="SQC44" s="93"/>
      <c r="SQD44" s="93"/>
      <c r="SQE44" s="93"/>
      <c r="SQF44" s="93"/>
      <c r="SQG44" s="93"/>
      <c r="SQH44" s="93"/>
      <c r="SQI44" s="93"/>
      <c r="SQJ44" s="93"/>
      <c r="SQK44" s="93"/>
      <c r="SQL44" s="93"/>
      <c r="SQM44" s="93"/>
      <c r="SQN44" s="93"/>
      <c r="SQO44" s="93"/>
      <c r="SQP44" s="93"/>
      <c r="SQQ44" s="93"/>
      <c r="SQR44" s="93"/>
      <c r="SQS44" s="93"/>
      <c r="SQT44" s="93"/>
      <c r="SQU44" s="93"/>
      <c r="SQV44" s="93"/>
      <c r="SQW44" s="93"/>
      <c r="SQX44" s="93"/>
      <c r="SQY44" s="93"/>
      <c r="SQZ44" s="93"/>
      <c r="SRA44" s="93"/>
      <c r="SRB44" s="93"/>
      <c r="SRC44" s="93"/>
      <c r="SRD44" s="93"/>
      <c r="SRE44" s="93"/>
      <c r="SRF44" s="93"/>
      <c r="SRG44" s="93"/>
      <c r="SRH44" s="93"/>
      <c r="SRI44" s="93"/>
      <c r="SRJ44" s="93"/>
      <c r="SRK44" s="93"/>
      <c r="SRL44" s="93"/>
      <c r="SRM44" s="93"/>
      <c r="SRN44" s="93"/>
      <c r="SRO44" s="93"/>
      <c r="SRP44" s="93"/>
      <c r="SRQ44" s="93"/>
      <c r="SRR44" s="93"/>
      <c r="SRS44" s="93"/>
      <c r="SRT44" s="93"/>
      <c r="SRU44" s="93"/>
      <c r="SRV44" s="93"/>
      <c r="SRW44" s="93"/>
      <c r="SRX44" s="93"/>
      <c r="SRY44" s="93"/>
      <c r="SRZ44" s="93"/>
      <c r="SSA44" s="93"/>
      <c r="SSB44" s="93"/>
      <c r="SSC44" s="93"/>
      <c r="SSD44" s="93"/>
      <c r="SSE44" s="93"/>
      <c r="SSF44" s="93"/>
      <c r="SSG44" s="93"/>
      <c r="SSH44" s="93"/>
      <c r="SSI44" s="93"/>
      <c r="SSJ44" s="93"/>
      <c r="SSK44" s="93"/>
      <c r="SSL44" s="93"/>
      <c r="SSM44" s="93"/>
      <c r="SSN44" s="93"/>
      <c r="SSO44" s="93"/>
      <c r="SSP44" s="93"/>
      <c r="SSQ44" s="93"/>
      <c r="SSR44" s="93"/>
      <c r="SSS44" s="93"/>
      <c r="SST44" s="93"/>
      <c r="SSU44" s="93"/>
      <c r="SSV44" s="93"/>
      <c r="SSW44" s="93"/>
      <c r="SSX44" s="93"/>
      <c r="SSY44" s="93"/>
      <c r="SSZ44" s="93"/>
      <c r="STA44" s="93"/>
      <c r="STB44" s="93"/>
      <c r="STC44" s="93"/>
      <c r="STD44" s="93"/>
      <c r="STE44" s="93"/>
      <c r="STF44" s="93"/>
      <c r="STG44" s="93"/>
      <c r="STH44" s="93"/>
      <c r="STI44" s="93"/>
      <c r="STJ44" s="93"/>
      <c r="STK44" s="93"/>
      <c r="STL44" s="93"/>
      <c r="STM44" s="93"/>
      <c r="STN44" s="93"/>
      <c r="STO44" s="93"/>
      <c r="STP44" s="93"/>
      <c r="STQ44" s="93"/>
      <c r="STR44" s="93"/>
      <c r="STS44" s="93"/>
      <c r="STT44" s="93"/>
      <c r="STU44" s="93"/>
      <c r="STV44" s="93"/>
      <c r="STW44" s="93"/>
      <c r="STX44" s="93"/>
      <c r="STY44" s="93"/>
      <c r="STZ44" s="93"/>
      <c r="SUA44" s="93"/>
      <c r="SUB44" s="93"/>
      <c r="SUC44" s="93"/>
      <c r="SUD44" s="93"/>
      <c r="SUE44" s="93"/>
      <c r="SUF44" s="93"/>
      <c r="SUG44" s="93"/>
      <c r="SUH44" s="93"/>
      <c r="SUI44" s="93"/>
      <c r="SUJ44" s="93"/>
      <c r="SUK44" s="93"/>
      <c r="SUL44" s="93"/>
      <c r="SUM44" s="93"/>
      <c r="SUN44" s="93"/>
      <c r="SUO44" s="93"/>
      <c r="SUP44" s="93"/>
      <c r="SUQ44" s="93"/>
      <c r="SUR44" s="93"/>
      <c r="SUS44" s="93"/>
      <c r="SUT44" s="93"/>
      <c r="SUU44" s="93"/>
      <c r="SUV44" s="93"/>
      <c r="SUW44" s="93"/>
      <c r="SUX44" s="93"/>
      <c r="SUY44" s="93"/>
      <c r="SUZ44" s="93"/>
      <c r="SVA44" s="93"/>
      <c r="SVB44" s="93"/>
      <c r="SVC44" s="93"/>
      <c r="SVD44" s="93"/>
      <c r="SVE44" s="93"/>
      <c r="SVF44" s="93"/>
      <c r="SVG44" s="93"/>
      <c r="SVH44" s="93"/>
      <c r="SVI44" s="93"/>
      <c r="SVJ44" s="93"/>
      <c r="SVK44" s="93"/>
      <c r="SVL44" s="93"/>
      <c r="SVM44" s="93"/>
      <c r="SVN44" s="93"/>
      <c r="SVO44" s="93"/>
      <c r="SVP44" s="93"/>
      <c r="SVQ44" s="93"/>
      <c r="SVR44" s="93"/>
      <c r="SVS44" s="93"/>
      <c r="SVT44" s="93"/>
      <c r="SVU44" s="93"/>
      <c r="SVV44" s="93"/>
      <c r="SVW44" s="93"/>
      <c r="SVX44" s="93"/>
      <c r="SVY44" s="93"/>
      <c r="SVZ44" s="93"/>
      <c r="SWA44" s="93"/>
      <c r="SWB44" s="93"/>
      <c r="SWC44" s="93"/>
      <c r="SWD44" s="93"/>
      <c r="SWE44" s="93"/>
      <c r="SWF44" s="93"/>
      <c r="SWG44" s="93"/>
      <c r="SWH44" s="93"/>
      <c r="SWI44" s="93"/>
      <c r="SWJ44" s="93"/>
      <c r="SWK44" s="93"/>
      <c r="SWL44" s="93"/>
      <c r="SWM44" s="93"/>
      <c r="SWN44" s="93"/>
      <c r="SWO44" s="93"/>
      <c r="SWP44" s="93"/>
      <c r="SWQ44" s="93"/>
      <c r="SWR44" s="93"/>
      <c r="SWS44" s="93"/>
      <c r="SWT44" s="93"/>
      <c r="SWU44" s="93"/>
      <c r="SWV44" s="93"/>
      <c r="SWW44" s="93"/>
      <c r="SWX44" s="93"/>
      <c r="SWY44" s="93"/>
      <c r="SWZ44" s="93"/>
      <c r="SXA44" s="93"/>
      <c r="SXB44" s="93"/>
      <c r="SXC44" s="93"/>
      <c r="SXD44" s="93"/>
      <c r="SXE44" s="93"/>
      <c r="SXF44" s="93"/>
      <c r="SXG44" s="93"/>
      <c r="SXH44" s="93"/>
      <c r="SXI44" s="93"/>
      <c r="SXJ44" s="93"/>
      <c r="SXK44" s="93"/>
      <c r="SXL44" s="93"/>
      <c r="SXM44" s="93"/>
      <c r="SXN44" s="93"/>
      <c r="SXO44" s="93"/>
      <c r="SXP44" s="93"/>
      <c r="SXQ44" s="93"/>
      <c r="SXR44" s="93"/>
      <c r="SXS44" s="93"/>
      <c r="SXT44" s="93"/>
      <c r="SXU44" s="93"/>
      <c r="SXV44" s="93"/>
      <c r="SXW44" s="93"/>
      <c r="SXX44" s="93"/>
      <c r="SXY44" s="93"/>
      <c r="SXZ44" s="93"/>
      <c r="SYA44" s="93"/>
      <c r="SYB44" s="93"/>
      <c r="SYC44" s="93"/>
      <c r="SYD44" s="93"/>
      <c r="SYE44" s="93"/>
      <c r="SYF44" s="93"/>
      <c r="SYG44" s="93"/>
      <c r="SYH44" s="93"/>
      <c r="SYI44" s="93"/>
      <c r="SYJ44" s="93"/>
      <c r="SYK44" s="93"/>
      <c r="SYL44" s="93"/>
      <c r="SYM44" s="93"/>
      <c r="SYN44" s="93"/>
      <c r="SYO44" s="93"/>
      <c r="SYP44" s="93"/>
      <c r="SYQ44" s="93"/>
      <c r="SYR44" s="93"/>
      <c r="SYS44" s="93"/>
      <c r="SYT44" s="93"/>
      <c r="SYU44" s="93"/>
      <c r="SYV44" s="93"/>
      <c r="SYW44" s="93"/>
      <c r="SYX44" s="93"/>
      <c r="SYY44" s="93"/>
      <c r="SYZ44" s="93"/>
      <c r="SZA44" s="93"/>
      <c r="SZB44" s="93"/>
      <c r="SZC44" s="93"/>
      <c r="SZD44" s="93"/>
      <c r="SZE44" s="93"/>
      <c r="SZF44" s="93"/>
      <c r="SZG44" s="93"/>
      <c r="SZH44" s="93"/>
      <c r="SZI44" s="93"/>
      <c r="SZJ44" s="93"/>
      <c r="SZK44" s="93"/>
      <c r="SZL44" s="93"/>
      <c r="SZM44" s="93"/>
      <c r="SZN44" s="93"/>
      <c r="SZO44" s="93"/>
      <c r="SZP44" s="93"/>
      <c r="SZQ44" s="93"/>
      <c r="SZR44" s="93"/>
      <c r="SZS44" s="93"/>
      <c r="SZT44" s="93"/>
      <c r="SZU44" s="93"/>
      <c r="SZV44" s="93"/>
      <c r="SZW44" s="93"/>
      <c r="SZX44" s="93"/>
      <c r="SZY44" s="93"/>
      <c r="SZZ44" s="93"/>
      <c r="TAA44" s="93"/>
      <c r="TAB44" s="93"/>
      <c r="TAC44" s="93"/>
      <c r="TAD44" s="93"/>
      <c r="TAE44" s="93"/>
      <c r="TAF44" s="93"/>
      <c r="TAG44" s="93"/>
      <c r="TAH44" s="93"/>
      <c r="TAI44" s="93"/>
      <c r="TAJ44" s="93"/>
      <c r="TAK44" s="93"/>
      <c r="TAL44" s="93"/>
      <c r="TAM44" s="93"/>
      <c r="TAN44" s="93"/>
      <c r="TAO44" s="93"/>
      <c r="TAP44" s="93"/>
      <c r="TAQ44" s="93"/>
      <c r="TAR44" s="93"/>
      <c r="TAS44" s="93"/>
      <c r="TAT44" s="93"/>
      <c r="TAU44" s="93"/>
      <c r="TAV44" s="93"/>
      <c r="TAW44" s="93"/>
      <c r="TAX44" s="93"/>
      <c r="TAY44" s="93"/>
      <c r="TAZ44" s="93"/>
      <c r="TBA44" s="93"/>
      <c r="TBB44" s="93"/>
      <c r="TBC44" s="93"/>
      <c r="TBD44" s="93"/>
      <c r="TBE44" s="93"/>
      <c r="TBF44" s="93"/>
      <c r="TBG44" s="93"/>
      <c r="TBH44" s="93"/>
      <c r="TBI44" s="93"/>
      <c r="TBJ44" s="93"/>
      <c r="TBK44" s="93"/>
      <c r="TBL44" s="93"/>
      <c r="TBM44" s="93"/>
      <c r="TBN44" s="93"/>
      <c r="TBO44" s="93"/>
      <c r="TBP44" s="93"/>
      <c r="TBQ44" s="93"/>
      <c r="TBR44" s="93"/>
      <c r="TBS44" s="93"/>
      <c r="TBT44" s="93"/>
      <c r="TBU44" s="93"/>
      <c r="TBV44" s="93"/>
      <c r="TBW44" s="93"/>
      <c r="TBX44" s="93"/>
      <c r="TBY44" s="93"/>
      <c r="TBZ44" s="93"/>
      <c r="TCA44" s="93"/>
      <c r="TCB44" s="93"/>
      <c r="TCC44" s="93"/>
      <c r="TCD44" s="93"/>
      <c r="TCE44" s="93"/>
      <c r="TCF44" s="93"/>
      <c r="TCG44" s="93"/>
      <c r="TCH44" s="93"/>
      <c r="TCI44" s="93"/>
      <c r="TCJ44" s="93"/>
      <c r="TCK44" s="93"/>
      <c r="TCL44" s="93"/>
      <c r="TCM44" s="93"/>
      <c r="TCN44" s="93"/>
      <c r="TCO44" s="93"/>
      <c r="TCP44" s="93"/>
      <c r="TCQ44" s="93"/>
      <c r="TCR44" s="93"/>
      <c r="TCS44" s="93"/>
      <c r="TCT44" s="93"/>
      <c r="TCU44" s="93"/>
      <c r="TCV44" s="93"/>
      <c r="TCW44" s="93"/>
      <c r="TCX44" s="93"/>
      <c r="TCY44" s="93"/>
      <c r="TCZ44" s="93"/>
      <c r="TDA44" s="93"/>
      <c r="TDB44" s="93"/>
      <c r="TDC44" s="93"/>
      <c r="TDD44" s="93"/>
      <c r="TDE44" s="93"/>
      <c r="TDF44" s="93"/>
      <c r="TDG44" s="93"/>
      <c r="TDH44" s="93"/>
      <c r="TDI44" s="93"/>
      <c r="TDJ44" s="93"/>
      <c r="TDK44" s="93"/>
      <c r="TDL44" s="93"/>
      <c r="TDM44" s="93"/>
      <c r="TDN44" s="93"/>
      <c r="TDO44" s="93"/>
      <c r="TDP44" s="93"/>
      <c r="TDQ44" s="93"/>
      <c r="TDR44" s="93"/>
      <c r="TDS44" s="93"/>
      <c r="TDT44" s="93"/>
      <c r="TDU44" s="93"/>
      <c r="TDV44" s="93"/>
      <c r="TDW44" s="93"/>
      <c r="TDX44" s="93"/>
      <c r="TDY44" s="93"/>
      <c r="TDZ44" s="93"/>
      <c r="TEA44" s="93"/>
      <c r="TEB44" s="93"/>
      <c r="TEC44" s="93"/>
      <c r="TED44" s="93"/>
      <c r="TEE44" s="93"/>
      <c r="TEF44" s="93"/>
      <c r="TEG44" s="93"/>
      <c r="TEH44" s="93"/>
      <c r="TEI44" s="93"/>
      <c r="TEJ44" s="93"/>
      <c r="TEK44" s="93"/>
      <c r="TEL44" s="93"/>
      <c r="TEM44" s="93"/>
      <c r="TEN44" s="93"/>
      <c r="TEO44" s="93"/>
      <c r="TEP44" s="93"/>
      <c r="TEQ44" s="93"/>
      <c r="TER44" s="93"/>
      <c r="TES44" s="93"/>
      <c r="TET44" s="93"/>
      <c r="TEU44" s="93"/>
      <c r="TEV44" s="93"/>
      <c r="TEW44" s="93"/>
      <c r="TEX44" s="93"/>
      <c r="TEY44" s="93"/>
      <c r="TEZ44" s="93"/>
      <c r="TFA44" s="93"/>
      <c r="TFB44" s="93"/>
      <c r="TFC44" s="93"/>
      <c r="TFD44" s="93"/>
      <c r="TFE44" s="93"/>
      <c r="TFF44" s="93"/>
      <c r="TFG44" s="93"/>
      <c r="TFH44" s="93"/>
      <c r="TFI44" s="93"/>
      <c r="TFJ44" s="93"/>
      <c r="TFK44" s="93"/>
      <c r="TFL44" s="93"/>
      <c r="TFM44" s="93"/>
      <c r="TFN44" s="93"/>
      <c r="TFO44" s="93"/>
      <c r="TFP44" s="93"/>
      <c r="TFQ44" s="93"/>
      <c r="TFR44" s="93"/>
      <c r="TFS44" s="93"/>
      <c r="TFT44" s="93"/>
      <c r="TFU44" s="93"/>
      <c r="TFV44" s="93"/>
      <c r="TFW44" s="93"/>
      <c r="TFX44" s="93"/>
      <c r="TFY44" s="93"/>
      <c r="TFZ44" s="93"/>
      <c r="TGA44" s="93"/>
      <c r="TGB44" s="93"/>
      <c r="TGC44" s="93"/>
      <c r="TGD44" s="93"/>
      <c r="TGE44" s="93"/>
      <c r="TGF44" s="93"/>
      <c r="TGG44" s="93"/>
      <c r="TGH44" s="93"/>
      <c r="TGI44" s="93"/>
      <c r="TGJ44" s="93"/>
      <c r="TGK44" s="93"/>
      <c r="TGL44" s="93"/>
      <c r="TGM44" s="93"/>
      <c r="TGN44" s="93"/>
      <c r="TGO44" s="93"/>
      <c r="TGP44" s="93"/>
      <c r="TGQ44" s="93"/>
      <c r="TGR44" s="93"/>
      <c r="TGS44" s="93"/>
      <c r="TGT44" s="93"/>
      <c r="TGU44" s="93"/>
      <c r="TGV44" s="93"/>
      <c r="TGW44" s="93"/>
      <c r="TGX44" s="93"/>
      <c r="TGY44" s="93"/>
      <c r="TGZ44" s="93"/>
      <c r="THA44" s="93"/>
      <c r="THB44" s="93"/>
      <c r="THC44" s="93"/>
      <c r="THD44" s="93"/>
      <c r="THE44" s="93"/>
      <c r="THF44" s="93"/>
      <c r="THG44" s="93"/>
      <c r="THH44" s="93"/>
      <c r="THI44" s="93"/>
      <c r="THJ44" s="93"/>
      <c r="THK44" s="93"/>
      <c r="THL44" s="93"/>
      <c r="THM44" s="93"/>
      <c r="THN44" s="93"/>
      <c r="THO44" s="93"/>
      <c r="THP44" s="93"/>
      <c r="THQ44" s="93"/>
      <c r="THR44" s="93"/>
      <c r="THS44" s="93"/>
      <c r="THT44" s="93"/>
      <c r="THU44" s="93"/>
      <c r="THV44" s="93"/>
      <c r="THW44" s="93"/>
      <c r="THX44" s="93"/>
      <c r="THY44" s="93"/>
      <c r="THZ44" s="93"/>
      <c r="TIA44" s="93"/>
      <c r="TIB44" s="93"/>
      <c r="TIC44" s="93"/>
      <c r="TID44" s="93"/>
      <c r="TIE44" s="93"/>
      <c r="TIF44" s="93"/>
      <c r="TIG44" s="93"/>
      <c r="TIH44" s="93"/>
      <c r="TII44" s="93"/>
      <c r="TIJ44" s="93"/>
      <c r="TIK44" s="93"/>
      <c r="TIL44" s="93"/>
      <c r="TIM44" s="93"/>
      <c r="TIN44" s="93"/>
      <c r="TIO44" s="93"/>
      <c r="TIP44" s="93"/>
      <c r="TIQ44" s="93"/>
      <c r="TIR44" s="93"/>
      <c r="TIS44" s="93"/>
      <c r="TIT44" s="93"/>
      <c r="TIU44" s="93"/>
      <c r="TIV44" s="93"/>
      <c r="TIW44" s="93"/>
      <c r="TIX44" s="93"/>
      <c r="TIY44" s="93"/>
      <c r="TIZ44" s="93"/>
      <c r="TJA44" s="93"/>
      <c r="TJB44" s="93"/>
      <c r="TJC44" s="93"/>
      <c r="TJD44" s="93"/>
      <c r="TJE44" s="93"/>
      <c r="TJF44" s="93"/>
      <c r="TJG44" s="93"/>
      <c r="TJH44" s="93"/>
      <c r="TJI44" s="93"/>
      <c r="TJJ44" s="93"/>
      <c r="TJK44" s="93"/>
      <c r="TJL44" s="93"/>
      <c r="TJM44" s="93"/>
      <c r="TJN44" s="93"/>
      <c r="TJO44" s="93"/>
      <c r="TJP44" s="93"/>
      <c r="TJQ44" s="93"/>
      <c r="TJR44" s="93"/>
      <c r="TJS44" s="93"/>
      <c r="TJT44" s="93"/>
      <c r="TJU44" s="93"/>
      <c r="TJV44" s="93"/>
      <c r="TJW44" s="93"/>
      <c r="TJX44" s="93"/>
      <c r="TJY44" s="93"/>
      <c r="TJZ44" s="93"/>
      <c r="TKA44" s="93"/>
      <c r="TKB44" s="93"/>
      <c r="TKC44" s="93"/>
      <c r="TKD44" s="93"/>
      <c r="TKE44" s="93"/>
      <c r="TKF44" s="93"/>
      <c r="TKG44" s="93"/>
      <c r="TKH44" s="93"/>
      <c r="TKI44" s="93"/>
      <c r="TKJ44" s="93"/>
      <c r="TKK44" s="93"/>
      <c r="TKL44" s="93"/>
      <c r="TKM44" s="93"/>
      <c r="TKN44" s="93"/>
      <c r="TKO44" s="93"/>
      <c r="TKP44" s="93"/>
      <c r="TKQ44" s="93"/>
      <c r="TKR44" s="93"/>
      <c r="TKS44" s="93"/>
      <c r="TKT44" s="93"/>
      <c r="TKU44" s="93"/>
      <c r="TKV44" s="93"/>
      <c r="TKW44" s="93"/>
      <c r="TKX44" s="93"/>
      <c r="TKY44" s="93"/>
      <c r="TKZ44" s="93"/>
      <c r="TLA44" s="93"/>
      <c r="TLB44" s="93"/>
      <c r="TLC44" s="93"/>
      <c r="TLD44" s="93"/>
      <c r="TLE44" s="93"/>
      <c r="TLF44" s="93"/>
      <c r="TLG44" s="93"/>
      <c r="TLH44" s="93"/>
      <c r="TLI44" s="93"/>
      <c r="TLJ44" s="93"/>
      <c r="TLK44" s="93"/>
      <c r="TLL44" s="93"/>
      <c r="TLM44" s="93"/>
      <c r="TLN44" s="93"/>
      <c r="TLO44" s="93"/>
      <c r="TLP44" s="93"/>
      <c r="TLQ44" s="93"/>
      <c r="TLR44" s="93"/>
      <c r="TLS44" s="93"/>
      <c r="TLT44" s="93"/>
      <c r="TLU44" s="93"/>
      <c r="TLV44" s="93"/>
      <c r="TLW44" s="93"/>
      <c r="TLX44" s="93"/>
      <c r="TLY44" s="93"/>
      <c r="TLZ44" s="93"/>
      <c r="TMA44" s="93"/>
      <c r="TMB44" s="93"/>
      <c r="TMC44" s="93"/>
      <c r="TMD44" s="93"/>
      <c r="TME44" s="93"/>
      <c r="TMF44" s="93"/>
      <c r="TMG44" s="93"/>
      <c r="TMH44" s="93"/>
      <c r="TMI44" s="93"/>
      <c r="TMJ44" s="93"/>
      <c r="TMK44" s="93"/>
      <c r="TML44" s="93"/>
      <c r="TMM44" s="93"/>
      <c r="TMN44" s="93"/>
      <c r="TMO44" s="93"/>
      <c r="TMP44" s="93"/>
      <c r="TMQ44" s="93"/>
      <c r="TMR44" s="93"/>
      <c r="TMS44" s="93"/>
      <c r="TMT44" s="93"/>
      <c r="TMU44" s="93"/>
      <c r="TMV44" s="93"/>
      <c r="TMW44" s="93"/>
      <c r="TMX44" s="93"/>
      <c r="TMY44" s="93"/>
      <c r="TMZ44" s="93"/>
      <c r="TNA44" s="93"/>
      <c r="TNB44" s="93"/>
      <c r="TNC44" s="93"/>
      <c r="TND44" s="93"/>
      <c r="TNE44" s="93"/>
      <c r="TNF44" s="93"/>
      <c r="TNG44" s="93"/>
      <c r="TNH44" s="93"/>
      <c r="TNI44" s="93"/>
      <c r="TNJ44" s="93"/>
      <c r="TNK44" s="93"/>
      <c r="TNL44" s="93"/>
      <c r="TNM44" s="93"/>
      <c r="TNN44" s="93"/>
      <c r="TNO44" s="93"/>
      <c r="TNP44" s="93"/>
      <c r="TNQ44" s="93"/>
      <c r="TNR44" s="93"/>
      <c r="TNS44" s="93"/>
      <c r="TNT44" s="93"/>
      <c r="TNU44" s="93"/>
      <c r="TNV44" s="93"/>
      <c r="TNW44" s="93"/>
      <c r="TNX44" s="93"/>
      <c r="TNY44" s="93"/>
      <c r="TNZ44" s="93"/>
      <c r="TOA44" s="93"/>
      <c r="TOB44" s="93"/>
      <c r="TOC44" s="93"/>
      <c r="TOD44" s="93"/>
      <c r="TOE44" s="93"/>
      <c r="TOF44" s="93"/>
      <c r="TOG44" s="93"/>
      <c r="TOH44" s="93"/>
      <c r="TOI44" s="93"/>
      <c r="TOJ44" s="93"/>
      <c r="TOK44" s="93"/>
      <c r="TOL44" s="93"/>
      <c r="TOM44" s="93"/>
      <c r="TON44" s="93"/>
      <c r="TOO44" s="93"/>
      <c r="TOP44" s="93"/>
      <c r="TOQ44" s="93"/>
      <c r="TOR44" s="93"/>
      <c r="TOS44" s="93"/>
      <c r="TOT44" s="93"/>
      <c r="TOU44" s="93"/>
      <c r="TOV44" s="93"/>
      <c r="TOW44" s="93"/>
      <c r="TOX44" s="93"/>
      <c r="TOY44" s="93"/>
      <c r="TOZ44" s="93"/>
      <c r="TPA44" s="93"/>
      <c r="TPB44" s="93"/>
      <c r="TPC44" s="93"/>
      <c r="TPD44" s="93"/>
      <c r="TPE44" s="93"/>
      <c r="TPF44" s="93"/>
      <c r="TPG44" s="93"/>
      <c r="TPH44" s="93"/>
      <c r="TPI44" s="93"/>
      <c r="TPJ44" s="93"/>
      <c r="TPK44" s="93"/>
      <c r="TPL44" s="93"/>
      <c r="TPM44" s="93"/>
      <c r="TPN44" s="93"/>
      <c r="TPO44" s="93"/>
      <c r="TPP44" s="93"/>
      <c r="TPQ44" s="93"/>
      <c r="TPR44" s="93"/>
      <c r="TPS44" s="93"/>
      <c r="TPT44" s="93"/>
      <c r="TPU44" s="93"/>
      <c r="TPV44" s="93"/>
      <c r="TPW44" s="93"/>
      <c r="TPX44" s="93"/>
      <c r="TPY44" s="93"/>
      <c r="TPZ44" s="93"/>
      <c r="TQA44" s="93"/>
      <c r="TQB44" s="93"/>
      <c r="TQC44" s="93"/>
      <c r="TQD44" s="93"/>
      <c r="TQE44" s="93"/>
      <c r="TQF44" s="93"/>
      <c r="TQG44" s="93"/>
      <c r="TQH44" s="93"/>
      <c r="TQI44" s="93"/>
      <c r="TQJ44" s="93"/>
      <c r="TQK44" s="93"/>
      <c r="TQL44" s="93"/>
      <c r="TQM44" s="93"/>
      <c r="TQN44" s="93"/>
      <c r="TQO44" s="93"/>
      <c r="TQP44" s="93"/>
      <c r="TQQ44" s="93"/>
      <c r="TQR44" s="93"/>
      <c r="TQS44" s="93"/>
      <c r="TQT44" s="93"/>
      <c r="TQU44" s="93"/>
      <c r="TQV44" s="93"/>
      <c r="TQW44" s="93"/>
      <c r="TQX44" s="93"/>
      <c r="TQY44" s="93"/>
      <c r="TQZ44" s="93"/>
      <c r="TRA44" s="93"/>
      <c r="TRB44" s="93"/>
      <c r="TRC44" s="93"/>
      <c r="TRD44" s="93"/>
      <c r="TRE44" s="93"/>
      <c r="TRF44" s="93"/>
      <c r="TRG44" s="93"/>
      <c r="TRH44" s="93"/>
      <c r="TRI44" s="93"/>
      <c r="TRJ44" s="93"/>
      <c r="TRK44" s="93"/>
      <c r="TRL44" s="93"/>
      <c r="TRM44" s="93"/>
      <c r="TRN44" s="93"/>
      <c r="TRO44" s="93"/>
      <c r="TRP44" s="93"/>
      <c r="TRQ44" s="93"/>
      <c r="TRR44" s="93"/>
      <c r="TRS44" s="93"/>
      <c r="TRT44" s="93"/>
      <c r="TRU44" s="93"/>
      <c r="TRV44" s="93"/>
      <c r="TRW44" s="93"/>
      <c r="TRX44" s="93"/>
      <c r="TRY44" s="93"/>
      <c r="TRZ44" s="93"/>
      <c r="TSA44" s="93"/>
      <c r="TSB44" s="93"/>
      <c r="TSC44" s="93"/>
      <c r="TSD44" s="93"/>
      <c r="TSE44" s="93"/>
      <c r="TSF44" s="93"/>
      <c r="TSG44" s="93"/>
      <c r="TSH44" s="93"/>
      <c r="TSI44" s="93"/>
      <c r="TSJ44" s="93"/>
      <c r="TSK44" s="93"/>
      <c r="TSL44" s="93"/>
      <c r="TSM44" s="93"/>
      <c r="TSN44" s="93"/>
      <c r="TSO44" s="93"/>
      <c r="TSP44" s="93"/>
      <c r="TSQ44" s="93"/>
      <c r="TSR44" s="93"/>
      <c r="TSS44" s="93"/>
      <c r="TST44" s="93"/>
      <c r="TSU44" s="93"/>
      <c r="TSV44" s="93"/>
      <c r="TSW44" s="93"/>
      <c r="TSX44" s="93"/>
      <c r="TSY44" s="93"/>
      <c r="TSZ44" s="93"/>
      <c r="TTA44" s="93"/>
      <c r="TTB44" s="93"/>
      <c r="TTC44" s="93"/>
      <c r="TTD44" s="93"/>
      <c r="TTE44" s="93"/>
      <c r="TTF44" s="93"/>
      <c r="TTG44" s="93"/>
      <c r="TTH44" s="93"/>
      <c r="TTI44" s="93"/>
      <c r="TTJ44" s="93"/>
      <c r="TTK44" s="93"/>
      <c r="TTL44" s="93"/>
      <c r="TTM44" s="93"/>
      <c r="TTN44" s="93"/>
      <c r="TTO44" s="93"/>
      <c r="TTP44" s="93"/>
      <c r="TTQ44" s="93"/>
      <c r="TTR44" s="93"/>
      <c r="TTS44" s="93"/>
      <c r="TTT44" s="93"/>
      <c r="TTU44" s="93"/>
      <c r="TTV44" s="93"/>
      <c r="TTW44" s="93"/>
      <c r="TTX44" s="93"/>
      <c r="TTY44" s="93"/>
      <c r="TTZ44" s="93"/>
      <c r="TUA44" s="93"/>
      <c r="TUB44" s="93"/>
      <c r="TUC44" s="93"/>
      <c r="TUD44" s="93"/>
      <c r="TUE44" s="93"/>
      <c r="TUF44" s="93"/>
      <c r="TUG44" s="93"/>
      <c r="TUH44" s="93"/>
      <c r="TUI44" s="93"/>
      <c r="TUJ44" s="93"/>
      <c r="TUK44" s="93"/>
      <c r="TUL44" s="93"/>
      <c r="TUM44" s="93"/>
      <c r="TUN44" s="93"/>
      <c r="TUO44" s="93"/>
      <c r="TUP44" s="93"/>
      <c r="TUQ44" s="93"/>
      <c r="TUR44" s="93"/>
      <c r="TUS44" s="93"/>
      <c r="TUT44" s="93"/>
      <c r="TUU44" s="93"/>
      <c r="TUV44" s="93"/>
      <c r="TUW44" s="93"/>
      <c r="TUX44" s="93"/>
      <c r="TUY44" s="93"/>
      <c r="TUZ44" s="93"/>
      <c r="TVA44" s="93"/>
      <c r="TVB44" s="93"/>
      <c r="TVC44" s="93"/>
      <c r="TVD44" s="93"/>
      <c r="TVE44" s="93"/>
      <c r="TVF44" s="93"/>
      <c r="TVG44" s="93"/>
      <c r="TVH44" s="93"/>
      <c r="TVI44" s="93"/>
      <c r="TVJ44" s="93"/>
      <c r="TVK44" s="93"/>
      <c r="TVL44" s="93"/>
      <c r="TVM44" s="93"/>
      <c r="TVN44" s="93"/>
      <c r="TVO44" s="93"/>
      <c r="TVP44" s="93"/>
      <c r="TVQ44" s="93"/>
      <c r="TVR44" s="93"/>
      <c r="TVS44" s="93"/>
      <c r="TVT44" s="93"/>
      <c r="TVU44" s="93"/>
      <c r="TVV44" s="93"/>
      <c r="TVW44" s="93"/>
      <c r="TVX44" s="93"/>
      <c r="TVY44" s="93"/>
      <c r="TVZ44" s="93"/>
      <c r="TWA44" s="93"/>
      <c r="TWB44" s="93"/>
      <c r="TWC44" s="93"/>
      <c r="TWD44" s="93"/>
      <c r="TWE44" s="93"/>
      <c r="TWF44" s="93"/>
      <c r="TWG44" s="93"/>
      <c r="TWH44" s="93"/>
      <c r="TWI44" s="93"/>
      <c r="TWJ44" s="93"/>
      <c r="TWK44" s="93"/>
      <c r="TWL44" s="93"/>
      <c r="TWM44" s="93"/>
      <c r="TWN44" s="93"/>
      <c r="TWO44" s="93"/>
      <c r="TWP44" s="93"/>
      <c r="TWQ44" s="93"/>
      <c r="TWR44" s="93"/>
      <c r="TWS44" s="93"/>
      <c r="TWT44" s="93"/>
      <c r="TWU44" s="93"/>
      <c r="TWV44" s="93"/>
      <c r="TWW44" s="93"/>
      <c r="TWX44" s="93"/>
      <c r="TWY44" s="93"/>
      <c r="TWZ44" s="93"/>
      <c r="TXA44" s="93"/>
      <c r="TXB44" s="93"/>
      <c r="TXC44" s="93"/>
      <c r="TXD44" s="93"/>
      <c r="TXE44" s="93"/>
      <c r="TXF44" s="93"/>
      <c r="TXG44" s="93"/>
      <c r="TXH44" s="93"/>
      <c r="TXI44" s="93"/>
      <c r="TXJ44" s="93"/>
      <c r="TXK44" s="93"/>
      <c r="TXL44" s="93"/>
      <c r="TXM44" s="93"/>
      <c r="TXN44" s="93"/>
      <c r="TXO44" s="93"/>
      <c r="TXP44" s="93"/>
      <c r="TXQ44" s="93"/>
      <c r="TXR44" s="93"/>
      <c r="TXS44" s="93"/>
      <c r="TXT44" s="93"/>
      <c r="TXU44" s="93"/>
      <c r="TXV44" s="93"/>
      <c r="TXW44" s="93"/>
      <c r="TXX44" s="93"/>
      <c r="TXY44" s="93"/>
      <c r="TXZ44" s="93"/>
      <c r="TYA44" s="93"/>
      <c r="TYB44" s="93"/>
      <c r="TYC44" s="93"/>
      <c r="TYD44" s="93"/>
      <c r="TYE44" s="93"/>
      <c r="TYF44" s="93"/>
      <c r="TYG44" s="93"/>
      <c r="TYH44" s="93"/>
      <c r="TYI44" s="93"/>
      <c r="TYJ44" s="93"/>
      <c r="TYK44" s="93"/>
      <c r="TYL44" s="93"/>
      <c r="TYM44" s="93"/>
      <c r="TYN44" s="93"/>
      <c r="TYO44" s="93"/>
      <c r="TYP44" s="93"/>
      <c r="TYQ44" s="93"/>
      <c r="TYR44" s="93"/>
      <c r="TYS44" s="93"/>
      <c r="TYT44" s="93"/>
      <c r="TYU44" s="93"/>
      <c r="TYV44" s="93"/>
      <c r="TYW44" s="93"/>
      <c r="TYX44" s="93"/>
      <c r="TYY44" s="93"/>
      <c r="TYZ44" s="93"/>
      <c r="TZA44" s="93"/>
      <c r="TZB44" s="93"/>
      <c r="TZC44" s="93"/>
      <c r="TZD44" s="93"/>
      <c r="TZE44" s="93"/>
      <c r="TZF44" s="93"/>
      <c r="TZG44" s="93"/>
      <c r="TZH44" s="93"/>
      <c r="TZI44" s="93"/>
      <c r="TZJ44" s="93"/>
      <c r="TZK44" s="93"/>
      <c r="TZL44" s="93"/>
      <c r="TZM44" s="93"/>
      <c r="TZN44" s="93"/>
      <c r="TZO44" s="93"/>
      <c r="TZP44" s="93"/>
      <c r="TZQ44" s="93"/>
      <c r="TZR44" s="93"/>
      <c r="TZS44" s="93"/>
      <c r="TZT44" s="93"/>
      <c r="TZU44" s="93"/>
      <c r="TZV44" s="93"/>
      <c r="TZW44" s="93"/>
      <c r="TZX44" s="93"/>
      <c r="TZY44" s="93"/>
      <c r="TZZ44" s="93"/>
      <c r="UAA44" s="93"/>
      <c r="UAB44" s="93"/>
      <c r="UAC44" s="93"/>
      <c r="UAD44" s="93"/>
      <c r="UAE44" s="93"/>
      <c r="UAF44" s="93"/>
      <c r="UAG44" s="93"/>
      <c r="UAH44" s="93"/>
      <c r="UAI44" s="93"/>
      <c r="UAJ44" s="93"/>
      <c r="UAK44" s="93"/>
      <c r="UAL44" s="93"/>
      <c r="UAM44" s="93"/>
      <c r="UAN44" s="93"/>
      <c r="UAO44" s="93"/>
      <c r="UAP44" s="93"/>
      <c r="UAQ44" s="93"/>
      <c r="UAR44" s="93"/>
      <c r="UAS44" s="93"/>
      <c r="UAT44" s="93"/>
      <c r="UAU44" s="93"/>
      <c r="UAV44" s="93"/>
      <c r="UAW44" s="93"/>
      <c r="UAX44" s="93"/>
      <c r="UAY44" s="93"/>
      <c r="UAZ44" s="93"/>
      <c r="UBA44" s="93"/>
      <c r="UBB44" s="93"/>
      <c r="UBC44" s="93"/>
      <c r="UBD44" s="93"/>
      <c r="UBE44" s="93"/>
      <c r="UBF44" s="93"/>
      <c r="UBG44" s="93"/>
      <c r="UBH44" s="93"/>
      <c r="UBI44" s="93"/>
      <c r="UBJ44" s="93"/>
      <c r="UBK44" s="93"/>
      <c r="UBL44" s="93"/>
      <c r="UBM44" s="93"/>
      <c r="UBN44" s="93"/>
      <c r="UBO44" s="93"/>
      <c r="UBP44" s="93"/>
      <c r="UBQ44" s="93"/>
      <c r="UBR44" s="93"/>
      <c r="UBS44" s="93"/>
      <c r="UBT44" s="93"/>
      <c r="UBU44" s="93"/>
      <c r="UBV44" s="93"/>
      <c r="UBW44" s="93"/>
      <c r="UBX44" s="93"/>
      <c r="UBY44" s="93"/>
      <c r="UBZ44" s="93"/>
      <c r="UCA44" s="93"/>
      <c r="UCB44" s="93"/>
      <c r="UCC44" s="93"/>
      <c r="UCD44" s="93"/>
      <c r="UCE44" s="93"/>
      <c r="UCF44" s="93"/>
      <c r="UCG44" s="93"/>
      <c r="UCH44" s="93"/>
      <c r="UCI44" s="93"/>
      <c r="UCJ44" s="93"/>
      <c r="UCK44" s="93"/>
      <c r="UCL44" s="93"/>
      <c r="UCM44" s="93"/>
      <c r="UCN44" s="93"/>
      <c r="UCO44" s="93"/>
      <c r="UCP44" s="93"/>
      <c r="UCQ44" s="93"/>
      <c r="UCR44" s="93"/>
      <c r="UCS44" s="93"/>
      <c r="UCT44" s="93"/>
      <c r="UCU44" s="93"/>
      <c r="UCV44" s="93"/>
      <c r="UCW44" s="93"/>
      <c r="UCX44" s="93"/>
      <c r="UCY44" s="93"/>
      <c r="UCZ44" s="93"/>
      <c r="UDA44" s="93"/>
      <c r="UDB44" s="93"/>
      <c r="UDC44" s="93"/>
      <c r="UDD44" s="93"/>
      <c r="UDE44" s="93"/>
      <c r="UDF44" s="93"/>
      <c r="UDG44" s="93"/>
      <c r="UDH44" s="93"/>
      <c r="UDI44" s="93"/>
      <c r="UDJ44" s="93"/>
      <c r="UDK44" s="93"/>
      <c r="UDL44" s="93"/>
      <c r="UDM44" s="93"/>
      <c r="UDN44" s="93"/>
      <c r="UDO44" s="93"/>
      <c r="UDP44" s="93"/>
      <c r="UDQ44" s="93"/>
      <c r="UDR44" s="93"/>
      <c r="UDS44" s="93"/>
      <c r="UDT44" s="93"/>
      <c r="UDU44" s="93"/>
      <c r="UDV44" s="93"/>
      <c r="UDW44" s="93"/>
      <c r="UDX44" s="93"/>
      <c r="UDY44" s="93"/>
      <c r="UDZ44" s="93"/>
      <c r="UEA44" s="93"/>
      <c r="UEB44" s="93"/>
      <c r="UEC44" s="93"/>
      <c r="UED44" s="93"/>
      <c r="UEE44" s="93"/>
      <c r="UEF44" s="93"/>
      <c r="UEG44" s="93"/>
      <c r="UEH44" s="93"/>
      <c r="UEI44" s="93"/>
      <c r="UEJ44" s="93"/>
      <c r="UEK44" s="93"/>
      <c r="UEL44" s="93"/>
      <c r="UEM44" s="93"/>
      <c r="UEN44" s="93"/>
      <c r="UEO44" s="93"/>
      <c r="UEP44" s="93"/>
      <c r="UEQ44" s="93"/>
      <c r="UER44" s="93"/>
      <c r="UES44" s="93"/>
      <c r="UET44" s="93"/>
      <c r="UEU44" s="93"/>
      <c r="UEV44" s="93"/>
      <c r="UEW44" s="93"/>
      <c r="UEX44" s="93"/>
      <c r="UEY44" s="93"/>
      <c r="UEZ44" s="93"/>
      <c r="UFA44" s="93"/>
      <c r="UFB44" s="93"/>
      <c r="UFC44" s="93"/>
      <c r="UFD44" s="93"/>
      <c r="UFE44" s="93"/>
      <c r="UFF44" s="93"/>
      <c r="UFG44" s="93"/>
      <c r="UFH44" s="93"/>
      <c r="UFI44" s="93"/>
      <c r="UFJ44" s="93"/>
      <c r="UFK44" s="93"/>
      <c r="UFL44" s="93"/>
      <c r="UFM44" s="93"/>
      <c r="UFN44" s="93"/>
      <c r="UFO44" s="93"/>
      <c r="UFP44" s="93"/>
      <c r="UFQ44" s="93"/>
      <c r="UFR44" s="93"/>
      <c r="UFS44" s="93"/>
      <c r="UFT44" s="93"/>
      <c r="UFU44" s="93"/>
      <c r="UFV44" s="93"/>
      <c r="UFW44" s="93"/>
      <c r="UFX44" s="93"/>
      <c r="UFY44" s="93"/>
      <c r="UFZ44" s="93"/>
      <c r="UGA44" s="93"/>
      <c r="UGB44" s="93"/>
      <c r="UGC44" s="93"/>
      <c r="UGD44" s="93"/>
      <c r="UGE44" s="93"/>
      <c r="UGF44" s="93"/>
      <c r="UGG44" s="93"/>
      <c r="UGH44" s="93"/>
      <c r="UGI44" s="93"/>
      <c r="UGJ44" s="93"/>
      <c r="UGK44" s="93"/>
      <c r="UGL44" s="93"/>
      <c r="UGM44" s="93"/>
      <c r="UGN44" s="93"/>
      <c r="UGO44" s="93"/>
      <c r="UGP44" s="93"/>
      <c r="UGQ44" s="93"/>
      <c r="UGR44" s="93"/>
      <c r="UGS44" s="93"/>
      <c r="UGT44" s="93"/>
      <c r="UGU44" s="93"/>
      <c r="UGV44" s="93"/>
      <c r="UGW44" s="93"/>
      <c r="UGX44" s="93"/>
      <c r="UGY44" s="93"/>
      <c r="UGZ44" s="93"/>
      <c r="UHA44" s="93"/>
      <c r="UHB44" s="93"/>
      <c r="UHC44" s="93"/>
      <c r="UHD44" s="93"/>
      <c r="UHE44" s="93"/>
      <c r="UHF44" s="93"/>
      <c r="UHG44" s="93"/>
      <c r="UHH44" s="93"/>
      <c r="UHI44" s="93"/>
      <c r="UHJ44" s="93"/>
      <c r="UHK44" s="93"/>
      <c r="UHL44" s="93"/>
      <c r="UHM44" s="93"/>
      <c r="UHN44" s="93"/>
      <c r="UHO44" s="93"/>
      <c r="UHP44" s="93"/>
      <c r="UHQ44" s="93"/>
      <c r="UHR44" s="93"/>
      <c r="UHS44" s="93"/>
      <c r="UHT44" s="93"/>
      <c r="UHU44" s="93"/>
      <c r="UHV44" s="93"/>
      <c r="UHW44" s="93"/>
      <c r="UHX44" s="93"/>
      <c r="UHY44" s="93"/>
      <c r="UHZ44" s="93"/>
      <c r="UIA44" s="93"/>
      <c r="UIB44" s="93"/>
      <c r="UIC44" s="93"/>
      <c r="UID44" s="93"/>
      <c r="UIE44" s="93"/>
      <c r="UIF44" s="93"/>
      <c r="UIG44" s="93"/>
      <c r="UIH44" s="93"/>
      <c r="UII44" s="93"/>
      <c r="UIJ44" s="93"/>
      <c r="UIK44" s="93"/>
      <c r="UIL44" s="93"/>
      <c r="UIM44" s="93"/>
      <c r="UIN44" s="93"/>
      <c r="UIO44" s="93"/>
      <c r="UIP44" s="93"/>
      <c r="UIQ44" s="93"/>
      <c r="UIR44" s="93"/>
      <c r="UIS44" s="93"/>
      <c r="UIT44" s="93"/>
      <c r="UIU44" s="93"/>
      <c r="UIV44" s="93"/>
      <c r="UIW44" s="93"/>
      <c r="UIX44" s="93"/>
      <c r="UIY44" s="93"/>
      <c r="UIZ44" s="93"/>
      <c r="UJA44" s="93"/>
      <c r="UJB44" s="93"/>
      <c r="UJC44" s="93"/>
      <c r="UJD44" s="93"/>
      <c r="UJE44" s="93"/>
      <c r="UJF44" s="93"/>
      <c r="UJG44" s="93"/>
      <c r="UJH44" s="93"/>
      <c r="UJI44" s="93"/>
      <c r="UJJ44" s="93"/>
      <c r="UJK44" s="93"/>
      <c r="UJL44" s="93"/>
      <c r="UJM44" s="93"/>
      <c r="UJN44" s="93"/>
      <c r="UJO44" s="93"/>
      <c r="UJP44" s="93"/>
      <c r="UJQ44" s="93"/>
      <c r="UJR44" s="93"/>
      <c r="UJS44" s="93"/>
      <c r="UJT44" s="93"/>
      <c r="UJU44" s="93"/>
      <c r="UJV44" s="93"/>
      <c r="UJW44" s="93"/>
      <c r="UJX44" s="93"/>
      <c r="UJY44" s="93"/>
      <c r="UJZ44" s="93"/>
      <c r="UKA44" s="93"/>
      <c r="UKB44" s="93"/>
      <c r="UKC44" s="93"/>
      <c r="UKD44" s="93"/>
      <c r="UKE44" s="93"/>
      <c r="UKF44" s="93"/>
      <c r="UKG44" s="93"/>
      <c r="UKH44" s="93"/>
      <c r="UKI44" s="93"/>
      <c r="UKJ44" s="93"/>
      <c r="UKK44" s="93"/>
      <c r="UKL44" s="93"/>
      <c r="UKM44" s="93"/>
      <c r="UKN44" s="93"/>
      <c r="UKO44" s="93"/>
      <c r="UKP44" s="93"/>
      <c r="UKQ44" s="93"/>
      <c r="UKR44" s="93"/>
      <c r="UKS44" s="93"/>
      <c r="UKT44" s="93"/>
      <c r="UKU44" s="93"/>
      <c r="UKV44" s="93"/>
      <c r="UKW44" s="93"/>
      <c r="UKX44" s="93"/>
      <c r="UKY44" s="93"/>
      <c r="UKZ44" s="93"/>
      <c r="ULA44" s="93"/>
      <c r="ULB44" s="93"/>
      <c r="ULC44" s="93"/>
      <c r="ULD44" s="93"/>
      <c r="ULE44" s="93"/>
      <c r="ULF44" s="93"/>
      <c r="ULG44" s="93"/>
      <c r="ULH44" s="93"/>
      <c r="ULI44" s="93"/>
      <c r="ULJ44" s="93"/>
      <c r="ULK44" s="93"/>
      <c r="ULL44" s="93"/>
      <c r="ULM44" s="93"/>
      <c r="ULN44" s="93"/>
      <c r="ULO44" s="93"/>
      <c r="ULP44" s="93"/>
      <c r="ULQ44" s="93"/>
      <c r="ULR44" s="93"/>
      <c r="ULS44" s="93"/>
      <c r="ULT44" s="93"/>
      <c r="ULU44" s="93"/>
      <c r="ULV44" s="93"/>
      <c r="ULW44" s="93"/>
      <c r="ULX44" s="93"/>
      <c r="ULY44" s="93"/>
      <c r="ULZ44" s="93"/>
      <c r="UMA44" s="93"/>
      <c r="UMB44" s="93"/>
      <c r="UMC44" s="93"/>
      <c r="UMD44" s="93"/>
      <c r="UME44" s="93"/>
      <c r="UMF44" s="93"/>
      <c r="UMG44" s="93"/>
      <c r="UMH44" s="93"/>
      <c r="UMI44" s="93"/>
      <c r="UMJ44" s="93"/>
      <c r="UMK44" s="93"/>
      <c r="UML44" s="93"/>
      <c r="UMM44" s="93"/>
      <c r="UMN44" s="93"/>
      <c r="UMO44" s="93"/>
      <c r="UMP44" s="93"/>
      <c r="UMQ44" s="93"/>
      <c r="UMR44" s="93"/>
      <c r="UMS44" s="93"/>
      <c r="UMT44" s="93"/>
      <c r="UMU44" s="93"/>
      <c r="UMV44" s="93"/>
      <c r="UMW44" s="93"/>
      <c r="UMX44" s="93"/>
      <c r="UMY44" s="93"/>
      <c r="UMZ44" s="93"/>
      <c r="UNA44" s="93"/>
      <c r="UNB44" s="93"/>
      <c r="UNC44" s="93"/>
      <c r="UND44" s="93"/>
      <c r="UNE44" s="93"/>
      <c r="UNF44" s="93"/>
      <c r="UNG44" s="93"/>
      <c r="UNH44" s="93"/>
      <c r="UNI44" s="93"/>
      <c r="UNJ44" s="93"/>
      <c r="UNK44" s="93"/>
      <c r="UNL44" s="93"/>
      <c r="UNM44" s="93"/>
      <c r="UNN44" s="93"/>
      <c r="UNO44" s="93"/>
      <c r="UNP44" s="93"/>
      <c r="UNQ44" s="93"/>
      <c r="UNR44" s="93"/>
      <c r="UNS44" s="93"/>
      <c r="UNT44" s="93"/>
      <c r="UNU44" s="93"/>
      <c r="UNV44" s="93"/>
      <c r="UNW44" s="93"/>
      <c r="UNX44" s="93"/>
      <c r="UNY44" s="93"/>
      <c r="UNZ44" s="93"/>
      <c r="UOA44" s="93"/>
      <c r="UOB44" s="93"/>
      <c r="UOC44" s="93"/>
      <c r="UOD44" s="93"/>
      <c r="UOE44" s="93"/>
      <c r="UOF44" s="93"/>
      <c r="UOG44" s="93"/>
      <c r="UOH44" s="93"/>
      <c r="UOI44" s="93"/>
      <c r="UOJ44" s="93"/>
      <c r="UOK44" s="93"/>
      <c r="UOL44" s="93"/>
      <c r="UOM44" s="93"/>
      <c r="UON44" s="93"/>
      <c r="UOO44" s="93"/>
      <c r="UOP44" s="93"/>
      <c r="UOQ44" s="93"/>
      <c r="UOR44" s="93"/>
      <c r="UOS44" s="93"/>
      <c r="UOT44" s="93"/>
      <c r="UOU44" s="93"/>
      <c r="UOV44" s="93"/>
      <c r="UOW44" s="93"/>
      <c r="UOX44" s="93"/>
      <c r="UOY44" s="93"/>
      <c r="UOZ44" s="93"/>
      <c r="UPA44" s="93"/>
      <c r="UPB44" s="93"/>
      <c r="UPC44" s="93"/>
      <c r="UPD44" s="93"/>
      <c r="UPE44" s="93"/>
      <c r="UPF44" s="93"/>
      <c r="UPG44" s="93"/>
      <c r="UPH44" s="93"/>
      <c r="UPI44" s="93"/>
      <c r="UPJ44" s="93"/>
      <c r="UPK44" s="93"/>
      <c r="UPL44" s="93"/>
      <c r="UPM44" s="93"/>
      <c r="UPN44" s="93"/>
      <c r="UPO44" s="93"/>
      <c r="UPP44" s="93"/>
      <c r="UPQ44" s="93"/>
      <c r="UPR44" s="93"/>
      <c r="UPS44" s="93"/>
      <c r="UPT44" s="93"/>
      <c r="UPU44" s="93"/>
      <c r="UPV44" s="93"/>
      <c r="UPW44" s="93"/>
      <c r="UPX44" s="93"/>
      <c r="UPY44" s="93"/>
      <c r="UPZ44" s="93"/>
      <c r="UQA44" s="93"/>
      <c r="UQB44" s="93"/>
      <c r="UQC44" s="93"/>
      <c r="UQD44" s="93"/>
      <c r="UQE44" s="93"/>
      <c r="UQF44" s="93"/>
      <c r="UQG44" s="93"/>
      <c r="UQH44" s="93"/>
      <c r="UQI44" s="93"/>
      <c r="UQJ44" s="93"/>
      <c r="UQK44" s="93"/>
      <c r="UQL44" s="93"/>
      <c r="UQM44" s="93"/>
      <c r="UQN44" s="93"/>
      <c r="UQO44" s="93"/>
      <c r="UQP44" s="93"/>
      <c r="UQQ44" s="93"/>
      <c r="UQR44" s="93"/>
      <c r="UQS44" s="93"/>
      <c r="UQT44" s="93"/>
      <c r="UQU44" s="93"/>
      <c r="UQV44" s="93"/>
      <c r="UQW44" s="93"/>
      <c r="UQX44" s="93"/>
      <c r="UQY44" s="93"/>
      <c r="UQZ44" s="93"/>
      <c r="URA44" s="93"/>
      <c r="URB44" s="93"/>
      <c r="URC44" s="93"/>
      <c r="URD44" s="93"/>
      <c r="URE44" s="93"/>
      <c r="URF44" s="93"/>
      <c r="URG44" s="93"/>
      <c r="URH44" s="93"/>
      <c r="URI44" s="93"/>
      <c r="URJ44" s="93"/>
      <c r="URK44" s="93"/>
      <c r="URL44" s="93"/>
      <c r="URM44" s="93"/>
      <c r="URN44" s="93"/>
      <c r="URO44" s="93"/>
      <c r="URP44" s="93"/>
      <c r="URQ44" s="93"/>
      <c r="URR44" s="93"/>
      <c r="URS44" s="93"/>
      <c r="URT44" s="93"/>
      <c r="URU44" s="93"/>
      <c r="URV44" s="93"/>
      <c r="URW44" s="93"/>
      <c r="URX44" s="93"/>
      <c r="URY44" s="93"/>
      <c r="URZ44" s="93"/>
      <c r="USA44" s="93"/>
      <c r="USB44" s="93"/>
      <c r="USC44" s="93"/>
      <c r="USD44" s="93"/>
      <c r="USE44" s="93"/>
      <c r="USF44" s="93"/>
      <c r="USG44" s="93"/>
      <c r="USH44" s="93"/>
      <c r="USI44" s="93"/>
      <c r="USJ44" s="93"/>
      <c r="USK44" s="93"/>
      <c r="USL44" s="93"/>
      <c r="USM44" s="93"/>
      <c r="USN44" s="93"/>
      <c r="USO44" s="93"/>
      <c r="USP44" s="93"/>
      <c r="USQ44" s="93"/>
      <c r="USR44" s="93"/>
      <c r="USS44" s="93"/>
      <c r="UST44" s="93"/>
      <c r="USU44" s="93"/>
      <c r="USV44" s="93"/>
      <c r="USW44" s="93"/>
      <c r="USX44" s="93"/>
      <c r="USY44" s="93"/>
      <c r="USZ44" s="93"/>
      <c r="UTA44" s="93"/>
      <c r="UTB44" s="93"/>
      <c r="UTC44" s="93"/>
      <c r="UTD44" s="93"/>
      <c r="UTE44" s="93"/>
      <c r="UTF44" s="93"/>
      <c r="UTG44" s="93"/>
      <c r="UTH44" s="93"/>
      <c r="UTI44" s="93"/>
      <c r="UTJ44" s="93"/>
      <c r="UTK44" s="93"/>
      <c r="UTL44" s="93"/>
      <c r="UTM44" s="93"/>
      <c r="UTN44" s="93"/>
      <c r="UTO44" s="93"/>
      <c r="UTP44" s="93"/>
      <c r="UTQ44" s="93"/>
      <c r="UTR44" s="93"/>
      <c r="UTS44" s="93"/>
      <c r="UTT44" s="93"/>
      <c r="UTU44" s="93"/>
      <c r="UTV44" s="93"/>
      <c r="UTW44" s="93"/>
      <c r="UTX44" s="93"/>
      <c r="UTY44" s="93"/>
      <c r="UTZ44" s="93"/>
      <c r="UUA44" s="93"/>
      <c r="UUB44" s="93"/>
      <c r="UUC44" s="93"/>
      <c r="UUD44" s="93"/>
      <c r="UUE44" s="93"/>
      <c r="UUF44" s="93"/>
      <c r="UUG44" s="93"/>
      <c r="UUH44" s="93"/>
      <c r="UUI44" s="93"/>
      <c r="UUJ44" s="93"/>
      <c r="UUK44" s="93"/>
      <c r="UUL44" s="93"/>
      <c r="UUM44" s="93"/>
      <c r="UUN44" s="93"/>
      <c r="UUO44" s="93"/>
      <c r="UUP44" s="93"/>
      <c r="UUQ44" s="93"/>
      <c r="UUR44" s="93"/>
      <c r="UUS44" s="93"/>
      <c r="UUT44" s="93"/>
      <c r="UUU44" s="93"/>
      <c r="UUV44" s="93"/>
      <c r="UUW44" s="93"/>
      <c r="UUX44" s="93"/>
      <c r="UUY44" s="93"/>
      <c r="UUZ44" s="93"/>
      <c r="UVA44" s="93"/>
      <c r="UVB44" s="93"/>
      <c r="UVC44" s="93"/>
      <c r="UVD44" s="93"/>
      <c r="UVE44" s="93"/>
      <c r="UVF44" s="93"/>
      <c r="UVG44" s="93"/>
      <c r="UVH44" s="93"/>
      <c r="UVI44" s="93"/>
      <c r="UVJ44" s="93"/>
      <c r="UVK44" s="93"/>
      <c r="UVL44" s="93"/>
      <c r="UVM44" s="93"/>
      <c r="UVN44" s="93"/>
      <c r="UVO44" s="93"/>
      <c r="UVP44" s="93"/>
      <c r="UVQ44" s="93"/>
      <c r="UVR44" s="93"/>
      <c r="UVS44" s="93"/>
      <c r="UVT44" s="93"/>
      <c r="UVU44" s="93"/>
      <c r="UVV44" s="93"/>
      <c r="UVW44" s="93"/>
      <c r="UVX44" s="93"/>
      <c r="UVY44" s="93"/>
      <c r="UVZ44" s="93"/>
      <c r="UWA44" s="93"/>
      <c r="UWB44" s="93"/>
      <c r="UWC44" s="93"/>
      <c r="UWD44" s="93"/>
      <c r="UWE44" s="93"/>
      <c r="UWF44" s="93"/>
      <c r="UWG44" s="93"/>
      <c r="UWH44" s="93"/>
      <c r="UWI44" s="93"/>
      <c r="UWJ44" s="93"/>
      <c r="UWK44" s="93"/>
      <c r="UWL44" s="93"/>
      <c r="UWM44" s="93"/>
      <c r="UWN44" s="93"/>
      <c r="UWO44" s="93"/>
      <c r="UWP44" s="93"/>
      <c r="UWQ44" s="93"/>
      <c r="UWR44" s="93"/>
      <c r="UWS44" s="93"/>
      <c r="UWT44" s="93"/>
      <c r="UWU44" s="93"/>
      <c r="UWV44" s="93"/>
      <c r="UWW44" s="93"/>
      <c r="UWX44" s="93"/>
      <c r="UWY44" s="93"/>
      <c r="UWZ44" s="93"/>
      <c r="UXA44" s="93"/>
      <c r="UXB44" s="93"/>
      <c r="UXC44" s="93"/>
      <c r="UXD44" s="93"/>
      <c r="UXE44" s="93"/>
      <c r="UXF44" s="93"/>
      <c r="UXG44" s="93"/>
      <c r="UXH44" s="93"/>
      <c r="UXI44" s="93"/>
      <c r="UXJ44" s="93"/>
      <c r="UXK44" s="93"/>
      <c r="UXL44" s="93"/>
      <c r="UXM44" s="93"/>
      <c r="UXN44" s="93"/>
      <c r="UXO44" s="93"/>
      <c r="UXP44" s="93"/>
      <c r="UXQ44" s="93"/>
      <c r="UXR44" s="93"/>
      <c r="UXS44" s="93"/>
      <c r="UXT44" s="93"/>
      <c r="UXU44" s="93"/>
      <c r="UXV44" s="93"/>
      <c r="UXW44" s="93"/>
      <c r="UXX44" s="93"/>
      <c r="UXY44" s="93"/>
      <c r="UXZ44" s="93"/>
      <c r="UYA44" s="93"/>
      <c r="UYB44" s="93"/>
      <c r="UYC44" s="93"/>
      <c r="UYD44" s="93"/>
      <c r="UYE44" s="93"/>
      <c r="UYF44" s="93"/>
      <c r="UYG44" s="93"/>
      <c r="UYH44" s="93"/>
      <c r="UYI44" s="93"/>
      <c r="UYJ44" s="93"/>
      <c r="UYK44" s="93"/>
      <c r="UYL44" s="93"/>
      <c r="UYM44" s="93"/>
      <c r="UYN44" s="93"/>
      <c r="UYO44" s="93"/>
      <c r="UYP44" s="93"/>
      <c r="UYQ44" s="93"/>
      <c r="UYR44" s="93"/>
      <c r="UYS44" s="93"/>
      <c r="UYT44" s="93"/>
      <c r="UYU44" s="93"/>
      <c r="UYV44" s="93"/>
      <c r="UYW44" s="93"/>
      <c r="UYX44" s="93"/>
      <c r="UYY44" s="93"/>
      <c r="UYZ44" s="93"/>
      <c r="UZA44" s="93"/>
      <c r="UZB44" s="93"/>
      <c r="UZC44" s="93"/>
      <c r="UZD44" s="93"/>
      <c r="UZE44" s="93"/>
      <c r="UZF44" s="93"/>
      <c r="UZG44" s="93"/>
      <c r="UZH44" s="93"/>
      <c r="UZI44" s="93"/>
      <c r="UZJ44" s="93"/>
      <c r="UZK44" s="93"/>
      <c r="UZL44" s="93"/>
      <c r="UZM44" s="93"/>
      <c r="UZN44" s="93"/>
      <c r="UZO44" s="93"/>
      <c r="UZP44" s="93"/>
      <c r="UZQ44" s="93"/>
      <c r="UZR44" s="93"/>
      <c r="UZS44" s="93"/>
      <c r="UZT44" s="93"/>
      <c r="UZU44" s="93"/>
      <c r="UZV44" s="93"/>
      <c r="UZW44" s="93"/>
      <c r="UZX44" s="93"/>
      <c r="UZY44" s="93"/>
      <c r="UZZ44" s="93"/>
      <c r="VAA44" s="93"/>
      <c r="VAB44" s="93"/>
      <c r="VAC44" s="93"/>
      <c r="VAD44" s="93"/>
      <c r="VAE44" s="93"/>
      <c r="VAF44" s="93"/>
      <c r="VAG44" s="93"/>
      <c r="VAH44" s="93"/>
      <c r="VAI44" s="93"/>
      <c r="VAJ44" s="93"/>
      <c r="VAK44" s="93"/>
      <c r="VAL44" s="93"/>
      <c r="VAM44" s="93"/>
      <c r="VAN44" s="93"/>
      <c r="VAO44" s="93"/>
      <c r="VAP44" s="93"/>
      <c r="VAQ44" s="93"/>
      <c r="VAR44" s="93"/>
      <c r="VAS44" s="93"/>
      <c r="VAT44" s="93"/>
      <c r="VAU44" s="93"/>
      <c r="VAV44" s="93"/>
      <c r="VAW44" s="93"/>
      <c r="VAX44" s="93"/>
      <c r="VAY44" s="93"/>
      <c r="VAZ44" s="93"/>
      <c r="VBA44" s="93"/>
      <c r="VBB44" s="93"/>
      <c r="VBC44" s="93"/>
      <c r="VBD44" s="93"/>
      <c r="VBE44" s="93"/>
      <c r="VBF44" s="93"/>
      <c r="VBG44" s="93"/>
      <c r="VBH44" s="93"/>
      <c r="VBI44" s="93"/>
      <c r="VBJ44" s="93"/>
      <c r="VBK44" s="93"/>
      <c r="VBL44" s="93"/>
      <c r="VBM44" s="93"/>
      <c r="VBN44" s="93"/>
      <c r="VBO44" s="93"/>
      <c r="VBP44" s="93"/>
      <c r="VBQ44" s="93"/>
      <c r="VBR44" s="93"/>
      <c r="VBS44" s="93"/>
      <c r="VBT44" s="93"/>
      <c r="VBU44" s="93"/>
      <c r="VBV44" s="93"/>
      <c r="VBW44" s="93"/>
      <c r="VBX44" s="93"/>
      <c r="VBY44" s="93"/>
      <c r="VBZ44" s="93"/>
      <c r="VCA44" s="93"/>
      <c r="VCB44" s="93"/>
      <c r="VCC44" s="93"/>
      <c r="VCD44" s="93"/>
      <c r="VCE44" s="93"/>
      <c r="VCF44" s="93"/>
      <c r="VCG44" s="93"/>
      <c r="VCH44" s="93"/>
      <c r="VCI44" s="93"/>
      <c r="VCJ44" s="93"/>
      <c r="VCK44" s="93"/>
      <c r="VCL44" s="93"/>
      <c r="VCM44" s="93"/>
      <c r="VCN44" s="93"/>
      <c r="VCO44" s="93"/>
      <c r="VCP44" s="93"/>
      <c r="VCQ44" s="93"/>
      <c r="VCR44" s="93"/>
      <c r="VCS44" s="93"/>
      <c r="VCT44" s="93"/>
      <c r="VCU44" s="93"/>
      <c r="VCV44" s="93"/>
      <c r="VCW44" s="93"/>
      <c r="VCX44" s="93"/>
      <c r="VCY44" s="93"/>
      <c r="VCZ44" s="93"/>
      <c r="VDA44" s="93"/>
      <c r="VDB44" s="93"/>
      <c r="VDC44" s="93"/>
      <c r="VDD44" s="93"/>
      <c r="VDE44" s="93"/>
      <c r="VDF44" s="93"/>
      <c r="VDG44" s="93"/>
      <c r="VDH44" s="93"/>
      <c r="VDI44" s="93"/>
      <c r="VDJ44" s="93"/>
      <c r="VDK44" s="93"/>
      <c r="VDL44" s="93"/>
      <c r="VDM44" s="93"/>
      <c r="VDN44" s="93"/>
      <c r="VDO44" s="93"/>
      <c r="VDP44" s="93"/>
      <c r="VDQ44" s="93"/>
      <c r="VDR44" s="93"/>
      <c r="VDS44" s="93"/>
      <c r="VDT44" s="93"/>
      <c r="VDU44" s="93"/>
      <c r="VDV44" s="93"/>
      <c r="VDW44" s="93"/>
      <c r="VDX44" s="93"/>
      <c r="VDY44" s="93"/>
      <c r="VDZ44" s="93"/>
      <c r="VEA44" s="93"/>
      <c r="VEB44" s="93"/>
      <c r="VEC44" s="93"/>
      <c r="VED44" s="93"/>
      <c r="VEE44" s="93"/>
      <c r="VEF44" s="93"/>
      <c r="VEG44" s="93"/>
      <c r="VEH44" s="93"/>
      <c r="VEI44" s="93"/>
      <c r="VEJ44" s="93"/>
      <c r="VEK44" s="93"/>
      <c r="VEL44" s="93"/>
      <c r="VEM44" s="93"/>
      <c r="VEN44" s="93"/>
      <c r="VEO44" s="93"/>
      <c r="VEP44" s="93"/>
      <c r="VEQ44" s="93"/>
      <c r="VER44" s="93"/>
      <c r="VES44" s="93"/>
      <c r="VET44" s="93"/>
      <c r="VEU44" s="93"/>
      <c r="VEV44" s="93"/>
      <c r="VEW44" s="93"/>
      <c r="VEX44" s="93"/>
      <c r="VEY44" s="93"/>
      <c r="VEZ44" s="93"/>
      <c r="VFA44" s="93"/>
      <c r="VFB44" s="93"/>
      <c r="VFC44" s="93"/>
      <c r="VFD44" s="93"/>
      <c r="VFE44" s="93"/>
      <c r="VFF44" s="93"/>
      <c r="VFG44" s="93"/>
      <c r="VFH44" s="93"/>
      <c r="VFI44" s="93"/>
      <c r="VFJ44" s="93"/>
      <c r="VFK44" s="93"/>
      <c r="VFL44" s="93"/>
      <c r="VFM44" s="93"/>
      <c r="VFN44" s="93"/>
      <c r="VFO44" s="93"/>
      <c r="VFP44" s="93"/>
      <c r="VFQ44" s="93"/>
      <c r="VFR44" s="93"/>
      <c r="VFS44" s="93"/>
      <c r="VFT44" s="93"/>
      <c r="VFU44" s="93"/>
      <c r="VFV44" s="93"/>
      <c r="VFW44" s="93"/>
      <c r="VFX44" s="93"/>
      <c r="VFY44" s="93"/>
      <c r="VFZ44" s="93"/>
      <c r="VGA44" s="93"/>
      <c r="VGB44" s="93"/>
      <c r="VGC44" s="93"/>
      <c r="VGD44" s="93"/>
      <c r="VGE44" s="93"/>
      <c r="VGF44" s="93"/>
      <c r="VGG44" s="93"/>
      <c r="VGH44" s="93"/>
      <c r="VGI44" s="93"/>
      <c r="VGJ44" s="93"/>
      <c r="VGK44" s="93"/>
      <c r="VGL44" s="93"/>
      <c r="VGM44" s="93"/>
      <c r="VGN44" s="93"/>
      <c r="VGO44" s="93"/>
      <c r="VGP44" s="93"/>
      <c r="VGQ44" s="93"/>
      <c r="VGR44" s="93"/>
      <c r="VGS44" s="93"/>
      <c r="VGT44" s="93"/>
      <c r="VGU44" s="93"/>
      <c r="VGV44" s="93"/>
      <c r="VGW44" s="93"/>
      <c r="VGX44" s="93"/>
      <c r="VGY44" s="93"/>
      <c r="VGZ44" s="93"/>
      <c r="VHA44" s="93"/>
      <c r="VHB44" s="93"/>
      <c r="VHC44" s="93"/>
      <c r="VHD44" s="93"/>
      <c r="VHE44" s="93"/>
      <c r="VHF44" s="93"/>
      <c r="VHG44" s="93"/>
      <c r="VHH44" s="93"/>
      <c r="VHI44" s="93"/>
      <c r="VHJ44" s="93"/>
      <c r="VHK44" s="93"/>
      <c r="VHL44" s="93"/>
      <c r="VHM44" s="93"/>
      <c r="VHN44" s="93"/>
      <c r="VHO44" s="93"/>
      <c r="VHP44" s="93"/>
      <c r="VHQ44" s="93"/>
      <c r="VHR44" s="93"/>
      <c r="VHS44" s="93"/>
      <c r="VHT44" s="93"/>
      <c r="VHU44" s="93"/>
      <c r="VHV44" s="93"/>
      <c r="VHW44" s="93"/>
      <c r="VHX44" s="93"/>
      <c r="VHY44" s="93"/>
      <c r="VHZ44" s="93"/>
      <c r="VIA44" s="93"/>
      <c r="VIB44" s="93"/>
      <c r="VIC44" s="93"/>
      <c r="VID44" s="93"/>
      <c r="VIE44" s="93"/>
      <c r="VIF44" s="93"/>
      <c r="VIG44" s="93"/>
      <c r="VIH44" s="93"/>
      <c r="VII44" s="93"/>
      <c r="VIJ44" s="93"/>
      <c r="VIK44" s="93"/>
      <c r="VIL44" s="93"/>
      <c r="VIM44" s="93"/>
      <c r="VIN44" s="93"/>
      <c r="VIO44" s="93"/>
      <c r="VIP44" s="93"/>
      <c r="VIQ44" s="93"/>
      <c r="VIR44" s="93"/>
      <c r="VIS44" s="93"/>
      <c r="VIT44" s="93"/>
      <c r="VIU44" s="93"/>
      <c r="VIV44" s="93"/>
      <c r="VIW44" s="93"/>
      <c r="VIX44" s="93"/>
      <c r="VIY44" s="93"/>
      <c r="VIZ44" s="93"/>
      <c r="VJA44" s="93"/>
      <c r="VJB44" s="93"/>
      <c r="VJC44" s="93"/>
      <c r="VJD44" s="93"/>
      <c r="VJE44" s="93"/>
      <c r="VJF44" s="93"/>
      <c r="VJG44" s="93"/>
      <c r="VJH44" s="93"/>
      <c r="VJI44" s="93"/>
      <c r="VJJ44" s="93"/>
      <c r="VJK44" s="93"/>
      <c r="VJL44" s="93"/>
      <c r="VJM44" s="93"/>
      <c r="VJN44" s="93"/>
      <c r="VJO44" s="93"/>
      <c r="VJP44" s="93"/>
      <c r="VJQ44" s="93"/>
      <c r="VJR44" s="93"/>
      <c r="VJS44" s="93"/>
      <c r="VJT44" s="93"/>
      <c r="VJU44" s="93"/>
      <c r="VJV44" s="93"/>
      <c r="VJW44" s="93"/>
      <c r="VJX44" s="93"/>
      <c r="VJY44" s="93"/>
      <c r="VJZ44" s="93"/>
      <c r="VKA44" s="93"/>
      <c r="VKB44" s="93"/>
      <c r="VKC44" s="93"/>
      <c r="VKD44" s="93"/>
      <c r="VKE44" s="93"/>
      <c r="VKF44" s="93"/>
      <c r="VKG44" s="93"/>
      <c r="VKH44" s="93"/>
      <c r="VKI44" s="93"/>
      <c r="VKJ44" s="93"/>
      <c r="VKK44" s="93"/>
      <c r="VKL44" s="93"/>
      <c r="VKM44" s="93"/>
      <c r="VKN44" s="93"/>
      <c r="VKO44" s="93"/>
      <c r="VKP44" s="93"/>
      <c r="VKQ44" s="93"/>
      <c r="VKR44" s="93"/>
      <c r="VKS44" s="93"/>
      <c r="VKT44" s="93"/>
      <c r="VKU44" s="93"/>
      <c r="VKV44" s="93"/>
      <c r="VKW44" s="93"/>
      <c r="VKX44" s="93"/>
      <c r="VKY44" s="93"/>
      <c r="VKZ44" s="93"/>
      <c r="VLA44" s="93"/>
      <c r="VLB44" s="93"/>
      <c r="VLC44" s="93"/>
      <c r="VLD44" s="93"/>
      <c r="VLE44" s="93"/>
      <c r="VLF44" s="93"/>
      <c r="VLG44" s="93"/>
      <c r="VLH44" s="93"/>
      <c r="VLI44" s="93"/>
      <c r="VLJ44" s="93"/>
      <c r="VLK44" s="93"/>
      <c r="VLL44" s="93"/>
      <c r="VLM44" s="93"/>
      <c r="VLN44" s="93"/>
      <c r="VLO44" s="93"/>
      <c r="VLP44" s="93"/>
      <c r="VLQ44" s="93"/>
      <c r="VLR44" s="93"/>
      <c r="VLS44" s="93"/>
      <c r="VLT44" s="93"/>
      <c r="VLU44" s="93"/>
      <c r="VLV44" s="93"/>
      <c r="VLW44" s="93"/>
      <c r="VLX44" s="93"/>
      <c r="VLY44" s="93"/>
      <c r="VLZ44" s="93"/>
      <c r="VMA44" s="93"/>
      <c r="VMB44" s="93"/>
      <c r="VMC44" s="93"/>
      <c r="VMD44" s="93"/>
      <c r="VME44" s="93"/>
      <c r="VMF44" s="93"/>
      <c r="VMG44" s="93"/>
      <c r="VMH44" s="93"/>
      <c r="VMI44" s="93"/>
      <c r="VMJ44" s="93"/>
      <c r="VMK44" s="93"/>
      <c r="VML44" s="93"/>
      <c r="VMM44" s="93"/>
      <c r="VMN44" s="93"/>
      <c r="VMO44" s="93"/>
      <c r="VMP44" s="93"/>
      <c r="VMQ44" s="93"/>
      <c r="VMR44" s="93"/>
      <c r="VMS44" s="93"/>
      <c r="VMT44" s="93"/>
      <c r="VMU44" s="93"/>
      <c r="VMV44" s="93"/>
      <c r="VMW44" s="93"/>
      <c r="VMX44" s="93"/>
      <c r="VMY44" s="93"/>
      <c r="VMZ44" s="93"/>
      <c r="VNA44" s="93"/>
      <c r="VNB44" s="93"/>
      <c r="VNC44" s="93"/>
      <c r="VND44" s="93"/>
      <c r="VNE44" s="93"/>
      <c r="VNF44" s="93"/>
      <c r="VNG44" s="93"/>
      <c r="VNH44" s="93"/>
      <c r="VNI44" s="93"/>
      <c r="VNJ44" s="93"/>
      <c r="VNK44" s="93"/>
      <c r="VNL44" s="93"/>
      <c r="VNM44" s="93"/>
      <c r="VNN44" s="93"/>
      <c r="VNO44" s="93"/>
      <c r="VNP44" s="93"/>
      <c r="VNQ44" s="93"/>
      <c r="VNR44" s="93"/>
      <c r="VNS44" s="93"/>
      <c r="VNT44" s="93"/>
      <c r="VNU44" s="93"/>
      <c r="VNV44" s="93"/>
      <c r="VNW44" s="93"/>
      <c r="VNX44" s="93"/>
      <c r="VNY44" s="93"/>
      <c r="VNZ44" s="93"/>
      <c r="VOA44" s="93"/>
      <c r="VOB44" s="93"/>
      <c r="VOC44" s="93"/>
      <c r="VOD44" s="93"/>
      <c r="VOE44" s="93"/>
      <c r="VOF44" s="93"/>
      <c r="VOG44" s="93"/>
      <c r="VOH44" s="93"/>
      <c r="VOI44" s="93"/>
      <c r="VOJ44" s="93"/>
      <c r="VOK44" s="93"/>
      <c r="VOL44" s="93"/>
      <c r="VOM44" s="93"/>
      <c r="VON44" s="93"/>
      <c r="VOO44" s="93"/>
      <c r="VOP44" s="93"/>
      <c r="VOQ44" s="93"/>
      <c r="VOR44" s="93"/>
      <c r="VOS44" s="93"/>
      <c r="VOT44" s="93"/>
      <c r="VOU44" s="93"/>
      <c r="VOV44" s="93"/>
      <c r="VOW44" s="93"/>
      <c r="VOX44" s="93"/>
      <c r="VOY44" s="93"/>
      <c r="VOZ44" s="93"/>
      <c r="VPA44" s="93"/>
      <c r="VPB44" s="93"/>
      <c r="VPC44" s="93"/>
      <c r="VPD44" s="93"/>
      <c r="VPE44" s="93"/>
      <c r="VPF44" s="93"/>
      <c r="VPG44" s="93"/>
      <c r="VPH44" s="93"/>
      <c r="VPI44" s="93"/>
      <c r="VPJ44" s="93"/>
      <c r="VPK44" s="93"/>
      <c r="VPL44" s="93"/>
      <c r="VPM44" s="93"/>
      <c r="VPN44" s="93"/>
      <c r="VPO44" s="93"/>
      <c r="VPP44" s="93"/>
      <c r="VPQ44" s="93"/>
      <c r="VPR44" s="93"/>
      <c r="VPS44" s="93"/>
      <c r="VPT44" s="93"/>
      <c r="VPU44" s="93"/>
      <c r="VPV44" s="93"/>
      <c r="VPW44" s="93"/>
      <c r="VPX44" s="93"/>
      <c r="VPY44" s="93"/>
      <c r="VPZ44" s="93"/>
      <c r="VQA44" s="93"/>
      <c r="VQB44" s="93"/>
      <c r="VQC44" s="93"/>
      <c r="VQD44" s="93"/>
      <c r="VQE44" s="93"/>
      <c r="VQF44" s="93"/>
      <c r="VQG44" s="93"/>
      <c r="VQH44" s="93"/>
      <c r="VQI44" s="93"/>
      <c r="VQJ44" s="93"/>
      <c r="VQK44" s="93"/>
      <c r="VQL44" s="93"/>
      <c r="VQM44" s="93"/>
      <c r="VQN44" s="93"/>
      <c r="VQO44" s="93"/>
      <c r="VQP44" s="93"/>
      <c r="VQQ44" s="93"/>
      <c r="VQR44" s="93"/>
      <c r="VQS44" s="93"/>
      <c r="VQT44" s="93"/>
      <c r="VQU44" s="93"/>
      <c r="VQV44" s="93"/>
      <c r="VQW44" s="93"/>
      <c r="VQX44" s="93"/>
      <c r="VQY44" s="93"/>
      <c r="VQZ44" s="93"/>
      <c r="VRA44" s="93"/>
      <c r="VRB44" s="93"/>
      <c r="VRC44" s="93"/>
      <c r="VRD44" s="93"/>
      <c r="VRE44" s="93"/>
      <c r="VRF44" s="93"/>
      <c r="VRG44" s="93"/>
      <c r="VRH44" s="93"/>
      <c r="VRI44" s="93"/>
      <c r="VRJ44" s="93"/>
      <c r="VRK44" s="93"/>
      <c r="VRL44" s="93"/>
      <c r="VRM44" s="93"/>
      <c r="VRN44" s="93"/>
      <c r="VRO44" s="93"/>
      <c r="VRP44" s="93"/>
      <c r="VRQ44" s="93"/>
      <c r="VRR44" s="93"/>
      <c r="VRS44" s="93"/>
      <c r="VRT44" s="93"/>
      <c r="VRU44" s="93"/>
      <c r="VRV44" s="93"/>
      <c r="VRW44" s="93"/>
      <c r="VRX44" s="93"/>
      <c r="VRY44" s="93"/>
      <c r="VRZ44" s="93"/>
      <c r="VSA44" s="93"/>
      <c r="VSB44" s="93"/>
      <c r="VSC44" s="93"/>
      <c r="VSD44" s="93"/>
      <c r="VSE44" s="93"/>
      <c r="VSF44" s="93"/>
      <c r="VSG44" s="93"/>
      <c r="VSH44" s="93"/>
      <c r="VSI44" s="93"/>
      <c r="VSJ44" s="93"/>
      <c r="VSK44" s="93"/>
      <c r="VSL44" s="93"/>
      <c r="VSM44" s="93"/>
      <c r="VSN44" s="93"/>
      <c r="VSO44" s="93"/>
      <c r="VSP44" s="93"/>
      <c r="VSQ44" s="93"/>
      <c r="VSR44" s="93"/>
      <c r="VSS44" s="93"/>
      <c r="VST44" s="93"/>
      <c r="VSU44" s="93"/>
      <c r="VSV44" s="93"/>
      <c r="VSW44" s="93"/>
      <c r="VSX44" s="93"/>
      <c r="VSY44" s="93"/>
      <c r="VSZ44" s="93"/>
      <c r="VTA44" s="93"/>
      <c r="VTB44" s="93"/>
      <c r="VTC44" s="93"/>
      <c r="VTD44" s="93"/>
      <c r="VTE44" s="93"/>
      <c r="VTF44" s="93"/>
      <c r="VTG44" s="93"/>
      <c r="VTH44" s="93"/>
      <c r="VTI44" s="93"/>
      <c r="VTJ44" s="93"/>
      <c r="VTK44" s="93"/>
      <c r="VTL44" s="93"/>
      <c r="VTM44" s="93"/>
      <c r="VTN44" s="93"/>
      <c r="VTO44" s="93"/>
      <c r="VTP44" s="93"/>
      <c r="VTQ44" s="93"/>
      <c r="VTR44" s="93"/>
      <c r="VTS44" s="93"/>
      <c r="VTT44" s="93"/>
      <c r="VTU44" s="93"/>
      <c r="VTV44" s="93"/>
      <c r="VTW44" s="93"/>
      <c r="VTX44" s="93"/>
      <c r="VTY44" s="93"/>
      <c r="VTZ44" s="93"/>
      <c r="VUA44" s="93"/>
      <c r="VUB44" s="93"/>
      <c r="VUC44" s="93"/>
      <c r="VUD44" s="93"/>
      <c r="VUE44" s="93"/>
      <c r="VUF44" s="93"/>
      <c r="VUG44" s="93"/>
      <c r="VUH44" s="93"/>
      <c r="VUI44" s="93"/>
      <c r="VUJ44" s="93"/>
      <c r="VUK44" s="93"/>
      <c r="VUL44" s="93"/>
      <c r="VUM44" s="93"/>
      <c r="VUN44" s="93"/>
      <c r="VUO44" s="93"/>
      <c r="VUP44" s="93"/>
      <c r="VUQ44" s="93"/>
      <c r="VUR44" s="93"/>
      <c r="VUS44" s="93"/>
      <c r="VUT44" s="93"/>
      <c r="VUU44" s="93"/>
      <c r="VUV44" s="93"/>
      <c r="VUW44" s="93"/>
      <c r="VUX44" s="93"/>
      <c r="VUY44" s="93"/>
      <c r="VUZ44" s="93"/>
      <c r="VVA44" s="93"/>
      <c r="VVB44" s="93"/>
      <c r="VVC44" s="93"/>
      <c r="VVD44" s="93"/>
      <c r="VVE44" s="93"/>
      <c r="VVF44" s="93"/>
      <c r="VVG44" s="93"/>
      <c r="VVH44" s="93"/>
      <c r="VVI44" s="93"/>
      <c r="VVJ44" s="93"/>
      <c r="VVK44" s="93"/>
      <c r="VVL44" s="93"/>
      <c r="VVM44" s="93"/>
      <c r="VVN44" s="93"/>
      <c r="VVO44" s="93"/>
      <c r="VVP44" s="93"/>
      <c r="VVQ44" s="93"/>
      <c r="VVR44" s="93"/>
      <c r="VVS44" s="93"/>
      <c r="VVT44" s="93"/>
      <c r="VVU44" s="93"/>
      <c r="VVV44" s="93"/>
      <c r="VVW44" s="93"/>
      <c r="VVX44" s="93"/>
      <c r="VVY44" s="93"/>
      <c r="VVZ44" s="93"/>
      <c r="VWA44" s="93"/>
      <c r="VWB44" s="93"/>
      <c r="VWC44" s="93"/>
      <c r="VWD44" s="93"/>
      <c r="VWE44" s="93"/>
      <c r="VWF44" s="93"/>
      <c r="VWG44" s="93"/>
      <c r="VWH44" s="93"/>
      <c r="VWI44" s="93"/>
      <c r="VWJ44" s="93"/>
      <c r="VWK44" s="93"/>
      <c r="VWL44" s="93"/>
      <c r="VWM44" s="93"/>
      <c r="VWN44" s="93"/>
      <c r="VWO44" s="93"/>
      <c r="VWP44" s="93"/>
      <c r="VWQ44" s="93"/>
      <c r="VWR44" s="93"/>
      <c r="VWS44" s="93"/>
      <c r="VWT44" s="93"/>
      <c r="VWU44" s="93"/>
      <c r="VWV44" s="93"/>
      <c r="VWW44" s="93"/>
      <c r="VWX44" s="93"/>
      <c r="VWY44" s="93"/>
      <c r="VWZ44" s="93"/>
      <c r="VXA44" s="93"/>
      <c r="VXB44" s="93"/>
      <c r="VXC44" s="93"/>
      <c r="VXD44" s="93"/>
      <c r="VXE44" s="93"/>
      <c r="VXF44" s="93"/>
      <c r="VXG44" s="93"/>
      <c r="VXH44" s="93"/>
      <c r="VXI44" s="93"/>
      <c r="VXJ44" s="93"/>
      <c r="VXK44" s="93"/>
      <c r="VXL44" s="93"/>
      <c r="VXM44" s="93"/>
      <c r="VXN44" s="93"/>
      <c r="VXO44" s="93"/>
      <c r="VXP44" s="93"/>
      <c r="VXQ44" s="93"/>
      <c r="VXR44" s="93"/>
      <c r="VXS44" s="93"/>
      <c r="VXT44" s="93"/>
      <c r="VXU44" s="93"/>
      <c r="VXV44" s="93"/>
      <c r="VXW44" s="93"/>
      <c r="VXX44" s="93"/>
      <c r="VXY44" s="93"/>
      <c r="VXZ44" s="93"/>
      <c r="VYA44" s="93"/>
      <c r="VYB44" s="93"/>
      <c r="VYC44" s="93"/>
      <c r="VYD44" s="93"/>
      <c r="VYE44" s="93"/>
      <c r="VYF44" s="93"/>
      <c r="VYG44" s="93"/>
      <c r="VYH44" s="93"/>
      <c r="VYI44" s="93"/>
      <c r="VYJ44" s="93"/>
      <c r="VYK44" s="93"/>
      <c r="VYL44" s="93"/>
      <c r="VYM44" s="93"/>
      <c r="VYN44" s="93"/>
      <c r="VYO44" s="93"/>
      <c r="VYP44" s="93"/>
      <c r="VYQ44" s="93"/>
      <c r="VYR44" s="93"/>
      <c r="VYS44" s="93"/>
      <c r="VYT44" s="93"/>
      <c r="VYU44" s="93"/>
      <c r="VYV44" s="93"/>
      <c r="VYW44" s="93"/>
      <c r="VYX44" s="93"/>
      <c r="VYY44" s="93"/>
      <c r="VYZ44" s="93"/>
      <c r="VZA44" s="93"/>
      <c r="VZB44" s="93"/>
      <c r="VZC44" s="93"/>
      <c r="VZD44" s="93"/>
      <c r="VZE44" s="93"/>
      <c r="VZF44" s="93"/>
      <c r="VZG44" s="93"/>
      <c r="VZH44" s="93"/>
      <c r="VZI44" s="93"/>
      <c r="VZJ44" s="93"/>
      <c r="VZK44" s="93"/>
      <c r="VZL44" s="93"/>
      <c r="VZM44" s="93"/>
      <c r="VZN44" s="93"/>
      <c r="VZO44" s="93"/>
      <c r="VZP44" s="93"/>
      <c r="VZQ44" s="93"/>
      <c r="VZR44" s="93"/>
      <c r="VZS44" s="93"/>
      <c r="VZT44" s="93"/>
      <c r="VZU44" s="93"/>
      <c r="VZV44" s="93"/>
      <c r="VZW44" s="93"/>
      <c r="VZX44" s="93"/>
      <c r="VZY44" s="93"/>
      <c r="VZZ44" s="93"/>
      <c r="WAA44" s="93"/>
      <c r="WAB44" s="93"/>
      <c r="WAC44" s="93"/>
      <c r="WAD44" s="93"/>
      <c r="WAE44" s="93"/>
      <c r="WAF44" s="93"/>
      <c r="WAG44" s="93"/>
      <c r="WAH44" s="93"/>
      <c r="WAI44" s="93"/>
      <c r="WAJ44" s="93"/>
      <c r="WAK44" s="93"/>
      <c r="WAL44" s="93"/>
      <c r="WAM44" s="93"/>
      <c r="WAN44" s="93"/>
      <c r="WAO44" s="93"/>
      <c r="WAP44" s="93"/>
      <c r="WAQ44" s="93"/>
      <c r="WAR44" s="93"/>
      <c r="WAS44" s="93"/>
      <c r="WAT44" s="93"/>
      <c r="WAU44" s="93"/>
      <c r="WAV44" s="93"/>
      <c r="WAW44" s="93"/>
      <c r="WAX44" s="93"/>
      <c r="WAY44" s="93"/>
      <c r="WAZ44" s="93"/>
      <c r="WBA44" s="93"/>
      <c r="WBB44" s="93"/>
      <c r="WBC44" s="93"/>
      <c r="WBD44" s="93"/>
      <c r="WBE44" s="93"/>
      <c r="WBF44" s="93"/>
      <c r="WBG44" s="93"/>
      <c r="WBH44" s="93"/>
      <c r="WBI44" s="93"/>
      <c r="WBJ44" s="93"/>
      <c r="WBK44" s="93"/>
      <c r="WBL44" s="93"/>
      <c r="WBM44" s="93"/>
      <c r="WBN44" s="93"/>
      <c r="WBO44" s="93"/>
      <c r="WBP44" s="93"/>
      <c r="WBQ44" s="93"/>
      <c r="WBR44" s="93"/>
      <c r="WBS44" s="93"/>
      <c r="WBT44" s="93"/>
      <c r="WBU44" s="93"/>
      <c r="WBV44" s="93"/>
      <c r="WBW44" s="93"/>
      <c r="WBX44" s="93"/>
      <c r="WBY44" s="93"/>
      <c r="WBZ44" s="93"/>
      <c r="WCA44" s="93"/>
      <c r="WCB44" s="93"/>
      <c r="WCC44" s="93"/>
      <c r="WCD44" s="93"/>
      <c r="WCE44" s="93"/>
      <c r="WCF44" s="93"/>
      <c r="WCG44" s="93"/>
      <c r="WCH44" s="93"/>
      <c r="WCI44" s="93"/>
      <c r="WCJ44" s="93"/>
      <c r="WCK44" s="93"/>
      <c r="WCL44" s="93"/>
      <c r="WCM44" s="93"/>
      <c r="WCN44" s="93"/>
      <c r="WCO44" s="93"/>
      <c r="WCP44" s="93"/>
      <c r="WCQ44" s="93"/>
      <c r="WCR44" s="93"/>
      <c r="WCS44" s="93"/>
      <c r="WCT44" s="93"/>
      <c r="WCU44" s="93"/>
      <c r="WCV44" s="93"/>
      <c r="WCW44" s="93"/>
      <c r="WCX44" s="93"/>
      <c r="WCY44" s="93"/>
      <c r="WCZ44" s="93"/>
      <c r="WDA44" s="93"/>
      <c r="WDB44" s="93"/>
      <c r="WDC44" s="93"/>
      <c r="WDD44" s="93"/>
      <c r="WDE44" s="93"/>
      <c r="WDF44" s="93"/>
      <c r="WDG44" s="93"/>
      <c r="WDH44" s="93"/>
      <c r="WDI44" s="93"/>
      <c r="WDJ44" s="93"/>
      <c r="WDK44" s="93"/>
      <c r="WDL44" s="93"/>
      <c r="WDM44" s="93"/>
      <c r="WDN44" s="93"/>
      <c r="WDO44" s="93"/>
      <c r="WDP44" s="93"/>
      <c r="WDQ44" s="93"/>
      <c r="WDR44" s="93"/>
      <c r="WDS44" s="93"/>
      <c r="WDT44" s="93"/>
      <c r="WDU44" s="93"/>
      <c r="WDV44" s="93"/>
      <c r="WDW44" s="93"/>
      <c r="WDX44" s="93"/>
      <c r="WDY44" s="93"/>
      <c r="WDZ44" s="93"/>
      <c r="WEA44" s="93"/>
      <c r="WEB44" s="93"/>
      <c r="WEC44" s="93"/>
      <c r="WED44" s="93"/>
      <c r="WEE44" s="93"/>
      <c r="WEF44" s="93"/>
      <c r="WEG44" s="93"/>
      <c r="WEH44" s="93"/>
      <c r="WEI44" s="93"/>
      <c r="WEJ44" s="93"/>
      <c r="WEK44" s="93"/>
      <c r="WEL44" s="93"/>
      <c r="WEM44" s="93"/>
      <c r="WEN44" s="93"/>
      <c r="WEO44" s="93"/>
      <c r="WEP44" s="93"/>
      <c r="WEQ44" s="93"/>
      <c r="WER44" s="93"/>
      <c r="WES44" s="93"/>
      <c r="WET44" s="93"/>
      <c r="WEU44" s="93"/>
      <c r="WEV44" s="93"/>
      <c r="WEW44" s="93"/>
      <c r="WEX44" s="93"/>
      <c r="WEY44" s="93"/>
      <c r="WEZ44" s="93"/>
      <c r="WFA44" s="93"/>
      <c r="WFB44" s="93"/>
      <c r="WFC44" s="93"/>
      <c r="WFD44" s="93"/>
      <c r="WFE44" s="93"/>
      <c r="WFF44" s="93"/>
      <c r="WFG44" s="93"/>
      <c r="WFH44" s="93"/>
      <c r="WFI44" s="93"/>
      <c r="WFJ44" s="93"/>
      <c r="WFK44" s="93"/>
      <c r="WFL44" s="93"/>
      <c r="WFM44" s="93"/>
      <c r="WFN44" s="93"/>
      <c r="WFO44" s="93"/>
      <c r="WFP44" s="93"/>
      <c r="WFQ44" s="93"/>
      <c r="WFR44" s="93"/>
      <c r="WFS44" s="93"/>
      <c r="WFT44" s="93"/>
      <c r="WFU44" s="93"/>
      <c r="WFV44" s="93"/>
      <c r="WFW44" s="93"/>
      <c r="WFX44" s="93"/>
      <c r="WFY44" s="93"/>
      <c r="WFZ44" s="93"/>
      <c r="WGA44" s="93"/>
      <c r="WGB44" s="93"/>
      <c r="WGC44" s="93"/>
      <c r="WGD44" s="93"/>
      <c r="WGE44" s="93"/>
      <c r="WGF44" s="93"/>
      <c r="WGG44" s="93"/>
      <c r="WGH44" s="93"/>
      <c r="WGI44" s="93"/>
      <c r="WGJ44" s="93"/>
      <c r="WGK44" s="93"/>
      <c r="WGL44" s="93"/>
      <c r="WGM44" s="93"/>
      <c r="WGN44" s="93"/>
      <c r="WGO44" s="93"/>
      <c r="WGP44" s="93"/>
      <c r="WGQ44" s="93"/>
      <c r="WGR44" s="93"/>
      <c r="WGS44" s="93"/>
      <c r="WGT44" s="93"/>
      <c r="WGU44" s="93"/>
      <c r="WGV44" s="93"/>
      <c r="WGW44" s="93"/>
      <c r="WGX44" s="93"/>
      <c r="WGY44" s="93"/>
      <c r="WGZ44" s="93"/>
      <c r="WHA44" s="93"/>
      <c r="WHB44" s="93"/>
      <c r="WHC44" s="93"/>
      <c r="WHD44" s="93"/>
      <c r="WHE44" s="93"/>
      <c r="WHF44" s="93"/>
      <c r="WHG44" s="93"/>
      <c r="WHH44" s="93"/>
      <c r="WHI44" s="93"/>
      <c r="WHJ44" s="93"/>
      <c r="WHK44" s="93"/>
      <c r="WHL44" s="93"/>
      <c r="WHM44" s="93"/>
      <c r="WHN44" s="93"/>
      <c r="WHO44" s="93"/>
      <c r="WHP44" s="93"/>
      <c r="WHQ44" s="93"/>
      <c r="WHR44" s="93"/>
      <c r="WHS44" s="93"/>
      <c r="WHT44" s="93"/>
      <c r="WHU44" s="93"/>
      <c r="WHV44" s="93"/>
      <c r="WHW44" s="93"/>
      <c r="WHX44" s="93"/>
      <c r="WHY44" s="93"/>
      <c r="WHZ44" s="93"/>
      <c r="WIA44" s="93"/>
      <c r="WIB44" s="93"/>
      <c r="WIC44" s="93"/>
      <c r="WID44" s="93"/>
      <c r="WIE44" s="93"/>
      <c r="WIF44" s="93"/>
      <c r="WIG44" s="93"/>
      <c r="WIH44" s="93"/>
      <c r="WII44" s="93"/>
      <c r="WIJ44" s="93"/>
      <c r="WIK44" s="93"/>
      <c r="WIL44" s="93"/>
      <c r="WIM44" s="93"/>
      <c r="WIN44" s="93"/>
      <c r="WIO44" s="93"/>
      <c r="WIP44" s="93"/>
      <c r="WIQ44" s="93"/>
      <c r="WIR44" s="93"/>
      <c r="WIS44" s="93"/>
      <c r="WIT44" s="93"/>
      <c r="WIU44" s="93"/>
      <c r="WIV44" s="93"/>
      <c r="WIW44" s="93"/>
      <c r="WIX44" s="93"/>
      <c r="WIY44" s="93"/>
      <c r="WIZ44" s="93"/>
      <c r="WJA44" s="93"/>
      <c r="WJB44" s="93"/>
      <c r="WJC44" s="93"/>
      <c r="WJD44" s="93"/>
      <c r="WJE44" s="93"/>
      <c r="WJF44" s="93"/>
      <c r="WJG44" s="93"/>
      <c r="WJH44" s="93"/>
      <c r="WJI44" s="93"/>
      <c r="WJJ44" s="93"/>
      <c r="WJK44" s="93"/>
      <c r="WJL44" s="93"/>
      <c r="WJM44" s="93"/>
      <c r="WJN44" s="93"/>
      <c r="WJO44" s="93"/>
      <c r="WJP44" s="93"/>
      <c r="WJQ44" s="93"/>
      <c r="WJR44" s="93"/>
      <c r="WJS44" s="93"/>
      <c r="WJT44" s="93"/>
      <c r="WJU44" s="93"/>
      <c r="WJV44" s="93"/>
      <c r="WJW44" s="93"/>
      <c r="WJX44" s="93"/>
      <c r="WJY44" s="93"/>
      <c r="WJZ44" s="93"/>
      <c r="WKA44" s="93"/>
      <c r="WKB44" s="93"/>
      <c r="WKC44" s="93"/>
      <c r="WKD44" s="93"/>
      <c r="WKE44" s="93"/>
      <c r="WKF44" s="93"/>
      <c r="WKG44" s="93"/>
      <c r="WKH44" s="93"/>
      <c r="WKI44" s="93"/>
      <c r="WKJ44" s="93"/>
      <c r="WKK44" s="93"/>
      <c r="WKL44" s="93"/>
      <c r="WKM44" s="93"/>
      <c r="WKN44" s="93"/>
      <c r="WKO44" s="93"/>
      <c r="WKP44" s="93"/>
      <c r="WKQ44" s="93"/>
      <c r="WKR44" s="93"/>
      <c r="WKS44" s="93"/>
      <c r="WKT44" s="93"/>
      <c r="WKU44" s="93"/>
      <c r="WKV44" s="93"/>
      <c r="WKW44" s="93"/>
      <c r="WKX44" s="93"/>
      <c r="WKY44" s="93"/>
      <c r="WKZ44" s="93"/>
      <c r="WLA44" s="93"/>
      <c r="WLB44" s="93"/>
      <c r="WLC44" s="93"/>
      <c r="WLD44" s="93"/>
      <c r="WLE44" s="93"/>
      <c r="WLF44" s="93"/>
      <c r="WLG44" s="93"/>
      <c r="WLH44" s="93"/>
      <c r="WLI44" s="93"/>
      <c r="WLJ44" s="93"/>
      <c r="WLK44" s="93"/>
      <c r="WLL44" s="93"/>
      <c r="WLM44" s="93"/>
      <c r="WLN44" s="93"/>
      <c r="WLO44" s="93"/>
      <c r="WLP44" s="93"/>
      <c r="WLQ44" s="93"/>
      <c r="WLR44" s="93"/>
      <c r="WLS44" s="93"/>
      <c r="WLT44" s="93"/>
      <c r="WLU44" s="93"/>
      <c r="WLV44" s="93"/>
      <c r="WLW44" s="93"/>
      <c r="WLX44" s="93"/>
      <c r="WLY44" s="93"/>
      <c r="WLZ44" s="93"/>
      <c r="WMA44" s="93"/>
      <c r="WMB44" s="93"/>
      <c r="WMC44" s="93"/>
      <c r="WMD44" s="93"/>
      <c r="WME44" s="93"/>
      <c r="WMF44" s="93"/>
      <c r="WMG44" s="93"/>
      <c r="WMH44" s="93"/>
      <c r="WMI44" s="93"/>
      <c r="WMJ44" s="93"/>
      <c r="WMK44" s="93"/>
      <c r="WML44" s="93"/>
      <c r="WMM44" s="93"/>
      <c r="WMN44" s="93"/>
      <c r="WMO44" s="93"/>
      <c r="WMP44" s="93"/>
      <c r="WMQ44" s="93"/>
      <c r="WMR44" s="93"/>
      <c r="WMS44" s="93"/>
      <c r="WMT44" s="93"/>
      <c r="WMU44" s="93"/>
      <c r="WMV44" s="93"/>
      <c r="WMW44" s="93"/>
      <c r="WMX44" s="93"/>
      <c r="WMY44" s="93"/>
      <c r="WMZ44" s="93"/>
      <c r="WNA44" s="93"/>
      <c r="WNB44" s="93"/>
      <c r="WNC44" s="93"/>
      <c r="WND44" s="93"/>
      <c r="WNE44" s="93"/>
      <c r="WNF44" s="93"/>
      <c r="WNG44" s="93"/>
      <c r="WNH44" s="93"/>
      <c r="WNI44" s="93"/>
      <c r="WNJ44" s="93"/>
      <c r="WNK44" s="93"/>
      <c r="WNL44" s="93"/>
      <c r="WNM44" s="93"/>
      <c r="WNN44" s="93"/>
      <c r="WNO44" s="93"/>
      <c r="WNP44" s="93"/>
      <c r="WNQ44" s="93"/>
      <c r="WNR44" s="93"/>
      <c r="WNS44" s="93"/>
      <c r="WNT44" s="93"/>
      <c r="WNU44" s="93"/>
      <c r="WNV44" s="93"/>
      <c r="WNW44" s="93"/>
      <c r="WNX44" s="93"/>
      <c r="WNY44" s="93"/>
      <c r="WNZ44" s="93"/>
      <c r="WOA44" s="93"/>
      <c r="WOB44" s="93"/>
      <c r="WOC44" s="93"/>
      <c r="WOD44" s="93"/>
      <c r="WOE44" s="93"/>
      <c r="WOF44" s="93"/>
      <c r="WOG44" s="93"/>
      <c r="WOH44" s="93"/>
      <c r="WOI44" s="93"/>
      <c r="WOJ44" s="93"/>
      <c r="WOK44" s="93"/>
      <c r="WOL44" s="93"/>
      <c r="WOM44" s="93"/>
      <c r="WON44" s="93"/>
      <c r="WOO44" s="93"/>
      <c r="WOP44" s="93"/>
      <c r="WOQ44" s="93"/>
      <c r="WOR44" s="93"/>
      <c r="WOS44" s="93"/>
      <c r="WOT44" s="93"/>
      <c r="WOU44" s="93"/>
      <c r="WOV44" s="93"/>
      <c r="WOW44" s="93"/>
      <c r="WOX44" s="93"/>
      <c r="WOY44" s="93"/>
      <c r="WOZ44" s="93"/>
      <c r="WPA44" s="93"/>
      <c r="WPB44" s="93"/>
      <c r="WPC44" s="93"/>
      <c r="WPD44" s="93"/>
      <c r="WPE44" s="93"/>
      <c r="WPF44" s="93"/>
      <c r="WPG44" s="93"/>
      <c r="WPH44" s="93"/>
      <c r="WPI44" s="93"/>
      <c r="WPJ44" s="93"/>
      <c r="WPK44" s="93"/>
      <c r="WPL44" s="93"/>
      <c r="WPM44" s="93"/>
      <c r="WPN44" s="93"/>
      <c r="WPO44" s="93"/>
      <c r="WPP44" s="93"/>
      <c r="WPQ44" s="93"/>
      <c r="WPR44" s="93"/>
      <c r="WPS44" s="93"/>
      <c r="WPT44" s="93"/>
      <c r="WPU44" s="93"/>
      <c r="WPV44" s="93"/>
      <c r="WPW44" s="93"/>
      <c r="WPX44" s="93"/>
      <c r="WPY44" s="93"/>
      <c r="WPZ44" s="93"/>
      <c r="WQA44" s="93"/>
      <c r="WQB44" s="93"/>
      <c r="WQC44" s="93"/>
      <c r="WQD44" s="93"/>
      <c r="WQE44" s="93"/>
      <c r="WQF44" s="93"/>
      <c r="WQG44" s="93"/>
      <c r="WQH44" s="93"/>
      <c r="WQI44" s="93"/>
      <c r="WQJ44" s="93"/>
      <c r="WQK44" s="93"/>
      <c r="WQL44" s="93"/>
      <c r="WQM44" s="93"/>
      <c r="WQN44" s="93"/>
      <c r="WQO44" s="93"/>
      <c r="WQP44" s="93"/>
      <c r="WQQ44" s="93"/>
      <c r="WQR44" s="93"/>
      <c r="WQS44" s="93"/>
      <c r="WQT44" s="93"/>
      <c r="WQU44" s="93"/>
      <c r="WQV44" s="93"/>
      <c r="WQW44" s="93"/>
      <c r="WQX44" s="93"/>
      <c r="WQY44" s="93"/>
      <c r="WQZ44" s="93"/>
      <c r="WRA44" s="93"/>
      <c r="WRB44" s="93"/>
      <c r="WRC44" s="93"/>
      <c r="WRD44" s="93"/>
      <c r="WRE44" s="93"/>
      <c r="WRF44" s="93"/>
      <c r="WRG44" s="93"/>
      <c r="WRH44" s="93"/>
      <c r="WRI44" s="93"/>
      <c r="WRJ44" s="93"/>
      <c r="WRK44" s="93"/>
      <c r="WRL44" s="93"/>
      <c r="WRM44" s="93"/>
      <c r="WRN44" s="93"/>
      <c r="WRO44" s="93"/>
      <c r="WRP44" s="93"/>
      <c r="WRQ44" s="93"/>
      <c r="WRR44" s="93"/>
      <c r="WRS44" s="93"/>
      <c r="WRT44" s="93"/>
      <c r="WRU44" s="93"/>
      <c r="WRV44" s="93"/>
      <c r="WRW44" s="93"/>
      <c r="WRX44" s="93"/>
      <c r="WRY44" s="93"/>
      <c r="WRZ44" s="93"/>
      <c r="WSA44" s="93"/>
      <c r="WSB44" s="93"/>
      <c r="WSC44" s="93"/>
      <c r="WSD44" s="93"/>
      <c r="WSE44" s="93"/>
      <c r="WSF44" s="93"/>
      <c r="WSG44" s="93"/>
      <c r="WSH44" s="93"/>
      <c r="WSI44" s="93"/>
      <c r="WSJ44" s="93"/>
      <c r="WSK44" s="93"/>
      <c r="WSL44" s="93"/>
      <c r="WSM44" s="93"/>
      <c r="WSN44" s="93"/>
      <c r="WSO44" s="93"/>
      <c r="WSP44" s="93"/>
      <c r="WSQ44" s="93"/>
      <c r="WSR44" s="93"/>
      <c r="WSS44" s="93"/>
      <c r="WST44" s="93"/>
      <c r="WSU44" s="93"/>
      <c r="WSV44" s="93"/>
      <c r="WSW44" s="93"/>
      <c r="WSX44" s="93"/>
      <c r="WSY44" s="93"/>
      <c r="WSZ44" s="93"/>
      <c r="WTA44" s="93"/>
      <c r="WTB44" s="93"/>
      <c r="WTC44" s="93"/>
      <c r="WTD44" s="93"/>
      <c r="WTE44" s="93"/>
      <c r="WTF44" s="93"/>
      <c r="WTG44" s="93"/>
      <c r="WTH44" s="93"/>
      <c r="WTI44" s="93"/>
      <c r="WTJ44" s="93"/>
      <c r="WTK44" s="93"/>
      <c r="WTL44" s="93"/>
      <c r="WTM44" s="93"/>
      <c r="WTN44" s="93"/>
      <c r="WTO44" s="93"/>
      <c r="WTP44" s="93"/>
      <c r="WTQ44" s="93"/>
      <c r="WTR44" s="93"/>
      <c r="WTS44" s="93"/>
      <c r="WTT44" s="93"/>
      <c r="WTU44" s="93"/>
      <c r="WTV44" s="93"/>
      <c r="WTW44" s="93"/>
      <c r="WTX44" s="93"/>
      <c r="WTY44" s="93"/>
      <c r="WTZ44" s="93"/>
      <c r="WUA44" s="93"/>
      <c r="WUB44" s="93"/>
      <c r="WUC44" s="93"/>
      <c r="WUD44" s="93"/>
      <c r="WUE44" s="93"/>
      <c r="WUF44" s="93"/>
      <c r="WUG44" s="93"/>
      <c r="WUH44" s="93"/>
      <c r="WUI44" s="93"/>
      <c r="WUJ44" s="93"/>
      <c r="WUK44" s="93"/>
      <c r="WUL44" s="93"/>
      <c r="WUM44" s="93"/>
      <c r="WUN44" s="93"/>
      <c r="WUO44" s="93"/>
      <c r="WUP44" s="93"/>
      <c r="WUQ44" s="93"/>
      <c r="WUR44" s="93"/>
      <c r="WUS44" s="93"/>
      <c r="WUT44" s="93"/>
      <c r="WUU44" s="93"/>
      <c r="WUV44" s="93"/>
      <c r="WUW44" s="93"/>
      <c r="WUX44" s="93"/>
      <c r="WUY44" s="93"/>
      <c r="WUZ44" s="93"/>
      <c r="WVA44" s="93"/>
      <c r="WVB44" s="93"/>
      <c r="WVC44" s="93"/>
      <c r="WVD44" s="93"/>
      <c r="WVE44" s="93"/>
      <c r="WVF44" s="93"/>
      <c r="WVG44" s="93"/>
      <c r="WVH44" s="93"/>
      <c r="WVI44" s="93"/>
      <c r="WVJ44" s="93"/>
      <c r="WVK44" s="93"/>
      <c r="WVL44" s="93"/>
      <c r="WVM44" s="93"/>
      <c r="WVN44" s="93"/>
      <c r="WVO44" s="93"/>
      <c r="WVP44" s="93"/>
      <c r="WVQ44" s="93"/>
      <c r="WVR44" s="93"/>
      <c r="WVS44" s="93"/>
    </row>
    <row r="45" spans="1:16142" s="94" customFormat="1" ht="32.25" customHeight="1" x14ac:dyDescent="0.25">
      <c r="A45" s="115"/>
      <c r="B45" s="115"/>
      <c r="C45" s="87" t="s">
        <v>70</v>
      </c>
      <c r="D45" s="88"/>
      <c r="E45" s="88"/>
      <c r="F45" s="88">
        <f>5600+3000*2</f>
        <v>11600</v>
      </c>
      <c r="G45" s="88"/>
      <c r="H45" s="89"/>
      <c r="I45" s="88">
        <f>I43</f>
        <v>1</v>
      </c>
      <c r="J45" s="90">
        <v>230000</v>
      </c>
      <c r="K45" s="90"/>
      <c r="L45" s="91">
        <f>(F45+G45)*I45*J45/1000</f>
        <v>2668000</v>
      </c>
      <c r="M45" s="92"/>
      <c r="N45" s="76">
        <f t="shared" si="1"/>
        <v>0</v>
      </c>
      <c r="O45" s="92"/>
      <c r="P45" s="92"/>
      <c r="Q45" s="92"/>
      <c r="R45" s="92"/>
      <c r="S45" s="92"/>
      <c r="T45" s="92"/>
      <c r="U45" s="92"/>
      <c r="V45" s="92"/>
      <c r="W45" s="92"/>
      <c r="X45" s="92"/>
      <c r="Y45" s="92"/>
      <c r="Z45" s="92"/>
      <c r="AA45" s="92"/>
      <c r="AB45" s="92"/>
      <c r="AC45" s="92"/>
      <c r="AD45" s="92"/>
      <c r="AE45" s="92"/>
      <c r="AF45" s="92"/>
      <c r="AG45" s="92"/>
      <c r="AH45" s="92"/>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c r="DM45" s="93"/>
      <c r="DN45" s="93"/>
      <c r="DO45" s="93"/>
      <c r="DP45" s="93"/>
      <c r="DQ45" s="93"/>
      <c r="DR45" s="93"/>
      <c r="DS45" s="93"/>
      <c r="DT45" s="93"/>
      <c r="DU45" s="93"/>
      <c r="DV45" s="93"/>
      <c r="DW45" s="93"/>
      <c r="DX45" s="93"/>
      <c r="DY45" s="93"/>
      <c r="DZ45" s="93"/>
      <c r="EA45" s="93"/>
      <c r="EB45" s="93"/>
      <c r="EC45" s="93"/>
      <c r="ED45" s="93"/>
      <c r="EE45" s="93"/>
      <c r="EF45" s="93"/>
      <c r="EG45" s="93"/>
      <c r="EH45" s="93"/>
      <c r="EI45" s="93"/>
      <c r="EJ45" s="93"/>
      <c r="EK45" s="93"/>
      <c r="EL45" s="93"/>
      <c r="EM45" s="93"/>
      <c r="EN45" s="93"/>
      <c r="EO45" s="93"/>
      <c r="EP45" s="93"/>
      <c r="EQ45" s="93"/>
      <c r="ER45" s="93"/>
      <c r="ES45" s="93"/>
      <c r="ET45" s="93"/>
      <c r="EU45" s="93"/>
      <c r="EV45" s="93"/>
      <c r="EW45" s="93"/>
      <c r="EX45" s="93"/>
      <c r="EY45" s="93"/>
      <c r="EZ45" s="93"/>
      <c r="FA45" s="93"/>
      <c r="FB45" s="93"/>
      <c r="FC45" s="93"/>
      <c r="FD45" s="93"/>
      <c r="FE45" s="93"/>
      <c r="FF45" s="93"/>
      <c r="FG45" s="93"/>
      <c r="FH45" s="93"/>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93"/>
      <c r="GQ45" s="93"/>
      <c r="GR45" s="93"/>
      <c r="GS45" s="93"/>
      <c r="GT45" s="93"/>
      <c r="GU45" s="93"/>
      <c r="GV45" s="93"/>
      <c r="GW45" s="93"/>
      <c r="GX45" s="93"/>
      <c r="GY45" s="93"/>
      <c r="GZ45" s="93"/>
      <c r="HA45" s="93"/>
      <c r="HB45" s="93"/>
      <c r="HC45" s="93"/>
      <c r="HD45" s="93"/>
      <c r="HE45" s="93"/>
      <c r="HF45" s="93"/>
      <c r="HG45" s="93"/>
      <c r="HH45" s="93"/>
      <c r="HI45" s="93"/>
      <c r="HJ45" s="93"/>
      <c r="HK45" s="93"/>
      <c r="HL45" s="93"/>
      <c r="HM45" s="93"/>
      <c r="HN45" s="93"/>
      <c r="HO45" s="93"/>
      <c r="HP45" s="93"/>
      <c r="HQ45" s="93"/>
      <c r="HR45" s="93"/>
      <c r="HS45" s="93"/>
      <c r="HT45" s="93"/>
      <c r="HU45" s="93"/>
      <c r="HV45" s="93"/>
      <c r="HW45" s="93"/>
      <c r="HX45" s="93"/>
      <c r="HY45" s="93"/>
      <c r="HZ45" s="93"/>
      <c r="IA45" s="93"/>
      <c r="IB45" s="93"/>
      <c r="IC45" s="93"/>
      <c r="ID45" s="93"/>
      <c r="IE45" s="93"/>
      <c r="IF45" s="93"/>
      <c r="IG45" s="93"/>
      <c r="IH45" s="93"/>
      <c r="II45" s="93"/>
      <c r="IJ45" s="93"/>
      <c r="IK45" s="93"/>
      <c r="IL45" s="93"/>
      <c r="IM45" s="93"/>
      <c r="IN45" s="93"/>
      <c r="IO45" s="93"/>
      <c r="IP45" s="93"/>
      <c r="IQ45" s="93"/>
      <c r="IR45" s="93"/>
      <c r="IS45" s="93"/>
      <c r="IT45" s="93"/>
      <c r="IU45" s="93"/>
      <c r="IV45" s="93"/>
      <c r="IW45" s="93"/>
      <c r="IX45" s="93"/>
      <c r="IY45" s="93"/>
      <c r="IZ45" s="93"/>
      <c r="JA45" s="93"/>
      <c r="JB45" s="93"/>
      <c r="JC45" s="93"/>
      <c r="JD45" s="93"/>
      <c r="JE45" s="93"/>
      <c r="JF45" s="93"/>
      <c r="JG45" s="93"/>
      <c r="JH45" s="93"/>
      <c r="JI45" s="93"/>
      <c r="JJ45" s="93"/>
      <c r="JK45" s="93"/>
      <c r="JL45" s="93"/>
      <c r="JM45" s="93"/>
      <c r="JN45" s="93"/>
      <c r="JO45" s="93"/>
      <c r="JP45" s="93"/>
      <c r="JQ45" s="93"/>
      <c r="JR45" s="93"/>
      <c r="JS45" s="93"/>
      <c r="JT45" s="93"/>
      <c r="JU45" s="93"/>
      <c r="JV45" s="93"/>
      <c r="JW45" s="93"/>
      <c r="JX45" s="93"/>
      <c r="JY45" s="93"/>
      <c r="JZ45" s="93"/>
      <c r="KA45" s="93"/>
      <c r="KB45" s="93"/>
      <c r="KC45" s="93"/>
      <c r="KD45" s="93"/>
      <c r="KE45" s="93"/>
      <c r="KF45" s="93"/>
      <c r="KG45" s="93"/>
      <c r="KH45" s="93"/>
      <c r="KI45" s="93"/>
      <c r="KJ45" s="93"/>
      <c r="KK45" s="93"/>
      <c r="KL45" s="93"/>
      <c r="KM45" s="93"/>
      <c r="KN45" s="93"/>
      <c r="KO45" s="93"/>
      <c r="KP45" s="93"/>
      <c r="KQ45" s="93"/>
      <c r="KR45" s="93"/>
      <c r="KS45" s="93"/>
      <c r="KT45" s="93"/>
      <c r="KU45" s="93"/>
      <c r="KV45" s="93"/>
      <c r="KW45" s="93"/>
      <c r="KX45" s="93"/>
      <c r="KY45" s="93"/>
      <c r="KZ45" s="93"/>
      <c r="LA45" s="93"/>
      <c r="LB45" s="93"/>
      <c r="LC45" s="93"/>
      <c r="LD45" s="93"/>
      <c r="LE45" s="93"/>
      <c r="LF45" s="93"/>
      <c r="LG45" s="93"/>
      <c r="LH45" s="93"/>
      <c r="LI45" s="93"/>
      <c r="LJ45" s="93"/>
      <c r="LK45" s="93"/>
      <c r="LL45" s="93"/>
      <c r="LM45" s="93"/>
      <c r="LN45" s="93"/>
      <c r="LO45" s="93"/>
      <c r="LP45" s="93"/>
      <c r="LQ45" s="93"/>
      <c r="LR45" s="93"/>
      <c r="LS45" s="93"/>
      <c r="LT45" s="93"/>
      <c r="LU45" s="93"/>
      <c r="LV45" s="93"/>
      <c r="LW45" s="93"/>
      <c r="LX45" s="93"/>
      <c r="LY45" s="93"/>
      <c r="LZ45" s="93"/>
      <c r="MA45" s="93"/>
      <c r="MB45" s="93"/>
      <c r="MC45" s="93"/>
      <c r="MD45" s="93"/>
      <c r="ME45" s="93"/>
      <c r="MF45" s="93"/>
      <c r="MG45" s="93"/>
      <c r="MH45" s="93"/>
      <c r="MI45" s="93"/>
      <c r="MJ45" s="93"/>
      <c r="MK45" s="93"/>
      <c r="ML45" s="93"/>
      <c r="MM45" s="93"/>
      <c r="MN45" s="93"/>
      <c r="MO45" s="93"/>
      <c r="MP45" s="93"/>
      <c r="MQ45" s="93"/>
      <c r="MR45" s="93"/>
      <c r="MS45" s="93"/>
      <c r="MT45" s="93"/>
      <c r="MU45" s="93"/>
      <c r="MV45" s="93"/>
      <c r="MW45" s="93"/>
      <c r="MX45" s="93"/>
      <c r="MY45" s="93"/>
      <c r="MZ45" s="93"/>
      <c r="NA45" s="93"/>
      <c r="NB45" s="93"/>
      <c r="NC45" s="93"/>
      <c r="ND45" s="93"/>
      <c r="NE45" s="93"/>
      <c r="NF45" s="93"/>
      <c r="NG45" s="93"/>
      <c r="NH45" s="93"/>
      <c r="NI45" s="93"/>
      <c r="NJ45" s="93"/>
      <c r="NK45" s="93"/>
      <c r="NL45" s="93"/>
      <c r="NM45" s="93"/>
      <c r="NN45" s="93"/>
      <c r="NO45" s="93"/>
      <c r="NP45" s="93"/>
      <c r="NQ45" s="93"/>
      <c r="NR45" s="93"/>
      <c r="NS45" s="93"/>
      <c r="NT45" s="93"/>
      <c r="NU45" s="93"/>
      <c r="NV45" s="93"/>
      <c r="NW45" s="93"/>
      <c r="NX45" s="93"/>
      <c r="NY45" s="93"/>
      <c r="NZ45" s="93"/>
      <c r="OA45" s="93"/>
      <c r="OB45" s="93"/>
      <c r="OC45" s="93"/>
      <c r="OD45" s="93"/>
      <c r="OE45" s="93"/>
      <c r="OF45" s="93"/>
      <c r="OG45" s="93"/>
      <c r="OH45" s="93"/>
      <c r="OI45" s="93"/>
      <c r="OJ45" s="93"/>
      <c r="OK45" s="93"/>
      <c r="OL45" s="93"/>
      <c r="OM45" s="93"/>
      <c r="ON45" s="93"/>
      <c r="OO45" s="93"/>
      <c r="OP45" s="93"/>
      <c r="OQ45" s="93"/>
      <c r="OR45" s="93"/>
      <c r="OS45" s="93"/>
      <c r="OT45" s="93"/>
      <c r="OU45" s="93"/>
      <c r="OV45" s="93"/>
      <c r="OW45" s="93"/>
      <c r="OX45" s="93"/>
      <c r="OY45" s="93"/>
      <c r="OZ45" s="93"/>
      <c r="PA45" s="93"/>
      <c r="PB45" s="93"/>
      <c r="PC45" s="93"/>
      <c r="PD45" s="93"/>
      <c r="PE45" s="93"/>
      <c r="PF45" s="93"/>
      <c r="PG45" s="93"/>
      <c r="PH45" s="93"/>
      <c r="PI45" s="93"/>
      <c r="PJ45" s="93"/>
      <c r="PK45" s="93"/>
      <c r="PL45" s="93"/>
      <c r="PM45" s="93"/>
      <c r="PN45" s="93"/>
      <c r="PO45" s="93"/>
      <c r="PP45" s="93"/>
      <c r="PQ45" s="93"/>
      <c r="PR45" s="93"/>
      <c r="PS45" s="93"/>
      <c r="PT45" s="93"/>
      <c r="PU45" s="93"/>
      <c r="PV45" s="93"/>
      <c r="PW45" s="93"/>
      <c r="PX45" s="93"/>
      <c r="PY45" s="93"/>
      <c r="PZ45" s="93"/>
      <c r="QA45" s="93"/>
      <c r="QB45" s="93"/>
      <c r="QC45" s="93"/>
      <c r="QD45" s="93"/>
      <c r="QE45" s="93"/>
      <c r="QF45" s="93"/>
      <c r="QG45" s="93"/>
      <c r="QH45" s="93"/>
      <c r="QI45" s="93"/>
      <c r="QJ45" s="93"/>
      <c r="QK45" s="93"/>
      <c r="QL45" s="93"/>
      <c r="QM45" s="93"/>
      <c r="QN45" s="93"/>
      <c r="QO45" s="93"/>
      <c r="QP45" s="93"/>
      <c r="QQ45" s="93"/>
      <c r="QR45" s="93"/>
      <c r="QS45" s="93"/>
      <c r="QT45" s="93"/>
      <c r="QU45" s="93"/>
      <c r="QV45" s="93"/>
      <c r="QW45" s="93"/>
      <c r="QX45" s="93"/>
      <c r="QY45" s="93"/>
      <c r="QZ45" s="93"/>
      <c r="RA45" s="93"/>
      <c r="RB45" s="93"/>
      <c r="RC45" s="93"/>
      <c r="RD45" s="93"/>
      <c r="RE45" s="93"/>
      <c r="RF45" s="93"/>
      <c r="RG45" s="93"/>
      <c r="RH45" s="93"/>
      <c r="RI45" s="93"/>
      <c r="RJ45" s="93"/>
      <c r="RK45" s="93"/>
      <c r="RL45" s="93"/>
      <c r="RM45" s="93"/>
      <c r="RN45" s="93"/>
      <c r="RO45" s="93"/>
      <c r="RP45" s="93"/>
      <c r="RQ45" s="93"/>
      <c r="RR45" s="93"/>
      <c r="RS45" s="93"/>
      <c r="RT45" s="93"/>
      <c r="RU45" s="93"/>
      <c r="RV45" s="93"/>
      <c r="RW45" s="93"/>
      <c r="RX45" s="93"/>
      <c r="RY45" s="93"/>
      <c r="RZ45" s="93"/>
      <c r="SA45" s="93"/>
      <c r="SB45" s="93"/>
      <c r="SC45" s="93"/>
      <c r="SD45" s="93"/>
      <c r="SE45" s="93"/>
      <c r="SF45" s="93"/>
      <c r="SG45" s="93"/>
      <c r="SH45" s="93"/>
      <c r="SI45" s="93"/>
      <c r="SJ45" s="93"/>
      <c r="SK45" s="93"/>
      <c r="SL45" s="93"/>
      <c r="SM45" s="93"/>
      <c r="SN45" s="93"/>
      <c r="SO45" s="93"/>
      <c r="SP45" s="93"/>
      <c r="SQ45" s="93"/>
      <c r="SR45" s="93"/>
      <c r="SS45" s="93"/>
      <c r="ST45" s="93"/>
      <c r="SU45" s="93"/>
      <c r="SV45" s="93"/>
      <c r="SW45" s="93"/>
      <c r="SX45" s="93"/>
      <c r="SY45" s="93"/>
      <c r="SZ45" s="93"/>
      <c r="TA45" s="93"/>
      <c r="TB45" s="93"/>
      <c r="TC45" s="93"/>
      <c r="TD45" s="93"/>
      <c r="TE45" s="93"/>
      <c r="TF45" s="93"/>
      <c r="TG45" s="93"/>
      <c r="TH45" s="93"/>
      <c r="TI45" s="93"/>
      <c r="TJ45" s="93"/>
      <c r="TK45" s="93"/>
      <c r="TL45" s="93"/>
      <c r="TM45" s="93"/>
      <c r="TN45" s="93"/>
      <c r="TO45" s="93"/>
      <c r="TP45" s="93"/>
      <c r="TQ45" s="93"/>
      <c r="TR45" s="93"/>
      <c r="TS45" s="93"/>
      <c r="TT45" s="93"/>
      <c r="TU45" s="93"/>
      <c r="TV45" s="93"/>
      <c r="TW45" s="93"/>
      <c r="TX45" s="93"/>
      <c r="TY45" s="93"/>
      <c r="TZ45" s="93"/>
      <c r="UA45" s="93"/>
      <c r="UB45" s="93"/>
      <c r="UC45" s="93"/>
      <c r="UD45" s="93"/>
      <c r="UE45" s="93"/>
      <c r="UF45" s="93"/>
      <c r="UG45" s="93"/>
      <c r="UH45" s="93"/>
      <c r="UI45" s="93"/>
      <c r="UJ45" s="93"/>
      <c r="UK45" s="93"/>
      <c r="UL45" s="93"/>
      <c r="UM45" s="93"/>
      <c r="UN45" s="93"/>
      <c r="UO45" s="93"/>
      <c r="UP45" s="93"/>
      <c r="UQ45" s="93"/>
      <c r="UR45" s="93"/>
      <c r="US45" s="93"/>
      <c r="UT45" s="93"/>
      <c r="UU45" s="93"/>
      <c r="UV45" s="93"/>
      <c r="UW45" s="93"/>
      <c r="UX45" s="93"/>
      <c r="UY45" s="93"/>
      <c r="UZ45" s="93"/>
      <c r="VA45" s="93"/>
      <c r="VB45" s="93"/>
      <c r="VC45" s="93"/>
      <c r="VD45" s="93"/>
      <c r="VE45" s="93"/>
      <c r="VF45" s="93"/>
      <c r="VG45" s="93"/>
      <c r="VH45" s="93"/>
      <c r="VI45" s="93"/>
      <c r="VJ45" s="93"/>
      <c r="VK45" s="93"/>
      <c r="VL45" s="93"/>
      <c r="VM45" s="93"/>
      <c r="VN45" s="93"/>
      <c r="VO45" s="93"/>
      <c r="VP45" s="93"/>
      <c r="VQ45" s="93"/>
      <c r="VR45" s="93"/>
      <c r="VS45" s="93"/>
      <c r="VT45" s="93"/>
      <c r="VU45" s="93"/>
      <c r="VV45" s="93"/>
      <c r="VW45" s="93"/>
      <c r="VX45" s="93"/>
      <c r="VY45" s="93"/>
      <c r="VZ45" s="93"/>
      <c r="WA45" s="93"/>
      <c r="WB45" s="93"/>
      <c r="WC45" s="93"/>
      <c r="WD45" s="93"/>
      <c r="WE45" s="93"/>
      <c r="WF45" s="93"/>
      <c r="WG45" s="93"/>
      <c r="WH45" s="93"/>
      <c r="WI45" s="93"/>
      <c r="WJ45" s="93"/>
      <c r="WK45" s="93"/>
      <c r="WL45" s="93"/>
      <c r="WM45" s="93"/>
      <c r="WN45" s="93"/>
      <c r="WO45" s="93"/>
      <c r="WP45" s="93"/>
      <c r="WQ45" s="93"/>
      <c r="WR45" s="93"/>
      <c r="WS45" s="93"/>
      <c r="WT45" s="93"/>
      <c r="WU45" s="93"/>
      <c r="WV45" s="93"/>
      <c r="WW45" s="93"/>
      <c r="WX45" s="93"/>
      <c r="WY45" s="93"/>
      <c r="WZ45" s="93"/>
      <c r="XA45" s="93"/>
      <c r="XB45" s="93"/>
      <c r="XC45" s="93"/>
      <c r="XD45" s="93"/>
      <c r="XE45" s="93"/>
      <c r="XF45" s="93"/>
      <c r="XG45" s="93"/>
      <c r="XH45" s="93"/>
      <c r="XI45" s="93"/>
      <c r="XJ45" s="93"/>
      <c r="XK45" s="93"/>
      <c r="XL45" s="93"/>
      <c r="XM45" s="93"/>
      <c r="XN45" s="93"/>
      <c r="XO45" s="93"/>
      <c r="XP45" s="93"/>
      <c r="XQ45" s="93"/>
      <c r="XR45" s="93"/>
      <c r="XS45" s="93"/>
      <c r="XT45" s="93"/>
      <c r="XU45" s="93"/>
      <c r="XV45" s="93"/>
      <c r="XW45" s="93"/>
      <c r="XX45" s="93"/>
      <c r="XY45" s="93"/>
      <c r="XZ45" s="93"/>
      <c r="YA45" s="93"/>
      <c r="YB45" s="93"/>
      <c r="YC45" s="93"/>
      <c r="YD45" s="93"/>
      <c r="YE45" s="93"/>
      <c r="YF45" s="93"/>
      <c r="YG45" s="93"/>
      <c r="YH45" s="93"/>
      <c r="YI45" s="93"/>
      <c r="YJ45" s="93"/>
      <c r="YK45" s="93"/>
      <c r="YL45" s="93"/>
      <c r="YM45" s="93"/>
      <c r="YN45" s="93"/>
      <c r="YO45" s="93"/>
      <c r="YP45" s="93"/>
      <c r="YQ45" s="93"/>
      <c r="YR45" s="93"/>
      <c r="YS45" s="93"/>
      <c r="YT45" s="93"/>
      <c r="YU45" s="93"/>
      <c r="YV45" s="93"/>
      <c r="YW45" s="93"/>
      <c r="YX45" s="93"/>
      <c r="YY45" s="93"/>
      <c r="YZ45" s="93"/>
      <c r="ZA45" s="93"/>
      <c r="ZB45" s="93"/>
      <c r="ZC45" s="93"/>
      <c r="ZD45" s="93"/>
      <c r="ZE45" s="93"/>
      <c r="ZF45" s="93"/>
      <c r="ZG45" s="93"/>
      <c r="ZH45" s="93"/>
      <c r="ZI45" s="93"/>
      <c r="ZJ45" s="93"/>
      <c r="ZK45" s="93"/>
      <c r="ZL45" s="93"/>
      <c r="ZM45" s="93"/>
      <c r="ZN45" s="93"/>
      <c r="ZO45" s="93"/>
      <c r="ZP45" s="93"/>
      <c r="ZQ45" s="93"/>
      <c r="ZR45" s="93"/>
      <c r="ZS45" s="93"/>
      <c r="ZT45" s="93"/>
      <c r="ZU45" s="93"/>
      <c r="ZV45" s="93"/>
      <c r="ZW45" s="93"/>
      <c r="ZX45" s="93"/>
      <c r="ZY45" s="93"/>
      <c r="ZZ45" s="93"/>
      <c r="AAA45" s="93"/>
      <c r="AAB45" s="93"/>
      <c r="AAC45" s="93"/>
      <c r="AAD45" s="93"/>
      <c r="AAE45" s="93"/>
      <c r="AAF45" s="93"/>
      <c r="AAG45" s="93"/>
      <c r="AAH45" s="93"/>
      <c r="AAI45" s="93"/>
      <c r="AAJ45" s="93"/>
      <c r="AAK45" s="93"/>
      <c r="AAL45" s="93"/>
      <c r="AAM45" s="93"/>
      <c r="AAN45" s="93"/>
      <c r="AAO45" s="93"/>
      <c r="AAP45" s="93"/>
      <c r="AAQ45" s="93"/>
      <c r="AAR45" s="93"/>
      <c r="AAS45" s="93"/>
      <c r="AAT45" s="93"/>
      <c r="AAU45" s="93"/>
      <c r="AAV45" s="93"/>
      <c r="AAW45" s="93"/>
      <c r="AAX45" s="93"/>
      <c r="AAY45" s="93"/>
      <c r="AAZ45" s="93"/>
      <c r="ABA45" s="93"/>
      <c r="ABB45" s="93"/>
      <c r="ABC45" s="93"/>
      <c r="ABD45" s="93"/>
      <c r="ABE45" s="93"/>
      <c r="ABF45" s="93"/>
      <c r="ABG45" s="93"/>
      <c r="ABH45" s="93"/>
      <c r="ABI45" s="93"/>
      <c r="ABJ45" s="93"/>
      <c r="ABK45" s="93"/>
      <c r="ABL45" s="93"/>
      <c r="ABM45" s="93"/>
      <c r="ABN45" s="93"/>
      <c r="ABO45" s="93"/>
      <c r="ABP45" s="93"/>
      <c r="ABQ45" s="93"/>
      <c r="ABR45" s="93"/>
      <c r="ABS45" s="93"/>
      <c r="ABT45" s="93"/>
      <c r="ABU45" s="93"/>
      <c r="ABV45" s="93"/>
      <c r="ABW45" s="93"/>
      <c r="ABX45" s="93"/>
      <c r="ABY45" s="93"/>
      <c r="ABZ45" s="93"/>
      <c r="ACA45" s="93"/>
      <c r="ACB45" s="93"/>
      <c r="ACC45" s="93"/>
      <c r="ACD45" s="93"/>
      <c r="ACE45" s="93"/>
      <c r="ACF45" s="93"/>
      <c r="ACG45" s="93"/>
      <c r="ACH45" s="93"/>
      <c r="ACI45" s="93"/>
      <c r="ACJ45" s="93"/>
      <c r="ACK45" s="93"/>
      <c r="ACL45" s="93"/>
      <c r="ACM45" s="93"/>
      <c r="ACN45" s="93"/>
      <c r="ACO45" s="93"/>
      <c r="ACP45" s="93"/>
      <c r="ACQ45" s="93"/>
      <c r="ACR45" s="93"/>
      <c r="ACS45" s="93"/>
      <c r="ACT45" s="93"/>
      <c r="ACU45" s="93"/>
      <c r="ACV45" s="93"/>
      <c r="ACW45" s="93"/>
      <c r="ACX45" s="93"/>
      <c r="ACY45" s="93"/>
      <c r="ACZ45" s="93"/>
      <c r="ADA45" s="93"/>
      <c r="ADB45" s="93"/>
      <c r="ADC45" s="93"/>
      <c r="ADD45" s="93"/>
      <c r="ADE45" s="93"/>
      <c r="ADF45" s="93"/>
      <c r="ADG45" s="93"/>
      <c r="ADH45" s="93"/>
      <c r="ADI45" s="93"/>
      <c r="ADJ45" s="93"/>
      <c r="ADK45" s="93"/>
      <c r="ADL45" s="93"/>
      <c r="ADM45" s="93"/>
      <c r="ADN45" s="93"/>
      <c r="ADO45" s="93"/>
      <c r="ADP45" s="93"/>
      <c r="ADQ45" s="93"/>
      <c r="ADR45" s="93"/>
      <c r="ADS45" s="93"/>
      <c r="ADT45" s="93"/>
      <c r="ADU45" s="93"/>
      <c r="ADV45" s="93"/>
      <c r="ADW45" s="93"/>
      <c r="ADX45" s="93"/>
      <c r="ADY45" s="93"/>
      <c r="ADZ45" s="93"/>
      <c r="AEA45" s="93"/>
      <c r="AEB45" s="93"/>
      <c r="AEC45" s="93"/>
      <c r="AED45" s="93"/>
      <c r="AEE45" s="93"/>
      <c r="AEF45" s="93"/>
      <c r="AEG45" s="93"/>
      <c r="AEH45" s="93"/>
      <c r="AEI45" s="93"/>
      <c r="AEJ45" s="93"/>
      <c r="AEK45" s="93"/>
      <c r="AEL45" s="93"/>
      <c r="AEM45" s="93"/>
      <c r="AEN45" s="93"/>
      <c r="AEO45" s="93"/>
      <c r="AEP45" s="93"/>
      <c r="AEQ45" s="93"/>
      <c r="AER45" s="93"/>
      <c r="AES45" s="93"/>
      <c r="AET45" s="93"/>
      <c r="AEU45" s="93"/>
      <c r="AEV45" s="93"/>
      <c r="AEW45" s="93"/>
      <c r="AEX45" s="93"/>
      <c r="AEY45" s="93"/>
      <c r="AEZ45" s="93"/>
      <c r="AFA45" s="93"/>
      <c r="AFB45" s="93"/>
      <c r="AFC45" s="93"/>
      <c r="AFD45" s="93"/>
      <c r="AFE45" s="93"/>
      <c r="AFF45" s="93"/>
      <c r="AFG45" s="93"/>
      <c r="AFH45" s="93"/>
      <c r="AFI45" s="93"/>
      <c r="AFJ45" s="93"/>
      <c r="AFK45" s="93"/>
      <c r="AFL45" s="93"/>
      <c r="AFM45" s="93"/>
      <c r="AFN45" s="93"/>
      <c r="AFO45" s="93"/>
      <c r="AFP45" s="93"/>
      <c r="AFQ45" s="93"/>
      <c r="AFR45" s="93"/>
      <c r="AFS45" s="93"/>
      <c r="AFT45" s="93"/>
      <c r="AFU45" s="93"/>
      <c r="AFV45" s="93"/>
      <c r="AFW45" s="93"/>
      <c r="AFX45" s="93"/>
      <c r="AFY45" s="93"/>
      <c r="AFZ45" s="93"/>
      <c r="AGA45" s="93"/>
      <c r="AGB45" s="93"/>
      <c r="AGC45" s="93"/>
      <c r="AGD45" s="93"/>
      <c r="AGE45" s="93"/>
      <c r="AGF45" s="93"/>
      <c r="AGG45" s="93"/>
      <c r="AGH45" s="93"/>
      <c r="AGI45" s="93"/>
      <c r="AGJ45" s="93"/>
      <c r="AGK45" s="93"/>
      <c r="AGL45" s="93"/>
      <c r="AGM45" s="93"/>
      <c r="AGN45" s="93"/>
      <c r="AGO45" s="93"/>
      <c r="AGP45" s="93"/>
      <c r="AGQ45" s="93"/>
      <c r="AGR45" s="93"/>
      <c r="AGS45" s="93"/>
      <c r="AGT45" s="93"/>
      <c r="AGU45" s="93"/>
      <c r="AGV45" s="93"/>
      <c r="AGW45" s="93"/>
      <c r="AGX45" s="93"/>
      <c r="AGY45" s="93"/>
      <c r="AGZ45" s="93"/>
      <c r="AHA45" s="93"/>
      <c r="AHB45" s="93"/>
      <c r="AHC45" s="93"/>
      <c r="AHD45" s="93"/>
      <c r="AHE45" s="93"/>
      <c r="AHF45" s="93"/>
      <c r="AHG45" s="93"/>
      <c r="AHH45" s="93"/>
      <c r="AHI45" s="93"/>
      <c r="AHJ45" s="93"/>
      <c r="AHK45" s="93"/>
      <c r="AHL45" s="93"/>
      <c r="AHM45" s="93"/>
      <c r="AHN45" s="93"/>
      <c r="AHO45" s="93"/>
      <c r="AHP45" s="93"/>
      <c r="AHQ45" s="93"/>
      <c r="AHR45" s="93"/>
      <c r="AHS45" s="93"/>
      <c r="AHT45" s="93"/>
      <c r="AHU45" s="93"/>
      <c r="AHV45" s="93"/>
      <c r="AHW45" s="93"/>
      <c r="AHX45" s="93"/>
      <c r="AHY45" s="93"/>
      <c r="AHZ45" s="93"/>
      <c r="AIA45" s="93"/>
      <c r="AIB45" s="93"/>
      <c r="AIC45" s="93"/>
      <c r="AID45" s="93"/>
      <c r="AIE45" s="93"/>
      <c r="AIF45" s="93"/>
      <c r="AIG45" s="93"/>
      <c r="AIH45" s="93"/>
      <c r="AII45" s="93"/>
      <c r="AIJ45" s="93"/>
      <c r="AIK45" s="93"/>
      <c r="AIL45" s="93"/>
      <c r="AIM45" s="93"/>
      <c r="AIN45" s="93"/>
      <c r="AIO45" s="93"/>
      <c r="AIP45" s="93"/>
      <c r="AIQ45" s="93"/>
      <c r="AIR45" s="93"/>
      <c r="AIS45" s="93"/>
      <c r="AIT45" s="93"/>
      <c r="AIU45" s="93"/>
      <c r="AIV45" s="93"/>
      <c r="AIW45" s="93"/>
      <c r="AIX45" s="93"/>
      <c r="AIY45" s="93"/>
      <c r="AIZ45" s="93"/>
      <c r="AJA45" s="93"/>
      <c r="AJB45" s="93"/>
      <c r="AJC45" s="93"/>
      <c r="AJD45" s="93"/>
      <c r="AJE45" s="93"/>
      <c r="AJF45" s="93"/>
      <c r="AJG45" s="93"/>
      <c r="AJH45" s="93"/>
      <c r="AJI45" s="93"/>
      <c r="AJJ45" s="93"/>
      <c r="AJK45" s="93"/>
      <c r="AJL45" s="93"/>
      <c r="AJM45" s="93"/>
      <c r="AJN45" s="93"/>
      <c r="AJO45" s="93"/>
      <c r="AJP45" s="93"/>
      <c r="AJQ45" s="93"/>
      <c r="AJR45" s="93"/>
      <c r="AJS45" s="93"/>
      <c r="AJT45" s="93"/>
      <c r="AJU45" s="93"/>
      <c r="AJV45" s="93"/>
      <c r="AJW45" s="93"/>
      <c r="AJX45" s="93"/>
      <c r="AJY45" s="93"/>
      <c r="AJZ45" s="93"/>
      <c r="AKA45" s="93"/>
      <c r="AKB45" s="93"/>
      <c r="AKC45" s="93"/>
      <c r="AKD45" s="93"/>
      <c r="AKE45" s="93"/>
      <c r="AKF45" s="93"/>
      <c r="AKG45" s="93"/>
      <c r="AKH45" s="93"/>
      <c r="AKI45" s="93"/>
      <c r="AKJ45" s="93"/>
      <c r="AKK45" s="93"/>
      <c r="AKL45" s="93"/>
      <c r="AKM45" s="93"/>
      <c r="AKN45" s="93"/>
      <c r="AKO45" s="93"/>
      <c r="AKP45" s="93"/>
      <c r="AKQ45" s="93"/>
      <c r="AKR45" s="93"/>
      <c r="AKS45" s="93"/>
      <c r="AKT45" s="93"/>
      <c r="AKU45" s="93"/>
      <c r="AKV45" s="93"/>
      <c r="AKW45" s="93"/>
      <c r="AKX45" s="93"/>
      <c r="AKY45" s="93"/>
      <c r="AKZ45" s="93"/>
      <c r="ALA45" s="93"/>
      <c r="ALB45" s="93"/>
      <c r="ALC45" s="93"/>
      <c r="ALD45" s="93"/>
      <c r="ALE45" s="93"/>
      <c r="ALF45" s="93"/>
      <c r="ALG45" s="93"/>
      <c r="ALH45" s="93"/>
      <c r="ALI45" s="93"/>
      <c r="ALJ45" s="93"/>
      <c r="ALK45" s="93"/>
      <c r="ALL45" s="93"/>
      <c r="ALM45" s="93"/>
      <c r="ALN45" s="93"/>
      <c r="ALO45" s="93"/>
      <c r="ALP45" s="93"/>
      <c r="ALQ45" s="93"/>
      <c r="ALR45" s="93"/>
      <c r="ALS45" s="93"/>
      <c r="ALT45" s="93"/>
      <c r="ALU45" s="93"/>
      <c r="ALV45" s="93"/>
      <c r="ALW45" s="93"/>
      <c r="ALX45" s="93"/>
      <c r="ALY45" s="93"/>
      <c r="ALZ45" s="93"/>
      <c r="AMA45" s="93"/>
      <c r="AMB45" s="93"/>
      <c r="AMC45" s="93"/>
      <c r="AMD45" s="93"/>
      <c r="AME45" s="93"/>
      <c r="AMF45" s="93"/>
      <c r="AMG45" s="93"/>
      <c r="AMH45" s="93"/>
      <c r="AMI45" s="93"/>
      <c r="AMJ45" s="93"/>
      <c r="AMK45" s="93"/>
      <c r="AML45" s="93"/>
      <c r="AMM45" s="93"/>
      <c r="AMN45" s="93"/>
      <c r="AMO45" s="93"/>
      <c r="AMP45" s="93"/>
      <c r="AMQ45" s="93"/>
      <c r="AMR45" s="93"/>
      <c r="AMS45" s="93"/>
      <c r="AMT45" s="93"/>
      <c r="AMU45" s="93"/>
      <c r="AMV45" s="93"/>
      <c r="AMW45" s="93"/>
      <c r="AMX45" s="93"/>
      <c r="AMY45" s="93"/>
      <c r="AMZ45" s="93"/>
      <c r="ANA45" s="93"/>
      <c r="ANB45" s="93"/>
      <c r="ANC45" s="93"/>
      <c r="AND45" s="93"/>
      <c r="ANE45" s="93"/>
      <c r="ANF45" s="93"/>
      <c r="ANG45" s="93"/>
      <c r="ANH45" s="93"/>
      <c r="ANI45" s="93"/>
      <c r="ANJ45" s="93"/>
      <c r="ANK45" s="93"/>
      <c r="ANL45" s="93"/>
      <c r="ANM45" s="93"/>
      <c r="ANN45" s="93"/>
      <c r="ANO45" s="93"/>
      <c r="ANP45" s="93"/>
      <c r="ANQ45" s="93"/>
      <c r="ANR45" s="93"/>
      <c r="ANS45" s="93"/>
      <c r="ANT45" s="93"/>
      <c r="ANU45" s="93"/>
      <c r="ANV45" s="93"/>
      <c r="ANW45" s="93"/>
      <c r="ANX45" s="93"/>
      <c r="ANY45" s="93"/>
      <c r="ANZ45" s="93"/>
      <c r="AOA45" s="93"/>
      <c r="AOB45" s="93"/>
      <c r="AOC45" s="93"/>
      <c r="AOD45" s="93"/>
      <c r="AOE45" s="93"/>
      <c r="AOF45" s="93"/>
      <c r="AOG45" s="93"/>
      <c r="AOH45" s="93"/>
      <c r="AOI45" s="93"/>
      <c r="AOJ45" s="93"/>
      <c r="AOK45" s="93"/>
      <c r="AOL45" s="93"/>
      <c r="AOM45" s="93"/>
      <c r="AON45" s="93"/>
      <c r="AOO45" s="93"/>
      <c r="AOP45" s="93"/>
      <c r="AOQ45" s="93"/>
      <c r="AOR45" s="93"/>
      <c r="AOS45" s="93"/>
      <c r="AOT45" s="93"/>
      <c r="AOU45" s="93"/>
      <c r="AOV45" s="93"/>
      <c r="AOW45" s="93"/>
      <c r="AOX45" s="93"/>
      <c r="AOY45" s="93"/>
      <c r="AOZ45" s="93"/>
      <c r="APA45" s="93"/>
      <c r="APB45" s="93"/>
      <c r="APC45" s="93"/>
      <c r="APD45" s="93"/>
      <c r="APE45" s="93"/>
      <c r="APF45" s="93"/>
      <c r="APG45" s="93"/>
      <c r="APH45" s="93"/>
      <c r="API45" s="93"/>
      <c r="APJ45" s="93"/>
      <c r="APK45" s="93"/>
      <c r="APL45" s="93"/>
      <c r="APM45" s="93"/>
      <c r="APN45" s="93"/>
      <c r="APO45" s="93"/>
      <c r="APP45" s="93"/>
      <c r="APQ45" s="93"/>
      <c r="APR45" s="93"/>
      <c r="APS45" s="93"/>
      <c r="APT45" s="93"/>
      <c r="APU45" s="93"/>
      <c r="APV45" s="93"/>
      <c r="APW45" s="93"/>
      <c r="APX45" s="93"/>
      <c r="APY45" s="93"/>
      <c r="APZ45" s="93"/>
      <c r="AQA45" s="93"/>
      <c r="AQB45" s="93"/>
      <c r="AQC45" s="93"/>
      <c r="AQD45" s="93"/>
      <c r="AQE45" s="93"/>
      <c r="AQF45" s="93"/>
      <c r="AQG45" s="93"/>
      <c r="AQH45" s="93"/>
      <c r="AQI45" s="93"/>
      <c r="AQJ45" s="93"/>
      <c r="AQK45" s="93"/>
      <c r="AQL45" s="93"/>
      <c r="AQM45" s="93"/>
      <c r="AQN45" s="93"/>
      <c r="AQO45" s="93"/>
      <c r="AQP45" s="93"/>
      <c r="AQQ45" s="93"/>
      <c r="AQR45" s="93"/>
      <c r="AQS45" s="93"/>
      <c r="AQT45" s="93"/>
      <c r="AQU45" s="93"/>
      <c r="AQV45" s="93"/>
      <c r="AQW45" s="93"/>
      <c r="AQX45" s="93"/>
      <c r="AQY45" s="93"/>
      <c r="AQZ45" s="93"/>
      <c r="ARA45" s="93"/>
      <c r="ARB45" s="93"/>
      <c r="ARC45" s="93"/>
      <c r="ARD45" s="93"/>
      <c r="ARE45" s="93"/>
      <c r="ARF45" s="93"/>
      <c r="ARG45" s="93"/>
      <c r="ARH45" s="93"/>
      <c r="ARI45" s="93"/>
      <c r="ARJ45" s="93"/>
      <c r="ARK45" s="93"/>
      <c r="ARL45" s="93"/>
      <c r="ARM45" s="93"/>
      <c r="ARN45" s="93"/>
      <c r="ARO45" s="93"/>
      <c r="ARP45" s="93"/>
      <c r="ARQ45" s="93"/>
      <c r="ARR45" s="93"/>
      <c r="ARS45" s="93"/>
      <c r="ART45" s="93"/>
      <c r="ARU45" s="93"/>
      <c r="ARV45" s="93"/>
      <c r="ARW45" s="93"/>
      <c r="ARX45" s="93"/>
      <c r="ARY45" s="93"/>
      <c r="ARZ45" s="93"/>
      <c r="ASA45" s="93"/>
      <c r="ASB45" s="93"/>
      <c r="ASC45" s="93"/>
      <c r="ASD45" s="93"/>
      <c r="ASE45" s="93"/>
      <c r="ASF45" s="93"/>
      <c r="ASG45" s="93"/>
      <c r="ASH45" s="93"/>
      <c r="ASI45" s="93"/>
      <c r="ASJ45" s="93"/>
      <c r="ASK45" s="93"/>
      <c r="ASL45" s="93"/>
      <c r="ASM45" s="93"/>
      <c r="ASN45" s="93"/>
      <c r="ASO45" s="93"/>
      <c r="ASP45" s="93"/>
      <c r="ASQ45" s="93"/>
      <c r="ASR45" s="93"/>
      <c r="ASS45" s="93"/>
      <c r="AST45" s="93"/>
      <c r="ASU45" s="93"/>
      <c r="ASV45" s="93"/>
      <c r="ASW45" s="93"/>
      <c r="ASX45" s="93"/>
      <c r="ASY45" s="93"/>
      <c r="ASZ45" s="93"/>
      <c r="ATA45" s="93"/>
      <c r="ATB45" s="93"/>
      <c r="ATC45" s="93"/>
      <c r="ATD45" s="93"/>
      <c r="ATE45" s="93"/>
      <c r="ATF45" s="93"/>
      <c r="ATG45" s="93"/>
      <c r="ATH45" s="93"/>
      <c r="ATI45" s="93"/>
      <c r="ATJ45" s="93"/>
      <c r="ATK45" s="93"/>
      <c r="ATL45" s="93"/>
      <c r="ATM45" s="93"/>
      <c r="ATN45" s="93"/>
      <c r="ATO45" s="93"/>
      <c r="ATP45" s="93"/>
      <c r="ATQ45" s="93"/>
      <c r="ATR45" s="93"/>
      <c r="ATS45" s="93"/>
      <c r="ATT45" s="93"/>
      <c r="ATU45" s="93"/>
      <c r="ATV45" s="93"/>
      <c r="ATW45" s="93"/>
      <c r="ATX45" s="93"/>
      <c r="ATY45" s="93"/>
      <c r="ATZ45" s="93"/>
      <c r="AUA45" s="93"/>
      <c r="AUB45" s="93"/>
      <c r="AUC45" s="93"/>
      <c r="AUD45" s="93"/>
      <c r="AUE45" s="93"/>
      <c r="AUF45" s="93"/>
      <c r="AUG45" s="93"/>
      <c r="AUH45" s="93"/>
      <c r="AUI45" s="93"/>
      <c r="AUJ45" s="93"/>
      <c r="AUK45" s="93"/>
      <c r="AUL45" s="93"/>
      <c r="AUM45" s="93"/>
      <c r="AUN45" s="93"/>
      <c r="AUO45" s="93"/>
      <c r="AUP45" s="93"/>
      <c r="AUQ45" s="93"/>
      <c r="AUR45" s="93"/>
      <c r="AUS45" s="93"/>
      <c r="AUT45" s="93"/>
      <c r="AUU45" s="93"/>
      <c r="AUV45" s="93"/>
      <c r="AUW45" s="93"/>
      <c r="AUX45" s="93"/>
      <c r="AUY45" s="93"/>
      <c r="AUZ45" s="93"/>
      <c r="AVA45" s="93"/>
      <c r="AVB45" s="93"/>
      <c r="AVC45" s="93"/>
      <c r="AVD45" s="93"/>
      <c r="AVE45" s="93"/>
      <c r="AVF45" s="93"/>
      <c r="AVG45" s="93"/>
      <c r="AVH45" s="93"/>
      <c r="AVI45" s="93"/>
      <c r="AVJ45" s="93"/>
      <c r="AVK45" s="93"/>
      <c r="AVL45" s="93"/>
      <c r="AVM45" s="93"/>
      <c r="AVN45" s="93"/>
      <c r="AVO45" s="93"/>
      <c r="AVP45" s="93"/>
      <c r="AVQ45" s="93"/>
      <c r="AVR45" s="93"/>
      <c r="AVS45" s="93"/>
      <c r="AVT45" s="93"/>
      <c r="AVU45" s="93"/>
      <c r="AVV45" s="93"/>
      <c r="AVW45" s="93"/>
      <c r="AVX45" s="93"/>
      <c r="AVY45" s="93"/>
      <c r="AVZ45" s="93"/>
      <c r="AWA45" s="93"/>
      <c r="AWB45" s="93"/>
      <c r="AWC45" s="93"/>
      <c r="AWD45" s="93"/>
      <c r="AWE45" s="93"/>
      <c r="AWF45" s="93"/>
      <c r="AWG45" s="93"/>
      <c r="AWH45" s="93"/>
      <c r="AWI45" s="93"/>
      <c r="AWJ45" s="93"/>
      <c r="AWK45" s="93"/>
      <c r="AWL45" s="93"/>
      <c r="AWM45" s="93"/>
      <c r="AWN45" s="93"/>
      <c r="AWO45" s="93"/>
      <c r="AWP45" s="93"/>
      <c r="AWQ45" s="93"/>
      <c r="AWR45" s="93"/>
      <c r="AWS45" s="93"/>
      <c r="AWT45" s="93"/>
      <c r="AWU45" s="93"/>
      <c r="AWV45" s="93"/>
      <c r="AWW45" s="93"/>
      <c r="AWX45" s="93"/>
      <c r="AWY45" s="93"/>
      <c r="AWZ45" s="93"/>
      <c r="AXA45" s="93"/>
      <c r="AXB45" s="93"/>
      <c r="AXC45" s="93"/>
      <c r="AXD45" s="93"/>
      <c r="AXE45" s="93"/>
      <c r="AXF45" s="93"/>
      <c r="AXG45" s="93"/>
      <c r="AXH45" s="93"/>
      <c r="AXI45" s="93"/>
      <c r="AXJ45" s="93"/>
      <c r="AXK45" s="93"/>
      <c r="AXL45" s="93"/>
      <c r="AXM45" s="93"/>
      <c r="AXN45" s="93"/>
      <c r="AXO45" s="93"/>
      <c r="AXP45" s="93"/>
      <c r="AXQ45" s="93"/>
      <c r="AXR45" s="93"/>
      <c r="AXS45" s="93"/>
      <c r="AXT45" s="93"/>
      <c r="AXU45" s="93"/>
      <c r="AXV45" s="93"/>
      <c r="AXW45" s="93"/>
      <c r="AXX45" s="93"/>
      <c r="AXY45" s="93"/>
      <c r="AXZ45" s="93"/>
      <c r="AYA45" s="93"/>
      <c r="AYB45" s="93"/>
      <c r="AYC45" s="93"/>
      <c r="AYD45" s="93"/>
      <c r="AYE45" s="93"/>
      <c r="AYF45" s="93"/>
      <c r="AYG45" s="93"/>
      <c r="AYH45" s="93"/>
      <c r="AYI45" s="93"/>
      <c r="AYJ45" s="93"/>
      <c r="AYK45" s="93"/>
      <c r="AYL45" s="93"/>
      <c r="AYM45" s="93"/>
      <c r="AYN45" s="93"/>
      <c r="AYO45" s="93"/>
      <c r="AYP45" s="93"/>
      <c r="AYQ45" s="93"/>
      <c r="AYR45" s="93"/>
      <c r="AYS45" s="93"/>
      <c r="AYT45" s="93"/>
      <c r="AYU45" s="93"/>
      <c r="AYV45" s="93"/>
      <c r="AYW45" s="93"/>
      <c r="AYX45" s="93"/>
      <c r="AYY45" s="93"/>
      <c r="AYZ45" s="93"/>
      <c r="AZA45" s="93"/>
      <c r="AZB45" s="93"/>
      <c r="AZC45" s="93"/>
      <c r="AZD45" s="93"/>
      <c r="AZE45" s="93"/>
      <c r="AZF45" s="93"/>
      <c r="AZG45" s="93"/>
      <c r="AZH45" s="93"/>
      <c r="AZI45" s="93"/>
      <c r="AZJ45" s="93"/>
      <c r="AZK45" s="93"/>
      <c r="AZL45" s="93"/>
      <c r="AZM45" s="93"/>
      <c r="AZN45" s="93"/>
      <c r="AZO45" s="93"/>
      <c r="AZP45" s="93"/>
      <c r="AZQ45" s="93"/>
      <c r="AZR45" s="93"/>
      <c r="AZS45" s="93"/>
      <c r="AZT45" s="93"/>
      <c r="AZU45" s="93"/>
      <c r="AZV45" s="93"/>
      <c r="AZW45" s="93"/>
      <c r="AZX45" s="93"/>
      <c r="AZY45" s="93"/>
      <c r="AZZ45" s="93"/>
      <c r="BAA45" s="93"/>
      <c r="BAB45" s="93"/>
      <c r="BAC45" s="93"/>
      <c r="BAD45" s="93"/>
      <c r="BAE45" s="93"/>
      <c r="BAF45" s="93"/>
      <c r="BAG45" s="93"/>
      <c r="BAH45" s="93"/>
      <c r="BAI45" s="93"/>
      <c r="BAJ45" s="93"/>
      <c r="BAK45" s="93"/>
      <c r="BAL45" s="93"/>
      <c r="BAM45" s="93"/>
      <c r="BAN45" s="93"/>
      <c r="BAO45" s="93"/>
      <c r="BAP45" s="93"/>
      <c r="BAQ45" s="93"/>
      <c r="BAR45" s="93"/>
      <c r="BAS45" s="93"/>
      <c r="BAT45" s="93"/>
      <c r="BAU45" s="93"/>
      <c r="BAV45" s="93"/>
      <c r="BAW45" s="93"/>
      <c r="BAX45" s="93"/>
      <c r="BAY45" s="93"/>
      <c r="BAZ45" s="93"/>
      <c r="BBA45" s="93"/>
      <c r="BBB45" s="93"/>
      <c r="BBC45" s="93"/>
      <c r="BBD45" s="93"/>
      <c r="BBE45" s="93"/>
      <c r="BBF45" s="93"/>
      <c r="BBG45" s="93"/>
      <c r="BBH45" s="93"/>
      <c r="BBI45" s="93"/>
      <c r="BBJ45" s="93"/>
      <c r="BBK45" s="93"/>
      <c r="BBL45" s="93"/>
      <c r="BBM45" s="93"/>
      <c r="BBN45" s="93"/>
      <c r="BBO45" s="93"/>
      <c r="BBP45" s="93"/>
      <c r="BBQ45" s="93"/>
      <c r="BBR45" s="93"/>
      <c r="BBS45" s="93"/>
      <c r="BBT45" s="93"/>
      <c r="BBU45" s="93"/>
      <c r="BBV45" s="93"/>
      <c r="BBW45" s="93"/>
      <c r="BBX45" s="93"/>
      <c r="BBY45" s="93"/>
      <c r="BBZ45" s="93"/>
      <c r="BCA45" s="93"/>
      <c r="BCB45" s="93"/>
      <c r="BCC45" s="93"/>
      <c r="BCD45" s="93"/>
      <c r="BCE45" s="93"/>
      <c r="BCF45" s="93"/>
      <c r="BCG45" s="93"/>
      <c r="BCH45" s="93"/>
      <c r="BCI45" s="93"/>
      <c r="BCJ45" s="93"/>
      <c r="BCK45" s="93"/>
      <c r="BCL45" s="93"/>
      <c r="BCM45" s="93"/>
      <c r="BCN45" s="93"/>
      <c r="BCO45" s="93"/>
      <c r="BCP45" s="93"/>
      <c r="BCQ45" s="93"/>
      <c r="BCR45" s="93"/>
      <c r="BCS45" s="93"/>
      <c r="BCT45" s="93"/>
      <c r="BCU45" s="93"/>
      <c r="BCV45" s="93"/>
      <c r="BCW45" s="93"/>
      <c r="BCX45" s="93"/>
      <c r="BCY45" s="93"/>
      <c r="BCZ45" s="93"/>
      <c r="BDA45" s="93"/>
      <c r="BDB45" s="93"/>
      <c r="BDC45" s="93"/>
      <c r="BDD45" s="93"/>
      <c r="BDE45" s="93"/>
      <c r="BDF45" s="93"/>
      <c r="BDG45" s="93"/>
      <c r="BDH45" s="93"/>
      <c r="BDI45" s="93"/>
      <c r="BDJ45" s="93"/>
      <c r="BDK45" s="93"/>
      <c r="BDL45" s="93"/>
      <c r="BDM45" s="93"/>
      <c r="BDN45" s="93"/>
      <c r="BDO45" s="93"/>
      <c r="BDP45" s="93"/>
      <c r="BDQ45" s="93"/>
      <c r="BDR45" s="93"/>
      <c r="BDS45" s="93"/>
      <c r="BDT45" s="93"/>
      <c r="BDU45" s="93"/>
      <c r="BDV45" s="93"/>
      <c r="BDW45" s="93"/>
      <c r="BDX45" s="93"/>
      <c r="BDY45" s="93"/>
      <c r="BDZ45" s="93"/>
      <c r="BEA45" s="93"/>
      <c r="BEB45" s="93"/>
      <c r="BEC45" s="93"/>
      <c r="BED45" s="93"/>
      <c r="BEE45" s="93"/>
      <c r="BEF45" s="93"/>
      <c r="BEG45" s="93"/>
      <c r="BEH45" s="93"/>
      <c r="BEI45" s="93"/>
      <c r="BEJ45" s="93"/>
      <c r="BEK45" s="93"/>
      <c r="BEL45" s="93"/>
      <c r="BEM45" s="93"/>
      <c r="BEN45" s="93"/>
      <c r="BEO45" s="93"/>
      <c r="BEP45" s="93"/>
      <c r="BEQ45" s="93"/>
      <c r="BER45" s="93"/>
      <c r="BES45" s="93"/>
      <c r="BET45" s="93"/>
      <c r="BEU45" s="93"/>
      <c r="BEV45" s="93"/>
      <c r="BEW45" s="93"/>
      <c r="BEX45" s="93"/>
      <c r="BEY45" s="93"/>
      <c r="BEZ45" s="93"/>
      <c r="BFA45" s="93"/>
      <c r="BFB45" s="93"/>
      <c r="BFC45" s="93"/>
      <c r="BFD45" s="93"/>
      <c r="BFE45" s="93"/>
      <c r="BFF45" s="93"/>
      <c r="BFG45" s="93"/>
      <c r="BFH45" s="93"/>
      <c r="BFI45" s="93"/>
      <c r="BFJ45" s="93"/>
      <c r="BFK45" s="93"/>
      <c r="BFL45" s="93"/>
      <c r="BFM45" s="93"/>
      <c r="BFN45" s="93"/>
      <c r="BFO45" s="93"/>
      <c r="BFP45" s="93"/>
      <c r="BFQ45" s="93"/>
      <c r="BFR45" s="93"/>
      <c r="BFS45" s="93"/>
      <c r="BFT45" s="93"/>
      <c r="BFU45" s="93"/>
      <c r="BFV45" s="93"/>
      <c r="BFW45" s="93"/>
      <c r="BFX45" s="93"/>
      <c r="BFY45" s="93"/>
      <c r="BFZ45" s="93"/>
      <c r="BGA45" s="93"/>
      <c r="BGB45" s="93"/>
      <c r="BGC45" s="93"/>
      <c r="BGD45" s="93"/>
      <c r="BGE45" s="93"/>
      <c r="BGF45" s="93"/>
      <c r="BGG45" s="93"/>
      <c r="BGH45" s="93"/>
      <c r="BGI45" s="93"/>
      <c r="BGJ45" s="93"/>
      <c r="BGK45" s="93"/>
      <c r="BGL45" s="93"/>
      <c r="BGM45" s="93"/>
      <c r="BGN45" s="93"/>
      <c r="BGO45" s="93"/>
      <c r="BGP45" s="93"/>
      <c r="BGQ45" s="93"/>
      <c r="BGR45" s="93"/>
      <c r="BGS45" s="93"/>
      <c r="BGT45" s="93"/>
      <c r="BGU45" s="93"/>
      <c r="BGV45" s="93"/>
      <c r="BGW45" s="93"/>
      <c r="BGX45" s="93"/>
      <c r="BGY45" s="93"/>
      <c r="BGZ45" s="93"/>
      <c r="BHA45" s="93"/>
      <c r="BHB45" s="93"/>
      <c r="BHC45" s="93"/>
      <c r="BHD45" s="93"/>
      <c r="BHE45" s="93"/>
      <c r="BHF45" s="93"/>
      <c r="BHG45" s="93"/>
      <c r="BHH45" s="93"/>
      <c r="BHI45" s="93"/>
      <c r="BHJ45" s="93"/>
      <c r="BHK45" s="93"/>
      <c r="BHL45" s="93"/>
      <c r="BHM45" s="93"/>
      <c r="BHN45" s="93"/>
      <c r="BHO45" s="93"/>
      <c r="BHP45" s="93"/>
      <c r="BHQ45" s="93"/>
      <c r="BHR45" s="93"/>
      <c r="BHS45" s="93"/>
      <c r="BHT45" s="93"/>
      <c r="BHU45" s="93"/>
      <c r="BHV45" s="93"/>
      <c r="BHW45" s="93"/>
      <c r="BHX45" s="93"/>
      <c r="BHY45" s="93"/>
      <c r="BHZ45" s="93"/>
      <c r="BIA45" s="93"/>
      <c r="BIB45" s="93"/>
      <c r="BIC45" s="93"/>
      <c r="BID45" s="93"/>
      <c r="BIE45" s="93"/>
      <c r="BIF45" s="93"/>
      <c r="BIG45" s="93"/>
      <c r="BIH45" s="93"/>
      <c r="BII45" s="93"/>
      <c r="BIJ45" s="93"/>
      <c r="BIK45" s="93"/>
      <c r="BIL45" s="93"/>
      <c r="BIM45" s="93"/>
      <c r="BIN45" s="93"/>
      <c r="BIO45" s="93"/>
      <c r="BIP45" s="93"/>
      <c r="BIQ45" s="93"/>
      <c r="BIR45" s="93"/>
      <c r="BIS45" s="93"/>
      <c r="BIT45" s="93"/>
      <c r="BIU45" s="93"/>
      <c r="BIV45" s="93"/>
      <c r="BIW45" s="93"/>
      <c r="BIX45" s="93"/>
      <c r="BIY45" s="93"/>
      <c r="BIZ45" s="93"/>
      <c r="BJA45" s="93"/>
      <c r="BJB45" s="93"/>
      <c r="BJC45" s="93"/>
      <c r="BJD45" s="93"/>
      <c r="BJE45" s="93"/>
      <c r="BJF45" s="93"/>
      <c r="BJG45" s="93"/>
      <c r="BJH45" s="93"/>
      <c r="BJI45" s="93"/>
      <c r="BJJ45" s="93"/>
      <c r="BJK45" s="93"/>
      <c r="BJL45" s="93"/>
      <c r="BJM45" s="93"/>
      <c r="BJN45" s="93"/>
      <c r="BJO45" s="93"/>
      <c r="BJP45" s="93"/>
      <c r="BJQ45" s="93"/>
      <c r="BJR45" s="93"/>
      <c r="BJS45" s="93"/>
      <c r="BJT45" s="93"/>
      <c r="BJU45" s="93"/>
      <c r="BJV45" s="93"/>
      <c r="BJW45" s="93"/>
      <c r="BJX45" s="93"/>
      <c r="BJY45" s="93"/>
      <c r="BJZ45" s="93"/>
      <c r="BKA45" s="93"/>
      <c r="BKB45" s="93"/>
      <c r="BKC45" s="93"/>
      <c r="BKD45" s="93"/>
      <c r="BKE45" s="93"/>
      <c r="BKF45" s="93"/>
      <c r="BKG45" s="93"/>
      <c r="BKH45" s="93"/>
      <c r="BKI45" s="93"/>
      <c r="BKJ45" s="93"/>
      <c r="BKK45" s="93"/>
      <c r="BKL45" s="93"/>
      <c r="BKM45" s="93"/>
      <c r="BKN45" s="93"/>
      <c r="BKO45" s="93"/>
      <c r="BKP45" s="93"/>
      <c r="BKQ45" s="93"/>
      <c r="BKR45" s="93"/>
      <c r="BKS45" s="93"/>
      <c r="BKT45" s="93"/>
      <c r="BKU45" s="93"/>
      <c r="BKV45" s="93"/>
      <c r="BKW45" s="93"/>
      <c r="BKX45" s="93"/>
      <c r="BKY45" s="93"/>
      <c r="BKZ45" s="93"/>
      <c r="BLA45" s="93"/>
      <c r="BLB45" s="93"/>
      <c r="BLC45" s="93"/>
      <c r="BLD45" s="93"/>
      <c r="BLE45" s="93"/>
      <c r="BLF45" s="93"/>
      <c r="BLG45" s="93"/>
      <c r="BLH45" s="93"/>
      <c r="BLI45" s="93"/>
      <c r="BLJ45" s="93"/>
      <c r="BLK45" s="93"/>
      <c r="BLL45" s="93"/>
      <c r="BLM45" s="93"/>
      <c r="BLN45" s="93"/>
      <c r="BLO45" s="93"/>
      <c r="BLP45" s="93"/>
      <c r="BLQ45" s="93"/>
      <c r="BLR45" s="93"/>
      <c r="BLS45" s="93"/>
      <c r="BLT45" s="93"/>
      <c r="BLU45" s="93"/>
      <c r="BLV45" s="93"/>
      <c r="BLW45" s="93"/>
      <c r="BLX45" s="93"/>
      <c r="BLY45" s="93"/>
      <c r="BLZ45" s="93"/>
      <c r="BMA45" s="93"/>
      <c r="BMB45" s="93"/>
      <c r="BMC45" s="93"/>
      <c r="BMD45" s="93"/>
      <c r="BME45" s="93"/>
      <c r="BMF45" s="93"/>
      <c r="BMG45" s="93"/>
      <c r="BMH45" s="93"/>
      <c r="BMI45" s="93"/>
      <c r="BMJ45" s="93"/>
      <c r="BMK45" s="93"/>
      <c r="BML45" s="93"/>
      <c r="BMM45" s="93"/>
      <c r="BMN45" s="93"/>
      <c r="BMO45" s="93"/>
      <c r="BMP45" s="93"/>
      <c r="BMQ45" s="93"/>
      <c r="BMR45" s="93"/>
      <c r="BMS45" s="93"/>
      <c r="BMT45" s="93"/>
      <c r="BMU45" s="93"/>
      <c r="BMV45" s="93"/>
      <c r="BMW45" s="93"/>
      <c r="BMX45" s="93"/>
      <c r="BMY45" s="93"/>
      <c r="BMZ45" s="93"/>
      <c r="BNA45" s="93"/>
      <c r="BNB45" s="93"/>
      <c r="BNC45" s="93"/>
      <c r="BND45" s="93"/>
      <c r="BNE45" s="93"/>
      <c r="BNF45" s="93"/>
      <c r="BNG45" s="93"/>
      <c r="BNH45" s="93"/>
      <c r="BNI45" s="93"/>
      <c r="BNJ45" s="93"/>
      <c r="BNK45" s="93"/>
      <c r="BNL45" s="93"/>
      <c r="BNM45" s="93"/>
      <c r="BNN45" s="93"/>
      <c r="BNO45" s="93"/>
      <c r="BNP45" s="93"/>
      <c r="BNQ45" s="93"/>
      <c r="BNR45" s="93"/>
      <c r="BNS45" s="93"/>
      <c r="BNT45" s="93"/>
      <c r="BNU45" s="93"/>
      <c r="BNV45" s="93"/>
      <c r="BNW45" s="93"/>
      <c r="BNX45" s="93"/>
      <c r="BNY45" s="93"/>
      <c r="BNZ45" s="93"/>
      <c r="BOA45" s="93"/>
      <c r="BOB45" s="93"/>
      <c r="BOC45" s="93"/>
      <c r="BOD45" s="93"/>
      <c r="BOE45" s="93"/>
      <c r="BOF45" s="93"/>
      <c r="BOG45" s="93"/>
      <c r="BOH45" s="93"/>
      <c r="BOI45" s="93"/>
      <c r="BOJ45" s="93"/>
      <c r="BOK45" s="93"/>
      <c r="BOL45" s="93"/>
      <c r="BOM45" s="93"/>
      <c r="BON45" s="93"/>
      <c r="BOO45" s="93"/>
      <c r="BOP45" s="93"/>
      <c r="BOQ45" s="93"/>
      <c r="BOR45" s="93"/>
      <c r="BOS45" s="93"/>
      <c r="BOT45" s="93"/>
      <c r="BOU45" s="93"/>
      <c r="BOV45" s="93"/>
      <c r="BOW45" s="93"/>
      <c r="BOX45" s="93"/>
      <c r="BOY45" s="93"/>
      <c r="BOZ45" s="93"/>
      <c r="BPA45" s="93"/>
      <c r="BPB45" s="93"/>
      <c r="BPC45" s="93"/>
      <c r="BPD45" s="93"/>
      <c r="BPE45" s="93"/>
      <c r="BPF45" s="93"/>
      <c r="BPG45" s="93"/>
      <c r="BPH45" s="93"/>
      <c r="BPI45" s="93"/>
      <c r="BPJ45" s="93"/>
      <c r="BPK45" s="93"/>
      <c r="BPL45" s="93"/>
      <c r="BPM45" s="93"/>
      <c r="BPN45" s="93"/>
      <c r="BPO45" s="93"/>
      <c r="BPP45" s="93"/>
      <c r="BPQ45" s="93"/>
      <c r="BPR45" s="93"/>
      <c r="BPS45" s="93"/>
      <c r="BPT45" s="93"/>
      <c r="BPU45" s="93"/>
      <c r="BPV45" s="93"/>
      <c r="BPW45" s="93"/>
      <c r="BPX45" s="93"/>
      <c r="BPY45" s="93"/>
      <c r="BPZ45" s="93"/>
      <c r="BQA45" s="93"/>
      <c r="BQB45" s="93"/>
      <c r="BQC45" s="93"/>
      <c r="BQD45" s="93"/>
      <c r="BQE45" s="93"/>
      <c r="BQF45" s="93"/>
      <c r="BQG45" s="93"/>
      <c r="BQH45" s="93"/>
      <c r="BQI45" s="93"/>
      <c r="BQJ45" s="93"/>
      <c r="BQK45" s="93"/>
      <c r="BQL45" s="93"/>
      <c r="BQM45" s="93"/>
      <c r="BQN45" s="93"/>
      <c r="BQO45" s="93"/>
      <c r="BQP45" s="93"/>
      <c r="BQQ45" s="93"/>
      <c r="BQR45" s="93"/>
      <c r="BQS45" s="93"/>
      <c r="BQT45" s="93"/>
      <c r="BQU45" s="93"/>
      <c r="BQV45" s="93"/>
      <c r="BQW45" s="93"/>
      <c r="BQX45" s="93"/>
      <c r="BQY45" s="93"/>
      <c r="BQZ45" s="93"/>
      <c r="BRA45" s="93"/>
      <c r="BRB45" s="93"/>
      <c r="BRC45" s="93"/>
      <c r="BRD45" s="93"/>
      <c r="BRE45" s="93"/>
      <c r="BRF45" s="93"/>
      <c r="BRG45" s="93"/>
      <c r="BRH45" s="93"/>
      <c r="BRI45" s="93"/>
      <c r="BRJ45" s="93"/>
      <c r="BRK45" s="93"/>
      <c r="BRL45" s="93"/>
      <c r="BRM45" s="93"/>
      <c r="BRN45" s="93"/>
      <c r="BRO45" s="93"/>
      <c r="BRP45" s="93"/>
      <c r="BRQ45" s="93"/>
      <c r="BRR45" s="93"/>
      <c r="BRS45" s="93"/>
      <c r="BRT45" s="93"/>
      <c r="BRU45" s="93"/>
      <c r="BRV45" s="93"/>
      <c r="BRW45" s="93"/>
      <c r="BRX45" s="93"/>
      <c r="BRY45" s="93"/>
      <c r="BRZ45" s="93"/>
      <c r="BSA45" s="93"/>
      <c r="BSB45" s="93"/>
      <c r="BSC45" s="93"/>
      <c r="BSD45" s="93"/>
      <c r="BSE45" s="93"/>
      <c r="BSF45" s="93"/>
      <c r="BSG45" s="93"/>
      <c r="BSH45" s="93"/>
      <c r="BSI45" s="93"/>
      <c r="BSJ45" s="93"/>
      <c r="BSK45" s="93"/>
      <c r="BSL45" s="93"/>
      <c r="BSM45" s="93"/>
      <c r="BSN45" s="93"/>
      <c r="BSO45" s="93"/>
      <c r="BSP45" s="93"/>
      <c r="BSQ45" s="93"/>
      <c r="BSR45" s="93"/>
      <c r="BSS45" s="93"/>
      <c r="BST45" s="93"/>
      <c r="BSU45" s="93"/>
      <c r="BSV45" s="93"/>
      <c r="BSW45" s="93"/>
      <c r="BSX45" s="93"/>
      <c r="BSY45" s="93"/>
      <c r="BSZ45" s="93"/>
      <c r="BTA45" s="93"/>
      <c r="BTB45" s="93"/>
      <c r="BTC45" s="93"/>
      <c r="BTD45" s="93"/>
      <c r="BTE45" s="93"/>
      <c r="BTF45" s="93"/>
      <c r="BTG45" s="93"/>
      <c r="BTH45" s="93"/>
      <c r="BTI45" s="93"/>
      <c r="BTJ45" s="93"/>
      <c r="BTK45" s="93"/>
      <c r="BTL45" s="93"/>
      <c r="BTM45" s="93"/>
      <c r="BTN45" s="93"/>
      <c r="BTO45" s="93"/>
      <c r="BTP45" s="93"/>
      <c r="BTQ45" s="93"/>
      <c r="BTR45" s="93"/>
      <c r="BTS45" s="93"/>
      <c r="BTT45" s="93"/>
      <c r="BTU45" s="93"/>
      <c r="BTV45" s="93"/>
      <c r="BTW45" s="93"/>
      <c r="BTX45" s="93"/>
      <c r="BTY45" s="93"/>
      <c r="BTZ45" s="93"/>
      <c r="BUA45" s="93"/>
      <c r="BUB45" s="93"/>
      <c r="BUC45" s="93"/>
      <c r="BUD45" s="93"/>
      <c r="BUE45" s="93"/>
      <c r="BUF45" s="93"/>
      <c r="BUG45" s="93"/>
      <c r="BUH45" s="93"/>
      <c r="BUI45" s="93"/>
      <c r="BUJ45" s="93"/>
      <c r="BUK45" s="93"/>
      <c r="BUL45" s="93"/>
      <c r="BUM45" s="93"/>
      <c r="BUN45" s="93"/>
      <c r="BUO45" s="93"/>
      <c r="BUP45" s="93"/>
      <c r="BUQ45" s="93"/>
      <c r="BUR45" s="93"/>
      <c r="BUS45" s="93"/>
      <c r="BUT45" s="93"/>
      <c r="BUU45" s="93"/>
      <c r="BUV45" s="93"/>
      <c r="BUW45" s="93"/>
      <c r="BUX45" s="93"/>
      <c r="BUY45" s="93"/>
      <c r="BUZ45" s="93"/>
      <c r="BVA45" s="93"/>
      <c r="BVB45" s="93"/>
      <c r="BVC45" s="93"/>
      <c r="BVD45" s="93"/>
      <c r="BVE45" s="93"/>
      <c r="BVF45" s="93"/>
      <c r="BVG45" s="93"/>
      <c r="BVH45" s="93"/>
      <c r="BVI45" s="93"/>
      <c r="BVJ45" s="93"/>
      <c r="BVK45" s="93"/>
      <c r="BVL45" s="93"/>
      <c r="BVM45" s="93"/>
      <c r="BVN45" s="93"/>
      <c r="BVO45" s="93"/>
      <c r="BVP45" s="93"/>
      <c r="BVQ45" s="93"/>
      <c r="BVR45" s="93"/>
      <c r="BVS45" s="93"/>
      <c r="BVT45" s="93"/>
      <c r="BVU45" s="93"/>
      <c r="BVV45" s="93"/>
      <c r="BVW45" s="93"/>
      <c r="BVX45" s="93"/>
      <c r="BVY45" s="93"/>
      <c r="BVZ45" s="93"/>
      <c r="BWA45" s="93"/>
      <c r="BWB45" s="93"/>
      <c r="BWC45" s="93"/>
      <c r="BWD45" s="93"/>
      <c r="BWE45" s="93"/>
      <c r="BWF45" s="93"/>
      <c r="BWG45" s="93"/>
      <c r="BWH45" s="93"/>
      <c r="BWI45" s="93"/>
      <c r="BWJ45" s="93"/>
      <c r="BWK45" s="93"/>
      <c r="BWL45" s="93"/>
      <c r="BWM45" s="93"/>
      <c r="BWN45" s="93"/>
      <c r="BWO45" s="93"/>
      <c r="BWP45" s="93"/>
      <c r="BWQ45" s="93"/>
      <c r="BWR45" s="93"/>
      <c r="BWS45" s="93"/>
      <c r="BWT45" s="93"/>
      <c r="BWU45" s="93"/>
      <c r="BWV45" s="93"/>
      <c r="BWW45" s="93"/>
      <c r="BWX45" s="93"/>
      <c r="BWY45" s="93"/>
      <c r="BWZ45" s="93"/>
      <c r="BXA45" s="93"/>
      <c r="BXB45" s="93"/>
      <c r="BXC45" s="93"/>
      <c r="BXD45" s="93"/>
      <c r="BXE45" s="93"/>
      <c r="BXF45" s="93"/>
      <c r="BXG45" s="93"/>
      <c r="BXH45" s="93"/>
      <c r="BXI45" s="93"/>
      <c r="BXJ45" s="93"/>
      <c r="BXK45" s="93"/>
      <c r="BXL45" s="93"/>
      <c r="BXM45" s="93"/>
      <c r="BXN45" s="93"/>
      <c r="BXO45" s="93"/>
      <c r="BXP45" s="93"/>
      <c r="BXQ45" s="93"/>
      <c r="BXR45" s="93"/>
      <c r="BXS45" s="93"/>
      <c r="BXT45" s="93"/>
      <c r="BXU45" s="93"/>
      <c r="BXV45" s="93"/>
      <c r="BXW45" s="93"/>
      <c r="BXX45" s="93"/>
      <c r="BXY45" s="93"/>
      <c r="BXZ45" s="93"/>
      <c r="BYA45" s="93"/>
      <c r="BYB45" s="93"/>
      <c r="BYC45" s="93"/>
      <c r="BYD45" s="93"/>
      <c r="BYE45" s="93"/>
      <c r="BYF45" s="93"/>
      <c r="BYG45" s="93"/>
      <c r="BYH45" s="93"/>
      <c r="BYI45" s="93"/>
      <c r="BYJ45" s="93"/>
      <c r="BYK45" s="93"/>
      <c r="BYL45" s="93"/>
      <c r="BYM45" s="93"/>
      <c r="BYN45" s="93"/>
      <c r="BYO45" s="93"/>
      <c r="BYP45" s="93"/>
      <c r="BYQ45" s="93"/>
      <c r="BYR45" s="93"/>
      <c r="BYS45" s="93"/>
      <c r="BYT45" s="93"/>
      <c r="BYU45" s="93"/>
      <c r="BYV45" s="93"/>
      <c r="BYW45" s="93"/>
      <c r="BYX45" s="93"/>
      <c r="BYY45" s="93"/>
      <c r="BYZ45" s="93"/>
      <c r="BZA45" s="93"/>
      <c r="BZB45" s="93"/>
      <c r="BZC45" s="93"/>
      <c r="BZD45" s="93"/>
      <c r="BZE45" s="93"/>
      <c r="BZF45" s="93"/>
      <c r="BZG45" s="93"/>
      <c r="BZH45" s="93"/>
      <c r="BZI45" s="93"/>
      <c r="BZJ45" s="93"/>
      <c r="BZK45" s="93"/>
      <c r="BZL45" s="93"/>
      <c r="BZM45" s="93"/>
      <c r="BZN45" s="93"/>
      <c r="BZO45" s="93"/>
      <c r="BZP45" s="93"/>
      <c r="BZQ45" s="93"/>
      <c r="BZR45" s="93"/>
      <c r="BZS45" s="93"/>
      <c r="BZT45" s="93"/>
      <c r="BZU45" s="93"/>
      <c r="BZV45" s="93"/>
      <c r="BZW45" s="93"/>
      <c r="BZX45" s="93"/>
      <c r="BZY45" s="93"/>
      <c r="BZZ45" s="93"/>
      <c r="CAA45" s="93"/>
      <c r="CAB45" s="93"/>
      <c r="CAC45" s="93"/>
      <c r="CAD45" s="93"/>
      <c r="CAE45" s="93"/>
      <c r="CAF45" s="93"/>
      <c r="CAG45" s="93"/>
      <c r="CAH45" s="93"/>
      <c r="CAI45" s="93"/>
      <c r="CAJ45" s="93"/>
      <c r="CAK45" s="93"/>
      <c r="CAL45" s="93"/>
      <c r="CAM45" s="93"/>
      <c r="CAN45" s="93"/>
      <c r="CAO45" s="93"/>
      <c r="CAP45" s="93"/>
      <c r="CAQ45" s="93"/>
      <c r="CAR45" s="93"/>
      <c r="CAS45" s="93"/>
      <c r="CAT45" s="93"/>
      <c r="CAU45" s="93"/>
      <c r="CAV45" s="93"/>
      <c r="CAW45" s="93"/>
      <c r="CAX45" s="93"/>
      <c r="CAY45" s="93"/>
      <c r="CAZ45" s="93"/>
      <c r="CBA45" s="93"/>
      <c r="CBB45" s="93"/>
      <c r="CBC45" s="93"/>
      <c r="CBD45" s="93"/>
      <c r="CBE45" s="93"/>
      <c r="CBF45" s="93"/>
      <c r="CBG45" s="93"/>
      <c r="CBH45" s="93"/>
      <c r="CBI45" s="93"/>
      <c r="CBJ45" s="93"/>
      <c r="CBK45" s="93"/>
      <c r="CBL45" s="93"/>
      <c r="CBM45" s="93"/>
      <c r="CBN45" s="93"/>
      <c r="CBO45" s="93"/>
      <c r="CBP45" s="93"/>
      <c r="CBQ45" s="93"/>
      <c r="CBR45" s="93"/>
      <c r="CBS45" s="93"/>
      <c r="CBT45" s="93"/>
      <c r="CBU45" s="93"/>
      <c r="CBV45" s="93"/>
      <c r="CBW45" s="93"/>
      <c r="CBX45" s="93"/>
      <c r="CBY45" s="93"/>
      <c r="CBZ45" s="93"/>
      <c r="CCA45" s="93"/>
      <c r="CCB45" s="93"/>
      <c r="CCC45" s="93"/>
      <c r="CCD45" s="93"/>
      <c r="CCE45" s="93"/>
      <c r="CCF45" s="93"/>
      <c r="CCG45" s="93"/>
      <c r="CCH45" s="93"/>
      <c r="CCI45" s="93"/>
      <c r="CCJ45" s="93"/>
      <c r="CCK45" s="93"/>
      <c r="CCL45" s="93"/>
      <c r="CCM45" s="93"/>
      <c r="CCN45" s="93"/>
      <c r="CCO45" s="93"/>
      <c r="CCP45" s="93"/>
      <c r="CCQ45" s="93"/>
      <c r="CCR45" s="93"/>
      <c r="CCS45" s="93"/>
      <c r="CCT45" s="93"/>
      <c r="CCU45" s="93"/>
      <c r="CCV45" s="93"/>
      <c r="CCW45" s="93"/>
      <c r="CCX45" s="93"/>
      <c r="CCY45" s="93"/>
      <c r="CCZ45" s="93"/>
      <c r="CDA45" s="93"/>
      <c r="CDB45" s="93"/>
      <c r="CDC45" s="93"/>
      <c r="CDD45" s="93"/>
      <c r="CDE45" s="93"/>
      <c r="CDF45" s="93"/>
      <c r="CDG45" s="93"/>
      <c r="CDH45" s="93"/>
      <c r="CDI45" s="93"/>
      <c r="CDJ45" s="93"/>
      <c r="CDK45" s="93"/>
      <c r="CDL45" s="93"/>
      <c r="CDM45" s="93"/>
      <c r="CDN45" s="93"/>
      <c r="CDO45" s="93"/>
      <c r="CDP45" s="93"/>
      <c r="CDQ45" s="93"/>
      <c r="CDR45" s="93"/>
      <c r="CDS45" s="93"/>
      <c r="CDT45" s="93"/>
      <c r="CDU45" s="93"/>
      <c r="CDV45" s="93"/>
      <c r="CDW45" s="93"/>
      <c r="CDX45" s="93"/>
      <c r="CDY45" s="93"/>
      <c r="CDZ45" s="93"/>
      <c r="CEA45" s="93"/>
      <c r="CEB45" s="93"/>
      <c r="CEC45" s="93"/>
      <c r="CED45" s="93"/>
      <c r="CEE45" s="93"/>
      <c r="CEF45" s="93"/>
      <c r="CEG45" s="93"/>
      <c r="CEH45" s="93"/>
      <c r="CEI45" s="93"/>
      <c r="CEJ45" s="93"/>
      <c r="CEK45" s="93"/>
      <c r="CEL45" s="93"/>
      <c r="CEM45" s="93"/>
      <c r="CEN45" s="93"/>
      <c r="CEO45" s="93"/>
      <c r="CEP45" s="93"/>
      <c r="CEQ45" s="93"/>
      <c r="CER45" s="93"/>
      <c r="CES45" s="93"/>
      <c r="CET45" s="93"/>
      <c r="CEU45" s="93"/>
      <c r="CEV45" s="93"/>
      <c r="CEW45" s="93"/>
      <c r="CEX45" s="93"/>
      <c r="CEY45" s="93"/>
      <c r="CEZ45" s="93"/>
      <c r="CFA45" s="93"/>
      <c r="CFB45" s="93"/>
      <c r="CFC45" s="93"/>
      <c r="CFD45" s="93"/>
      <c r="CFE45" s="93"/>
      <c r="CFF45" s="93"/>
      <c r="CFG45" s="93"/>
      <c r="CFH45" s="93"/>
      <c r="CFI45" s="93"/>
      <c r="CFJ45" s="93"/>
      <c r="CFK45" s="93"/>
      <c r="CFL45" s="93"/>
      <c r="CFM45" s="93"/>
      <c r="CFN45" s="93"/>
      <c r="CFO45" s="93"/>
      <c r="CFP45" s="93"/>
      <c r="CFQ45" s="93"/>
      <c r="CFR45" s="93"/>
      <c r="CFS45" s="93"/>
      <c r="CFT45" s="93"/>
      <c r="CFU45" s="93"/>
      <c r="CFV45" s="93"/>
      <c r="CFW45" s="93"/>
      <c r="CFX45" s="93"/>
      <c r="CFY45" s="93"/>
      <c r="CFZ45" s="93"/>
      <c r="CGA45" s="93"/>
      <c r="CGB45" s="93"/>
      <c r="CGC45" s="93"/>
      <c r="CGD45" s="93"/>
      <c r="CGE45" s="93"/>
      <c r="CGF45" s="93"/>
      <c r="CGG45" s="93"/>
      <c r="CGH45" s="93"/>
      <c r="CGI45" s="93"/>
      <c r="CGJ45" s="93"/>
      <c r="CGK45" s="93"/>
      <c r="CGL45" s="93"/>
      <c r="CGM45" s="93"/>
      <c r="CGN45" s="93"/>
      <c r="CGO45" s="93"/>
      <c r="CGP45" s="93"/>
      <c r="CGQ45" s="93"/>
      <c r="CGR45" s="93"/>
      <c r="CGS45" s="93"/>
      <c r="CGT45" s="93"/>
      <c r="CGU45" s="93"/>
      <c r="CGV45" s="93"/>
      <c r="CGW45" s="93"/>
      <c r="CGX45" s="93"/>
      <c r="CGY45" s="93"/>
      <c r="CGZ45" s="93"/>
      <c r="CHA45" s="93"/>
      <c r="CHB45" s="93"/>
      <c r="CHC45" s="93"/>
      <c r="CHD45" s="93"/>
      <c r="CHE45" s="93"/>
      <c r="CHF45" s="93"/>
      <c r="CHG45" s="93"/>
      <c r="CHH45" s="93"/>
      <c r="CHI45" s="93"/>
      <c r="CHJ45" s="93"/>
      <c r="CHK45" s="93"/>
      <c r="CHL45" s="93"/>
      <c r="CHM45" s="93"/>
      <c r="CHN45" s="93"/>
      <c r="CHO45" s="93"/>
      <c r="CHP45" s="93"/>
      <c r="CHQ45" s="93"/>
      <c r="CHR45" s="93"/>
      <c r="CHS45" s="93"/>
      <c r="CHT45" s="93"/>
      <c r="CHU45" s="93"/>
      <c r="CHV45" s="93"/>
      <c r="CHW45" s="93"/>
      <c r="CHX45" s="93"/>
      <c r="CHY45" s="93"/>
      <c r="CHZ45" s="93"/>
      <c r="CIA45" s="93"/>
      <c r="CIB45" s="93"/>
      <c r="CIC45" s="93"/>
      <c r="CID45" s="93"/>
      <c r="CIE45" s="93"/>
      <c r="CIF45" s="93"/>
      <c r="CIG45" s="93"/>
      <c r="CIH45" s="93"/>
      <c r="CII45" s="93"/>
      <c r="CIJ45" s="93"/>
      <c r="CIK45" s="93"/>
      <c r="CIL45" s="93"/>
      <c r="CIM45" s="93"/>
      <c r="CIN45" s="93"/>
      <c r="CIO45" s="93"/>
      <c r="CIP45" s="93"/>
      <c r="CIQ45" s="93"/>
      <c r="CIR45" s="93"/>
      <c r="CIS45" s="93"/>
      <c r="CIT45" s="93"/>
      <c r="CIU45" s="93"/>
      <c r="CIV45" s="93"/>
      <c r="CIW45" s="93"/>
      <c r="CIX45" s="93"/>
      <c r="CIY45" s="93"/>
      <c r="CIZ45" s="93"/>
      <c r="CJA45" s="93"/>
      <c r="CJB45" s="93"/>
      <c r="CJC45" s="93"/>
      <c r="CJD45" s="93"/>
      <c r="CJE45" s="93"/>
      <c r="CJF45" s="93"/>
      <c r="CJG45" s="93"/>
      <c r="CJH45" s="93"/>
      <c r="CJI45" s="93"/>
      <c r="CJJ45" s="93"/>
      <c r="CJK45" s="93"/>
      <c r="CJL45" s="93"/>
      <c r="CJM45" s="93"/>
      <c r="CJN45" s="93"/>
      <c r="CJO45" s="93"/>
      <c r="CJP45" s="93"/>
      <c r="CJQ45" s="93"/>
      <c r="CJR45" s="93"/>
      <c r="CJS45" s="93"/>
      <c r="CJT45" s="93"/>
      <c r="CJU45" s="93"/>
      <c r="CJV45" s="93"/>
      <c r="CJW45" s="93"/>
      <c r="CJX45" s="93"/>
      <c r="CJY45" s="93"/>
      <c r="CJZ45" s="93"/>
      <c r="CKA45" s="93"/>
      <c r="CKB45" s="93"/>
      <c r="CKC45" s="93"/>
      <c r="CKD45" s="93"/>
      <c r="CKE45" s="93"/>
      <c r="CKF45" s="93"/>
      <c r="CKG45" s="93"/>
      <c r="CKH45" s="93"/>
      <c r="CKI45" s="93"/>
      <c r="CKJ45" s="93"/>
      <c r="CKK45" s="93"/>
      <c r="CKL45" s="93"/>
      <c r="CKM45" s="93"/>
      <c r="CKN45" s="93"/>
      <c r="CKO45" s="93"/>
      <c r="CKP45" s="93"/>
      <c r="CKQ45" s="93"/>
      <c r="CKR45" s="93"/>
      <c r="CKS45" s="93"/>
      <c r="CKT45" s="93"/>
      <c r="CKU45" s="93"/>
      <c r="CKV45" s="93"/>
      <c r="CKW45" s="93"/>
      <c r="CKX45" s="93"/>
      <c r="CKY45" s="93"/>
      <c r="CKZ45" s="93"/>
      <c r="CLA45" s="93"/>
      <c r="CLB45" s="93"/>
      <c r="CLC45" s="93"/>
      <c r="CLD45" s="93"/>
      <c r="CLE45" s="93"/>
      <c r="CLF45" s="93"/>
      <c r="CLG45" s="93"/>
      <c r="CLH45" s="93"/>
      <c r="CLI45" s="93"/>
      <c r="CLJ45" s="93"/>
      <c r="CLK45" s="93"/>
      <c r="CLL45" s="93"/>
      <c r="CLM45" s="93"/>
      <c r="CLN45" s="93"/>
      <c r="CLO45" s="93"/>
      <c r="CLP45" s="93"/>
      <c r="CLQ45" s="93"/>
      <c r="CLR45" s="93"/>
      <c r="CLS45" s="93"/>
      <c r="CLT45" s="93"/>
      <c r="CLU45" s="93"/>
      <c r="CLV45" s="93"/>
      <c r="CLW45" s="93"/>
      <c r="CLX45" s="93"/>
      <c r="CLY45" s="93"/>
      <c r="CLZ45" s="93"/>
      <c r="CMA45" s="93"/>
      <c r="CMB45" s="93"/>
      <c r="CMC45" s="93"/>
      <c r="CMD45" s="93"/>
      <c r="CME45" s="93"/>
      <c r="CMF45" s="93"/>
      <c r="CMG45" s="93"/>
      <c r="CMH45" s="93"/>
      <c r="CMI45" s="93"/>
      <c r="CMJ45" s="93"/>
      <c r="CMK45" s="93"/>
      <c r="CML45" s="93"/>
      <c r="CMM45" s="93"/>
      <c r="CMN45" s="93"/>
      <c r="CMO45" s="93"/>
      <c r="CMP45" s="93"/>
      <c r="CMQ45" s="93"/>
      <c r="CMR45" s="93"/>
      <c r="CMS45" s="93"/>
      <c r="CMT45" s="93"/>
      <c r="CMU45" s="93"/>
      <c r="CMV45" s="93"/>
      <c r="CMW45" s="93"/>
      <c r="CMX45" s="93"/>
      <c r="CMY45" s="93"/>
      <c r="CMZ45" s="93"/>
      <c r="CNA45" s="93"/>
      <c r="CNB45" s="93"/>
      <c r="CNC45" s="93"/>
      <c r="CND45" s="93"/>
      <c r="CNE45" s="93"/>
      <c r="CNF45" s="93"/>
      <c r="CNG45" s="93"/>
      <c r="CNH45" s="93"/>
      <c r="CNI45" s="93"/>
      <c r="CNJ45" s="93"/>
      <c r="CNK45" s="93"/>
      <c r="CNL45" s="93"/>
      <c r="CNM45" s="93"/>
      <c r="CNN45" s="93"/>
      <c r="CNO45" s="93"/>
      <c r="CNP45" s="93"/>
      <c r="CNQ45" s="93"/>
      <c r="CNR45" s="93"/>
      <c r="CNS45" s="93"/>
      <c r="CNT45" s="93"/>
      <c r="CNU45" s="93"/>
      <c r="CNV45" s="93"/>
      <c r="CNW45" s="93"/>
      <c r="CNX45" s="93"/>
      <c r="CNY45" s="93"/>
      <c r="CNZ45" s="93"/>
      <c r="COA45" s="93"/>
      <c r="COB45" s="93"/>
      <c r="COC45" s="93"/>
      <c r="COD45" s="93"/>
      <c r="COE45" s="93"/>
      <c r="COF45" s="93"/>
      <c r="COG45" s="93"/>
      <c r="COH45" s="93"/>
      <c r="COI45" s="93"/>
      <c r="COJ45" s="93"/>
      <c r="COK45" s="93"/>
      <c r="COL45" s="93"/>
      <c r="COM45" s="93"/>
      <c r="CON45" s="93"/>
      <c r="COO45" s="93"/>
      <c r="COP45" s="93"/>
      <c r="COQ45" s="93"/>
      <c r="COR45" s="93"/>
      <c r="COS45" s="93"/>
      <c r="COT45" s="93"/>
      <c r="COU45" s="93"/>
      <c r="COV45" s="93"/>
      <c r="COW45" s="93"/>
      <c r="COX45" s="93"/>
      <c r="COY45" s="93"/>
      <c r="COZ45" s="93"/>
      <c r="CPA45" s="93"/>
      <c r="CPB45" s="93"/>
      <c r="CPC45" s="93"/>
      <c r="CPD45" s="93"/>
      <c r="CPE45" s="93"/>
      <c r="CPF45" s="93"/>
      <c r="CPG45" s="93"/>
      <c r="CPH45" s="93"/>
      <c r="CPI45" s="93"/>
      <c r="CPJ45" s="93"/>
      <c r="CPK45" s="93"/>
      <c r="CPL45" s="93"/>
      <c r="CPM45" s="93"/>
      <c r="CPN45" s="93"/>
      <c r="CPO45" s="93"/>
      <c r="CPP45" s="93"/>
      <c r="CPQ45" s="93"/>
      <c r="CPR45" s="93"/>
      <c r="CPS45" s="93"/>
      <c r="CPT45" s="93"/>
      <c r="CPU45" s="93"/>
      <c r="CPV45" s="93"/>
      <c r="CPW45" s="93"/>
      <c r="CPX45" s="93"/>
      <c r="CPY45" s="93"/>
      <c r="CPZ45" s="93"/>
      <c r="CQA45" s="93"/>
      <c r="CQB45" s="93"/>
      <c r="CQC45" s="93"/>
      <c r="CQD45" s="93"/>
      <c r="CQE45" s="93"/>
      <c r="CQF45" s="93"/>
      <c r="CQG45" s="93"/>
      <c r="CQH45" s="93"/>
      <c r="CQI45" s="93"/>
      <c r="CQJ45" s="93"/>
      <c r="CQK45" s="93"/>
      <c r="CQL45" s="93"/>
      <c r="CQM45" s="93"/>
      <c r="CQN45" s="93"/>
      <c r="CQO45" s="93"/>
      <c r="CQP45" s="93"/>
      <c r="CQQ45" s="93"/>
      <c r="CQR45" s="93"/>
      <c r="CQS45" s="93"/>
      <c r="CQT45" s="93"/>
      <c r="CQU45" s="93"/>
      <c r="CQV45" s="93"/>
      <c r="CQW45" s="93"/>
      <c r="CQX45" s="93"/>
      <c r="CQY45" s="93"/>
      <c r="CQZ45" s="93"/>
      <c r="CRA45" s="93"/>
      <c r="CRB45" s="93"/>
      <c r="CRC45" s="93"/>
      <c r="CRD45" s="93"/>
      <c r="CRE45" s="93"/>
      <c r="CRF45" s="93"/>
      <c r="CRG45" s="93"/>
      <c r="CRH45" s="93"/>
      <c r="CRI45" s="93"/>
      <c r="CRJ45" s="93"/>
      <c r="CRK45" s="93"/>
      <c r="CRL45" s="93"/>
      <c r="CRM45" s="93"/>
      <c r="CRN45" s="93"/>
      <c r="CRO45" s="93"/>
      <c r="CRP45" s="93"/>
      <c r="CRQ45" s="93"/>
      <c r="CRR45" s="93"/>
      <c r="CRS45" s="93"/>
      <c r="CRT45" s="93"/>
      <c r="CRU45" s="93"/>
      <c r="CRV45" s="93"/>
      <c r="CRW45" s="93"/>
      <c r="CRX45" s="93"/>
      <c r="CRY45" s="93"/>
      <c r="CRZ45" s="93"/>
      <c r="CSA45" s="93"/>
      <c r="CSB45" s="93"/>
      <c r="CSC45" s="93"/>
      <c r="CSD45" s="93"/>
      <c r="CSE45" s="93"/>
      <c r="CSF45" s="93"/>
      <c r="CSG45" s="93"/>
      <c r="CSH45" s="93"/>
      <c r="CSI45" s="93"/>
      <c r="CSJ45" s="93"/>
      <c r="CSK45" s="93"/>
      <c r="CSL45" s="93"/>
      <c r="CSM45" s="93"/>
      <c r="CSN45" s="93"/>
      <c r="CSO45" s="93"/>
      <c r="CSP45" s="93"/>
      <c r="CSQ45" s="93"/>
      <c r="CSR45" s="93"/>
      <c r="CSS45" s="93"/>
      <c r="CST45" s="93"/>
      <c r="CSU45" s="93"/>
      <c r="CSV45" s="93"/>
      <c r="CSW45" s="93"/>
      <c r="CSX45" s="93"/>
      <c r="CSY45" s="93"/>
      <c r="CSZ45" s="93"/>
      <c r="CTA45" s="93"/>
      <c r="CTB45" s="93"/>
      <c r="CTC45" s="93"/>
      <c r="CTD45" s="93"/>
      <c r="CTE45" s="93"/>
      <c r="CTF45" s="93"/>
      <c r="CTG45" s="93"/>
      <c r="CTH45" s="93"/>
      <c r="CTI45" s="93"/>
      <c r="CTJ45" s="93"/>
      <c r="CTK45" s="93"/>
      <c r="CTL45" s="93"/>
      <c r="CTM45" s="93"/>
      <c r="CTN45" s="93"/>
      <c r="CTO45" s="93"/>
      <c r="CTP45" s="93"/>
      <c r="CTQ45" s="93"/>
      <c r="CTR45" s="93"/>
      <c r="CTS45" s="93"/>
      <c r="CTT45" s="93"/>
      <c r="CTU45" s="93"/>
      <c r="CTV45" s="93"/>
      <c r="CTW45" s="93"/>
      <c r="CTX45" s="93"/>
      <c r="CTY45" s="93"/>
      <c r="CTZ45" s="93"/>
      <c r="CUA45" s="93"/>
      <c r="CUB45" s="93"/>
      <c r="CUC45" s="93"/>
      <c r="CUD45" s="93"/>
      <c r="CUE45" s="93"/>
      <c r="CUF45" s="93"/>
      <c r="CUG45" s="93"/>
      <c r="CUH45" s="93"/>
      <c r="CUI45" s="93"/>
      <c r="CUJ45" s="93"/>
      <c r="CUK45" s="93"/>
      <c r="CUL45" s="93"/>
      <c r="CUM45" s="93"/>
      <c r="CUN45" s="93"/>
      <c r="CUO45" s="93"/>
      <c r="CUP45" s="93"/>
      <c r="CUQ45" s="93"/>
      <c r="CUR45" s="93"/>
      <c r="CUS45" s="93"/>
      <c r="CUT45" s="93"/>
      <c r="CUU45" s="93"/>
      <c r="CUV45" s="93"/>
      <c r="CUW45" s="93"/>
      <c r="CUX45" s="93"/>
      <c r="CUY45" s="93"/>
      <c r="CUZ45" s="93"/>
      <c r="CVA45" s="93"/>
      <c r="CVB45" s="93"/>
      <c r="CVC45" s="93"/>
      <c r="CVD45" s="93"/>
      <c r="CVE45" s="93"/>
      <c r="CVF45" s="93"/>
      <c r="CVG45" s="93"/>
      <c r="CVH45" s="93"/>
      <c r="CVI45" s="93"/>
      <c r="CVJ45" s="93"/>
      <c r="CVK45" s="93"/>
      <c r="CVL45" s="93"/>
      <c r="CVM45" s="93"/>
      <c r="CVN45" s="93"/>
      <c r="CVO45" s="93"/>
      <c r="CVP45" s="93"/>
      <c r="CVQ45" s="93"/>
      <c r="CVR45" s="93"/>
      <c r="CVS45" s="93"/>
      <c r="CVT45" s="93"/>
      <c r="CVU45" s="93"/>
      <c r="CVV45" s="93"/>
      <c r="CVW45" s="93"/>
      <c r="CVX45" s="93"/>
      <c r="CVY45" s="93"/>
      <c r="CVZ45" s="93"/>
      <c r="CWA45" s="93"/>
      <c r="CWB45" s="93"/>
      <c r="CWC45" s="93"/>
      <c r="CWD45" s="93"/>
      <c r="CWE45" s="93"/>
      <c r="CWF45" s="93"/>
      <c r="CWG45" s="93"/>
      <c r="CWH45" s="93"/>
      <c r="CWI45" s="93"/>
      <c r="CWJ45" s="93"/>
      <c r="CWK45" s="93"/>
      <c r="CWL45" s="93"/>
      <c r="CWM45" s="93"/>
      <c r="CWN45" s="93"/>
      <c r="CWO45" s="93"/>
      <c r="CWP45" s="93"/>
      <c r="CWQ45" s="93"/>
      <c r="CWR45" s="93"/>
      <c r="CWS45" s="93"/>
      <c r="CWT45" s="93"/>
      <c r="CWU45" s="93"/>
      <c r="CWV45" s="93"/>
      <c r="CWW45" s="93"/>
      <c r="CWX45" s="93"/>
      <c r="CWY45" s="93"/>
      <c r="CWZ45" s="93"/>
      <c r="CXA45" s="93"/>
      <c r="CXB45" s="93"/>
      <c r="CXC45" s="93"/>
      <c r="CXD45" s="93"/>
      <c r="CXE45" s="93"/>
      <c r="CXF45" s="93"/>
      <c r="CXG45" s="93"/>
      <c r="CXH45" s="93"/>
      <c r="CXI45" s="93"/>
      <c r="CXJ45" s="93"/>
      <c r="CXK45" s="93"/>
      <c r="CXL45" s="93"/>
      <c r="CXM45" s="93"/>
      <c r="CXN45" s="93"/>
      <c r="CXO45" s="93"/>
      <c r="CXP45" s="93"/>
      <c r="CXQ45" s="93"/>
      <c r="CXR45" s="93"/>
      <c r="CXS45" s="93"/>
      <c r="CXT45" s="93"/>
      <c r="CXU45" s="93"/>
      <c r="CXV45" s="93"/>
      <c r="CXW45" s="93"/>
      <c r="CXX45" s="93"/>
      <c r="CXY45" s="93"/>
      <c r="CXZ45" s="93"/>
      <c r="CYA45" s="93"/>
      <c r="CYB45" s="93"/>
      <c r="CYC45" s="93"/>
      <c r="CYD45" s="93"/>
      <c r="CYE45" s="93"/>
      <c r="CYF45" s="93"/>
      <c r="CYG45" s="93"/>
      <c r="CYH45" s="93"/>
      <c r="CYI45" s="93"/>
      <c r="CYJ45" s="93"/>
      <c r="CYK45" s="93"/>
      <c r="CYL45" s="93"/>
      <c r="CYM45" s="93"/>
      <c r="CYN45" s="93"/>
      <c r="CYO45" s="93"/>
      <c r="CYP45" s="93"/>
      <c r="CYQ45" s="93"/>
      <c r="CYR45" s="93"/>
      <c r="CYS45" s="93"/>
      <c r="CYT45" s="93"/>
      <c r="CYU45" s="93"/>
      <c r="CYV45" s="93"/>
      <c r="CYW45" s="93"/>
      <c r="CYX45" s="93"/>
      <c r="CYY45" s="93"/>
      <c r="CYZ45" s="93"/>
      <c r="CZA45" s="93"/>
      <c r="CZB45" s="93"/>
      <c r="CZC45" s="93"/>
      <c r="CZD45" s="93"/>
      <c r="CZE45" s="93"/>
      <c r="CZF45" s="93"/>
      <c r="CZG45" s="93"/>
      <c r="CZH45" s="93"/>
      <c r="CZI45" s="93"/>
      <c r="CZJ45" s="93"/>
      <c r="CZK45" s="93"/>
      <c r="CZL45" s="93"/>
      <c r="CZM45" s="93"/>
      <c r="CZN45" s="93"/>
      <c r="CZO45" s="93"/>
      <c r="CZP45" s="93"/>
      <c r="CZQ45" s="93"/>
      <c r="CZR45" s="93"/>
      <c r="CZS45" s="93"/>
      <c r="CZT45" s="93"/>
      <c r="CZU45" s="93"/>
      <c r="CZV45" s="93"/>
      <c r="CZW45" s="93"/>
      <c r="CZX45" s="93"/>
      <c r="CZY45" s="93"/>
      <c r="CZZ45" s="93"/>
      <c r="DAA45" s="93"/>
      <c r="DAB45" s="93"/>
      <c r="DAC45" s="93"/>
      <c r="DAD45" s="93"/>
      <c r="DAE45" s="93"/>
      <c r="DAF45" s="93"/>
      <c r="DAG45" s="93"/>
      <c r="DAH45" s="93"/>
      <c r="DAI45" s="93"/>
      <c r="DAJ45" s="93"/>
      <c r="DAK45" s="93"/>
      <c r="DAL45" s="93"/>
      <c r="DAM45" s="93"/>
      <c r="DAN45" s="93"/>
      <c r="DAO45" s="93"/>
      <c r="DAP45" s="93"/>
      <c r="DAQ45" s="93"/>
      <c r="DAR45" s="93"/>
      <c r="DAS45" s="93"/>
      <c r="DAT45" s="93"/>
      <c r="DAU45" s="93"/>
      <c r="DAV45" s="93"/>
      <c r="DAW45" s="93"/>
      <c r="DAX45" s="93"/>
      <c r="DAY45" s="93"/>
      <c r="DAZ45" s="93"/>
      <c r="DBA45" s="93"/>
      <c r="DBB45" s="93"/>
      <c r="DBC45" s="93"/>
      <c r="DBD45" s="93"/>
      <c r="DBE45" s="93"/>
      <c r="DBF45" s="93"/>
      <c r="DBG45" s="93"/>
      <c r="DBH45" s="93"/>
      <c r="DBI45" s="93"/>
      <c r="DBJ45" s="93"/>
      <c r="DBK45" s="93"/>
      <c r="DBL45" s="93"/>
      <c r="DBM45" s="93"/>
      <c r="DBN45" s="93"/>
      <c r="DBO45" s="93"/>
      <c r="DBP45" s="93"/>
      <c r="DBQ45" s="93"/>
      <c r="DBR45" s="93"/>
      <c r="DBS45" s="93"/>
      <c r="DBT45" s="93"/>
      <c r="DBU45" s="93"/>
      <c r="DBV45" s="93"/>
      <c r="DBW45" s="93"/>
      <c r="DBX45" s="93"/>
      <c r="DBY45" s="93"/>
      <c r="DBZ45" s="93"/>
      <c r="DCA45" s="93"/>
      <c r="DCB45" s="93"/>
      <c r="DCC45" s="93"/>
      <c r="DCD45" s="93"/>
      <c r="DCE45" s="93"/>
      <c r="DCF45" s="93"/>
      <c r="DCG45" s="93"/>
      <c r="DCH45" s="93"/>
      <c r="DCI45" s="93"/>
      <c r="DCJ45" s="93"/>
      <c r="DCK45" s="93"/>
      <c r="DCL45" s="93"/>
      <c r="DCM45" s="93"/>
      <c r="DCN45" s="93"/>
      <c r="DCO45" s="93"/>
      <c r="DCP45" s="93"/>
      <c r="DCQ45" s="93"/>
      <c r="DCR45" s="93"/>
      <c r="DCS45" s="93"/>
      <c r="DCT45" s="93"/>
      <c r="DCU45" s="93"/>
      <c r="DCV45" s="93"/>
      <c r="DCW45" s="93"/>
      <c r="DCX45" s="93"/>
      <c r="DCY45" s="93"/>
      <c r="DCZ45" s="93"/>
      <c r="DDA45" s="93"/>
      <c r="DDB45" s="93"/>
      <c r="DDC45" s="93"/>
      <c r="DDD45" s="93"/>
      <c r="DDE45" s="93"/>
      <c r="DDF45" s="93"/>
      <c r="DDG45" s="93"/>
      <c r="DDH45" s="93"/>
      <c r="DDI45" s="93"/>
      <c r="DDJ45" s="93"/>
      <c r="DDK45" s="93"/>
      <c r="DDL45" s="93"/>
      <c r="DDM45" s="93"/>
      <c r="DDN45" s="93"/>
      <c r="DDO45" s="93"/>
      <c r="DDP45" s="93"/>
      <c r="DDQ45" s="93"/>
      <c r="DDR45" s="93"/>
      <c r="DDS45" s="93"/>
      <c r="DDT45" s="93"/>
      <c r="DDU45" s="93"/>
      <c r="DDV45" s="93"/>
      <c r="DDW45" s="93"/>
      <c r="DDX45" s="93"/>
      <c r="DDY45" s="93"/>
      <c r="DDZ45" s="93"/>
      <c r="DEA45" s="93"/>
      <c r="DEB45" s="93"/>
      <c r="DEC45" s="93"/>
      <c r="DED45" s="93"/>
      <c r="DEE45" s="93"/>
      <c r="DEF45" s="93"/>
      <c r="DEG45" s="93"/>
      <c r="DEH45" s="93"/>
      <c r="DEI45" s="93"/>
      <c r="DEJ45" s="93"/>
      <c r="DEK45" s="93"/>
      <c r="DEL45" s="93"/>
      <c r="DEM45" s="93"/>
      <c r="DEN45" s="93"/>
      <c r="DEO45" s="93"/>
      <c r="DEP45" s="93"/>
      <c r="DEQ45" s="93"/>
      <c r="DER45" s="93"/>
      <c r="DES45" s="93"/>
      <c r="DET45" s="93"/>
      <c r="DEU45" s="93"/>
      <c r="DEV45" s="93"/>
      <c r="DEW45" s="93"/>
      <c r="DEX45" s="93"/>
      <c r="DEY45" s="93"/>
      <c r="DEZ45" s="93"/>
      <c r="DFA45" s="93"/>
      <c r="DFB45" s="93"/>
      <c r="DFC45" s="93"/>
      <c r="DFD45" s="93"/>
      <c r="DFE45" s="93"/>
      <c r="DFF45" s="93"/>
      <c r="DFG45" s="93"/>
      <c r="DFH45" s="93"/>
      <c r="DFI45" s="93"/>
      <c r="DFJ45" s="93"/>
      <c r="DFK45" s="93"/>
      <c r="DFL45" s="93"/>
      <c r="DFM45" s="93"/>
      <c r="DFN45" s="93"/>
      <c r="DFO45" s="93"/>
      <c r="DFP45" s="93"/>
      <c r="DFQ45" s="93"/>
      <c r="DFR45" s="93"/>
      <c r="DFS45" s="93"/>
      <c r="DFT45" s="93"/>
      <c r="DFU45" s="93"/>
      <c r="DFV45" s="93"/>
      <c r="DFW45" s="93"/>
      <c r="DFX45" s="93"/>
      <c r="DFY45" s="93"/>
      <c r="DFZ45" s="93"/>
      <c r="DGA45" s="93"/>
      <c r="DGB45" s="93"/>
      <c r="DGC45" s="93"/>
      <c r="DGD45" s="93"/>
      <c r="DGE45" s="93"/>
      <c r="DGF45" s="93"/>
      <c r="DGG45" s="93"/>
      <c r="DGH45" s="93"/>
      <c r="DGI45" s="93"/>
      <c r="DGJ45" s="93"/>
      <c r="DGK45" s="93"/>
      <c r="DGL45" s="93"/>
      <c r="DGM45" s="93"/>
      <c r="DGN45" s="93"/>
      <c r="DGO45" s="93"/>
      <c r="DGP45" s="93"/>
      <c r="DGQ45" s="93"/>
      <c r="DGR45" s="93"/>
      <c r="DGS45" s="93"/>
      <c r="DGT45" s="93"/>
      <c r="DGU45" s="93"/>
      <c r="DGV45" s="93"/>
      <c r="DGW45" s="93"/>
      <c r="DGX45" s="93"/>
      <c r="DGY45" s="93"/>
      <c r="DGZ45" s="93"/>
      <c r="DHA45" s="93"/>
      <c r="DHB45" s="93"/>
      <c r="DHC45" s="93"/>
      <c r="DHD45" s="93"/>
      <c r="DHE45" s="93"/>
      <c r="DHF45" s="93"/>
      <c r="DHG45" s="93"/>
      <c r="DHH45" s="93"/>
      <c r="DHI45" s="93"/>
      <c r="DHJ45" s="93"/>
      <c r="DHK45" s="93"/>
      <c r="DHL45" s="93"/>
      <c r="DHM45" s="93"/>
      <c r="DHN45" s="93"/>
      <c r="DHO45" s="93"/>
      <c r="DHP45" s="93"/>
      <c r="DHQ45" s="93"/>
      <c r="DHR45" s="93"/>
      <c r="DHS45" s="93"/>
      <c r="DHT45" s="93"/>
      <c r="DHU45" s="93"/>
      <c r="DHV45" s="93"/>
      <c r="DHW45" s="93"/>
      <c r="DHX45" s="93"/>
      <c r="DHY45" s="93"/>
      <c r="DHZ45" s="93"/>
      <c r="DIA45" s="93"/>
      <c r="DIB45" s="93"/>
      <c r="DIC45" s="93"/>
      <c r="DID45" s="93"/>
      <c r="DIE45" s="93"/>
      <c r="DIF45" s="93"/>
      <c r="DIG45" s="93"/>
      <c r="DIH45" s="93"/>
      <c r="DII45" s="93"/>
      <c r="DIJ45" s="93"/>
      <c r="DIK45" s="93"/>
      <c r="DIL45" s="93"/>
      <c r="DIM45" s="93"/>
      <c r="DIN45" s="93"/>
      <c r="DIO45" s="93"/>
      <c r="DIP45" s="93"/>
      <c r="DIQ45" s="93"/>
      <c r="DIR45" s="93"/>
      <c r="DIS45" s="93"/>
      <c r="DIT45" s="93"/>
      <c r="DIU45" s="93"/>
      <c r="DIV45" s="93"/>
      <c r="DIW45" s="93"/>
      <c r="DIX45" s="93"/>
      <c r="DIY45" s="93"/>
      <c r="DIZ45" s="93"/>
      <c r="DJA45" s="93"/>
      <c r="DJB45" s="93"/>
      <c r="DJC45" s="93"/>
      <c r="DJD45" s="93"/>
      <c r="DJE45" s="93"/>
      <c r="DJF45" s="93"/>
      <c r="DJG45" s="93"/>
      <c r="DJH45" s="93"/>
      <c r="DJI45" s="93"/>
      <c r="DJJ45" s="93"/>
      <c r="DJK45" s="93"/>
      <c r="DJL45" s="93"/>
      <c r="DJM45" s="93"/>
      <c r="DJN45" s="93"/>
      <c r="DJO45" s="93"/>
      <c r="DJP45" s="93"/>
      <c r="DJQ45" s="93"/>
      <c r="DJR45" s="93"/>
      <c r="DJS45" s="93"/>
      <c r="DJT45" s="93"/>
      <c r="DJU45" s="93"/>
      <c r="DJV45" s="93"/>
      <c r="DJW45" s="93"/>
      <c r="DJX45" s="93"/>
      <c r="DJY45" s="93"/>
      <c r="DJZ45" s="93"/>
      <c r="DKA45" s="93"/>
      <c r="DKB45" s="93"/>
      <c r="DKC45" s="93"/>
      <c r="DKD45" s="93"/>
      <c r="DKE45" s="93"/>
      <c r="DKF45" s="93"/>
      <c r="DKG45" s="93"/>
      <c r="DKH45" s="93"/>
      <c r="DKI45" s="93"/>
      <c r="DKJ45" s="93"/>
      <c r="DKK45" s="93"/>
      <c r="DKL45" s="93"/>
      <c r="DKM45" s="93"/>
      <c r="DKN45" s="93"/>
      <c r="DKO45" s="93"/>
      <c r="DKP45" s="93"/>
      <c r="DKQ45" s="93"/>
      <c r="DKR45" s="93"/>
      <c r="DKS45" s="93"/>
      <c r="DKT45" s="93"/>
      <c r="DKU45" s="93"/>
      <c r="DKV45" s="93"/>
      <c r="DKW45" s="93"/>
      <c r="DKX45" s="93"/>
      <c r="DKY45" s="93"/>
      <c r="DKZ45" s="93"/>
      <c r="DLA45" s="93"/>
      <c r="DLB45" s="93"/>
      <c r="DLC45" s="93"/>
      <c r="DLD45" s="93"/>
      <c r="DLE45" s="93"/>
      <c r="DLF45" s="93"/>
      <c r="DLG45" s="93"/>
      <c r="DLH45" s="93"/>
      <c r="DLI45" s="93"/>
      <c r="DLJ45" s="93"/>
      <c r="DLK45" s="93"/>
      <c r="DLL45" s="93"/>
      <c r="DLM45" s="93"/>
      <c r="DLN45" s="93"/>
      <c r="DLO45" s="93"/>
      <c r="DLP45" s="93"/>
      <c r="DLQ45" s="93"/>
      <c r="DLR45" s="93"/>
      <c r="DLS45" s="93"/>
      <c r="DLT45" s="93"/>
      <c r="DLU45" s="93"/>
      <c r="DLV45" s="93"/>
      <c r="DLW45" s="93"/>
      <c r="DLX45" s="93"/>
      <c r="DLY45" s="93"/>
      <c r="DLZ45" s="93"/>
      <c r="DMA45" s="93"/>
      <c r="DMB45" s="93"/>
      <c r="DMC45" s="93"/>
      <c r="DMD45" s="93"/>
      <c r="DME45" s="93"/>
      <c r="DMF45" s="93"/>
      <c r="DMG45" s="93"/>
      <c r="DMH45" s="93"/>
      <c r="DMI45" s="93"/>
      <c r="DMJ45" s="93"/>
      <c r="DMK45" s="93"/>
      <c r="DML45" s="93"/>
      <c r="DMM45" s="93"/>
      <c r="DMN45" s="93"/>
      <c r="DMO45" s="93"/>
      <c r="DMP45" s="93"/>
      <c r="DMQ45" s="93"/>
      <c r="DMR45" s="93"/>
      <c r="DMS45" s="93"/>
      <c r="DMT45" s="93"/>
      <c r="DMU45" s="93"/>
      <c r="DMV45" s="93"/>
      <c r="DMW45" s="93"/>
      <c r="DMX45" s="93"/>
      <c r="DMY45" s="93"/>
      <c r="DMZ45" s="93"/>
      <c r="DNA45" s="93"/>
      <c r="DNB45" s="93"/>
      <c r="DNC45" s="93"/>
      <c r="DND45" s="93"/>
      <c r="DNE45" s="93"/>
      <c r="DNF45" s="93"/>
      <c r="DNG45" s="93"/>
      <c r="DNH45" s="93"/>
      <c r="DNI45" s="93"/>
      <c r="DNJ45" s="93"/>
      <c r="DNK45" s="93"/>
      <c r="DNL45" s="93"/>
      <c r="DNM45" s="93"/>
      <c r="DNN45" s="93"/>
      <c r="DNO45" s="93"/>
      <c r="DNP45" s="93"/>
      <c r="DNQ45" s="93"/>
      <c r="DNR45" s="93"/>
      <c r="DNS45" s="93"/>
      <c r="DNT45" s="93"/>
      <c r="DNU45" s="93"/>
      <c r="DNV45" s="93"/>
      <c r="DNW45" s="93"/>
      <c r="DNX45" s="93"/>
      <c r="DNY45" s="93"/>
      <c r="DNZ45" s="93"/>
      <c r="DOA45" s="93"/>
      <c r="DOB45" s="93"/>
      <c r="DOC45" s="93"/>
      <c r="DOD45" s="93"/>
      <c r="DOE45" s="93"/>
      <c r="DOF45" s="93"/>
      <c r="DOG45" s="93"/>
      <c r="DOH45" s="93"/>
      <c r="DOI45" s="93"/>
      <c r="DOJ45" s="93"/>
      <c r="DOK45" s="93"/>
      <c r="DOL45" s="93"/>
      <c r="DOM45" s="93"/>
      <c r="DON45" s="93"/>
      <c r="DOO45" s="93"/>
      <c r="DOP45" s="93"/>
      <c r="DOQ45" s="93"/>
      <c r="DOR45" s="93"/>
      <c r="DOS45" s="93"/>
      <c r="DOT45" s="93"/>
      <c r="DOU45" s="93"/>
      <c r="DOV45" s="93"/>
      <c r="DOW45" s="93"/>
      <c r="DOX45" s="93"/>
      <c r="DOY45" s="93"/>
      <c r="DOZ45" s="93"/>
      <c r="DPA45" s="93"/>
      <c r="DPB45" s="93"/>
      <c r="DPC45" s="93"/>
      <c r="DPD45" s="93"/>
      <c r="DPE45" s="93"/>
      <c r="DPF45" s="93"/>
      <c r="DPG45" s="93"/>
      <c r="DPH45" s="93"/>
      <c r="DPI45" s="93"/>
      <c r="DPJ45" s="93"/>
      <c r="DPK45" s="93"/>
      <c r="DPL45" s="93"/>
      <c r="DPM45" s="93"/>
      <c r="DPN45" s="93"/>
      <c r="DPO45" s="93"/>
      <c r="DPP45" s="93"/>
      <c r="DPQ45" s="93"/>
      <c r="DPR45" s="93"/>
      <c r="DPS45" s="93"/>
      <c r="DPT45" s="93"/>
      <c r="DPU45" s="93"/>
      <c r="DPV45" s="93"/>
      <c r="DPW45" s="93"/>
      <c r="DPX45" s="93"/>
      <c r="DPY45" s="93"/>
      <c r="DPZ45" s="93"/>
      <c r="DQA45" s="93"/>
      <c r="DQB45" s="93"/>
      <c r="DQC45" s="93"/>
      <c r="DQD45" s="93"/>
      <c r="DQE45" s="93"/>
      <c r="DQF45" s="93"/>
      <c r="DQG45" s="93"/>
      <c r="DQH45" s="93"/>
      <c r="DQI45" s="93"/>
      <c r="DQJ45" s="93"/>
      <c r="DQK45" s="93"/>
      <c r="DQL45" s="93"/>
      <c r="DQM45" s="93"/>
      <c r="DQN45" s="93"/>
      <c r="DQO45" s="93"/>
      <c r="DQP45" s="93"/>
      <c r="DQQ45" s="93"/>
      <c r="DQR45" s="93"/>
      <c r="DQS45" s="93"/>
      <c r="DQT45" s="93"/>
      <c r="DQU45" s="93"/>
      <c r="DQV45" s="93"/>
      <c r="DQW45" s="93"/>
      <c r="DQX45" s="93"/>
      <c r="DQY45" s="93"/>
      <c r="DQZ45" s="93"/>
      <c r="DRA45" s="93"/>
      <c r="DRB45" s="93"/>
      <c r="DRC45" s="93"/>
      <c r="DRD45" s="93"/>
      <c r="DRE45" s="93"/>
      <c r="DRF45" s="93"/>
      <c r="DRG45" s="93"/>
      <c r="DRH45" s="93"/>
      <c r="DRI45" s="93"/>
      <c r="DRJ45" s="93"/>
      <c r="DRK45" s="93"/>
      <c r="DRL45" s="93"/>
      <c r="DRM45" s="93"/>
      <c r="DRN45" s="93"/>
      <c r="DRO45" s="93"/>
      <c r="DRP45" s="93"/>
      <c r="DRQ45" s="93"/>
      <c r="DRR45" s="93"/>
      <c r="DRS45" s="93"/>
      <c r="DRT45" s="93"/>
      <c r="DRU45" s="93"/>
      <c r="DRV45" s="93"/>
      <c r="DRW45" s="93"/>
      <c r="DRX45" s="93"/>
      <c r="DRY45" s="93"/>
      <c r="DRZ45" s="93"/>
      <c r="DSA45" s="93"/>
      <c r="DSB45" s="93"/>
      <c r="DSC45" s="93"/>
      <c r="DSD45" s="93"/>
      <c r="DSE45" s="93"/>
      <c r="DSF45" s="93"/>
      <c r="DSG45" s="93"/>
      <c r="DSH45" s="93"/>
      <c r="DSI45" s="93"/>
      <c r="DSJ45" s="93"/>
      <c r="DSK45" s="93"/>
      <c r="DSL45" s="93"/>
      <c r="DSM45" s="93"/>
      <c r="DSN45" s="93"/>
      <c r="DSO45" s="93"/>
      <c r="DSP45" s="93"/>
      <c r="DSQ45" s="93"/>
      <c r="DSR45" s="93"/>
      <c r="DSS45" s="93"/>
      <c r="DST45" s="93"/>
      <c r="DSU45" s="93"/>
      <c r="DSV45" s="93"/>
      <c r="DSW45" s="93"/>
      <c r="DSX45" s="93"/>
      <c r="DSY45" s="93"/>
      <c r="DSZ45" s="93"/>
      <c r="DTA45" s="93"/>
      <c r="DTB45" s="93"/>
      <c r="DTC45" s="93"/>
      <c r="DTD45" s="93"/>
      <c r="DTE45" s="93"/>
      <c r="DTF45" s="93"/>
      <c r="DTG45" s="93"/>
      <c r="DTH45" s="93"/>
      <c r="DTI45" s="93"/>
      <c r="DTJ45" s="93"/>
      <c r="DTK45" s="93"/>
      <c r="DTL45" s="93"/>
      <c r="DTM45" s="93"/>
      <c r="DTN45" s="93"/>
      <c r="DTO45" s="93"/>
      <c r="DTP45" s="93"/>
      <c r="DTQ45" s="93"/>
      <c r="DTR45" s="93"/>
      <c r="DTS45" s="93"/>
      <c r="DTT45" s="93"/>
      <c r="DTU45" s="93"/>
      <c r="DTV45" s="93"/>
      <c r="DTW45" s="93"/>
      <c r="DTX45" s="93"/>
      <c r="DTY45" s="93"/>
      <c r="DTZ45" s="93"/>
      <c r="DUA45" s="93"/>
      <c r="DUB45" s="93"/>
      <c r="DUC45" s="93"/>
      <c r="DUD45" s="93"/>
      <c r="DUE45" s="93"/>
      <c r="DUF45" s="93"/>
      <c r="DUG45" s="93"/>
      <c r="DUH45" s="93"/>
      <c r="DUI45" s="93"/>
      <c r="DUJ45" s="93"/>
      <c r="DUK45" s="93"/>
      <c r="DUL45" s="93"/>
      <c r="DUM45" s="93"/>
      <c r="DUN45" s="93"/>
      <c r="DUO45" s="93"/>
      <c r="DUP45" s="93"/>
      <c r="DUQ45" s="93"/>
      <c r="DUR45" s="93"/>
      <c r="DUS45" s="93"/>
      <c r="DUT45" s="93"/>
      <c r="DUU45" s="93"/>
      <c r="DUV45" s="93"/>
      <c r="DUW45" s="93"/>
      <c r="DUX45" s="93"/>
      <c r="DUY45" s="93"/>
      <c r="DUZ45" s="93"/>
      <c r="DVA45" s="93"/>
      <c r="DVB45" s="93"/>
      <c r="DVC45" s="93"/>
      <c r="DVD45" s="93"/>
      <c r="DVE45" s="93"/>
      <c r="DVF45" s="93"/>
      <c r="DVG45" s="93"/>
      <c r="DVH45" s="93"/>
      <c r="DVI45" s="93"/>
      <c r="DVJ45" s="93"/>
      <c r="DVK45" s="93"/>
      <c r="DVL45" s="93"/>
      <c r="DVM45" s="93"/>
      <c r="DVN45" s="93"/>
      <c r="DVO45" s="93"/>
      <c r="DVP45" s="93"/>
      <c r="DVQ45" s="93"/>
      <c r="DVR45" s="93"/>
      <c r="DVS45" s="93"/>
      <c r="DVT45" s="93"/>
      <c r="DVU45" s="93"/>
      <c r="DVV45" s="93"/>
      <c r="DVW45" s="93"/>
      <c r="DVX45" s="93"/>
      <c r="DVY45" s="93"/>
      <c r="DVZ45" s="93"/>
      <c r="DWA45" s="93"/>
      <c r="DWB45" s="93"/>
      <c r="DWC45" s="93"/>
      <c r="DWD45" s="93"/>
      <c r="DWE45" s="93"/>
      <c r="DWF45" s="93"/>
      <c r="DWG45" s="93"/>
      <c r="DWH45" s="93"/>
      <c r="DWI45" s="93"/>
      <c r="DWJ45" s="93"/>
      <c r="DWK45" s="93"/>
      <c r="DWL45" s="93"/>
      <c r="DWM45" s="93"/>
      <c r="DWN45" s="93"/>
      <c r="DWO45" s="93"/>
      <c r="DWP45" s="93"/>
      <c r="DWQ45" s="93"/>
      <c r="DWR45" s="93"/>
      <c r="DWS45" s="93"/>
      <c r="DWT45" s="93"/>
      <c r="DWU45" s="93"/>
      <c r="DWV45" s="93"/>
      <c r="DWW45" s="93"/>
      <c r="DWX45" s="93"/>
      <c r="DWY45" s="93"/>
      <c r="DWZ45" s="93"/>
      <c r="DXA45" s="93"/>
      <c r="DXB45" s="93"/>
      <c r="DXC45" s="93"/>
      <c r="DXD45" s="93"/>
      <c r="DXE45" s="93"/>
      <c r="DXF45" s="93"/>
      <c r="DXG45" s="93"/>
      <c r="DXH45" s="93"/>
      <c r="DXI45" s="93"/>
      <c r="DXJ45" s="93"/>
      <c r="DXK45" s="93"/>
      <c r="DXL45" s="93"/>
      <c r="DXM45" s="93"/>
      <c r="DXN45" s="93"/>
      <c r="DXO45" s="93"/>
      <c r="DXP45" s="93"/>
      <c r="DXQ45" s="93"/>
      <c r="DXR45" s="93"/>
      <c r="DXS45" s="93"/>
      <c r="DXT45" s="93"/>
      <c r="DXU45" s="93"/>
      <c r="DXV45" s="93"/>
      <c r="DXW45" s="93"/>
      <c r="DXX45" s="93"/>
      <c r="DXY45" s="93"/>
      <c r="DXZ45" s="93"/>
      <c r="DYA45" s="93"/>
      <c r="DYB45" s="93"/>
      <c r="DYC45" s="93"/>
      <c r="DYD45" s="93"/>
      <c r="DYE45" s="93"/>
      <c r="DYF45" s="93"/>
      <c r="DYG45" s="93"/>
      <c r="DYH45" s="93"/>
      <c r="DYI45" s="93"/>
      <c r="DYJ45" s="93"/>
      <c r="DYK45" s="93"/>
      <c r="DYL45" s="93"/>
      <c r="DYM45" s="93"/>
      <c r="DYN45" s="93"/>
      <c r="DYO45" s="93"/>
      <c r="DYP45" s="93"/>
      <c r="DYQ45" s="93"/>
      <c r="DYR45" s="93"/>
      <c r="DYS45" s="93"/>
      <c r="DYT45" s="93"/>
      <c r="DYU45" s="93"/>
      <c r="DYV45" s="93"/>
      <c r="DYW45" s="93"/>
      <c r="DYX45" s="93"/>
      <c r="DYY45" s="93"/>
      <c r="DYZ45" s="93"/>
      <c r="DZA45" s="93"/>
      <c r="DZB45" s="93"/>
      <c r="DZC45" s="93"/>
      <c r="DZD45" s="93"/>
      <c r="DZE45" s="93"/>
      <c r="DZF45" s="93"/>
      <c r="DZG45" s="93"/>
      <c r="DZH45" s="93"/>
      <c r="DZI45" s="93"/>
      <c r="DZJ45" s="93"/>
      <c r="DZK45" s="93"/>
      <c r="DZL45" s="93"/>
      <c r="DZM45" s="93"/>
      <c r="DZN45" s="93"/>
      <c r="DZO45" s="93"/>
      <c r="DZP45" s="93"/>
      <c r="DZQ45" s="93"/>
      <c r="DZR45" s="93"/>
      <c r="DZS45" s="93"/>
      <c r="DZT45" s="93"/>
      <c r="DZU45" s="93"/>
      <c r="DZV45" s="93"/>
      <c r="DZW45" s="93"/>
      <c r="DZX45" s="93"/>
      <c r="DZY45" s="93"/>
      <c r="DZZ45" s="93"/>
      <c r="EAA45" s="93"/>
      <c r="EAB45" s="93"/>
      <c r="EAC45" s="93"/>
      <c r="EAD45" s="93"/>
      <c r="EAE45" s="93"/>
      <c r="EAF45" s="93"/>
      <c r="EAG45" s="93"/>
      <c r="EAH45" s="93"/>
      <c r="EAI45" s="93"/>
      <c r="EAJ45" s="93"/>
      <c r="EAK45" s="93"/>
      <c r="EAL45" s="93"/>
      <c r="EAM45" s="93"/>
      <c r="EAN45" s="93"/>
      <c r="EAO45" s="93"/>
      <c r="EAP45" s="93"/>
      <c r="EAQ45" s="93"/>
      <c r="EAR45" s="93"/>
      <c r="EAS45" s="93"/>
      <c r="EAT45" s="93"/>
      <c r="EAU45" s="93"/>
      <c r="EAV45" s="93"/>
      <c r="EAW45" s="93"/>
      <c r="EAX45" s="93"/>
      <c r="EAY45" s="93"/>
      <c r="EAZ45" s="93"/>
      <c r="EBA45" s="93"/>
      <c r="EBB45" s="93"/>
      <c r="EBC45" s="93"/>
      <c r="EBD45" s="93"/>
      <c r="EBE45" s="93"/>
      <c r="EBF45" s="93"/>
      <c r="EBG45" s="93"/>
      <c r="EBH45" s="93"/>
      <c r="EBI45" s="93"/>
      <c r="EBJ45" s="93"/>
      <c r="EBK45" s="93"/>
      <c r="EBL45" s="93"/>
      <c r="EBM45" s="93"/>
      <c r="EBN45" s="93"/>
      <c r="EBO45" s="93"/>
      <c r="EBP45" s="93"/>
      <c r="EBQ45" s="93"/>
      <c r="EBR45" s="93"/>
      <c r="EBS45" s="93"/>
      <c r="EBT45" s="93"/>
      <c r="EBU45" s="93"/>
      <c r="EBV45" s="93"/>
      <c r="EBW45" s="93"/>
      <c r="EBX45" s="93"/>
      <c r="EBY45" s="93"/>
      <c r="EBZ45" s="93"/>
      <c r="ECA45" s="93"/>
      <c r="ECB45" s="93"/>
      <c r="ECC45" s="93"/>
      <c r="ECD45" s="93"/>
      <c r="ECE45" s="93"/>
      <c r="ECF45" s="93"/>
      <c r="ECG45" s="93"/>
      <c r="ECH45" s="93"/>
      <c r="ECI45" s="93"/>
      <c r="ECJ45" s="93"/>
      <c r="ECK45" s="93"/>
      <c r="ECL45" s="93"/>
      <c r="ECM45" s="93"/>
      <c r="ECN45" s="93"/>
      <c r="ECO45" s="93"/>
      <c r="ECP45" s="93"/>
      <c r="ECQ45" s="93"/>
      <c r="ECR45" s="93"/>
      <c r="ECS45" s="93"/>
      <c r="ECT45" s="93"/>
      <c r="ECU45" s="93"/>
      <c r="ECV45" s="93"/>
      <c r="ECW45" s="93"/>
      <c r="ECX45" s="93"/>
      <c r="ECY45" s="93"/>
      <c r="ECZ45" s="93"/>
      <c r="EDA45" s="93"/>
      <c r="EDB45" s="93"/>
      <c r="EDC45" s="93"/>
      <c r="EDD45" s="93"/>
      <c r="EDE45" s="93"/>
      <c r="EDF45" s="93"/>
      <c r="EDG45" s="93"/>
      <c r="EDH45" s="93"/>
      <c r="EDI45" s="93"/>
      <c r="EDJ45" s="93"/>
      <c r="EDK45" s="93"/>
      <c r="EDL45" s="93"/>
      <c r="EDM45" s="93"/>
      <c r="EDN45" s="93"/>
      <c r="EDO45" s="93"/>
      <c r="EDP45" s="93"/>
      <c r="EDQ45" s="93"/>
      <c r="EDR45" s="93"/>
      <c r="EDS45" s="93"/>
      <c r="EDT45" s="93"/>
      <c r="EDU45" s="93"/>
      <c r="EDV45" s="93"/>
      <c r="EDW45" s="93"/>
      <c r="EDX45" s="93"/>
      <c r="EDY45" s="93"/>
      <c r="EDZ45" s="93"/>
      <c r="EEA45" s="93"/>
      <c r="EEB45" s="93"/>
      <c r="EEC45" s="93"/>
      <c r="EED45" s="93"/>
      <c r="EEE45" s="93"/>
      <c r="EEF45" s="93"/>
      <c r="EEG45" s="93"/>
      <c r="EEH45" s="93"/>
      <c r="EEI45" s="93"/>
      <c r="EEJ45" s="93"/>
      <c r="EEK45" s="93"/>
      <c r="EEL45" s="93"/>
      <c r="EEM45" s="93"/>
      <c r="EEN45" s="93"/>
      <c r="EEO45" s="93"/>
      <c r="EEP45" s="93"/>
      <c r="EEQ45" s="93"/>
      <c r="EER45" s="93"/>
      <c r="EES45" s="93"/>
      <c r="EET45" s="93"/>
      <c r="EEU45" s="93"/>
      <c r="EEV45" s="93"/>
      <c r="EEW45" s="93"/>
      <c r="EEX45" s="93"/>
      <c r="EEY45" s="93"/>
      <c r="EEZ45" s="93"/>
      <c r="EFA45" s="93"/>
      <c r="EFB45" s="93"/>
      <c r="EFC45" s="93"/>
      <c r="EFD45" s="93"/>
      <c r="EFE45" s="93"/>
      <c r="EFF45" s="93"/>
      <c r="EFG45" s="93"/>
      <c r="EFH45" s="93"/>
      <c r="EFI45" s="93"/>
      <c r="EFJ45" s="93"/>
      <c r="EFK45" s="93"/>
      <c r="EFL45" s="93"/>
      <c r="EFM45" s="93"/>
      <c r="EFN45" s="93"/>
      <c r="EFO45" s="93"/>
      <c r="EFP45" s="93"/>
      <c r="EFQ45" s="93"/>
      <c r="EFR45" s="93"/>
      <c r="EFS45" s="93"/>
      <c r="EFT45" s="93"/>
      <c r="EFU45" s="93"/>
      <c r="EFV45" s="93"/>
      <c r="EFW45" s="93"/>
      <c r="EFX45" s="93"/>
      <c r="EFY45" s="93"/>
      <c r="EFZ45" s="93"/>
      <c r="EGA45" s="93"/>
      <c r="EGB45" s="93"/>
      <c r="EGC45" s="93"/>
      <c r="EGD45" s="93"/>
      <c r="EGE45" s="93"/>
      <c r="EGF45" s="93"/>
      <c r="EGG45" s="93"/>
      <c r="EGH45" s="93"/>
      <c r="EGI45" s="93"/>
      <c r="EGJ45" s="93"/>
      <c r="EGK45" s="93"/>
      <c r="EGL45" s="93"/>
      <c r="EGM45" s="93"/>
      <c r="EGN45" s="93"/>
      <c r="EGO45" s="93"/>
      <c r="EGP45" s="93"/>
      <c r="EGQ45" s="93"/>
      <c r="EGR45" s="93"/>
      <c r="EGS45" s="93"/>
      <c r="EGT45" s="93"/>
      <c r="EGU45" s="93"/>
      <c r="EGV45" s="93"/>
      <c r="EGW45" s="93"/>
      <c r="EGX45" s="93"/>
      <c r="EGY45" s="93"/>
      <c r="EGZ45" s="93"/>
      <c r="EHA45" s="93"/>
      <c r="EHB45" s="93"/>
      <c r="EHC45" s="93"/>
      <c r="EHD45" s="93"/>
      <c r="EHE45" s="93"/>
      <c r="EHF45" s="93"/>
      <c r="EHG45" s="93"/>
      <c r="EHH45" s="93"/>
      <c r="EHI45" s="93"/>
      <c r="EHJ45" s="93"/>
      <c r="EHK45" s="93"/>
      <c r="EHL45" s="93"/>
      <c r="EHM45" s="93"/>
      <c r="EHN45" s="93"/>
      <c r="EHO45" s="93"/>
      <c r="EHP45" s="93"/>
      <c r="EHQ45" s="93"/>
      <c r="EHR45" s="93"/>
      <c r="EHS45" s="93"/>
      <c r="EHT45" s="93"/>
      <c r="EHU45" s="93"/>
      <c r="EHV45" s="93"/>
      <c r="EHW45" s="93"/>
      <c r="EHX45" s="93"/>
      <c r="EHY45" s="93"/>
      <c r="EHZ45" s="93"/>
      <c r="EIA45" s="93"/>
      <c r="EIB45" s="93"/>
      <c r="EIC45" s="93"/>
      <c r="EID45" s="93"/>
      <c r="EIE45" s="93"/>
      <c r="EIF45" s="93"/>
      <c r="EIG45" s="93"/>
      <c r="EIH45" s="93"/>
      <c r="EII45" s="93"/>
      <c r="EIJ45" s="93"/>
      <c r="EIK45" s="93"/>
      <c r="EIL45" s="93"/>
      <c r="EIM45" s="93"/>
      <c r="EIN45" s="93"/>
      <c r="EIO45" s="93"/>
      <c r="EIP45" s="93"/>
      <c r="EIQ45" s="93"/>
      <c r="EIR45" s="93"/>
      <c r="EIS45" s="93"/>
      <c r="EIT45" s="93"/>
      <c r="EIU45" s="93"/>
      <c r="EIV45" s="93"/>
      <c r="EIW45" s="93"/>
      <c r="EIX45" s="93"/>
      <c r="EIY45" s="93"/>
      <c r="EIZ45" s="93"/>
      <c r="EJA45" s="93"/>
      <c r="EJB45" s="93"/>
      <c r="EJC45" s="93"/>
      <c r="EJD45" s="93"/>
      <c r="EJE45" s="93"/>
      <c r="EJF45" s="93"/>
      <c r="EJG45" s="93"/>
      <c r="EJH45" s="93"/>
      <c r="EJI45" s="93"/>
      <c r="EJJ45" s="93"/>
      <c r="EJK45" s="93"/>
      <c r="EJL45" s="93"/>
      <c r="EJM45" s="93"/>
      <c r="EJN45" s="93"/>
      <c r="EJO45" s="93"/>
      <c r="EJP45" s="93"/>
      <c r="EJQ45" s="93"/>
      <c r="EJR45" s="93"/>
      <c r="EJS45" s="93"/>
      <c r="EJT45" s="93"/>
      <c r="EJU45" s="93"/>
      <c r="EJV45" s="93"/>
      <c r="EJW45" s="93"/>
      <c r="EJX45" s="93"/>
      <c r="EJY45" s="93"/>
      <c r="EJZ45" s="93"/>
      <c r="EKA45" s="93"/>
      <c r="EKB45" s="93"/>
      <c r="EKC45" s="93"/>
      <c r="EKD45" s="93"/>
      <c r="EKE45" s="93"/>
      <c r="EKF45" s="93"/>
      <c r="EKG45" s="93"/>
      <c r="EKH45" s="93"/>
      <c r="EKI45" s="93"/>
      <c r="EKJ45" s="93"/>
      <c r="EKK45" s="93"/>
      <c r="EKL45" s="93"/>
      <c r="EKM45" s="93"/>
      <c r="EKN45" s="93"/>
      <c r="EKO45" s="93"/>
      <c r="EKP45" s="93"/>
      <c r="EKQ45" s="93"/>
      <c r="EKR45" s="93"/>
      <c r="EKS45" s="93"/>
      <c r="EKT45" s="93"/>
      <c r="EKU45" s="93"/>
      <c r="EKV45" s="93"/>
      <c r="EKW45" s="93"/>
      <c r="EKX45" s="93"/>
      <c r="EKY45" s="93"/>
      <c r="EKZ45" s="93"/>
      <c r="ELA45" s="93"/>
      <c r="ELB45" s="93"/>
      <c r="ELC45" s="93"/>
      <c r="ELD45" s="93"/>
      <c r="ELE45" s="93"/>
      <c r="ELF45" s="93"/>
      <c r="ELG45" s="93"/>
      <c r="ELH45" s="93"/>
      <c r="ELI45" s="93"/>
      <c r="ELJ45" s="93"/>
      <c r="ELK45" s="93"/>
      <c r="ELL45" s="93"/>
      <c r="ELM45" s="93"/>
      <c r="ELN45" s="93"/>
      <c r="ELO45" s="93"/>
      <c r="ELP45" s="93"/>
      <c r="ELQ45" s="93"/>
      <c r="ELR45" s="93"/>
      <c r="ELS45" s="93"/>
      <c r="ELT45" s="93"/>
      <c r="ELU45" s="93"/>
      <c r="ELV45" s="93"/>
      <c r="ELW45" s="93"/>
      <c r="ELX45" s="93"/>
      <c r="ELY45" s="93"/>
      <c r="ELZ45" s="93"/>
      <c r="EMA45" s="93"/>
      <c r="EMB45" s="93"/>
      <c r="EMC45" s="93"/>
      <c r="EMD45" s="93"/>
      <c r="EME45" s="93"/>
      <c r="EMF45" s="93"/>
      <c r="EMG45" s="93"/>
      <c r="EMH45" s="93"/>
      <c r="EMI45" s="93"/>
      <c r="EMJ45" s="93"/>
      <c r="EMK45" s="93"/>
      <c r="EML45" s="93"/>
      <c r="EMM45" s="93"/>
      <c r="EMN45" s="93"/>
      <c r="EMO45" s="93"/>
      <c r="EMP45" s="93"/>
      <c r="EMQ45" s="93"/>
      <c r="EMR45" s="93"/>
      <c r="EMS45" s="93"/>
      <c r="EMT45" s="93"/>
      <c r="EMU45" s="93"/>
      <c r="EMV45" s="93"/>
      <c r="EMW45" s="93"/>
      <c r="EMX45" s="93"/>
      <c r="EMY45" s="93"/>
      <c r="EMZ45" s="93"/>
      <c r="ENA45" s="93"/>
      <c r="ENB45" s="93"/>
      <c r="ENC45" s="93"/>
      <c r="END45" s="93"/>
      <c r="ENE45" s="93"/>
      <c r="ENF45" s="93"/>
      <c r="ENG45" s="93"/>
      <c r="ENH45" s="93"/>
      <c r="ENI45" s="93"/>
      <c r="ENJ45" s="93"/>
      <c r="ENK45" s="93"/>
      <c r="ENL45" s="93"/>
      <c r="ENM45" s="93"/>
      <c r="ENN45" s="93"/>
      <c r="ENO45" s="93"/>
      <c r="ENP45" s="93"/>
      <c r="ENQ45" s="93"/>
      <c r="ENR45" s="93"/>
      <c r="ENS45" s="93"/>
      <c r="ENT45" s="93"/>
      <c r="ENU45" s="93"/>
      <c r="ENV45" s="93"/>
      <c r="ENW45" s="93"/>
      <c r="ENX45" s="93"/>
      <c r="ENY45" s="93"/>
      <c r="ENZ45" s="93"/>
      <c r="EOA45" s="93"/>
      <c r="EOB45" s="93"/>
      <c r="EOC45" s="93"/>
      <c r="EOD45" s="93"/>
      <c r="EOE45" s="93"/>
      <c r="EOF45" s="93"/>
      <c r="EOG45" s="93"/>
      <c r="EOH45" s="93"/>
      <c r="EOI45" s="93"/>
      <c r="EOJ45" s="93"/>
      <c r="EOK45" s="93"/>
      <c r="EOL45" s="93"/>
      <c r="EOM45" s="93"/>
      <c r="EON45" s="93"/>
      <c r="EOO45" s="93"/>
      <c r="EOP45" s="93"/>
      <c r="EOQ45" s="93"/>
      <c r="EOR45" s="93"/>
      <c r="EOS45" s="93"/>
      <c r="EOT45" s="93"/>
      <c r="EOU45" s="93"/>
      <c r="EOV45" s="93"/>
      <c r="EOW45" s="93"/>
      <c r="EOX45" s="93"/>
      <c r="EOY45" s="93"/>
      <c r="EOZ45" s="93"/>
      <c r="EPA45" s="93"/>
      <c r="EPB45" s="93"/>
      <c r="EPC45" s="93"/>
      <c r="EPD45" s="93"/>
      <c r="EPE45" s="93"/>
      <c r="EPF45" s="93"/>
      <c r="EPG45" s="93"/>
      <c r="EPH45" s="93"/>
      <c r="EPI45" s="93"/>
      <c r="EPJ45" s="93"/>
      <c r="EPK45" s="93"/>
      <c r="EPL45" s="93"/>
      <c r="EPM45" s="93"/>
      <c r="EPN45" s="93"/>
      <c r="EPO45" s="93"/>
      <c r="EPP45" s="93"/>
      <c r="EPQ45" s="93"/>
      <c r="EPR45" s="93"/>
      <c r="EPS45" s="93"/>
      <c r="EPT45" s="93"/>
      <c r="EPU45" s="93"/>
      <c r="EPV45" s="93"/>
      <c r="EPW45" s="93"/>
      <c r="EPX45" s="93"/>
      <c r="EPY45" s="93"/>
      <c r="EPZ45" s="93"/>
      <c r="EQA45" s="93"/>
      <c r="EQB45" s="93"/>
      <c r="EQC45" s="93"/>
      <c r="EQD45" s="93"/>
      <c r="EQE45" s="93"/>
      <c r="EQF45" s="93"/>
      <c r="EQG45" s="93"/>
      <c r="EQH45" s="93"/>
      <c r="EQI45" s="93"/>
      <c r="EQJ45" s="93"/>
      <c r="EQK45" s="93"/>
      <c r="EQL45" s="93"/>
      <c r="EQM45" s="93"/>
      <c r="EQN45" s="93"/>
      <c r="EQO45" s="93"/>
      <c r="EQP45" s="93"/>
      <c r="EQQ45" s="93"/>
      <c r="EQR45" s="93"/>
      <c r="EQS45" s="93"/>
      <c r="EQT45" s="93"/>
      <c r="EQU45" s="93"/>
      <c r="EQV45" s="93"/>
      <c r="EQW45" s="93"/>
      <c r="EQX45" s="93"/>
      <c r="EQY45" s="93"/>
      <c r="EQZ45" s="93"/>
      <c r="ERA45" s="93"/>
      <c r="ERB45" s="93"/>
      <c r="ERC45" s="93"/>
      <c r="ERD45" s="93"/>
      <c r="ERE45" s="93"/>
      <c r="ERF45" s="93"/>
      <c r="ERG45" s="93"/>
      <c r="ERH45" s="93"/>
      <c r="ERI45" s="93"/>
      <c r="ERJ45" s="93"/>
      <c r="ERK45" s="93"/>
      <c r="ERL45" s="93"/>
      <c r="ERM45" s="93"/>
      <c r="ERN45" s="93"/>
      <c r="ERO45" s="93"/>
      <c r="ERP45" s="93"/>
      <c r="ERQ45" s="93"/>
      <c r="ERR45" s="93"/>
      <c r="ERS45" s="93"/>
      <c r="ERT45" s="93"/>
      <c r="ERU45" s="93"/>
      <c r="ERV45" s="93"/>
      <c r="ERW45" s="93"/>
      <c r="ERX45" s="93"/>
      <c r="ERY45" s="93"/>
      <c r="ERZ45" s="93"/>
      <c r="ESA45" s="93"/>
      <c r="ESB45" s="93"/>
      <c r="ESC45" s="93"/>
      <c r="ESD45" s="93"/>
      <c r="ESE45" s="93"/>
      <c r="ESF45" s="93"/>
      <c r="ESG45" s="93"/>
      <c r="ESH45" s="93"/>
      <c r="ESI45" s="93"/>
      <c r="ESJ45" s="93"/>
      <c r="ESK45" s="93"/>
      <c r="ESL45" s="93"/>
      <c r="ESM45" s="93"/>
      <c r="ESN45" s="93"/>
      <c r="ESO45" s="93"/>
      <c r="ESP45" s="93"/>
      <c r="ESQ45" s="93"/>
      <c r="ESR45" s="93"/>
      <c r="ESS45" s="93"/>
      <c r="EST45" s="93"/>
      <c r="ESU45" s="93"/>
      <c r="ESV45" s="93"/>
      <c r="ESW45" s="93"/>
      <c r="ESX45" s="93"/>
      <c r="ESY45" s="93"/>
      <c r="ESZ45" s="93"/>
      <c r="ETA45" s="93"/>
      <c r="ETB45" s="93"/>
      <c r="ETC45" s="93"/>
      <c r="ETD45" s="93"/>
      <c r="ETE45" s="93"/>
      <c r="ETF45" s="93"/>
      <c r="ETG45" s="93"/>
      <c r="ETH45" s="93"/>
      <c r="ETI45" s="93"/>
      <c r="ETJ45" s="93"/>
      <c r="ETK45" s="93"/>
      <c r="ETL45" s="93"/>
      <c r="ETM45" s="93"/>
      <c r="ETN45" s="93"/>
      <c r="ETO45" s="93"/>
      <c r="ETP45" s="93"/>
      <c r="ETQ45" s="93"/>
      <c r="ETR45" s="93"/>
      <c r="ETS45" s="93"/>
      <c r="ETT45" s="93"/>
      <c r="ETU45" s="93"/>
      <c r="ETV45" s="93"/>
      <c r="ETW45" s="93"/>
      <c r="ETX45" s="93"/>
      <c r="ETY45" s="93"/>
      <c r="ETZ45" s="93"/>
      <c r="EUA45" s="93"/>
      <c r="EUB45" s="93"/>
      <c r="EUC45" s="93"/>
      <c r="EUD45" s="93"/>
      <c r="EUE45" s="93"/>
      <c r="EUF45" s="93"/>
      <c r="EUG45" s="93"/>
      <c r="EUH45" s="93"/>
      <c r="EUI45" s="93"/>
      <c r="EUJ45" s="93"/>
      <c r="EUK45" s="93"/>
      <c r="EUL45" s="93"/>
      <c r="EUM45" s="93"/>
      <c r="EUN45" s="93"/>
      <c r="EUO45" s="93"/>
      <c r="EUP45" s="93"/>
      <c r="EUQ45" s="93"/>
      <c r="EUR45" s="93"/>
      <c r="EUS45" s="93"/>
      <c r="EUT45" s="93"/>
      <c r="EUU45" s="93"/>
      <c r="EUV45" s="93"/>
      <c r="EUW45" s="93"/>
      <c r="EUX45" s="93"/>
      <c r="EUY45" s="93"/>
      <c r="EUZ45" s="93"/>
      <c r="EVA45" s="93"/>
      <c r="EVB45" s="93"/>
      <c r="EVC45" s="93"/>
      <c r="EVD45" s="93"/>
      <c r="EVE45" s="93"/>
      <c r="EVF45" s="93"/>
      <c r="EVG45" s="93"/>
      <c r="EVH45" s="93"/>
      <c r="EVI45" s="93"/>
      <c r="EVJ45" s="93"/>
      <c r="EVK45" s="93"/>
      <c r="EVL45" s="93"/>
      <c r="EVM45" s="93"/>
      <c r="EVN45" s="93"/>
      <c r="EVO45" s="93"/>
      <c r="EVP45" s="93"/>
      <c r="EVQ45" s="93"/>
      <c r="EVR45" s="93"/>
      <c r="EVS45" s="93"/>
      <c r="EVT45" s="93"/>
      <c r="EVU45" s="93"/>
      <c r="EVV45" s="93"/>
      <c r="EVW45" s="93"/>
      <c r="EVX45" s="93"/>
      <c r="EVY45" s="93"/>
      <c r="EVZ45" s="93"/>
      <c r="EWA45" s="93"/>
      <c r="EWB45" s="93"/>
      <c r="EWC45" s="93"/>
      <c r="EWD45" s="93"/>
      <c r="EWE45" s="93"/>
      <c r="EWF45" s="93"/>
      <c r="EWG45" s="93"/>
      <c r="EWH45" s="93"/>
      <c r="EWI45" s="93"/>
      <c r="EWJ45" s="93"/>
      <c r="EWK45" s="93"/>
      <c r="EWL45" s="93"/>
      <c r="EWM45" s="93"/>
      <c r="EWN45" s="93"/>
      <c r="EWO45" s="93"/>
      <c r="EWP45" s="93"/>
      <c r="EWQ45" s="93"/>
      <c r="EWR45" s="93"/>
      <c r="EWS45" s="93"/>
      <c r="EWT45" s="93"/>
      <c r="EWU45" s="93"/>
      <c r="EWV45" s="93"/>
      <c r="EWW45" s="93"/>
      <c r="EWX45" s="93"/>
      <c r="EWY45" s="93"/>
      <c r="EWZ45" s="93"/>
      <c r="EXA45" s="93"/>
      <c r="EXB45" s="93"/>
      <c r="EXC45" s="93"/>
      <c r="EXD45" s="93"/>
      <c r="EXE45" s="93"/>
      <c r="EXF45" s="93"/>
      <c r="EXG45" s="93"/>
      <c r="EXH45" s="93"/>
      <c r="EXI45" s="93"/>
      <c r="EXJ45" s="93"/>
      <c r="EXK45" s="93"/>
      <c r="EXL45" s="93"/>
      <c r="EXM45" s="93"/>
      <c r="EXN45" s="93"/>
      <c r="EXO45" s="93"/>
      <c r="EXP45" s="93"/>
      <c r="EXQ45" s="93"/>
      <c r="EXR45" s="93"/>
      <c r="EXS45" s="93"/>
      <c r="EXT45" s="93"/>
      <c r="EXU45" s="93"/>
      <c r="EXV45" s="93"/>
      <c r="EXW45" s="93"/>
      <c r="EXX45" s="93"/>
      <c r="EXY45" s="93"/>
      <c r="EXZ45" s="93"/>
      <c r="EYA45" s="93"/>
      <c r="EYB45" s="93"/>
      <c r="EYC45" s="93"/>
      <c r="EYD45" s="93"/>
      <c r="EYE45" s="93"/>
      <c r="EYF45" s="93"/>
      <c r="EYG45" s="93"/>
      <c r="EYH45" s="93"/>
      <c r="EYI45" s="93"/>
      <c r="EYJ45" s="93"/>
      <c r="EYK45" s="93"/>
      <c r="EYL45" s="93"/>
      <c r="EYM45" s="93"/>
      <c r="EYN45" s="93"/>
      <c r="EYO45" s="93"/>
      <c r="EYP45" s="93"/>
      <c r="EYQ45" s="93"/>
      <c r="EYR45" s="93"/>
      <c r="EYS45" s="93"/>
      <c r="EYT45" s="93"/>
      <c r="EYU45" s="93"/>
      <c r="EYV45" s="93"/>
      <c r="EYW45" s="93"/>
      <c r="EYX45" s="93"/>
      <c r="EYY45" s="93"/>
      <c r="EYZ45" s="93"/>
      <c r="EZA45" s="93"/>
      <c r="EZB45" s="93"/>
      <c r="EZC45" s="93"/>
      <c r="EZD45" s="93"/>
      <c r="EZE45" s="93"/>
      <c r="EZF45" s="93"/>
      <c r="EZG45" s="93"/>
      <c r="EZH45" s="93"/>
      <c r="EZI45" s="93"/>
      <c r="EZJ45" s="93"/>
      <c r="EZK45" s="93"/>
      <c r="EZL45" s="93"/>
      <c r="EZM45" s="93"/>
      <c r="EZN45" s="93"/>
      <c r="EZO45" s="93"/>
      <c r="EZP45" s="93"/>
      <c r="EZQ45" s="93"/>
      <c r="EZR45" s="93"/>
      <c r="EZS45" s="93"/>
      <c r="EZT45" s="93"/>
      <c r="EZU45" s="93"/>
      <c r="EZV45" s="93"/>
      <c r="EZW45" s="93"/>
      <c r="EZX45" s="93"/>
      <c r="EZY45" s="93"/>
      <c r="EZZ45" s="93"/>
      <c r="FAA45" s="93"/>
      <c r="FAB45" s="93"/>
      <c r="FAC45" s="93"/>
      <c r="FAD45" s="93"/>
      <c r="FAE45" s="93"/>
      <c r="FAF45" s="93"/>
      <c r="FAG45" s="93"/>
      <c r="FAH45" s="93"/>
      <c r="FAI45" s="93"/>
      <c r="FAJ45" s="93"/>
      <c r="FAK45" s="93"/>
      <c r="FAL45" s="93"/>
      <c r="FAM45" s="93"/>
      <c r="FAN45" s="93"/>
      <c r="FAO45" s="93"/>
      <c r="FAP45" s="93"/>
      <c r="FAQ45" s="93"/>
      <c r="FAR45" s="93"/>
      <c r="FAS45" s="93"/>
      <c r="FAT45" s="93"/>
      <c r="FAU45" s="93"/>
      <c r="FAV45" s="93"/>
      <c r="FAW45" s="93"/>
      <c r="FAX45" s="93"/>
      <c r="FAY45" s="93"/>
      <c r="FAZ45" s="93"/>
      <c r="FBA45" s="93"/>
      <c r="FBB45" s="93"/>
      <c r="FBC45" s="93"/>
      <c r="FBD45" s="93"/>
      <c r="FBE45" s="93"/>
      <c r="FBF45" s="93"/>
      <c r="FBG45" s="93"/>
      <c r="FBH45" s="93"/>
      <c r="FBI45" s="93"/>
      <c r="FBJ45" s="93"/>
      <c r="FBK45" s="93"/>
      <c r="FBL45" s="93"/>
      <c r="FBM45" s="93"/>
      <c r="FBN45" s="93"/>
      <c r="FBO45" s="93"/>
      <c r="FBP45" s="93"/>
      <c r="FBQ45" s="93"/>
      <c r="FBR45" s="93"/>
      <c r="FBS45" s="93"/>
      <c r="FBT45" s="93"/>
      <c r="FBU45" s="93"/>
      <c r="FBV45" s="93"/>
      <c r="FBW45" s="93"/>
      <c r="FBX45" s="93"/>
      <c r="FBY45" s="93"/>
      <c r="FBZ45" s="93"/>
      <c r="FCA45" s="93"/>
      <c r="FCB45" s="93"/>
      <c r="FCC45" s="93"/>
      <c r="FCD45" s="93"/>
      <c r="FCE45" s="93"/>
      <c r="FCF45" s="93"/>
      <c r="FCG45" s="93"/>
      <c r="FCH45" s="93"/>
      <c r="FCI45" s="93"/>
      <c r="FCJ45" s="93"/>
      <c r="FCK45" s="93"/>
      <c r="FCL45" s="93"/>
      <c r="FCM45" s="93"/>
      <c r="FCN45" s="93"/>
      <c r="FCO45" s="93"/>
      <c r="FCP45" s="93"/>
      <c r="FCQ45" s="93"/>
      <c r="FCR45" s="93"/>
      <c r="FCS45" s="93"/>
      <c r="FCT45" s="93"/>
      <c r="FCU45" s="93"/>
      <c r="FCV45" s="93"/>
      <c r="FCW45" s="93"/>
      <c r="FCX45" s="93"/>
      <c r="FCY45" s="93"/>
      <c r="FCZ45" s="93"/>
      <c r="FDA45" s="93"/>
      <c r="FDB45" s="93"/>
      <c r="FDC45" s="93"/>
      <c r="FDD45" s="93"/>
      <c r="FDE45" s="93"/>
      <c r="FDF45" s="93"/>
      <c r="FDG45" s="93"/>
      <c r="FDH45" s="93"/>
      <c r="FDI45" s="93"/>
      <c r="FDJ45" s="93"/>
      <c r="FDK45" s="93"/>
      <c r="FDL45" s="93"/>
      <c r="FDM45" s="93"/>
      <c r="FDN45" s="93"/>
      <c r="FDO45" s="93"/>
      <c r="FDP45" s="93"/>
      <c r="FDQ45" s="93"/>
      <c r="FDR45" s="93"/>
      <c r="FDS45" s="93"/>
      <c r="FDT45" s="93"/>
      <c r="FDU45" s="93"/>
      <c r="FDV45" s="93"/>
      <c r="FDW45" s="93"/>
      <c r="FDX45" s="93"/>
      <c r="FDY45" s="93"/>
      <c r="FDZ45" s="93"/>
      <c r="FEA45" s="93"/>
      <c r="FEB45" s="93"/>
      <c r="FEC45" s="93"/>
      <c r="FED45" s="93"/>
      <c r="FEE45" s="93"/>
      <c r="FEF45" s="93"/>
      <c r="FEG45" s="93"/>
      <c r="FEH45" s="93"/>
      <c r="FEI45" s="93"/>
      <c r="FEJ45" s="93"/>
      <c r="FEK45" s="93"/>
      <c r="FEL45" s="93"/>
      <c r="FEM45" s="93"/>
      <c r="FEN45" s="93"/>
      <c r="FEO45" s="93"/>
      <c r="FEP45" s="93"/>
      <c r="FEQ45" s="93"/>
      <c r="FER45" s="93"/>
      <c r="FES45" s="93"/>
      <c r="FET45" s="93"/>
      <c r="FEU45" s="93"/>
      <c r="FEV45" s="93"/>
      <c r="FEW45" s="93"/>
      <c r="FEX45" s="93"/>
      <c r="FEY45" s="93"/>
      <c r="FEZ45" s="93"/>
      <c r="FFA45" s="93"/>
      <c r="FFB45" s="93"/>
      <c r="FFC45" s="93"/>
      <c r="FFD45" s="93"/>
      <c r="FFE45" s="93"/>
      <c r="FFF45" s="93"/>
      <c r="FFG45" s="93"/>
      <c r="FFH45" s="93"/>
      <c r="FFI45" s="93"/>
      <c r="FFJ45" s="93"/>
      <c r="FFK45" s="93"/>
      <c r="FFL45" s="93"/>
      <c r="FFM45" s="93"/>
      <c r="FFN45" s="93"/>
      <c r="FFO45" s="93"/>
      <c r="FFP45" s="93"/>
      <c r="FFQ45" s="93"/>
      <c r="FFR45" s="93"/>
      <c r="FFS45" s="93"/>
      <c r="FFT45" s="93"/>
      <c r="FFU45" s="93"/>
      <c r="FFV45" s="93"/>
      <c r="FFW45" s="93"/>
      <c r="FFX45" s="93"/>
      <c r="FFY45" s="93"/>
      <c r="FFZ45" s="93"/>
      <c r="FGA45" s="93"/>
      <c r="FGB45" s="93"/>
      <c r="FGC45" s="93"/>
      <c r="FGD45" s="93"/>
      <c r="FGE45" s="93"/>
      <c r="FGF45" s="93"/>
      <c r="FGG45" s="93"/>
      <c r="FGH45" s="93"/>
      <c r="FGI45" s="93"/>
      <c r="FGJ45" s="93"/>
      <c r="FGK45" s="93"/>
      <c r="FGL45" s="93"/>
      <c r="FGM45" s="93"/>
      <c r="FGN45" s="93"/>
      <c r="FGO45" s="93"/>
      <c r="FGP45" s="93"/>
      <c r="FGQ45" s="93"/>
      <c r="FGR45" s="93"/>
      <c r="FGS45" s="93"/>
      <c r="FGT45" s="93"/>
      <c r="FGU45" s="93"/>
      <c r="FGV45" s="93"/>
      <c r="FGW45" s="93"/>
      <c r="FGX45" s="93"/>
      <c r="FGY45" s="93"/>
      <c r="FGZ45" s="93"/>
      <c r="FHA45" s="93"/>
      <c r="FHB45" s="93"/>
      <c r="FHC45" s="93"/>
      <c r="FHD45" s="93"/>
      <c r="FHE45" s="93"/>
      <c r="FHF45" s="93"/>
      <c r="FHG45" s="93"/>
      <c r="FHH45" s="93"/>
      <c r="FHI45" s="93"/>
      <c r="FHJ45" s="93"/>
      <c r="FHK45" s="93"/>
      <c r="FHL45" s="93"/>
      <c r="FHM45" s="93"/>
      <c r="FHN45" s="93"/>
      <c r="FHO45" s="93"/>
      <c r="FHP45" s="93"/>
      <c r="FHQ45" s="93"/>
      <c r="FHR45" s="93"/>
      <c r="FHS45" s="93"/>
      <c r="FHT45" s="93"/>
      <c r="FHU45" s="93"/>
      <c r="FHV45" s="93"/>
      <c r="FHW45" s="93"/>
      <c r="FHX45" s="93"/>
      <c r="FHY45" s="93"/>
      <c r="FHZ45" s="93"/>
      <c r="FIA45" s="93"/>
      <c r="FIB45" s="93"/>
      <c r="FIC45" s="93"/>
      <c r="FID45" s="93"/>
      <c r="FIE45" s="93"/>
      <c r="FIF45" s="93"/>
      <c r="FIG45" s="93"/>
      <c r="FIH45" s="93"/>
      <c r="FII45" s="93"/>
      <c r="FIJ45" s="93"/>
      <c r="FIK45" s="93"/>
      <c r="FIL45" s="93"/>
      <c r="FIM45" s="93"/>
      <c r="FIN45" s="93"/>
      <c r="FIO45" s="93"/>
      <c r="FIP45" s="93"/>
      <c r="FIQ45" s="93"/>
      <c r="FIR45" s="93"/>
      <c r="FIS45" s="93"/>
      <c r="FIT45" s="93"/>
      <c r="FIU45" s="93"/>
      <c r="FIV45" s="93"/>
      <c r="FIW45" s="93"/>
      <c r="FIX45" s="93"/>
      <c r="FIY45" s="93"/>
      <c r="FIZ45" s="93"/>
      <c r="FJA45" s="93"/>
      <c r="FJB45" s="93"/>
      <c r="FJC45" s="93"/>
      <c r="FJD45" s="93"/>
      <c r="FJE45" s="93"/>
      <c r="FJF45" s="93"/>
      <c r="FJG45" s="93"/>
      <c r="FJH45" s="93"/>
      <c r="FJI45" s="93"/>
      <c r="FJJ45" s="93"/>
      <c r="FJK45" s="93"/>
      <c r="FJL45" s="93"/>
      <c r="FJM45" s="93"/>
      <c r="FJN45" s="93"/>
      <c r="FJO45" s="93"/>
      <c r="FJP45" s="93"/>
      <c r="FJQ45" s="93"/>
      <c r="FJR45" s="93"/>
      <c r="FJS45" s="93"/>
      <c r="FJT45" s="93"/>
      <c r="FJU45" s="93"/>
      <c r="FJV45" s="93"/>
      <c r="FJW45" s="93"/>
      <c r="FJX45" s="93"/>
      <c r="FJY45" s="93"/>
      <c r="FJZ45" s="93"/>
      <c r="FKA45" s="93"/>
      <c r="FKB45" s="93"/>
      <c r="FKC45" s="93"/>
      <c r="FKD45" s="93"/>
      <c r="FKE45" s="93"/>
      <c r="FKF45" s="93"/>
      <c r="FKG45" s="93"/>
      <c r="FKH45" s="93"/>
      <c r="FKI45" s="93"/>
      <c r="FKJ45" s="93"/>
      <c r="FKK45" s="93"/>
      <c r="FKL45" s="93"/>
      <c r="FKM45" s="93"/>
      <c r="FKN45" s="93"/>
      <c r="FKO45" s="93"/>
      <c r="FKP45" s="93"/>
      <c r="FKQ45" s="93"/>
      <c r="FKR45" s="93"/>
      <c r="FKS45" s="93"/>
      <c r="FKT45" s="93"/>
      <c r="FKU45" s="93"/>
      <c r="FKV45" s="93"/>
      <c r="FKW45" s="93"/>
      <c r="FKX45" s="93"/>
      <c r="FKY45" s="93"/>
      <c r="FKZ45" s="93"/>
      <c r="FLA45" s="93"/>
      <c r="FLB45" s="93"/>
      <c r="FLC45" s="93"/>
      <c r="FLD45" s="93"/>
      <c r="FLE45" s="93"/>
      <c r="FLF45" s="93"/>
      <c r="FLG45" s="93"/>
      <c r="FLH45" s="93"/>
      <c r="FLI45" s="93"/>
      <c r="FLJ45" s="93"/>
      <c r="FLK45" s="93"/>
      <c r="FLL45" s="93"/>
      <c r="FLM45" s="93"/>
      <c r="FLN45" s="93"/>
      <c r="FLO45" s="93"/>
      <c r="FLP45" s="93"/>
      <c r="FLQ45" s="93"/>
      <c r="FLR45" s="93"/>
      <c r="FLS45" s="93"/>
      <c r="FLT45" s="93"/>
      <c r="FLU45" s="93"/>
      <c r="FLV45" s="93"/>
      <c r="FLW45" s="93"/>
      <c r="FLX45" s="93"/>
      <c r="FLY45" s="93"/>
      <c r="FLZ45" s="93"/>
      <c r="FMA45" s="93"/>
      <c r="FMB45" s="93"/>
      <c r="FMC45" s="93"/>
      <c r="FMD45" s="93"/>
      <c r="FME45" s="93"/>
      <c r="FMF45" s="93"/>
      <c r="FMG45" s="93"/>
      <c r="FMH45" s="93"/>
      <c r="FMI45" s="93"/>
      <c r="FMJ45" s="93"/>
      <c r="FMK45" s="93"/>
      <c r="FML45" s="93"/>
      <c r="FMM45" s="93"/>
      <c r="FMN45" s="93"/>
      <c r="FMO45" s="93"/>
      <c r="FMP45" s="93"/>
      <c r="FMQ45" s="93"/>
      <c r="FMR45" s="93"/>
      <c r="FMS45" s="93"/>
      <c r="FMT45" s="93"/>
      <c r="FMU45" s="93"/>
      <c r="FMV45" s="93"/>
      <c r="FMW45" s="93"/>
      <c r="FMX45" s="93"/>
      <c r="FMY45" s="93"/>
      <c r="FMZ45" s="93"/>
      <c r="FNA45" s="93"/>
      <c r="FNB45" s="93"/>
      <c r="FNC45" s="93"/>
      <c r="FND45" s="93"/>
      <c r="FNE45" s="93"/>
      <c r="FNF45" s="93"/>
      <c r="FNG45" s="93"/>
      <c r="FNH45" s="93"/>
      <c r="FNI45" s="93"/>
      <c r="FNJ45" s="93"/>
      <c r="FNK45" s="93"/>
      <c r="FNL45" s="93"/>
      <c r="FNM45" s="93"/>
      <c r="FNN45" s="93"/>
      <c r="FNO45" s="93"/>
      <c r="FNP45" s="93"/>
      <c r="FNQ45" s="93"/>
      <c r="FNR45" s="93"/>
      <c r="FNS45" s="93"/>
      <c r="FNT45" s="93"/>
      <c r="FNU45" s="93"/>
      <c r="FNV45" s="93"/>
      <c r="FNW45" s="93"/>
      <c r="FNX45" s="93"/>
      <c r="FNY45" s="93"/>
      <c r="FNZ45" s="93"/>
      <c r="FOA45" s="93"/>
      <c r="FOB45" s="93"/>
      <c r="FOC45" s="93"/>
      <c r="FOD45" s="93"/>
      <c r="FOE45" s="93"/>
      <c r="FOF45" s="93"/>
      <c r="FOG45" s="93"/>
      <c r="FOH45" s="93"/>
      <c r="FOI45" s="93"/>
      <c r="FOJ45" s="93"/>
      <c r="FOK45" s="93"/>
      <c r="FOL45" s="93"/>
      <c r="FOM45" s="93"/>
      <c r="FON45" s="93"/>
      <c r="FOO45" s="93"/>
      <c r="FOP45" s="93"/>
      <c r="FOQ45" s="93"/>
      <c r="FOR45" s="93"/>
      <c r="FOS45" s="93"/>
      <c r="FOT45" s="93"/>
      <c r="FOU45" s="93"/>
      <c r="FOV45" s="93"/>
      <c r="FOW45" s="93"/>
      <c r="FOX45" s="93"/>
      <c r="FOY45" s="93"/>
      <c r="FOZ45" s="93"/>
      <c r="FPA45" s="93"/>
      <c r="FPB45" s="93"/>
      <c r="FPC45" s="93"/>
      <c r="FPD45" s="93"/>
      <c r="FPE45" s="93"/>
      <c r="FPF45" s="93"/>
      <c r="FPG45" s="93"/>
      <c r="FPH45" s="93"/>
      <c r="FPI45" s="93"/>
      <c r="FPJ45" s="93"/>
      <c r="FPK45" s="93"/>
      <c r="FPL45" s="93"/>
      <c r="FPM45" s="93"/>
      <c r="FPN45" s="93"/>
      <c r="FPO45" s="93"/>
      <c r="FPP45" s="93"/>
      <c r="FPQ45" s="93"/>
      <c r="FPR45" s="93"/>
      <c r="FPS45" s="93"/>
      <c r="FPT45" s="93"/>
      <c r="FPU45" s="93"/>
      <c r="FPV45" s="93"/>
      <c r="FPW45" s="93"/>
      <c r="FPX45" s="93"/>
      <c r="FPY45" s="93"/>
      <c r="FPZ45" s="93"/>
      <c r="FQA45" s="93"/>
      <c r="FQB45" s="93"/>
      <c r="FQC45" s="93"/>
      <c r="FQD45" s="93"/>
      <c r="FQE45" s="93"/>
      <c r="FQF45" s="93"/>
      <c r="FQG45" s="93"/>
      <c r="FQH45" s="93"/>
      <c r="FQI45" s="93"/>
      <c r="FQJ45" s="93"/>
      <c r="FQK45" s="93"/>
      <c r="FQL45" s="93"/>
      <c r="FQM45" s="93"/>
      <c r="FQN45" s="93"/>
      <c r="FQO45" s="93"/>
      <c r="FQP45" s="93"/>
      <c r="FQQ45" s="93"/>
      <c r="FQR45" s="93"/>
      <c r="FQS45" s="93"/>
      <c r="FQT45" s="93"/>
      <c r="FQU45" s="93"/>
      <c r="FQV45" s="93"/>
      <c r="FQW45" s="93"/>
      <c r="FQX45" s="93"/>
      <c r="FQY45" s="93"/>
      <c r="FQZ45" s="93"/>
      <c r="FRA45" s="93"/>
      <c r="FRB45" s="93"/>
      <c r="FRC45" s="93"/>
      <c r="FRD45" s="93"/>
      <c r="FRE45" s="93"/>
      <c r="FRF45" s="93"/>
      <c r="FRG45" s="93"/>
      <c r="FRH45" s="93"/>
      <c r="FRI45" s="93"/>
      <c r="FRJ45" s="93"/>
      <c r="FRK45" s="93"/>
      <c r="FRL45" s="93"/>
      <c r="FRM45" s="93"/>
      <c r="FRN45" s="93"/>
      <c r="FRO45" s="93"/>
      <c r="FRP45" s="93"/>
      <c r="FRQ45" s="93"/>
      <c r="FRR45" s="93"/>
      <c r="FRS45" s="93"/>
      <c r="FRT45" s="93"/>
      <c r="FRU45" s="93"/>
      <c r="FRV45" s="93"/>
      <c r="FRW45" s="93"/>
      <c r="FRX45" s="93"/>
      <c r="FRY45" s="93"/>
      <c r="FRZ45" s="93"/>
      <c r="FSA45" s="93"/>
      <c r="FSB45" s="93"/>
      <c r="FSC45" s="93"/>
      <c r="FSD45" s="93"/>
      <c r="FSE45" s="93"/>
      <c r="FSF45" s="93"/>
      <c r="FSG45" s="93"/>
      <c r="FSH45" s="93"/>
      <c r="FSI45" s="93"/>
      <c r="FSJ45" s="93"/>
      <c r="FSK45" s="93"/>
      <c r="FSL45" s="93"/>
      <c r="FSM45" s="93"/>
      <c r="FSN45" s="93"/>
      <c r="FSO45" s="93"/>
      <c r="FSP45" s="93"/>
      <c r="FSQ45" s="93"/>
      <c r="FSR45" s="93"/>
      <c r="FSS45" s="93"/>
      <c r="FST45" s="93"/>
      <c r="FSU45" s="93"/>
      <c r="FSV45" s="93"/>
      <c r="FSW45" s="93"/>
      <c r="FSX45" s="93"/>
      <c r="FSY45" s="93"/>
      <c r="FSZ45" s="93"/>
      <c r="FTA45" s="93"/>
      <c r="FTB45" s="93"/>
      <c r="FTC45" s="93"/>
      <c r="FTD45" s="93"/>
      <c r="FTE45" s="93"/>
      <c r="FTF45" s="93"/>
      <c r="FTG45" s="93"/>
      <c r="FTH45" s="93"/>
      <c r="FTI45" s="93"/>
      <c r="FTJ45" s="93"/>
      <c r="FTK45" s="93"/>
      <c r="FTL45" s="93"/>
      <c r="FTM45" s="93"/>
      <c r="FTN45" s="93"/>
      <c r="FTO45" s="93"/>
      <c r="FTP45" s="93"/>
      <c r="FTQ45" s="93"/>
      <c r="FTR45" s="93"/>
      <c r="FTS45" s="93"/>
      <c r="FTT45" s="93"/>
      <c r="FTU45" s="93"/>
      <c r="FTV45" s="93"/>
      <c r="FTW45" s="93"/>
      <c r="FTX45" s="93"/>
      <c r="FTY45" s="93"/>
      <c r="FTZ45" s="93"/>
      <c r="FUA45" s="93"/>
      <c r="FUB45" s="93"/>
      <c r="FUC45" s="93"/>
      <c r="FUD45" s="93"/>
      <c r="FUE45" s="93"/>
      <c r="FUF45" s="93"/>
      <c r="FUG45" s="93"/>
      <c r="FUH45" s="93"/>
      <c r="FUI45" s="93"/>
      <c r="FUJ45" s="93"/>
      <c r="FUK45" s="93"/>
      <c r="FUL45" s="93"/>
      <c r="FUM45" s="93"/>
      <c r="FUN45" s="93"/>
      <c r="FUO45" s="93"/>
      <c r="FUP45" s="93"/>
      <c r="FUQ45" s="93"/>
      <c r="FUR45" s="93"/>
      <c r="FUS45" s="93"/>
      <c r="FUT45" s="93"/>
      <c r="FUU45" s="93"/>
      <c r="FUV45" s="93"/>
      <c r="FUW45" s="93"/>
      <c r="FUX45" s="93"/>
      <c r="FUY45" s="93"/>
      <c r="FUZ45" s="93"/>
      <c r="FVA45" s="93"/>
      <c r="FVB45" s="93"/>
      <c r="FVC45" s="93"/>
      <c r="FVD45" s="93"/>
      <c r="FVE45" s="93"/>
      <c r="FVF45" s="93"/>
      <c r="FVG45" s="93"/>
      <c r="FVH45" s="93"/>
      <c r="FVI45" s="93"/>
      <c r="FVJ45" s="93"/>
      <c r="FVK45" s="93"/>
      <c r="FVL45" s="93"/>
      <c r="FVM45" s="93"/>
      <c r="FVN45" s="93"/>
      <c r="FVO45" s="93"/>
      <c r="FVP45" s="93"/>
      <c r="FVQ45" s="93"/>
      <c r="FVR45" s="93"/>
      <c r="FVS45" s="93"/>
      <c r="FVT45" s="93"/>
      <c r="FVU45" s="93"/>
      <c r="FVV45" s="93"/>
      <c r="FVW45" s="93"/>
      <c r="FVX45" s="93"/>
      <c r="FVY45" s="93"/>
      <c r="FVZ45" s="93"/>
      <c r="FWA45" s="93"/>
      <c r="FWB45" s="93"/>
      <c r="FWC45" s="93"/>
      <c r="FWD45" s="93"/>
      <c r="FWE45" s="93"/>
      <c r="FWF45" s="93"/>
      <c r="FWG45" s="93"/>
      <c r="FWH45" s="93"/>
      <c r="FWI45" s="93"/>
      <c r="FWJ45" s="93"/>
      <c r="FWK45" s="93"/>
      <c r="FWL45" s="93"/>
      <c r="FWM45" s="93"/>
      <c r="FWN45" s="93"/>
      <c r="FWO45" s="93"/>
      <c r="FWP45" s="93"/>
      <c r="FWQ45" s="93"/>
      <c r="FWR45" s="93"/>
      <c r="FWS45" s="93"/>
      <c r="FWT45" s="93"/>
      <c r="FWU45" s="93"/>
      <c r="FWV45" s="93"/>
      <c r="FWW45" s="93"/>
      <c r="FWX45" s="93"/>
      <c r="FWY45" s="93"/>
      <c r="FWZ45" s="93"/>
      <c r="FXA45" s="93"/>
      <c r="FXB45" s="93"/>
      <c r="FXC45" s="93"/>
      <c r="FXD45" s="93"/>
      <c r="FXE45" s="93"/>
      <c r="FXF45" s="93"/>
      <c r="FXG45" s="93"/>
      <c r="FXH45" s="93"/>
      <c r="FXI45" s="93"/>
      <c r="FXJ45" s="93"/>
      <c r="FXK45" s="93"/>
      <c r="FXL45" s="93"/>
      <c r="FXM45" s="93"/>
      <c r="FXN45" s="93"/>
      <c r="FXO45" s="93"/>
      <c r="FXP45" s="93"/>
      <c r="FXQ45" s="93"/>
      <c r="FXR45" s="93"/>
      <c r="FXS45" s="93"/>
      <c r="FXT45" s="93"/>
      <c r="FXU45" s="93"/>
      <c r="FXV45" s="93"/>
      <c r="FXW45" s="93"/>
      <c r="FXX45" s="93"/>
      <c r="FXY45" s="93"/>
      <c r="FXZ45" s="93"/>
      <c r="FYA45" s="93"/>
      <c r="FYB45" s="93"/>
      <c r="FYC45" s="93"/>
      <c r="FYD45" s="93"/>
      <c r="FYE45" s="93"/>
      <c r="FYF45" s="93"/>
      <c r="FYG45" s="93"/>
      <c r="FYH45" s="93"/>
      <c r="FYI45" s="93"/>
      <c r="FYJ45" s="93"/>
      <c r="FYK45" s="93"/>
      <c r="FYL45" s="93"/>
      <c r="FYM45" s="93"/>
      <c r="FYN45" s="93"/>
      <c r="FYO45" s="93"/>
      <c r="FYP45" s="93"/>
      <c r="FYQ45" s="93"/>
      <c r="FYR45" s="93"/>
      <c r="FYS45" s="93"/>
      <c r="FYT45" s="93"/>
      <c r="FYU45" s="93"/>
      <c r="FYV45" s="93"/>
      <c r="FYW45" s="93"/>
      <c r="FYX45" s="93"/>
      <c r="FYY45" s="93"/>
      <c r="FYZ45" s="93"/>
      <c r="FZA45" s="93"/>
      <c r="FZB45" s="93"/>
      <c r="FZC45" s="93"/>
      <c r="FZD45" s="93"/>
      <c r="FZE45" s="93"/>
      <c r="FZF45" s="93"/>
      <c r="FZG45" s="93"/>
      <c r="FZH45" s="93"/>
      <c r="FZI45" s="93"/>
      <c r="FZJ45" s="93"/>
      <c r="FZK45" s="93"/>
      <c r="FZL45" s="93"/>
      <c r="FZM45" s="93"/>
      <c r="FZN45" s="93"/>
      <c r="FZO45" s="93"/>
      <c r="FZP45" s="93"/>
      <c r="FZQ45" s="93"/>
      <c r="FZR45" s="93"/>
      <c r="FZS45" s="93"/>
      <c r="FZT45" s="93"/>
      <c r="FZU45" s="93"/>
      <c r="FZV45" s="93"/>
      <c r="FZW45" s="93"/>
      <c r="FZX45" s="93"/>
      <c r="FZY45" s="93"/>
      <c r="FZZ45" s="93"/>
      <c r="GAA45" s="93"/>
      <c r="GAB45" s="93"/>
      <c r="GAC45" s="93"/>
      <c r="GAD45" s="93"/>
      <c r="GAE45" s="93"/>
      <c r="GAF45" s="93"/>
      <c r="GAG45" s="93"/>
      <c r="GAH45" s="93"/>
      <c r="GAI45" s="93"/>
      <c r="GAJ45" s="93"/>
      <c r="GAK45" s="93"/>
      <c r="GAL45" s="93"/>
      <c r="GAM45" s="93"/>
      <c r="GAN45" s="93"/>
      <c r="GAO45" s="93"/>
      <c r="GAP45" s="93"/>
      <c r="GAQ45" s="93"/>
      <c r="GAR45" s="93"/>
      <c r="GAS45" s="93"/>
      <c r="GAT45" s="93"/>
      <c r="GAU45" s="93"/>
      <c r="GAV45" s="93"/>
      <c r="GAW45" s="93"/>
      <c r="GAX45" s="93"/>
      <c r="GAY45" s="93"/>
      <c r="GAZ45" s="93"/>
      <c r="GBA45" s="93"/>
      <c r="GBB45" s="93"/>
      <c r="GBC45" s="93"/>
      <c r="GBD45" s="93"/>
      <c r="GBE45" s="93"/>
      <c r="GBF45" s="93"/>
      <c r="GBG45" s="93"/>
      <c r="GBH45" s="93"/>
      <c r="GBI45" s="93"/>
      <c r="GBJ45" s="93"/>
      <c r="GBK45" s="93"/>
      <c r="GBL45" s="93"/>
      <c r="GBM45" s="93"/>
      <c r="GBN45" s="93"/>
      <c r="GBO45" s="93"/>
      <c r="GBP45" s="93"/>
      <c r="GBQ45" s="93"/>
      <c r="GBR45" s="93"/>
      <c r="GBS45" s="93"/>
      <c r="GBT45" s="93"/>
      <c r="GBU45" s="93"/>
      <c r="GBV45" s="93"/>
      <c r="GBW45" s="93"/>
      <c r="GBX45" s="93"/>
      <c r="GBY45" s="93"/>
      <c r="GBZ45" s="93"/>
      <c r="GCA45" s="93"/>
      <c r="GCB45" s="93"/>
      <c r="GCC45" s="93"/>
      <c r="GCD45" s="93"/>
      <c r="GCE45" s="93"/>
      <c r="GCF45" s="93"/>
      <c r="GCG45" s="93"/>
      <c r="GCH45" s="93"/>
      <c r="GCI45" s="93"/>
      <c r="GCJ45" s="93"/>
      <c r="GCK45" s="93"/>
      <c r="GCL45" s="93"/>
      <c r="GCM45" s="93"/>
      <c r="GCN45" s="93"/>
      <c r="GCO45" s="93"/>
      <c r="GCP45" s="93"/>
      <c r="GCQ45" s="93"/>
      <c r="GCR45" s="93"/>
      <c r="GCS45" s="93"/>
      <c r="GCT45" s="93"/>
      <c r="GCU45" s="93"/>
      <c r="GCV45" s="93"/>
      <c r="GCW45" s="93"/>
      <c r="GCX45" s="93"/>
      <c r="GCY45" s="93"/>
      <c r="GCZ45" s="93"/>
      <c r="GDA45" s="93"/>
      <c r="GDB45" s="93"/>
      <c r="GDC45" s="93"/>
      <c r="GDD45" s="93"/>
      <c r="GDE45" s="93"/>
      <c r="GDF45" s="93"/>
      <c r="GDG45" s="93"/>
      <c r="GDH45" s="93"/>
      <c r="GDI45" s="93"/>
      <c r="GDJ45" s="93"/>
      <c r="GDK45" s="93"/>
      <c r="GDL45" s="93"/>
      <c r="GDM45" s="93"/>
      <c r="GDN45" s="93"/>
      <c r="GDO45" s="93"/>
      <c r="GDP45" s="93"/>
      <c r="GDQ45" s="93"/>
      <c r="GDR45" s="93"/>
      <c r="GDS45" s="93"/>
      <c r="GDT45" s="93"/>
      <c r="GDU45" s="93"/>
      <c r="GDV45" s="93"/>
      <c r="GDW45" s="93"/>
      <c r="GDX45" s="93"/>
      <c r="GDY45" s="93"/>
      <c r="GDZ45" s="93"/>
      <c r="GEA45" s="93"/>
      <c r="GEB45" s="93"/>
      <c r="GEC45" s="93"/>
      <c r="GED45" s="93"/>
      <c r="GEE45" s="93"/>
      <c r="GEF45" s="93"/>
      <c r="GEG45" s="93"/>
      <c r="GEH45" s="93"/>
      <c r="GEI45" s="93"/>
      <c r="GEJ45" s="93"/>
      <c r="GEK45" s="93"/>
      <c r="GEL45" s="93"/>
      <c r="GEM45" s="93"/>
      <c r="GEN45" s="93"/>
      <c r="GEO45" s="93"/>
      <c r="GEP45" s="93"/>
      <c r="GEQ45" s="93"/>
      <c r="GER45" s="93"/>
      <c r="GES45" s="93"/>
      <c r="GET45" s="93"/>
      <c r="GEU45" s="93"/>
      <c r="GEV45" s="93"/>
      <c r="GEW45" s="93"/>
      <c r="GEX45" s="93"/>
      <c r="GEY45" s="93"/>
      <c r="GEZ45" s="93"/>
      <c r="GFA45" s="93"/>
      <c r="GFB45" s="93"/>
      <c r="GFC45" s="93"/>
      <c r="GFD45" s="93"/>
      <c r="GFE45" s="93"/>
      <c r="GFF45" s="93"/>
      <c r="GFG45" s="93"/>
      <c r="GFH45" s="93"/>
      <c r="GFI45" s="93"/>
      <c r="GFJ45" s="93"/>
      <c r="GFK45" s="93"/>
      <c r="GFL45" s="93"/>
      <c r="GFM45" s="93"/>
      <c r="GFN45" s="93"/>
      <c r="GFO45" s="93"/>
      <c r="GFP45" s="93"/>
      <c r="GFQ45" s="93"/>
      <c r="GFR45" s="93"/>
      <c r="GFS45" s="93"/>
      <c r="GFT45" s="93"/>
      <c r="GFU45" s="93"/>
      <c r="GFV45" s="93"/>
      <c r="GFW45" s="93"/>
      <c r="GFX45" s="93"/>
      <c r="GFY45" s="93"/>
      <c r="GFZ45" s="93"/>
      <c r="GGA45" s="93"/>
      <c r="GGB45" s="93"/>
      <c r="GGC45" s="93"/>
      <c r="GGD45" s="93"/>
      <c r="GGE45" s="93"/>
      <c r="GGF45" s="93"/>
      <c r="GGG45" s="93"/>
      <c r="GGH45" s="93"/>
      <c r="GGI45" s="93"/>
      <c r="GGJ45" s="93"/>
      <c r="GGK45" s="93"/>
      <c r="GGL45" s="93"/>
      <c r="GGM45" s="93"/>
      <c r="GGN45" s="93"/>
      <c r="GGO45" s="93"/>
      <c r="GGP45" s="93"/>
      <c r="GGQ45" s="93"/>
      <c r="GGR45" s="93"/>
      <c r="GGS45" s="93"/>
      <c r="GGT45" s="93"/>
      <c r="GGU45" s="93"/>
      <c r="GGV45" s="93"/>
      <c r="GGW45" s="93"/>
      <c r="GGX45" s="93"/>
      <c r="GGY45" s="93"/>
      <c r="GGZ45" s="93"/>
      <c r="GHA45" s="93"/>
      <c r="GHB45" s="93"/>
      <c r="GHC45" s="93"/>
      <c r="GHD45" s="93"/>
      <c r="GHE45" s="93"/>
      <c r="GHF45" s="93"/>
      <c r="GHG45" s="93"/>
      <c r="GHH45" s="93"/>
      <c r="GHI45" s="93"/>
      <c r="GHJ45" s="93"/>
      <c r="GHK45" s="93"/>
      <c r="GHL45" s="93"/>
      <c r="GHM45" s="93"/>
      <c r="GHN45" s="93"/>
      <c r="GHO45" s="93"/>
      <c r="GHP45" s="93"/>
      <c r="GHQ45" s="93"/>
      <c r="GHR45" s="93"/>
      <c r="GHS45" s="93"/>
      <c r="GHT45" s="93"/>
      <c r="GHU45" s="93"/>
      <c r="GHV45" s="93"/>
      <c r="GHW45" s="93"/>
      <c r="GHX45" s="93"/>
      <c r="GHY45" s="93"/>
      <c r="GHZ45" s="93"/>
      <c r="GIA45" s="93"/>
      <c r="GIB45" s="93"/>
      <c r="GIC45" s="93"/>
      <c r="GID45" s="93"/>
      <c r="GIE45" s="93"/>
      <c r="GIF45" s="93"/>
      <c r="GIG45" s="93"/>
      <c r="GIH45" s="93"/>
      <c r="GII45" s="93"/>
      <c r="GIJ45" s="93"/>
      <c r="GIK45" s="93"/>
      <c r="GIL45" s="93"/>
      <c r="GIM45" s="93"/>
      <c r="GIN45" s="93"/>
      <c r="GIO45" s="93"/>
      <c r="GIP45" s="93"/>
      <c r="GIQ45" s="93"/>
      <c r="GIR45" s="93"/>
      <c r="GIS45" s="93"/>
      <c r="GIT45" s="93"/>
      <c r="GIU45" s="93"/>
      <c r="GIV45" s="93"/>
      <c r="GIW45" s="93"/>
      <c r="GIX45" s="93"/>
      <c r="GIY45" s="93"/>
      <c r="GIZ45" s="93"/>
      <c r="GJA45" s="93"/>
      <c r="GJB45" s="93"/>
      <c r="GJC45" s="93"/>
      <c r="GJD45" s="93"/>
      <c r="GJE45" s="93"/>
      <c r="GJF45" s="93"/>
      <c r="GJG45" s="93"/>
      <c r="GJH45" s="93"/>
      <c r="GJI45" s="93"/>
      <c r="GJJ45" s="93"/>
      <c r="GJK45" s="93"/>
      <c r="GJL45" s="93"/>
      <c r="GJM45" s="93"/>
      <c r="GJN45" s="93"/>
      <c r="GJO45" s="93"/>
      <c r="GJP45" s="93"/>
      <c r="GJQ45" s="93"/>
      <c r="GJR45" s="93"/>
      <c r="GJS45" s="93"/>
      <c r="GJT45" s="93"/>
      <c r="GJU45" s="93"/>
      <c r="GJV45" s="93"/>
      <c r="GJW45" s="93"/>
      <c r="GJX45" s="93"/>
      <c r="GJY45" s="93"/>
      <c r="GJZ45" s="93"/>
      <c r="GKA45" s="93"/>
      <c r="GKB45" s="93"/>
      <c r="GKC45" s="93"/>
      <c r="GKD45" s="93"/>
      <c r="GKE45" s="93"/>
      <c r="GKF45" s="93"/>
      <c r="GKG45" s="93"/>
      <c r="GKH45" s="93"/>
      <c r="GKI45" s="93"/>
      <c r="GKJ45" s="93"/>
      <c r="GKK45" s="93"/>
      <c r="GKL45" s="93"/>
      <c r="GKM45" s="93"/>
      <c r="GKN45" s="93"/>
      <c r="GKO45" s="93"/>
      <c r="GKP45" s="93"/>
      <c r="GKQ45" s="93"/>
      <c r="GKR45" s="93"/>
      <c r="GKS45" s="93"/>
      <c r="GKT45" s="93"/>
      <c r="GKU45" s="93"/>
      <c r="GKV45" s="93"/>
      <c r="GKW45" s="93"/>
      <c r="GKX45" s="93"/>
      <c r="GKY45" s="93"/>
      <c r="GKZ45" s="93"/>
      <c r="GLA45" s="93"/>
      <c r="GLB45" s="93"/>
      <c r="GLC45" s="93"/>
      <c r="GLD45" s="93"/>
      <c r="GLE45" s="93"/>
      <c r="GLF45" s="93"/>
      <c r="GLG45" s="93"/>
      <c r="GLH45" s="93"/>
      <c r="GLI45" s="93"/>
      <c r="GLJ45" s="93"/>
      <c r="GLK45" s="93"/>
      <c r="GLL45" s="93"/>
      <c r="GLM45" s="93"/>
      <c r="GLN45" s="93"/>
      <c r="GLO45" s="93"/>
      <c r="GLP45" s="93"/>
      <c r="GLQ45" s="93"/>
      <c r="GLR45" s="93"/>
      <c r="GLS45" s="93"/>
      <c r="GLT45" s="93"/>
      <c r="GLU45" s="93"/>
      <c r="GLV45" s="93"/>
      <c r="GLW45" s="93"/>
      <c r="GLX45" s="93"/>
      <c r="GLY45" s="93"/>
      <c r="GLZ45" s="93"/>
      <c r="GMA45" s="93"/>
      <c r="GMB45" s="93"/>
      <c r="GMC45" s="93"/>
      <c r="GMD45" s="93"/>
      <c r="GME45" s="93"/>
      <c r="GMF45" s="93"/>
      <c r="GMG45" s="93"/>
      <c r="GMH45" s="93"/>
      <c r="GMI45" s="93"/>
      <c r="GMJ45" s="93"/>
      <c r="GMK45" s="93"/>
      <c r="GML45" s="93"/>
      <c r="GMM45" s="93"/>
      <c r="GMN45" s="93"/>
      <c r="GMO45" s="93"/>
      <c r="GMP45" s="93"/>
      <c r="GMQ45" s="93"/>
      <c r="GMR45" s="93"/>
      <c r="GMS45" s="93"/>
      <c r="GMT45" s="93"/>
      <c r="GMU45" s="93"/>
      <c r="GMV45" s="93"/>
      <c r="GMW45" s="93"/>
      <c r="GMX45" s="93"/>
      <c r="GMY45" s="93"/>
      <c r="GMZ45" s="93"/>
      <c r="GNA45" s="93"/>
      <c r="GNB45" s="93"/>
      <c r="GNC45" s="93"/>
      <c r="GND45" s="93"/>
      <c r="GNE45" s="93"/>
      <c r="GNF45" s="93"/>
      <c r="GNG45" s="93"/>
      <c r="GNH45" s="93"/>
      <c r="GNI45" s="93"/>
      <c r="GNJ45" s="93"/>
      <c r="GNK45" s="93"/>
      <c r="GNL45" s="93"/>
      <c r="GNM45" s="93"/>
      <c r="GNN45" s="93"/>
      <c r="GNO45" s="93"/>
      <c r="GNP45" s="93"/>
      <c r="GNQ45" s="93"/>
      <c r="GNR45" s="93"/>
      <c r="GNS45" s="93"/>
      <c r="GNT45" s="93"/>
      <c r="GNU45" s="93"/>
      <c r="GNV45" s="93"/>
      <c r="GNW45" s="93"/>
      <c r="GNX45" s="93"/>
      <c r="GNY45" s="93"/>
      <c r="GNZ45" s="93"/>
      <c r="GOA45" s="93"/>
      <c r="GOB45" s="93"/>
      <c r="GOC45" s="93"/>
      <c r="GOD45" s="93"/>
      <c r="GOE45" s="93"/>
      <c r="GOF45" s="93"/>
      <c r="GOG45" s="93"/>
      <c r="GOH45" s="93"/>
      <c r="GOI45" s="93"/>
      <c r="GOJ45" s="93"/>
      <c r="GOK45" s="93"/>
      <c r="GOL45" s="93"/>
      <c r="GOM45" s="93"/>
      <c r="GON45" s="93"/>
      <c r="GOO45" s="93"/>
      <c r="GOP45" s="93"/>
      <c r="GOQ45" s="93"/>
      <c r="GOR45" s="93"/>
      <c r="GOS45" s="93"/>
      <c r="GOT45" s="93"/>
      <c r="GOU45" s="93"/>
      <c r="GOV45" s="93"/>
      <c r="GOW45" s="93"/>
      <c r="GOX45" s="93"/>
      <c r="GOY45" s="93"/>
      <c r="GOZ45" s="93"/>
      <c r="GPA45" s="93"/>
      <c r="GPB45" s="93"/>
      <c r="GPC45" s="93"/>
      <c r="GPD45" s="93"/>
      <c r="GPE45" s="93"/>
      <c r="GPF45" s="93"/>
      <c r="GPG45" s="93"/>
      <c r="GPH45" s="93"/>
      <c r="GPI45" s="93"/>
      <c r="GPJ45" s="93"/>
      <c r="GPK45" s="93"/>
      <c r="GPL45" s="93"/>
      <c r="GPM45" s="93"/>
      <c r="GPN45" s="93"/>
      <c r="GPO45" s="93"/>
      <c r="GPP45" s="93"/>
      <c r="GPQ45" s="93"/>
      <c r="GPR45" s="93"/>
      <c r="GPS45" s="93"/>
      <c r="GPT45" s="93"/>
      <c r="GPU45" s="93"/>
      <c r="GPV45" s="93"/>
      <c r="GPW45" s="93"/>
      <c r="GPX45" s="93"/>
      <c r="GPY45" s="93"/>
      <c r="GPZ45" s="93"/>
      <c r="GQA45" s="93"/>
      <c r="GQB45" s="93"/>
      <c r="GQC45" s="93"/>
      <c r="GQD45" s="93"/>
      <c r="GQE45" s="93"/>
      <c r="GQF45" s="93"/>
      <c r="GQG45" s="93"/>
      <c r="GQH45" s="93"/>
      <c r="GQI45" s="93"/>
      <c r="GQJ45" s="93"/>
      <c r="GQK45" s="93"/>
      <c r="GQL45" s="93"/>
      <c r="GQM45" s="93"/>
      <c r="GQN45" s="93"/>
      <c r="GQO45" s="93"/>
      <c r="GQP45" s="93"/>
      <c r="GQQ45" s="93"/>
      <c r="GQR45" s="93"/>
      <c r="GQS45" s="93"/>
      <c r="GQT45" s="93"/>
      <c r="GQU45" s="93"/>
      <c r="GQV45" s="93"/>
      <c r="GQW45" s="93"/>
      <c r="GQX45" s="93"/>
      <c r="GQY45" s="93"/>
      <c r="GQZ45" s="93"/>
      <c r="GRA45" s="93"/>
      <c r="GRB45" s="93"/>
      <c r="GRC45" s="93"/>
      <c r="GRD45" s="93"/>
      <c r="GRE45" s="93"/>
      <c r="GRF45" s="93"/>
      <c r="GRG45" s="93"/>
      <c r="GRH45" s="93"/>
      <c r="GRI45" s="93"/>
      <c r="GRJ45" s="93"/>
      <c r="GRK45" s="93"/>
      <c r="GRL45" s="93"/>
      <c r="GRM45" s="93"/>
      <c r="GRN45" s="93"/>
      <c r="GRO45" s="93"/>
      <c r="GRP45" s="93"/>
      <c r="GRQ45" s="93"/>
      <c r="GRR45" s="93"/>
      <c r="GRS45" s="93"/>
      <c r="GRT45" s="93"/>
      <c r="GRU45" s="93"/>
      <c r="GRV45" s="93"/>
      <c r="GRW45" s="93"/>
      <c r="GRX45" s="93"/>
      <c r="GRY45" s="93"/>
      <c r="GRZ45" s="93"/>
      <c r="GSA45" s="93"/>
      <c r="GSB45" s="93"/>
      <c r="GSC45" s="93"/>
      <c r="GSD45" s="93"/>
      <c r="GSE45" s="93"/>
      <c r="GSF45" s="93"/>
      <c r="GSG45" s="93"/>
      <c r="GSH45" s="93"/>
      <c r="GSI45" s="93"/>
      <c r="GSJ45" s="93"/>
      <c r="GSK45" s="93"/>
      <c r="GSL45" s="93"/>
      <c r="GSM45" s="93"/>
      <c r="GSN45" s="93"/>
      <c r="GSO45" s="93"/>
      <c r="GSP45" s="93"/>
      <c r="GSQ45" s="93"/>
      <c r="GSR45" s="93"/>
      <c r="GSS45" s="93"/>
      <c r="GST45" s="93"/>
      <c r="GSU45" s="93"/>
      <c r="GSV45" s="93"/>
      <c r="GSW45" s="93"/>
      <c r="GSX45" s="93"/>
      <c r="GSY45" s="93"/>
      <c r="GSZ45" s="93"/>
      <c r="GTA45" s="93"/>
      <c r="GTB45" s="93"/>
      <c r="GTC45" s="93"/>
      <c r="GTD45" s="93"/>
      <c r="GTE45" s="93"/>
      <c r="GTF45" s="93"/>
      <c r="GTG45" s="93"/>
      <c r="GTH45" s="93"/>
      <c r="GTI45" s="93"/>
      <c r="GTJ45" s="93"/>
      <c r="GTK45" s="93"/>
      <c r="GTL45" s="93"/>
      <c r="GTM45" s="93"/>
      <c r="GTN45" s="93"/>
      <c r="GTO45" s="93"/>
      <c r="GTP45" s="93"/>
      <c r="GTQ45" s="93"/>
      <c r="GTR45" s="93"/>
      <c r="GTS45" s="93"/>
      <c r="GTT45" s="93"/>
      <c r="GTU45" s="93"/>
      <c r="GTV45" s="93"/>
      <c r="GTW45" s="93"/>
      <c r="GTX45" s="93"/>
      <c r="GTY45" s="93"/>
      <c r="GTZ45" s="93"/>
      <c r="GUA45" s="93"/>
      <c r="GUB45" s="93"/>
      <c r="GUC45" s="93"/>
      <c r="GUD45" s="93"/>
      <c r="GUE45" s="93"/>
      <c r="GUF45" s="93"/>
      <c r="GUG45" s="93"/>
      <c r="GUH45" s="93"/>
      <c r="GUI45" s="93"/>
      <c r="GUJ45" s="93"/>
      <c r="GUK45" s="93"/>
      <c r="GUL45" s="93"/>
      <c r="GUM45" s="93"/>
      <c r="GUN45" s="93"/>
      <c r="GUO45" s="93"/>
      <c r="GUP45" s="93"/>
      <c r="GUQ45" s="93"/>
      <c r="GUR45" s="93"/>
      <c r="GUS45" s="93"/>
      <c r="GUT45" s="93"/>
      <c r="GUU45" s="93"/>
      <c r="GUV45" s="93"/>
      <c r="GUW45" s="93"/>
      <c r="GUX45" s="93"/>
      <c r="GUY45" s="93"/>
      <c r="GUZ45" s="93"/>
      <c r="GVA45" s="93"/>
      <c r="GVB45" s="93"/>
      <c r="GVC45" s="93"/>
      <c r="GVD45" s="93"/>
      <c r="GVE45" s="93"/>
      <c r="GVF45" s="93"/>
      <c r="GVG45" s="93"/>
      <c r="GVH45" s="93"/>
      <c r="GVI45" s="93"/>
      <c r="GVJ45" s="93"/>
      <c r="GVK45" s="93"/>
      <c r="GVL45" s="93"/>
      <c r="GVM45" s="93"/>
      <c r="GVN45" s="93"/>
      <c r="GVO45" s="93"/>
      <c r="GVP45" s="93"/>
      <c r="GVQ45" s="93"/>
      <c r="GVR45" s="93"/>
      <c r="GVS45" s="93"/>
      <c r="GVT45" s="93"/>
      <c r="GVU45" s="93"/>
      <c r="GVV45" s="93"/>
      <c r="GVW45" s="93"/>
      <c r="GVX45" s="93"/>
      <c r="GVY45" s="93"/>
      <c r="GVZ45" s="93"/>
      <c r="GWA45" s="93"/>
      <c r="GWB45" s="93"/>
      <c r="GWC45" s="93"/>
      <c r="GWD45" s="93"/>
      <c r="GWE45" s="93"/>
      <c r="GWF45" s="93"/>
      <c r="GWG45" s="93"/>
      <c r="GWH45" s="93"/>
      <c r="GWI45" s="93"/>
      <c r="GWJ45" s="93"/>
      <c r="GWK45" s="93"/>
      <c r="GWL45" s="93"/>
      <c r="GWM45" s="93"/>
      <c r="GWN45" s="93"/>
      <c r="GWO45" s="93"/>
      <c r="GWP45" s="93"/>
      <c r="GWQ45" s="93"/>
      <c r="GWR45" s="93"/>
      <c r="GWS45" s="93"/>
      <c r="GWT45" s="93"/>
      <c r="GWU45" s="93"/>
      <c r="GWV45" s="93"/>
      <c r="GWW45" s="93"/>
      <c r="GWX45" s="93"/>
      <c r="GWY45" s="93"/>
      <c r="GWZ45" s="93"/>
      <c r="GXA45" s="93"/>
      <c r="GXB45" s="93"/>
      <c r="GXC45" s="93"/>
      <c r="GXD45" s="93"/>
      <c r="GXE45" s="93"/>
      <c r="GXF45" s="93"/>
      <c r="GXG45" s="93"/>
      <c r="GXH45" s="93"/>
      <c r="GXI45" s="93"/>
      <c r="GXJ45" s="93"/>
      <c r="GXK45" s="93"/>
      <c r="GXL45" s="93"/>
      <c r="GXM45" s="93"/>
      <c r="GXN45" s="93"/>
      <c r="GXO45" s="93"/>
      <c r="GXP45" s="93"/>
      <c r="GXQ45" s="93"/>
      <c r="GXR45" s="93"/>
      <c r="GXS45" s="93"/>
      <c r="GXT45" s="93"/>
      <c r="GXU45" s="93"/>
      <c r="GXV45" s="93"/>
      <c r="GXW45" s="93"/>
      <c r="GXX45" s="93"/>
      <c r="GXY45" s="93"/>
      <c r="GXZ45" s="93"/>
      <c r="GYA45" s="93"/>
      <c r="GYB45" s="93"/>
      <c r="GYC45" s="93"/>
      <c r="GYD45" s="93"/>
      <c r="GYE45" s="93"/>
      <c r="GYF45" s="93"/>
      <c r="GYG45" s="93"/>
      <c r="GYH45" s="93"/>
      <c r="GYI45" s="93"/>
      <c r="GYJ45" s="93"/>
      <c r="GYK45" s="93"/>
      <c r="GYL45" s="93"/>
      <c r="GYM45" s="93"/>
      <c r="GYN45" s="93"/>
      <c r="GYO45" s="93"/>
      <c r="GYP45" s="93"/>
      <c r="GYQ45" s="93"/>
      <c r="GYR45" s="93"/>
      <c r="GYS45" s="93"/>
      <c r="GYT45" s="93"/>
      <c r="GYU45" s="93"/>
      <c r="GYV45" s="93"/>
      <c r="GYW45" s="93"/>
      <c r="GYX45" s="93"/>
      <c r="GYY45" s="93"/>
      <c r="GYZ45" s="93"/>
      <c r="GZA45" s="93"/>
      <c r="GZB45" s="93"/>
      <c r="GZC45" s="93"/>
      <c r="GZD45" s="93"/>
      <c r="GZE45" s="93"/>
      <c r="GZF45" s="93"/>
      <c r="GZG45" s="93"/>
      <c r="GZH45" s="93"/>
      <c r="GZI45" s="93"/>
      <c r="GZJ45" s="93"/>
      <c r="GZK45" s="93"/>
      <c r="GZL45" s="93"/>
      <c r="GZM45" s="93"/>
      <c r="GZN45" s="93"/>
      <c r="GZO45" s="93"/>
      <c r="GZP45" s="93"/>
      <c r="GZQ45" s="93"/>
      <c r="GZR45" s="93"/>
      <c r="GZS45" s="93"/>
      <c r="GZT45" s="93"/>
      <c r="GZU45" s="93"/>
      <c r="GZV45" s="93"/>
      <c r="GZW45" s="93"/>
      <c r="GZX45" s="93"/>
      <c r="GZY45" s="93"/>
      <c r="GZZ45" s="93"/>
      <c r="HAA45" s="93"/>
      <c r="HAB45" s="93"/>
      <c r="HAC45" s="93"/>
      <c r="HAD45" s="93"/>
      <c r="HAE45" s="93"/>
      <c r="HAF45" s="93"/>
      <c r="HAG45" s="93"/>
      <c r="HAH45" s="93"/>
      <c r="HAI45" s="93"/>
      <c r="HAJ45" s="93"/>
      <c r="HAK45" s="93"/>
      <c r="HAL45" s="93"/>
      <c r="HAM45" s="93"/>
      <c r="HAN45" s="93"/>
      <c r="HAO45" s="93"/>
      <c r="HAP45" s="93"/>
      <c r="HAQ45" s="93"/>
      <c r="HAR45" s="93"/>
      <c r="HAS45" s="93"/>
      <c r="HAT45" s="93"/>
      <c r="HAU45" s="93"/>
      <c r="HAV45" s="93"/>
      <c r="HAW45" s="93"/>
      <c r="HAX45" s="93"/>
      <c r="HAY45" s="93"/>
      <c r="HAZ45" s="93"/>
      <c r="HBA45" s="93"/>
      <c r="HBB45" s="93"/>
      <c r="HBC45" s="93"/>
      <c r="HBD45" s="93"/>
      <c r="HBE45" s="93"/>
      <c r="HBF45" s="93"/>
      <c r="HBG45" s="93"/>
      <c r="HBH45" s="93"/>
      <c r="HBI45" s="93"/>
      <c r="HBJ45" s="93"/>
      <c r="HBK45" s="93"/>
      <c r="HBL45" s="93"/>
      <c r="HBM45" s="93"/>
      <c r="HBN45" s="93"/>
      <c r="HBO45" s="93"/>
      <c r="HBP45" s="93"/>
      <c r="HBQ45" s="93"/>
      <c r="HBR45" s="93"/>
      <c r="HBS45" s="93"/>
      <c r="HBT45" s="93"/>
      <c r="HBU45" s="93"/>
      <c r="HBV45" s="93"/>
      <c r="HBW45" s="93"/>
      <c r="HBX45" s="93"/>
      <c r="HBY45" s="93"/>
      <c r="HBZ45" s="93"/>
      <c r="HCA45" s="93"/>
      <c r="HCB45" s="93"/>
      <c r="HCC45" s="93"/>
      <c r="HCD45" s="93"/>
      <c r="HCE45" s="93"/>
      <c r="HCF45" s="93"/>
      <c r="HCG45" s="93"/>
      <c r="HCH45" s="93"/>
      <c r="HCI45" s="93"/>
      <c r="HCJ45" s="93"/>
      <c r="HCK45" s="93"/>
      <c r="HCL45" s="93"/>
      <c r="HCM45" s="93"/>
      <c r="HCN45" s="93"/>
      <c r="HCO45" s="93"/>
      <c r="HCP45" s="93"/>
      <c r="HCQ45" s="93"/>
      <c r="HCR45" s="93"/>
      <c r="HCS45" s="93"/>
      <c r="HCT45" s="93"/>
      <c r="HCU45" s="93"/>
      <c r="HCV45" s="93"/>
      <c r="HCW45" s="93"/>
      <c r="HCX45" s="93"/>
      <c r="HCY45" s="93"/>
      <c r="HCZ45" s="93"/>
      <c r="HDA45" s="93"/>
      <c r="HDB45" s="93"/>
      <c r="HDC45" s="93"/>
      <c r="HDD45" s="93"/>
      <c r="HDE45" s="93"/>
      <c r="HDF45" s="93"/>
      <c r="HDG45" s="93"/>
      <c r="HDH45" s="93"/>
      <c r="HDI45" s="93"/>
      <c r="HDJ45" s="93"/>
      <c r="HDK45" s="93"/>
      <c r="HDL45" s="93"/>
      <c r="HDM45" s="93"/>
      <c r="HDN45" s="93"/>
      <c r="HDO45" s="93"/>
      <c r="HDP45" s="93"/>
      <c r="HDQ45" s="93"/>
      <c r="HDR45" s="93"/>
      <c r="HDS45" s="93"/>
      <c r="HDT45" s="93"/>
      <c r="HDU45" s="93"/>
      <c r="HDV45" s="93"/>
      <c r="HDW45" s="93"/>
      <c r="HDX45" s="93"/>
      <c r="HDY45" s="93"/>
      <c r="HDZ45" s="93"/>
      <c r="HEA45" s="93"/>
      <c r="HEB45" s="93"/>
      <c r="HEC45" s="93"/>
      <c r="HED45" s="93"/>
      <c r="HEE45" s="93"/>
      <c r="HEF45" s="93"/>
      <c r="HEG45" s="93"/>
      <c r="HEH45" s="93"/>
      <c r="HEI45" s="93"/>
      <c r="HEJ45" s="93"/>
      <c r="HEK45" s="93"/>
      <c r="HEL45" s="93"/>
      <c r="HEM45" s="93"/>
      <c r="HEN45" s="93"/>
      <c r="HEO45" s="93"/>
      <c r="HEP45" s="93"/>
      <c r="HEQ45" s="93"/>
      <c r="HER45" s="93"/>
      <c r="HES45" s="93"/>
      <c r="HET45" s="93"/>
      <c r="HEU45" s="93"/>
      <c r="HEV45" s="93"/>
      <c r="HEW45" s="93"/>
      <c r="HEX45" s="93"/>
      <c r="HEY45" s="93"/>
      <c r="HEZ45" s="93"/>
      <c r="HFA45" s="93"/>
      <c r="HFB45" s="93"/>
      <c r="HFC45" s="93"/>
      <c r="HFD45" s="93"/>
      <c r="HFE45" s="93"/>
      <c r="HFF45" s="93"/>
      <c r="HFG45" s="93"/>
      <c r="HFH45" s="93"/>
      <c r="HFI45" s="93"/>
      <c r="HFJ45" s="93"/>
      <c r="HFK45" s="93"/>
      <c r="HFL45" s="93"/>
      <c r="HFM45" s="93"/>
      <c r="HFN45" s="93"/>
      <c r="HFO45" s="93"/>
      <c r="HFP45" s="93"/>
      <c r="HFQ45" s="93"/>
      <c r="HFR45" s="93"/>
      <c r="HFS45" s="93"/>
      <c r="HFT45" s="93"/>
      <c r="HFU45" s="93"/>
      <c r="HFV45" s="93"/>
      <c r="HFW45" s="93"/>
      <c r="HFX45" s="93"/>
      <c r="HFY45" s="93"/>
      <c r="HFZ45" s="93"/>
      <c r="HGA45" s="93"/>
      <c r="HGB45" s="93"/>
      <c r="HGC45" s="93"/>
      <c r="HGD45" s="93"/>
      <c r="HGE45" s="93"/>
      <c r="HGF45" s="93"/>
      <c r="HGG45" s="93"/>
      <c r="HGH45" s="93"/>
      <c r="HGI45" s="93"/>
      <c r="HGJ45" s="93"/>
      <c r="HGK45" s="93"/>
      <c r="HGL45" s="93"/>
      <c r="HGM45" s="93"/>
      <c r="HGN45" s="93"/>
      <c r="HGO45" s="93"/>
      <c r="HGP45" s="93"/>
      <c r="HGQ45" s="93"/>
      <c r="HGR45" s="93"/>
      <c r="HGS45" s="93"/>
      <c r="HGT45" s="93"/>
      <c r="HGU45" s="93"/>
      <c r="HGV45" s="93"/>
      <c r="HGW45" s="93"/>
      <c r="HGX45" s="93"/>
      <c r="HGY45" s="93"/>
      <c r="HGZ45" s="93"/>
      <c r="HHA45" s="93"/>
      <c r="HHB45" s="93"/>
      <c r="HHC45" s="93"/>
      <c r="HHD45" s="93"/>
      <c r="HHE45" s="93"/>
      <c r="HHF45" s="93"/>
      <c r="HHG45" s="93"/>
      <c r="HHH45" s="93"/>
      <c r="HHI45" s="93"/>
      <c r="HHJ45" s="93"/>
      <c r="HHK45" s="93"/>
      <c r="HHL45" s="93"/>
      <c r="HHM45" s="93"/>
      <c r="HHN45" s="93"/>
      <c r="HHO45" s="93"/>
      <c r="HHP45" s="93"/>
      <c r="HHQ45" s="93"/>
      <c r="HHR45" s="93"/>
      <c r="HHS45" s="93"/>
      <c r="HHT45" s="93"/>
      <c r="HHU45" s="93"/>
      <c r="HHV45" s="93"/>
      <c r="HHW45" s="93"/>
      <c r="HHX45" s="93"/>
      <c r="HHY45" s="93"/>
      <c r="HHZ45" s="93"/>
      <c r="HIA45" s="93"/>
      <c r="HIB45" s="93"/>
      <c r="HIC45" s="93"/>
      <c r="HID45" s="93"/>
      <c r="HIE45" s="93"/>
      <c r="HIF45" s="93"/>
      <c r="HIG45" s="93"/>
      <c r="HIH45" s="93"/>
      <c r="HII45" s="93"/>
      <c r="HIJ45" s="93"/>
      <c r="HIK45" s="93"/>
      <c r="HIL45" s="93"/>
      <c r="HIM45" s="93"/>
      <c r="HIN45" s="93"/>
      <c r="HIO45" s="93"/>
      <c r="HIP45" s="93"/>
      <c r="HIQ45" s="93"/>
      <c r="HIR45" s="93"/>
      <c r="HIS45" s="93"/>
      <c r="HIT45" s="93"/>
      <c r="HIU45" s="93"/>
      <c r="HIV45" s="93"/>
      <c r="HIW45" s="93"/>
      <c r="HIX45" s="93"/>
      <c r="HIY45" s="93"/>
      <c r="HIZ45" s="93"/>
      <c r="HJA45" s="93"/>
      <c r="HJB45" s="93"/>
      <c r="HJC45" s="93"/>
      <c r="HJD45" s="93"/>
      <c r="HJE45" s="93"/>
      <c r="HJF45" s="93"/>
      <c r="HJG45" s="93"/>
      <c r="HJH45" s="93"/>
      <c r="HJI45" s="93"/>
      <c r="HJJ45" s="93"/>
      <c r="HJK45" s="93"/>
      <c r="HJL45" s="93"/>
      <c r="HJM45" s="93"/>
      <c r="HJN45" s="93"/>
      <c r="HJO45" s="93"/>
      <c r="HJP45" s="93"/>
      <c r="HJQ45" s="93"/>
      <c r="HJR45" s="93"/>
      <c r="HJS45" s="93"/>
      <c r="HJT45" s="93"/>
      <c r="HJU45" s="93"/>
      <c r="HJV45" s="93"/>
      <c r="HJW45" s="93"/>
      <c r="HJX45" s="93"/>
      <c r="HJY45" s="93"/>
      <c r="HJZ45" s="93"/>
      <c r="HKA45" s="93"/>
      <c r="HKB45" s="93"/>
      <c r="HKC45" s="93"/>
      <c r="HKD45" s="93"/>
      <c r="HKE45" s="93"/>
      <c r="HKF45" s="93"/>
      <c r="HKG45" s="93"/>
      <c r="HKH45" s="93"/>
      <c r="HKI45" s="93"/>
      <c r="HKJ45" s="93"/>
      <c r="HKK45" s="93"/>
      <c r="HKL45" s="93"/>
      <c r="HKM45" s="93"/>
      <c r="HKN45" s="93"/>
      <c r="HKO45" s="93"/>
      <c r="HKP45" s="93"/>
      <c r="HKQ45" s="93"/>
      <c r="HKR45" s="93"/>
      <c r="HKS45" s="93"/>
      <c r="HKT45" s="93"/>
      <c r="HKU45" s="93"/>
      <c r="HKV45" s="93"/>
      <c r="HKW45" s="93"/>
      <c r="HKX45" s="93"/>
      <c r="HKY45" s="93"/>
      <c r="HKZ45" s="93"/>
      <c r="HLA45" s="93"/>
      <c r="HLB45" s="93"/>
      <c r="HLC45" s="93"/>
      <c r="HLD45" s="93"/>
      <c r="HLE45" s="93"/>
      <c r="HLF45" s="93"/>
      <c r="HLG45" s="93"/>
      <c r="HLH45" s="93"/>
      <c r="HLI45" s="93"/>
      <c r="HLJ45" s="93"/>
      <c r="HLK45" s="93"/>
      <c r="HLL45" s="93"/>
      <c r="HLM45" s="93"/>
      <c r="HLN45" s="93"/>
      <c r="HLO45" s="93"/>
      <c r="HLP45" s="93"/>
      <c r="HLQ45" s="93"/>
      <c r="HLR45" s="93"/>
      <c r="HLS45" s="93"/>
      <c r="HLT45" s="93"/>
      <c r="HLU45" s="93"/>
      <c r="HLV45" s="93"/>
      <c r="HLW45" s="93"/>
      <c r="HLX45" s="93"/>
      <c r="HLY45" s="93"/>
      <c r="HLZ45" s="93"/>
      <c r="HMA45" s="93"/>
      <c r="HMB45" s="93"/>
      <c r="HMC45" s="93"/>
      <c r="HMD45" s="93"/>
      <c r="HME45" s="93"/>
      <c r="HMF45" s="93"/>
      <c r="HMG45" s="93"/>
      <c r="HMH45" s="93"/>
      <c r="HMI45" s="93"/>
      <c r="HMJ45" s="93"/>
      <c r="HMK45" s="93"/>
      <c r="HML45" s="93"/>
      <c r="HMM45" s="93"/>
      <c r="HMN45" s="93"/>
      <c r="HMO45" s="93"/>
      <c r="HMP45" s="93"/>
      <c r="HMQ45" s="93"/>
      <c r="HMR45" s="93"/>
      <c r="HMS45" s="93"/>
      <c r="HMT45" s="93"/>
      <c r="HMU45" s="93"/>
      <c r="HMV45" s="93"/>
      <c r="HMW45" s="93"/>
      <c r="HMX45" s="93"/>
      <c r="HMY45" s="93"/>
      <c r="HMZ45" s="93"/>
      <c r="HNA45" s="93"/>
      <c r="HNB45" s="93"/>
      <c r="HNC45" s="93"/>
      <c r="HND45" s="93"/>
      <c r="HNE45" s="93"/>
      <c r="HNF45" s="93"/>
      <c r="HNG45" s="93"/>
      <c r="HNH45" s="93"/>
      <c r="HNI45" s="93"/>
      <c r="HNJ45" s="93"/>
      <c r="HNK45" s="93"/>
      <c r="HNL45" s="93"/>
      <c r="HNM45" s="93"/>
      <c r="HNN45" s="93"/>
      <c r="HNO45" s="93"/>
      <c r="HNP45" s="93"/>
      <c r="HNQ45" s="93"/>
      <c r="HNR45" s="93"/>
      <c r="HNS45" s="93"/>
      <c r="HNT45" s="93"/>
      <c r="HNU45" s="93"/>
      <c r="HNV45" s="93"/>
      <c r="HNW45" s="93"/>
      <c r="HNX45" s="93"/>
      <c r="HNY45" s="93"/>
      <c r="HNZ45" s="93"/>
      <c r="HOA45" s="93"/>
      <c r="HOB45" s="93"/>
      <c r="HOC45" s="93"/>
      <c r="HOD45" s="93"/>
      <c r="HOE45" s="93"/>
      <c r="HOF45" s="93"/>
      <c r="HOG45" s="93"/>
      <c r="HOH45" s="93"/>
      <c r="HOI45" s="93"/>
      <c r="HOJ45" s="93"/>
      <c r="HOK45" s="93"/>
      <c r="HOL45" s="93"/>
      <c r="HOM45" s="93"/>
      <c r="HON45" s="93"/>
      <c r="HOO45" s="93"/>
      <c r="HOP45" s="93"/>
      <c r="HOQ45" s="93"/>
      <c r="HOR45" s="93"/>
      <c r="HOS45" s="93"/>
      <c r="HOT45" s="93"/>
      <c r="HOU45" s="93"/>
      <c r="HOV45" s="93"/>
      <c r="HOW45" s="93"/>
      <c r="HOX45" s="93"/>
      <c r="HOY45" s="93"/>
      <c r="HOZ45" s="93"/>
      <c r="HPA45" s="93"/>
      <c r="HPB45" s="93"/>
      <c r="HPC45" s="93"/>
      <c r="HPD45" s="93"/>
      <c r="HPE45" s="93"/>
      <c r="HPF45" s="93"/>
      <c r="HPG45" s="93"/>
      <c r="HPH45" s="93"/>
      <c r="HPI45" s="93"/>
      <c r="HPJ45" s="93"/>
      <c r="HPK45" s="93"/>
      <c r="HPL45" s="93"/>
      <c r="HPM45" s="93"/>
      <c r="HPN45" s="93"/>
      <c r="HPO45" s="93"/>
      <c r="HPP45" s="93"/>
      <c r="HPQ45" s="93"/>
      <c r="HPR45" s="93"/>
      <c r="HPS45" s="93"/>
      <c r="HPT45" s="93"/>
      <c r="HPU45" s="93"/>
      <c r="HPV45" s="93"/>
      <c r="HPW45" s="93"/>
      <c r="HPX45" s="93"/>
      <c r="HPY45" s="93"/>
      <c r="HPZ45" s="93"/>
      <c r="HQA45" s="93"/>
      <c r="HQB45" s="93"/>
      <c r="HQC45" s="93"/>
      <c r="HQD45" s="93"/>
      <c r="HQE45" s="93"/>
      <c r="HQF45" s="93"/>
      <c r="HQG45" s="93"/>
      <c r="HQH45" s="93"/>
      <c r="HQI45" s="93"/>
      <c r="HQJ45" s="93"/>
      <c r="HQK45" s="93"/>
      <c r="HQL45" s="93"/>
      <c r="HQM45" s="93"/>
      <c r="HQN45" s="93"/>
      <c r="HQO45" s="93"/>
      <c r="HQP45" s="93"/>
      <c r="HQQ45" s="93"/>
      <c r="HQR45" s="93"/>
      <c r="HQS45" s="93"/>
      <c r="HQT45" s="93"/>
      <c r="HQU45" s="93"/>
      <c r="HQV45" s="93"/>
      <c r="HQW45" s="93"/>
      <c r="HQX45" s="93"/>
      <c r="HQY45" s="93"/>
      <c r="HQZ45" s="93"/>
      <c r="HRA45" s="93"/>
      <c r="HRB45" s="93"/>
      <c r="HRC45" s="93"/>
      <c r="HRD45" s="93"/>
      <c r="HRE45" s="93"/>
      <c r="HRF45" s="93"/>
      <c r="HRG45" s="93"/>
      <c r="HRH45" s="93"/>
      <c r="HRI45" s="93"/>
      <c r="HRJ45" s="93"/>
      <c r="HRK45" s="93"/>
      <c r="HRL45" s="93"/>
      <c r="HRM45" s="93"/>
      <c r="HRN45" s="93"/>
      <c r="HRO45" s="93"/>
      <c r="HRP45" s="93"/>
      <c r="HRQ45" s="93"/>
      <c r="HRR45" s="93"/>
      <c r="HRS45" s="93"/>
      <c r="HRT45" s="93"/>
      <c r="HRU45" s="93"/>
      <c r="HRV45" s="93"/>
      <c r="HRW45" s="93"/>
      <c r="HRX45" s="93"/>
      <c r="HRY45" s="93"/>
      <c r="HRZ45" s="93"/>
      <c r="HSA45" s="93"/>
      <c r="HSB45" s="93"/>
      <c r="HSC45" s="93"/>
      <c r="HSD45" s="93"/>
      <c r="HSE45" s="93"/>
      <c r="HSF45" s="93"/>
      <c r="HSG45" s="93"/>
      <c r="HSH45" s="93"/>
      <c r="HSI45" s="93"/>
      <c r="HSJ45" s="93"/>
      <c r="HSK45" s="93"/>
      <c r="HSL45" s="93"/>
      <c r="HSM45" s="93"/>
      <c r="HSN45" s="93"/>
      <c r="HSO45" s="93"/>
      <c r="HSP45" s="93"/>
      <c r="HSQ45" s="93"/>
      <c r="HSR45" s="93"/>
      <c r="HSS45" s="93"/>
      <c r="HST45" s="93"/>
      <c r="HSU45" s="93"/>
      <c r="HSV45" s="93"/>
      <c r="HSW45" s="93"/>
      <c r="HSX45" s="93"/>
      <c r="HSY45" s="93"/>
      <c r="HSZ45" s="93"/>
      <c r="HTA45" s="93"/>
      <c r="HTB45" s="93"/>
      <c r="HTC45" s="93"/>
      <c r="HTD45" s="93"/>
      <c r="HTE45" s="93"/>
      <c r="HTF45" s="93"/>
      <c r="HTG45" s="93"/>
      <c r="HTH45" s="93"/>
      <c r="HTI45" s="93"/>
      <c r="HTJ45" s="93"/>
      <c r="HTK45" s="93"/>
      <c r="HTL45" s="93"/>
      <c r="HTM45" s="93"/>
      <c r="HTN45" s="93"/>
      <c r="HTO45" s="93"/>
      <c r="HTP45" s="93"/>
      <c r="HTQ45" s="93"/>
      <c r="HTR45" s="93"/>
      <c r="HTS45" s="93"/>
      <c r="HTT45" s="93"/>
      <c r="HTU45" s="93"/>
      <c r="HTV45" s="93"/>
      <c r="HTW45" s="93"/>
      <c r="HTX45" s="93"/>
      <c r="HTY45" s="93"/>
      <c r="HTZ45" s="93"/>
      <c r="HUA45" s="93"/>
      <c r="HUB45" s="93"/>
      <c r="HUC45" s="93"/>
      <c r="HUD45" s="93"/>
      <c r="HUE45" s="93"/>
      <c r="HUF45" s="93"/>
      <c r="HUG45" s="93"/>
      <c r="HUH45" s="93"/>
      <c r="HUI45" s="93"/>
      <c r="HUJ45" s="93"/>
      <c r="HUK45" s="93"/>
      <c r="HUL45" s="93"/>
      <c r="HUM45" s="93"/>
      <c r="HUN45" s="93"/>
      <c r="HUO45" s="93"/>
      <c r="HUP45" s="93"/>
      <c r="HUQ45" s="93"/>
      <c r="HUR45" s="93"/>
      <c r="HUS45" s="93"/>
      <c r="HUT45" s="93"/>
      <c r="HUU45" s="93"/>
      <c r="HUV45" s="93"/>
      <c r="HUW45" s="93"/>
      <c r="HUX45" s="93"/>
      <c r="HUY45" s="93"/>
      <c r="HUZ45" s="93"/>
      <c r="HVA45" s="93"/>
      <c r="HVB45" s="93"/>
      <c r="HVC45" s="93"/>
      <c r="HVD45" s="93"/>
      <c r="HVE45" s="93"/>
      <c r="HVF45" s="93"/>
      <c r="HVG45" s="93"/>
      <c r="HVH45" s="93"/>
      <c r="HVI45" s="93"/>
      <c r="HVJ45" s="93"/>
      <c r="HVK45" s="93"/>
      <c r="HVL45" s="93"/>
      <c r="HVM45" s="93"/>
      <c r="HVN45" s="93"/>
      <c r="HVO45" s="93"/>
      <c r="HVP45" s="93"/>
      <c r="HVQ45" s="93"/>
      <c r="HVR45" s="93"/>
      <c r="HVS45" s="93"/>
      <c r="HVT45" s="93"/>
      <c r="HVU45" s="93"/>
      <c r="HVV45" s="93"/>
      <c r="HVW45" s="93"/>
      <c r="HVX45" s="93"/>
      <c r="HVY45" s="93"/>
      <c r="HVZ45" s="93"/>
      <c r="HWA45" s="93"/>
      <c r="HWB45" s="93"/>
      <c r="HWC45" s="93"/>
      <c r="HWD45" s="93"/>
      <c r="HWE45" s="93"/>
      <c r="HWF45" s="93"/>
      <c r="HWG45" s="93"/>
      <c r="HWH45" s="93"/>
      <c r="HWI45" s="93"/>
      <c r="HWJ45" s="93"/>
      <c r="HWK45" s="93"/>
      <c r="HWL45" s="93"/>
      <c r="HWM45" s="93"/>
      <c r="HWN45" s="93"/>
      <c r="HWO45" s="93"/>
      <c r="HWP45" s="93"/>
      <c r="HWQ45" s="93"/>
      <c r="HWR45" s="93"/>
      <c r="HWS45" s="93"/>
      <c r="HWT45" s="93"/>
      <c r="HWU45" s="93"/>
      <c r="HWV45" s="93"/>
      <c r="HWW45" s="93"/>
      <c r="HWX45" s="93"/>
      <c r="HWY45" s="93"/>
      <c r="HWZ45" s="93"/>
      <c r="HXA45" s="93"/>
      <c r="HXB45" s="93"/>
      <c r="HXC45" s="93"/>
      <c r="HXD45" s="93"/>
      <c r="HXE45" s="93"/>
      <c r="HXF45" s="93"/>
      <c r="HXG45" s="93"/>
      <c r="HXH45" s="93"/>
      <c r="HXI45" s="93"/>
      <c r="HXJ45" s="93"/>
      <c r="HXK45" s="93"/>
      <c r="HXL45" s="93"/>
      <c r="HXM45" s="93"/>
      <c r="HXN45" s="93"/>
      <c r="HXO45" s="93"/>
      <c r="HXP45" s="93"/>
      <c r="HXQ45" s="93"/>
      <c r="HXR45" s="93"/>
      <c r="HXS45" s="93"/>
      <c r="HXT45" s="93"/>
      <c r="HXU45" s="93"/>
      <c r="HXV45" s="93"/>
      <c r="HXW45" s="93"/>
      <c r="HXX45" s="93"/>
      <c r="HXY45" s="93"/>
      <c r="HXZ45" s="93"/>
      <c r="HYA45" s="93"/>
      <c r="HYB45" s="93"/>
      <c r="HYC45" s="93"/>
      <c r="HYD45" s="93"/>
      <c r="HYE45" s="93"/>
      <c r="HYF45" s="93"/>
      <c r="HYG45" s="93"/>
      <c r="HYH45" s="93"/>
      <c r="HYI45" s="93"/>
      <c r="HYJ45" s="93"/>
      <c r="HYK45" s="93"/>
      <c r="HYL45" s="93"/>
      <c r="HYM45" s="93"/>
      <c r="HYN45" s="93"/>
      <c r="HYO45" s="93"/>
      <c r="HYP45" s="93"/>
      <c r="HYQ45" s="93"/>
      <c r="HYR45" s="93"/>
      <c r="HYS45" s="93"/>
      <c r="HYT45" s="93"/>
      <c r="HYU45" s="93"/>
      <c r="HYV45" s="93"/>
      <c r="HYW45" s="93"/>
      <c r="HYX45" s="93"/>
      <c r="HYY45" s="93"/>
      <c r="HYZ45" s="93"/>
      <c r="HZA45" s="93"/>
      <c r="HZB45" s="93"/>
      <c r="HZC45" s="93"/>
      <c r="HZD45" s="93"/>
      <c r="HZE45" s="93"/>
      <c r="HZF45" s="93"/>
      <c r="HZG45" s="93"/>
      <c r="HZH45" s="93"/>
      <c r="HZI45" s="93"/>
      <c r="HZJ45" s="93"/>
      <c r="HZK45" s="93"/>
      <c r="HZL45" s="93"/>
      <c r="HZM45" s="93"/>
      <c r="HZN45" s="93"/>
      <c r="HZO45" s="93"/>
      <c r="HZP45" s="93"/>
      <c r="HZQ45" s="93"/>
      <c r="HZR45" s="93"/>
      <c r="HZS45" s="93"/>
      <c r="HZT45" s="93"/>
      <c r="HZU45" s="93"/>
      <c r="HZV45" s="93"/>
      <c r="HZW45" s="93"/>
      <c r="HZX45" s="93"/>
      <c r="HZY45" s="93"/>
      <c r="HZZ45" s="93"/>
      <c r="IAA45" s="93"/>
      <c r="IAB45" s="93"/>
      <c r="IAC45" s="93"/>
      <c r="IAD45" s="93"/>
      <c r="IAE45" s="93"/>
      <c r="IAF45" s="93"/>
      <c r="IAG45" s="93"/>
      <c r="IAH45" s="93"/>
      <c r="IAI45" s="93"/>
      <c r="IAJ45" s="93"/>
      <c r="IAK45" s="93"/>
      <c r="IAL45" s="93"/>
      <c r="IAM45" s="93"/>
      <c r="IAN45" s="93"/>
      <c r="IAO45" s="93"/>
      <c r="IAP45" s="93"/>
      <c r="IAQ45" s="93"/>
      <c r="IAR45" s="93"/>
      <c r="IAS45" s="93"/>
      <c r="IAT45" s="93"/>
      <c r="IAU45" s="93"/>
      <c r="IAV45" s="93"/>
      <c r="IAW45" s="93"/>
      <c r="IAX45" s="93"/>
      <c r="IAY45" s="93"/>
      <c r="IAZ45" s="93"/>
      <c r="IBA45" s="93"/>
      <c r="IBB45" s="93"/>
      <c r="IBC45" s="93"/>
      <c r="IBD45" s="93"/>
      <c r="IBE45" s="93"/>
      <c r="IBF45" s="93"/>
      <c r="IBG45" s="93"/>
      <c r="IBH45" s="93"/>
      <c r="IBI45" s="93"/>
      <c r="IBJ45" s="93"/>
      <c r="IBK45" s="93"/>
      <c r="IBL45" s="93"/>
      <c r="IBM45" s="93"/>
      <c r="IBN45" s="93"/>
      <c r="IBO45" s="93"/>
      <c r="IBP45" s="93"/>
      <c r="IBQ45" s="93"/>
      <c r="IBR45" s="93"/>
      <c r="IBS45" s="93"/>
      <c r="IBT45" s="93"/>
      <c r="IBU45" s="93"/>
      <c r="IBV45" s="93"/>
      <c r="IBW45" s="93"/>
      <c r="IBX45" s="93"/>
      <c r="IBY45" s="93"/>
      <c r="IBZ45" s="93"/>
      <c r="ICA45" s="93"/>
      <c r="ICB45" s="93"/>
      <c r="ICC45" s="93"/>
      <c r="ICD45" s="93"/>
      <c r="ICE45" s="93"/>
      <c r="ICF45" s="93"/>
      <c r="ICG45" s="93"/>
      <c r="ICH45" s="93"/>
      <c r="ICI45" s="93"/>
      <c r="ICJ45" s="93"/>
      <c r="ICK45" s="93"/>
      <c r="ICL45" s="93"/>
      <c r="ICM45" s="93"/>
      <c r="ICN45" s="93"/>
      <c r="ICO45" s="93"/>
      <c r="ICP45" s="93"/>
      <c r="ICQ45" s="93"/>
      <c r="ICR45" s="93"/>
      <c r="ICS45" s="93"/>
      <c r="ICT45" s="93"/>
      <c r="ICU45" s="93"/>
      <c r="ICV45" s="93"/>
      <c r="ICW45" s="93"/>
      <c r="ICX45" s="93"/>
      <c r="ICY45" s="93"/>
      <c r="ICZ45" s="93"/>
      <c r="IDA45" s="93"/>
      <c r="IDB45" s="93"/>
      <c r="IDC45" s="93"/>
      <c r="IDD45" s="93"/>
      <c r="IDE45" s="93"/>
      <c r="IDF45" s="93"/>
      <c r="IDG45" s="93"/>
      <c r="IDH45" s="93"/>
      <c r="IDI45" s="93"/>
      <c r="IDJ45" s="93"/>
      <c r="IDK45" s="93"/>
      <c r="IDL45" s="93"/>
      <c r="IDM45" s="93"/>
      <c r="IDN45" s="93"/>
      <c r="IDO45" s="93"/>
      <c r="IDP45" s="93"/>
      <c r="IDQ45" s="93"/>
      <c r="IDR45" s="93"/>
      <c r="IDS45" s="93"/>
      <c r="IDT45" s="93"/>
      <c r="IDU45" s="93"/>
      <c r="IDV45" s="93"/>
      <c r="IDW45" s="93"/>
      <c r="IDX45" s="93"/>
      <c r="IDY45" s="93"/>
      <c r="IDZ45" s="93"/>
      <c r="IEA45" s="93"/>
      <c r="IEB45" s="93"/>
      <c r="IEC45" s="93"/>
      <c r="IED45" s="93"/>
      <c r="IEE45" s="93"/>
      <c r="IEF45" s="93"/>
      <c r="IEG45" s="93"/>
      <c r="IEH45" s="93"/>
      <c r="IEI45" s="93"/>
      <c r="IEJ45" s="93"/>
      <c r="IEK45" s="93"/>
      <c r="IEL45" s="93"/>
      <c r="IEM45" s="93"/>
      <c r="IEN45" s="93"/>
      <c r="IEO45" s="93"/>
      <c r="IEP45" s="93"/>
      <c r="IEQ45" s="93"/>
      <c r="IER45" s="93"/>
      <c r="IES45" s="93"/>
      <c r="IET45" s="93"/>
      <c r="IEU45" s="93"/>
      <c r="IEV45" s="93"/>
      <c r="IEW45" s="93"/>
      <c r="IEX45" s="93"/>
      <c r="IEY45" s="93"/>
      <c r="IEZ45" s="93"/>
      <c r="IFA45" s="93"/>
      <c r="IFB45" s="93"/>
      <c r="IFC45" s="93"/>
      <c r="IFD45" s="93"/>
      <c r="IFE45" s="93"/>
      <c r="IFF45" s="93"/>
      <c r="IFG45" s="93"/>
      <c r="IFH45" s="93"/>
      <c r="IFI45" s="93"/>
      <c r="IFJ45" s="93"/>
      <c r="IFK45" s="93"/>
      <c r="IFL45" s="93"/>
      <c r="IFM45" s="93"/>
      <c r="IFN45" s="93"/>
      <c r="IFO45" s="93"/>
      <c r="IFP45" s="93"/>
      <c r="IFQ45" s="93"/>
      <c r="IFR45" s="93"/>
      <c r="IFS45" s="93"/>
      <c r="IFT45" s="93"/>
      <c r="IFU45" s="93"/>
      <c r="IFV45" s="93"/>
      <c r="IFW45" s="93"/>
      <c r="IFX45" s="93"/>
      <c r="IFY45" s="93"/>
      <c r="IFZ45" s="93"/>
      <c r="IGA45" s="93"/>
      <c r="IGB45" s="93"/>
      <c r="IGC45" s="93"/>
      <c r="IGD45" s="93"/>
      <c r="IGE45" s="93"/>
      <c r="IGF45" s="93"/>
      <c r="IGG45" s="93"/>
      <c r="IGH45" s="93"/>
      <c r="IGI45" s="93"/>
      <c r="IGJ45" s="93"/>
      <c r="IGK45" s="93"/>
      <c r="IGL45" s="93"/>
      <c r="IGM45" s="93"/>
      <c r="IGN45" s="93"/>
      <c r="IGO45" s="93"/>
      <c r="IGP45" s="93"/>
      <c r="IGQ45" s="93"/>
      <c r="IGR45" s="93"/>
      <c r="IGS45" s="93"/>
      <c r="IGT45" s="93"/>
      <c r="IGU45" s="93"/>
      <c r="IGV45" s="93"/>
      <c r="IGW45" s="93"/>
      <c r="IGX45" s="93"/>
      <c r="IGY45" s="93"/>
      <c r="IGZ45" s="93"/>
      <c r="IHA45" s="93"/>
      <c r="IHB45" s="93"/>
      <c r="IHC45" s="93"/>
      <c r="IHD45" s="93"/>
      <c r="IHE45" s="93"/>
      <c r="IHF45" s="93"/>
      <c r="IHG45" s="93"/>
      <c r="IHH45" s="93"/>
      <c r="IHI45" s="93"/>
      <c r="IHJ45" s="93"/>
      <c r="IHK45" s="93"/>
      <c r="IHL45" s="93"/>
      <c r="IHM45" s="93"/>
      <c r="IHN45" s="93"/>
      <c r="IHO45" s="93"/>
      <c r="IHP45" s="93"/>
      <c r="IHQ45" s="93"/>
      <c r="IHR45" s="93"/>
      <c r="IHS45" s="93"/>
      <c r="IHT45" s="93"/>
      <c r="IHU45" s="93"/>
      <c r="IHV45" s="93"/>
      <c r="IHW45" s="93"/>
      <c r="IHX45" s="93"/>
      <c r="IHY45" s="93"/>
      <c r="IHZ45" s="93"/>
      <c r="IIA45" s="93"/>
      <c r="IIB45" s="93"/>
      <c r="IIC45" s="93"/>
      <c r="IID45" s="93"/>
      <c r="IIE45" s="93"/>
      <c r="IIF45" s="93"/>
      <c r="IIG45" s="93"/>
      <c r="IIH45" s="93"/>
      <c r="III45" s="93"/>
      <c r="IIJ45" s="93"/>
      <c r="IIK45" s="93"/>
      <c r="IIL45" s="93"/>
      <c r="IIM45" s="93"/>
      <c r="IIN45" s="93"/>
      <c r="IIO45" s="93"/>
      <c r="IIP45" s="93"/>
      <c r="IIQ45" s="93"/>
      <c r="IIR45" s="93"/>
      <c r="IIS45" s="93"/>
      <c r="IIT45" s="93"/>
      <c r="IIU45" s="93"/>
      <c r="IIV45" s="93"/>
      <c r="IIW45" s="93"/>
      <c r="IIX45" s="93"/>
      <c r="IIY45" s="93"/>
      <c r="IIZ45" s="93"/>
      <c r="IJA45" s="93"/>
      <c r="IJB45" s="93"/>
      <c r="IJC45" s="93"/>
      <c r="IJD45" s="93"/>
      <c r="IJE45" s="93"/>
      <c r="IJF45" s="93"/>
      <c r="IJG45" s="93"/>
      <c r="IJH45" s="93"/>
      <c r="IJI45" s="93"/>
      <c r="IJJ45" s="93"/>
      <c r="IJK45" s="93"/>
      <c r="IJL45" s="93"/>
      <c r="IJM45" s="93"/>
      <c r="IJN45" s="93"/>
      <c r="IJO45" s="93"/>
      <c r="IJP45" s="93"/>
      <c r="IJQ45" s="93"/>
      <c r="IJR45" s="93"/>
      <c r="IJS45" s="93"/>
      <c r="IJT45" s="93"/>
      <c r="IJU45" s="93"/>
      <c r="IJV45" s="93"/>
      <c r="IJW45" s="93"/>
      <c r="IJX45" s="93"/>
      <c r="IJY45" s="93"/>
      <c r="IJZ45" s="93"/>
      <c r="IKA45" s="93"/>
      <c r="IKB45" s="93"/>
      <c r="IKC45" s="93"/>
      <c r="IKD45" s="93"/>
      <c r="IKE45" s="93"/>
      <c r="IKF45" s="93"/>
      <c r="IKG45" s="93"/>
      <c r="IKH45" s="93"/>
      <c r="IKI45" s="93"/>
      <c r="IKJ45" s="93"/>
      <c r="IKK45" s="93"/>
      <c r="IKL45" s="93"/>
      <c r="IKM45" s="93"/>
      <c r="IKN45" s="93"/>
      <c r="IKO45" s="93"/>
      <c r="IKP45" s="93"/>
      <c r="IKQ45" s="93"/>
      <c r="IKR45" s="93"/>
      <c r="IKS45" s="93"/>
      <c r="IKT45" s="93"/>
      <c r="IKU45" s="93"/>
      <c r="IKV45" s="93"/>
      <c r="IKW45" s="93"/>
      <c r="IKX45" s="93"/>
      <c r="IKY45" s="93"/>
      <c r="IKZ45" s="93"/>
      <c r="ILA45" s="93"/>
      <c r="ILB45" s="93"/>
      <c r="ILC45" s="93"/>
      <c r="ILD45" s="93"/>
      <c r="ILE45" s="93"/>
      <c r="ILF45" s="93"/>
      <c r="ILG45" s="93"/>
      <c r="ILH45" s="93"/>
      <c r="ILI45" s="93"/>
      <c r="ILJ45" s="93"/>
      <c r="ILK45" s="93"/>
      <c r="ILL45" s="93"/>
      <c r="ILM45" s="93"/>
      <c r="ILN45" s="93"/>
      <c r="ILO45" s="93"/>
      <c r="ILP45" s="93"/>
      <c r="ILQ45" s="93"/>
      <c r="ILR45" s="93"/>
      <c r="ILS45" s="93"/>
      <c r="ILT45" s="93"/>
      <c r="ILU45" s="93"/>
      <c r="ILV45" s="93"/>
      <c r="ILW45" s="93"/>
      <c r="ILX45" s="93"/>
      <c r="ILY45" s="93"/>
      <c r="ILZ45" s="93"/>
      <c r="IMA45" s="93"/>
      <c r="IMB45" s="93"/>
      <c r="IMC45" s="93"/>
      <c r="IMD45" s="93"/>
      <c r="IME45" s="93"/>
      <c r="IMF45" s="93"/>
      <c r="IMG45" s="93"/>
      <c r="IMH45" s="93"/>
      <c r="IMI45" s="93"/>
      <c r="IMJ45" s="93"/>
      <c r="IMK45" s="93"/>
      <c r="IML45" s="93"/>
      <c r="IMM45" s="93"/>
      <c r="IMN45" s="93"/>
      <c r="IMO45" s="93"/>
      <c r="IMP45" s="93"/>
      <c r="IMQ45" s="93"/>
      <c r="IMR45" s="93"/>
      <c r="IMS45" s="93"/>
      <c r="IMT45" s="93"/>
      <c r="IMU45" s="93"/>
      <c r="IMV45" s="93"/>
      <c r="IMW45" s="93"/>
      <c r="IMX45" s="93"/>
      <c r="IMY45" s="93"/>
      <c r="IMZ45" s="93"/>
      <c r="INA45" s="93"/>
      <c r="INB45" s="93"/>
      <c r="INC45" s="93"/>
      <c r="IND45" s="93"/>
      <c r="INE45" s="93"/>
      <c r="INF45" s="93"/>
      <c r="ING45" s="93"/>
      <c r="INH45" s="93"/>
      <c r="INI45" s="93"/>
      <c r="INJ45" s="93"/>
      <c r="INK45" s="93"/>
      <c r="INL45" s="93"/>
      <c r="INM45" s="93"/>
      <c r="INN45" s="93"/>
      <c r="INO45" s="93"/>
      <c r="INP45" s="93"/>
      <c r="INQ45" s="93"/>
      <c r="INR45" s="93"/>
      <c r="INS45" s="93"/>
      <c r="INT45" s="93"/>
      <c r="INU45" s="93"/>
      <c r="INV45" s="93"/>
      <c r="INW45" s="93"/>
      <c r="INX45" s="93"/>
      <c r="INY45" s="93"/>
      <c r="INZ45" s="93"/>
      <c r="IOA45" s="93"/>
      <c r="IOB45" s="93"/>
      <c r="IOC45" s="93"/>
      <c r="IOD45" s="93"/>
      <c r="IOE45" s="93"/>
      <c r="IOF45" s="93"/>
      <c r="IOG45" s="93"/>
      <c r="IOH45" s="93"/>
      <c r="IOI45" s="93"/>
      <c r="IOJ45" s="93"/>
      <c r="IOK45" s="93"/>
      <c r="IOL45" s="93"/>
      <c r="IOM45" s="93"/>
      <c r="ION45" s="93"/>
      <c r="IOO45" s="93"/>
      <c r="IOP45" s="93"/>
      <c r="IOQ45" s="93"/>
      <c r="IOR45" s="93"/>
      <c r="IOS45" s="93"/>
      <c r="IOT45" s="93"/>
      <c r="IOU45" s="93"/>
      <c r="IOV45" s="93"/>
      <c r="IOW45" s="93"/>
      <c r="IOX45" s="93"/>
      <c r="IOY45" s="93"/>
      <c r="IOZ45" s="93"/>
      <c r="IPA45" s="93"/>
      <c r="IPB45" s="93"/>
      <c r="IPC45" s="93"/>
      <c r="IPD45" s="93"/>
      <c r="IPE45" s="93"/>
      <c r="IPF45" s="93"/>
      <c r="IPG45" s="93"/>
      <c r="IPH45" s="93"/>
      <c r="IPI45" s="93"/>
      <c r="IPJ45" s="93"/>
      <c r="IPK45" s="93"/>
      <c r="IPL45" s="93"/>
      <c r="IPM45" s="93"/>
      <c r="IPN45" s="93"/>
      <c r="IPO45" s="93"/>
      <c r="IPP45" s="93"/>
      <c r="IPQ45" s="93"/>
      <c r="IPR45" s="93"/>
      <c r="IPS45" s="93"/>
      <c r="IPT45" s="93"/>
      <c r="IPU45" s="93"/>
      <c r="IPV45" s="93"/>
      <c r="IPW45" s="93"/>
      <c r="IPX45" s="93"/>
      <c r="IPY45" s="93"/>
      <c r="IPZ45" s="93"/>
      <c r="IQA45" s="93"/>
      <c r="IQB45" s="93"/>
      <c r="IQC45" s="93"/>
      <c r="IQD45" s="93"/>
      <c r="IQE45" s="93"/>
      <c r="IQF45" s="93"/>
      <c r="IQG45" s="93"/>
      <c r="IQH45" s="93"/>
      <c r="IQI45" s="93"/>
      <c r="IQJ45" s="93"/>
      <c r="IQK45" s="93"/>
      <c r="IQL45" s="93"/>
      <c r="IQM45" s="93"/>
      <c r="IQN45" s="93"/>
      <c r="IQO45" s="93"/>
      <c r="IQP45" s="93"/>
      <c r="IQQ45" s="93"/>
      <c r="IQR45" s="93"/>
      <c r="IQS45" s="93"/>
      <c r="IQT45" s="93"/>
      <c r="IQU45" s="93"/>
      <c r="IQV45" s="93"/>
      <c r="IQW45" s="93"/>
      <c r="IQX45" s="93"/>
      <c r="IQY45" s="93"/>
      <c r="IQZ45" s="93"/>
      <c r="IRA45" s="93"/>
      <c r="IRB45" s="93"/>
      <c r="IRC45" s="93"/>
      <c r="IRD45" s="93"/>
      <c r="IRE45" s="93"/>
      <c r="IRF45" s="93"/>
      <c r="IRG45" s="93"/>
      <c r="IRH45" s="93"/>
      <c r="IRI45" s="93"/>
      <c r="IRJ45" s="93"/>
      <c r="IRK45" s="93"/>
      <c r="IRL45" s="93"/>
      <c r="IRM45" s="93"/>
      <c r="IRN45" s="93"/>
      <c r="IRO45" s="93"/>
      <c r="IRP45" s="93"/>
      <c r="IRQ45" s="93"/>
      <c r="IRR45" s="93"/>
      <c r="IRS45" s="93"/>
      <c r="IRT45" s="93"/>
      <c r="IRU45" s="93"/>
      <c r="IRV45" s="93"/>
      <c r="IRW45" s="93"/>
      <c r="IRX45" s="93"/>
      <c r="IRY45" s="93"/>
      <c r="IRZ45" s="93"/>
      <c r="ISA45" s="93"/>
      <c r="ISB45" s="93"/>
      <c r="ISC45" s="93"/>
      <c r="ISD45" s="93"/>
      <c r="ISE45" s="93"/>
      <c r="ISF45" s="93"/>
      <c r="ISG45" s="93"/>
      <c r="ISH45" s="93"/>
      <c r="ISI45" s="93"/>
      <c r="ISJ45" s="93"/>
      <c r="ISK45" s="93"/>
      <c r="ISL45" s="93"/>
      <c r="ISM45" s="93"/>
      <c r="ISN45" s="93"/>
      <c r="ISO45" s="93"/>
      <c r="ISP45" s="93"/>
      <c r="ISQ45" s="93"/>
      <c r="ISR45" s="93"/>
      <c r="ISS45" s="93"/>
      <c r="IST45" s="93"/>
      <c r="ISU45" s="93"/>
      <c r="ISV45" s="93"/>
      <c r="ISW45" s="93"/>
      <c r="ISX45" s="93"/>
      <c r="ISY45" s="93"/>
      <c r="ISZ45" s="93"/>
      <c r="ITA45" s="93"/>
      <c r="ITB45" s="93"/>
      <c r="ITC45" s="93"/>
      <c r="ITD45" s="93"/>
      <c r="ITE45" s="93"/>
      <c r="ITF45" s="93"/>
      <c r="ITG45" s="93"/>
      <c r="ITH45" s="93"/>
      <c r="ITI45" s="93"/>
      <c r="ITJ45" s="93"/>
      <c r="ITK45" s="93"/>
      <c r="ITL45" s="93"/>
      <c r="ITM45" s="93"/>
      <c r="ITN45" s="93"/>
      <c r="ITO45" s="93"/>
      <c r="ITP45" s="93"/>
      <c r="ITQ45" s="93"/>
      <c r="ITR45" s="93"/>
      <c r="ITS45" s="93"/>
      <c r="ITT45" s="93"/>
      <c r="ITU45" s="93"/>
      <c r="ITV45" s="93"/>
      <c r="ITW45" s="93"/>
      <c r="ITX45" s="93"/>
      <c r="ITY45" s="93"/>
      <c r="ITZ45" s="93"/>
      <c r="IUA45" s="93"/>
      <c r="IUB45" s="93"/>
      <c r="IUC45" s="93"/>
      <c r="IUD45" s="93"/>
      <c r="IUE45" s="93"/>
      <c r="IUF45" s="93"/>
      <c r="IUG45" s="93"/>
      <c r="IUH45" s="93"/>
      <c r="IUI45" s="93"/>
      <c r="IUJ45" s="93"/>
      <c r="IUK45" s="93"/>
      <c r="IUL45" s="93"/>
      <c r="IUM45" s="93"/>
      <c r="IUN45" s="93"/>
      <c r="IUO45" s="93"/>
      <c r="IUP45" s="93"/>
      <c r="IUQ45" s="93"/>
      <c r="IUR45" s="93"/>
      <c r="IUS45" s="93"/>
      <c r="IUT45" s="93"/>
      <c r="IUU45" s="93"/>
      <c r="IUV45" s="93"/>
      <c r="IUW45" s="93"/>
      <c r="IUX45" s="93"/>
      <c r="IUY45" s="93"/>
      <c r="IUZ45" s="93"/>
      <c r="IVA45" s="93"/>
      <c r="IVB45" s="93"/>
      <c r="IVC45" s="93"/>
      <c r="IVD45" s="93"/>
      <c r="IVE45" s="93"/>
      <c r="IVF45" s="93"/>
      <c r="IVG45" s="93"/>
      <c r="IVH45" s="93"/>
      <c r="IVI45" s="93"/>
      <c r="IVJ45" s="93"/>
      <c r="IVK45" s="93"/>
      <c r="IVL45" s="93"/>
      <c r="IVM45" s="93"/>
      <c r="IVN45" s="93"/>
      <c r="IVO45" s="93"/>
      <c r="IVP45" s="93"/>
      <c r="IVQ45" s="93"/>
      <c r="IVR45" s="93"/>
      <c r="IVS45" s="93"/>
      <c r="IVT45" s="93"/>
      <c r="IVU45" s="93"/>
      <c r="IVV45" s="93"/>
      <c r="IVW45" s="93"/>
      <c r="IVX45" s="93"/>
      <c r="IVY45" s="93"/>
      <c r="IVZ45" s="93"/>
      <c r="IWA45" s="93"/>
      <c r="IWB45" s="93"/>
      <c r="IWC45" s="93"/>
      <c r="IWD45" s="93"/>
      <c r="IWE45" s="93"/>
      <c r="IWF45" s="93"/>
      <c r="IWG45" s="93"/>
      <c r="IWH45" s="93"/>
      <c r="IWI45" s="93"/>
      <c r="IWJ45" s="93"/>
      <c r="IWK45" s="93"/>
      <c r="IWL45" s="93"/>
      <c r="IWM45" s="93"/>
      <c r="IWN45" s="93"/>
      <c r="IWO45" s="93"/>
      <c r="IWP45" s="93"/>
      <c r="IWQ45" s="93"/>
      <c r="IWR45" s="93"/>
      <c r="IWS45" s="93"/>
      <c r="IWT45" s="93"/>
      <c r="IWU45" s="93"/>
      <c r="IWV45" s="93"/>
      <c r="IWW45" s="93"/>
      <c r="IWX45" s="93"/>
      <c r="IWY45" s="93"/>
      <c r="IWZ45" s="93"/>
      <c r="IXA45" s="93"/>
      <c r="IXB45" s="93"/>
      <c r="IXC45" s="93"/>
      <c r="IXD45" s="93"/>
      <c r="IXE45" s="93"/>
      <c r="IXF45" s="93"/>
      <c r="IXG45" s="93"/>
      <c r="IXH45" s="93"/>
      <c r="IXI45" s="93"/>
      <c r="IXJ45" s="93"/>
      <c r="IXK45" s="93"/>
      <c r="IXL45" s="93"/>
      <c r="IXM45" s="93"/>
      <c r="IXN45" s="93"/>
      <c r="IXO45" s="93"/>
      <c r="IXP45" s="93"/>
      <c r="IXQ45" s="93"/>
      <c r="IXR45" s="93"/>
      <c r="IXS45" s="93"/>
      <c r="IXT45" s="93"/>
      <c r="IXU45" s="93"/>
      <c r="IXV45" s="93"/>
      <c r="IXW45" s="93"/>
      <c r="IXX45" s="93"/>
      <c r="IXY45" s="93"/>
      <c r="IXZ45" s="93"/>
      <c r="IYA45" s="93"/>
      <c r="IYB45" s="93"/>
      <c r="IYC45" s="93"/>
      <c r="IYD45" s="93"/>
      <c r="IYE45" s="93"/>
      <c r="IYF45" s="93"/>
      <c r="IYG45" s="93"/>
      <c r="IYH45" s="93"/>
      <c r="IYI45" s="93"/>
      <c r="IYJ45" s="93"/>
      <c r="IYK45" s="93"/>
      <c r="IYL45" s="93"/>
      <c r="IYM45" s="93"/>
      <c r="IYN45" s="93"/>
      <c r="IYO45" s="93"/>
      <c r="IYP45" s="93"/>
      <c r="IYQ45" s="93"/>
      <c r="IYR45" s="93"/>
      <c r="IYS45" s="93"/>
      <c r="IYT45" s="93"/>
      <c r="IYU45" s="93"/>
      <c r="IYV45" s="93"/>
      <c r="IYW45" s="93"/>
      <c r="IYX45" s="93"/>
      <c r="IYY45" s="93"/>
      <c r="IYZ45" s="93"/>
      <c r="IZA45" s="93"/>
      <c r="IZB45" s="93"/>
      <c r="IZC45" s="93"/>
      <c r="IZD45" s="93"/>
      <c r="IZE45" s="93"/>
      <c r="IZF45" s="93"/>
      <c r="IZG45" s="93"/>
      <c r="IZH45" s="93"/>
      <c r="IZI45" s="93"/>
      <c r="IZJ45" s="93"/>
      <c r="IZK45" s="93"/>
      <c r="IZL45" s="93"/>
      <c r="IZM45" s="93"/>
      <c r="IZN45" s="93"/>
      <c r="IZO45" s="93"/>
      <c r="IZP45" s="93"/>
      <c r="IZQ45" s="93"/>
      <c r="IZR45" s="93"/>
      <c r="IZS45" s="93"/>
      <c r="IZT45" s="93"/>
      <c r="IZU45" s="93"/>
      <c r="IZV45" s="93"/>
      <c r="IZW45" s="93"/>
      <c r="IZX45" s="93"/>
      <c r="IZY45" s="93"/>
      <c r="IZZ45" s="93"/>
      <c r="JAA45" s="93"/>
      <c r="JAB45" s="93"/>
      <c r="JAC45" s="93"/>
      <c r="JAD45" s="93"/>
      <c r="JAE45" s="93"/>
      <c r="JAF45" s="93"/>
      <c r="JAG45" s="93"/>
      <c r="JAH45" s="93"/>
      <c r="JAI45" s="93"/>
      <c r="JAJ45" s="93"/>
      <c r="JAK45" s="93"/>
      <c r="JAL45" s="93"/>
      <c r="JAM45" s="93"/>
      <c r="JAN45" s="93"/>
      <c r="JAO45" s="93"/>
      <c r="JAP45" s="93"/>
      <c r="JAQ45" s="93"/>
      <c r="JAR45" s="93"/>
      <c r="JAS45" s="93"/>
      <c r="JAT45" s="93"/>
      <c r="JAU45" s="93"/>
      <c r="JAV45" s="93"/>
      <c r="JAW45" s="93"/>
      <c r="JAX45" s="93"/>
      <c r="JAY45" s="93"/>
      <c r="JAZ45" s="93"/>
      <c r="JBA45" s="93"/>
      <c r="JBB45" s="93"/>
      <c r="JBC45" s="93"/>
      <c r="JBD45" s="93"/>
      <c r="JBE45" s="93"/>
      <c r="JBF45" s="93"/>
      <c r="JBG45" s="93"/>
      <c r="JBH45" s="93"/>
      <c r="JBI45" s="93"/>
      <c r="JBJ45" s="93"/>
      <c r="JBK45" s="93"/>
      <c r="JBL45" s="93"/>
      <c r="JBM45" s="93"/>
      <c r="JBN45" s="93"/>
      <c r="JBO45" s="93"/>
      <c r="JBP45" s="93"/>
      <c r="JBQ45" s="93"/>
      <c r="JBR45" s="93"/>
      <c r="JBS45" s="93"/>
      <c r="JBT45" s="93"/>
      <c r="JBU45" s="93"/>
      <c r="JBV45" s="93"/>
      <c r="JBW45" s="93"/>
      <c r="JBX45" s="93"/>
      <c r="JBY45" s="93"/>
      <c r="JBZ45" s="93"/>
      <c r="JCA45" s="93"/>
      <c r="JCB45" s="93"/>
      <c r="JCC45" s="93"/>
      <c r="JCD45" s="93"/>
      <c r="JCE45" s="93"/>
      <c r="JCF45" s="93"/>
      <c r="JCG45" s="93"/>
      <c r="JCH45" s="93"/>
      <c r="JCI45" s="93"/>
      <c r="JCJ45" s="93"/>
      <c r="JCK45" s="93"/>
      <c r="JCL45" s="93"/>
      <c r="JCM45" s="93"/>
      <c r="JCN45" s="93"/>
      <c r="JCO45" s="93"/>
      <c r="JCP45" s="93"/>
      <c r="JCQ45" s="93"/>
      <c r="JCR45" s="93"/>
      <c r="JCS45" s="93"/>
      <c r="JCT45" s="93"/>
      <c r="JCU45" s="93"/>
      <c r="JCV45" s="93"/>
      <c r="JCW45" s="93"/>
      <c r="JCX45" s="93"/>
      <c r="JCY45" s="93"/>
      <c r="JCZ45" s="93"/>
      <c r="JDA45" s="93"/>
      <c r="JDB45" s="93"/>
      <c r="JDC45" s="93"/>
      <c r="JDD45" s="93"/>
      <c r="JDE45" s="93"/>
      <c r="JDF45" s="93"/>
      <c r="JDG45" s="93"/>
      <c r="JDH45" s="93"/>
      <c r="JDI45" s="93"/>
      <c r="JDJ45" s="93"/>
      <c r="JDK45" s="93"/>
      <c r="JDL45" s="93"/>
      <c r="JDM45" s="93"/>
      <c r="JDN45" s="93"/>
      <c r="JDO45" s="93"/>
      <c r="JDP45" s="93"/>
      <c r="JDQ45" s="93"/>
      <c r="JDR45" s="93"/>
      <c r="JDS45" s="93"/>
      <c r="JDT45" s="93"/>
      <c r="JDU45" s="93"/>
      <c r="JDV45" s="93"/>
      <c r="JDW45" s="93"/>
      <c r="JDX45" s="93"/>
      <c r="JDY45" s="93"/>
      <c r="JDZ45" s="93"/>
      <c r="JEA45" s="93"/>
      <c r="JEB45" s="93"/>
      <c r="JEC45" s="93"/>
      <c r="JED45" s="93"/>
      <c r="JEE45" s="93"/>
      <c r="JEF45" s="93"/>
      <c r="JEG45" s="93"/>
      <c r="JEH45" s="93"/>
      <c r="JEI45" s="93"/>
      <c r="JEJ45" s="93"/>
      <c r="JEK45" s="93"/>
      <c r="JEL45" s="93"/>
      <c r="JEM45" s="93"/>
      <c r="JEN45" s="93"/>
      <c r="JEO45" s="93"/>
      <c r="JEP45" s="93"/>
      <c r="JEQ45" s="93"/>
      <c r="JER45" s="93"/>
      <c r="JES45" s="93"/>
      <c r="JET45" s="93"/>
      <c r="JEU45" s="93"/>
      <c r="JEV45" s="93"/>
      <c r="JEW45" s="93"/>
      <c r="JEX45" s="93"/>
      <c r="JEY45" s="93"/>
      <c r="JEZ45" s="93"/>
      <c r="JFA45" s="93"/>
      <c r="JFB45" s="93"/>
      <c r="JFC45" s="93"/>
      <c r="JFD45" s="93"/>
      <c r="JFE45" s="93"/>
      <c r="JFF45" s="93"/>
      <c r="JFG45" s="93"/>
      <c r="JFH45" s="93"/>
      <c r="JFI45" s="93"/>
      <c r="JFJ45" s="93"/>
      <c r="JFK45" s="93"/>
      <c r="JFL45" s="93"/>
      <c r="JFM45" s="93"/>
      <c r="JFN45" s="93"/>
      <c r="JFO45" s="93"/>
      <c r="JFP45" s="93"/>
      <c r="JFQ45" s="93"/>
      <c r="JFR45" s="93"/>
      <c r="JFS45" s="93"/>
      <c r="JFT45" s="93"/>
      <c r="JFU45" s="93"/>
      <c r="JFV45" s="93"/>
      <c r="JFW45" s="93"/>
      <c r="JFX45" s="93"/>
      <c r="JFY45" s="93"/>
      <c r="JFZ45" s="93"/>
      <c r="JGA45" s="93"/>
      <c r="JGB45" s="93"/>
      <c r="JGC45" s="93"/>
      <c r="JGD45" s="93"/>
      <c r="JGE45" s="93"/>
      <c r="JGF45" s="93"/>
      <c r="JGG45" s="93"/>
      <c r="JGH45" s="93"/>
      <c r="JGI45" s="93"/>
      <c r="JGJ45" s="93"/>
      <c r="JGK45" s="93"/>
      <c r="JGL45" s="93"/>
      <c r="JGM45" s="93"/>
      <c r="JGN45" s="93"/>
      <c r="JGO45" s="93"/>
      <c r="JGP45" s="93"/>
      <c r="JGQ45" s="93"/>
      <c r="JGR45" s="93"/>
      <c r="JGS45" s="93"/>
      <c r="JGT45" s="93"/>
      <c r="JGU45" s="93"/>
      <c r="JGV45" s="93"/>
      <c r="JGW45" s="93"/>
      <c r="JGX45" s="93"/>
      <c r="JGY45" s="93"/>
      <c r="JGZ45" s="93"/>
      <c r="JHA45" s="93"/>
      <c r="JHB45" s="93"/>
      <c r="JHC45" s="93"/>
      <c r="JHD45" s="93"/>
      <c r="JHE45" s="93"/>
      <c r="JHF45" s="93"/>
      <c r="JHG45" s="93"/>
      <c r="JHH45" s="93"/>
      <c r="JHI45" s="93"/>
      <c r="JHJ45" s="93"/>
      <c r="JHK45" s="93"/>
      <c r="JHL45" s="93"/>
      <c r="JHM45" s="93"/>
      <c r="JHN45" s="93"/>
      <c r="JHO45" s="93"/>
      <c r="JHP45" s="93"/>
      <c r="JHQ45" s="93"/>
      <c r="JHR45" s="93"/>
      <c r="JHS45" s="93"/>
      <c r="JHT45" s="93"/>
      <c r="JHU45" s="93"/>
      <c r="JHV45" s="93"/>
      <c r="JHW45" s="93"/>
      <c r="JHX45" s="93"/>
      <c r="JHY45" s="93"/>
      <c r="JHZ45" s="93"/>
      <c r="JIA45" s="93"/>
      <c r="JIB45" s="93"/>
      <c r="JIC45" s="93"/>
      <c r="JID45" s="93"/>
      <c r="JIE45" s="93"/>
      <c r="JIF45" s="93"/>
      <c r="JIG45" s="93"/>
      <c r="JIH45" s="93"/>
      <c r="JII45" s="93"/>
      <c r="JIJ45" s="93"/>
      <c r="JIK45" s="93"/>
      <c r="JIL45" s="93"/>
      <c r="JIM45" s="93"/>
      <c r="JIN45" s="93"/>
      <c r="JIO45" s="93"/>
      <c r="JIP45" s="93"/>
      <c r="JIQ45" s="93"/>
      <c r="JIR45" s="93"/>
      <c r="JIS45" s="93"/>
      <c r="JIT45" s="93"/>
      <c r="JIU45" s="93"/>
      <c r="JIV45" s="93"/>
      <c r="JIW45" s="93"/>
      <c r="JIX45" s="93"/>
      <c r="JIY45" s="93"/>
      <c r="JIZ45" s="93"/>
      <c r="JJA45" s="93"/>
      <c r="JJB45" s="93"/>
      <c r="JJC45" s="93"/>
      <c r="JJD45" s="93"/>
      <c r="JJE45" s="93"/>
      <c r="JJF45" s="93"/>
      <c r="JJG45" s="93"/>
      <c r="JJH45" s="93"/>
      <c r="JJI45" s="93"/>
      <c r="JJJ45" s="93"/>
      <c r="JJK45" s="93"/>
      <c r="JJL45" s="93"/>
      <c r="JJM45" s="93"/>
      <c r="JJN45" s="93"/>
      <c r="JJO45" s="93"/>
      <c r="JJP45" s="93"/>
      <c r="JJQ45" s="93"/>
      <c r="JJR45" s="93"/>
      <c r="JJS45" s="93"/>
      <c r="JJT45" s="93"/>
      <c r="JJU45" s="93"/>
      <c r="JJV45" s="93"/>
      <c r="JJW45" s="93"/>
      <c r="JJX45" s="93"/>
      <c r="JJY45" s="93"/>
      <c r="JJZ45" s="93"/>
      <c r="JKA45" s="93"/>
      <c r="JKB45" s="93"/>
      <c r="JKC45" s="93"/>
      <c r="JKD45" s="93"/>
      <c r="JKE45" s="93"/>
      <c r="JKF45" s="93"/>
      <c r="JKG45" s="93"/>
      <c r="JKH45" s="93"/>
      <c r="JKI45" s="93"/>
      <c r="JKJ45" s="93"/>
      <c r="JKK45" s="93"/>
      <c r="JKL45" s="93"/>
      <c r="JKM45" s="93"/>
      <c r="JKN45" s="93"/>
      <c r="JKO45" s="93"/>
      <c r="JKP45" s="93"/>
      <c r="JKQ45" s="93"/>
      <c r="JKR45" s="93"/>
      <c r="JKS45" s="93"/>
      <c r="JKT45" s="93"/>
      <c r="JKU45" s="93"/>
      <c r="JKV45" s="93"/>
      <c r="JKW45" s="93"/>
      <c r="JKX45" s="93"/>
      <c r="JKY45" s="93"/>
      <c r="JKZ45" s="93"/>
      <c r="JLA45" s="93"/>
      <c r="JLB45" s="93"/>
      <c r="JLC45" s="93"/>
      <c r="JLD45" s="93"/>
      <c r="JLE45" s="93"/>
      <c r="JLF45" s="93"/>
      <c r="JLG45" s="93"/>
      <c r="JLH45" s="93"/>
      <c r="JLI45" s="93"/>
      <c r="JLJ45" s="93"/>
      <c r="JLK45" s="93"/>
      <c r="JLL45" s="93"/>
      <c r="JLM45" s="93"/>
      <c r="JLN45" s="93"/>
      <c r="JLO45" s="93"/>
      <c r="JLP45" s="93"/>
      <c r="JLQ45" s="93"/>
      <c r="JLR45" s="93"/>
      <c r="JLS45" s="93"/>
      <c r="JLT45" s="93"/>
      <c r="JLU45" s="93"/>
      <c r="JLV45" s="93"/>
      <c r="JLW45" s="93"/>
      <c r="JLX45" s="93"/>
      <c r="JLY45" s="93"/>
      <c r="JLZ45" s="93"/>
      <c r="JMA45" s="93"/>
      <c r="JMB45" s="93"/>
      <c r="JMC45" s="93"/>
      <c r="JMD45" s="93"/>
      <c r="JME45" s="93"/>
      <c r="JMF45" s="93"/>
      <c r="JMG45" s="93"/>
      <c r="JMH45" s="93"/>
      <c r="JMI45" s="93"/>
      <c r="JMJ45" s="93"/>
      <c r="JMK45" s="93"/>
      <c r="JML45" s="93"/>
      <c r="JMM45" s="93"/>
      <c r="JMN45" s="93"/>
      <c r="JMO45" s="93"/>
      <c r="JMP45" s="93"/>
      <c r="JMQ45" s="93"/>
      <c r="JMR45" s="93"/>
      <c r="JMS45" s="93"/>
      <c r="JMT45" s="93"/>
      <c r="JMU45" s="93"/>
      <c r="JMV45" s="93"/>
      <c r="JMW45" s="93"/>
      <c r="JMX45" s="93"/>
      <c r="JMY45" s="93"/>
      <c r="JMZ45" s="93"/>
      <c r="JNA45" s="93"/>
      <c r="JNB45" s="93"/>
      <c r="JNC45" s="93"/>
      <c r="JND45" s="93"/>
      <c r="JNE45" s="93"/>
      <c r="JNF45" s="93"/>
      <c r="JNG45" s="93"/>
      <c r="JNH45" s="93"/>
      <c r="JNI45" s="93"/>
      <c r="JNJ45" s="93"/>
      <c r="JNK45" s="93"/>
      <c r="JNL45" s="93"/>
      <c r="JNM45" s="93"/>
      <c r="JNN45" s="93"/>
      <c r="JNO45" s="93"/>
      <c r="JNP45" s="93"/>
      <c r="JNQ45" s="93"/>
      <c r="JNR45" s="93"/>
      <c r="JNS45" s="93"/>
      <c r="JNT45" s="93"/>
      <c r="JNU45" s="93"/>
      <c r="JNV45" s="93"/>
      <c r="JNW45" s="93"/>
      <c r="JNX45" s="93"/>
      <c r="JNY45" s="93"/>
      <c r="JNZ45" s="93"/>
      <c r="JOA45" s="93"/>
      <c r="JOB45" s="93"/>
      <c r="JOC45" s="93"/>
      <c r="JOD45" s="93"/>
      <c r="JOE45" s="93"/>
      <c r="JOF45" s="93"/>
      <c r="JOG45" s="93"/>
      <c r="JOH45" s="93"/>
      <c r="JOI45" s="93"/>
      <c r="JOJ45" s="93"/>
      <c r="JOK45" s="93"/>
      <c r="JOL45" s="93"/>
      <c r="JOM45" s="93"/>
      <c r="JON45" s="93"/>
      <c r="JOO45" s="93"/>
      <c r="JOP45" s="93"/>
      <c r="JOQ45" s="93"/>
      <c r="JOR45" s="93"/>
      <c r="JOS45" s="93"/>
      <c r="JOT45" s="93"/>
      <c r="JOU45" s="93"/>
      <c r="JOV45" s="93"/>
      <c r="JOW45" s="93"/>
      <c r="JOX45" s="93"/>
      <c r="JOY45" s="93"/>
      <c r="JOZ45" s="93"/>
      <c r="JPA45" s="93"/>
      <c r="JPB45" s="93"/>
      <c r="JPC45" s="93"/>
      <c r="JPD45" s="93"/>
      <c r="JPE45" s="93"/>
      <c r="JPF45" s="93"/>
      <c r="JPG45" s="93"/>
      <c r="JPH45" s="93"/>
      <c r="JPI45" s="93"/>
      <c r="JPJ45" s="93"/>
      <c r="JPK45" s="93"/>
      <c r="JPL45" s="93"/>
      <c r="JPM45" s="93"/>
      <c r="JPN45" s="93"/>
      <c r="JPO45" s="93"/>
      <c r="JPP45" s="93"/>
      <c r="JPQ45" s="93"/>
      <c r="JPR45" s="93"/>
      <c r="JPS45" s="93"/>
      <c r="JPT45" s="93"/>
      <c r="JPU45" s="93"/>
      <c r="JPV45" s="93"/>
      <c r="JPW45" s="93"/>
      <c r="JPX45" s="93"/>
      <c r="JPY45" s="93"/>
      <c r="JPZ45" s="93"/>
      <c r="JQA45" s="93"/>
      <c r="JQB45" s="93"/>
      <c r="JQC45" s="93"/>
      <c r="JQD45" s="93"/>
      <c r="JQE45" s="93"/>
      <c r="JQF45" s="93"/>
      <c r="JQG45" s="93"/>
      <c r="JQH45" s="93"/>
      <c r="JQI45" s="93"/>
      <c r="JQJ45" s="93"/>
      <c r="JQK45" s="93"/>
      <c r="JQL45" s="93"/>
      <c r="JQM45" s="93"/>
      <c r="JQN45" s="93"/>
      <c r="JQO45" s="93"/>
      <c r="JQP45" s="93"/>
      <c r="JQQ45" s="93"/>
      <c r="JQR45" s="93"/>
      <c r="JQS45" s="93"/>
      <c r="JQT45" s="93"/>
      <c r="JQU45" s="93"/>
      <c r="JQV45" s="93"/>
      <c r="JQW45" s="93"/>
      <c r="JQX45" s="93"/>
      <c r="JQY45" s="93"/>
      <c r="JQZ45" s="93"/>
      <c r="JRA45" s="93"/>
      <c r="JRB45" s="93"/>
      <c r="JRC45" s="93"/>
      <c r="JRD45" s="93"/>
      <c r="JRE45" s="93"/>
      <c r="JRF45" s="93"/>
      <c r="JRG45" s="93"/>
      <c r="JRH45" s="93"/>
      <c r="JRI45" s="93"/>
      <c r="JRJ45" s="93"/>
      <c r="JRK45" s="93"/>
      <c r="JRL45" s="93"/>
      <c r="JRM45" s="93"/>
      <c r="JRN45" s="93"/>
      <c r="JRO45" s="93"/>
      <c r="JRP45" s="93"/>
      <c r="JRQ45" s="93"/>
      <c r="JRR45" s="93"/>
      <c r="JRS45" s="93"/>
      <c r="JRT45" s="93"/>
      <c r="JRU45" s="93"/>
      <c r="JRV45" s="93"/>
      <c r="JRW45" s="93"/>
      <c r="JRX45" s="93"/>
      <c r="JRY45" s="93"/>
      <c r="JRZ45" s="93"/>
      <c r="JSA45" s="93"/>
      <c r="JSB45" s="93"/>
      <c r="JSC45" s="93"/>
      <c r="JSD45" s="93"/>
      <c r="JSE45" s="93"/>
      <c r="JSF45" s="93"/>
      <c r="JSG45" s="93"/>
      <c r="JSH45" s="93"/>
      <c r="JSI45" s="93"/>
      <c r="JSJ45" s="93"/>
      <c r="JSK45" s="93"/>
      <c r="JSL45" s="93"/>
      <c r="JSM45" s="93"/>
      <c r="JSN45" s="93"/>
      <c r="JSO45" s="93"/>
      <c r="JSP45" s="93"/>
      <c r="JSQ45" s="93"/>
      <c r="JSR45" s="93"/>
      <c r="JSS45" s="93"/>
      <c r="JST45" s="93"/>
      <c r="JSU45" s="93"/>
      <c r="JSV45" s="93"/>
      <c r="JSW45" s="93"/>
      <c r="JSX45" s="93"/>
      <c r="JSY45" s="93"/>
      <c r="JSZ45" s="93"/>
      <c r="JTA45" s="93"/>
      <c r="JTB45" s="93"/>
      <c r="JTC45" s="93"/>
      <c r="JTD45" s="93"/>
      <c r="JTE45" s="93"/>
      <c r="JTF45" s="93"/>
      <c r="JTG45" s="93"/>
      <c r="JTH45" s="93"/>
      <c r="JTI45" s="93"/>
      <c r="JTJ45" s="93"/>
      <c r="JTK45" s="93"/>
      <c r="JTL45" s="93"/>
      <c r="JTM45" s="93"/>
      <c r="JTN45" s="93"/>
      <c r="JTO45" s="93"/>
      <c r="JTP45" s="93"/>
      <c r="JTQ45" s="93"/>
      <c r="JTR45" s="93"/>
      <c r="JTS45" s="93"/>
      <c r="JTT45" s="93"/>
      <c r="JTU45" s="93"/>
      <c r="JTV45" s="93"/>
      <c r="JTW45" s="93"/>
      <c r="JTX45" s="93"/>
      <c r="JTY45" s="93"/>
      <c r="JTZ45" s="93"/>
      <c r="JUA45" s="93"/>
      <c r="JUB45" s="93"/>
      <c r="JUC45" s="93"/>
      <c r="JUD45" s="93"/>
      <c r="JUE45" s="93"/>
      <c r="JUF45" s="93"/>
      <c r="JUG45" s="93"/>
      <c r="JUH45" s="93"/>
      <c r="JUI45" s="93"/>
      <c r="JUJ45" s="93"/>
      <c r="JUK45" s="93"/>
      <c r="JUL45" s="93"/>
      <c r="JUM45" s="93"/>
      <c r="JUN45" s="93"/>
      <c r="JUO45" s="93"/>
      <c r="JUP45" s="93"/>
      <c r="JUQ45" s="93"/>
      <c r="JUR45" s="93"/>
      <c r="JUS45" s="93"/>
      <c r="JUT45" s="93"/>
      <c r="JUU45" s="93"/>
      <c r="JUV45" s="93"/>
      <c r="JUW45" s="93"/>
      <c r="JUX45" s="93"/>
      <c r="JUY45" s="93"/>
      <c r="JUZ45" s="93"/>
      <c r="JVA45" s="93"/>
      <c r="JVB45" s="93"/>
      <c r="JVC45" s="93"/>
      <c r="JVD45" s="93"/>
      <c r="JVE45" s="93"/>
      <c r="JVF45" s="93"/>
      <c r="JVG45" s="93"/>
      <c r="JVH45" s="93"/>
      <c r="JVI45" s="93"/>
      <c r="JVJ45" s="93"/>
      <c r="JVK45" s="93"/>
      <c r="JVL45" s="93"/>
      <c r="JVM45" s="93"/>
      <c r="JVN45" s="93"/>
      <c r="JVO45" s="93"/>
      <c r="JVP45" s="93"/>
      <c r="JVQ45" s="93"/>
      <c r="JVR45" s="93"/>
      <c r="JVS45" s="93"/>
      <c r="JVT45" s="93"/>
      <c r="JVU45" s="93"/>
      <c r="JVV45" s="93"/>
      <c r="JVW45" s="93"/>
      <c r="JVX45" s="93"/>
      <c r="JVY45" s="93"/>
      <c r="JVZ45" s="93"/>
      <c r="JWA45" s="93"/>
      <c r="JWB45" s="93"/>
      <c r="JWC45" s="93"/>
      <c r="JWD45" s="93"/>
      <c r="JWE45" s="93"/>
      <c r="JWF45" s="93"/>
      <c r="JWG45" s="93"/>
      <c r="JWH45" s="93"/>
      <c r="JWI45" s="93"/>
      <c r="JWJ45" s="93"/>
      <c r="JWK45" s="93"/>
      <c r="JWL45" s="93"/>
      <c r="JWM45" s="93"/>
      <c r="JWN45" s="93"/>
      <c r="JWO45" s="93"/>
      <c r="JWP45" s="93"/>
      <c r="JWQ45" s="93"/>
      <c r="JWR45" s="93"/>
      <c r="JWS45" s="93"/>
      <c r="JWT45" s="93"/>
      <c r="JWU45" s="93"/>
      <c r="JWV45" s="93"/>
      <c r="JWW45" s="93"/>
      <c r="JWX45" s="93"/>
      <c r="JWY45" s="93"/>
      <c r="JWZ45" s="93"/>
      <c r="JXA45" s="93"/>
      <c r="JXB45" s="93"/>
      <c r="JXC45" s="93"/>
      <c r="JXD45" s="93"/>
      <c r="JXE45" s="93"/>
      <c r="JXF45" s="93"/>
      <c r="JXG45" s="93"/>
      <c r="JXH45" s="93"/>
      <c r="JXI45" s="93"/>
      <c r="JXJ45" s="93"/>
      <c r="JXK45" s="93"/>
      <c r="JXL45" s="93"/>
      <c r="JXM45" s="93"/>
      <c r="JXN45" s="93"/>
      <c r="JXO45" s="93"/>
      <c r="JXP45" s="93"/>
      <c r="JXQ45" s="93"/>
      <c r="JXR45" s="93"/>
      <c r="JXS45" s="93"/>
      <c r="JXT45" s="93"/>
      <c r="JXU45" s="93"/>
      <c r="JXV45" s="93"/>
      <c r="JXW45" s="93"/>
      <c r="JXX45" s="93"/>
      <c r="JXY45" s="93"/>
      <c r="JXZ45" s="93"/>
      <c r="JYA45" s="93"/>
      <c r="JYB45" s="93"/>
      <c r="JYC45" s="93"/>
      <c r="JYD45" s="93"/>
      <c r="JYE45" s="93"/>
      <c r="JYF45" s="93"/>
      <c r="JYG45" s="93"/>
      <c r="JYH45" s="93"/>
      <c r="JYI45" s="93"/>
      <c r="JYJ45" s="93"/>
      <c r="JYK45" s="93"/>
      <c r="JYL45" s="93"/>
      <c r="JYM45" s="93"/>
      <c r="JYN45" s="93"/>
      <c r="JYO45" s="93"/>
      <c r="JYP45" s="93"/>
      <c r="JYQ45" s="93"/>
      <c r="JYR45" s="93"/>
      <c r="JYS45" s="93"/>
      <c r="JYT45" s="93"/>
      <c r="JYU45" s="93"/>
      <c r="JYV45" s="93"/>
      <c r="JYW45" s="93"/>
      <c r="JYX45" s="93"/>
      <c r="JYY45" s="93"/>
      <c r="JYZ45" s="93"/>
      <c r="JZA45" s="93"/>
      <c r="JZB45" s="93"/>
      <c r="JZC45" s="93"/>
      <c r="JZD45" s="93"/>
      <c r="JZE45" s="93"/>
      <c r="JZF45" s="93"/>
      <c r="JZG45" s="93"/>
      <c r="JZH45" s="93"/>
      <c r="JZI45" s="93"/>
      <c r="JZJ45" s="93"/>
      <c r="JZK45" s="93"/>
      <c r="JZL45" s="93"/>
      <c r="JZM45" s="93"/>
      <c r="JZN45" s="93"/>
      <c r="JZO45" s="93"/>
      <c r="JZP45" s="93"/>
      <c r="JZQ45" s="93"/>
      <c r="JZR45" s="93"/>
      <c r="JZS45" s="93"/>
      <c r="JZT45" s="93"/>
      <c r="JZU45" s="93"/>
      <c r="JZV45" s="93"/>
      <c r="JZW45" s="93"/>
      <c r="JZX45" s="93"/>
      <c r="JZY45" s="93"/>
      <c r="JZZ45" s="93"/>
      <c r="KAA45" s="93"/>
      <c r="KAB45" s="93"/>
      <c r="KAC45" s="93"/>
      <c r="KAD45" s="93"/>
      <c r="KAE45" s="93"/>
      <c r="KAF45" s="93"/>
      <c r="KAG45" s="93"/>
      <c r="KAH45" s="93"/>
      <c r="KAI45" s="93"/>
      <c r="KAJ45" s="93"/>
      <c r="KAK45" s="93"/>
      <c r="KAL45" s="93"/>
      <c r="KAM45" s="93"/>
      <c r="KAN45" s="93"/>
      <c r="KAO45" s="93"/>
      <c r="KAP45" s="93"/>
      <c r="KAQ45" s="93"/>
      <c r="KAR45" s="93"/>
      <c r="KAS45" s="93"/>
      <c r="KAT45" s="93"/>
      <c r="KAU45" s="93"/>
      <c r="KAV45" s="93"/>
      <c r="KAW45" s="93"/>
      <c r="KAX45" s="93"/>
      <c r="KAY45" s="93"/>
      <c r="KAZ45" s="93"/>
      <c r="KBA45" s="93"/>
      <c r="KBB45" s="93"/>
      <c r="KBC45" s="93"/>
      <c r="KBD45" s="93"/>
      <c r="KBE45" s="93"/>
      <c r="KBF45" s="93"/>
      <c r="KBG45" s="93"/>
      <c r="KBH45" s="93"/>
      <c r="KBI45" s="93"/>
      <c r="KBJ45" s="93"/>
      <c r="KBK45" s="93"/>
      <c r="KBL45" s="93"/>
      <c r="KBM45" s="93"/>
      <c r="KBN45" s="93"/>
      <c r="KBO45" s="93"/>
      <c r="KBP45" s="93"/>
      <c r="KBQ45" s="93"/>
      <c r="KBR45" s="93"/>
      <c r="KBS45" s="93"/>
      <c r="KBT45" s="93"/>
      <c r="KBU45" s="93"/>
      <c r="KBV45" s="93"/>
      <c r="KBW45" s="93"/>
      <c r="KBX45" s="93"/>
      <c r="KBY45" s="93"/>
      <c r="KBZ45" s="93"/>
      <c r="KCA45" s="93"/>
      <c r="KCB45" s="93"/>
      <c r="KCC45" s="93"/>
      <c r="KCD45" s="93"/>
      <c r="KCE45" s="93"/>
      <c r="KCF45" s="93"/>
      <c r="KCG45" s="93"/>
      <c r="KCH45" s="93"/>
      <c r="KCI45" s="93"/>
      <c r="KCJ45" s="93"/>
      <c r="KCK45" s="93"/>
      <c r="KCL45" s="93"/>
      <c r="KCM45" s="93"/>
      <c r="KCN45" s="93"/>
      <c r="KCO45" s="93"/>
      <c r="KCP45" s="93"/>
      <c r="KCQ45" s="93"/>
      <c r="KCR45" s="93"/>
      <c r="KCS45" s="93"/>
      <c r="KCT45" s="93"/>
      <c r="KCU45" s="93"/>
      <c r="KCV45" s="93"/>
      <c r="KCW45" s="93"/>
      <c r="KCX45" s="93"/>
      <c r="KCY45" s="93"/>
      <c r="KCZ45" s="93"/>
      <c r="KDA45" s="93"/>
      <c r="KDB45" s="93"/>
      <c r="KDC45" s="93"/>
      <c r="KDD45" s="93"/>
      <c r="KDE45" s="93"/>
      <c r="KDF45" s="93"/>
      <c r="KDG45" s="93"/>
      <c r="KDH45" s="93"/>
      <c r="KDI45" s="93"/>
      <c r="KDJ45" s="93"/>
      <c r="KDK45" s="93"/>
      <c r="KDL45" s="93"/>
      <c r="KDM45" s="93"/>
      <c r="KDN45" s="93"/>
      <c r="KDO45" s="93"/>
      <c r="KDP45" s="93"/>
      <c r="KDQ45" s="93"/>
      <c r="KDR45" s="93"/>
      <c r="KDS45" s="93"/>
      <c r="KDT45" s="93"/>
      <c r="KDU45" s="93"/>
      <c r="KDV45" s="93"/>
      <c r="KDW45" s="93"/>
      <c r="KDX45" s="93"/>
      <c r="KDY45" s="93"/>
      <c r="KDZ45" s="93"/>
      <c r="KEA45" s="93"/>
      <c r="KEB45" s="93"/>
      <c r="KEC45" s="93"/>
      <c r="KED45" s="93"/>
      <c r="KEE45" s="93"/>
      <c r="KEF45" s="93"/>
      <c r="KEG45" s="93"/>
      <c r="KEH45" s="93"/>
      <c r="KEI45" s="93"/>
      <c r="KEJ45" s="93"/>
      <c r="KEK45" s="93"/>
      <c r="KEL45" s="93"/>
      <c r="KEM45" s="93"/>
      <c r="KEN45" s="93"/>
      <c r="KEO45" s="93"/>
      <c r="KEP45" s="93"/>
      <c r="KEQ45" s="93"/>
      <c r="KER45" s="93"/>
      <c r="KES45" s="93"/>
      <c r="KET45" s="93"/>
      <c r="KEU45" s="93"/>
      <c r="KEV45" s="93"/>
      <c r="KEW45" s="93"/>
      <c r="KEX45" s="93"/>
      <c r="KEY45" s="93"/>
      <c r="KEZ45" s="93"/>
      <c r="KFA45" s="93"/>
      <c r="KFB45" s="93"/>
      <c r="KFC45" s="93"/>
      <c r="KFD45" s="93"/>
      <c r="KFE45" s="93"/>
      <c r="KFF45" s="93"/>
      <c r="KFG45" s="93"/>
      <c r="KFH45" s="93"/>
      <c r="KFI45" s="93"/>
      <c r="KFJ45" s="93"/>
      <c r="KFK45" s="93"/>
      <c r="KFL45" s="93"/>
      <c r="KFM45" s="93"/>
      <c r="KFN45" s="93"/>
      <c r="KFO45" s="93"/>
      <c r="KFP45" s="93"/>
      <c r="KFQ45" s="93"/>
      <c r="KFR45" s="93"/>
      <c r="KFS45" s="93"/>
      <c r="KFT45" s="93"/>
      <c r="KFU45" s="93"/>
      <c r="KFV45" s="93"/>
      <c r="KFW45" s="93"/>
      <c r="KFX45" s="93"/>
      <c r="KFY45" s="93"/>
      <c r="KFZ45" s="93"/>
      <c r="KGA45" s="93"/>
      <c r="KGB45" s="93"/>
      <c r="KGC45" s="93"/>
      <c r="KGD45" s="93"/>
      <c r="KGE45" s="93"/>
      <c r="KGF45" s="93"/>
      <c r="KGG45" s="93"/>
      <c r="KGH45" s="93"/>
      <c r="KGI45" s="93"/>
      <c r="KGJ45" s="93"/>
      <c r="KGK45" s="93"/>
      <c r="KGL45" s="93"/>
      <c r="KGM45" s="93"/>
      <c r="KGN45" s="93"/>
      <c r="KGO45" s="93"/>
      <c r="KGP45" s="93"/>
      <c r="KGQ45" s="93"/>
      <c r="KGR45" s="93"/>
      <c r="KGS45" s="93"/>
      <c r="KGT45" s="93"/>
      <c r="KGU45" s="93"/>
      <c r="KGV45" s="93"/>
      <c r="KGW45" s="93"/>
      <c r="KGX45" s="93"/>
      <c r="KGY45" s="93"/>
      <c r="KGZ45" s="93"/>
      <c r="KHA45" s="93"/>
      <c r="KHB45" s="93"/>
      <c r="KHC45" s="93"/>
      <c r="KHD45" s="93"/>
      <c r="KHE45" s="93"/>
      <c r="KHF45" s="93"/>
      <c r="KHG45" s="93"/>
      <c r="KHH45" s="93"/>
      <c r="KHI45" s="93"/>
      <c r="KHJ45" s="93"/>
      <c r="KHK45" s="93"/>
      <c r="KHL45" s="93"/>
      <c r="KHM45" s="93"/>
      <c r="KHN45" s="93"/>
      <c r="KHO45" s="93"/>
      <c r="KHP45" s="93"/>
      <c r="KHQ45" s="93"/>
      <c r="KHR45" s="93"/>
      <c r="KHS45" s="93"/>
      <c r="KHT45" s="93"/>
      <c r="KHU45" s="93"/>
      <c r="KHV45" s="93"/>
      <c r="KHW45" s="93"/>
      <c r="KHX45" s="93"/>
      <c r="KHY45" s="93"/>
      <c r="KHZ45" s="93"/>
      <c r="KIA45" s="93"/>
      <c r="KIB45" s="93"/>
      <c r="KIC45" s="93"/>
      <c r="KID45" s="93"/>
      <c r="KIE45" s="93"/>
      <c r="KIF45" s="93"/>
      <c r="KIG45" s="93"/>
      <c r="KIH45" s="93"/>
      <c r="KII45" s="93"/>
      <c r="KIJ45" s="93"/>
      <c r="KIK45" s="93"/>
      <c r="KIL45" s="93"/>
      <c r="KIM45" s="93"/>
      <c r="KIN45" s="93"/>
      <c r="KIO45" s="93"/>
      <c r="KIP45" s="93"/>
      <c r="KIQ45" s="93"/>
      <c r="KIR45" s="93"/>
      <c r="KIS45" s="93"/>
      <c r="KIT45" s="93"/>
      <c r="KIU45" s="93"/>
      <c r="KIV45" s="93"/>
      <c r="KIW45" s="93"/>
      <c r="KIX45" s="93"/>
      <c r="KIY45" s="93"/>
      <c r="KIZ45" s="93"/>
      <c r="KJA45" s="93"/>
      <c r="KJB45" s="93"/>
      <c r="KJC45" s="93"/>
      <c r="KJD45" s="93"/>
      <c r="KJE45" s="93"/>
      <c r="KJF45" s="93"/>
      <c r="KJG45" s="93"/>
      <c r="KJH45" s="93"/>
      <c r="KJI45" s="93"/>
      <c r="KJJ45" s="93"/>
      <c r="KJK45" s="93"/>
      <c r="KJL45" s="93"/>
      <c r="KJM45" s="93"/>
      <c r="KJN45" s="93"/>
      <c r="KJO45" s="93"/>
      <c r="KJP45" s="93"/>
      <c r="KJQ45" s="93"/>
      <c r="KJR45" s="93"/>
      <c r="KJS45" s="93"/>
      <c r="KJT45" s="93"/>
      <c r="KJU45" s="93"/>
      <c r="KJV45" s="93"/>
      <c r="KJW45" s="93"/>
      <c r="KJX45" s="93"/>
      <c r="KJY45" s="93"/>
      <c r="KJZ45" s="93"/>
      <c r="KKA45" s="93"/>
      <c r="KKB45" s="93"/>
      <c r="KKC45" s="93"/>
      <c r="KKD45" s="93"/>
      <c r="KKE45" s="93"/>
      <c r="KKF45" s="93"/>
      <c r="KKG45" s="93"/>
      <c r="KKH45" s="93"/>
      <c r="KKI45" s="93"/>
      <c r="KKJ45" s="93"/>
      <c r="KKK45" s="93"/>
      <c r="KKL45" s="93"/>
      <c r="KKM45" s="93"/>
      <c r="KKN45" s="93"/>
      <c r="KKO45" s="93"/>
      <c r="KKP45" s="93"/>
      <c r="KKQ45" s="93"/>
      <c r="KKR45" s="93"/>
      <c r="KKS45" s="93"/>
      <c r="KKT45" s="93"/>
      <c r="KKU45" s="93"/>
      <c r="KKV45" s="93"/>
      <c r="KKW45" s="93"/>
      <c r="KKX45" s="93"/>
      <c r="KKY45" s="93"/>
      <c r="KKZ45" s="93"/>
      <c r="KLA45" s="93"/>
      <c r="KLB45" s="93"/>
      <c r="KLC45" s="93"/>
      <c r="KLD45" s="93"/>
      <c r="KLE45" s="93"/>
      <c r="KLF45" s="93"/>
      <c r="KLG45" s="93"/>
      <c r="KLH45" s="93"/>
      <c r="KLI45" s="93"/>
      <c r="KLJ45" s="93"/>
      <c r="KLK45" s="93"/>
      <c r="KLL45" s="93"/>
      <c r="KLM45" s="93"/>
      <c r="KLN45" s="93"/>
      <c r="KLO45" s="93"/>
      <c r="KLP45" s="93"/>
      <c r="KLQ45" s="93"/>
      <c r="KLR45" s="93"/>
      <c r="KLS45" s="93"/>
      <c r="KLT45" s="93"/>
      <c r="KLU45" s="93"/>
      <c r="KLV45" s="93"/>
      <c r="KLW45" s="93"/>
      <c r="KLX45" s="93"/>
      <c r="KLY45" s="93"/>
      <c r="KLZ45" s="93"/>
      <c r="KMA45" s="93"/>
      <c r="KMB45" s="93"/>
      <c r="KMC45" s="93"/>
      <c r="KMD45" s="93"/>
      <c r="KME45" s="93"/>
      <c r="KMF45" s="93"/>
      <c r="KMG45" s="93"/>
      <c r="KMH45" s="93"/>
      <c r="KMI45" s="93"/>
      <c r="KMJ45" s="93"/>
      <c r="KMK45" s="93"/>
      <c r="KML45" s="93"/>
      <c r="KMM45" s="93"/>
      <c r="KMN45" s="93"/>
      <c r="KMO45" s="93"/>
      <c r="KMP45" s="93"/>
      <c r="KMQ45" s="93"/>
      <c r="KMR45" s="93"/>
      <c r="KMS45" s="93"/>
      <c r="KMT45" s="93"/>
      <c r="KMU45" s="93"/>
      <c r="KMV45" s="93"/>
      <c r="KMW45" s="93"/>
      <c r="KMX45" s="93"/>
      <c r="KMY45" s="93"/>
      <c r="KMZ45" s="93"/>
      <c r="KNA45" s="93"/>
      <c r="KNB45" s="93"/>
      <c r="KNC45" s="93"/>
      <c r="KND45" s="93"/>
      <c r="KNE45" s="93"/>
      <c r="KNF45" s="93"/>
      <c r="KNG45" s="93"/>
      <c r="KNH45" s="93"/>
      <c r="KNI45" s="93"/>
      <c r="KNJ45" s="93"/>
      <c r="KNK45" s="93"/>
      <c r="KNL45" s="93"/>
      <c r="KNM45" s="93"/>
      <c r="KNN45" s="93"/>
      <c r="KNO45" s="93"/>
      <c r="KNP45" s="93"/>
      <c r="KNQ45" s="93"/>
      <c r="KNR45" s="93"/>
      <c r="KNS45" s="93"/>
      <c r="KNT45" s="93"/>
      <c r="KNU45" s="93"/>
      <c r="KNV45" s="93"/>
      <c r="KNW45" s="93"/>
      <c r="KNX45" s="93"/>
      <c r="KNY45" s="93"/>
      <c r="KNZ45" s="93"/>
      <c r="KOA45" s="93"/>
      <c r="KOB45" s="93"/>
      <c r="KOC45" s="93"/>
      <c r="KOD45" s="93"/>
      <c r="KOE45" s="93"/>
      <c r="KOF45" s="93"/>
      <c r="KOG45" s="93"/>
      <c r="KOH45" s="93"/>
      <c r="KOI45" s="93"/>
      <c r="KOJ45" s="93"/>
      <c r="KOK45" s="93"/>
      <c r="KOL45" s="93"/>
      <c r="KOM45" s="93"/>
      <c r="KON45" s="93"/>
      <c r="KOO45" s="93"/>
      <c r="KOP45" s="93"/>
      <c r="KOQ45" s="93"/>
      <c r="KOR45" s="93"/>
      <c r="KOS45" s="93"/>
      <c r="KOT45" s="93"/>
      <c r="KOU45" s="93"/>
      <c r="KOV45" s="93"/>
      <c r="KOW45" s="93"/>
      <c r="KOX45" s="93"/>
      <c r="KOY45" s="93"/>
      <c r="KOZ45" s="93"/>
      <c r="KPA45" s="93"/>
      <c r="KPB45" s="93"/>
      <c r="KPC45" s="93"/>
      <c r="KPD45" s="93"/>
      <c r="KPE45" s="93"/>
      <c r="KPF45" s="93"/>
      <c r="KPG45" s="93"/>
      <c r="KPH45" s="93"/>
      <c r="KPI45" s="93"/>
      <c r="KPJ45" s="93"/>
      <c r="KPK45" s="93"/>
      <c r="KPL45" s="93"/>
      <c r="KPM45" s="93"/>
      <c r="KPN45" s="93"/>
      <c r="KPO45" s="93"/>
      <c r="KPP45" s="93"/>
      <c r="KPQ45" s="93"/>
      <c r="KPR45" s="93"/>
      <c r="KPS45" s="93"/>
      <c r="KPT45" s="93"/>
      <c r="KPU45" s="93"/>
      <c r="KPV45" s="93"/>
      <c r="KPW45" s="93"/>
      <c r="KPX45" s="93"/>
      <c r="KPY45" s="93"/>
      <c r="KPZ45" s="93"/>
      <c r="KQA45" s="93"/>
      <c r="KQB45" s="93"/>
      <c r="KQC45" s="93"/>
      <c r="KQD45" s="93"/>
      <c r="KQE45" s="93"/>
      <c r="KQF45" s="93"/>
      <c r="KQG45" s="93"/>
      <c r="KQH45" s="93"/>
      <c r="KQI45" s="93"/>
      <c r="KQJ45" s="93"/>
      <c r="KQK45" s="93"/>
      <c r="KQL45" s="93"/>
      <c r="KQM45" s="93"/>
      <c r="KQN45" s="93"/>
      <c r="KQO45" s="93"/>
      <c r="KQP45" s="93"/>
      <c r="KQQ45" s="93"/>
      <c r="KQR45" s="93"/>
      <c r="KQS45" s="93"/>
      <c r="KQT45" s="93"/>
      <c r="KQU45" s="93"/>
      <c r="KQV45" s="93"/>
      <c r="KQW45" s="93"/>
      <c r="KQX45" s="93"/>
      <c r="KQY45" s="93"/>
      <c r="KQZ45" s="93"/>
      <c r="KRA45" s="93"/>
      <c r="KRB45" s="93"/>
      <c r="KRC45" s="93"/>
      <c r="KRD45" s="93"/>
      <c r="KRE45" s="93"/>
      <c r="KRF45" s="93"/>
      <c r="KRG45" s="93"/>
      <c r="KRH45" s="93"/>
      <c r="KRI45" s="93"/>
      <c r="KRJ45" s="93"/>
      <c r="KRK45" s="93"/>
      <c r="KRL45" s="93"/>
      <c r="KRM45" s="93"/>
      <c r="KRN45" s="93"/>
      <c r="KRO45" s="93"/>
      <c r="KRP45" s="93"/>
      <c r="KRQ45" s="93"/>
      <c r="KRR45" s="93"/>
      <c r="KRS45" s="93"/>
      <c r="KRT45" s="93"/>
      <c r="KRU45" s="93"/>
      <c r="KRV45" s="93"/>
      <c r="KRW45" s="93"/>
      <c r="KRX45" s="93"/>
      <c r="KRY45" s="93"/>
      <c r="KRZ45" s="93"/>
      <c r="KSA45" s="93"/>
      <c r="KSB45" s="93"/>
      <c r="KSC45" s="93"/>
      <c r="KSD45" s="93"/>
      <c r="KSE45" s="93"/>
      <c r="KSF45" s="93"/>
      <c r="KSG45" s="93"/>
      <c r="KSH45" s="93"/>
      <c r="KSI45" s="93"/>
      <c r="KSJ45" s="93"/>
      <c r="KSK45" s="93"/>
      <c r="KSL45" s="93"/>
      <c r="KSM45" s="93"/>
      <c r="KSN45" s="93"/>
      <c r="KSO45" s="93"/>
      <c r="KSP45" s="93"/>
      <c r="KSQ45" s="93"/>
      <c r="KSR45" s="93"/>
      <c r="KSS45" s="93"/>
      <c r="KST45" s="93"/>
      <c r="KSU45" s="93"/>
      <c r="KSV45" s="93"/>
      <c r="KSW45" s="93"/>
      <c r="KSX45" s="93"/>
      <c r="KSY45" s="93"/>
      <c r="KSZ45" s="93"/>
      <c r="KTA45" s="93"/>
      <c r="KTB45" s="93"/>
      <c r="KTC45" s="93"/>
      <c r="KTD45" s="93"/>
      <c r="KTE45" s="93"/>
      <c r="KTF45" s="93"/>
      <c r="KTG45" s="93"/>
      <c r="KTH45" s="93"/>
      <c r="KTI45" s="93"/>
      <c r="KTJ45" s="93"/>
      <c r="KTK45" s="93"/>
      <c r="KTL45" s="93"/>
      <c r="KTM45" s="93"/>
      <c r="KTN45" s="93"/>
      <c r="KTO45" s="93"/>
      <c r="KTP45" s="93"/>
      <c r="KTQ45" s="93"/>
      <c r="KTR45" s="93"/>
      <c r="KTS45" s="93"/>
      <c r="KTT45" s="93"/>
      <c r="KTU45" s="93"/>
      <c r="KTV45" s="93"/>
      <c r="KTW45" s="93"/>
      <c r="KTX45" s="93"/>
      <c r="KTY45" s="93"/>
      <c r="KTZ45" s="93"/>
      <c r="KUA45" s="93"/>
      <c r="KUB45" s="93"/>
      <c r="KUC45" s="93"/>
      <c r="KUD45" s="93"/>
      <c r="KUE45" s="93"/>
      <c r="KUF45" s="93"/>
      <c r="KUG45" s="93"/>
      <c r="KUH45" s="93"/>
      <c r="KUI45" s="93"/>
      <c r="KUJ45" s="93"/>
      <c r="KUK45" s="93"/>
      <c r="KUL45" s="93"/>
      <c r="KUM45" s="93"/>
      <c r="KUN45" s="93"/>
      <c r="KUO45" s="93"/>
      <c r="KUP45" s="93"/>
      <c r="KUQ45" s="93"/>
      <c r="KUR45" s="93"/>
      <c r="KUS45" s="93"/>
      <c r="KUT45" s="93"/>
      <c r="KUU45" s="93"/>
      <c r="KUV45" s="93"/>
      <c r="KUW45" s="93"/>
      <c r="KUX45" s="93"/>
      <c r="KUY45" s="93"/>
      <c r="KUZ45" s="93"/>
      <c r="KVA45" s="93"/>
      <c r="KVB45" s="93"/>
      <c r="KVC45" s="93"/>
      <c r="KVD45" s="93"/>
      <c r="KVE45" s="93"/>
      <c r="KVF45" s="93"/>
      <c r="KVG45" s="93"/>
      <c r="KVH45" s="93"/>
      <c r="KVI45" s="93"/>
      <c r="KVJ45" s="93"/>
      <c r="KVK45" s="93"/>
      <c r="KVL45" s="93"/>
      <c r="KVM45" s="93"/>
      <c r="KVN45" s="93"/>
      <c r="KVO45" s="93"/>
      <c r="KVP45" s="93"/>
      <c r="KVQ45" s="93"/>
      <c r="KVR45" s="93"/>
      <c r="KVS45" s="93"/>
      <c r="KVT45" s="93"/>
      <c r="KVU45" s="93"/>
      <c r="KVV45" s="93"/>
      <c r="KVW45" s="93"/>
      <c r="KVX45" s="93"/>
      <c r="KVY45" s="93"/>
      <c r="KVZ45" s="93"/>
      <c r="KWA45" s="93"/>
      <c r="KWB45" s="93"/>
      <c r="KWC45" s="93"/>
      <c r="KWD45" s="93"/>
      <c r="KWE45" s="93"/>
      <c r="KWF45" s="93"/>
      <c r="KWG45" s="93"/>
      <c r="KWH45" s="93"/>
      <c r="KWI45" s="93"/>
      <c r="KWJ45" s="93"/>
      <c r="KWK45" s="93"/>
      <c r="KWL45" s="93"/>
      <c r="KWM45" s="93"/>
      <c r="KWN45" s="93"/>
      <c r="KWO45" s="93"/>
      <c r="KWP45" s="93"/>
      <c r="KWQ45" s="93"/>
      <c r="KWR45" s="93"/>
      <c r="KWS45" s="93"/>
      <c r="KWT45" s="93"/>
      <c r="KWU45" s="93"/>
      <c r="KWV45" s="93"/>
      <c r="KWW45" s="93"/>
      <c r="KWX45" s="93"/>
      <c r="KWY45" s="93"/>
      <c r="KWZ45" s="93"/>
      <c r="KXA45" s="93"/>
      <c r="KXB45" s="93"/>
      <c r="KXC45" s="93"/>
      <c r="KXD45" s="93"/>
      <c r="KXE45" s="93"/>
      <c r="KXF45" s="93"/>
      <c r="KXG45" s="93"/>
      <c r="KXH45" s="93"/>
      <c r="KXI45" s="93"/>
      <c r="KXJ45" s="93"/>
      <c r="KXK45" s="93"/>
      <c r="KXL45" s="93"/>
      <c r="KXM45" s="93"/>
      <c r="KXN45" s="93"/>
      <c r="KXO45" s="93"/>
      <c r="KXP45" s="93"/>
      <c r="KXQ45" s="93"/>
      <c r="KXR45" s="93"/>
      <c r="KXS45" s="93"/>
      <c r="KXT45" s="93"/>
      <c r="KXU45" s="93"/>
      <c r="KXV45" s="93"/>
      <c r="KXW45" s="93"/>
      <c r="KXX45" s="93"/>
      <c r="KXY45" s="93"/>
      <c r="KXZ45" s="93"/>
      <c r="KYA45" s="93"/>
      <c r="KYB45" s="93"/>
      <c r="KYC45" s="93"/>
      <c r="KYD45" s="93"/>
      <c r="KYE45" s="93"/>
      <c r="KYF45" s="93"/>
      <c r="KYG45" s="93"/>
      <c r="KYH45" s="93"/>
      <c r="KYI45" s="93"/>
      <c r="KYJ45" s="93"/>
      <c r="KYK45" s="93"/>
      <c r="KYL45" s="93"/>
      <c r="KYM45" s="93"/>
      <c r="KYN45" s="93"/>
      <c r="KYO45" s="93"/>
      <c r="KYP45" s="93"/>
      <c r="KYQ45" s="93"/>
      <c r="KYR45" s="93"/>
      <c r="KYS45" s="93"/>
      <c r="KYT45" s="93"/>
      <c r="KYU45" s="93"/>
      <c r="KYV45" s="93"/>
      <c r="KYW45" s="93"/>
      <c r="KYX45" s="93"/>
      <c r="KYY45" s="93"/>
      <c r="KYZ45" s="93"/>
      <c r="KZA45" s="93"/>
      <c r="KZB45" s="93"/>
      <c r="KZC45" s="93"/>
      <c r="KZD45" s="93"/>
      <c r="KZE45" s="93"/>
      <c r="KZF45" s="93"/>
      <c r="KZG45" s="93"/>
      <c r="KZH45" s="93"/>
      <c r="KZI45" s="93"/>
      <c r="KZJ45" s="93"/>
      <c r="KZK45" s="93"/>
      <c r="KZL45" s="93"/>
      <c r="KZM45" s="93"/>
      <c r="KZN45" s="93"/>
      <c r="KZO45" s="93"/>
      <c r="KZP45" s="93"/>
      <c r="KZQ45" s="93"/>
      <c r="KZR45" s="93"/>
      <c r="KZS45" s="93"/>
      <c r="KZT45" s="93"/>
      <c r="KZU45" s="93"/>
      <c r="KZV45" s="93"/>
      <c r="KZW45" s="93"/>
      <c r="KZX45" s="93"/>
      <c r="KZY45" s="93"/>
      <c r="KZZ45" s="93"/>
      <c r="LAA45" s="93"/>
      <c r="LAB45" s="93"/>
      <c r="LAC45" s="93"/>
      <c r="LAD45" s="93"/>
      <c r="LAE45" s="93"/>
      <c r="LAF45" s="93"/>
      <c r="LAG45" s="93"/>
      <c r="LAH45" s="93"/>
      <c r="LAI45" s="93"/>
      <c r="LAJ45" s="93"/>
      <c r="LAK45" s="93"/>
      <c r="LAL45" s="93"/>
      <c r="LAM45" s="93"/>
      <c r="LAN45" s="93"/>
      <c r="LAO45" s="93"/>
      <c r="LAP45" s="93"/>
      <c r="LAQ45" s="93"/>
      <c r="LAR45" s="93"/>
      <c r="LAS45" s="93"/>
      <c r="LAT45" s="93"/>
      <c r="LAU45" s="93"/>
      <c r="LAV45" s="93"/>
      <c r="LAW45" s="93"/>
      <c r="LAX45" s="93"/>
      <c r="LAY45" s="93"/>
      <c r="LAZ45" s="93"/>
      <c r="LBA45" s="93"/>
      <c r="LBB45" s="93"/>
      <c r="LBC45" s="93"/>
      <c r="LBD45" s="93"/>
      <c r="LBE45" s="93"/>
      <c r="LBF45" s="93"/>
      <c r="LBG45" s="93"/>
      <c r="LBH45" s="93"/>
      <c r="LBI45" s="93"/>
      <c r="LBJ45" s="93"/>
      <c r="LBK45" s="93"/>
      <c r="LBL45" s="93"/>
      <c r="LBM45" s="93"/>
      <c r="LBN45" s="93"/>
      <c r="LBO45" s="93"/>
      <c r="LBP45" s="93"/>
      <c r="LBQ45" s="93"/>
      <c r="LBR45" s="93"/>
      <c r="LBS45" s="93"/>
      <c r="LBT45" s="93"/>
      <c r="LBU45" s="93"/>
      <c r="LBV45" s="93"/>
      <c r="LBW45" s="93"/>
      <c r="LBX45" s="93"/>
      <c r="LBY45" s="93"/>
      <c r="LBZ45" s="93"/>
      <c r="LCA45" s="93"/>
      <c r="LCB45" s="93"/>
      <c r="LCC45" s="93"/>
      <c r="LCD45" s="93"/>
      <c r="LCE45" s="93"/>
      <c r="LCF45" s="93"/>
      <c r="LCG45" s="93"/>
      <c r="LCH45" s="93"/>
      <c r="LCI45" s="93"/>
      <c r="LCJ45" s="93"/>
      <c r="LCK45" s="93"/>
      <c r="LCL45" s="93"/>
      <c r="LCM45" s="93"/>
      <c r="LCN45" s="93"/>
      <c r="LCO45" s="93"/>
      <c r="LCP45" s="93"/>
      <c r="LCQ45" s="93"/>
      <c r="LCR45" s="93"/>
      <c r="LCS45" s="93"/>
      <c r="LCT45" s="93"/>
      <c r="LCU45" s="93"/>
      <c r="LCV45" s="93"/>
      <c r="LCW45" s="93"/>
      <c r="LCX45" s="93"/>
      <c r="LCY45" s="93"/>
      <c r="LCZ45" s="93"/>
      <c r="LDA45" s="93"/>
      <c r="LDB45" s="93"/>
      <c r="LDC45" s="93"/>
      <c r="LDD45" s="93"/>
      <c r="LDE45" s="93"/>
      <c r="LDF45" s="93"/>
      <c r="LDG45" s="93"/>
      <c r="LDH45" s="93"/>
      <c r="LDI45" s="93"/>
      <c r="LDJ45" s="93"/>
      <c r="LDK45" s="93"/>
      <c r="LDL45" s="93"/>
      <c r="LDM45" s="93"/>
      <c r="LDN45" s="93"/>
      <c r="LDO45" s="93"/>
      <c r="LDP45" s="93"/>
      <c r="LDQ45" s="93"/>
      <c r="LDR45" s="93"/>
      <c r="LDS45" s="93"/>
      <c r="LDT45" s="93"/>
      <c r="LDU45" s="93"/>
      <c r="LDV45" s="93"/>
      <c r="LDW45" s="93"/>
      <c r="LDX45" s="93"/>
      <c r="LDY45" s="93"/>
      <c r="LDZ45" s="93"/>
      <c r="LEA45" s="93"/>
      <c r="LEB45" s="93"/>
      <c r="LEC45" s="93"/>
      <c r="LED45" s="93"/>
      <c r="LEE45" s="93"/>
      <c r="LEF45" s="93"/>
      <c r="LEG45" s="93"/>
      <c r="LEH45" s="93"/>
      <c r="LEI45" s="93"/>
      <c r="LEJ45" s="93"/>
      <c r="LEK45" s="93"/>
      <c r="LEL45" s="93"/>
      <c r="LEM45" s="93"/>
      <c r="LEN45" s="93"/>
      <c r="LEO45" s="93"/>
      <c r="LEP45" s="93"/>
      <c r="LEQ45" s="93"/>
      <c r="LER45" s="93"/>
      <c r="LES45" s="93"/>
      <c r="LET45" s="93"/>
      <c r="LEU45" s="93"/>
      <c r="LEV45" s="93"/>
      <c r="LEW45" s="93"/>
      <c r="LEX45" s="93"/>
      <c r="LEY45" s="93"/>
      <c r="LEZ45" s="93"/>
      <c r="LFA45" s="93"/>
      <c r="LFB45" s="93"/>
      <c r="LFC45" s="93"/>
      <c r="LFD45" s="93"/>
      <c r="LFE45" s="93"/>
      <c r="LFF45" s="93"/>
      <c r="LFG45" s="93"/>
      <c r="LFH45" s="93"/>
      <c r="LFI45" s="93"/>
      <c r="LFJ45" s="93"/>
      <c r="LFK45" s="93"/>
      <c r="LFL45" s="93"/>
      <c r="LFM45" s="93"/>
      <c r="LFN45" s="93"/>
      <c r="LFO45" s="93"/>
      <c r="LFP45" s="93"/>
      <c r="LFQ45" s="93"/>
      <c r="LFR45" s="93"/>
      <c r="LFS45" s="93"/>
      <c r="LFT45" s="93"/>
      <c r="LFU45" s="93"/>
      <c r="LFV45" s="93"/>
      <c r="LFW45" s="93"/>
      <c r="LFX45" s="93"/>
      <c r="LFY45" s="93"/>
      <c r="LFZ45" s="93"/>
      <c r="LGA45" s="93"/>
      <c r="LGB45" s="93"/>
      <c r="LGC45" s="93"/>
      <c r="LGD45" s="93"/>
      <c r="LGE45" s="93"/>
      <c r="LGF45" s="93"/>
      <c r="LGG45" s="93"/>
      <c r="LGH45" s="93"/>
      <c r="LGI45" s="93"/>
      <c r="LGJ45" s="93"/>
      <c r="LGK45" s="93"/>
      <c r="LGL45" s="93"/>
      <c r="LGM45" s="93"/>
      <c r="LGN45" s="93"/>
      <c r="LGO45" s="93"/>
      <c r="LGP45" s="93"/>
      <c r="LGQ45" s="93"/>
      <c r="LGR45" s="93"/>
      <c r="LGS45" s="93"/>
      <c r="LGT45" s="93"/>
      <c r="LGU45" s="93"/>
      <c r="LGV45" s="93"/>
      <c r="LGW45" s="93"/>
      <c r="LGX45" s="93"/>
      <c r="LGY45" s="93"/>
      <c r="LGZ45" s="93"/>
      <c r="LHA45" s="93"/>
      <c r="LHB45" s="93"/>
      <c r="LHC45" s="93"/>
      <c r="LHD45" s="93"/>
      <c r="LHE45" s="93"/>
      <c r="LHF45" s="93"/>
      <c r="LHG45" s="93"/>
      <c r="LHH45" s="93"/>
      <c r="LHI45" s="93"/>
      <c r="LHJ45" s="93"/>
      <c r="LHK45" s="93"/>
      <c r="LHL45" s="93"/>
      <c r="LHM45" s="93"/>
      <c r="LHN45" s="93"/>
      <c r="LHO45" s="93"/>
      <c r="LHP45" s="93"/>
      <c r="LHQ45" s="93"/>
      <c r="LHR45" s="93"/>
      <c r="LHS45" s="93"/>
      <c r="LHT45" s="93"/>
      <c r="LHU45" s="93"/>
      <c r="LHV45" s="93"/>
      <c r="LHW45" s="93"/>
      <c r="LHX45" s="93"/>
      <c r="LHY45" s="93"/>
      <c r="LHZ45" s="93"/>
      <c r="LIA45" s="93"/>
      <c r="LIB45" s="93"/>
      <c r="LIC45" s="93"/>
      <c r="LID45" s="93"/>
      <c r="LIE45" s="93"/>
      <c r="LIF45" s="93"/>
      <c r="LIG45" s="93"/>
      <c r="LIH45" s="93"/>
      <c r="LII45" s="93"/>
      <c r="LIJ45" s="93"/>
      <c r="LIK45" s="93"/>
      <c r="LIL45" s="93"/>
      <c r="LIM45" s="93"/>
      <c r="LIN45" s="93"/>
      <c r="LIO45" s="93"/>
      <c r="LIP45" s="93"/>
      <c r="LIQ45" s="93"/>
      <c r="LIR45" s="93"/>
      <c r="LIS45" s="93"/>
      <c r="LIT45" s="93"/>
      <c r="LIU45" s="93"/>
      <c r="LIV45" s="93"/>
      <c r="LIW45" s="93"/>
      <c r="LIX45" s="93"/>
      <c r="LIY45" s="93"/>
      <c r="LIZ45" s="93"/>
      <c r="LJA45" s="93"/>
      <c r="LJB45" s="93"/>
      <c r="LJC45" s="93"/>
      <c r="LJD45" s="93"/>
      <c r="LJE45" s="93"/>
      <c r="LJF45" s="93"/>
      <c r="LJG45" s="93"/>
      <c r="LJH45" s="93"/>
      <c r="LJI45" s="93"/>
      <c r="LJJ45" s="93"/>
      <c r="LJK45" s="93"/>
      <c r="LJL45" s="93"/>
      <c r="LJM45" s="93"/>
      <c r="LJN45" s="93"/>
      <c r="LJO45" s="93"/>
      <c r="LJP45" s="93"/>
      <c r="LJQ45" s="93"/>
      <c r="LJR45" s="93"/>
      <c r="LJS45" s="93"/>
      <c r="LJT45" s="93"/>
      <c r="LJU45" s="93"/>
      <c r="LJV45" s="93"/>
      <c r="LJW45" s="93"/>
      <c r="LJX45" s="93"/>
      <c r="LJY45" s="93"/>
      <c r="LJZ45" s="93"/>
      <c r="LKA45" s="93"/>
      <c r="LKB45" s="93"/>
      <c r="LKC45" s="93"/>
      <c r="LKD45" s="93"/>
      <c r="LKE45" s="93"/>
      <c r="LKF45" s="93"/>
      <c r="LKG45" s="93"/>
      <c r="LKH45" s="93"/>
      <c r="LKI45" s="93"/>
      <c r="LKJ45" s="93"/>
      <c r="LKK45" s="93"/>
      <c r="LKL45" s="93"/>
      <c r="LKM45" s="93"/>
      <c r="LKN45" s="93"/>
      <c r="LKO45" s="93"/>
      <c r="LKP45" s="93"/>
      <c r="LKQ45" s="93"/>
      <c r="LKR45" s="93"/>
      <c r="LKS45" s="93"/>
      <c r="LKT45" s="93"/>
      <c r="LKU45" s="93"/>
      <c r="LKV45" s="93"/>
      <c r="LKW45" s="93"/>
      <c r="LKX45" s="93"/>
      <c r="LKY45" s="93"/>
      <c r="LKZ45" s="93"/>
      <c r="LLA45" s="93"/>
      <c r="LLB45" s="93"/>
      <c r="LLC45" s="93"/>
      <c r="LLD45" s="93"/>
      <c r="LLE45" s="93"/>
      <c r="LLF45" s="93"/>
      <c r="LLG45" s="93"/>
      <c r="LLH45" s="93"/>
      <c r="LLI45" s="93"/>
      <c r="LLJ45" s="93"/>
      <c r="LLK45" s="93"/>
      <c r="LLL45" s="93"/>
      <c r="LLM45" s="93"/>
      <c r="LLN45" s="93"/>
      <c r="LLO45" s="93"/>
      <c r="LLP45" s="93"/>
      <c r="LLQ45" s="93"/>
      <c r="LLR45" s="93"/>
      <c r="LLS45" s="93"/>
      <c r="LLT45" s="93"/>
      <c r="LLU45" s="93"/>
      <c r="LLV45" s="93"/>
      <c r="LLW45" s="93"/>
      <c r="LLX45" s="93"/>
      <c r="LLY45" s="93"/>
      <c r="LLZ45" s="93"/>
      <c r="LMA45" s="93"/>
      <c r="LMB45" s="93"/>
      <c r="LMC45" s="93"/>
      <c r="LMD45" s="93"/>
      <c r="LME45" s="93"/>
      <c r="LMF45" s="93"/>
      <c r="LMG45" s="93"/>
      <c r="LMH45" s="93"/>
      <c r="LMI45" s="93"/>
      <c r="LMJ45" s="93"/>
      <c r="LMK45" s="93"/>
      <c r="LML45" s="93"/>
      <c r="LMM45" s="93"/>
      <c r="LMN45" s="93"/>
      <c r="LMO45" s="93"/>
      <c r="LMP45" s="93"/>
      <c r="LMQ45" s="93"/>
      <c r="LMR45" s="93"/>
      <c r="LMS45" s="93"/>
      <c r="LMT45" s="93"/>
      <c r="LMU45" s="93"/>
      <c r="LMV45" s="93"/>
      <c r="LMW45" s="93"/>
      <c r="LMX45" s="93"/>
      <c r="LMY45" s="93"/>
      <c r="LMZ45" s="93"/>
      <c r="LNA45" s="93"/>
      <c r="LNB45" s="93"/>
      <c r="LNC45" s="93"/>
      <c r="LND45" s="93"/>
      <c r="LNE45" s="93"/>
      <c r="LNF45" s="93"/>
      <c r="LNG45" s="93"/>
      <c r="LNH45" s="93"/>
      <c r="LNI45" s="93"/>
      <c r="LNJ45" s="93"/>
      <c r="LNK45" s="93"/>
      <c r="LNL45" s="93"/>
      <c r="LNM45" s="93"/>
      <c r="LNN45" s="93"/>
      <c r="LNO45" s="93"/>
      <c r="LNP45" s="93"/>
      <c r="LNQ45" s="93"/>
      <c r="LNR45" s="93"/>
      <c r="LNS45" s="93"/>
      <c r="LNT45" s="93"/>
      <c r="LNU45" s="93"/>
      <c r="LNV45" s="93"/>
      <c r="LNW45" s="93"/>
      <c r="LNX45" s="93"/>
      <c r="LNY45" s="93"/>
      <c r="LNZ45" s="93"/>
      <c r="LOA45" s="93"/>
      <c r="LOB45" s="93"/>
      <c r="LOC45" s="93"/>
      <c r="LOD45" s="93"/>
      <c r="LOE45" s="93"/>
      <c r="LOF45" s="93"/>
      <c r="LOG45" s="93"/>
      <c r="LOH45" s="93"/>
      <c r="LOI45" s="93"/>
      <c r="LOJ45" s="93"/>
      <c r="LOK45" s="93"/>
      <c r="LOL45" s="93"/>
      <c r="LOM45" s="93"/>
      <c r="LON45" s="93"/>
      <c r="LOO45" s="93"/>
      <c r="LOP45" s="93"/>
      <c r="LOQ45" s="93"/>
      <c r="LOR45" s="93"/>
      <c r="LOS45" s="93"/>
      <c r="LOT45" s="93"/>
      <c r="LOU45" s="93"/>
      <c r="LOV45" s="93"/>
      <c r="LOW45" s="93"/>
      <c r="LOX45" s="93"/>
      <c r="LOY45" s="93"/>
      <c r="LOZ45" s="93"/>
      <c r="LPA45" s="93"/>
      <c r="LPB45" s="93"/>
      <c r="LPC45" s="93"/>
      <c r="LPD45" s="93"/>
      <c r="LPE45" s="93"/>
      <c r="LPF45" s="93"/>
      <c r="LPG45" s="93"/>
      <c r="LPH45" s="93"/>
      <c r="LPI45" s="93"/>
      <c r="LPJ45" s="93"/>
      <c r="LPK45" s="93"/>
      <c r="LPL45" s="93"/>
      <c r="LPM45" s="93"/>
      <c r="LPN45" s="93"/>
      <c r="LPO45" s="93"/>
      <c r="LPP45" s="93"/>
      <c r="LPQ45" s="93"/>
      <c r="LPR45" s="93"/>
      <c r="LPS45" s="93"/>
      <c r="LPT45" s="93"/>
      <c r="LPU45" s="93"/>
      <c r="LPV45" s="93"/>
      <c r="LPW45" s="93"/>
      <c r="LPX45" s="93"/>
      <c r="LPY45" s="93"/>
      <c r="LPZ45" s="93"/>
      <c r="LQA45" s="93"/>
      <c r="LQB45" s="93"/>
      <c r="LQC45" s="93"/>
      <c r="LQD45" s="93"/>
      <c r="LQE45" s="93"/>
      <c r="LQF45" s="93"/>
      <c r="LQG45" s="93"/>
      <c r="LQH45" s="93"/>
      <c r="LQI45" s="93"/>
      <c r="LQJ45" s="93"/>
      <c r="LQK45" s="93"/>
      <c r="LQL45" s="93"/>
      <c r="LQM45" s="93"/>
      <c r="LQN45" s="93"/>
      <c r="LQO45" s="93"/>
      <c r="LQP45" s="93"/>
      <c r="LQQ45" s="93"/>
      <c r="LQR45" s="93"/>
      <c r="LQS45" s="93"/>
      <c r="LQT45" s="93"/>
      <c r="LQU45" s="93"/>
      <c r="LQV45" s="93"/>
      <c r="LQW45" s="93"/>
      <c r="LQX45" s="93"/>
      <c r="LQY45" s="93"/>
      <c r="LQZ45" s="93"/>
      <c r="LRA45" s="93"/>
      <c r="LRB45" s="93"/>
      <c r="LRC45" s="93"/>
      <c r="LRD45" s="93"/>
      <c r="LRE45" s="93"/>
      <c r="LRF45" s="93"/>
      <c r="LRG45" s="93"/>
      <c r="LRH45" s="93"/>
      <c r="LRI45" s="93"/>
      <c r="LRJ45" s="93"/>
      <c r="LRK45" s="93"/>
      <c r="LRL45" s="93"/>
      <c r="LRM45" s="93"/>
      <c r="LRN45" s="93"/>
      <c r="LRO45" s="93"/>
      <c r="LRP45" s="93"/>
      <c r="LRQ45" s="93"/>
      <c r="LRR45" s="93"/>
      <c r="LRS45" s="93"/>
      <c r="LRT45" s="93"/>
      <c r="LRU45" s="93"/>
      <c r="LRV45" s="93"/>
      <c r="LRW45" s="93"/>
      <c r="LRX45" s="93"/>
      <c r="LRY45" s="93"/>
      <c r="LRZ45" s="93"/>
      <c r="LSA45" s="93"/>
      <c r="LSB45" s="93"/>
      <c r="LSC45" s="93"/>
      <c r="LSD45" s="93"/>
      <c r="LSE45" s="93"/>
      <c r="LSF45" s="93"/>
      <c r="LSG45" s="93"/>
      <c r="LSH45" s="93"/>
      <c r="LSI45" s="93"/>
      <c r="LSJ45" s="93"/>
      <c r="LSK45" s="93"/>
      <c r="LSL45" s="93"/>
      <c r="LSM45" s="93"/>
      <c r="LSN45" s="93"/>
      <c r="LSO45" s="93"/>
      <c r="LSP45" s="93"/>
      <c r="LSQ45" s="93"/>
      <c r="LSR45" s="93"/>
      <c r="LSS45" s="93"/>
      <c r="LST45" s="93"/>
      <c r="LSU45" s="93"/>
      <c r="LSV45" s="93"/>
      <c r="LSW45" s="93"/>
      <c r="LSX45" s="93"/>
      <c r="LSY45" s="93"/>
      <c r="LSZ45" s="93"/>
      <c r="LTA45" s="93"/>
      <c r="LTB45" s="93"/>
      <c r="LTC45" s="93"/>
      <c r="LTD45" s="93"/>
      <c r="LTE45" s="93"/>
      <c r="LTF45" s="93"/>
      <c r="LTG45" s="93"/>
      <c r="LTH45" s="93"/>
      <c r="LTI45" s="93"/>
      <c r="LTJ45" s="93"/>
      <c r="LTK45" s="93"/>
      <c r="LTL45" s="93"/>
      <c r="LTM45" s="93"/>
      <c r="LTN45" s="93"/>
      <c r="LTO45" s="93"/>
      <c r="LTP45" s="93"/>
      <c r="LTQ45" s="93"/>
      <c r="LTR45" s="93"/>
      <c r="LTS45" s="93"/>
      <c r="LTT45" s="93"/>
      <c r="LTU45" s="93"/>
      <c r="LTV45" s="93"/>
      <c r="LTW45" s="93"/>
      <c r="LTX45" s="93"/>
      <c r="LTY45" s="93"/>
      <c r="LTZ45" s="93"/>
      <c r="LUA45" s="93"/>
      <c r="LUB45" s="93"/>
      <c r="LUC45" s="93"/>
      <c r="LUD45" s="93"/>
      <c r="LUE45" s="93"/>
      <c r="LUF45" s="93"/>
      <c r="LUG45" s="93"/>
      <c r="LUH45" s="93"/>
      <c r="LUI45" s="93"/>
      <c r="LUJ45" s="93"/>
      <c r="LUK45" s="93"/>
      <c r="LUL45" s="93"/>
      <c r="LUM45" s="93"/>
      <c r="LUN45" s="93"/>
      <c r="LUO45" s="93"/>
      <c r="LUP45" s="93"/>
      <c r="LUQ45" s="93"/>
      <c r="LUR45" s="93"/>
      <c r="LUS45" s="93"/>
      <c r="LUT45" s="93"/>
      <c r="LUU45" s="93"/>
      <c r="LUV45" s="93"/>
      <c r="LUW45" s="93"/>
      <c r="LUX45" s="93"/>
      <c r="LUY45" s="93"/>
      <c r="LUZ45" s="93"/>
      <c r="LVA45" s="93"/>
      <c r="LVB45" s="93"/>
      <c r="LVC45" s="93"/>
      <c r="LVD45" s="93"/>
      <c r="LVE45" s="93"/>
      <c r="LVF45" s="93"/>
      <c r="LVG45" s="93"/>
      <c r="LVH45" s="93"/>
      <c r="LVI45" s="93"/>
      <c r="LVJ45" s="93"/>
      <c r="LVK45" s="93"/>
      <c r="LVL45" s="93"/>
      <c r="LVM45" s="93"/>
      <c r="LVN45" s="93"/>
      <c r="LVO45" s="93"/>
      <c r="LVP45" s="93"/>
      <c r="LVQ45" s="93"/>
      <c r="LVR45" s="93"/>
      <c r="LVS45" s="93"/>
      <c r="LVT45" s="93"/>
      <c r="LVU45" s="93"/>
      <c r="LVV45" s="93"/>
      <c r="LVW45" s="93"/>
      <c r="LVX45" s="93"/>
      <c r="LVY45" s="93"/>
      <c r="LVZ45" s="93"/>
      <c r="LWA45" s="93"/>
      <c r="LWB45" s="93"/>
      <c r="LWC45" s="93"/>
      <c r="LWD45" s="93"/>
      <c r="LWE45" s="93"/>
      <c r="LWF45" s="93"/>
      <c r="LWG45" s="93"/>
      <c r="LWH45" s="93"/>
      <c r="LWI45" s="93"/>
      <c r="LWJ45" s="93"/>
      <c r="LWK45" s="93"/>
      <c r="LWL45" s="93"/>
      <c r="LWM45" s="93"/>
      <c r="LWN45" s="93"/>
      <c r="LWO45" s="93"/>
      <c r="LWP45" s="93"/>
      <c r="LWQ45" s="93"/>
      <c r="LWR45" s="93"/>
      <c r="LWS45" s="93"/>
      <c r="LWT45" s="93"/>
      <c r="LWU45" s="93"/>
      <c r="LWV45" s="93"/>
      <c r="LWW45" s="93"/>
      <c r="LWX45" s="93"/>
      <c r="LWY45" s="93"/>
      <c r="LWZ45" s="93"/>
      <c r="LXA45" s="93"/>
      <c r="LXB45" s="93"/>
      <c r="LXC45" s="93"/>
      <c r="LXD45" s="93"/>
      <c r="LXE45" s="93"/>
      <c r="LXF45" s="93"/>
      <c r="LXG45" s="93"/>
      <c r="LXH45" s="93"/>
      <c r="LXI45" s="93"/>
      <c r="LXJ45" s="93"/>
      <c r="LXK45" s="93"/>
      <c r="LXL45" s="93"/>
      <c r="LXM45" s="93"/>
      <c r="LXN45" s="93"/>
      <c r="LXO45" s="93"/>
      <c r="LXP45" s="93"/>
      <c r="LXQ45" s="93"/>
      <c r="LXR45" s="93"/>
      <c r="LXS45" s="93"/>
      <c r="LXT45" s="93"/>
      <c r="LXU45" s="93"/>
      <c r="LXV45" s="93"/>
      <c r="LXW45" s="93"/>
      <c r="LXX45" s="93"/>
      <c r="LXY45" s="93"/>
      <c r="LXZ45" s="93"/>
      <c r="LYA45" s="93"/>
      <c r="LYB45" s="93"/>
      <c r="LYC45" s="93"/>
      <c r="LYD45" s="93"/>
      <c r="LYE45" s="93"/>
      <c r="LYF45" s="93"/>
      <c r="LYG45" s="93"/>
      <c r="LYH45" s="93"/>
      <c r="LYI45" s="93"/>
      <c r="LYJ45" s="93"/>
      <c r="LYK45" s="93"/>
      <c r="LYL45" s="93"/>
      <c r="LYM45" s="93"/>
      <c r="LYN45" s="93"/>
      <c r="LYO45" s="93"/>
      <c r="LYP45" s="93"/>
      <c r="LYQ45" s="93"/>
      <c r="LYR45" s="93"/>
      <c r="LYS45" s="93"/>
      <c r="LYT45" s="93"/>
      <c r="LYU45" s="93"/>
      <c r="LYV45" s="93"/>
      <c r="LYW45" s="93"/>
      <c r="LYX45" s="93"/>
      <c r="LYY45" s="93"/>
      <c r="LYZ45" s="93"/>
      <c r="LZA45" s="93"/>
      <c r="LZB45" s="93"/>
      <c r="LZC45" s="93"/>
      <c r="LZD45" s="93"/>
      <c r="LZE45" s="93"/>
      <c r="LZF45" s="93"/>
      <c r="LZG45" s="93"/>
      <c r="LZH45" s="93"/>
      <c r="LZI45" s="93"/>
      <c r="LZJ45" s="93"/>
      <c r="LZK45" s="93"/>
      <c r="LZL45" s="93"/>
      <c r="LZM45" s="93"/>
      <c r="LZN45" s="93"/>
      <c r="LZO45" s="93"/>
      <c r="LZP45" s="93"/>
      <c r="LZQ45" s="93"/>
      <c r="LZR45" s="93"/>
      <c r="LZS45" s="93"/>
      <c r="LZT45" s="93"/>
      <c r="LZU45" s="93"/>
      <c r="LZV45" s="93"/>
      <c r="LZW45" s="93"/>
      <c r="LZX45" s="93"/>
      <c r="LZY45" s="93"/>
      <c r="LZZ45" s="93"/>
      <c r="MAA45" s="93"/>
      <c r="MAB45" s="93"/>
      <c r="MAC45" s="93"/>
      <c r="MAD45" s="93"/>
      <c r="MAE45" s="93"/>
      <c r="MAF45" s="93"/>
      <c r="MAG45" s="93"/>
      <c r="MAH45" s="93"/>
      <c r="MAI45" s="93"/>
      <c r="MAJ45" s="93"/>
      <c r="MAK45" s="93"/>
      <c r="MAL45" s="93"/>
      <c r="MAM45" s="93"/>
      <c r="MAN45" s="93"/>
      <c r="MAO45" s="93"/>
      <c r="MAP45" s="93"/>
      <c r="MAQ45" s="93"/>
      <c r="MAR45" s="93"/>
      <c r="MAS45" s="93"/>
      <c r="MAT45" s="93"/>
      <c r="MAU45" s="93"/>
      <c r="MAV45" s="93"/>
      <c r="MAW45" s="93"/>
      <c r="MAX45" s="93"/>
      <c r="MAY45" s="93"/>
      <c r="MAZ45" s="93"/>
      <c r="MBA45" s="93"/>
      <c r="MBB45" s="93"/>
      <c r="MBC45" s="93"/>
      <c r="MBD45" s="93"/>
      <c r="MBE45" s="93"/>
      <c r="MBF45" s="93"/>
      <c r="MBG45" s="93"/>
      <c r="MBH45" s="93"/>
      <c r="MBI45" s="93"/>
      <c r="MBJ45" s="93"/>
      <c r="MBK45" s="93"/>
      <c r="MBL45" s="93"/>
      <c r="MBM45" s="93"/>
      <c r="MBN45" s="93"/>
      <c r="MBO45" s="93"/>
      <c r="MBP45" s="93"/>
      <c r="MBQ45" s="93"/>
      <c r="MBR45" s="93"/>
      <c r="MBS45" s="93"/>
      <c r="MBT45" s="93"/>
      <c r="MBU45" s="93"/>
      <c r="MBV45" s="93"/>
      <c r="MBW45" s="93"/>
      <c r="MBX45" s="93"/>
      <c r="MBY45" s="93"/>
      <c r="MBZ45" s="93"/>
      <c r="MCA45" s="93"/>
      <c r="MCB45" s="93"/>
      <c r="MCC45" s="93"/>
      <c r="MCD45" s="93"/>
      <c r="MCE45" s="93"/>
      <c r="MCF45" s="93"/>
      <c r="MCG45" s="93"/>
      <c r="MCH45" s="93"/>
      <c r="MCI45" s="93"/>
      <c r="MCJ45" s="93"/>
      <c r="MCK45" s="93"/>
      <c r="MCL45" s="93"/>
      <c r="MCM45" s="93"/>
      <c r="MCN45" s="93"/>
      <c r="MCO45" s="93"/>
      <c r="MCP45" s="93"/>
      <c r="MCQ45" s="93"/>
      <c r="MCR45" s="93"/>
      <c r="MCS45" s="93"/>
      <c r="MCT45" s="93"/>
      <c r="MCU45" s="93"/>
      <c r="MCV45" s="93"/>
      <c r="MCW45" s="93"/>
      <c r="MCX45" s="93"/>
      <c r="MCY45" s="93"/>
      <c r="MCZ45" s="93"/>
      <c r="MDA45" s="93"/>
      <c r="MDB45" s="93"/>
      <c r="MDC45" s="93"/>
      <c r="MDD45" s="93"/>
      <c r="MDE45" s="93"/>
      <c r="MDF45" s="93"/>
      <c r="MDG45" s="93"/>
      <c r="MDH45" s="93"/>
      <c r="MDI45" s="93"/>
      <c r="MDJ45" s="93"/>
      <c r="MDK45" s="93"/>
      <c r="MDL45" s="93"/>
      <c r="MDM45" s="93"/>
      <c r="MDN45" s="93"/>
      <c r="MDO45" s="93"/>
      <c r="MDP45" s="93"/>
      <c r="MDQ45" s="93"/>
      <c r="MDR45" s="93"/>
      <c r="MDS45" s="93"/>
      <c r="MDT45" s="93"/>
      <c r="MDU45" s="93"/>
      <c r="MDV45" s="93"/>
      <c r="MDW45" s="93"/>
      <c r="MDX45" s="93"/>
      <c r="MDY45" s="93"/>
      <c r="MDZ45" s="93"/>
      <c r="MEA45" s="93"/>
      <c r="MEB45" s="93"/>
      <c r="MEC45" s="93"/>
      <c r="MED45" s="93"/>
      <c r="MEE45" s="93"/>
      <c r="MEF45" s="93"/>
      <c r="MEG45" s="93"/>
      <c r="MEH45" s="93"/>
      <c r="MEI45" s="93"/>
      <c r="MEJ45" s="93"/>
      <c r="MEK45" s="93"/>
      <c r="MEL45" s="93"/>
      <c r="MEM45" s="93"/>
      <c r="MEN45" s="93"/>
      <c r="MEO45" s="93"/>
      <c r="MEP45" s="93"/>
      <c r="MEQ45" s="93"/>
      <c r="MER45" s="93"/>
      <c r="MES45" s="93"/>
      <c r="MET45" s="93"/>
      <c r="MEU45" s="93"/>
      <c r="MEV45" s="93"/>
      <c r="MEW45" s="93"/>
      <c r="MEX45" s="93"/>
      <c r="MEY45" s="93"/>
      <c r="MEZ45" s="93"/>
      <c r="MFA45" s="93"/>
      <c r="MFB45" s="93"/>
      <c r="MFC45" s="93"/>
      <c r="MFD45" s="93"/>
      <c r="MFE45" s="93"/>
      <c r="MFF45" s="93"/>
      <c r="MFG45" s="93"/>
      <c r="MFH45" s="93"/>
      <c r="MFI45" s="93"/>
      <c r="MFJ45" s="93"/>
      <c r="MFK45" s="93"/>
      <c r="MFL45" s="93"/>
      <c r="MFM45" s="93"/>
      <c r="MFN45" s="93"/>
      <c r="MFO45" s="93"/>
      <c r="MFP45" s="93"/>
      <c r="MFQ45" s="93"/>
      <c r="MFR45" s="93"/>
      <c r="MFS45" s="93"/>
      <c r="MFT45" s="93"/>
      <c r="MFU45" s="93"/>
      <c r="MFV45" s="93"/>
      <c r="MFW45" s="93"/>
      <c r="MFX45" s="93"/>
      <c r="MFY45" s="93"/>
      <c r="MFZ45" s="93"/>
      <c r="MGA45" s="93"/>
      <c r="MGB45" s="93"/>
      <c r="MGC45" s="93"/>
      <c r="MGD45" s="93"/>
      <c r="MGE45" s="93"/>
      <c r="MGF45" s="93"/>
      <c r="MGG45" s="93"/>
      <c r="MGH45" s="93"/>
      <c r="MGI45" s="93"/>
      <c r="MGJ45" s="93"/>
      <c r="MGK45" s="93"/>
      <c r="MGL45" s="93"/>
      <c r="MGM45" s="93"/>
      <c r="MGN45" s="93"/>
      <c r="MGO45" s="93"/>
      <c r="MGP45" s="93"/>
      <c r="MGQ45" s="93"/>
      <c r="MGR45" s="93"/>
      <c r="MGS45" s="93"/>
      <c r="MGT45" s="93"/>
      <c r="MGU45" s="93"/>
      <c r="MGV45" s="93"/>
      <c r="MGW45" s="93"/>
      <c r="MGX45" s="93"/>
      <c r="MGY45" s="93"/>
      <c r="MGZ45" s="93"/>
      <c r="MHA45" s="93"/>
      <c r="MHB45" s="93"/>
      <c r="MHC45" s="93"/>
      <c r="MHD45" s="93"/>
      <c r="MHE45" s="93"/>
      <c r="MHF45" s="93"/>
      <c r="MHG45" s="93"/>
      <c r="MHH45" s="93"/>
      <c r="MHI45" s="93"/>
      <c r="MHJ45" s="93"/>
      <c r="MHK45" s="93"/>
      <c r="MHL45" s="93"/>
      <c r="MHM45" s="93"/>
      <c r="MHN45" s="93"/>
      <c r="MHO45" s="93"/>
      <c r="MHP45" s="93"/>
      <c r="MHQ45" s="93"/>
      <c r="MHR45" s="93"/>
      <c r="MHS45" s="93"/>
      <c r="MHT45" s="93"/>
      <c r="MHU45" s="93"/>
      <c r="MHV45" s="93"/>
      <c r="MHW45" s="93"/>
      <c r="MHX45" s="93"/>
      <c r="MHY45" s="93"/>
      <c r="MHZ45" s="93"/>
      <c r="MIA45" s="93"/>
      <c r="MIB45" s="93"/>
      <c r="MIC45" s="93"/>
      <c r="MID45" s="93"/>
      <c r="MIE45" s="93"/>
      <c r="MIF45" s="93"/>
      <c r="MIG45" s="93"/>
      <c r="MIH45" s="93"/>
      <c r="MII45" s="93"/>
      <c r="MIJ45" s="93"/>
      <c r="MIK45" s="93"/>
      <c r="MIL45" s="93"/>
      <c r="MIM45" s="93"/>
      <c r="MIN45" s="93"/>
      <c r="MIO45" s="93"/>
      <c r="MIP45" s="93"/>
      <c r="MIQ45" s="93"/>
      <c r="MIR45" s="93"/>
      <c r="MIS45" s="93"/>
      <c r="MIT45" s="93"/>
      <c r="MIU45" s="93"/>
      <c r="MIV45" s="93"/>
      <c r="MIW45" s="93"/>
      <c r="MIX45" s="93"/>
      <c r="MIY45" s="93"/>
      <c r="MIZ45" s="93"/>
      <c r="MJA45" s="93"/>
      <c r="MJB45" s="93"/>
      <c r="MJC45" s="93"/>
      <c r="MJD45" s="93"/>
      <c r="MJE45" s="93"/>
      <c r="MJF45" s="93"/>
      <c r="MJG45" s="93"/>
      <c r="MJH45" s="93"/>
      <c r="MJI45" s="93"/>
      <c r="MJJ45" s="93"/>
      <c r="MJK45" s="93"/>
      <c r="MJL45" s="93"/>
      <c r="MJM45" s="93"/>
      <c r="MJN45" s="93"/>
      <c r="MJO45" s="93"/>
      <c r="MJP45" s="93"/>
      <c r="MJQ45" s="93"/>
      <c r="MJR45" s="93"/>
      <c r="MJS45" s="93"/>
      <c r="MJT45" s="93"/>
      <c r="MJU45" s="93"/>
      <c r="MJV45" s="93"/>
      <c r="MJW45" s="93"/>
      <c r="MJX45" s="93"/>
      <c r="MJY45" s="93"/>
      <c r="MJZ45" s="93"/>
      <c r="MKA45" s="93"/>
      <c r="MKB45" s="93"/>
      <c r="MKC45" s="93"/>
      <c r="MKD45" s="93"/>
      <c r="MKE45" s="93"/>
      <c r="MKF45" s="93"/>
      <c r="MKG45" s="93"/>
      <c r="MKH45" s="93"/>
      <c r="MKI45" s="93"/>
      <c r="MKJ45" s="93"/>
      <c r="MKK45" s="93"/>
      <c r="MKL45" s="93"/>
      <c r="MKM45" s="93"/>
      <c r="MKN45" s="93"/>
      <c r="MKO45" s="93"/>
      <c r="MKP45" s="93"/>
      <c r="MKQ45" s="93"/>
      <c r="MKR45" s="93"/>
      <c r="MKS45" s="93"/>
      <c r="MKT45" s="93"/>
      <c r="MKU45" s="93"/>
      <c r="MKV45" s="93"/>
      <c r="MKW45" s="93"/>
      <c r="MKX45" s="93"/>
      <c r="MKY45" s="93"/>
      <c r="MKZ45" s="93"/>
      <c r="MLA45" s="93"/>
      <c r="MLB45" s="93"/>
      <c r="MLC45" s="93"/>
      <c r="MLD45" s="93"/>
      <c r="MLE45" s="93"/>
      <c r="MLF45" s="93"/>
      <c r="MLG45" s="93"/>
      <c r="MLH45" s="93"/>
      <c r="MLI45" s="93"/>
      <c r="MLJ45" s="93"/>
      <c r="MLK45" s="93"/>
      <c r="MLL45" s="93"/>
      <c r="MLM45" s="93"/>
      <c r="MLN45" s="93"/>
      <c r="MLO45" s="93"/>
      <c r="MLP45" s="93"/>
      <c r="MLQ45" s="93"/>
      <c r="MLR45" s="93"/>
      <c r="MLS45" s="93"/>
      <c r="MLT45" s="93"/>
      <c r="MLU45" s="93"/>
      <c r="MLV45" s="93"/>
      <c r="MLW45" s="93"/>
      <c r="MLX45" s="93"/>
      <c r="MLY45" s="93"/>
      <c r="MLZ45" s="93"/>
      <c r="MMA45" s="93"/>
      <c r="MMB45" s="93"/>
      <c r="MMC45" s="93"/>
      <c r="MMD45" s="93"/>
      <c r="MME45" s="93"/>
      <c r="MMF45" s="93"/>
      <c r="MMG45" s="93"/>
      <c r="MMH45" s="93"/>
      <c r="MMI45" s="93"/>
      <c r="MMJ45" s="93"/>
      <c r="MMK45" s="93"/>
      <c r="MML45" s="93"/>
      <c r="MMM45" s="93"/>
      <c r="MMN45" s="93"/>
      <c r="MMO45" s="93"/>
      <c r="MMP45" s="93"/>
      <c r="MMQ45" s="93"/>
      <c r="MMR45" s="93"/>
      <c r="MMS45" s="93"/>
      <c r="MMT45" s="93"/>
      <c r="MMU45" s="93"/>
      <c r="MMV45" s="93"/>
      <c r="MMW45" s="93"/>
      <c r="MMX45" s="93"/>
      <c r="MMY45" s="93"/>
      <c r="MMZ45" s="93"/>
      <c r="MNA45" s="93"/>
      <c r="MNB45" s="93"/>
      <c r="MNC45" s="93"/>
      <c r="MND45" s="93"/>
      <c r="MNE45" s="93"/>
      <c r="MNF45" s="93"/>
      <c r="MNG45" s="93"/>
      <c r="MNH45" s="93"/>
      <c r="MNI45" s="93"/>
      <c r="MNJ45" s="93"/>
      <c r="MNK45" s="93"/>
      <c r="MNL45" s="93"/>
      <c r="MNM45" s="93"/>
      <c r="MNN45" s="93"/>
      <c r="MNO45" s="93"/>
      <c r="MNP45" s="93"/>
      <c r="MNQ45" s="93"/>
      <c r="MNR45" s="93"/>
      <c r="MNS45" s="93"/>
      <c r="MNT45" s="93"/>
      <c r="MNU45" s="93"/>
      <c r="MNV45" s="93"/>
      <c r="MNW45" s="93"/>
      <c r="MNX45" s="93"/>
      <c r="MNY45" s="93"/>
      <c r="MNZ45" s="93"/>
      <c r="MOA45" s="93"/>
      <c r="MOB45" s="93"/>
      <c r="MOC45" s="93"/>
      <c r="MOD45" s="93"/>
      <c r="MOE45" s="93"/>
      <c r="MOF45" s="93"/>
      <c r="MOG45" s="93"/>
      <c r="MOH45" s="93"/>
      <c r="MOI45" s="93"/>
      <c r="MOJ45" s="93"/>
      <c r="MOK45" s="93"/>
      <c r="MOL45" s="93"/>
      <c r="MOM45" s="93"/>
      <c r="MON45" s="93"/>
      <c r="MOO45" s="93"/>
      <c r="MOP45" s="93"/>
      <c r="MOQ45" s="93"/>
      <c r="MOR45" s="93"/>
      <c r="MOS45" s="93"/>
      <c r="MOT45" s="93"/>
      <c r="MOU45" s="93"/>
      <c r="MOV45" s="93"/>
      <c r="MOW45" s="93"/>
      <c r="MOX45" s="93"/>
      <c r="MOY45" s="93"/>
      <c r="MOZ45" s="93"/>
      <c r="MPA45" s="93"/>
      <c r="MPB45" s="93"/>
      <c r="MPC45" s="93"/>
      <c r="MPD45" s="93"/>
      <c r="MPE45" s="93"/>
      <c r="MPF45" s="93"/>
      <c r="MPG45" s="93"/>
      <c r="MPH45" s="93"/>
      <c r="MPI45" s="93"/>
      <c r="MPJ45" s="93"/>
      <c r="MPK45" s="93"/>
      <c r="MPL45" s="93"/>
      <c r="MPM45" s="93"/>
      <c r="MPN45" s="93"/>
      <c r="MPO45" s="93"/>
      <c r="MPP45" s="93"/>
      <c r="MPQ45" s="93"/>
      <c r="MPR45" s="93"/>
      <c r="MPS45" s="93"/>
      <c r="MPT45" s="93"/>
      <c r="MPU45" s="93"/>
      <c r="MPV45" s="93"/>
      <c r="MPW45" s="93"/>
      <c r="MPX45" s="93"/>
      <c r="MPY45" s="93"/>
      <c r="MPZ45" s="93"/>
      <c r="MQA45" s="93"/>
      <c r="MQB45" s="93"/>
      <c r="MQC45" s="93"/>
      <c r="MQD45" s="93"/>
      <c r="MQE45" s="93"/>
      <c r="MQF45" s="93"/>
      <c r="MQG45" s="93"/>
      <c r="MQH45" s="93"/>
      <c r="MQI45" s="93"/>
      <c r="MQJ45" s="93"/>
      <c r="MQK45" s="93"/>
      <c r="MQL45" s="93"/>
      <c r="MQM45" s="93"/>
      <c r="MQN45" s="93"/>
      <c r="MQO45" s="93"/>
      <c r="MQP45" s="93"/>
      <c r="MQQ45" s="93"/>
      <c r="MQR45" s="93"/>
      <c r="MQS45" s="93"/>
      <c r="MQT45" s="93"/>
      <c r="MQU45" s="93"/>
      <c r="MQV45" s="93"/>
      <c r="MQW45" s="93"/>
      <c r="MQX45" s="93"/>
      <c r="MQY45" s="93"/>
      <c r="MQZ45" s="93"/>
      <c r="MRA45" s="93"/>
      <c r="MRB45" s="93"/>
      <c r="MRC45" s="93"/>
      <c r="MRD45" s="93"/>
      <c r="MRE45" s="93"/>
      <c r="MRF45" s="93"/>
      <c r="MRG45" s="93"/>
      <c r="MRH45" s="93"/>
      <c r="MRI45" s="93"/>
      <c r="MRJ45" s="93"/>
      <c r="MRK45" s="93"/>
      <c r="MRL45" s="93"/>
      <c r="MRM45" s="93"/>
      <c r="MRN45" s="93"/>
      <c r="MRO45" s="93"/>
      <c r="MRP45" s="93"/>
      <c r="MRQ45" s="93"/>
      <c r="MRR45" s="93"/>
      <c r="MRS45" s="93"/>
      <c r="MRT45" s="93"/>
      <c r="MRU45" s="93"/>
      <c r="MRV45" s="93"/>
      <c r="MRW45" s="93"/>
      <c r="MRX45" s="93"/>
      <c r="MRY45" s="93"/>
      <c r="MRZ45" s="93"/>
      <c r="MSA45" s="93"/>
      <c r="MSB45" s="93"/>
      <c r="MSC45" s="93"/>
      <c r="MSD45" s="93"/>
      <c r="MSE45" s="93"/>
      <c r="MSF45" s="93"/>
      <c r="MSG45" s="93"/>
      <c r="MSH45" s="93"/>
      <c r="MSI45" s="93"/>
      <c r="MSJ45" s="93"/>
      <c r="MSK45" s="93"/>
      <c r="MSL45" s="93"/>
      <c r="MSM45" s="93"/>
      <c r="MSN45" s="93"/>
      <c r="MSO45" s="93"/>
      <c r="MSP45" s="93"/>
      <c r="MSQ45" s="93"/>
      <c r="MSR45" s="93"/>
      <c r="MSS45" s="93"/>
      <c r="MST45" s="93"/>
      <c r="MSU45" s="93"/>
      <c r="MSV45" s="93"/>
      <c r="MSW45" s="93"/>
      <c r="MSX45" s="93"/>
      <c r="MSY45" s="93"/>
      <c r="MSZ45" s="93"/>
      <c r="MTA45" s="93"/>
      <c r="MTB45" s="93"/>
      <c r="MTC45" s="93"/>
      <c r="MTD45" s="93"/>
      <c r="MTE45" s="93"/>
      <c r="MTF45" s="93"/>
      <c r="MTG45" s="93"/>
      <c r="MTH45" s="93"/>
      <c r="MTI45" s="93"/>
      <c r="MTJ45" s="93"/>
      <c r="MTK45" s="93"/>
      <c r="MTL45" s="93"/>
      <c r="MTM45" s="93"/>
      <c r="MTN45" s="93"/>
      <c r="MTO45" s="93"/>
      <c r="MTP45" s="93"/>
      <c r="MTQ45" s="93"/>
      <c r="MTR45" s="93"/>
      <c r="MTS45" s="93"/>
      <c r="MTT45" s="93"/>
      <c r="MTU45" s="93"/>
      <c r="MTV45" s="93"/>
      <c r="MTW45" s="93"/>
      <c r="MTX45" s="93"/>
      <c r="MTY45" s="93"/>
      <c r="MTZ45" s="93"/>
      <c r="MUA45" s="93"/>
      <c r="MUB45" s="93"/>
      <c r="MUC45" s="93"/>
      <c r="MUD45" s="93"/>
      <c r="MUE45" s="93"/>
      <c r="MUF45" s="93"/>
      <c r="MUG45" s="93"/>
      <c r="MUH45" s="93"/>
      <c r="MUI45" s="93"/>
      <c r="MUJ45" s="93"/>
      <c r="MUK45" s="93"/>
      <c r="MUL45" s="93"/>
      <c r="MUM45" s="93"/>
      <c r="MUN45" s="93"/>
      <c r="MUO45" s="93"/>
      <c r="MUP45" s="93"/>
      <c r="MUQ45" s="93"/>
      <c r="MUR45" s="93"/>
      <c r="MUS45" s="93"/>
      <c r="MUT45" s="93"/>
      <c r="MUU45" s="93"/>
      <c r="MUV45" s="93"/>
      <c r="MUW45" s="93"/>
      <c r="MUX45" s="93"/>
      <c r="MUY45" s="93"/>
      <c r="MUZ45" s="93"/>
      <c r="MVA45" s="93"/>
      <c r="MVB45" s="93"/>
      <c r="MVC45" s="93"/>
      <c r="MVD45" s="93"/>
      <c r="MVE45" s="93"/>
      <c r="MVF45" s="93"/>
      <c r="MVG45" s="93"/>
      <c r="MVH45" s="93"/>
      <c r="MVI45" s="93"/>
      <c r="MVJ45" s="93"/>
      <c r="MVK45" s="93"/>
      <c r="MVL45" s="93"/>
      <c r="MVM45" s="93"/>
      <c r="MVN45" s="93"/>
      <c r="MVO45" s="93"/>
      <c r="MVP45" s="93"/>
      <c r="MVQ45" s="93"/>
      <c r="MVR45" s="93"/>
      <c r="MVS45" s="93"/>
      <c r="MVT45" s="93"/>
      <c r="MVU45" s="93"/>
      <c r="MVV45" s="93"/>
      <c r="MVW45" s="93"/>
      <c r="MVX45" s="93"/>
      <c r="MVY45" s="93"/>
      <c r="MVZ45" s="93"/>
      <c r="MWA45" s="93"/>
      <c r="MWB45" s="93"/>
      <c r="MWC45" s="93"/>
      <c r="MWD45" s="93"/>
      <c r="MWE45" s="93"/>
      <c r="MWF45" s="93"/>
      <c r="MWG45" s="93"/>
      <c r="MWH45" s="93"/>
      <c r="MWI45" s="93"/>
      <c r="MWJ45" s="93"/>
      <c r="MWK45" s="93"/>
      <c r="MWL45" s="93"/>
      <c r="MWM45" s="93"/>
      <c r="MWN45" s="93"/>
      <c r="MWO45" s="93"/>
      <c r="MWP45" s="93"/>
      <c r="MWQ45" s="93"/>
      <c r="MWR45" s="93"/>
      <c r="MWS45" s="93"/>
      <c r="MWT45" s="93"/>
      <c r="MWU45" s="93"/>
      <c r="MWV45" s="93"/>
      <c r="MWW45" s="93"/>
      <c r="MWX45" s="93"/>
      <c r="MWY45" s="93"/>
      <c r="MWZ45" s="93"/>
      <c r="MXA45" s="93"/>
      <c r="MXB45" s="93"/>
      <c r="MXC45" s="93"/>
      <c r="MXD45" s="93"/>
      <c r="MXE45" s="93"/>
      <c r="MXF45" s="93"/>
      <c r="MXG45" s="93"/>
      <c r="MXH45" s="93"/>
      <c r="MXI45" s="93"/>
      <c r="MXJ45" s="93"/>
      <c r="MXK45" s="93"/>
      <c r="MXL45" s="93"/>
      <c r="MXM45" s="93"/>
      <c r="MXN45" s="93"/>
      <c r="MXO45" s="93"/>
      <c r="MXP45" s="93"/>
      <c r="MXQ45" s="93"/>
      <c r="MXR45" s="93"/>
      <c r="MXS45" s="93"/>
      <c r="MXT45" s="93"/>
      <c r="MXU45" s="93"/>
      <c r="MXV45" s="93"/>
      <c r="MXW45" s="93"/>
      <c r="MXX45" s="93"/>
      <c r="MXY45" s="93"/>
      <c r="MXZ45" s="93"/>
      <c r="MYA45" s="93"/>
      <c r="MYB45" s="93"/>
      <c r="MYC45" s="93"/>
      <c r="MYD45" s="93"/>
      <c r="MYE45" s="93"/>
      <c r="MYF45" s="93"/>
      <c r="MYG45" s="93"/>
      <c r="MYH45" s="93"/>
      <c r="MYI45" s="93"/>
      <c r="MYJ45" s="93"/>
      <c r="MYK45" s="93"/>
      <c r="MYL45" s="93"/>
      <c r="MYM45" s="93"/>
      <c r="MYN45" s="93"/>
      <c r="MYO45" s="93"/>
      <c r="MYP45" s="93"/>
      <c r="MYQ45" s="93"/>
      <c r="MYR45" s="93"/>
      <c r="MYS45" s="93"/>
      <c r="MYT45" s="93"/>
      <c r="MYU45" s="93"/>
      <c r="MYV45" s="93"/>
      <c r="MYW45" s="93"/>
      <c r="MYX45" s="93"/>
      <c r="MYY45" s="93"/>
      <c r="MYZ45" s="93"/>
      <c r="MZA45" s="93"/>
      <c r="MZB45" s="93"/>
      <c r="MZC45" s="93"/>
      <c r="MZD45" s="93"/>
      <c r="MZE45" s="93"/>
      <c r="MZF45" s="93"/>
      <c r="MZG45" s="93"/>
      <c r="MZH45" s="93"/>
      <c r="MZI45" s="93"/>
      <c r="MZJ45" s="93"/>
      <c r="MZK45" s="93"/>
      <c r="MZL45" s="93"/>
      <c r="MZM45" s="93"/>
      <c r="MZN45" s="93"/>
      <c r="MZO45" s="93"/>
      <c r="MZP45" s="93"/>
      <c r="MZQ45" s="93"/>
      <c r="MZR45" s="93"/>
      <c r="MZS45" s="93"/>
      <c r="MZT45" s="93"/>
      <c r="MZU45" s="93"/>
      <c r="MZV45" s="93"/>
      <c r="MZW45" s="93"/>
      <c r="MZX45" s="93"/>
      <c r="MZY45" s="93"/>
      <c r="MZZ45" s="93"/>
      <c r="NAA45" s="93"/>
      <c r="NAB45" s="93"/>
      <c r="NAC45" s="93"/>
      <c r="NAD45" s="93"/>
      <c r="NAE45" s="93"/>
      <c r="NAF45" s="93"/>
      <c r="NAG45" s="93"/>
      <c r="NAH45" s="93"/>
      <c r="NAI45" s="93"/>
      <c r="NAJ45" s="93"/>
      <c r="NAK45" s="93"/>
      <c r="NAL45" s="93"/>
      <c r="NAM45" s="93"/>
      <c r="NAN45" s="93"/>
      <c r="NAO45" s="93"/>
      <c r="NAP45" s="93"/>
      <c r="NAQ45" s="93"/>
      <c r="NAR45" s="93"/>
      <c r="NAS45" s="93"/>
      <c r="NAT45" s="93"/>
      <c r="NAU45" s="93"/>
      <c r="NAV45" s="93"/>
      <c r="NAW45" s="93"/>
      <c r="NAX45" s="93"/>
      <c r="NAY45" s="93"/>
      <c r="NAZ45" s="93"/>
      <c r="NBA45" s="93"/>
      <c r="NBB45" s="93"/>
      <c r="NBC45" s="93"/>
      <c r="NBD45" s="93"/>
      <c r="NBE45" s="93"/>
      <c r="NBF45" s="93"/>
      <c r="NBG45" s="93"/>
      <c r="NBH45" s="93"/>
      <c r="NBI45" s="93"/>
      <c r="NBJ45" s="93"/>
      <c r="NBK45" s="93"/>
      <c r="NBL45" s="93"/>
      <c r="NBM45" s="93"/>
      <c r="NBN45" s="93"/>
      <c r="NBO45" s="93"/>
      <c r="NBP45" s="93"/>
      <c r="NBQ45" s="93"/>
      <c r="NBR45" s="93"/>
      <c r="NBS45" s="93"/>
      <c r="NBT45" s="93"/>
      <c r="NBU45" s="93"/>
      <c r="NBV45" s="93"/>
      <c r="NBW45" s="93"/>
      <c r="NBX45" s="93"/>
      <c r="NBY45" s="93"/>
      <c r="NBZ45" s="93"/>
      <c r="NCA45" s="93"/>
      <c r="NCB45" s="93"/>
      <c r="NCC45" s="93"/>
      <c r="NCD45" s="93"/>
      <c r="NCE45" s="93"/>
      <c r="NCF45" s="93"/>
      <c r="NCG45" s="93"/>
      <c r="NCH45" s="93"/>
      <c r="NCI45" s="93"/>
      <c r="NCJ45" s="93"/>
      <c r="NCK45" s="93"/>
      <c r="NCL45" s="93"/>
      <c r="NCM45" s="93"/>
      <c r="NCN45" s="93"/>
      <c r="NCO45" s="93"/>
      <c r="NCP45" s="93"/>
      <c r="NCQ45" s="93"/>
      <c r="NCR45" s="93"/>
      <c r="NCS45" s="93"/>
      <c r="NCT45" s="93"/>
      <c r="NCU45" s="93"/>
      <c r="NCV45" s="93"/>
      <c r="NCW45" s="93"/>
      <c r="NCX45" s="93"/>
      <c r="NCY45" s="93"/>
      <c r="NCZ45" s="93"/>
      <c r="NDA45" s="93"/>
      <c r="NDB45" s="93"/>
      <c r="NDC45" s="93"/>
      <c r="NDD45" s="93"/>
      <c r="NDE45" s="93"/>
      <c r="NDF45" s="93"/>
      <c r="NDG45" s="93"/>
      <c r="NDH45" s="93"/>
      <c r="NDI45" s="93"/>
      <c r="NDJ45" s="93"/>
      <c r="NDK45" s="93"/>
      <c r="NDL45" s="93"/>
      <c r="NDM45" s="93"/>
      <c r="NDN45" s="93"/>
      <c r="NDO45" s="93"/>
      <c r="NDP45" s="93"/>
      <c r="NDQ45" s="93"/>
      <c r="NDR45" s="93"/>
      <c r="NDS45" s="93"/>
      <c r="NDT45" s="93"/>
      <c r="NDU45" s="93"/>
      <c r="NDV45" s="93"/>
      <c r="NDW45" s="93"/>
      <c r="NDX45" s="93"/>
      <c r="NDY45" s="93"/>
      <c r="NDZ45" s="93"/>
      <c r="NEA45" s="93"/>
      <c r="NEB45" s="93"/>
      <c r="NEC45" s="93"/>
      <c r="NED45" s="93"/>
      <c r="NEE45" s="93"/>
      <c r="NEF45" s="93"/>
      <c r="NEG45" s="93"/>
      <c r="NEH45" s="93"/>
      <c r="NEI45" s="93"/>
      <c r="NEJ45" s="93"/>
      <c r="NEK45" s="93"/>
      <c r="NEL45" s="93"/>
      <c r="NEM45" s="93"/>
      <c r="NEN45" s="93"/>
      <c r="NEO45" s="93"/>
      <c r="NEP45" s="93"/>
      <c r="NEQ45" s="93"/>
      <c r="NER45" s="93"/>
      <c r="NES45" s="93"/>
      <c r="NET45" s="93"/>
      <c r="NEU45" s="93"/>
      <c r="NEV45" s="93"/>
      <c r="NEW45" s="93"/>
      <c r="NEX45" s="93"/>
      <c r="NEY45" s="93"/>
      <c r="NEZ45" s="93"/>
      <c r="NFA45" s="93"/>
      <c r="NFB45" s="93"/>
      <c r="NFC45" s="93"/>
      <c r="NFD45" s="93"/>
      <c r="NFE45" s="93"/>
      <c r="NFF45" s="93"/>
      <c r="NFG45" s="93"/>
      <c r="NFH45" s="93"/>
      <c r="NFI45" s="93"/>
      <c r="NFJ45" s="93"/>
      <c r="NFK45" s="93"/>
      <c r="NFL45" s="93"/>
      <c r="NFM45" s="93"/>
      <c r="NFN45" s="93"/>
      <c r="NFO45" s="93"/>
      <c r="NFP45" s="93"/>
      <c r="NFQ45" s="93"/>
      <c r="NFR45" s="93"/>
      <c r="NFS45" s="93"/>
      <c r="NFT45" s="93"/>
      <c r="NFU45" s="93"/>
      <c r="NFV45" s="93"/>
      <c r="NFW45" s="93"/>
      <c r="NFX45" s="93"/>
      <c r="NFY45" s="93"/>
      <c r="NFZ45" s="93"/>
      <c r="NGA45" s="93"/>
      <c r="NGB45" s="93"/>
      <c r="NGC45" s="93"/>
      <c r="NGD45" s="93"/>
      <c r="NGE45" s="93"/>
      <c r="NGF45" s="93"/>
      <c r="NGG45" s="93"/>
      <c r="NGH45" s="93"/>
      <c r="NGI45" s="93"/>
      <c r="NGJ45" s="93"/>
      <c r="NGK45" s="93"/>
      <c r="NGL45" s="93"/>
      <c r="NGM45" s="93"/>
      <c r="NGN45" s="93"/>
      <c r="NGO45" s="93"/>
      <c r="NGP45" s="93"/>
      <c r="NGQ45" s="93"/>
      <c r="NGR45" s="93"/>
      <c r="NGS45" s="93"/>
      <c r="NGT45" s="93"/>
      <c r="NGU45" s="93"/>
      <c r="NGV45" s="93"/>
      <c r="NGW45" s="93"/>
      <c r="NGX45" s="93"/>
      <c r="NGY45" s="93"/>
      <c r="NGZ45" s="93"/>
      <c r="NHA45" s="93"/>
      <c r="NHB45" s="93"/>
      <c r="NHC45" s="93"/>
      <c r="NHD45" s="93"/>
      <c r="NHE45" s="93"/>
      <c r="NHF45" s="93"/>
      <c r="NHG45" s="93"/>
      <c r="NHH45" s="93"/>
      <c r="NHI45" s="93"/>
      <c r="NHJ45" s="93"/>
      <c r="NHK45" s="93"/>
      <c r="NHL45" s="93"/>
      <c r="NHM45" s="93"/>
      <c r="NHN45" s="93"/>
      <c r="NHO45" s="93"/>
      <c r="NHP45" s="93"/>
      <c r="NHQ45" s="93"/>
      <c r="NHR45" s="93"/>
      <c r="NHS45" s="93"/>
      <c r="NHT45" s="93"/>
      <c r="NHU45" s="93"/>
      <c r="NHV45" s="93"/>
      <c r="NHW45" s="93"/>
      <c r="NHX45" s="93"/>
      <c r="NHY45" s="93"/>
      <c r="NHZ45" s="93"/>
      <c r="NIA45" s="93"/>
      <c r="NIB45" s="93"/>
      <c r="NIC45" s="93"/>
      <c r="NID45" s="93"/>
      <c r="NIE45" s="93"/>
      <c r="NIF45" s="93"/>
      <c r="NIG45" s="93"/>
      <c r="NIH45" s="93"/>
      <c r="NII45" s="93"/>
      <c r="NIJ45" s="93"/>
      <c r="NIK45" s="93"/>
      <c r="NIL45" s="93"/>
      <c r="NIM45" s="93"/>
      <c r="NIN45" s="93"/>
      <c r="NIO45" s="93"/>
      <c r="NIP45" s="93"/>
      <c r="NIQ45" s="93"/>
      <c r="NIR45" s="93"/>
      <c r="NIS45" s="93"/>
      <c r="NIT45" s="93"/>
      <c r="NIU45" s="93"/>
      <c r="NIV45" s="93"/>
      <c r="NIW45" s="93"/>
      <c r="NIX45" s="93"/>
      <c r="NIY45" s="93"/>
      <c r="NIZ45" s="93"/>
      <c r="NJA45" s="93"/>
      <c r="NJB45" s="93"/>
      <c r="NJC45" s="93"/>
      <c r="NJD45" s="93"/>
      <c r="NJE45" s="93"/>
      <c r="NJF45" s="93"/>
      <c r="NJG45" s="93"/>
      <c r="NJH45" s="93"/>
      <c r="NJI45" s="93"/>
      <c r="NJJ45" s="93"/>
      <c r="NJK45" s="93"/>
      <c r="NJL45" s="93"/>
      <c r="NJM45" s="93"/>
      <c r="NJN45" s="93"/>
      <c r="NJO45" s="93"/>
      <c r="NJP45" s="93"/>
      <c r="NJQ45" s="93"/>
      <c r="NJR45" s="93"/>
      <c r="NJS45" s="93"/>
      <c r="NJT45" s="93"/>
      <c r="NJU45" s="93"/>
      <c r="NJV45" s="93"/>
      <c r="NJW45" s="93"/>
      <c r="NJX45" s="93"/>
      <c r="NJY45" s="93"/>
      <c r="NJZ45" s="93"/>
      <c r="NKA45" s="93"/>
      <c r="NKB45" s="93"/>
      <c r="NKC45" s="93"/>
      <c r="NKD45" s="93"/>
      <c r="NKE45" s="93"/>
      <c r="NKF45" s="93"/>
      <c r="NKG45" s="93"/>
      <c r="NKH45" s="93"/>
      <c r="NKI45" s="93"/>
      <c r="NKJ45" s="93"/>
      <c r="NKK45" s="93"/>
      <c r="NKL45" s="93"/>
      <c r="NKM45" s="93"/>
      <c r="NKN45" s="93"/>
      <c r="NKO45" s="93"/>
      <c r="NKP45" s="93"/>
      <c r="NKQ45" s="93"/>
      <c r="NKR45" s="93"/>
      <c r="NKS45" s="93"/>
      <c r="NKT45" s="93"/>
      <c r="NKU45" s="93"/>
      <c r="NKV45" s="93"/>
      <c r="NKW45" s="93"/>
      <c r="NKX45" s="93"/>
      <c r="NKY45" s="93"/>
      <c r="NKZ45" s="93"/>
      <c r="NLA45" s="93"/>
      <c r="NLB45" s="93"/>
      <c r="NLC45" s="93"/>
      <c r="NLD45" s="93"/>
      <c r="NLE45" s="93"/>
      <c r="NLF45" s="93"/>
      <c r="NLG45" s="93"/>
      <c r="NLH45" s="93"/>
      <c r="NLI45" s="93"/>
      <c r="NLJ45" s="93"/>
      <c r="NLK45" s="93"/>
      <c r="NLL45" s="93"/>
      <c r="NLM45" s="93"/>
      <c r="NLN45" s="93"/>
      <c r="NLO45" s="93"/>
      <c r="NLP45" s="93"/>
      <c r="NLQ45" s="93"/>
      <c r="NLR45" s="93"/>
      <c r="NLS45" s="93"/>
      <c r="NLT45" s="93"/>
      <c r="NLU45" s="93"/>
      <c r="NLV45" s="93"/>
      <c r="NLW45" s="93"/>
      <c r="NLX45" s="93"/>
      <c r="NLY45" s="93"/>
      <c r="NLZ45" s="93"/>
      <c r="NMA45" s="93"/>
      <c r="NMB45" s="93"/>
      <c r="NMC45" s="93"/>
      <c r="NMD45" s="93"/>
      <c r="NME45" s="93"/>
      <c r="NMF45" s="93"/>
      <c r="NMG45" s="93"/>
      <c r="NMH45" s="93"/>
      <c r="NMI45" s="93"/>
      <c r="NMJ45" s="93"/>
      <c r="NMK45" s="93"/>
      <c r="NML45" s="93"/>
      <c r="NMM45" s="93"/>
      <c r="NMN45" s="93"/>
      <c r="NMO45" s="93"/>
      <c r="NMP45" s="93"/>
      <c r="NMQ45" s="93"/>
      <c r="NMR45" s="93"/>
      <c r="NMS45" s="93"/>
      <c r="NMT45" s="93"/>
      <c r="NMU45" s="93"/>
      <c r="NMV45" s="93"/>
      <c r="NMW45" s="93"/>
      <c r="NMX45" s="93"/>
      <c r="NMY45" s="93"/>
      <c r="NMZ45" s="93"/>
      <c r="NNA45" s="93"/>
      <c r="NNB45" s="93"/>
      <c r="NNC45" s="93"/>
      <c r="NND45" s="93"/>
      <c r="NNE45" s="93"/>
      <c r="NNF45" s="93"/>
      <c r="NNG45" s="93"/>
      <c r="NNH45" s="93"/>
      <c r="NNI45" s="93"/>
      <c r="NNJ45" s="93"/>
      <c r="NNK45" s="93"/>
      <c r="NNL45" s="93"/>
      <c r="NNM45" s="93"/>
      <c r="NNN45" s="93"/>
      <c r="NNO45" s="93"/>
      <c r="NNP45" s="93"/>
      <c r="NNQ45" s="93"/>
      <c r="NNR45" s="93"/>
      <c r="NNS45" s="93"/>
      <c r="NNT45" s="93"/>
      <c r="NNU45" s="93"/>
      <c r="NNV45" s="93"/>
      <c r="NNW45" s="93"/>
      <c r="NNX45" s="93"/>
      <c r="NNY45" s="93"/>
      <c r="NNZ45" s="93"/>
      <c r="NOA45" s="93"/>
      <c r="NOB45" s="93"/>
      <c r="NOC45" s="93"/>
      <c r="NOD45" s="93"/>
      <c r="NOE45" s="93"/>
      <c r="NOF45" s="93"/>
      <c r="NOG45" s="93"/>
      <c r="NOH45" s="93"/>
      <c r="NOI45" s="93"/>
      <c r="NOJ45" s="93"/>
      <c r="NOK45" s="93"/>
      <c r="NOL45" s="93"/>
      <c r="NOM45" s="93"/>
      <c r="NON45" s="93"/>
      <c r="NOO45" s="93"/>
      <c r="NOP45" s="93"/>
      <c r="NOQ45" s="93"/>
      <c r="NOR45" s="93"/>
      <c r="NOS45" s="93"/>
      <c r="NOT45" s="93"/>
      <c r="NOU45" s="93"/>
      <c r="NOV45" s="93"/>
      <c r="NOW45" s="93"/>
      <c r="NOX45" s="93"/>
      <c r="NOY45" s="93"/>
      <c r="NOZ45" s="93"/>
      <c r="NPA45" s="93"/>
      <c r="NPB45" s="93"/>
      <c r="NPC45" s="93"/>
      <c r="NPD45" s="93"/>
      <c r="NPE45" s="93"/>
      <c r="NPF45" s="93"/>
      <c r="NPG45" s="93"/>
      <c r="NPH45" s="93"/>
      <c r="NPI45" s="93"/>
      <c r="NPJ45" s="93"/>
      <c r="NPK45" s="93"/>
      <c r="NPL45" s="93"/>
      <c r="NPM45" s="93"/>
      <c r="NPN45" s="93"/>
      <c r="NPO45" s="93"/>
      <c r="NPP45" s="93"/>
      <c r="NPQ45" s="93"/>
      <c r="NPR45" s="93"/>
      <c r="NPS45" s="93"/>
      <c r="NPT45" s="93"/>
      <c r="NPU45" s="93"/>
      <c r="NPV45" s="93"/>
      <c r="NPW45" s="93"/>
      <c r="NPX45" s="93"/>
      <c r="NPY45" s="93"/>
      <c r="NPZ45" s="93"/>
      <c r="NQA45" s="93"/>
      <c r="NQB45" s="93"/>
      <c r="NQC45" s="93"/>
      <c r="NQD45" s="93"/>
      <c r="NQE45" s="93"/>
      <c r="NQF45" s="93"/>
      <c r="NQG45" s="93"/>
      <c r="NQH45" s="93"/>
      <c r="NQI45" s="93"/>
      <c r="NQJ45" s="93"/>
      <c r="NQK45" s="93"/>
      <c r="NQL45" s="93"/>
      <c r="NQM45" s="93"/>
      <c r="NQN45" s="93"/>
      <c r="NQO45" s="93"/>
      <c r="NQP45" s="93"/>
      <c r="NQQ45" s="93"/>
      <c r="NQR45" s="93"/>
      <c r="NQS45" s="93"/>
      <c r="NQT45" s="93"/>
      <c r="NQU45" s="93"/>
      <c r="NQV45" s="93"/>
      <c r="NQW45" s="93"/>
      <c r="NQX45" s="93"/>
      <c r="NQY45" s="93"/>
      <c r="NQZ45" s="93"/>
      <c r="NRA45" s="93"/>
      <c r="NRB45" s="93"/>
      <c r="NRC45" s="93"/>
      <c r="NRD45" s="93"/>
      <c r="NRE45" s="93"/>
      <c r="NRF45" s="93"/>
      <c r="NRG45" s="93"/>
      <c r="NRH45" s="93"/>
      <c r="NRI45" s="93"/>
      <c r="NRJ45" s="93"/>
      <c r="NRK45" s="93"/>
      <c r="NRL45" s="93"/>
      <c r="NRM45" s="93"/>
      <c r="NRN45" s="93"/>
      <c r="NRO45" s="93"/>
      <c r="NRP45" s="93"/>
      <c r="NRQ45" s="93"/>
      <c r="NRR45" s="93"/>
      <c r="NRS45" s="93"/>
      <c r="NRT45" s="93"/>
      <c r="NRU45" s="93"/>
      <c r="NRV45" s="93"/>
      <c r="NRW45" s="93"/>
      <c r="NRX45" s="93"/>
      <c r="NRY45" s="93"/>
      <c r="NRZ45" s="93"/>
      <c r="NSA45" s="93"/>
      <c r="NSB45" s="93"/>
      <c r="NSC45" s="93"/>
      <c r="NSD45" s="93"/>
      <c r="NSE45" s="93"/>
      <c r="NSF45" s="93"/>
      <c r="NSG45" s="93"/>
      <c r="NSH45" s="93"/>
      <c r="NSI45" s="93"/>
      <c r="NSJ45" s="93"/>
      <c r="NSK45" s="93"/>
      <c r="NSL45" s="93"/>
      <c r="NSM45" s="93"/>
      <c r="NSN45" s="93"/>
      <c r="NSO45" s="93"/>
      <c r="NSP45" s="93"/>
      <c r="NSQ45" s="93"/>
      <c r="NSR45" s="93"/>
      <c r="NSS45" s="93"/>
      <c r="NST45" s="93"/>
      <c r="NSU45" s="93"/>
      <c r="NSV45" s="93"/>
      <c r="NSW45" s="93"/>
      <c r="NSX45" s="93"/>
      <c r="NSY45" s="93"/>
      <c r="NSZ45" s="93"/>
      <c r="NTA45" s="93"/>
      <c r="NTB45" s="93"/>
      <c r="NTC45" s="93"/>
      <c r="NTD45" s="93"/>
      <c r="NTE45" s="93"/>
      <c r="NTF45" s="93"/>
      <c r="NTG45" s="93"/>
      <c r="NTH45" s="93"/>
      <c r="NTI45" s="93"/>
      <c r="NTJ45" s="93"/>
      <c r="NTK45" s="93"/>
      <c r="NTL45" s="93"/>
      <c r="NTM45" s="93"/>
      <c r="NTN45" s="93"/>
      <c r="NTO45" s="93"/>
      <c r="NTP45" s="93"/>
      <c r="NTQ45" s="93"/>
      <c r="NTR45" s="93"/>
      <c r="NTS45" s="93"/>
      <c r="NTT45" s="93"/>
      <c r="NTU45" s="93"/>
      <c r="NTV45" s="93"/>
      <c r="NTW45" s="93"/>
      <c r="NTX45" s="93"/>
      <c r="NTY45" s="93"/>
      <c r="NTZ45" s="93"/>
      <c r="NUA45" s="93"/>
      <c r="NUB45" s="93"/>
      <c r="NUC45" s="93"/>
      <c r="NUD45" s="93"/>
      <c r="NUE45" s="93"/>
      <c r="NUF45" s="93"/>
      <c r="NUG45" s="93"/>
      <c r="NUH45" s="93"/>
      <c r="NUI45" s="93"/>
      <c r="NUJ45" s="93"/>
      <c r="NUK45" s="93"/>
      <c r="NUL45" s="93"/>
      <c r="NUM45" s="93"/>
      <c r="NUN45" s="93"/>
      <c r="NUO45" s="93"/>
      <c r="NUP45" s="93"/>
      <c r="NUQ45" s="93"/>
      <c r="NUR45" s="93"/>
      <c r="NUS45" s="93"/>
      <c r="NUT45" s="93"/>
      <c r="NUU45" s="93"/>
      <c r="NUV45" s="93"/>
      <c r="NUW45" s="93"/>
      <c r="NUX45" s="93"/>
      <c r="NUY45" s="93"/>
      <c r="NUZ45" s="93"/>
      <c r="NVA45" s="93"/>
      <c r="NVB45" s="93"/>
      <c r="NVC45" s="93"/>
      <c r="NVD45" s="93"/>
      <c r="NVE45" s="93"/>
      <c r="NVF45" s="93"/>
      <c r="NVG45" s="93"/>
      <c r="NVH45" s="93"/>
      <c r="NVI45" s="93"/>
      <c r="NVJ45" s="93"/>
      <c r="NVK45" s="93"/>
      <c r="NVL45" s="93"/>
      <c r="NVM45" s="93"/>
      <c r="NVN45" s="93"/>
      <c r="NVO45" s="93"/>
      <c r="NVP45" s="93"/>
      <c r="NVQ45" s="93"/>
      <c r="NVR45" s="93"/>
      <c r="NVS45" s="93"/>
      <c r="NVT45" s="93"/>
      <c r="NVU45" s="93"/>
      <c r="NVV45" s="93"/>
      <c r="NVW45" s="93"/>
      <c r="NVX45" s="93"/>
      <c r="NVY45" s="93"/>
      <c r="NVZ45" s="93"/>
      <c r="NWA45" s="93"/>
      <c r="NWB45" s="93"/>
      <c r="NWC45" s="93"/>
      <c r="NWD45" s="93"/>
      <c r="NWE45" s="93"/>
      <c r="NWF45" s="93"/>
      <c r="NWG45" s="93"/>
      <c r="NWH45" s="93"/>
      <c r="NWI45" s="93"/>
      <c r="NWJ45" s="93"/>
      <c r="NWK45" s="93"/>
      <c r="NWL45" s="93"/>
      <c r="NWM45" s="93"/>
      <c r="NWN45" s="93"/>
      <c r="NWO45" s="93"/>
      <c r="NWP45" s="93"/>
      <c r="NWQ45" s="93"/>
      <c r="NWR45" s="93"/>
      <c r="NWS45" s="93"/>
      <c r="NWT45" s="93"/>
      <c r="NWU45" s="93"/>
      <c r="NWV45" s="93"/>
      <c r="NWW45" s="93"/>
      <c r="NWX45" s="93"/>
      <c r="NWY45" s="93"/>
      <c r="NWZ45" s="93"/>
      <c r="NXA45" s="93"/>
      <c r="NXB45" s="93"/>
      <c r="NXC45" s="93"/>
      <c r="NXD45" s="93"/>
      <c r="NXE45" s="93"/>
      <c r="NXF45" s="93"/>
      <c r="NXG45" s="93"/>
      <c r="NXH45" s="93"/>
      <c r="NXI45" s="93"/>
      <c r="NXJ45" s="93"/>
      <c r="NXK45" s="93"/>
      <c r="NXL45" s="93"/>
      <c r="NXM45" s="93"/>
      <c r="NXN45" s="93"/>
      <c r="NXO45" s="93"/>
      <c r="NXP45" s="93"/>
      <c r="NXQ45" s="93"/>
      <c r="NXR45" s="93"/>
      <c r="NXS45" s="93"/>
      <c r="NXT45" s="93"/>
      <c r="NXU45" s="93"/>
      <c r="NXV45" s="93"/>
      <c r="NXW45" s="93"/>
      <c r="NXX45" s="93"/>
      <c r="NXY45" s="93"/>
      <c r="NXZ45" s="93"/>
      <c r="NYA45" s="93"/>
      <c r="NYB45" s="93"/>
      <c r="NYC45" s="93"/>
      <c r="NYD45" s="93"/>
      <c r="NYE45" s="93"/>
      <c r="NYF45" s="93"/>
      <c r="NYG45" s="93"/>
      <c r="NYH45" s="93"/>
      <c r="NYI45" s="93"/>
      <c r="NYJ45" s="93"/>
      <c r="NYK45" s="93"/>
      <c r="NYL45" s="93"/>
      <c r="NYM45" s="93"/>
      <c r="NYN45" s="93"/>
      <c r="NYO45" s="93"/>
      <c r="NYP45" s="93"/>
      <c r="NYQ45" s="93"/>
      <c r="NYR45" s="93"/>
      <c r="NYS45" s="93"/>
      <c r="NYT45" s="93"/>
      <c r="NYU45" s="93"/>
      <c r="NYV45" s="93"/>
      <c r="NYW45" s="93"/>
      <c r="NYX45" s="93"/>
      <c r="NYY45" s="93"/>
      <c r="NYZ45" s="93"/>
      <c r="NZA45" s="93"/>
      <c r="NZB45" s="93"/>
      <c r="NZC45" s="93"/>
      <c r="NZD45" s="93"/>
      <c r="NZE45" s="93"/>
      <c r="NZF45" s="93"/>
      <c r="NZG45" s="93"/>
      <c r="NZH45" s="93"/>
      <c r="NZI45" s="93"/>
      <c r="NZJ45" s="93"/>
      <c r="NZK45" s="93"/>
      <c r="NZL45" s="93"/>
      <c r="NZM45" s="93"/>
      <c r="NZN45" s="93"/>
      <c r="NZO45" s="93"/>
      <c r="NZP45" s="93"/>
      <c r="NZQ45" s="93"/>
      <c r="NZR45" s="93"/>
      <c r="NZS45" s="93"/>
      <c r="NZT45" s="93"/>
      <c r="NZU45" s="93"/>
      <c r="NZV45" s="93"/>
      <c r="NZW45" s="93"/>
      <c r="NZX45" s="93"/>
      <c r="NZY45" s="93"/>
      <c r="NZZ45" s="93"/>
      <c r="OAA45" s="93"/>
      <c r="OAB45" s="93"/>
      <c r="OAC45" s="93"/>
      <c r="OAD45" s="93"/>
      <c r="OAE45" s="93"/>
      <c r="OAF45" s="93"/>
      <c r="OAG45" s="93"/>
      <c r="OAH45" s="93"/>
      <c r="OAI45" s="93"/>
      <c r="OAJ45" s="93"/>
      <c r="OAK45" s="93"/>
      <c r="OAL45" s="93"/>
      <c r="OAM45" s="93"/>
      <c r="OAN45" s="93"/>
      <c r="OAO45" s="93"/>
      <c r="OAP45" s="93"/>
      <c r="OAQ45" s="93"/>
      <c r="OAR45" s="93"/>
      <c r="OAS45" s="93"/>
      <c r="OAT45" s="93"/>
      <c r="OAU45" s="93"/>
      <c r="OAV45" s="93"/>
      <c r="OAW45" s="93"/>
      <c r="OAX45" s="93"/>
      <c r="OAY45" s="93"/>
      <c r="OAZ45" s="93"/>
      <c r="OBA45" s="93"/>
      <c r="OBB45" s="93"/>
      <c r="OBC45" s="93"/>
      <c r="OBD45" s="93"/>
      <c r="OBE45" s="93"/>
      <c r="OBF45" s="93"/>
      <c r="OBG45" s="93"/>
      <c r="OBH45" s="93"/>
      <c r="OBI45" s="93"/>
      <c r="OBJ45" s="93"/>
      <c r="OBK45" s="93"/>
      <c r="OBL45" s="93"/>
      <c r="OBM45" s="93"/>
      <c r="OBN45" s="93"/>
      <c r="OBO45" s="93"/>
      <c r="OBP45" s="93"/>
      <c r="OBQ45" s="93"/>
      <c r="OBR45" s="93"/>
      <c r="OBS45" s="93"/>
      <c r="OBT45" s="93"/>
      <c r="OBU45" s="93"/>
      <c r="OBV45" s="93"/>
      <c r="OBW45" s="93"/>
      <c r="OBX45" s="93"/>
      <c r="OBY45" s="93"/>
      <c r="OBZ45" s="93"/>
      <c r="OCA45" s="93"/>
      <c r="OCB45" s="93"/>
      <c r="OCC45" s="93"/>
      <c r="OCD45" s="93"/>
      <c r="OCE45" s="93"/>
      <c r="OCF45" s="93"/>
      <c r="OCG45" s="93"/>
      <c r="OCH45" s="93"/>
      <c r="OCI45" s="93"/>
      <c r="OCJ45" s="93"/>
      <c r="OCK45" s="93"/>
      <c r="OCL45" s="93"/>
      <c r="OCM45" s="93"/>
      <c r="OCN45" s="93"/>
      <c r="OCO45" s="93"/>
      <c r="OCP45" s="93"/>
      <c r="OCQ45" s="93"/>
      <c r="OCR45" s="93"/>
      <c r="OCS45" s="93"/>
      <c r="OCT45" s="93"/>
      <c r="OCU45" s="93"/>
      <c r="OCV45" s="93"/>
      <c r="OCW45" s="93"/>
      <c r="OCX45" s="93"/>
      <c r="OCY45" s="93"/>
      <c r="OCZ45" s="93"/>
      <c r="ODA45" s="93"/>
      <c r="ODB45" s="93"/>
      <c r="ODC45" s="93"/>
      <c r="ODD45" s="93"/>
      <c r="ODE45" s="93"/>
      <c r="ODF45" s="93"/>
      <c r="ODG45" s="93"/>
      <c r="ODH45" s="93"/>
      <c r="ODI45" s="93"/>
      <c r="ODJ45" s="93"/>
      <c r="ODK45" s="93"/>
      <c r="ODL45" s="93"/>
      <c r="ODM45" s="93"/>
      <c r="ODN45" s="93"/>
      <c r="ODO45" s="93"/>
      <c r="ODP45" s="93"/>
      <c r="ODQ45" s="93"/>
      <c r="ODR45" s="93"/>
      <c r="ODS45" s="93"/>
      <c r="ODT45" s="93"/>
      <c r="ODU45" s="93"/>
      <c r="ODV45" s="93"/>
      <c r="ODW45" s="93"/>
      <c r="ODX45" s="93"/>
      <c r="ODY45" s="93"/>
      <c r="ODZ45" s="93"/>
      <c r="OEA45" s="93"/>
      <c r="OEB45" s="93"/>
      <c r="OEC45" s="93"/>
      <c r="OED45" s="93"/>
      <c r="OEE45" s="93"/>
      <c r="OEF45" s="93"/>
      <c r="OEG45" s="93"/>
      <c r="OEH45" s="93"/>
      <c r="OEI45" s="93"/>
      <c r="OEJ45" s="93"/>
      <c r="OEK45" s="93"/>
      <c r="OEL45" s="93"/>
      <c r="OEM45" s="93"/>
      <c r="OEN45" s="93"/>
      <c r="OEO45" s="93"/>
      <c r="OEP45" s="93"/>
      <c r="OEQ45" s="93"/>
      <c r="OER45" s="93"/>
      <c r="OES45" s="93"/>
      <c r="OET45" s="93"/>
      <c r="OEU45" s="93"/>
      <c r="OEV45" s="93"/>
      <c r="OEW45" s="93"/>
      <c r="OEX45" s="93"/>
      <c r="OEY45" s="93"/>
      <c r="OEZ45" s="93"/>
      <c r="OFA45" s="93"/>
      <c r="OFB45" s="93"/>
      <c r="OFC45" s="93"/>
      <c r="OFD45" s="93"/>
      <c r="OFE45" s="93"/>
      <c r="OFF45" s="93"/>
      <c r="OFG45" s="93"/>
      <c r="OFH45" s="93"/>
      <c r="OFI45" s="93"/>
      <c r="OFJ45" s="93"/>
      <c r="OFK45" s="93"/>
      <c r="OFL45" s="93"/>
      <c r="OFM45" s="93"/>
      <c r="OFN45" s="93"/>
      <c r="OFO45" s="93"/>
      <c r="OFP45" s="93"/>
      <c r="OFQ45" s="93"/>
      <c r="OFR45" s="93"/>
      <c r="OFS45" s="93"/>
      <c r="OFT45" s="93"/>
      <c r="OFU45" s="93"/>
      <c r="OFV45" s="93"/>
      <c r="OFW45" s="93"/>
      <c r="OFX45" s="93"/>
      <c r="OFY45" s="93"/>
      <c r="OFZ45" s="93"/>
      <c r="OGA45" s="93"/>
      <c r="OGB45" s="93"/>
      <c r="OGC45" s="93"/>
      <c r="OGD45" s="93"/>
      <c r="OGE45" s="93"/>
      <c r="OGF45" s="93"/>
      <c r="OGG45" s="93"/>
      <c r="OGH45" s="93"/>
      <c r="OGI45" s="93"/>
      <c r="OGJ45" s="93"/>
      <c r="OGK45" s="93"/>
      <c r="OGL45" s="93"/>
      <c r="OGM45" s="93"/>
      <c r="OGN45" s="93"/>
      <c r="OGO45" s="93"/>
      <c r="OGP45" s="93"/>
      <c r="OGQ45" s="93"/>
      <c r="OGR45" s="93"/>
      <c r="OGS45" s="93"/>
      <c r="OGT45" s="93"/>
      <c r="OGU45" s="93"/>
      <c r="OGV45" s="93"/>
      <c r="OGW45" s="93"/>
      <c r="OGX45" s="93"/>
      <c r="OGY45" s="93"/>
      <c r="OGZ45" s="93"/>
      <c r="OHA45" s="93"/>
      <c r="OHB45" s="93"/>
      <c r="OHC45" s="93"/>
      <c r="OHD45" s="93"/>
      <c r="OHE45" s="93"/>
      <c r="OHF45" s="93"/>
      <c r="OHG45" s="93"/>
      <c r="OHH45" s="93"/>
      <c r="OHI45" s="93"/>
      <c r="OHJ45" s="93"/>
      <c r="OHK45" s="93"/>
      <c r="OHL45" s="93"/>
      <c r="OHM45" s="93"/>
      <c r="OHN45" s="93"/>
      <c r="OHO45" s="93"/>
      <c r="OHP45" s="93"/>
      <c r="OHQ45" s="93"/>
      <c r="OHR45" s="93"/>
      <c r="OHS45" s="93"/>
      <c r="OHT45" s="93"/>
      <c r="OHU45" s="93"/>
      <c r="OHV45" s="93"/>
      <c r="OHW45" s="93"/>
      <c r="OHX45" s="93"/>
      <c r="OHY45" s="93"/>
      <c r="OHZ45" s="93"/>
      <c r="OIA45" s="93"/>
      <c r="OIB45" s="93"/>
      <c r="OIC45" s="93"/>
      <c r="OID45" s="93"/>
      <c r="OIE45" s="93"/>
      <c r="OIF45" s="93"/>
      <c r="OIG45" s="93"/>
      <c r="OIH45" s="93"/>
      <c r="OII45" s="93"/>
      <c r="OIJ45" s="93"/>
      <c r="OIK45" s="93"/>
      <c r="OIL45" s="93"/>
      <c r="OIM45" s="93"/>
      <c r="OIN45" s="93"/>
      <c r="OIO45" s="93"/>
      <c r="OIP45" s="93"/>
      <c r="OIQ45" s="93"/>
      <c r="OIR45" s="93"/>
      <c r="OIS45" s="93"/>
      <c r="OIT45" s="93"/>
      <c r="OIU45" s="93"/>
      <c r="OIV45" s="93"/>
      <c r="OIW45" s="93"/>
      <c r="OIX45" s="93"/>
      <c r="OIY45" s="93"/>
      <c r="OIZ45" s="93"/>
      <c r="OJA45" s="93"/>
      <c r="OJB45" s="93"/>
      <c r="OJC45" s="93"/>
      <c r="OJD45" s="93"/>
      <c r="OJE45" s="93"/>
      <c r="OJF45" s="93"/>
      <c r="OJG45" s="93"/>
      <c r="OJH45" s="93"/>
      <c r="OJI45" s="93"/>
      <c r="OJJ45" s="93"/>
      <c r="OJK45" s="93"/>
      <c r="OJL45" s="93"/>
      <c r="OJM45" s="93"/>
      <c r="OJN45" s="93"/>
      <c r="OJO45" s="93"/>
      <c r="OJP45" s="93"/>
      <c r="OJQ45" s="93"/>
      <c r="OJR45" s="93"/>
      <c r="OJS45" s="93"/>
      <c r="OJT45" s="93"/>
      <c r="OJU45" s="93"/>
      <c r="OJV45" s="93"/>
      <c r="OJW45" s="93"/>
      <c r="OJX45" s="93"/>
      <c r="OJY45" s="93"/>
      <c r="OJZ45" s="93"/>
      <c r="OKA45" s="93"/>
      <c r="OKB45" s="93"/>
      <c r="OKC45" s="93"/>
      <c r="OKD45" s="93"/>
      <c r="OKE45" s="93"/>
      <c r="OKF45" s="93"/>
      <c r="OKG45" s="93"/>
      <c r="OKH45" s="93"/>
      <c r="OKI45" s="93"/>
      <c r="OKJ45" s="93"/>
      <c r="OKK45" s="93"/>
      <c r="OKL45" s="93"/>
      <c r="OKM45" s="93"/>
      <c r="OKN45" s="93"/>
      <c r="OKO45" s="93"/>
      <c r="OKP45" s="93"/>
      <c r="OKQ45" s="93"/>
      <c r="OKR45" s="93"/>
      <c r="OKS45" s="93"/>
      <c r="OKT45" s="93"/>
      <c r="OKU45" s="93"/>
      <c r="OKV45" s="93"/>
      <c r="OKW45" s="93"/>
      <c r="OKX45" s="93"/>
      <c r="OKY45" s="93"/>
      <c r="OKZ45" s="93"/>
      <c r="OLA45" s="93"/>
      <c r="OLB45" s="93"/>
      <c r="OLC45" s="93"/>
      <c r="OLD45" s="93"/>
      <c r="OLE45" s="93"/>
      <c r="OLF45" s="93"/>
      <c r="OLG45" s="93"/>
      <c r="OLH45" s="93"/>
      <c r="OLI45" s="93"/>
      <c r="OLJ45" s="93"/>
      <c r="OLK45" s="93"/>
      <c r="OLL45" s="93"/>
      <c r="OLM45" s="93"/>
      <c r="OLN45" s="93"/>
      <c r="OLO45" s="93"/>
      <c r="OLP45" s="93"/>
      <c r="OLQ45" s="93"/>
      <c r="OLR45" s="93"/>
      <c r="OLS45" s="93"/>
      <c r="OLT45" s="93"/>
      <c r="OLU45" s="93"/>
      <c r="OLV45" s="93"/>
      <c r="OLW45" s="93"/>
      <c r="OLX45" s="93"/>
      <c r="OLY45" s="93"/>
      <c r="OLZ45" s="93"/>
      <c r="OMA45" s="93"/>
      <c r="OMB45" s="93"/>
      <c r="OMC45" s="93"/>
      <c r="OMD45" s="93"/>
      <c r="OME45" s="93"/>
      <c r="OMF45" s="93"/>
      <c r="OMG45" s="93"/>
      <c r="OMH45" s="93"/>
      <c r="OMI45" s="93"/>
      <c r="OMJ45" s="93"/>
      <c r="OMK45" s="93"/>
      <c r="OML45" s="93"/>
      <c r="OMM45" s="93"/>
      <c r="OMN45" s="93"/>
      <c r="OMO45" s="93"/>
      <c r="OMP45" s="93"/>
      <c r="OMQ45" s="93"/>
      <c r="OMR45" s="93"/>
      <c r="OMS45" s="93"/>
      <c r="OMT45" s="93"/>
      <c r="OMU45" s="93"/>
      <c r="OMV45" s="93"/>
      <c r="OMW45" s="93"/>
      <c r="OMX45" s="93"/>
      <c r="OMY45" s="93"/>
      <c r="OMZ45" s="93"/>
      <c r="ONA45" s="93"/>
      <c r="ONB45" s="93"/>
      <c r="ONC45" s="93"/>
      <c r="OND45" s="93"/>
      <c r="ONE45" s="93"/>
      <c r="ONF45" s="93"/>
      <c r="ONG45" s="93"/>
      <c r="ONH45" s="93"/>
      <c r="ONI45" s="93"/>
      <c r="ONJ45" s="93"/>
      <c r="ONK45" s="93"/>
      <c r="ONL45" s="93"/>
      <c r="ONM45" s="93"/>
      <c r="ONN45" s="93"/>
      <c r="ONO45" s="93"/>
      <c r="ONP45" s="93"/>
      <c r="ONQ45" s="93"/>
      <c r="ONR45" s="93"/>
      <c r="ONS45" s="93"/>
      <c r="ONT45" s="93"/>
      <c r="ONU45" s="93"/>
      <c r="ONV45" s="93"/>
      <c r="ONW45" s="93"/>
      <c r="ONX45" s="93"/>
      <c r="ONY45" s="93"/>
      <c r="ONZ45" s="93"/>
      <c r="OOA45" s="93"/>
      <c r="OOB45" s="93"/>
      <c r="OOC45" s="93"/>
      <c r="OOD45" s="93"/>
      <c r="OOE45" s="93"/>
      <c r="OOF45" s="93"/>
      <c r="OOG45" s="93"/>
      <c r="OOH45" s="93"/>
      <c r="OOI45" s="93"/>
      <c r="OOJ45" s="93"/>
      <c r="OOK45" s="93"/>
      <c r="OOL45" s="93"/>
      <c r="OOM45" s="93"/>
      <c r="OON45" s="93"/>
      <c r="OOO45" s="93"/>
      <c r="OOP45" s="93"/>
      <c r="OOQ45" s="93"/>
      <c r="OOR45" s="93"/>
      <c r="OOS45" s="93"/>
      <c r="OOT45" s="93"/>
      <c r="OOU45" s="93"/>
      <c r="OOV45" s="93"/>
      <c r="OOW45" s="93"/>
      <c r="OOX45" s="93"/>
      <c r="OOY45" s="93"/>
      <c r="OOZ45" s="93"/>
      <c r="OPA45" s="93"/>
      <c r="OPB45" s="93"/>
      <c r="OPC45" s="93"/>
      <c r="OPD45" s="93"/>
      <c r="OPE45" s="93"/>
      <c r="OPF45" s="93"/>
      <c r="OPG45" s="93"/>
      <c r="OPH45" s="93"/>
      <c r="OPI45" s="93"/>
      <c r="OPJ45" s="93"/>
      <c r="OPK45" s="93"/>
      <c r="OPL45" s="93"/>
      <c r="OPM45" s="93"/>
      <c r="OPN45" s="93"/>
      <c r="OPO45" s="93"/>
      <c r="OPP45" s="93"/>
      <c r="OPQ45" s="93"/>
      <c r="OPR45" s="93"/>
      <c r="OPS45" s="93"/>
      <c r="OPT45" s="93"/>
      <c r="OPU45" s="93"/>
      <c r="OPV45" s="93"/>
      <c r="OPW45" s="93"/>
      <c r="OPX45" s="93"/>
      <c r="OPY45" s="93"/>
      <c r="OPZ45" s="93"/>
      <c r="OQA45" s="93"/>
      <c r="OQB45" s="93"/>
      <c r="OQC45" s="93"/>
      <c r="OQD45" s="93"/>
      <c r="OQE45" s="93"/>
      <c r="OQF45" s="93"/>
      <c r="OQG45" s="93"/>
      <c r="OQH45" s="93"/>
      <c r="OQI45" s="93"/>
      <c r="OQJ45" s="93"/>
      <c r="OQK45" s="93"/>
      <c r="OQL45" s="93"/>
      <c r="OQM45" s="93"/>
      <c r="OQN45" s="93"/>
      <c r="OQO45" s="93"/>
      <c r="OQP45" s="93"/>
      <c r="OQQ45" s="93"/>
      <c r="OQR45" s="93"/>
      <c r="OQS45" s="93"/>
      <c r="OQT45" s="93"/>
      <c r="OQU45" s="93"/>
      <c r="OQV45" s="93"/>
      <c r="OQW45" s="93"/>
      <c r="OQX45" s="93"/>
      <c r="OQY45" s="93"/>
      <c r="OQZ45" s="93"/>
      <c r="ORA45" s="93"/>
      <c r="ORB45" s="93"/>
      <c r="ORC45" s="93"/>
      <c r="ORD45" s="93"/>
      <c r="ORE45" s="93"/>
      <c r="ORF45" s="93"/>
      <c r="ORG45" s="93"/>
      <c r="ORH45" s="93"/>
      <c r="ORI45" s="93"/>
      <c r="ORJ45" s="93"/>
      <c r="ORK45" s="93"/>
      <c r="ORL45" s="93"/>
      <c r="ORM45" s="93"/>
      <c r="ORN45" s="93"/>
      <c r="ORO45" s="93"/>
      <c r="ORP45" s="93"/>
      <c r="ORQ45" s="93"/>
      <c r="ORR45" s="93"/>
      <c r="ORS45" s="93"/>
      <c r="ORT45" s="93"/>
      <c r="ORU45" s="93"/>
      <c r="ORV45" s="93"/>
      <c r="ORW45" s="93"/>
      <c r="ORX45" s="93"/>
      <c r="ORY45" s="93"/>
      <c r="ORZ45" s="93"/>
      <c r="OSA45" s="93"/>
      <c r="OSB45" s="93"/>
      <c r="OSC45" s="93"/>
      <c r="OSD45" s="93"/>
      <c r="OSE45" s="93"/>
      <c r="OSF45" s="93"/>
      <c r="OSG45" s="93"/>
      <c r="OSH45" s="93"/>
      <c r="OSI45" s="93"/>
      <c r="OSJ45" s="93"/>
      <c r="OSK45" s="93"/>
      <c r="OSL45" s="93"/>
      <c r="OSM45" s="93"/>
      <c r="OSN45" s="93"/>
      <c r="OSO45" s="93"/>
      <c r="OSP45" s="93"/>
      <c r="OSQ45" s="93"/>
      <c r="OSR45" s="93"/>
      <c r="OSS45" s="93"/>
      <c r="OST45" s="93"/>
      <c r="OSU45" s="93"/>
      <c r="OSV45" s="93"/>
      <c r="OSW45" s="93"/>
      <c r="OSX45" s="93"/>
      <c r="OSY45" s="93"/>
      <c r="OSZ45" s="93"/>
      <c r="OTA45" s="93"/>
      <c r="OTB45" s="93"/>
      <c r="OTC45" s="93"/>
      <c r="OTD45" s="93"/>
      <c r="OTE45" s="93"/>
      <c r="OTF45" s="93"/>
      <c r="OTG45" s="93"/>
      <c r="OTH45" s="93"/>
      <c r="OTI45" s="93"/>
      <c r="OTJ45" s="93"/>
      <c r="OTK45" s="93"/>
      <c r="OTL45" s="93"/>
      <c r="OTM45" s="93"/>
      <c r="OTN45" s="93"/>
      <c r="OTO45" s="93"/>
      <c r="OTP45" s="93"/>
      <c r="OTQ45" s="93"/>
      <c r="OTR45" s="93"/>
      <c r="OTS45" s="93"/>
      <c r="OTT45" s="93"/>
      <c r="OTU45" s="93"/>
      <c r="OTV45" s="93"/>
      <c r="OTW45" s="93"/>
      <c r="OTX45" s="93"/>
      <c r="OTY45" s="93"/>
      <c r="OTZ45" s="93"/>
      <c r="OUA45" s="93"/>
      <c r="OUB45" s="93"/>
      <c r="OUC45" s="93"/>
      <c r="OUD45" s="93"/>
      <c r="OUE45" s="93"/>
      <c r="OUF45" s="93"/>
      <c r="OUG45" s="93"/>
      <c r="OUH45" s="93"/>
      <c r="OUI45" s="93"/>
      <c r="OUJ45" s="93"/>
      <c r="OUK45" s="93"/>
      <c r="OUL45" s="93"/>
      <c r="OUM45" s="93"/>
      <c r="OUN45" s="93"/>
      <c r="OUO45" s="93"/>
      <c r="OUP45" s="93"/>
      <c r="OUQ45" s="93"/>
      <c r="OUR45" s="93"/>
      <c r="OUS45" s="93"/>
      <c r="OUT45" s="93"/>
      <c r="OUU45" s="93"/>
      <c r="OUV45" s="93"/>
      <c r="OUW45" s="93"/>
      <c r="OUX45" s="93"/>
      <c r="OUY45" s="93"/>
      <c r="OUZ45" s="93"/>
      <c r="OVA45" s="93"/>
      <c r="OVB45" s="93"/>
      <c r="OVC45" s="93"/>
      <c r="OVD45" s="93"/>
      <c r="OVE45" s="93"/>
      <c r="OVF45" s="93"/>
      <c r="OVG45" s="93"/>
      <c r="OVH45" s="93"/>
      <c r="OVI45" s="93"/>
      <c r="OVJ45" s="93"/>
      <c r="OVK45" s="93"/>
      <c r="OVL45" s="93"/>
      <c r="OVM45" s="93"/>
      <c r="OVN45" s="93"/>
      <c r="OVO45" s="93"/>
      <c r="OVP45" s="93"/>
      <c r="OVQ45" s="93"/>
      <c r="OVR45" s="93"/>
      <c r="OVS45" s="93"/>
      <c r="OVT45" s="93"/>
      <c r="OVU45" s="93"/>
      <c r="OVV45" s="93"/>
      <c r="OVW45" s="93"/>
      <c r="OVX45" s="93"/>
      <c r="OVY45" s="93"/>
      <c r="OVZ45" s="93"/>
      <c r="OWA45" s="93"/>
      <c r="OWB45" s="93"/>
      <c r="OWC45" s="93"/>
      <c r="OWD45" s="93"/>
      <c r="OWE45" s="93"/>
      <c r="OWF45" s="93"/>
      <c r="OWG45" s="93"/>
      <c r="OWH45" s="93"/>
      <c r="OWI45" s="93"/>
      <c r="OWJ45" s="93"/>
      <c r="OWK45" s="93"/>
      <c r="OWL45" s="93"/>
      <c r="OWM45" s="93"/>
      <c r="OWN45" s="93"/>
      <c r="OWO45" s="93"/>
      <c r="OWP45" s="93"/>
      <c r="OWQ45" s="93"/>
      <c r="OWR45" s="93"/>
      <c r="OWS45" s="93"/>
      <c r="OWT45" s="93"/>
      <c r="OWU45" s="93"/>
      <c r="OWV45" s="93"/>
      <c r="OWW45" s="93"/>
      <c r="OWX45" s="93"/>
      <c r="OWY45" s="93"/>
      <c r="OWZ45" s="93"/>
      <c r="OXA45" s="93"/>
      <c r="OXB45" s="93"/>
      <c r="OXC45" s="93"/>
      <c r="OXD45" s="93"/>
      <c r="OXE45" s="93"/>
      <c r="OXF45" s="93"/>
      <c r="OXG45" s="93"/>
      <c r="OXH45" s="93"/>
      <c r="OXI45" s="93"/>
      <c r="OXJ45" s="93"/>
      <c r="OXK45" s="93"/>
      <c r="OXL45" s="93"/>
      <c r="OXM45" s="93"/>
      <c r="OXN45" s="93"/>
      <c r="OXO45" s="93"/>
      <c r="OXP45" s="93"/>
      <c r="OXQ45" s="93"/>
      <c r="OXR45" s="93"/>
      <c r="OXS45" s="93"/>
      <c r="OXT45" s="93"/>
      <c r="OXU45" s="93"/>
      <c r="OXV45" s="93"/>
      <c r="OXW45" s="93"/>
      <c r="OXX45" s="93"/>
      <c r="OXY45" s="93"/>
      <c r="OXZ45" s="93"/>
      <c r="OYA45" s="93"/>
      <c r="OYB45" s="93"/>
      <c r="OYC45" s="93"/>
      <c r="OYD45" s="93"/>
      <c r="OYE45" s="93"/>
      <c r="OYF45" s="93"/>
      <c r="OYG45" s="93"/>
      <c r="OYH45" s="93"/>
      <c r="OYI45" s="93"/>
      <c r="OYJ45" s="93"/>
      <c r="OYK45" s="93"/>
      <c r="OYL45" s="93"/>
      <c r="OYM45" s="93"/>
      <c r="OYN45" s="93"/>
      <c r="OYO45" s="93"/>
      <c r="OYP45" s="93"/>
      <c r="OYQ45" s="93"/>
      <c r="OYR45" s="93"/>
      <c r="OYS45" s="93"/>
      <c r="OYT45" s="93"/>
      <c r="OYU45" s="93"/>
      <c r="OYV45" s="93"/>
      <c r="OYW45" s="93"/>
      <c r="OYX45" s="93"/>
      <c r="OYY45" s="93"/>
      <c r="OYZ45" s="93"/>
      <c r="OZA45" s="93"/>
      <c r="OZB45" s="93"/>
      <c r="OZC45" s="93"/>
      <c r="OZD45" s="93"/>
      <c r="OZE45" s="93"/>
      <c r="OZF45" s="93"/>
      <c r="OZG45" s="93"/>
      <c r="OZH45" s="93"/>
      <c r="OZI45" s="93"/>
      <c r="OZJ45" s="93"/>
      <c r="OZK45" s="93"/>
      <c r="OZL45" s="93"/>
      <c r="OZM45" s="93"/>
      <c r="OZN45" s="93"/>
      <c r="OZO45" s="93"/>
      <c r="OZP45" s="93"/>
      <c r="OZQ45" s="93"/>
      <c r="OZR45" s="93"/>
      <c r="OZS45" s="93"/>
      <c r="OZT45" s="93"/>
      <c r="OZU45" s="93"/>
      <c r="OZV45" s="93"/>
      <c r="OZW45" s="93"/>
      <c r="OZX45" s="93"/>
      <c r="OZY45" s="93"/>
      <c r="OZZ45" s="93"/>
      <c r="PAA45" s="93"/>
      <c r="PAB45" s="93"/>
      <c r="PAC45" s="93"/>
      <c r="PAD45" s="93"/>
      <c r="PAE45" s="93"/>
      <c r="PAF45" s="93"/>
      <c r="PAG45" s="93"/>
      <c r="PAH45" s="93"/>
      <c r="PAI45" s="93"/>
      <c r="PAJ45" s="93"/>
      <c r="PAK45" s="93"/>
      <c r="PAL45" s="93"/>
      <c r="PAM45" s="93"/>
      <c r="PAN45" s="93"/>
      <c r="PAO45" s="93"/>
      <c r="PAP45" s="93"/>
      <c r="PAQ45" s="93"/>
      <c r="PAR45" s="93"/>
      <c r="PAS45" s="93"/>
      <c r="PAT45" s="93"/>
      <c r="PAU45" s="93"/>
      <c r="PAV45" s="93"/>
      <c r="PAW45" s="93"/>
      <c r="PAX45" s="93"/>
      <c r="PAY45" s="93"/>
      <c r="PAZ45" s="93"/>
      <c r="PBA45" s="93"/>
      <c r="PBB45" s="93"/>
      <c r="PBC45" s="93"/>
      <c r="PBD45" s="93"/>
      <c r="PBE45" s="93"/>
      <c r="PBF45" s="93"/>
      <c r="PBG45" s="93"/>
      <c r="PBH45" s="93"/>
      <c r="PBI45" s="93"/>
      <c r="PBJ45" s="93"/>
      <c r="PBK45" s="93"/>
      <c r="PBL45" s="93"/>
      <c r="PBM45" s="93"/>
      <c r="PBN45" s="93"/>
      <c r="PBO45" s="93"/>
      <c r="PBP45" s="93"/>
      <c r="PBQ45" s="93"/>
      <c r="PBR45" s="93"/>
      <c r="PBS45" s="93"/>
      <c r="PBT45" s="93"/>
      <c r="PBU45" s="93"/>
      <c r="PBV45" s="93"/>
      <c r="PBW45" s="93"/>
      <c r="PBX45" s="93"/>
      <c r="PBY45" s="93"/>
      <c r="PBZ45" s="93"/>
      <c r="PCA45" s="93"/>
      <c r="PCB45" s="93"/>
      <c r="PCC45" s="93"/>
      <c r="PCD45" s="93"/>
      <c r="PCE45" s="93"/>
      <c r="PCF45" s="93"/>
      <c r="PCG45" s="93"/>
      <c r="PCH45" s="93"/>
      <c r="PCI45" s="93"/>
      <c r="PCJ45" s="93"/>
      <c r="PCK45" s="93"/>
      <c r="PCL45" s="93"/>
      <c r="PCM45" s="93"/>
      <c r="PCN45" s="93"/>
      <c r="PCO45" s="93"/>
      <c r="PCP45" s="93"/>
      <c r="PCQ45" s="93"/>
      <c r="PCR45" s="93"/>
      <c r="PCS45" s="93"/>
      <c r="PCT45" s="93"/>
      <c r="PCU45" s="93"/>
      <c r="PCV45" s="93"/>
      <c r="PCW45" s="93"/>
      <c r="PCX45" s="93"/>
      <c r="PCY45" s="93"/>
      <c r="PCZ45" s="93"/>
      <c r="PDA45" s="93"/>
      <c r="PDB45" s="93"/>
      <c r="PDC45" s="93"/>
      <c r="PDD45" s="93"/>
      <c r="PDE45" s="93"/>
      <c r="PDF45" s="93"/>
      <c r="PDG45" s="93"/>
      <c r="PDH45" s="93"/>
      <c r="PDI45" s="93"/>
      <c r="PDJ45" s="93"/>
      <c r="PDK45" s="93"/>
      <c r="PDL45" s="93"/>
      <c r="PDM45" s="93"/>
      <c r="PDN45" s="93"/>
      <c r="PDO45" s="93"/>
      <c r="PDP45" s="93"/>
      <c r="PDQ45" s="93"/>
      <c r="PDR45" s="93"/>
      <c r="PDS45" s="93"/>
      <c r="PDT45" s="93"/>
      <c r="PDU45" s="93"/>
      <c r="PDV45" s="93"/>
      <c r="PDW45" s="93"/>
      <c r="PDX45" s="93"/>
      <c r="PDY45" s="93"/>
      <c r="PDZ45" s="93"/>
      <c r="PEA45" s="93"/>
      <c r="PEB45" s="93"/>
      <c r="PEC45" s="93"/>
      <c r="PED45" s="93"/>
      <c r="PEE45" s="93"/>
      <c r="PEF45" s="93"/>
      <c r="PEG45" s="93"/>
      <c r="PEH45" s="93"/>
      <c r="PEI45" s="93"/>
      <c r="PEJ45" s="93"/>
      <c r="PEK45" s="93"/>
      <c r="PEL45" s="93"/>
      <c r="PEM45" s="93"/>
      <c r="PEN45" s="93"/>
      <c r="PEO45" s="93"/>
      <c r="PEP45" s="93"/>
      <c r="PEQ45" s="93"/>
      <c r="PER45" s="93"/>
      <c r="PES45" s="93"/>
      <c r="PET45" s="93"/>
      <c r="PEU45" s="93"/>
      <c r="PEV45" s="93"/>
      <c r="PEW45" s="93"/>
      <c r="PEX45" s="93"/>
      <c r="PEY45" s="93"/>
      <c r="PEZ45" s="93"/>
      <c r="PFA45" s="93"/>
      <c r="PFB45" s="93"/>
      <c r="PFC45" s="93"/>
      <c r="PFD45" s="93"/>
      <c r="PFE45" s="93"/>
      <c r="PFF45" s="93"/>
      <c r="PFG45" s="93"/>
      <c r="PFH45" s="93"/>
      <c r="PFI45" s="93"/>
      <c r="PFJ45" s="93"/>
      <c r="PFK45" s="93"/>
      <c r="PFL45" s="93"/>
      <c r="PFM45" s="93"/>
      <c r="PFN45" s="93"/>
      <c r="PFO45" s="93"/>
      <c r="PFP45" s="93"/>
      <c r="PFQ45" s="93"/>
      <c r="PFR45" s="93"/>
      <c r="PFS45" s="93"/>
      <c r="PFT45" s="93"/>
      <c r="PFU45" s="93"/>
      <c r="PFV45" s="93"/>
      <c r="PFW45" s="93"/>
      <c r="PFX45" s="93"/>
      <c r="PFY45" s="93"/>
      <c r="PFZ45" s="93"/>
      <c r="PGA45" s="93"/>
      <c r="PGB45" s="93"/>
      <c r="PGC45" s="93"/>
      <c r="PGD45" s="93"/>
      <c r="PGE45" s="93"/>
      <c r="PGF45" s="93"/>
      <c r="PGG45" s="93"/>
      <c r="PGH45" s="93"/>
      <c r="PGI45" s="93"/>
      <c r="PGJ45" s="93"/>
      <c r="PGK45" s="93"/>
      <c r="PGL45" s="93"/>
      <c r="PGM45" s="93"/>
      <c r="PGN45" s="93"/>
      <c r="PGO45" s="93"/>
      <c r="PGP45" s="93"/>
      <c r="PGQ45" s="93"/>
      <c r="PGR45" s="93"/>
      <c r="PGS45" s="93"/>
      <c r="PGT45" s="93"/>
      <c r="PGU45" s="93"/>
      <c r="PGV45" s="93"/>
      <c r="PGW45" s="93"/>
      <c r="PGX45" s="93"/>
      <c r="PGY45" s="93"/>
      <c r="PGZ45" s="93"/>
      <c r="PHA45" s="93"/>
      <c r="PHB45" s="93"/>
      <c r="PHC45" s="93"/>
      <c r="PHD45" s="93"/>
      <c r="PHE45" s="93"/>
      <c r="PHF45" s="93"/>
      <c r="PHG45" s="93"/>
      <c r="PHH45" s="93"/>
      <c r="PHI45" s="93"/>
      <c r="PHJ45" s="93"/>
      <c r="PHK45" s="93"/>
      <c r="PHL45" s="93"/>
      <c r="PHM45" s="93"/>
      <c r="PHN45" s="93"/>
      <c r="PHO45" s="93"/>
      <c r="PHP45" s="93"/>
      <c r="PHQ45" s="93"/>
      <c r="PHR45" s="93"/>
      <c r="PHS45" s="93"/>
      <c r="PHT45" s="93"/>
      <c r="PHU45" s="93"/>
      <c r="PHV45" s="93"/>
      <c r="PHW45" s="93"/>
      <c r="PHX45" s="93"/>
      <c r="PHY45" s="93"/>
      <c r="PHZ45" s="93"/>
      <c r="PIA45" s="93"/>
      <c r="PIB45" s="93"/>
      <c r="PIC45" s="93"/>
      <c r="PID45" s="93"/>
      <c r="PIE45" s="93"/>
      <c r="PIF45" s="93"/>
      <c r="PIG45" s="93"/>
      <c r="PIH45" s="93"/>
      <c r="PII45" s="93"/>
      <c r="PIJ45" s="93"/>
      <c r="PIK45" s="93"/>
      <c r="PIL45" s="93"/>
      <c r="PIM45" s="93"/>
      <c r="PIN45" s="93"/>
      <c r="PIO45" s="93"/>
      <c r="PIP45" s="93"/>
      <c r="PIQ45" s="93"/>
      <c r="PIR45" s="93"/>
      <c r="PIS45" s="93"/>
      <c r="PIT45" s="93"/>
      <c r="PIU45" s="93"/>
      <c r="PIV45" s="93"/>
      <c r="PIW45" s="93"/>
      <c r="PIX45" s="93"/>
      <c r="PIY45" s="93"/>
      <c r="PIZ45" s="93"/>
      <c r="PJA45" s="93"/>
      <c r="PJB45" s="93"/>
      <c r="PJC45" s="93"/>
      <c r="PJD45" s="93"/>
      <c r="PJE45" s="93"/>
      <c r="PJF45" s="93"/>
      <c r="PJG45" s="93"/>
      <c r="PJH45" s="93"/>
      <c r="PJI45" s="93"/>
      <c r="PJJ45" s="93"/>
      <c r="PJK45" s="93"/>
      <c r="PJL45" s="93"/>
      <c r="PJM45" s="93"/>
      <c r="PJN45" s="93"/>
      <c r="PJO45" s="93"/>
      <c r="PJP45" s="93"/>
      <c r="PJQ45" s="93"/>
      <c r="PJR45" s="93"/>
      <c r="PJS45" s="93"/>
      <c r="PJT45" s="93"/>
      <c r="PJU45" s="93"/>
      <c r="PJV45" s="93"/>
      <c r="PJW45" s="93"/>
      <c r="PJX45" s="93"/>
      <c r="PJY45" s="93"/>
      <c r="PJZ45" s="93"/>
      <c r="PKA45" s="93"/>
      <c r="PKB45" s="93"/>
      <c r="PKC45" s="93"/>
      <c r="PKD45" s="93"/>
      <c r="PKE45" s="93"/>
      <c r="PKF45" s="93"/>
      <c r="PKG45" s="93"/>
      <c r="PKH45" s="93"/>
      <c r="PKI45" s="93"/>
      <c r="PKJ45" s="93"/>
      <c r="PKK45" s="93"/>
      <c r="PKL45" s="93"/>
      <c r="PKM45" s="93"/>
      <c r="PKN45" s="93"/>
      <c r="PKO45" s="93"/>
      <c r="PKP45" s="93"/>
      <c r="PKQ45" s="93"/>
      <c r="PKR45" s="93"/>
      <c r="PKS45" s="93"/>
      <c r="PKT45" s="93"/>
      <c r="PKU45" s="93"/>
      <c r="PKV45" s="93"/>
      <c r="PKW45" s="93"/>
      <c r="PKX45" s="93"/>
      <c r="PKY45" s="93"/>
      <c r="PKZ45" s="93"/>
      <c r="PLA45" s="93"/>
      <c r="PLB45" s="93"/>
      <c r="PLC45" s="93"/>
      <c r="PLD45" s="93"/>
      <c r="PLE45" s="93"/>
      <c r="PLF45" s="93"/>
      <c r="PLG45" s="93"/>
      <c r="PLH45" s="93"/>
      <c r="PLI45" s="93"/>
      <c r="PLJ45" s="93"/>
      <c r="PLK45" s="93"/>
      <c r="PLL45" s="93"/>
      <c r="PLM45" s="93"/>
      <c r="PLN45" s="93"/>
      <c r="PLO45" s="93"/>
      <c r="PLP45" s="93"/>
      <c r="PLQ45" s="93"/>
      <c r="PLR45" s="93"/>
      <c r="PLS45" s="93"/>
      <c r="PLT45" s="93"/>
      <c r="PLU45" s="93"/>
      <c r="PLV45" s="93"/>
      <c r="PLW45" s="93"/>
      <c r="PLX45" s="93"/>
      <c r="PLY45" s="93"/>
      <c r="PLZ45" s="93"/>
      <c r="PMA45" s="93"/>
      <c r="PMB45" s="93"/>
      <c r="PMC45" s="93"/>
      <c r="PMD45" s="93"/>
      <c r="PME45" s="93"/>
      <c r="PMF45" s="93"/>
      <c r="PMG45" s="93"/>
      <c r="PMH45" s="93"/>
      <c r="PMI45" s="93"/>
      <c r="PMJ45" s="93"/>
      <c r="PMK45" s="93"/>
      <c r="PML45" s="93"/>
      <c r="PMM45" s="93"/>
      <c r="PMN45" s="93"/>
      <c r="PMO45" s="93"/>
      <c r="PMP45" s="93"/>
      <c r="PMQ45" s="93"/>
      <c r="PMR45" s="93"/>
      <c r="PMS45" s="93"/>
      <c r="PMT45" s="93"/>
      <c r="PMU45" s="93"/>
      <c r="PMV45" s="93"/>
      <c r="PMW45" s="93"/>
      <c r="PMX45" s="93"/>
      <c r="PMY45" s="93"/>
      <c r="PMZ45" s="93"/>
      <c r="PNA45" s="93"/>
      <c r="PNB45" s="93"/>
      <c r="PNC45" s="93"/>
      <c r="PND45" s="93"/>
      <c r="PNE45" s="93"/>
      <c r="PNF45" s="93"/>
      <c r="PNG45" s="93"/>
      <c r="PNH45" s="93"/>
      <c r="PNI45" s="93"/>
      <c r="PNJ45" s="93"/>
      <c r="PNK45" s="93"/>
      <c r="PNL45" s="93"/>
      <c r="PNM45" s="93"/>
      <c r="PNN45" s="93"/>
      <c r="PNO45" s="93"/>
      <c r="PNP45" s="93"/>
      <c r="PNQ45" s="93"/>
      <c r="PNR45" s="93"/>
      <c r="PNS45" s="93"/>
      <c r="PNT45" s="93"/>
      <c r="PNU45" s="93"/>
      <c r="PNV45" s="93"/>
      <c r="PNW45" s="93"/>
      <c r="PNX45" s="93"/>
      <c r="PNY45" s="93"/>
      <c r="PNZ45" s="93"/>
      <c r="POA45" s="93"/>
      <c r="POB45" s="93"/>
      <c r="POC45" s="93"/>
      <c r="POD45" s="93"/>
      <c r="POE45" s="93"/>
      <c r="POF45" s="93"/>
      <c r="POG45" s="93"/>
      <c r="POH45" s="93"/>
      <c r="POI45" s="93"/>
      <c r="POJ45" s="93"/>
      <c r="POK45" s="93"/>
      <c r="POL45" s="93"/>
      <c r="POM45" s="93"/>
      <c r="PON45" s="93"/>
      <c r="POO45" s="93"/>
      <c r="POP45" s="93"/>
      <c r="POQ45" s="93"/>
      <c r="POR45" s="93"/>
      <c r="POS45" s="93"/>
      <c r="POT45" s="93"/>
      <c r="POU45" s="93"/>
      <c r="POV45" s="93"/>
      <c r="POW45" s="93"/>
      <c r="POX45" s="93"/>
      <c r="POY45" s="93"/>
      <c r="POZ45" s="93"/>
      <c r="PPA45" s="93"/>
      <c r="PPB45" s="93"/>
      <c r="PPC45" s="93"/>
      <c r="PPD45" s="93"/>
      <c r="PPE45" s="93"/>
      <c r="PPF45" s="93"/>
      <c r="PPG45" s="93"/>
      <c r="PPH45" s="93"/>
      <c r="PPI45" s="93"/>
      <c r="PPJ45" s="93"/>
      <c r="PPK45" s="93"/>
      <c r="PPL45" s="93"/>
      <c r="PPM45" s="93"/>
      <c r="PPN45" s="93"/>
      <c r="PPO45" s="93"/>
      <c r="PPP45" s="93"/>
      <c r="PPQ45" s="93"/>
      <c r="PPR45" s="93"/>
      <c r="PPS45" s="93"/>
      <c r="PPT45" s="93"/>
      <c r="PPU45" s="93"/>
      <c r="PPV45" s="93"/>
      <c r="PPW45" s="93"/>
      <c r="PPX45" s="93"/>
      <c r="PPY45" s="93"/>
      <c r="PPZ45" s="93"/>
      <c r="PQA45" s="93"/>
      <c r="PQB45" s="93"/>
      <c r="PQC45" s="93"/>
      <c r="PQD45" s="93"/>
      <c r="PQE45" s="93"/>
      <c r="PQF45" s="93"/>
      <c r="PQG45" s="93"/>
      <c r="PQH45" s="93"/>
      <c r="PQI45" s="93"/>
      <c r="PQJ45" s="93"/>
      <c r="PQK45" s="93"/>
      <c r="PQL45" s="93"/>
      <c r="PQM45" s="93"/>
      <c r="PQN45" s="93"/>
      <c r="PQO45" s="93"/>
      <c r="PQP45" s="93"/>
      <c r="PQQ45" s="93"/>
      <c r="PQR45" s="93"/>
      <c r="PQS45" s="93"/>
      <c r="PQT45" s="93"/>
      <c r="PQU45" s="93"/>
      <c r="PQV45" s="93"/>
      <c r="PQW45" s="93"/>
      <c r="PQX45" s="93"/>
      <c r="PQY45" s="93"/>
      <c r="PQZ45" s="93"/>
      <c r="PRA45" s="93"/>
      <c r="PRB45" s="93"/>
      <c r="PRC45" s="93"/>
      <c r="PRD45" s="93"/>
      <c r="PRE45" s="93"/>
      <c r="PRF45" s="93"/>
      <c r="PRG45" s="93"/>
      <c r="PRH45" s="93"/>
      <c r="PRI45" s="93"/>
      <c r="PRJ45" s="93"/>
      <c r="PRK45" s="93"/>
      <c r="PRL45" s="93"/>
      <c r="PRM45" s="93"/>
      <c r="PRN45" s="93"/>
      <c r="PRO45" s="93"/>
      <c r="PRP45" s="93"/>
      <c r="PRQ45" s="93"/>
      <c r="PRR45" s="93"/>
      <c r="PRS45" s="93"/>
      <c r="PRT45" s="93"/>
      <c r="PRU45" s="93"/>
      <c r="PRV45" s="93"/>
      <c r="PRW45" s="93"/>
      <c r="PRX45" s="93"/>
      <c r="PRY45" s="93"/>
      <c r="PRZ45" s="93"/>
      <c r="PSA45" s="93"/>
      <c r="PSB45" s="93"/>
      <c r="PSC45" s="93"/>
      <c r="PSD45" s="93"/>
      <c r="PSE45" s="93"/>
      <c r="PSF45" s="93"/>
      <c r="PSG45" s="93"/>
      <c r="PSH45" s="93"/>
      <c r="PSI45" s="93"/>
      <c r="PSJ45" s="93"/>
      <c r="PSK45" s="93"/>
      <c r="PSL45" s="93"/>
      <c r="PSM45" s="93"/>
      <c r="PSN45" s="93"/>
      <c r="PSO45" s="93"/>
      <c r="PSP45" s="93"/>
      <c r="PSQ45" s="93"/>
      <c r="PSR45" s="93"/>
      <c r="PSS45" s="93"/>
      <c r="PST45" s="93"/>
      <c r="PSU45" s="93"/>
      <c r="PSV45" s="93"/>
      <c r="PSW45" s="93"/>
      <c r="PSX45" s="93"/>
      <c r="PSY45" s="93"/>
      <c r="PSZ45" s="93"/>
      <c r="PTA45" s="93"/>
      <c r="PTB45" s="93"/>
      <c r="PTC45" s="93"/>
      <c r="PTD45" s="93"/>
      <c r="PTE45" s="93"/>
      <c r="PTF45" s="93"/>
      <c r="PTG45" s="93"/>
      <c r="PTH45" s="93"/>
      <c r="PTI45" s="93"/>
      <c r="PTJ45" s="93"/>
      <c r="PTK45" s="93"/>
      <c r="PTL45" s="93"/>
      <c r="PTM45" s="93"/>
      <c r="PTN45" s="93"/>
      <c r="PTO45" s="93"/>
      <c r="PTP45" s="93"/>
      <c r="PTQ45" s="93"/>
      <c r="PTR45" s="93"/>
      <c r="PTS45" s="93"/>
      <c r="PTT45" s="93"/>
      <c r="PTU45" s="93"/>
      <c r="PTV45" s="93"/>
      <c r="PTW45" s="93"/>
      <c r="PTX45" s="93"/>
      <c r="PTY45" s="93"/>
      <c r="PTZ45" s="93"/>
      <c r="PUA45" s="93"/>
      <c r="PUB45" s="93"/>
      <c r="PUC45" s="93"/>
      <c r="PUD45" s="93"/>
      <c r="PUE45" s="93"/>
      <c r="PUF45" s="93"/>
      <c r="PUG45" s="93"/>
      <c r="PUH45" s="93"/>
      <c r="PUI45" s="93"/>
      <c r="PUJ45" s="93"/>
      <c r="PUK45" s="93"/>
      <c r="PUL45" s="93"/>
      <c r="PUM45" s="93"/>
      <c r="PUN45" s="93"/>
      <c r="PUO45" s="93"/>
      <c r="PUP45" s="93"/>
      <c r="PUQ45" s="93"/>
      <c r="PUR45" s="93"/>
      <c r="PUS45" s="93"/>
      <c r="PUT45" s="93"/>
      <c r="PUU45" s="93"/>
      <c r="PUV45" s="93"/>
      <c r="PUW45" s="93"/>
      <c r="PUX45" s="93"/>
      <c r="PUY45" s="93"/>
      <c r="PUZ45" s="93"/>
      <c r="PVA45" s="93"/>
      <c r="PVB45" s="93"/>
      <c r="PVC45" s="93"/>
      <c r="PVD45" s="93"/>
      <c r="PVE45" s="93"/>
      <c r="PVF45" s="93"/>
      <c r="PVG45" s="93"/>
      <c r="PVH45" s="93"/>
      <c r="PVI45" s="93"/>
      <c r="PVJ45" s="93"/>
      <c r="PVK45" s="93"/>
      <c r="PVL45" s="93"/>
      <c r="PVM45" s="93"/>
      <c r="PVN45" s="93"/>
      <c r="PVO45" s="93"/>
      <c r="PVP45" s="93"/>
      <c r="PVQ45" s="93"/>
      <c r="PVR45" s="93"/>
      <c r="PVS45" s="93"/>
      <c r="PVT45" s="93"/>
      <c r="PVU45" s="93"/>
      <c r="PVV45" s="93"/>
      <c r="PVW45" s="93"/>
      <c r="PVX45" s="93"/>
      <c r="PVY45" s="93"/>
      <c r="PVZ45" s="93"/>
      <c r="PWA45" s="93"/>
      <c r="PWB45" s="93"/>
      <c r="PWC45" s="93"/>
      <c r="PWD45" s="93"/>
      <c r="PWE45" s="93"/>
      <c r="PWF45" s="93"/>
      <c r="PWG45" s="93"/>
      <c r="PWH45" s="93"/>
      <c r="PWI45" s="93"/>
      <c r="PWJ45" s="93"/>
      <c r="PWK45" s="93"/>
      <c r="PWL45" s="93"/>
      <c r="PWM45" s="93"/>
      <c r="PWN45" s="93"/>
      <c r="PWO45" s="93"/>
      <c r="PWP45" s="93"/>
      <c r="PWQ45" s="93"/>
      <c r="PWR45" s="93"/>
      <c r="PWS45" s="93"/>
      <c r="PWT45" s="93"/>
      <c r="PWU45" s="93"/>
      <c r="PWV45" s="93"/>
      <c r="PWW45" s="93"/>
      <c r="PWX45" s="93"/>
      <c r="PWY45" s="93"/>
      <c r="PWZ45" s="93"/>
      <c r="PXA45" s="93"/>
      <c r="PXB45" s="93"/>
      <c r="PXC45" s="93"/>
      <c r="PXD45" s="93"/>
      <c r="PXE45" s="93"/>
      <c r="PXF45" s="93"/>
      <c r="PXG45" s="93"/>
      <c r="PXH45" s="93"/>
      <c r="PXI45" s="93"/>
      <c r="PXJ45" s="93"/>
      <c r="PXK45" s="93"/>
      <c r="PXL45" s="93"/>
      <c r="PXM45" s="93"/>
      <c r="PXN45" s="93"/>
      <c r="PXO45" s="93"/>
      <c r="PXP45" s="93"/>
      <c r="PXQ45" s="93"/>
      <c r="PXR45" s="93"/>
      <c r="PXS45" s="93"/>
      <c r="PXT45" s="93"/>
      <c r="PXU45" s="93"/>
      <c r="PXV45" s="93"/>
      <c r="PXW45" s="93"/>
      <c r="PXX45" s="93"/>
      <c r="PXY45" s="93"/>
      <c r="PXZ45" s="93"/>
      <c r="PYA45" s="93"/>
      <c r="PYB45" s="93"/>
      <c r="PYC45" s="93"/>
      <c r="PYD45" s="93"/>
      <c r="PYE45" s="93"/>
      <c r="PYF45" s="93"/>
      <c r="PYG45" s="93"/>
      <c r="PYH45" s="93"/>
      <c r="PYI45" s="93"/>
      <c r="PYJ45" s="93"/>
      <c r="PYK45" s="93"/>
      <c r="PYL45" s="93"/>
      <c r="PYM45" s="93"/>
      <c r="PYN45" s="93"/>
      <c r="PYO45" s="93"/>
      <c r="PYP45" s="93"/>
      <c r="PYQ45" s="93"/>
      <c r="PYR45" s="93"/>
      <c r="PYS45" s="93"/>
      <c r="PYT45" s="93"/>
      <c r="PYU45" s="93"/>
      <c r="PYV45" s="93"/>
      <c r="PYW45" s="93"/>
      <c r="PYX45" s="93"/>
      <c r="PYY45" s="93"/>
      <c r="PYZ45" s="93"/>
      <c r="PZA45" s="93"/>
      <c r="PZB45" s="93"/>
      <c r="PZC45" s="93"/>
      <c r="PZD45" s="93"/>
      <c r="PZE45" s="93"/>
      <c r="PZF45" s="93"/>
      <c r="PZG45" s="93"/>
      <c r="PZH45" s="93"/>
      <c r="PZI45" s="93"/>
      <c r="PZJ45" s="93"/>
      <c r="PZK45" s="93"/>
      <c r="PZL45" s="93"/>
      <c r="PZM45" s="93"/>
      <c r="PZN45" s="93"/>
      <c r="PZO45" s="93"/>
      <c r="PZP45" s="93"/>
      <c r="PZQ45" s="93"/>
      <c r="PZR45" s="93"/>
      <c r="PZS45" s="93"/>
      <c r="PZT45" s="93"/>
      <c r="PZU45" s="93"/>
      <c r="PZV45" s="93"/>
      <c r="PZW45" s="93"/>
      <c r="PZX45" s="93"/>
      <c r="PZY45" s="93"/>
      <c r="PZZ45" s="93"/>
      <c r="QAA45" s="93"/>
      <c r="QAB45" s="93"/>
      <c r="QAC45" s="93"/>
      <c r="QAD45" s="93"/>
      <c r="QAE45" s="93"/>
      <c r="QAF45" s="93"/>
      <c r="QAG45" s="93"/>
      <c r="QAH45" s="93"/>
      <c r="QAI45" s="93"/>
      <c r="QAJ45" s="93"/>
      <c r="QAK45" s="93"/>
      <c r="QAL45" s="93"/>
      <c r="QAM45" s="93"/>
      <c r="QAN45" s="93"/>
      <c r="QAO45" s="93"/>
      <c r="QAP45" s="93"/>
      <c r="QAQ45" s="93"/>
      <c r="QAR45" s="93"/>
      <c r="QAS45" s="93"/>
      <c r="QAT45" s="93"/>
      <c r="QAU45" s="93"/>
      <c r="QAV45" s="93"/>
      <c r="QAW45" s="93"/>
      <c r="QAX45" s="93"/>
      <c r="QAY45" s="93"/>
      <c r="QAZ45" s="93"/>
      <c r="QBA45" s="93"/>
      <c r="QBB45" s="93"/>
      <c r="QBC45" s="93"/>
      <c r="QBD45" s="93"/>
      <c r="QBE45" s="93"/>
      <c r="QBF45" s="93"/>
      <c r="QBG45" s="93"/>
      <c r="QBH45" s="93"/>
      <c r="QBI45" s="93"/>
      <c r="QBJ45" s="93"/>
      <c r="QBK45" s="93"/>
      <c r="QBL45" s="93"/>
      <c r="QBM45" s="93"/>
      <c r="QBN45" s="93"/>
      <c r="QBO45" s="93"/>
      <c r="QBP45" s="93"/>
      <c r="QBQ45" s="93"/>
      <c r="QBR45" s="93"/>
      <c r="QBS45" s="93"/>
      <c r="QBT45" s="93"/>
      <c r="QBU45" s="93"/>
      <c r="QBV45" s="93"/>
      <c r="QBW45" s="93"/>
      <c r="QBX45" s="93"/>
      <c r="QBY45" s="93"/>
      <c r="QBZ45" s="93"/>
      <c r="QCA45" s="93"/>
      <c r="QCB45" s="93"/>
      <c r="QCC45" s="93"/>
      <c r="QCD45" s="93"/>
      <c r="QCE45" s="93"/>
      <c r="QCF45" s="93"/>
      <c r="QCG45" s="93"/>
      <c r="QCH45" s="93"/>
      <c r="QCI45" s="93"/>
      <c r="QCJ45" s="93"/>
      <c r="QCK45" s="93"/>
      <c r="QCL45" s="93"/>
      <c r="QCM45" s="93"/>
      <c r="QCN45" s="93"/>
      <c r="QCO45" s="93"/>
      <c r="QCP45" s="93"/>
      <c r="QCQ45" s="93"/>
      <c r="QCR45" s="93"/>
      <c r="QCS45" s="93"/>
      <c r="QCT45" s="93"/>
      <c r="QCU45" s="93"/>
      <c r="QCV45" s="93"/>
      <c r="QCW45" s="93"/>
      <c r="QCX45" s="93"/>
      <c r="QCY45" s="93"/>
      <c r="QCZ45" s="93"/>
      <c r="QDA45" s="93"/>
      <c r="QDB45" s="93"/>
      <c r="QDC45" s="93"/>
      <c r="QDD45" s="93"/>
      <c r="QDE45" s="93"/>
      <c r="QDF45" s="93"/>
      <c r="QDG45" s="93"/>
      <c r="QDH45" s="93"/>
      <c r="QDI45" s="93"/>
      <c r="QDJ45" s="93"/>
      <c r="QDK45" s="93"/>
      <c r="QDL45" s="93"/>
      <c r="QDM45" s="93"/>
      <c r="QDN45" s="93"/>
      <c r="QDO45" s="93"/>
      <c r="QDP45" s="93"/>
      <c r="QDQ45" s="93"/>
      <c r="QDR45" s="93"/>
      <c r="QDS45" s="93"/>
      <c r="QDT45" s="93"/>
      <c r="QDU45" s="93"/>
      <c r="QDV45" s="93"/>
      <c r="QDW45" s="93"/>
      <c r="QDX45" s="93"/>
      <c r="QDY45" s="93"/>
      <c r="QDZ45" s="93"/>
      <c r="QEA45" s="93"/>
      <c r="QEB45" s="93"/>
      <c r="QEC45" s="93"/>
      <c r="QED45" s="93"/>
      <c r="QEE45" s="93"/>
      <c r="QEF45" s="93"/>
      <c r="QEG45" s="93"/>
      <c r="QEH45" s="93"/>
      <c r="QEI45" s="93"/>
      <c r="QEJ45" s="93"/>
      <c r="QEK45" s="93"/>
      <c r="QEL45" s="93"/>
      <c r="QEM45" s="93"/>
      <c r="QEN45" s="93"/>
      <c r="QEO45" s="93"/>
      <c r="QEP45" s="93"/>
      <c r="QEQ45" s="93"/>
      <c r="QER45" s="93"/>
      <c r="QES45" s="93"/>
      <c r="QET45" s="93"/>
      <c r="QEU45" s="93"/>
      <c r="QEV45" s="93"/>
      <c r="QEW45" s="93"/>
      <c r="QEX45" s="93"/>
      <c r="QEY45" s="93"/>
      <c r="QEZ45" s="93"/>
      <c r="QFA45" s="93"/>
      <c r="QFB45" s="93"/>
      <c r="QFC45" s="93"/>
      <c r="QFD45" s="93"/>
      <c r="QFE45" s="93"/>
      <c r="QFF45" s="93"/>
      <c r="QFG45" s="93"/>
      <c r="QFH45" s="93"/>
      <c r="QFI45" s="93"/>
      <c r="QFJ45" s="93"/>
      <c r="QFK45" s="93"/>
      <c r="QFL45" s="93"/>
      <c r="QFM45" s="93"/>
      <c r="QFN45" s="93"/>
      <c r="QFO45" s="93"/>
      <c r="QFP45" s="93"/>
      <c r="QFQ45" s="93"/>
      <c r="QFR45" s="93"/>
      <c r="QFS45" s="93"/>
      <c r="QFT45" s="93"/>
      <c r="QFU45" s="93"/>
      <c r="QFV45" s="93"/>
      <c r="QFW45" s="93"/>
      <c r="QFX45" s="93"/>
      <c r="QFY45" s="93"/>
      <c r="QFZ45" s="93"/>
      <c r="QGA45" s="93"/>
      <c r="QGB45" s="93"/>
      <c r="QGC45" s="93"/>
      <c r="QGD45" s="93"/>
      <c r="QGE45" s="93"/>
      <c r="QGF45" s="93"/>
      <c r="QGG45" s="93"/>
      <c r="QGH45" s="93"/>
      <c r="QGI45" s="93"/>
      <c r="QGJ45" s="93"/>
      <c r="QGK45" s="93"/>
      <c r="QGL45" s="93"/>
      <c r="QGM45" s="93"/>
      <c r="QGN45" s="93"/>
      <c r="QGO45" s="93"/>
      <c r="QGP45" s="93"/>
      <c r="QGQ45" s="93"/>
      <c r="QGR45" s="93"/>
      <c r="QGS45" s="93"/>
      <c r="QGT45" s="93"/>
      <c r="QGU45" s="93"/>
      <c r="QGV45" s="93"/>
      <c r="QGW45" s="93"/>
      <c r="QGX45" s="93"/>
      <c r="QGY45" s="93"/>
      <c r="QGZ45" s="93"/>
      <c r="QHA45" s="93"/>
      <c r="QHB45" s="93"/>
      <c r="QHC45" s="93"/>
      <c r="QHD45" s="93"/>
      <c r="QHE45" s="93"/>
      <c r="QHF45" s="93"/>
      <c r="QHG45" s="93"/>
      <c r="QHH45" s="93"/>
      <c r="QHI45" s="93"/>
      <c r="QHJ45" s="93"/>
      <c r="QHK45" s="93"/>
      <c r="QHL45" s="93"/>
      <c r="QHM45" s="93"/>
      <c r="QHN45" s="93"/>
      <c r="QHO45" s="93"/>
      <c r="QHP45" s="93"/>
      <c r="QHQ45" s="93"/>
      <c r="QHR45" s="93"/>
      <c r="QHS45" s="93"/>
      <c r="QHT45" s="93"/>
      <c r="QHU45" s="93"/>
      <c r="QHV45" s="93"/>
      <c r="QHW45" s="93"/>
      <c r="QHX45" s="93"/>
      <c r="QHY45" s="93"/>
      <c r="QHZ45" s="93"/>
      <c r="QIA45" s="93"/>
      <c r="QIB45" s="93"/>
      <c r="QIC45" s="93"/>
      <c r="QID45" s="93"/>
      <c r="QIE45" s="93"/>
      <c r="QIF45" s="93"/>
      <c r="QIG45" s="93"/>
      <c r="QIH45" s="93"/>
      <c r="QII45" s="93"/>
      <c r="QIJ45" s="93"/>
      <c r="QIK45" s="93"/>
      <c r="QIL45" s="93"/>
      <c r="QIM45" s="93"/>
      <c r="QIN45" s="93"/>
      <c r="QIO45" s="93"/>
      <c r="QIP45" s="93"/>
      <c r="QIQ45" s="93"/>
      <c r="QIR45" s="93"/>
      <c r="QIS45" s="93"/>
      <c r="QIT45" s="93"/>
      <c r="QIU45" s="93"/>
      <c r="QIV45" s="93"/>
      <c r="QIW45" s="93"/>
      <c r="QIX45" s="93"/>
      <c r="QIY45" s="93"/>
      <c r="QIZ45" s="93"/>
      <c r="QJA45" s="93"/>
      <c r="QJB45" s="93"/>
      <c r="QJC45" s="93"/>
      <c r="QJD45" s="93"/>
      <c r="QJE45" s="93"/>
      <c r="QJF45" s="93"/>
      <c r="QJG45" s="93"/>
      <c r="QJH45" s="93"/>
      <c r="QJI45" s="93"/>
      <c r="QJJ45" s="93"/>
      <c r="QJK45" s="93"/>
      <c r="QJL45" s="93"/>
      <c r="QJM45" s="93"/>
      <c r="QJN45" s="93"/>
      <c r="QJO45" s="93"/>
      <c r="QJP45" s="93"/>
      <c r="QJQ45" s="93"/>
      <c r="QJR45" s="93"/>
      <c r="QJS45" s="93"/>
      <c r="QJT45" s="93"/>
      <c r="QJU45" s="93"/>
      <c r="QJV45" s="93"/>
      <c r="QJW45" s="93"/>
      <c r="QJX45" s="93"/>
      <c r="QJY45" s="93"/>
      <c r="QJZ45" s="93"/>
      <c r="QKA45" s="93"/>
      <c r="QKB45" s="93"/>
      <c r="QKC45" s="93"/>
      <c r="QKD45" s="93"/>
      <c r="QKE45" s="93"/>
      <c r="QKF45" s="93"/>
      <c r="QKG45" s="93"/>
      <c r="QKH45" s="93"/>
      <c r="QKI45" s="93"/>
      <c r="QKJ45" s="93"/>
      <c r="QKK45" s="93"/>
      <c r="QKL45" s="93"/>
      <c r="QKM45" s="93"/>
      <c r="QKN45" s="93"/>
      <c r="QKO45" s="93"/>
      <c r="QKP45" s="93"/>
      <c r="QKQ45" s="93"/>
      <c r="QKR45" s="93"/>
      <c r="QKS45" s="93"/>
      <c r="QKT45" s="93"/>
      <c r="QKU45" s="93"/>
      <c r="QKV45" s="93"/>
      <c r="QKW45" s="93"/>
      <c r="QKX45" s="93"/>
      <c r="QKY45" s="93"/>
      <c r="QKZ45" s="93"/>
      <c r="QLA45" s="93"/>
      <c r="QLB45" s="93"/>
      <c r="QLC45" s="93"/>
      <c r="QLD45" s="93"/>
      <c r="QLE45" s="93"/>
      <c r="QLF45" s="93"/>
      <c r="QLG45" s="93"/>
      <c r="QLH45" s="93"/>
      <c r="QLI45" s="93"/>
      <c r="QLJ45" s="93"/>
      <c r="QLK45" s="93"/>
      <c r="QLL45" s="93"/>
      <c r="QLM45" s="93"/>
      <c r="QLN45" s="93"/>
      <c r="QLO45" s="93"/>
      <c r="QLP45" s="93"/>
      <c r="QLQ45" s="93"/>
      <c r="QLR45" s="93"/>
      <c r="QLS45" s="93"/>
      <c r="QLT45" s="93"/>
      <c r="QLU45" s="93"/>
      <c r="QLV45" s="93"/>
      <c r="QLW45" s="93"/>
      <c r="QLX45" s="93"/>
      <c r="QLY45" s="93"/>
      <c r="QLZ45" s="93"/>
      <c r="QMA45" s="93"/>
      <c r="QMB45" s="93"/>
      <c r="QMC45" s="93"/>
      <c r="QMD45" s="93"/>
      <c r="QME45" s="93"/>
      <c r="QMF45" s="93"/>
      <c r="QMG45" s="93"/>
      <c r="QMH45" s="93"/>
      <c r="QMI45" s="93"/>
      <c r="QMJ45" s="93"/>
      <c r="QMK45" s="93"/>
      <c r="QML45" s="93"/>
      <c r="QMM45" s="93"/>
      <c r="QMN45" s="93"/>
      <c r="QMO45" s="93"/>
      <c r="QMP45" s="93"/>
      <c r="QMQ45" s="93"/>
      <c r="QMR45" s="93"/>
      <c r="QMS45" s="93"/>
      <c r="QMT45" s="93"/>
      <c r="QMU45" s="93"/>
      <c r="QMV45" s="93"/>
      <c r="QMW45" s="93"/>
      <c r="QMX45" s="93"/>
      <c r="QMY45" s="93"/>
      <c r="QMZ45" s="93"/>
      <c r="QNA45" s="93"/>
      <c r="QNB45" s="93"/>
      <c r="QNC45" s="93"/>
      <c r="QND45" s="93"/>
      <c r="QNE45" s="93"/>
      <c r="QNF45" s="93"/>
      <c r="QNG45" s="93"/>
      <c r="QNH45" s="93"/>
      <c r="QNI45" s="93"/>
      <c r="QNJ45" s="93"/>
      <c r="QNK45" s="93"/>
      <c r="QNL45" s="93"/>
      <c r="QNM45" s="93"/>
      <c r="QNN45" s="93"/>
      <c r="QNO45" s="93"/>
      <c r="QNP45" s="93"/>
      <c r="QNQ45" s="93"/>
      <c r="QNR45" s="93"/>
      <c r="QNS45" s="93"/>
      <c r="QNT45" s="93"/>
      <c r="QNU45" s="93"/>
      <c r="QNV45" s="93"/>
      <c r="QNW45" s="93"/>
      <c r="QNX45" s="93"/>
      <c r="QNY45" s="93"/>
      <c r="QNZ45" s="93"/>
      <c r="QOA45" s="93"/>
      <c r="QOB45" s="93"/>
      <c r="QOC45" s="93"/>
      <c r="QOD45" s="93"/>
      <c r="QOE45" s="93"/>
      <c r="QOF45" s="93"/>
      <c r="QOG45" s="93"/>
      <c r="QOH45" s="93"/>
      <c r="QOI45" s="93"/>
      <c r="QOJ45" s="93"/>
      <c r="QOK45" s="93"/>
      <c r="QOL45" s="93"/>
      <c r="QOM45" s="93"/>
      <c r="QON45" s="93"/>
      <c r="QOO45" s="93"/>
      <c r="QOP45" s="93"/>
      <c r="QOQ45" s="93"/>
      <c r="QOR45" s="93"/>
      <c r="QOS45" s="93"/>
      <c r="QOT45" s="93"/>
      <c r="QOU45" s="93"/>
      <c r="QOV45" s="93"/>
      <c r="QOW45" s="93"/>
      <c r="QOX45" s="93"/>
      <c r="QOY45" s="93"/>
      <c r="QOZ45" s="93"/>
      <c r="QPA45" s="93"/>
      <c r="QPB45" s="93"/>
      <c r="QPC45" s="93"/>
      <c r="QPD45" s="93"/>
      <c r="QPE45" s="93"/>
      <c r="QPF45" s="93"/>
      <c r="QPG45" s="93"/>
      <c r="QPH45" s="93"/>
      <c r="QPI45" s="93"/>
      <c r="QPJ45" s="93"/>
      <c r="QPK45" s="93"/>
      <c r="QPL45" s="93"/>
      <c r="QPM45" s="93"/>
      <c r="QPN45" s="93"/>
      <c r="QPO45" s="93"/>
      <c r="QPP45" s="93"/>
      <c r="QPQ45" s="93"/>
      <c r="QPR45" s="93"/>
      <c r="QPS45" s="93"/>
      <c r="QPT45" s="93"/>
      <c r="QPU45" s="93"/>
      <c r="QPV45" s="93"/>
      <c r="QPW45" s="93"/>
      <c r="QPX45" s="93"/>
      <c r="QPY45" s="93"/>
      <c r="QPZ45" s="93"/>
      <c r="QQA45" s="93"/>
      <c r="QQB45" s="93"/>
      <c r="QQC45" s="93"/>
      <c r="QQD45" s="93"/>
      <c r="QQE45" s="93"/>
      <c r="QQF45" s="93"/>
      <c r="QQG45" s="93"/>
      <c r="QQH45" s="93"/>
      <c r="QQI45" s="93"/>
      <c r="QQJ45" s="93"/>
      <c r="QQK45" s="93"/>
      <c r="QQL45" s="93"/>
      <c r="QQM45" s="93"/>
      <c r="QQN45" s="93"/>
      <c r="QQO45" s="93"/>
      <c r="QQP45" s="93"/>
      <c r="QQQ45" s="93"/>
      <c r="QQR45" s="93"/>
      <c r="QQS45" s="93"/>
      <c r="QQT45" s="93"/>
      <c r="QQU45" s="93"/>
      <c r="QQV45" s="93"/>
      <c r="QQW45" s="93"/>
      <c r="QQX45" s="93"/>
      <c r="QQY45" s="93"/>
      <c r="QQZ45" s="93"/>
      <c r="QRA45" s="93"/>
      <c r="QRB45" s="93"/>
      <c r="QRC45" s="93"/>
      <c r="QRD45" s="93"/>
      <c r="QRE45" s="93"/>
      <c r="QRF45" s="93"/>
      <c r="QRG45" s="93"/>
      <c r="QRH45" s="93"/>
      <c r="QRI45" s="93"/>
      <c r="QRJ45" s="93"/>
      <c r="QRK45" s="93"/>
      <c r="QRL45" s="93"/>
      <c r="QRM45" s="93"/>
      <c r="QRN45" s="93"/>
      <c r="QRO45" s="93"/>
      <c r="QRP45" s="93"/>
      <c r="QRQ45" s="93"/>
      <c r="QRR45" s="93"/>
      <c r="QRS45" s="93"/>
      <c r="QRT45" s="93"/>
      <c r="QRU45" s="93"/>
      <c r="QRV45" s="93"/>
      <c r="QRW45" s="93"/>
      <c r="QRX45" s="93"/>
      <c r="QRY45" s="93"/>
      <c r="QRZ45" s="93"/>
      <c r="QSA45" s="93"/>
      <c r="QSB45" s="93"/>
      <c r="QSC45" s="93"/>
      <c r="QSD45" s="93"/>
      <c r="QSE45" s="93"/>
      <c r="QSF45" s="93"/>
      <c r="QSG45" s="93"/>
      <c r="QSH45" s="93"/>
      <c r="QSI45" s="93"/>
      <c r="QSJ45" s="93"/>
      <c r="QSK45" s="93"/>
      <c r="QSL45" s="93"/>
      <c r="QSM45" s="93"/>
      <c r="QSN45" s="93"/>
      <c r="QSO45" s="93"/>
      <c r="QSP45" s="93"/>
      <c r="QSQ45" s="93"/>
      <c r="QSR45" s="93"/>
      <c r="QSS45" s="93"/>
      <c r="QST45" s="93"/>
      <c r="QSU45" s="93"/>
      <c r="QSV45" s="93"/>
      <c r="QSW45" s="93"/>
      <c r="QSX45" s="93"/>
      <c r="QSY45" s="93"/>
      <c r="QSZ45" s="93"/>
      <c r="QTA45" s="93"/>
      <c r="QTB45" s="93"/>
      <c r="QTC45" s="93"/>
      <c r="QTD45" s="93"/>
      <c r="QTE45" s="93"/>
      <c r="QTF45" s="93"/>
      <c r="QTG45" s="93"/>
      <c r="QTH45" s="93"/>
      <c r="QTI45" s="93"/>
      <c r="QTJ45" s="93"/>
      <c r="QTK45" s="93"/>
      <c r="QTL45" s="93"/>
      <c r="QTM45" s="93"/>
      <c r="QTN45" s="93"/>
      <c r="QTO45" s="93"/>
      <c r="QTP45" s="93"/>
      <c r="QTQ45" s="93"/>
      <c r="QTR45" s="93"/>
      <c r="QTS45" s="93"/>
      <c r="QTT45" s="93"/>
      <c r="QTU45" s="93"/>
      <c r="QTV45" s="93"/>
      <c r="QTW45" s="93"/>
      <c r="QTX45" s="93"/>
      <c r="QTY45" s="93"/>
      <c r="QTZ45" s="93"/>
      <c r="QUA45" s="93"/>
      <c r="QUB45" s="93"/>
      <c r="QUC45" s="93"/>
      <c r="QUD45" s="93"/>
      <c r="QUE45" s="93"/>
      <c r="QUF45" s="93"/>
      <c r="QUG45" s="93"/>
      <c r="QUH45" s="93"/>
      <c r="QUI45" s="93"/>
      <c r="QUJ45" s="93"/>
      <c r="QUK45" s="93"/>
      <c r="QUL45" s="93"/>
      <c r="QUM45" s="93"/>
      <c r="QUN45" s="93"/>
      <c r="QUO45" s="93"/>
      <c r="QUP45" s="93"/>
      <c r="QUQ45" s="93"/>
      <c r="QUR45" s="93"/>
      <c r="QUS45" s="93"/>
      <c r="QUT45" s="93"/>
      <c r="QUU45" s="93"/>
      <c r="QUV45" s="93"/>
      <c r="QUW45" s="93"/>
      <c r="QUX45" s="93"/>
      <c r="QUY45" s="93"/>
      <c r="QUZ45" s="93"/>
      <c r="QVA45" s="93"/>
      <c r="QVB45" s="93"/>
      <c r="QVC45" s="93"/>
      <c r="QVD45" s="93"/>
      <c r="QVE45" s="93"/>
      <c r="QVF45" s="93"/>
      <c r="QVG45" s="93"/>
      <c r="QVH45" s="93"/>
      <c r="QVI45" s="93"/>
      <c r="QVJ45" s="93"/>
      <c r="QVK45" s="93"/>
      <c r="QVL45" s="93"/>
      <c r="QVM45" s="93"/>
      <c r="QVN45" s="93"/>
      <c r="QVO45" s="93"/>
      <c r="QVP45" s="93"/>
      <c r="QVQ45" s="93"/>
      <c r="QVR45" s="93"/>
      <c r="QVS45" s="93"/>
      <c r="QVT45" s="93"/>
      <c r="QVU45" s="93"/>
      <c r="QVV45" s="93"/>
      <c r="QVW45" s="93"/>
      <c r="QVX45" s="93"/>
      <c r="QVY45" s="93"/>
      <c r="QVZ45" s="93"/>
      <c r="QWA45" s="93"/>
      <c r="QWB45" s="93"/>
      <c r="QWC45" s="93"/>
      <c r="QWD45" s="93"/>
      <c r="QWE45" s="93"/>
      <c r="QWF45" s="93"/>
      <c r="QWG45" s="93"/>
      <c r="QWH45" s="93"/>
      <c r="QWI45" s="93"/>
      <c r="QWJ45" s="93"/>
      <c r="QWK45" s="93"/>
      <c r="QWL45" s="93"/>
      <c r="QWM45" s="93"/>
      <c r="QWN45" s="93"/>
      <c r="QWO45" s="93"/>
      <c r="QWP45" s="93"/>
      <c r="QWQ45" s="93"/>
      <c r="QWR45" s="93"/>
      <c r="QWS45" s="93"/>
      <c r="QWT45" s="93"/>
      <c r="QWU45" s="93"/>
      <c r="QWV45" s="93"/>
      <c r="QWW45" s="93"/>
      <c r="QWX45" s="93"/>
      <c r="QWY45" s="93"/>
      <c r="QWZ45" s="93"/>
      <c r="QXA45" s="93"/>
      <c r="QXB45" s="93"/>
      <c r="QXC45" s="93"/>
      <c r="QXD45" s="93"/>
      <c r="QXE45" s="93"/>
      <c r="QXF45" s="93"/>
      <c r="QXG45" s="93"/>
      <c r="QXH45" s="93"/>
      <c r="QXI45" s="93"/>
      <c r="QXJ45" s="93"/>
      <c r="QXK45" s="93"/>
      <c r="QXL45" s="93"/>
      <c r="QXM45" s="93"/>
      <c r="QXN45" s="93"/>
      <c r="QXO45" s="93"/>
      <c r="QXP45" s="93"/>
      <c r="QXQ45" s="93"/>
      <c r="QXR45" s="93"/>
      <c r="QXS45" s="93"/>
      <c r="QXT45" s="93"/>
      <c r="QXU45" s="93"/>
      <c r="QXV45" s="93"/>
      <c r="QXW45" s="93"/>
      <c r="QXX45" s="93"/>
      <c r="QXY45" s="93"/>
      <c r="QXZ45" s="93"/>
      <c r="QYA45" s="93"/>
      <c r="QYB45" s="93"/>
      <c r="QYC45" s="93"/>
      <c r="QYD45" s="93"/>
      <c r="QYE45" s="93"/>
      <c r="QYF45" s="93"/>
      <c r="QYG45" s="93"/>
      <c r="QYH45" s="93"/>
      <c r="QYI45" s="93"/>
      <c r="QYJ45" s="93"/>
      <c r="QYK45" s="93"/>
      <c r="QYL45" s="93"/>
      <c r="QYM45" s="93"/>
      <c r="QYN45" s="93"/>
      <c r="QYO45" s="93"/>
      <c r="QYP45" s="93"/>
      <c r="QYQ45" s="93"/>
      <c r="QYR45" s="93"/>
      <c r="QYS45" s="93"/>
      <c r="QYT45" s="93"/>
      <c r="QYU45" s="93"/>
      <c r="QYV45" s="93"/>
      <c r="QYW45" s="93"/>
      <c r="QYX45" s="93"/>
      <c r="QYY45" s="93"/>
      <c r="QYZ45" s="93"/>
      <c r="QZA45" s="93"/>
      <c r="QZB45" s="93"/>
      <c r="QZC45" s="93"/>
      <c r="QZD45" s="93"/>
      <c r="QZE45" s="93"/>
      <c r="QZF45" s="93"/>
      <c r="QZG45" s="93"/>
      <c r="QZH45" s="93"/>
      <c r="QZI45" s="93"/>
      <c r="QZJ45" s="93"/>
      <c r="QZK45" s="93"/>
      <c r="QZL45" s="93"/>
      <c r="QZM45" s="93"/>
      <c r="QZN45" s="93"/>
      <c r="QZO45" s="93"/>
      <c r="QZP45" s="93"/>
      <c r="QZQ45" s="93"/>
      <c r="QZR45" s="93"/>
      <c r="QZS45" s="93"/>
      <c r="QZT45" s="93"/>
      <c r="QZU45" s="93"/>
      <c r="QZV45" s="93"/>
      <c r="QZW45" s="93"/>
      <c r="QZX45" s="93"/>
      <c r="QZY45" s="93"/>
      <c r="QZZ45" s="93"/>
      <c r="RAA45" s="93"/>
      <c r="RAB45" s="93"/>
      <c r="RAC45" s="93"/>
      <c r="RAD45" s="93"/>
      <c r="RAE45" s="93"/>
      <c r="RAF45" s="93"/>
      <c r="RAG45" s="93"/>
      <c r="RAH45" s="93"/>
      <c r="RAI45" s="93"/>
      <c r="RAJ45" s="93"/>
      <c r="RAK45" s="93"/>
      <c r="RAL45" s="93"/>
      <c r="RAM45" s="93"/>
      <c r="RAN45" s="93"/>
      <c r="RAO45" s="93"/>
      <c r="RAP45" s="93"/>
      <c r="RAQ45" s="93"/>
      <c r="RAR45" s="93"/>
      <c r="RAS45" s="93"/>
      <c r="RAT45" s="93"/>
      <c r="RAU45" s="93"/>
      <c r="RAV45" s="93"/>
      <c r="RAW45" s="93"/>
      <c r="RAX45" s="93"/>
      <c r="RAY45" s="93"/>
      <c r="RAZ45" s="93"/>
      <c r="RBA45" s="93"/>
      <c r="RBB45" s="93"/>
      <c r="RBC45" s="93"/>
      <c r="RBD45" s="93"/>
      <c r="RBE45" s="93"/>
      <c r="RBF45" s="93"/>
      <c r="RBG45" s="93"/>
      <c r="RBH45" s="93"/>
      <c r="RBI45" s="93"/>
      <c r="RBJ45" s="93"/>
      <c r="RBK45" s="93"/>
      <c r="RBL45" s="93"/>
      <c r="RBM45" s="93"/>
      <c r="RBN45" s="93"/>
      <c r="RBO45" s="93"/>
      <c r="RBP45" s="93"/>
      <c r="RBQ45" s="93"/>
      <c r="RBR45" s="93"/>
      <c r="RBS45" s="93"/>
      <c r="RBT45" s="93"/>
      <c r="RBU45" s="93"/>
      <c r="RBV45" s="93"/>
      <c r="RBW45" s="93"/>
      <c r="RBX45" s="93"/>
      <c r="RBY45" s="93"/>
      <c r="RBZ45" s="93"/>
      <c r="RCA45" s="93"/>
      <c r="RCB45" s="93"/>
      <c r="RCC45" s="93"/>
      <c r="RCD45" s="93"/>
      <c r="RCE45" s="93"/>
      <c r="RCF45" s="93"/>
      <c r="RCG45" s="93"/>
      <c r="RCH45" s="93"/>
      <c r="RCI45" s="93"/>
      <c r="RCJ45" s="93"/>
      <c r="RCK45" s="93"/>
      <c r="RCL45" s="93"/>
      <c r="RCM45" s="93"/>
      <c r="RCN45" s="93"/>
      <c r="RCO45" s="93"/>
      <c r="RCP45" s="93"/>
      <c r="RCQ45" s="93"/>
      <c r="RCR45" s="93"/>
      <c r="RCS45" s="93"/>
      <c r="RCT45" s="93"/>
      <c r="RCU45" s="93"/>
      <c r="RCV45" s="93"/>
      <c r="RCW45" s="93"/>
      <c r="RCX45" s="93"/>
      <c r="RCY45" s="93"/>
      <c r="RCZ45" s="93"/>
      <c r="RDA45" s="93"/>
      <c r="RDB45" s="93"/>
      <c r="RDC45" s="93"/>
      <c r="RDD45" s="93"/>
      <c r="RDE45" s="93"/>
      <c r="RDF45" s="93"/>
      <c r="RDG45" s="93"/>
      <c r="RDH45" s="93"/>
      <c r="RDI45" s="93"/>
      <c r="RDJ45" s="93"/>
      <c r="RDK45" s="93"/>
      <c r="RDL45" s="93"/>
      <c r="RDM45" s="93"/>
      <c r="RDN45" s="93"/>
      <c r="RDO45" s="93"/>
      <c r="RDP45" s="93"/>
      <c r="RDQ45" s="93"/>
      <c r="RDR45" s="93"/>
      <c r="RDS45" s="93"/>
      <c r="RDT45" s="93"/>
      <c r="RDU45" s="93"/>
      <c r="RDV45" s="93"/>
      <c r="RDW45" s="93"/>
      <c r="RDX45" s="93"/>
      <c r="RDY45" s="93"/>
      <c r="RDZ45" s="93"/>
      <c r="REA45" s="93"/>
      <c r="REB45" s="93"/>
      <c r="REC45" s="93"/>
      <c r="RED45" s="93"/>
      <c r="REE45" s="93"/>
      <c r="REF45" s="93"/>
      <c r="REG45" s="93"/>
      <c r="REH45" s="93"/>
      <c r="REI45" s="93"/>
      <c r="REJ45" s="93"/>
      <c r="REK45" s="93"/>
      <c r="REL45" s="93"/>
      <c r="REM45" s="93"/>
      <c r="REN45" s="93"/>
      <c r="REO45" s="93"/>
      <c r="REP45" s="93"/>
      <c r="REQ45" s="93"/>
      <c r="RER45" s="93"/>
      <c r="RES45" s="93"/>
      <c r="RET45" s="93"/>
      <c r="REU45" s="93"/>
      <c r="REV45" s="93"/>
      <c r="REW45" s="93"/>
      <c r="REX45" s="93"/>
      <c r="REY45" s="93"/>
      <c r="REZ45" s="93"/>
      <c r="RFA45" s="93"/>
      <c r="RFB45" s="93"/>
      <c r="RFC45" s="93"/>
      <c r="RFD45" s="93"/>
      <c r="RFE45" s="93"/>
      <c r="RFF45" s="93"/>
      <c r="RFG45" s="93"/>
      <c r="RFH45" s="93"/>
      <c r="RFI45" s="93"/>
      <c r="RFJ45" s="93"/>
      <c r="RFK45" s="93"/>
      <c r="RFL45" s="93"/>
      <c r="RFM45" s="93"/>
      <c r="RFN45" s="93"/>
      <c r="RFO45" s="93"/>
      <c r="RFP45" s="93"/>
      <c r="RFQ45" s="93"/>
      <c r="RFR45" s="93"/>
      <c r="RFS45" s="93"/>
      <c r="RFT45" s="93"/>
      <c r="RFU45" s="93"/>
      <c r="RFV45" s="93"/>
      <c r="RFW45" s="93"/>
      <c r="RFX45" s="93"/>
      <c r="RFY45" s="93"/>
      <c r="RFZ45" s="93"/>
      <c r="RGA45" s="93"/>
      <c r="RGB45" s="93"/>
      <c r="RGC45" s="93"/>
      <c r="RGD45" s="93"/>
      <c r="RGE45" s="93"/>
      <c r="RGF45" s="93"/>
      <c r="RGG45" s="93"/>
      <c r="RGH45" s="93"/>
      <c r="RGI45" s="93"/>
      <c r="RGJ45" s="93"/>
      <c r="RGK45" s="93"/>
      <c r="RGL45" s="93"/>
      <c r="RGM45" s="93"/>
      <c r="RGN45" s="93"/>
      <c r="RGO45" s="93"/>
      <c r="RGP45" s="93"/>
      <c r="RGQ45" s="93"/>
      <c r="RGR45" s="93"/>
      <c r="RGS45" s="93"/>
      <c r="RGT45" s="93"/>
      <c r="RGU45" s="93"/>
      <c r="RGV45" s="93"/>
      <c r="RGW45" s="93"/>
      <c r="RGX45" s="93"/>
      <c r="RGY45" s="93"/>
      <c r="RGZ45" s="93"/>
      <c r="RHA45" s="93"/>
      <c r="RHB45" s="93"/>
      <c r="RHC45" s="93"/>
      <c r="RHD45" s="93"/>
      <c r="RHE45" s="93"/>
      <c r="RHF45" s="93"/>
      <c r="RHG45" s="93"/>
      <c r="RHH45" s="93"/>
      <c r="RHI45" s="93"/>
      <c r="RHJ45" s="93"/>
      <c r="RHK45" s="93"/>
      <c r="RHL45" s="93"/>
      <c r="RHM45" s="93"/>
      <c r="RHN45" s="93"/>
      <c r="RHO45" s="93"/>
      <c r="RHP45" s="93"/>
      <c r="RHQ45" s="93"/>
      <c r="RHR45" s="93"/>
      <c r="RHS45" s="93"/>
      <c r="RHT45" s="93"/>
      <c r="RHU45" s="93"/>
      <c r="RHV45" s="93"/>
      <c r="RHW45" s="93"/>
      <c r="RHX45" s="93"/>
      <c r="RHY45" s="93"/>
      <c r="RHZ45" s="93"/>
      <c r="RIA45" s="93"/>
      <c r="RIB45" s="93"/>
      <c r="RIC45" s="93"/>
      <c r="RID45" s="93"/>
      <c r="RIE45" s="93"/>
      <c r="RIF45" s="93"/>
      <c r="RIG45" s="93"/>
      <c r="RIH45" s="93"/>
      <c r="RII45" s="93"/>
      <c r="RIJ45" s="93"/>
      <c r="RIK45" s="93"/>
      <c r="RIL45" s="93"/>
      <c r="RIM45" s="93"/>
      <c r="RIN45" s="93"/>
      <c r="RIO45" s="93"/>
      <c r="RIP45" s="93"/>
      <c r="RIQ45" s="93"/>
      <c r="RIR45" s="93"/>
      <c r="RIS45" s="93"/>
      <c r="RIT45" s="93"/>
      <c r="RIU45" s="93"/>
      <c r="RIV45" s="93"/>
      <c r="RIW45" s="93"/>
      <c r="RIX45" s="93"/>
      <c r="RIY45" s="93"/>
      <c r="RIZ45" s="93"/>
      <c r="RJA45" s="93"/>
      <c r="RJB45" s="93"/>
      <c r="RJC45" s="93"/>
      <c r="RJD45" s="93"/>
      <c r="RJE45" s="93"/>
      <c r="RJF45" s="93"/>
      <c r="RJG45" s="93"/>
      <c r="RJH45" s="93"/>
      <c r="RJI45" s="93"/>
      <c r="RJJ45" s="93"/>
      <c r="RJK45" s="93"/>
      <c r="RJL45" s="93"/>
      <c r="RJM45" s="93"/>
      <c r="RJN45" s="93"/>
      <c r="RJO45" s="93"/>
      <c r="RJP45" s="93"/>
      <c r="RJQ45" s="93"/>
      <c r="RJR45" s="93"/>
      <c r="RJS45" s="93"/>
      <c r="RJT45" s="93"/>
      <c r="RJU45" s="93"/>
      <c r="RJV45" s="93"/>
      <c r="RJW45" s="93"/>
      <c r="RJX45" s="93"/>
      <c r="RJY45" s="93"/>
      <c r="RJZ45" s="93"/>
      <c r="RKA45" s="93"/>
      <c r="RKB45" s="93"/>
      <c r="RKC45" s="93"/>
      <c r="RKD45" s="93"/>
      <c r="RKE45" s="93"/>
      <c r="RKF45" s="93"/>
      <c r="RKG45" s="93"/>
      <c r="RKH45" s="93"/>
      <c r="RKI45" s="93"/>
      <c r="RKJ45" s="93"/>
      <c r="RKK45" s="93"/>
      <c r="RKL45" s="93"/>
      <c r="RKM45" s="93"/>
      <c r="RKN45" s="93"/>
      <c r="RKO45" s="93"/>
      <c r="RKP45" s="93"/>
      <c r="RKQ45" s="93"/>
      <c r="RKR45" s="93"/>
      <c r="RKS45" s="93"/>
      <c r="RKT45" s="93"/>
      <c r="RKU45" s="93"/>
      <c r="RKV45" s="93"/>
      <c r="RKW45" s="93"/>
      <c r="RKX45" s="93"/>
      <c r="RKY45" s="93"/>
      <c r="RKZ45" s="93"/>
      <c r="RLA45" s="93"/>
      <c r="RLB45" s="93"/>
      <c r="RLC45" s="93"/>
      <c r="RLD45" s="93"/>
      <c r="RLE45" s="93"/>
      <c r="RLF45" s="93"/>
      <c r="RLG45" s="93"/>
      <c r="RLH45" s="93"/>
      <c r="RLI45" s="93"/>
      <c r="RLJ45" s="93"/>
      <c r="RLK45" s="93"/>
      <c r="RLL45" s="93"/>
      <c r="RLM45" s="93"/>
      <c r="RLN45" s="93"/>
      <c r="RLO45" s="93"/>
      <c r="RLP45" s="93"/>
      <c r="RLQ45" s="93"/>
      <c r="RLR45" s="93"/>
      <c r="RLS45" s="93"/>
      <c r="RLT45" s="93"/>
      <c r="RLU45" s="93"/>
      <c r="RLV45" s="93"/>
      <c r="RLW45" s="93"/>
      <c r="RLX45" s="93"/>
      <c r="RLY45" s="93"/>
      <c r="RLZ45" s="93"/>
      <c r="RMA45" s="93"/>
      <c r="RMB45" s="93"/>
      <c r="RMC45" s="93"/>
      <c r="RMD45" s="93"/>
      <c r="RME45" s="93"/>
      <c r="RMF45" s="93"/>
      <c r="RMG45" s="93"/>
      <c r="RMH45" s="93"/>
      <c r="RMI45" s="93"/>
      <c r="RMJ45" s="93"/>
      <c r="RMK45" s="93"/>
      <c r="RML45" s="93"/>
      <c r="RMM45" s="93"/>
      <c r="RMN45" s="93"/>
      <c r="RMO45" s="93"/>
      <c r="RMP45" s="93"/>
      <c r="RMQ45" s="93"/>
      <c r="RMR45" s="93"/>
      <c r="RMS45" s="93"/>
      <c r="RMT45" s="93"/>
      <c r="RMU45" s="93"/>
      <c r="RMV45" s="93"/>
      <c r="RMW45" s="93"/>
      <c r="RMX45" s="93"/>
      <c r="RMY45" s="93"/>
      <c r="RMZ45" s="93"/>
      <c r="RNA45" s="93"/>
      <c r="RNB45" s="93"/>
      <c r="RNC45" s="93"/>
      <c r="RND45" s="93"/>
      <c r="RNE45" s="93"/>
      <c r="RNF45" s="93"/>
      <c r="RNG45" s="93"/>
      <c r="RNH45" s="93"/>
      <c r="RNI45" s="93"/>
      <c r="RNJ45" s="93"/>
      <c r="RNK45" s="93"/>
      <c r="RNL45" s="93"/>
      <c r="RNM45" s="93"/>
      <c r="RNN45" s="93"/>
      <c r="RNO45" s="93"/>
      <c r="RNP45" s="93"/>
      <c r="RNQ45" s="93"/>
      <c r="RNR45" s="93"/>
      <c r="RNS45" s="93"/>
      <c r="RNT45" s="93"/>
      <c r="RNU45" s="93"/>
      <c r="RNV45" s="93"/>
      <c r="RNW45" s="93"/>
      <c r="RNX45" s="93"/>
      <c r="RNY45" s="93"/>
      <c r="RNZ45" s="93"/>
      <c r="ROA45" s="93"/>
      <c r="ROB45" s="93"/>
      <c r="ROC45" s="93"/>
      <c r="ROD45" s="93"/>
      <c r="ROE45" s="93"/>
      <c r="ROF45" s="93"/>
      <c r="ROG45" s="93"/>
      <c r="ROH45" s="93"/>
      <c r="ROI45" s="93"/>
      <c r="ROJ45" s="93"/>
      <c r="ROK45" s="93"/>
      <c r="ROL45" s="93"/>
      <c r="ROM45" s="93"/>
      <c r="RON45" s="93"/>
      <c r="ROO45" s="93"/>
      <c r="ROP45" s="93"/>
      <c r="ROQ45" s="93"/>
      <c r="ROR45" s="93"/>
      <c r="ROS45" s="93"/>
      <c r="ROT45" s="93"/>
      <c r="ROU45" s="93"/>
      <c r="ROV45" s="93"/>
      <c r="ROW45" s="93"/>
      <c r="ROX45" s="93"/>
      <c r="ROY45" s="93"/>
      <c r="ROZ45" s="93"/>
      <c r="RPA45" s="93"/>
      <c r="RPB45" s="93"/>
      <c r="RPC45" s="93"/>
      <c r="RPD45" s="93"/>
      <c r="RPE45" s="93"/>
      <c r="RPF45" s="93"/>
      <c r="RPG45" s="93"/>
      <c r="RPH45" s="93"/>
      <c r="RPI45" s="93"/>
      <c r="RPJ45" s="93"/>
      <c r="RPK45" s="93"/>
      <c r="RPL45" s="93"/>
      <c r="RPM45" s="93"/>
      <c r="RPN45" s="93"/>
      <c r="RPO45" s="93"/>
      <c r="RPP45" s="93"/>
      <c r="RPQ45" s="93"/>
      <c r="RPR45" s="93"/>
      <c r="RPS45" s="93"/>
      <c r="RPT45" s="93"/>
      <c r="RPU45" s="93"/>
      <c r="RPV45" s="93"/>
      <c r="RPW45" s="93"/>
      <c r="RPX45" s="93"/>
      <c r="RPY45" s="93"/>
      <c r="RPZ45" s="93"/>
      <c r="RQA45" s="93"/>
      <c r="RQB45" s="93"/>
      <c r="RQC45" s="93"/>
      <c r="RQD45" s="93"/>
      <c r="RQE45" s="93"/>
      <c r="RQF45" s="93"/>
      <c r="RQG45" s="93"/>
      <c r="RQH45" s="93"/>
      <c r="RQI45" s="93"/>
      <c r="RQJ45" s="93"/>
      <c r="RQK45" s="93"/>
      <c r="RQL45" s="93"/>
      <c r="RQM45" s="93"/>
      <c r="RQN45" s="93"/>
      <c r="RQO45" s="93"/>
      <c r="RQP45" s="93"/>
      <c r="RQQ45" s="93"/>
      <c r="RQR45" s="93"/>
      <c r="RQS45" s="93"/>
      <c r="RQT45" s="93"/>
      <c r="RQU45" s="93"/>
      <c r="RQV45" s="93"/>
      <c r="RQW45" s="93"/>
      <c r="RQX45" s="93"/>
      <c r="RQY45" s="93"/>
      <c r="RQZ45" s="93"/>
      <c r="RRA45" s="93"/>
      <c r="RRB45" s="93"/>
      <c r="RRC45" s="93"/>
      <c r="RRD45" s="93"/>
      <c r="RRE45" s="93"/>
      <c r="RRF45" s="93"/>
      <c r="RRG45" s="93"/>
      <c r="RRH45" s="93"/>
      <c r="RRI45" s="93"/>
      <c r="RRJ45" s="93"/>
      <c r="RRK45" s="93"/>
      <c r="RRL45" s="93"/>
      <c r="RRM45" s="93"/>
      <c r="RRN45" s="93"/>
      <c r="RRO45" s="93"/>
      <c r="RRP45" s="93"/>
      <c r="RRQ45" s="93"/>
      <c r="RRR45" s="93"/>
      <c r="RRS45" s="93"/>
      <c r="RRT45" s="93"/>
      <c r="RRU45" s="93"/>
      <c r="RRV45" s="93"/>
      <c r="RRW45" s="93"/>
      <c r="RRX45" s="93"/>
      <c r="RRY45" s="93"/>
      <c r="RRZ45" s="93"/>
      <c r="RSA45" s="93"/>
      <c r="RSB45" s="93"/>
      <c r="RSC45" s="93"/>
      <c r="RSD45" s="93"/>
      <c r="RSE45" s="93"/>
      <c r="RSF45" s="93"/>
      <c r="RSG45" s="93"/>
      <c r="RSH45" s="93"/>
      <c r="RSI45" s="93"/>
      <c r="RSJ45" s="93"/>
      <c r="RSK45" s="93"/>
      <c r="RSL45" s="93"/>
      <c r="RSM45" s="93"/>
      <c r="RSN45" s="93"/>
      <c r="RSO45" s="93"/>
      <c r="RSP45" s="93"/>
      <c r="RSQ45" s="93"/>
      <c r="RSR45" s="93"/>
      <c r="RSS45" s="93"/>
      <c r="RST45" s="93"/>
      <c r="RSU45" s="93"/>
      <c r="RSV45" s="93"/>
      <c r="RSW45" s="93"/>
      <c r="RSX45" s="93"/>
      <c r="RSY45" s="93"/>
      <c r="RSZ45" s="93"/>
      <c r="RTA45" s="93"/>
      <c r="RTB45" s="93"/>
      <c r="RTC45" s="93"/>
      <c r="RTD45" s="93"/>
      <c r="RTE45" s="93"/>
      <c r="RTF45" s="93"/>
      <c r="RTG45" s="93"/>
      <c r="RTH45" s="93"/>
      <c r="RTI45" s="93"/>
      <c r="RTJ45" s="93"/>
      <c r="RTK45" s="93"/>
      <c r="RTL45" s="93"/>
      <c r="RTM45" s="93"/>
      <c r="RTN45" s="93"/>
      <c r="RTO45" s="93"/>
      <c r="RTP45" s="93"/>
      <c r="RTQ45" s="93"/>
      <c r="RTR45" s="93"/>
      <c r="RTS45" s="93"/>
      <c r="RTT45" s="93"/>
      <c r="RTU45" s="93"/>
      <c r="RTV45" s="93"/>
      <c r="RTW45" s="93"/>
      <c r="RTX45" s="93"/>
      <c r="RTY45" s="93"/>
      <c r="RTZ45" s="93"/>
      <c r="RUA45" s="93"/>
      <c r="RUB45" s="93"/>
      <c r="RUC45" s="93"/>
      <c r="RUD45" s="93"/>
      <c r="RUE45" s="93"/>
      <c r="RUF45" s="93"/>
      <c r="RUG45" s="93"/>
      <c r="RUH45" s="93"/>
      <c r="RUI45" s="93"/>
      <c r="RUJ45" s="93"/>
      <c r="RUK45" s="93"/>
      <c r="RUL45" s="93"/>
      <c r="RUM45" s="93"/>
      <c r="RUN45" s="93"/>
      <c r="RUO45" s="93"/>
      <c r="RUP45" s="93"/>
      <c r="RUQ45" s="93"/>
      <c r="RUR45" s="93"/>
      <c r="RUS45" s="93"/>
      <c r="RUT45" s="93"/>
      <c r="RUU45" s="93"/>
      <c r="RUV45" s="93"/>
      <c r="RUW45" s="93"/>
      <c r="RUX45" s="93"/>
      <c r="RUY45" s="93"/>
      <c r="RUZ45" s="93"/>
      <c r="RVA45" s="93"/>
      <c r="RVB45" s="93"/>
      <c r="RVC45" s="93"/>
      <c r="RVD45" s="93"/>
      <c r="RVE45" s="93"/>
      <c r="RVF45" s="93"/>
      <c r="RVG45" s="93"/>
      <c r="RVH45" s="93"/>
      <c r="RVI45" s="93"/>
      <c r="RVJ45" s="93"/>
      <c r="RVK45" s="93"/>
      <c r="RVL45" s="93"/>
      <c r="RVM45" s="93"/>
      <c r="RVN45" s="93"/>
      <c r="RVO45" s="93"/>
      <c r="RVP45" s="93"/>
      <c r="RVQ45" s="93"/>
      <c r="RVR45" s="93"/>
      <c r="RVS45" s="93"/>
      <c r="RVT45" s="93"/>
      <c r="RVU45" s="93"/>
      <c r="RVV45" s="93"/>
      <c r="RVW45" s="93"/>
      <c r="RVX45" s="93"/>
      <c r="RVY45" s="93"/>
      <c r="RVZ45" s="93"/>
      <c r="RWA45" s="93"/>
      <c r="RWB45" s="93"/>
      <c r="RWC45" s="93"/>
      <c r="RWD45" s="93"/>
      <c r="RWE45" s="93"/>
      <c r="RWF45" s="93"/>
      <c r="RWG45" s="93"/>
      <c r="RWH45" s="93"/>
      <c r="RWI45" s="93"/>
      <c r="RWJ45" s="93"/>
      <c r="RWK45" s="93"/>
      <c r="RWL45" s="93"/>
      <c r="RWM45" s="93"/>
      <c r="RWN45" s="93"/>
      <c r="RWO45" s="93"/>
      <c r="RWP45" s="93"/>
      <c r="RWQ45" s="93"/>
      <c r="RWR45" s="93"/>
      <c r="RWS45" s="93"/>
      <c r="RWT45" s="93"/>
      <c r="RWU45" s="93"/>
      <c r="RWV45" s="93"/>
      <c r="RWW45" s="93"/>
      <c r="RWX45" s="93"/>
      <c r="RWY45" s="93"/>
      <c r="RWZ45" s="93"/>
      <c r="RXA45" s="93"/>
      <c r="RXB45" s="93"/>
      <c r="RXC45" s="93"/>
      <c r="RXD45" s="93"/>
      <c r="RXE45" s="93"/>
      <c r="RXF45" s="93"/>
      <c r="RXG45" s="93"/>
      <c r="RXH45" s="93"/>
      <c r="RXI45" s="93"/>
      <c r="RXJ45" s="93"/>
      <c r="RXK45" s="93"/>
      <c r="RXL45" s="93"/>
      <c r="RXM45" s="93"/>
      <c r="RXN45" s="93"/>
      <c r="RXO45" s="93"/>
      <c r="RXP45" s="93"/>
      <c r="RXQ45" s="93"/>
      <c r="RXR45" s="93"/>
      <c r="RXS45" s="93"/>
      <c r="RXT45" s="93"/>
      <c r="RXU45" s="93"/>
      <c r="RXV45" s="93"/>
      <c r="RXW45" s="93"/>
      <c r="RXX45" s="93"/>
      <c r="RXY45" s="93"/>
      <c r="RXZ45" s="93"/>
      <c r="RYA45" s="93"/>
      <c r="RYB45" s="93"/>
      <c r="RYC45" s="93"/>
      <c r="RYD45" s="93"/>
      <c r="RYE45" s="93"/>
      <c r="RYF45" s="93"/>
      <c r="RYG45" s="93"/>
      <c r="RYH45" s="93"/>
      <c r="RYI45" s="93"/>
      <c r="RYJ45" s="93"/>
      <c r="RYK45" s="93"/>
      <c r="RYL45" s="93"/>
      <c r="RYM45" s="93"/>
      <c r="RYN45" s="93"/>
      <c r="RYO45" s="93"/>
      <c r="RYP45" s="93"/>
      <c r="RYQ45" s="93"/>
      <c r="RYR45" s="93"/>
      <c r="RYS45" s="93"/>
      <c r="RYT45" s="93"/>
      <c r="RYU45" s="93"/>
      <c r="RYV45" s="93"/>
      <c r="RYW45" s="93"/>
      <c r="RYX45" s="93"/>
      <c r="RYY45" s="93"/>
      <c r="RYZ45" s="93"/>
      <c r="RZA45" s="93"/>
      <c r="RZB45" s="93"/>
      <c r="RZC45" s="93"/>
      <c r="RZD45" s="93"/>
      <c r="RZE45" s="93"/>
      <c r="RZF45" s="93"/>
      <c r="RZG45" s="93"/>
      <c r="RZH45" s="93"/>
      <c r="RZI45" s="93"/>
      <c r="RZJ45" s="93"/>
      <c r="RZK45" s="93"/>
      <c r="RZL45" s="93"/>
      <c r="RZM45" s="93"/>
      <c r="RZN45" s="93"/>
      <c r="RZO45" s="93"/>
      <c r="RZP45" s="93"/>
      <c r="RZQ45" s="93"/>
      <c r="RZR45" s="93"/>
      <c r="RZS45" s="93"/>
      <c r="RZT45" s="93"/>
      <c r="RZU45" s="93"/>
      <c r="RZV45" s="93"/>
      <c r="RZW45" s="93"/>
      <c r="RZX45" s="93"/>
      <c r="RZY45" s="93"/>
      <c r="RZZ45" s="93"/>
      <c r="SAA45" s="93"/>
      <c r="SAB45" s="93"/>
      <c r="SAC45" s="93"/>
      <c r="SAD45" s="93"/>
      <c r="SAE45" s="93"/>
      <c r="SAF45" s="93"/>
      <c r="SAG45" s="93"/>
      <c r="SAH45" s="93"/>
      <c r="SAI45" s="93"/>
      <c r="SAJ45" s="93"/>
      <c r="SAK45" s="93"/>
      <c r="SAL45" s="93"/>
      <c r="SAM45" s="93"/>
      <c r="SAN45" s="93"/>
      <c r="SAO45" s="93"/>
      <c r="SAP45" s="93"/>
      <c r="SAQ45" s="93"/>
      <c r="SAR45" s="93"/>
      <c r="SAS45" s="93"/>
      <c r="SAT45" s="93"/>
      <c r="SAU45" s="93"/>
      <c r="SAV45" s="93"/>
      <c r="SAW45" s="93"/>
      <c r="SAX45" s="93"/>
      <c r="SAY45" s="93"/>
      <c r="SAZ45" s="93"/>
      <c r="SBA45" s="93"/>
      <c r="SBB45" s="93"/>
      <c r="SBC45" s="93"/>
      <c r="SBD45" s="93"/>
      <c r="SBE45" s="93"/>
      <c r="SBF45" s="93"/>
      <c r="SBG45" s="93"/>
      <c r="SBH45" s="93"/>
      <c r="SBI45" s="93"/>
      <c r="SBJ45" s="93"/>
      <c r="SBK45" s="93"/>
      <c r="SBL45" s="93"/>
      <c r="SBM45" s="93"/>
      <c r="SBN45" s="93"/>
      <c r="SBO45" s="93"/>
      <c r="SBP45" s="93"/>
      <c r="SBQ45" s="93"/>
      <c r="SBR45" s="93"/>
      <c r="SBS45" s="93"/>
      <c r="SBT45" s="93"/>
      <c r="SBU45" s="93"/>
      <c r="SBV45" s="93"/>
      <c r="SBW45" s="93"/>
      <c r="SBX45" s="93"/>
      <c r="SBY45" s="93"/>
      <c r="SBZ45" s="93"/>
      <c r="SCA45" s="93"/>
      <c r="SCB45" s="93"/>
      <c r="SCC45" s="93"/>
      <c r="SCD45" s="93"/>
      <c r="SCE45" s="93"/>
      <c r="SCF45" s="93"/>
      <c r="SCG45" s="93"/>
      <c r="SCH45" s="93"/>
      <c r="SCI45" s="93"/>
      <c r="SCJ45" s="93"/>
      <c r="SCK45" s="93"/>
      <c r="SCL45" s="93"/>
      <c r="SCM45" s="93"/>
      <c r="SCN45" s="93"/>
      <c r="SCO45" s="93"/>
      <c r="SCP45" s="93"/>
      <c r="SCQ45" s="93"/>
      <c r="SCR45" s="93"/>
      <c r="SCS45" s="93"/>
      <c r="SCT45" s="93"/>
      <c r="SCU45" s="93"/>
      <c r="SCV45" s="93"/>
      <c r="SCW45" s="93"/>
      <c r="SCX45" s="93"/>
      <c r="SCY45" s="93"/>
      <c r="SCZ45" s="93"/>
      <c r="SDA45" s="93"/>
      <c r="SDB45" s="93"/>
      <c r="SDC45" s="93"/>
      <c r="SDD45" s="93"/>
      <c r="SDE45" s="93"/>
      <c r="SDF45" s="93"/>
      <c r="SDG45" s="93"/>
      <c r="SDH45" s="93"/>
      <c r="SDI45" s="93"/>
      <c r="SDJ45" s="93"/>
      <c r="SDK45" s="93"/>
      <c r="SDL45" s="93"/>
      <c r="SDM45" s="93"/>
      <c r="SDN45" s="93"/>
      <c r="SDO45" s="93"/>
      <c r="SDP45" s="93"/>
      <c r="SDQ45" s="93"/>
      <c r="SDR45" s="93"/>
      <c r="SDS45" s="93"/>
      <c r="SDT45" s="93"/>
      <c r="SDU45" s="93"/>
      <c r="SDV45" s="93"/>
      <c r="SDW45" s="93"/>
      <c r="SDX45" s="93"/>
      <c r="SDY45" s="93"/>
      <c r="SDZ45" s="93"/>
      <c r="SEA45" s="93"/>
      <c r="SEB45" s="93"/>
      <c r="SEC45" s="93"/>
      <c r="SED45" s="93"/>
      <c r="SEE45" s="93"/>
      <c r="SEF45" s="93"/>
      <c r="SEG45" s="93"/>
      <c r="SEH45" s="93"/>
      <c r="SEI45" s="93"/>
      <c r="SEJ45" s="93"/>
      <c r="SEK45" s="93"/>
      <c r="SEL45" s="93"/>
      <c r="SEM45" s="93"/>
      <c r="SEN45" s="93"/>
      <c r="SEO45" s="93"/>
      <c r="SEP45" s="93"/>
      <c r="SEQ45" s="93"/>
      <c r="SER45" s="93"/>
      <c r="SES45" s="93"/>
      <c r="SET45" s="93"/>
      <c r="SEU45" s="93"/>
      <c r="SEV45" s="93"/>
      <c r="SEW45" s="93"/>
      <c r="SEX45" s="93"/>
      <c r="SEY45" s="93"/>
      <c r="SEZ45" s="93"/>
      <c r="SFA45" s="93"/>
      <c r="SFB45" s="93"/>
      <c r="SFC45" s="93"/>
      <c r="SFD45" s="93"/>
      <c r="SFE45" s="93"/>
      <c r="SFF45" s="93"/>
      <c r="SFG45" s="93"/>
      <c r="SFH45" s="93"/>
      <c r="SFI45" s="93"/>
      <c r="SFJ45" s="93"/>
      <c r="SFK45" s="93"/>
      <c r="SFL45" s="93"/>
      <c r="SFM45" s="93"/>
      <c r="SFN45" s="93"/>
      <c r="SFO45" s="93"/>
      <c r="SFP45" s="93"/>
      <c r="SFQ45" s="93"/>
      <c r="SFR45" s="93"/>
      <c r="SFS45" s="93"/>
      <c r="SFT45" s="93"/>
      <c r="SFU45" s="93"/>
      <c r="SFV45" s="93"/>
      <c r="SFW45" s="93"/>
      <c r="SFX45" s="93"/>
      <c r="SFY45" s="93"/>
      <c r="SFZ45" s="93"/>
      <c r="SGA45" s="93"/>
      <c r="SGB45" s="93"/>
      <c r="SGC45" s="93"/>
      <c r="SGD45" s="93"/>
      <c r="SGE45" s="93"/>
      <c r="SGF45" s="93"/>
      <c r="SGG45" s="93"/>
      <c r="SGH45" s="93"/>
      <c r="SGI45" s="93"/>
      <c r="SGJ45" s="93"/>
      <c r="SGK45" s="93"/>
      <c r="SGL45" s="93"/>
      <c r="SGM45" s="93"/>
      <c r="SGN45" s="93"/>
      <c r="SGO45" s="93"/>
      <c r="SGP45" s="93"/>
      <c r="SGQ45" s="93"/>
      <c r="SGR45" s="93"/>
      <c r="SGS45" s="93"/>
      <c r="SGT45" s="93"/>
      <c r="SGU45" s="93"/>
      <c r="SGV45" s="93"/>
      <c r="SGW45" s="93"/>
      <c r="SGX45" s="93"/>
      <c r="SGY45" s="93"/>
      <c r="SGZ45" s="93"/>
      <c r="SHA45" s="93"/>
      <c r="SHB45" s="93"/>
      <c r="SHC45" s="93"/>
      <c r="SHD45" s="93"/>
      <c r="SHE45" s="93"/>
      <c r="SHF45" s="93"/>
      <c r="SHG45" s="93"/>
      <c r="SHH45" s="93"/>
      <c r="SHI45" s="93"/>
      <c r="SHJ45" s="93"/>
      <c r="SHK45" s="93"/>
      <c r="SHL45" s="93"/>
      <c r="SHM45" s="93"/>
      <c r="SHN45" s="93"/>
      <c r="SHO45" s="93"/>
      <c r="SHP45" s="93"/>
      <c r="SHQ45" s="93"/>
      <c r="SHR45" s="93"/>
      <c r="SHS45" s="93"/>
      <c r="SHT45" s="93"/>
      <c r="SHU45" s="93"/>
      <c r="SHV45" s="93"/>
      <c r="SHW45" s="93"/>
      <c r="SHX45" s="93"/>
      <c r="SHY45" s="93"/>
      <c r="SHZ45" s="93"/>
      <c r="SIA45" s="93"/>
      <c r="SIB45" s="93"/>
      <c r="SIC45" s="93"/>
      <c r="SID45" s="93"/>
      <c r="SIE45" s="93"/>
      <c r="SIF45" s="93"/>
      <c r="SIG45" s="93"/>
      <c r="SIH45" s="93"/>
      <c r="SII45" s="93"/>
      <c r="SIJ45" s="93"/>
      <c r="SIK45" s="93"/>
      <c r="SIL45" s="93"/>
      <c r="SIM45" s="93"/>
      <c r="SIN45" s="93"/>
      <c r="SIO45" s="93"/>
      <c r="SIP45" s="93"/>
      <c r="SIQ45" s="93"/>
      <c r="SIR45" s="93"/>
      <c r="SIS45" s="93"/>
      <c r="SIT45" s="93"/>
      <c r="SIU45" s="93"/>
      <c r="SIV45" s="93"/>
      <c r="SIW45" s="93"/>
      <c r="SIX45" s="93"/>
      <c r="SIY45" s="93"/>
      <c r="SIZ45" s="93"/>
      <c r="SJA45" s="93"/>
      <c r="SJB45" s="93"/>
      <c r="SJC45" s="93"/>
      <c r="SJD45" s="93"/>
      <c r="SJE45" s="93"/>
      <c r="SJF45" s="93"/>
      <c r="SJG45" s="93"/>
      <c r="SJH45" s="93"/>
      <c r="SJI45" s="93"/>
      <c r="SJJ45" s="93"/>
      <c r="SJK45" s="93"/>
      <c r="SJL45" s="93"/>
      <c r="SJM45" s="93"/>
      <c r="SJN45" s="93"/>
      <c r="SJO45" s="93"/>
      <c r="SJP45" s="93"/>
      <c r="SJQ45" s="93"/>
      <c r="SJR45" s="93"/>
      <c r="SJS45" s="93"/>
      <c r="SJT45" s="93"/>
      <c r="SJU45" s="93"/>
      <c r="SJV45" s="93"/>
      <c r="SJW45" s="93"/>
      <c r="SJX45" s="93"/>
      <c r="SJY45" s="93"/>
      <c r="SJZ45" s="93"/>
      <c r="SKA45" s="93"/>
      <c r="SKB45" s="93"/>
      <c r="SKC45" s="93"/>
      <c r="SKD45" s="93"/>
      <c r="SKE45" s="93"/>
      <c r="SKF45" s="93"/>
      <c r="SKG45" s="93"/>
      <c r="SKH45" s="93"/>
      <c r="SKI45" s="93"/>
      <c r="SKJ45" s="93"/>
      <c r="SKK45" s="93"/>
      <c r="SKL45" s="93"/>
      <c r="SKM45" s="93"/>
      <c r="SKN45" s="93"/>
      <c r="SKO45" s="93"/>
      <c r="SKP45" s="93"/>
      <c r="SKQ45" s="93"/>
      <c r="SKR45" s="93"/>
      <c r="SKS45" s="93"/>
      <c r="SKT45" s="93"/>
      <c r="SKU45" s="93"/>
      <c r="SKV45" s="93"/>
      <c r="SKW45" s="93"/>
      <c r="SKX45" s="93"/>
      <c r="SKY45" s="93"/>
      <c r="SKZ45" s="93"/>
      <c r="SLA45" s="93"/>
      <c r="SLB45" s="93"/>
      <c r="SLC45" s="93"/>
      <c r="SLD45" s="93"/>
      <c r="SLE45" s="93"/>
      <c r="SLF45" s="93"/>
      <c r="SLG45" s="93"/>
      <c r="SLH45" s="93"/>
      <c r="SLI45" s="93"/>
      <c r="SLJ45" s="93"/>
      <c r="SLK45" s="93"/>
      <c r="SLL45" s="93"/>
      <c r="SLM45" s="93"/>
      <c r="SLN45" s="93"/>
      <c r="SLO45" s="93"/>
      <c r="SLP45" s="93"/>
      <c r="SLQ45" s="93"/>
      <c r="SLR45" s="93"/>
      <c r="SLS45" s="93"/>
      <c r="SLT45" s="93"/>
      <c r="SLU45" s="93"/>
      <c r="SLV45" s="93"/>
      <c r="SLW45" s="93"/>
      <c r="SLX45" s="93"/>
      <c r="SLY45" s="93"/>
      <c r="SLZ45" s="93"/>
      <c r="SMA45" s="93"/>
      <c r="SMB45" s="93"/>
      <c r="SMC45" s="93"/>
      <c r="SMD45" s="93"/>
      <c r="SME45" s="93"/>
      <c r="SMF45" s="93"/>
      <c r="SMG45" s="93"/>
      <c r="SMH45" s="93"/>
      <c r="SMI45" s="93"/>
      <c r="SMJ45" s="93"/>
      <c r="SMK45" s="93"/>
      <c r="SML45" s="93"/>
      <c r="SMM45" s="93"/>
      <c r="SMN45" s="93"/>
      <c r="SMO45" s="93"/>
      <c r="SMP45" s="93"/>
      <c r="SMQ45" s="93"/>
      <c r="SMR45" s="93"/>
      <c r="SMS45" s="93"/>
      <c r="SMT45" s="93"/>
      <c r="SMU45" s="93"/>
      <c r="SMV45" s="93"/>
      <c r="SMW45" s="93"/>
      <c r="SMX45" s="93"/>
      <c r="SMY45" s="93"/>
      <c r="SMZ45" s="93"/>
      <c r="SNA45" s="93"/>
      <c r="SNB45" s="93"/>
      <c r="SNC45" s="93"/>
      <c r="SND45" s="93"/>
      <c r="SNE45" s="93"/>
      <c r="SNF45" s="93"/>
      <c r="SNG45" s="93"/>
      <c r="SNH45" s="93"/>
      <c r="SNI45" s="93"/>
      <c r="SNJ45" s="93"/>
      <c r="SNK45" s="93"/>
      <c r="SNL45" s="93"/>
      <c r="SNM45" s="93"/>
      <c r="SNN45" s="93"/>
      <c r="SNO45" s="93"/>
      <c r="SNP45" s="93"/>
      <c r="SNQ45" s="93"/>
      <c r="SNR45" s="93"/>
      <c r="SNS45" s="93"/>
      <c r="SNT45" s="93"/>
      <c r="SNU45" s="93"/>
      <c r="SNV45" s="93"/>
      <c r="SNW45" s="93"/>
      <c r="SNX45" s="93"/>
      <c r="SNY45" s="93"/>
      <c r="SNZ45" s="93"/>
      <c r="SOA45" s="93"/>
      <c r="SOB45" s="93"/>
      <c r="SOC45" s="93"/>
      <c r="SOD45" s="93"/>
      <c r="SOE45" s="93"/>
      <c r="SOF45" s="93"/>
      <c r="SOG45" s="93"/>
      <c r="SOH45" s="93"/>
      <c r="SOI45" s="93"/>
      <c r="SOJ45" s="93"/>
      <c r="SOK45" s="93"/>
      <c r="SOL45" s="93"/>
      <c r="SOM45" s="93"/>
      <c r="SON45" s="93"/>
      <c r="SOO45" s="93"/>
      <c r="SOP45" s="93"/>
      <c r="SOQ45" s="93"/>
      <c r="SOR45" s="93"/>
      <c r="SOS45" s="93"/>
      <c r="SOT45" s="93"/>
      <c r="SOU45" s="93"/>
      <c r="SOV45" s="93"/>
      <c r="SOW45" s="93"/>
      <c r="SOX45" s="93"/>
      <c r="SOY45" s="93"/>
      <c r="SOZ45" s="93"/>
      <c r="SPA45" s="93"/>
      <c r="SPB45" s="93"/>
      <c r="SPC45" s="93"/>
      <c r="SPD45" s="93"/>
      <c r="SPE45" s="93"/>
      <c r="SPF45" s="93"/>
      <c r="SPG45" s="93"/>
      <c r="SPH45" s="93"/>
      <c r="SPI45" s="93"/>
      <c r="SPJ45" s="93"/>
      <c r="SPK45" s="93"/>
      <c r="SPL45" s="93"/>
      <c r="SPM45" s="93"/>
      <c r="SPN45" s="93"/>
      <c r="SPO45" s="93"/>
      <c r="SPP45" s="93"/>
      <c r="SPQ45" s="93"/>
      <c r="SPR45" s="93"/>
      <c r="SPS45" s="93"/>
      <c r="SPT45" s="93"/>
      <c r="SPU45" s="93"/>
      <c r="SPV45" s="93"/>
      <c r="SPW45" s="93"/>
      <c r="SPX45" s="93"/>
      <c r="SPY45" s="93"/>
      <c r="SPZ45" s="93"/>
      <c r="SQA45" s="93"/>
      <c r="SQB45" s="93"/>
      <c r="SQC45" s="93"/>
      <c r="SQD45" s="93"/>
      <c r="SQE45" s="93"/>
      <c r="SQF45" s="93"/>
      <c r="SQG45" s="93"/>
      <c r="SQH45" s="93"/>
      <c r="SQI45" s="93"/>
      <c r="SQJ45" s="93"/>
      <c r="SQK45" s="93"/>
      <c r="SQL45" s="93"/>
      <c r="SQM45" s="93"/>
      <c r="SQN45" s="93"/>
      <c r="SQO45" s="93"/>
      <c r="SQP45" s="93"/>
      <c r="SQQ45" s="93"/>
      <c r="SQR45" s="93"/>
      <c r="SQS45" s="93"/>
      <c r="SQT45" s="93"/>
      <c r="SQU45" s="93"/>
      <c r="SQV45" s="93"/>
      <c r="SQW45" s="93"/>
      <c r="SQX45" s="93"/>
      <c r="SQY45" s="93"/>
      <c r="SQZ45" s="93"/>
      <c r="SRA45" s="93"/>
      <c r="SRB45" s="93"/>
      <c r="SRC45" s="93"/>
      <c r="SRD45" s="93"/>
      <c r="SRE45" s="93"/>
      <c r="SRF45" s="93"/>
      <c r="SRG45" s="93"/>
      <c r="SRH45" s="93"/>
      <c r="SRI45" s="93"/>
      <c r="SRJ45" s="93"/>
      <c r="SRK45" s="93"/>
      <c r="SRL45" s="93"/>
      <c r="SRM45" s="93"/>
      <c r="SRN45" s="93"/>
      <c r="SRO45" s="93"/>
      <c r="SRP45" s="93"/>
      <c r="SRQ45" s="93"/>
      <c r="SRR45" s="93"/>
      <c r="SRS45" s="93"/>
      <c r="SRT45" s="93"/>
      <c r="SRU45" s="93"/>
      <c r="SRV45" s="93"/>
      <c r="SRW45" s="93"/>
      <c r="SRX45" s="93"/>
      <c r="SRY45" s="93"/>
      <c r="SRZ45" s="93"/>
      <c r="SSA45" s="93"/>
      <c r="SSB45" s="93"/>
      <c r="SSC45" s="93"/>
      <c r="SSD45" s="93"/>
      <c r="SSE45" s="93"/>
      <c r="SSF45" s="93"/>
      <c r="SSG45" s="93"/>
      <c r="SSH45" s="93"/>
      <c r="SSI45" s="93"/>
      <c r="SSJ45" s="93"/>
      <c r="SSK45" s="93"/>
      <c r="SSL45" s="93"/>
      <c r="SSM45" s="93"/>
      <c r="SSN45" s="93"/>
      <c r="SSO45" s="93"/>
      <c r="SSP45" s="93"/>
      <c r="SSQ45" s="93"/>
      <c r="SSR45" s="93"/>
      <c r="SSS45" s="93"/>
      <c r="SST45" s="93"/>
      <c r="SSU45" s="93"/>
      <c r="SSV45" s="93"/>
      <c r="SSW45" s="93"/>
      <c r="SSX45" s="93"/>
      <c r="SSY45" s="93"/>
      <c r="SSZ45" s="93"/>
      <c r="STA45" s="93"/>
      <c r="STB45" s="93"/>
      <c r="STC45" s="93"/>
      <c r="STD45" s="93"/>
      <c r="STE45" s="93"/>
      <c r="STF45" s="93"/>
      <c r="STG45" s="93"/>
      <c r="STH45" s="93"/>
      <c r="STI45" s="93"/>
      <c r="STJ45" s="93"/>
      <c r="STK45" s="93"/>
      <c r="STL45" s="93"/>
      <c r="STM45" s="93"/>
      <c r="STN45" s="93"/>
      <c r="STO45" s="93"/>
      <c r="STP45" s="93"/>
      <c r="STQ45" s="93"/>
      <c r="STR45" s="93"/>
      <c r="STS45" s="93"/>
      <c r="STT45" s="93"/>
      <c r="STU45" s="93"/>
      <c r="STV45" s="93"/>
      <c r="STW45" s="93"/>
      <c r="STX45" s="93"/>
      <c r="STY45" s="93"/>
      <c r="STZ45" s="93"/>
      <c r="SUA45" s="93"/>
      <c r="SUB45" s="93"/>
      <c r="SUC45" s="93"/>
      <c r="SUD45" s="93"/>
      <c r="SUE45" s="93"/>
      <c r="SUF45" s="93"/>
      <c r="SUG45" s="93"/>
      <c r="SUH45" s="93"/>
      <c r="SUI45" s="93"/>
      <c r="SUJ45" s="93"/>
      <c r="SUK45" s="93"/>
      <c r="SUL45" s="93"/>
      <c r="SUM45" s="93"/>
      <c r="SUN45" s="93"/>
      <c r="SUO45" s="93"/>
      <c r="SUP45" s="93"/>
      <c r="SUQ45" s="93"/>
      <c r="SUR45" s="93"/>
      <c r="SUS45" s="93"/>
      <c r="SUT45" s="93"/>
      <c r="SUU45" s="93"/>
      <c r="SUV45" s="93"/>
      <c r="SUW45" s="93"/>
      <c r="SUX45" s="93"/>
      <c r="SUY45" s="93"/>
      <c r="SUZ45" s="93"/>
      <c r="SVA45" s="93"/>
      <c r="SVB45" s="93"/>
      <c r="SVC45" s="93"/>
      <c r="SVD45" s="93"/>
      <c r="SVE45" s="93"/>
      <c r="SVF45" s="93"/>
      <c r="SVG45" s="93"/>
      <c r="SVH45" s="93"/>
      <c r="SVI45" s="93"/>
      <c r="SVJ45" s="93"/>
      <c r="SVK45" s="93"/>
      <c r="SVL45" s="93"/>
      <c r="SVM45" s="93"/>
      <c r="SVN45" s="93"/>
      <c r="SVO45" s="93"/>
      <c r="SVP45" s="93"/>
      <c r="SVQ45" s="93"/>
      <c r="SVR45" s="93"/>
      <c r="SVS45" s="93"/>
      <c r="SVT45" s="93"/>
      <c r="SVU45" s="93"/>
      <c r="SVV45" s="93"/>
      <c r="SVW45" s="93"/>
      <c r="SVX45" s="93"/>
      <c r="SVY45" s="93"/>
      <c r="SVZ45" s="93"/>
      <c r="SWA45" s="93"/>
      <c r="SWB45" s="93"/>
      <c r="SWC45" s="93"/>
      <c r="SWD45" s="93"/>
      <c r="SWE45" s="93"/>
      <c r="SWF45" s="93"/>
      <c r="SWG45" s="93"/>
      <c r="SWH45" s="93"/>
      <c r="SWI45" s="93"/>
      <c r="SWJ45" s="93"/>
      <c r="SWK45" s="93"/>
      <c r="SWL45" s="93"/>
      <c r="SWM45" s="93"/>
      <c r="SWN45" s="93"/>
      <c r="SWO45" s="93"/>
      <c r="SWP45" s="93"/>
      <c r="SWQ45" s="93"/>
      <c r="SWR45" s="93"/>
      <c r="SWS45" s="93"/>
      <c r="SWT45" s="93"/>
      <c r="SWU45" s="93"/>
      <c r="SWV45" s="93"/>
      <c r="SWW45" s="93"/>
      <c r="SWX45" s="93"/>
      <c r="SWY45" s="93"/>
      <c r="SWZ45" s="93"/>
      <c r="SXA45" s="93"/>
      <c r="SXB45" s="93"/>
      <c r="SXC45" s="93"/>
      <c r="SXD45" s="93"/>
      <c r="SXE45" s="93"/>
      <c r="SXF45" s="93"/>
      <c r="SXG45" s="93"/>
      <c r="SXH45" s="93"/>
      <c r="SXI45" s="93"/>
      <c r="SXJ45" s="93"/>
      <c r="SXK45" s="93"/>
      <c r="SXL45" s="93"/>
      <c r="SXM45" s="93"/>
      <c r="SXN45" s="93"/>
      <c r="SXO45" s="93"/>
      <c r="SXP45" s="93"/>
      <c r="SXQ45" s="93"/>
      <c r="SXR45" s="93"/>
      <c r="SXS45" s="93"/>
      <c r="SXT45" s="93"/>
      <c r="SXU45" s="93"/>
      <c r="SXV45" s="93"/>
      <c r="SXW45" s="93"/>
      <c r="SXX45" s="93"/>
      <c r="SXY45" s="93"/>
      <c r="SXZ45" s="93"/>
      <c r="SYA45" s="93"/>
      <c r="SYB45" s="93"/>
      <c r="SYC45" s="93"/>
      <c r="SYD45" s="93"/>
      <c r="SYE45" s="93"/>
      <c r="SYF45" s="93"/>
      <c r="SYG45" s="93"/>
      <c r="SYH45" s="93"/>
      <c r="SYI45" s="93"/>
      <c r="SYJ45" s="93"/>
      <c r="SYK45" s="93"/>
      <c r="SYL45" s="93"/>
      <c r="SYM45" s="93"/>
      <c r="SYN45" s="93"/>
      <c r="SYO45" s="93"/>
      <c r="SYP45" s="93"/>
      <c r="SYQ45" s="93"/>
      <c r="SYR45" s="93"/>
      <c r="SYS45" s="93"/>
      <c r="SYT45" s="93"/>
      <c r="SYU45" s="93"/>
      <c r="SYV45" s="93"/>
      <c r="SYW45" s="93"/>
      <c r="SYX45" s="93"/>
      <c r="SYY45" s="93"/>
      <c r="SYZ45" s="93"/>
      <c r="SZA45" s="93"/>
      <c r="SZB45" s="93"/>
      <c r="SZC45" s="93"/>
      <c r="SZD45" s="93"/>
      <c r="SZE45" s="93"/>
      <c r="SZF45" s="93"/>
      <c r="SZG45" s="93"/>
      <c r="SZH45" s="93"/>
      <c r="SZI45" s="93"/>
      <c r="SZJ45" s="93"/>
      <c r="SZK45" s="93"/>
      <c r="SZL45" s="93"/>
      <c r="SZM45" s="93"/>
      <c r="SZN45" s="93"/>
      <c r="SZO45" s="93"/>
      <c r="SZP45" s="93"/>
      <c r="SZQ45" s="93"/>
      <c r="SZR45" s="93"/>
      <c r="SZS45" s="93"/>
      <c r="SZT45" s="93"/>
      <c r="SZU45" s="93"/>
      <c r="SZV45" s="93"/>
      <c r="SZW45" s="93"/>
      <c r="SZX45" s="93"/>
      <c r="SZY45" s="93"/>
      <c r="SZZ45" s="93"/>
      <c r="TAA45" s="93"/>
      <c r="TAB45" s="93"/>
      <c r="TAC45" s="93"/>
      <c r="TAD45" s="93"/>
      <c r="TAE45" s="93"/>
      <c r="TAF45" s="93"/>
      <c r="TAG45" s="93"/>
      <c r="TAH45" s="93"/>
      <c r="TAI45" s="93"/>
      <c r="TAJ45" s="93"/>
      <c r="TAK45" s="93"/>
      <c r="TAL45" s="93"/>
      <c r="TAM45" s="93"/>
      <c r="TAN45" s="93"/>
      <c r="TAO45" s="93"/>
      <c r="TAP45" s="93"/>
      <c r="TAQ45" s="93"/>
      <c r="TAR45" s="93"/>
      <c r="TAS45" s="93"/>
      <c r="TAT45" s="93"/>
      <c r="TAU45" s="93"/>
      <c r="TAV45" s="93"/>
      <c r="TAW45" s="93"/>
      <c r="TAX45" s="93"/>
      <c r="TAY45" s="93"/>
      <c r="TAZ45" s="93"/>
      <c r="TBA45" s="93"/>
      <c r="TBB45" s="93"/>
      <c r="TBC45" s="93"/>
      <c r="TBD45" s="93"/>
      <c r="TBE45" s="93"/>
      <c r="TBF45" s="93"/>
      <c r="TBG45" s="93"/>
      <c r="TBH45" s="93"/>
      <c r="TBI45" s="93"/>
      <c r="TBJ45" s="93"/>
      <c r="TBK45" s="93"/>
      <c r="TBL45" s="93"/>
      <c r="TBM45" s="93"/>
      <c r="TBN45" s="93"/>
      <c r="TBO45" s="93"/>
      <c r="TBP45" s="93"/>
      <c r="TBQ45" s="93"/>
      <c r="TBR45" s="93"/>
      <c r="TBS45" s="93"/>
      <c r="TBT45" s="93"/>
      <c r="TBU45" s="93"/>
      <c r="TBV45" s="93"/>
      <c r="TBW45" s="93"/>
      <c r="TBX45" s="93"/>
      <c r="TBY45" s="93"/>
      <c r="TBZ45" s="93"/>
      <c r="TCA45" s="93"/>
      <c r="TCB45" s="93"/>
      <c r="TCC45" s="93"/>
      <c r="TCD45" s="93"/>
      <c r="TCE45" s="93"/>
      <c r="TCF45" s="93"/>
      <c r="TCG45" s="93"/>
      <c r="TCH45" s="93"/>
      <c r="TCI45" s="93"/>
      <c r="TCJ45" s="93"/>
      <c r="TCK45" s="93"/>
      <c r="TCL45" s="93"/>
      <c r="TCM45" s="93"/>
      <c r="TCN45" s="93"/>
      <c r="TCO45" s="93"/>
      <c r="TCP45" s="93"/>
      <c r="TCQ45" s="93"/>
      <c r="TCR45" s="93"/>
      <c r="TCS45" s="93"/>
      <c r="TCT45" s="93"/>
      <c r="TCU45" s="93"/>
      <c r="TCV45" s="93"/>
      <c r="TCW45" s="93"/>
      <c r="TCX45" s="93"/>
      <c r="TCY45" s="93"/>
      <c r="TCZ45" s="93"/>
      <c r="TDA45" s="93"/>
      <c r="TDB45" s="93"/>
      <c r="TDC45" s="93"/>
      <c r="TDD45" s="93"/>
      <c r="TDE45" s="93"/>
      <c r="TDF45" s="93"/>
      <c r="TDG45" s="93"/>
      <c r="TDH45" s="93"/>
      <c r="TDI45" s="93"/>
      <c r="TDJ45" s="93"/>
      <c r="TDK45" s="93"/>
      <c r="TDL45" s="93"/>
      <c r="TDM45" s="93"/>
      <c r="TDN45" s="93"/>
      <c r="TDO45" s="93"/>
      <c r="TDP45" s="93"/>
      <c r="TDQ45" s="93"/>
      <c r="TDR45" s="93"/>
      <c r="TDS45" s="93"/>
      <c r="TDT45" s="93"/>
      <c r="TDU45" s="93"/>
      <c r="TDV45" s="93"/>
      <c r="TDW45" s="93"/>
      <c r="TDX45" s="93"/>
      <c r="TDY45" s="93"/>
      <c r="TDZ45" s="93"/>
      <c r="TEA45" s="93"/>
      <c r="TEB45" s="93"/>
      <c r="TEC45" s="93"/>
      <c r="TED45" s="93"/>
      <c r="TEE45" s="93"/>
      <c r="TEF45" s="93"/>
      <c r="TEG45" s="93"/>
      <c r="TEH45" s="93"/>
      <c r="TEI45" s="93"/>
      <c r="TEJ45" s="93"/>
      <c r="TEK45" s="93"/>
      <c r="TEL45" s="93"/>
      <c r="TEM45" s="93"/>
      <c r="TEN45" s="93"/>
      <c r="TEO45" s="93"/>
      <c r="TEP45" s="93"/>
      <c r="TEQ45" s="93"/>
      <c r="TER45" s="93"/>
      <c r="TES45" s="93"/>
      <c r="TET45" s="93"/>
      <c r="TEU45" s="93"/>
      <c r="TEV45" s="93"/>
      <c r="TEW45" s="93"/>
      <c r="TEX45" s="93"/>
      <c r="TEY45" s="93"/>
      <c r="TEZ45" s="93"/>
      <c r="TFA45" s="93"/>
      <c r="TFB45" s="93"/>
      <c r="TFC45" s="93"/>
      <c r="TFD45" s="93"/>
      <c r="TFE45" s="93"/>
      <c r="TFF45" s="93"/>
      <c r="TFG45" s="93"/>
      <c r="TFH45" s="93"/>
      <c r="TFI45" s="93"/>
      <c r="TFJ45" s="93"/>
      <c r="TFK45" s="93"/>
      <c r="TFL45" s="93"/>
      <c r="TFM45" s="93"/>
      <c r="TFN45" s="93"/>
      <c r="TFO45" s="93"/>
      <c r="TFP45" s="93"/>
      <c r="TFQ45" s="93"/>
      <c r="TFR45" s="93"/>
      <c r="TFS45" s="93"/>
      <c r="TFT45" s="93"/>
      <c r="TFU45" s="93"/>
      <c r="TFV45" s="93"/>
      <c r="TFW45" s="93"/>
      <c r="TFX45" s="93"/>
      <c r="TFY45" s="93"/>
      <c r="TFZ45" s="93"/>
      <c r="TGA45" s="93"/>
      <c r="TGB45" s="93"/>
      <c r="TGC45" s="93"/>
      <c r="TGD45" s="93"/>
      <c r="TGE45" s="93"/>
      <c r="TGF45" s="93"/>
      <c r="TGG45" s="93"/>
      <c r="TGH45" s="93"/>
      <c r="TGI45" s="93"/>
      <c r="TGJ45" s="93"/>
      <c r="TGK45" s="93"/>
      <c r="TGL45" s="93"/>
      <c r="TGM45" s="93"/>
      <c r="TGN45" s="93"/>
      <c r="TGO45" s="93"/>
      <c r="TGP45" s="93"/>
      <c r="TGQ45" s="93"/>
      <c r="TGR45" s="93"/>
      <c r="TGS45" s="93"/>
      <c r="TGT45" s="93"/>
      <c r="TGU45" s="93"/>
      <c r="TGV45" s="93"/>
      <c r="TGW45" s="93"/>
      <c r="TGX45" s="93"/>
      <c r="TGY45" s="93"/>
      <c r="TGZ45" s="93"/>
      <c r="THA45" s="93"/>
      <c r="THB45" s="93"/>
      <c r="THC45" s="93"/>
      <c r="THD45" s="93"/>
      <c r="THE45" s="93"/>
      <c r="THF45" s="93"/>
      <c r="THG45" s="93"/>
      <c r="THH45" s="93"/>
      <c r="THI45" s="93"/>
      <c r="THJ45" s="93"/>
      <c r="THK45" s="93"/>
      <c r="THL45" s="93"/>
      <c r="THM45" s="93"/>
      <c r="THN45" s="93"/>
      <c r="THO45" s="93"/>
      <c r="THP45" s="93"/>
      <c r="THQ45" s="93"/>
      <c r="THR45" s="93"/>
      <c r="THS45" s="93"/>
      <c r="THT45" s="93"/>
      <c r="THU45" s="93"/>
      <c r="THV45" s="93"/>
      <c r="THW45" s="93"/>
      <c r="THX45" s="93"/>
      <c r="THY45" s="93"/>
      <c r="THZ45" s="93"/>
      <c r="TIA45" s="93"/>
      <c r="TIB45" s="93"/>
      <c r="TIC45" s="93"/>
      <c r="TID45" s="93"/>
      <c r="TIE45" s="93"/>
      <c r="TIF45" s="93"/>
      <c r="TIG45" s="93"/>
      <c r="TIH45" s="93"/>
      <c r="TII45" s="93"/>
      <c r="TIJ45" s="93"/>
      <c r="TIK45" s="93"/>
      <c r="TIL45" s="93"/>
      <c r="TIM45" s="93"/>
      <c r="TIN45" s="93"/>
      <c r="TIO45" s="93"/>
      <c r="TIP45" s="93"/>
      <c r="TIQ45" s="93"/>
      <c r="TIR45" s="93"/>
      <c r="TIS45" s="93"/>
      <c r="TIT45" s="93"/>
      <c r="TIU45" s="93"/>
      <c r="TIV45" s="93"/>
      <c r="TIW45" s="93"/>
      <c r="TIX45" s="93"/>
      <c r="TIY45" s="93"/>
      <c r="TIZ45" s="93"/>
      <c r="TJA45" s="93"/>
      <c r="TJB45" s="93"/>
      <c r="TJC45" s="93"/>
      <c r="TJD45" s="93"/>
      <c r="TJE45" s="93"/>
      <c r="TJF45" s="93"/>
      <c r="TJG45" s="93"/>
      <c r="TJH45" s="93"/>
      <c r="TJI45" s="93"/>
      <c r="TJJ45" s="93"/>
      <c r="TJK45" s="93"/>
      <c r="TJL45" s="93"/>
      <c r="TJM45" s="93"/>
      <c r="TJN45" s="93"/>
      <c r="TJO45" s="93"/>
      <c r="TJP45" s="93"/>
      <c r="TJQ45" s="93"/>
      <c r="TJR45" s="93"/>
      <c r="TJS45" s="93"/>
      <c r="TJT45" s="93"/>
      <c r="TJU45" s="93"/>
      <c r="TJV45" s="93"/>
      <c r="TJW45" s="93"/>
      <c r="TJX45" s="93"/>
      <c r="TJY45" s="93"/>
      <c r="TJZ45" s="93"/>
      <c r="TKA45" s="93"/>
      <c r="TKB45" s="93"/>
      <c r="TKC45" s="93"/>
      <c r="TKD45" s="93"/>
      <c r="TKE45" s="93"/>
      <c r="TKF45" s="93"/>
      <c r="TKG45" s="93"/>
      <c r="TKH45" s="93"/>
      <c r="TKI45" s="93"/>
      <c r="TKJ45" s="93"/>
      <c r="TKK45" s="93"/>
      <c r="TKL45" s="93"/>
      <c r="TKM45" s="93"/>
      <c r="TKN45" s="93"/>
      <c r="TKO45" s="93"/>
      <c r="TKP45" s="93"/>
      <c r="TKQ45" s="93"/>
      <c r="TKR45" s="93"/>
      <c r="TKS45" s="93"/>
      <c r="TKT45" s="93"/>
      <c r="TKU45" s="93"/>
      <c r="TKV45" s="93"/>
      <c r="TKW45" s="93"/>
      <c r="TKX45" s="93"/>
      <c r="TKY45" s="93"/>
      <c r="TKZ45" s="93"/>
      <c r="TLA45" s="93"/>
      <c r="TLB45" s="93"/>
      <c r="TLC45" s="93"/>
      <c r="TLD45" s="93"/>
      <c r="TLE45" s="93"/>
      <c r="TLF45" s="93"/>
      <c r="TLG45" s="93"/>
      <c r="TLH45" s="93"/>
      <c r="TLI45" s="93"/>
      <c r="TLJ45" s="93"/>
      <c r="TLK45" s="93"/>
      <c r="TLL45" s="93"/>
      <c r="TLM45" s="93"/>
      <c r="TLN45" s="93"/>
      <c r="TLO45" s="93"/>
      <c r="TLP45" s="93"/>
      <c r="TLQ45" s="93"/>
      <c r="TLR45" s="93"/>
      <c r="TLS45" s="93"/>
      <c r="TLT45" s="93"/>
      <c r="TLU45" s="93"/>
      <c r="TLV45" s="93"/>
      <c r="TLW45" s="93"/>
      <c r="TLX45" s="93"/>
      <c r="TLY45" s="93"/>
      <c r="TLZ45" s="93"/>
      <c r="TMA45" s="93"/>
      <c r="TMB45" s="93"/>
      <c r="TMC45" s="93"/>
      <c r="TMD45" s="93"/>
      <c r="TME45" s="93"/>
      <c r="TMF45" s="93"/>
      <c r="TMG45" s="93"/>
      <c r="TMH45" s="93"/>
      <c r="TMI45" s="93"/>
      <c r="TMJ45" s="93"/>
      <c r="TMK45" s="93"/>
      <c r="TML45" s="93"/>
      <c r="TMM45" s="93"/>
      <c r="TMN45" s="93"/>
      <c r="TMO45" s="93"/>
      <c r="TMP45" s="93"/>
      <c r="TMQ45" s="93"/>
      <c r="TMR45" s="93"/>
      <c r="TMS45" s="93"/>
      <c r="TMT45" s="93"/>
      <c r="TMU45" s="93"/>
      <c r="TMV45" s="93"/>
      <c r="TMW45" s="93"/>
      <c r="TMX45" s="93"/>
      <c r="TMY45" s="93"/>
      <c r="TMZ45" s="93"/>
      <c r="TNA45" s="93"/>
      <c r="TNB45" s="93"/>
      <c r="TNC45" s="93"/>
      <c r="TND45" s="93"/>
      <c r="TNE45" s="93"/>
      <c r="TNF45" s="93"/>
      <c r="TNG45" s="93"/>
      <c r="TNH45" s="93"/>
      <c r="TNI45" s="93"/>
      <c r="TNJ45" s="93"/>
      <c r="TNK45" s="93"/>
      <c r="TNL45" s="93"/>
      <c r="TNM45" s="93"/>
      <c r="TNN45" s="93"/>
      <c r="TNO45" s="93"/>
      <c r="TNP45" s="93"/>
      <c r="TNQ45" s="93"/>
      <c r="TNR45" s="93"/>
      <c r="TNS45" s="93"/>
      <c r="TNT45" s="93"/>
      <c r="TNU45" s="93"/>
      <c r="TNV45" s="93"/>
      <c r="TNW45" s="93"/>
      <c r="TNX45" s="93"/>
      <c r="TNY45" s="93"/>
      <c r="TNZ45" s="93"/>
      <c r="TOA45" s="93"/>
      <c r="TOB45" s="93"/>
      <c r="TOC45" s="93"/>
      <c r="TOD45" s="93"/>
      <c r="TOE45" s="93"/>
      <c r="TOF45" s="93"/>
      <c r="TOG45" s="93"/>
      <c r="TOH45" s="93"/>
      <c r="TOI45" s="93"/>
      <c r="TOJ45" s="93"/>
      <c r="TOK45" s="93"/>
      <c r="TOL45" s="93"/>
      <c r="TOM45" s="93"/>
      <c r="TON45" s="93"/>
      <c r="TOO45" s="93"/>
      <c r="TOP45" s="93"/>
      <c r="TOQ45" s="93"/>
      <c r="TOR45" s="93"/>
      <c r="TOS45" s="93"/>
      <c r="TOT45" s="93"/>
      <c r="TOU45" s="93"/>
      <c r="TOV45" s="93"/>
      <c r="TOW45" s="93"/>
      <c r="TOX45" s="93"/>
      <c r="TOY45" s="93"/>
      <c r="TOZ45" s="93"/>
      <c r="TPA45" s="93"/>
      <c r="TPB45" s="93"/>
      <c r="TPC45" s="93"/>
      <c r="TPD45" s="93"/>
      <c r="TPE45" s="93"/>
      <c r="TPF45" s="93"/>
      <c r="TPG45" s="93"/>
      <c r="TPH45" s="93"/>
      <c r="TPI45" s="93"/>
      <c r="TPJ45" s="93"/>
      <c r="TPK45" s="93"/>
      <c r="TPL45" s="93"/>
      <c r="TPM45" s="93"/>
      <c r="TPN45" s="93"/>
      <c r="TPO45" s="93"/>
      <c r="TPP45" s="93"/>
      <c r="TPQ45" s="93"/>
      <c r="TPR45" s="93"/>
      <c r="TPS45" s="93"/>
      <c r="TPT45" s="93"/>
      <c r="TPU45" s="93"/>
      <c r="TPV45" s="93"/>
      <c r="TPW45" s="93"/>
      <c r="TPX45" s="93"/>
      <c r="TPY45" s="93"/>
      <c r="TPZ45" s="93"/>
      <c r="TQA45" s="93"/>
      <c r="TQB45" s="93"/>
      <c r="TQC45" s="93"/>
      <c r="TQD45" s="93"/>
      <c r="TQE45" s="93"/>
      <c r="TQF45" s="93"/>
      <c r="TQG45" s="93"/>
      <c r="TQH45" s="93"/>
      <c r="TQI45" s="93"/>
      <c r="TQJ45" s="93"/>
      <c r="TQK45" s="93"/>
      <c r="TQL45" s="93"/>
      <c r="TQM45" s="93"/>
      <c r="TQN45" s="93"/>
      <c r="TQO45" s="93"/>
      <c r="TQP45" s="93"/>
      <c r="TQQ45" s="93"/>
      <c r="TQR45" s="93"/>
      <c r="TQS45" s="93"/>
      <c r="TQT45" s="93"/>
      <c r="TQU45" s="93"/>
      <c r="TQV45" s="93"/>
      <c r="TQW45" s="93"/>
      <c r="TQX45" s="93"/>
      <c r="TQY45" s="93"/>
      <c r="TQZ45" s="93"/>
      <c r="TRA45" s="93"/>
      <c r="TRB45" s="93"/>
      <c r="TRC45" s="93"/>
      <c r="TRD45" s="93"/>
      <c r="TRE45" s="93"/>
      <c r="TRF45" s="93"/>
      <c r="TRG45" s="93"/>
      <c r="TRH45" s="93"/>
      <c r="TRI45" s="93"/>
      <c r="TRJ45" s="93"/>
      <c r="TRK45" s="93"/>
      <c r="TRL45" s="93"/>
      <c r="TRM45" s="93"/>
      <c r="TRN45" s="93"/>
      <c r="TRO45" s="93"/>
      <c r="TRP45" s="93"/>
      <c r="TRQ45" s="93"/>
      <c r="TRR45" s="93"/>
      <c r="TRS45" s="93"/>
      <c r="TRT45" s="93"/>
      <c r="TRU45" s="93"/>
      <c r="TRV45" s="93"/>
      <c r="TRW45" s="93"/>
      <c r="TRX45" s="93"/>
      <c r="TRY45" s="93"/>
      <c r="TRZ45" s="93"/>
      <c r="TSA45" s="93"/>
      <c r="TSB45" s="93"/>
      <c r="TSC45" s="93"/>
      <c r="TSD45" s="93"/>
      <c r="TSE45" s="93"/>
      <c r="TSF45" s="93"/>
      <c r="TSG45" s="93"/>
      <c r="TSH45" s="93"/>
      <c r="TSI45" s="93"/>
      <c r="TSJ45" s="93"/>
      <c r="TSK45" s="93"/>
      <c r="TSL45" s="93"/>
      <c r="TSM45" s="93"/>
      <c r="TSN45" s="93"/>
      <c r="TSO45" s="93"/>
      <c r="TSP45" s="93"/>
      <c r="TSQ45" s="93"/>
      <c r="TSR45" s="93"/>
      <c r="TSS45" s="93"/>
      <c r="TST45" s="93"/>
      <c r="TSU45" s="93"/>
      <c r="TSV45" s="93"/>
      <c r="TSW45" s="93"/>
      <c r="TSX45" s="93"/>
      <c r="TSY45" s="93"/>
      <c r="TSZ45" s="93"/>
      <c r="TTA45" s="93"/>
      <c r="TTB45" s="93"/>
      <c r="TTC45" s="93"/>
      <c r="TTD45" s="93"/>
      <c r="TTE45" s="93"/>
      <c r="TTF45" s="93"/>
      <c r="TTG45" s="93"/>
      <c r="TTH45" s="93"/>
      <c r="TTI45" s="93"/>
      <c r="TTJ45" s="93"/>
      <c r="TTK45" s="93"/>
      <c r="TTL45" s="93"/>
      <c r="TTM45" s="93"/>
      <c r="TTN45" s="93"/>
      <c r="TTO45" s="93"/>
      <c r="TTP45" s="93"/>
      <c r="TTQ45" s="93"/>
      <c r="TTR45" s="93"/>
      <c r="TTS45" s="93"/>
      <c r="TTT45" s="93"/>
      <c r="TTU45" s="93"/>
      <c r="TTV45" s="93"/>
      <c r="TTW45" s="93"/>
      <c r="TTX45" s="93"/>
      <c r="TTY45" s="93"/>
      <c r="TTZ45" s="93"/>
      <c r="TUA45" s="93"/>
      <c r="TUB45" s="93"/>
      <c r="TUC45" s="93"/>
      <c r="TUD45" s="93"/>
      <c r="TUE45" s="93"/>
      <c r="TUF45" s="93"/>
      <c r="TUG45" s="93"/>
      <c r="TUH45" s="93"/>
      <c r="TUI45" s="93"/>
      <c r="TUJ45" s="93"/>
      <c r="TUK45" s="93"/>
      <c r="TUL45" s="93"/>
      <c r="TUM45" s="93"/>
      <c r="TUN45" s="93"/>
      <c r="TUO45" s="93"/>
      <c r="TUP45" s="93"/>
      <c r="TUQ45" s="93"/>
      <c r="TUR45" s="93"/>
      <c r="TUS45" s="93"/>
      <c r="TUT45" s="93"/>
      <c r="TUU45" s="93"/>
      <c r="TUV45" s="93"/>
      <c r="TUW45" s="93"/>
      <c r="TUX45" s="93"/>
      <c r="TUY45" s="93"/>
      <c r="TUZ45" s="93"/>
      <c r="TVA45" s="93"/>
      <c r="TVB45" s="93"/>
      <c r="TVC45" s="93"/>
      <c r="TVD45" s="93"/>
      <c r="TVE45" s="93"/>
      <c r="TVF45" s="93"/>
      <c r="TVG45" s="93"/>
      <c r="TVH45" s="93"/>
      <c r="TVI45" s="93"/>
      <c r="TVJ45" s="93"/>
      <c r="TVK45" s="93"/>
      <c r="TVL45" s="93"/>
      <c r="TVM45" s="93"/>
      <c r="TVN45" s="93"/>
      <c r="TVO45" s="93"/>
      <c r="TVP45" s="93"/>
      <c r="TVQ45" s="93"/>
      <c r="TVR45" s="93"/>
      <c r="TVS45" s="93"/>
      <c r="TVT45" s="93"/>
      <c r="TVU45" s="93"/>
      <c r="TVV45" s="93"/>
      <c r="TVW45" s="93"/>
      <c r="TVX45" s="93"/>
      <c r="TVY45" s="93"/>
      <c r="TVZ45" s="93"/>
      <c r="TWA45" s="93"/>
      <c r="TWB45" s="93"/>
      <c r="TWC45" s="93"/>
      <c r="TWD45" s="93"/>
      <c r="TWE45" s="93"/>
      <c r="TWF45" s="93"/>
      <c r="TWG45" s="93"/>
      <c r="TWH45" s="93"/>
      <c r="TWI45" s="93"/>
      <c r="TWJ45" s="93"/>
      <c r="TWK45" s="93"/>
      <c r="TWL45" s="93"/>
      <c r="TWM45" s="93"/>
      <c r="TWN45" s="93"/>
      <c r="TWO45" s="93"/>
      <c r="TWP45" s="93"/>
      <c r="TWQ45" s="93"/>
      <c r="TWR45" s="93"/>
      <c r="TWS45" s="93"/>
      <c r="TWT45" s="93"/>
      <c r="TWU45" s="93"/>
      <c r="TWV45" s="93"/>
      <c r="TWW45" s="93"/>
      <c r="TWX45" s="93"/>
      <c r="TWY45" s="93"/>
      <c r="TWZ45" s="93"/>
      <c r="TXA45" s="93"/>
      <c r="TXB45" s="93"/>
      <c r="TXC45" s="93"/>
      <c r="TXD45" s="93"/>
      <c r="TXE45" s="93"/>
      <c r="TXF45" s="93"/>
      <c r="TXG45" s="93"/>
      <c r="TXH45" s="93"/>
      <c r="TXI45" s="93"/>
      <c r="TXJ45" s="93"/>
      <c r="TXK45" s="93"/>
      <c r="TXL45" s="93"/>
      <c r="TXM45" s="93"/>
      <c r="TXN45" s="93"/>
      <c r="TXO45" s="93"/>
      <c r="TXP45" s="93"/>
      <c r="TXQ45" s="93"/>
      <c r="TXR45" s="93"/>
      <c r="TXS45" s="93"/>
      <c r="TXT45" s="93"/>
      <c r="TXU45" s="93"/>
      <c r="TXV45" s="93"/>
      <c r="TXW45" s="93"/>
      <c r="TXX45" s="93"/>
      <c r="TXY45" s="93"/>
      <c r="TXZ45" s="93"/>
      <c r="TYA45" s="93"/>
      <c r="TYB45" s="93"/>
      <c r="TYC45" s="93"/>
      <c r="TYD45" s="93"/>
      <c r="TYE45" s="93"/>
      <c r="TYF45" s="93"/>
      <c r="TYG45" s="93"/>
      <c r="TYH45" s="93"/>
      <c r="TYI45" s="93"/>
      <c r="TYJ45" s="93"/>
      <c r="TYK45" s="93"/>
      <c r="TYL45" s="93"/>
      <c r="TYM45" s="93"/>
      <c r="TYN45" s="93"/>
      <c r="TYO45" s="93"/>
      <c r="TYP45" s="93"/>
      <c r="TYQ45" s="93"/>
      <c r="TYR45" s="93"/>
      <c r="TYS45" s="93"/>
      <c r="TYT45" s="93"/>
      <c r="TYU45" s="93"/>
      <c r="TYV45" s="93"/>
      <c r="TYW45" s="93"/>
      <c r="TYX45" s="93"/>
      <c r="TYY45" s="93"/>
      <c r="TYZ45" s="93"/>
      <c r="TZA45" s="93"/>
      <c r="TZB45" s="93"/>
      <c r="TZC45" s="93"/>
      <c r="TZD45" s="93"/>
      <c r="TZE45" s="93"/>
      <c r="TZF45" s="93"/>
      <c r="TZG45" s="93"/>
      <c r="TZH45" s="93"/>
      <c r="TZI45" s="93"/>
      <c r="TZJ45" s="93"/>
      <c r="TZK45" s="93"/>
      <c r="TZL45" s="93"/>
      <c r="TZM45" s="93"/>
      <c r="TZN45" s="93"/>
      <c r="TZO45" s="93"/>
      <c r="TZP45" s="93"/>
      <c r="TZQ45" s="93"/>
      <c r="TZR45" s="93"/>
      <c r="TZS45" s="93"/>
      <c r="TZT45" s="93"/>
      <c r="TZU45" s="93"/>
      <c r="TZV45" s="93"/>
      <c r="TZW45" s="93"/>
      <c r="TZX45" s="93"/>
      <c r="TZY45" s="93"/>
      <c r="TZZ45" s="93"/>
      <c r="UAA45" s="93"/>
      <c r="UAB45" s="93"/>
      <c r="UAC45" s="93"/>
      <c r="UAD45" s="93"/>
      <c r="UAE45" s="93"/>
      <c r="UAF45" s="93"/>
      <c r="UAG45" s="93"/>
      <c r="UAH45" s="93"/>
      <c r="UAI45" s="93"/>
      <c r="UAJ45" s="93"/>
      <c r="UAK45" s="93"/>
      <c r="UAL45" s="93"/>
      <c r="UAM45" s="93"/>
      <c r="UAN45" s="93"/>
      <c r="UAO45" s="93"/>
      <c r="UAP45" s="93"/>
      <c r="UAQ45" s="93"/>
      <c r="UAR45" s="93"/>
      <c r="UAS45" s="93"/>
      <c r="UAT45" s="93"/>
      <c r="UAU45" s="93"/>
      <c r="UAV45" s="93"/>
      <c r="UAW45" s="93"/>
      <c r="UAX45" s="93"/>
      <c r="UAY45" s="93"/>
      <c r="UAZ45" s="93"/>
      <c r="UBA45" s="93"/>
      <c r="UBB45" s="93"/>
      <c r="UBC45" s="93"/>
      <c r="UBD45" s="93"/>
      <c r="UBE45" s="93"/>
      <c r="UBF45" s="93"/>
      <c r="UBG45" s="93"/>
      <c r="UBH45" s="93"/>
      <c r="UBI45" s="93"/>
      <c r="UBJ45" s="93"/>
      <c r="UBK45" s="93"/>
      <c r="UBL45" s="93"/>
      <c r="UBM45" s="93"/>
      <c r="UBN45" s="93"/>
      <c r="UBO45" s="93"/>
      <c r="UBP45" s="93"/>
      <c r="UBQ45" s="93"/>
      <c r="UBR45" s="93"/>
      <c r="UBS45" s="93"/>
      <c r="UBT45" s="93"/>
      <c r="UBU45" s="93"/>
      <c r="UBV45" s="93"/>
      <c r="UBW45" s="93"/>
      <c r="UBX45" s="93"/>
      <c r="UBY45" s="93"/>
      <c r="UBZ45" s="93"/>
      <c r="UCA45" s="93"/>
      <c r="UCB45" s="93"/>
      <c r="UCC45" s="93"/>
      <c r="UCD45" s="93"/>
      <c r="UCE45" s="93"/>
      <c r="UCF45" s="93"/>
      <c r="UCG45" s="93"/>
      <c r="UCH45" s="93"/>
      <c r="UCI45" s="93"/>
      <c r="UCJ45" s="93"/>
      <c r="UCK45" s="93"/>
      <c r="UCL45" s="93"/>
      <c r="UCM45" s="93"/>
      <c r="UCN45" s="93"/>
      <c r="UCO45" s="93"/>
      <c r="UCP45" s="93"/>
      <c r="UCQ45" s="93"/>
      <c r="UCR45" s="93"/>
      <c r="UCS45" s="93"/>
      <c r="UCT45" s="93"/>
      <c r="UCU45" s="93"/>
      <c r="UCV45" s="93"/>
      <c r="UCW45" s="93"/>
      <c r="UCX45" s="93"/>
      <c r="UCY45" s="93"/>
      <c r="UCZ45" s="93"/>
      <c r="UDA45" s="93"/>
      <c r="UDB45" s="93"/>
      <c r="UDC45" s="93"/>
      <c r="UDD45" s="93"/>
      <c r="UDE45" s="93"/>
      <c r="UDF45" s="93"/>
      <c r="UDG45" s="93"/>
      <c r="UDH45" s="93"/>
      <c r="UDI45" s="93"/>
      <c r="UDJ45" s="93"/>
      <c r="UDK45" s="93"/>
      <c r="UDL45" s="93"/>
      <c r="UDM45" s="93"/>
      <c r="UDN45" s="93"/>
      <c r="UDO45" s="93"/>
      <c r="UDP45" s="93"/>
      <c r="UDQ45" s="93"/>
      <c r="UDR45" s="93"/>
      <c r="UDS45" s="93"/>
      <c r="UDT45" s="93"/>
      <c r="UDU45" s="93"/>
      <c r="UDV45" s="93"/>
      <c r="UDW45" s="93"/>
      <c r="UDX45" s="93"/>
      <c r="UDY45" s="93"/>
      <c r="UDZ45" s="93"/>
      <c r="UEA45" s="93"/>
      <c r="UEB45" s="93"/>
      <c r="UEC45" s="93"/>
      <c r="UED45" s="93"/>
      <c r="UEE45" s="93"/>
      <c r="UEF45" s="93"/>
      <c r="UEG45" s="93"/>
      <c r="UEH45" s="93"/>
      <c r="UEI45" s="93"/>
      <c r="UEJ45" s="93"/>
      <c r="UEK45" s="93"/>
      <c r="UEL45" s="93"/>
      <c r="UEM45" s="93"/>
      <c r="UEN45" s="93"/>
      <c r="UEO45" s="93"/>
      <c r="UEP45" s="93"/>
      <c r="UEQ45" s="93"/>
      <c r="UER45" s="93"/>
      <c r="UES45" s="93"/>
      <c r="UET45" s="93"/>
      <c r="UEU45" s="93"/>
      <c r="UEV45" s="93"/>
      <c r="UEW45" s="93"/>
      <c r="UEX45" s="93"/>
      <c r="UEY45" s="93"/>
      <c r="UEZ45" s="93"/>
      <c r="UFA45" s="93"/>
      <c r="UFB45" s="93"/>
      <c r="UFC45" s="93"/>
      <c r="UFD45" s="93"/>
      <c r="UFE45" s="93"/>
      <c r="UFF45" s="93"/>
      <c r="UFG45" s="93"/>
      <c r="UFH45" s="93"/>
      <c r="UFI45" s="93"/>
      <c r="UFJ45" s="93"/>
      <c r="UFK45" s="93"/>
      <c r="UFL45" s="93"/>
      <c r="UFM45" s="93"/>
      <c r="UFN45" s="93"/>
      <c r="UFO45" s="93"/>
      <c r="UFP45" s="93"/>
      <c r="UFQ45" s="93"/>
      <c r="UFR45" s="93"/>
      <c r="UFS45" s="93"/>
      <c r="UFT45" s="93"/>
      <c r="UFU45" s="93"/>
      <c r="UFV45" s="93"/>
      <c r="UFW45" s="93"/>
      <c r="UFX45" s="93"/>
      <c r="UFY45" s="93"/>
      <c r="UFZ45" s="93"/>
      <c r="UGA45" s="93"/>
      <c r="UGB45" s="93"/>
      <c r="UGC45" s="93"/>
      <c r="UGD45" s="93"/>
      <c r="UGE45" s="93"/>
      <c r="UGF45" s="93"/>
      <c r="UGG45" s="93"/>
      <c r="UGH45" s="93"/>
      <c r="UGI45" s="93"/>
      <c r="UGJ45" s="93"/>
      <c r="UGK45" s="93"/>
      <c r="UGL45" s="93"/>
      <c r="UGM45" s="93"/>
      <c r="UGN45" s="93"/>
      <c r="UGO45" s="93"/>
      <c r="UGP45" s="93"/>
      <c r="UGQ45" s="93"/>
      <c r="UGR45" s="93"/>
      <c r="UGS45" s="93"/>
      <c r="UGT45" s="93"/>
      <c r="UGU45" s="93"/>
      <c r="UGV45" s="93"/>
      <c r="UGW45" s="93"/>
      <c r="UGX45" s="93"/>
      <c r="UGY45" s="93"/>
      <c r="UGZ45" s="93"/>
      <c r="UHA45" s="93"/>
      <c r="UHB45" s="93"/>
      <c r="UHC45" s="93"/>
      <c r="UHD45" s="93"/>
      <c r="UHE45" s="93"/>
      <c r="UHF45" s="93"/>
      <c r="UHG45" s="93"/>
      <c r="UHH45" s="93"/>
      <c r="UHI45" s="93"/>
      <c r="UHJ45" s="93"/>
      <c r="UHK45" s="93"/>
      <c r="UHL45" s="93"/>
      <c r="UHM45" s="93"/>
      <c r="UHN45" s="93"/>
      <c r="UHO45" s="93"/>
      <c r="UHP45" s="93"/>
      <c r="UHQ45" s="93"/>
      <c r="UHR45" s="93"/>
      <c r="UHS45" s="93"/>
      <c r="UHT45" s="93"/>
      <c r="UHU45" s="93"/>
      <c r="UHV45" s="93"/>
      <c r="UHW45" s="93"/>
      <c r="UHX45" s="93"/>
      <c r="UHY45" s="93"/>
      <c r="UHZ45" s="93"/>
      <c r="UIA45" s="93"/>
      <c r="UIB45" s="93"/>
      <c r="UIC45" s="93"/>
      <c r="UID45" s="93"/>
      <c r="UIE45" s="93"/>
      <c r="UIF45" s="93"/>
      <c r="UIG45" s="93"/>
      <c r="UIH45" s="93"/>
      <c r="UII45" s="93"/>
      <c r="UIJ45" s="93"/>
      <c r="UIK45" s="93"/>
      <c r="UIL45" s="93"/>
      <c r="UIM45" s="93"/>
      <c r="UIN45" s="93"/>
      <c r="UIO45" s="93"/>
      <c r="UIP45" s="93"/>
      <c r="UIQ45" s="93"/>
      <c r="UIR45" s="93"/>
      <c r="UIS45" s="93"/>
      <c r="UIT45" s="93"/>
      <c r="UIU45" s="93"/>
      <c r="UIV45" s="93"/>
      <c r="UIW45" s="93"/>
      <c r="UIX45" s="93"/>
      <c r="UIY45" s="93"/>
      <c r="UIZ45" s="93"/>
      <c r="UJA45" s="93"/>
      <c r="UJB45" s="93"/>
      <c r="UJC45" s="93"/>
      <c r="UJD45" s="93"/>
      <c r="UJE45" s="93"/>
      <c r="UJF45" s="93"/>
      <c r="UJG45" s="93"/>
      <c r="UJH45" s="93"/>
      <c r="UJI45" s="93"/>
      <c r="UJJ45" s="93"/>
      <c r="UJK45" s="93"/>
      <c r="UJL45" s="93"/>
      <c r="UJM45" s="93"/>
      <c r="UJN45" s="93"/>
      <c r="UJO45" s="93"/>
      <c r="UJP45" s="93"/>
      <c r="UJQ45" s="93"/>
      <c r="UJR45" s="93"/>
      <c r="UJS45" s="93"/>
      <c r="UJT45" s="93"/>
      <c r="UJU45" s="93"/>
      <c r="UJV45" s="93"/>
      <c r="UJW45" s="93"/>
      <c r="UJX45" s="93"/>
      <c r="UJY45" s="93"/>
      <c r="UJZ45" s="93"/>
      <c r="UKA45" s="93"/>
      <c r="UKB45" s="93"/>
      <c r="UKC45" s="93"/>
      <c r="UKD45" s="93"/>
      <c r="UKE45" s="93"/>
      <c r="UKF45" s="93"/>
      <c r="UKG45" s="93"/>
      <c r="UKH45" s="93"/>
      <c r="UKI45" s="93"/>
      <c r="UKJ45" s="93"/>
      <c r="UKK45" s="93"/>
      <c r="UKL45" s="93"/>
      <c r="UKM45" s="93"/>
      <c r="UKN45" s="93"/>
      <c r="UKO45" s="93"/>
      <c r="UKP45" s="93"/>
      <c r="UKQ45" s="93"/>
      <c r="UKR45" s="93"/>
      <c r="UKS45" s="93"/>
      <c r="UKT45" s="93"/>
      <c r="UKU45" s="93"/>
      <c r="UKV45" s="93"/>
      <c r="UKW45" s="93"/>
      <c r="UKX45" s="93"/>
      <c r="UKY45" s="93"/>
      <c r="UKZ45" s="93"/>
      <c r="ULA45" s="93"/>
      <c r="ULB45" s="93"/>
      <c r="ULC45" s="93"/>
      <c r="ULD45" s="93"/>
      <c r="ULE45" s="93"/>
      <c r="ULF45" s="93"/>
      <c r="ULG45" s="93"/>
      <c r="ULH45" s="93"/>
      <c r="ULI45" s="93"/>
      <c r="ULJ45" s="93"/>
      <c r="ULK45" s="93"/>
      <c r="ULL45" s="93"/>
      <c r="ULM45" s="93"/>
      <c r="ULN45" s="93"/>
      <c r="ULO45" s="93"/>
      <c r="ULP45" s="93"/>
      <c r="ULQ45" s="93"/>
      <c r="ULR45" s="93"/>
      <c r="ULS45" s="93"/>
      <c r="ULT45" s="93"/>
      <c r="ULU45" s="93"/>
      <c r="ULV45" s="93"/>
      <c r="ULW45" s="93"/>
      <c r="ULX45" s="93"/>
      <c r="ULY45" s="93"/>
      <c r="ULZ45" s="93"/>
      <c r="UMA45" s="93"/>
      <c r="UMB45" s="93"/>
      <c r="UMC45" s="93"/>
      <c r="UMD45" s="93"/>
      <c r="UME45" s="93"/>
      <c r="UMF45" s="93"/>
      <c r="UMG45" s="93"/>
      <c r="UMH45" s="93"/>
      <c r="UMI45" s="93"/>
      <c r="UMJ45" s="93"/>
      <c r="UMK45" s="93"/>
      <c r="UML45" s="93"/>
      <c r="UMM45" s="93"/>
      <c r="UMN45" s="93"/>
      <c r="UMO45" s="93"/>
      <c r="UMP45" s="93"/>
      <c r="UMQ45" s="93"/>
      <c r="UMR45" s="93"/>
      <c r="UMS45" s="93"/>
      <c r="UMT45" s="93"/>
      <c r="UMU45" s="93"/>
      <c r="UMV45" s="93"/>
      <c r="UMW45" s="93"/>
      <c r="UMX45" s="93"/>
      <c r="UMY45" s="93"/>
      <c r="UMZ45" s="93"/>
      <c r="UNA45" s="93"/>
      <c r="UNB45" s="93"/>
      <c r="UNC45" s="93"/>
      <c r="UND45" s="93"/>
      <c r="UNE45" s="93"/>
      <c r="UNF45" s="93"/>
      <c r="UNG45" s="93"/>
      <c r="UNH45" s="93"/>
      <c r="UNI45" s="93"/>
      <c r="UNJ45" s="93"/>
      <c r="UNK45" s="93"/>
      <c r="UNL45" s="93"/>
      <c r="UNM45" s="93"/>
      <c r="UNN45" s="93"/>
      <c r="UNO45" s="93"/>
      <c r="UNP45" s="93"/>
      <c r="UNQ45" s="93"/>
      <c r="UNR45" s="93"/>
      <c r="UNS45" s="93"/>
      <c r="UNT45" s="93"/>
      <c r="UNU45" s="93"/>
      <c r="UNV45" s="93"/>
      <c r="UNW45" s="93"/>
      <c r="UNX45" s="93"/>
      <c r="UNY45" s="93"/>
      <c r="UNZ45" s="93"/>
      <c r="UOA45" s="93"/>
      <c r="UOB45" s="93"/>
      <c r="UOC45" s="93"/>
      <c r="UOD45" s="93"/>
      <c r="UOE45" s="93"/>
      <c r="UOF45" s="93"/>
      <c r="UOG45" s="93"/>
      <c r="UOH45" s="93"/>
      <c r="UOI45" s="93"/>
      <c r="UOJ45" s="93"/>
      <c r="UOK45" s="93"/>
      <c r="UOL45" s="93"/>
      <c r="UOM45" s="93"/>
      <c r="UON45" s="93"/>
      <c r="UOO45" s="93"/>
      <c r="UOP45" s="93"/>
      <c r="UOQ45" s="93"/>
      <c r="UOR45" s="93"/>
      <c r="UOS45" s="93"/>
      <c r="UOT45" s="93"/>
      <c r="UOU45" s="93"/>
      <c r="UOV45" s="93"/>
      <c r="UOW45" s="93"/>
      <c r="UOX45" s="93"/>
      <c r="UOY45" s="93"/>
      <c r="UOZ45" s="93"/>
      <c r="UPA45" s="93"/>
      <c r="UPB45" s="93"/>
      <c r="UPC45" s="93"/>
      <c r="UPD45" s="93"/>
      <c r="UPE45" s="93"/>
      <c r="UPF45" s="93"/>
      <c r="UPG45" s="93"/>
      <c r="UPH45" s="93"/>
      <c r="UPI45" s="93"/>
      <c r="UPJ45" s="93"/>
      <c r="UPK45" s="93"/>
      <c r="UPL45" s="93"/>
      <c r="UPM45" s="93"/>
      <c r="UPN45" s="93"/>
      <c r="UPO45" s="93"/>
      <c r="UPP45" s="93"/>
      <c r="UPQ45" s="93"/>
      <c r="UPR45" s="93"/>
      <c r="UPS45" s="93"/>
      <c r="UPT45" s="93"/>
      <c r="UPU45" s="93"/>
      <c r="UPV45" s="93"/>
      <c r="UPW45" s="93"/>
      <c r="UPX45" s="93"/>
      <c r="UPY45" s="93"/>
      <c r="UPZ45" s="93"/>
      <c r="UQA45" s="93"/>
      <c r="UQB45" s="93"/>
      <c r="UQC45" s="93"/>
      <c r="UQD45" s="93"/>
      <c r="UQE45" s="93"/>
      <c r="UQF45" s="93"/>
      <c r="UQG45" s="93"/>
      <c r="UQH45" s="93"/>
      <c r="UQI45" s="93"/>
      <c r="UQJ45" s="93"/>
      <c r="UQK45" s="93"/>
      <c r="UQL45" s="93"/>
      <c r="UQM45" s="93"/>
      <c r="UQN45" s="93"/>
      <c r="UQO45" s="93"/>
      <c r="UQP45" s="93"/>
      <c r="UQQ45" s="93"/>
      <c r="UQR45" s="93"/>
      <c r="UQS45" s="93"/>
      <c r="UQT45" s="93"/>
      <c r="UQU45" s="93"/>
      <c r="UQV45" s="93"/>
      <c r="UQW45" s="93"/>
      <c r="UQX45" s="93"/>
      <c r="UQY45" s="93"/>
      <c r="UQZ45" s="93"/>
      <c r="URA45" s="93"/>
      <c r="URB45" s="93"/>
      <c r="URC45" s="93"/>
      <c r="URD45" s="93"/>
      <c r="URE45" s="93"/>
      <c r="URF45" s="93"/>
      <c r="URG45" s="93"/>
      <c r="URH45" s="93"/>
      <c r="URI45" s="93"/>
      <c r="URJ45" s="93"/>
      <c r="URK45" s="93"/>
      <c r="URL45" s="93"/>
      <c r="URM45" s="93"/>
      <c r="URN45" s="93"/>
      <c r="URO45" s="93"/>
      <c r="URP45" s="93"/>
      <c r="URQ45" s="93"/>
      <c r="URR45" s="93"/>
      <c r="URS45" s="93"/>
      <c r="URT45" s="93"/>
      <c r="URU45" s="93"/>
      <c r="URV45" s="93"/>
      <c r="URW45" s="93"/>
      <c r="URX45" s="93"/>
      <c r="URY45" s="93"/>
      <c r="URZ45" s="93"/>
      <c r="USA45" s="93"/>
      <c r="USB45" s="93"/>
      <c r="USC45" s="93"/>
      <c r="USD45" s="93"/>
      <c r="USE45" s="93"/>
      <c r="USF45" s="93"/>
      <c r="USG45" s="93"/>
      <c r="USH45" s="93"/>
      <c r="USI45" s="93"/>
      <c r="USJ45" s="93"/>
      <c r="USK45" s="93"/>
      <c r="USL45" s="93"/>
      <c r="USM45" s="93"/>
      <c r="USN45" s="93"/>
      <c r="USO45" s="93"/>
      <c r="USP45" s="93"/>
      <c r="USQ45" s="93"/>
      <c r="USR45" s="93"/>
      <c r="USS45" s="93"/>
      <c r="UST45" s="93"/>
      <c r="USU45" s="93"/>
      <c r="USV45" s="93"/>
      <c r="USW45" s="93"/>
      <c r="USX45" s="93"/>
      <c r="USY45" s="93"/>
      <c r="USZ45" s="93"/>
      <c r="UTA45" s="93"/>
      <c r="UTB45" s="93"/>
      <c r="UTC45" s="93"/>
      <c r="UTD45" s="93"/>
      <c r="UTE45" s="93"/>
      <c r="UTF45" s="93"/>
      <c r="UTG45" s="93"/>
      <c r="UTH45" s="93"/>
      <c r="UTI45" s="93"/>
      <c r="UTJ45" s="93"/>
      <c r="UTK45" s="93"/>
      <c r="UTL45" s="93"/>
      <c r="UTM45" s="93"/>
      <c r="UTN45" s="93"/>
      <c r="UTO45" s="93"/>
      <c r="UTP45" s="93"/>
      <c r="UTQ45" s="93"/>
      <c r="UTR45" s="93"/>
      <c r="UTS45" s="93"/>
      <c r="UTT45" s="93"/>
      <c r="UTU45" s="93"/>
      <c r="UTV45" s="93"/>
      <c r="UTW45" s="93"/>
      <c r="UTX45" s="93"/>
      <c r="UTY45" s="93"/>
      <c r="UTZ45" s="93"/>
      <c r="UUA45" s="93"/>
      <c r="UUB45" s="93"/>
      <c r="UUC45" s="93"/>
      <c r="UUD45" s="93"/>
      <c r="UUE45" s="93"/>
      <c r="UUF45" s="93"/>
      <c r="UUG45" s="93"/>
      <c r="UUH45" s="93"/>
      <c r="UUI45" s="93"/>
      <c r="UUJ45" s="93"/>
      <c r="UUK45" s="93"/>
      <c r="UUL45" s="93"/>
      <c r="UUM45" s="93"/>
      <c r="UUN45" s="93"/>
      <c r="UUO45" s="93"/>
      <c r="UUP45" s="93"/>
      <c r="UUQ45" s="93"/>
      <c r="UUR45" s="93"/>
      <c r="UUS45" s="93"/>
      <c r="UUT45" s="93"/>
      <c r="UUU45" s="93"/>
      <c r="UUV45" s="93"/>
      <c r="UUW45" s="93"/>
      <c r="UUX45" s="93"/>
      <c r="UUY45" s="93"/>
      <c r="UUZ45" s="93"/>
      <c r="UVA45" s="93"/>
      <c r="UVB45" s="93"/>
      <c r="UVC45" s="93"/>
      <c r="UVD45" s="93"/>
      <c r="UVE45" s="93"/>
      <c r="UVF45" s="93"/>
      <c r="UVG45" s="93"/>
      <c r="UVH45" s="93"/>
      <c r="UVI45" s="93"/>
      <c r="UVJ45" s="93"/>
      <c r="UVK45" s="93"/>
      <c r="UVL45" s="93"/>
      <c r="UVM45" s="93"/>
      <c r="UVN45" s="93"/>
      <c r="UVO45" s="93"/>
      <c r="UVP45" s="93"/>
      <c r="UVQ45" s="93"/>
      <c r="UVR45" s="93"/>
      <c r="UVS45" s="93"/>
      <c r="UVT45" s="93"/>
      <c r="UVU45" s="93"/>
      <c r="UVV45" s="93"/>
      <c r="UVW45" s="93"/>
      <c r="UVX45" s="93"/>
      <c r="UVY45" s="93"/>
      <c r="UVZ45" s="93"/>
      <c r="UWA45" s="93"/>
      <c r="UWB45" s="93"/>
      <c r="UWC45" s="93"/>
      <c r="UWD45" s="93"/>
      <c r="UWE45" s="93"/>
      <c r="UWF45" s="93"/>
      <c r="UWG45" s="93"/>
      <c r="UWH45" s="93"/>
      <c r="UWI45" s="93"/>
      <c r="UWJ45" s="93"/>
      <c r="UWK45" s="93"/>
      <c r="UWL45" s="93"/>
      <c r="UWM45" s="93"/>
      <c r="UWN45" s="93"/>
      <c r="UWO45" s="93"/>
      <c r="UWP45" s="93"/>
      <c r="UWQ45" s="93"/>
      <c r="UWR45" s="93"/>
      <c r="UWS45" s="93"/>
      <c r="UWT45" s="93"/>
      <c r="UWU45" s="93"/>
      <c r="UWV45" s="93"/>
      <c r="UWW45" s="93"/>
      <c r="UWX45" s="93"/>
      <c r="UWY45" s="93"/>
      <c r="UWZ45" s="93"/>
      <c r="UXA45" s="93"/>
      <c r="UXB45" s="93"/>
      <c r="UXC45" s="93"/>
      <c r="UXD45" s="93"/>
      <c r="UXE45" s="93"/>
      <c r="UXF45" s="93"/>
      <c r="UXG45" s="93"/>
      <c r="UXH45" s="93"/>
      <c r="UXI45" s="93"/>
      <c r="UXJ45" s="93"/>
      <c r="UXK45" s="93"/>
      <c r="UXL45" s="93"/>
      <c r="UXM45" s="93"/>
      <c r="UXN45" s="93"/>
      <c r="UXO45" s="93"/>
      <c r="UXP45" s="93"/>
      <c r="UXQ45" s="93"/>
      <c r="UXR45" s="93"/>
      <c r="UXS45" s="93"/>
      <c r="UXT45" s="93"/>
      <c r="UXU45" s="93"/>
      <c r="UXV45" s="93"/>
      <c r="UXW45" s="93"/>
      <c r="UXX45" s="93"/>
      <c r="UXY45" s="93"/>
      <c r="UXZ45" s="93"/>
      <c r="UYA45" s="93"/>
      <c r="UYB45" s="93"/>
      <c r="UYC45" s="93"/>
      <c r="UYD45" s="93"/>
      <c r="UYE45" s="93"/>
      <c r="UYF45" s="93"/>
      <c r="UYG45" s="93"/>
      <c r="UYH45" s="93"/>
      <c r="UYI45" s="93"/>
      <c r="UYJ45" s="93"/>
      <c r="UYK45" s="93"/>
      <c r="UYL45" s="93"/>
      <c r="UYM45" s="93"/>
      <c r="UYN45" s="93"/>
      <c r="UYO45" s="93"/>
      <c r="UYP45" s="93"/>
      <c r="UYQ45" s="93"/>
      <c r="UYR45" s="93"/>
      <c r="UYS45" s="93"/>
      <c r="UYT45" s="93"/>
      <c r="UYU45" s="93"/>
      <c r="UYV45" s="93"/>
      <c r="UYW45" s="93"/>
      <c r="UYX45" s="93"/>
      <c r="UYY45" s="93"/>
      <c r="UYZ45" s="93"/>
      <c r="UZA45" s="93"/>
      <c r="UZB45" s="93"/>
      <c r="UZC45" s="93"/>
      <c r="UZD45" s="93"/>
      <c r="UZE45" s="93"/>
      <c r="UZF45" s="93"/>
      <c r="UZG45" s="93"/>
      <c r="UZH45" s="93"/>
      <c r="UZI45" s="93"/>
      <c r="UZJ45" s="93"/>
      <c r="UZK45" s="93"/>
      <c r="UZL45" s="93"/>
      <c r="UZM45" s="93"/>
      <c r="UZN45" s="93"/>
      <c r="UZO45" s="93"/>
      <c r="UZP45" s="93"/>
      <c r="UZQ45" s="93"/>
      <c r="UZR45" s="93"/>
      <c r="UZS45" s="93"/>
      <c r="UZT45" s="93"/>
      <c r="UZU45" s="93"/>
      <c r="UZV45" s="93"/>
      <c r="UZW45" s="93"/>
      <c r="UZX45" s="93"/>
      <c r="UZY45" s="93"/>
      <c r="UZZ45" s="93"/>
      <c r="VAA45" s="93"/>
      <c r="VAB45" s="93"/>
      <c r="VAC45" s="93"/>
      <c r="VAD45" s="93"/>
      <c r="VAE45" s="93"/>
      <c r="VAF45" s="93"/>
      <c r="VAG45" s="93"/>
      <c r="VAH45" s="93"/>
      <c r="VAI45" s="93"/>
      <c r="VAJ45" s="93"/>
      <c r="VAK45" s="93"/>
      <c r="VAL45" s="93"/>
      <c r="VAM45" s="93"/>
      <c r="VAN45" s="93"/>
      <c r="VAO45" s="93"/>
      <c r="VAP45" s="93"/>
      <c r="VAQ45" s="93"/>
      <c r="VAR45" s="93"/>
      <c r="VAS45" s="93"/>
      <c r="VAT45" s="93"/>
      <c r="VAU45" s="93"/>
      <c r="VAV45" s="93"/>
      <c r="VAW45" s="93"/>
      <c r="VAX45" s="93"/>
      <c r="VAY45" s="93"/>
      <c r="VAZ45" s="93"/>
      <c r="VBA45" s="93"/>
      <c r="VBB45" s="93"/>
      <c r="VBC45" s="93"/>
      <c r="VBD45" s="93"/>
      <c r="VBE45" s="93"/>
      <c r="VBF45" s="93"/>
      <c r="VBG45" s="93"/>
      <c r="VBH45" s="93"/>
      <c r="VBI45" s="93"/>
      <c r="VBJ45" s="93"/>
      <c r="VBK45" s="93"/>
      <c r="VBL45" s="93"/>
      <c r="VBM45" s="93"/>
      <c r="VBN45" s="93"/>
      <c r="VBO45" s="93"/>
      <c r="VBP45" s="93"/>
      <c r="VBQ45" s="93"/>
      <c r="VBR45" s="93"/>
      <c r="VBS45" s="93"/>
      <c r="VBT45" s="93"/>
      <c r="VBU45" s="93"/>
      <c r="VBV45" s="93"/>
      <c r="VBW45" s="93"/>
      <c r="VBX45" s="93"/>
      <c r="VBY45" s="93"/>
      <c r="VBZ45" s="93"/>
      <c r="VCA45" s="93"/>
      <c r="VCB45" s="93"/>
      <c r="VCC45" s="93"/>
      <c r="VCD45" s="93"/>
      <c r="VCE45" s="93"/>
      <c r="VCF45" s="93"/>
      <c r="VCG45" s="93"/>
      <c r="VCH45" s="93"/>
      <c r="VCI45" s="93"/>
      <c r="VCJ45" s="93"/>
      <c r="VCK45" s="93"/>
      <c r="VCL45" s="93"/>
      <c r="VCM45" s="93"/>
      <c r="VCN45" s="93"/>
      <c r="VCO45" s="93"/>
      <c r="VCP45" s="93"/>
      <c r="VCQ45" s="93"/>
      <c r="VCR45" s="93"/>
      <c r="VCS45" s="93"/>
      <c r="VCT45" s="93"/>
      <c r="VCU45" s="93"/>
      <c r="VCV45" s="93"/>
      <c r="VCW45" s="93"/>
      <c r="VCX45" s="93"/>
      <c r="VCY45" s="93"/>
      <c r="VCZ45" s="93"/>
      <c r="VDA45" s="93"/>
      <c r="VDB45" s="93"/>
      <c r="VDC45" s="93"/>
      <c r="VDD45" s="93"/>
      <c r="VDE45" s="93"/>
      <c r="VDF45" s="93"/>
      <c r="VDG45" s="93"/>
      <c r="VDH45" s="93"/>
      <c r="VDI45" s="93"/>
      <c r="VDJ45" s="93"/>
      <c r="VDK45" s="93"/>
      <c r="VDL45" s="93"/>
      <c r="VDM45" s="93"/>
      <c r="VDN45" s="93"/>
      <c r="VDO45" s="93"/>
      <c r="VDP45" s="93"/>
      <c r="VDQ45" s="93"/>
      <c r="VDR45" s="93"/>
      <c r="VDS45" s="93"/>
      <c r="VDT45" s="93"/>
      <c r="VDU45" s="93"/>
      <c r="VDV45" s="93"/>
      <c r="VDW45" s="93"/>
      <c r="VDX45" s="93"/>
      <c r="VDY45" s="93"/>
      <c r="VDZ45" s="93"/>
      <c r="VEA45" s="93"/>
      <c r="VEB45" s="93"/>
      <c r="VEC45" s="93"/>
      <c r="VED45" s="93"/>
      <c r="VEE45" s="93"/>
      <c r="VEF45" s="93"/>
      <c r="VEG45" s="93"/>
      <c r="VEH45" s="93"/>
      <c r="VEI45" s="93"/>
      <c r="VEJ45" s="93"/>
      <c r="VEK45" s="93"/>
      <c r="VEL45" s="93"/>
      <c r="VEM45" s="93"/>
      <c r="VEN45" s="93"/>
      <c r="VEO45" s="93"/>
      <c r="VEP45" s="93"/>
      <c r="VEQ45" s="93"/>
      <c r="VER45" s="93"/>
      <c r="VES45" s="93"/>
      <c r="VET45" s="93"/>
      <c r="VEU45" s="93"/>
      <c r="VEV45" s="93"/>
      <c r="VEW45" s="93"/>
      <c r="VEX45" s="93"/>
      <c r="VEY45" s="93"/>
      <c r="VEZ45" s="93"/>
      <c r="VFA45" s="93"/>
      <c r="VFB45" s="93"/>
      <c r="VFC45" s="93"/>
      <c r="VFD45" s="93"/>
      <c r="VFE45" s="93"/>
      <c r="VFF45" s="93"/>
      <c r="VFG45" s="93"/>
      <c r="VFH45" s="93"/>
      <c r="VFI45" s="93"/>
      <c r="VFJ45" s="93"/>
      <c r="VFK45" s="93"/>
      <c r="VFL45" s="93"/>
      <c r="VFM45" s="93"/>
      <c r="VFN45" s="93"/>
      <c r="VFO45" s="93"/>
      <c r="VFP45" s="93"/>
      <c r="VFQ45" s="93"/>
      <c r="VFR45" s="93"/>
      <c r="VFS45" s="93"/>
      <c r="VFT45" s="93"/>
      <c r="VFU45" s="93"/>
      <c r="VFV45" s="93"/>
      <c r="VFW45" s="93"/>
      <c r="VFX45" s="93"/>
      <c r="VFY45" s="93"/>
      <c r="VFZ45" s="93"/>
      <c r="VGA45" s="93"/>
      <c r="VGB45" s="93"/>
      <c r="VGC45" s="93"/>
      <c r="VGD45" s="93"/>
      <c r="VGE45" s="93"/>
      <c r="VGF45" s="93"/>
      <c r="VGG45" s="93"/>
      <c r="VGH45" s="93"/>
      <c r="VGI45" s="93"/>
      <c r="VGJ45" s="93"/>
      <c r="VGK45" s="93"/>
      <c r="VGL45" s="93"/>
      <c r="VGM45" s="93"/>
      <c r="VGN45" s="93"/>
      <c r="VGO45" s="93"/>
      <c r="VGP45" s="93"/>
      <c r="VGQ45" s="93"/>
      <c r="VGR45" s="93"/>
      <c r="VGS45" s="93"/>
      <c r="VGT45" s="93"/>
      <c r="VGU45" s="93"/>
      <c r="VGV45" s="93"/>
      <c r="VGW45" s="93"/>
      <c r="VGX45" s="93"/>
      <c r="VGY45" s="93"/>
      <c r="VGZ45" s="93"/>
      <c r="VHA45" s="93"/>
      <c r="VHB45" s="93"/>
      <c r="VHC45" s="93"/>
      <c r="VHD45" s="93"/>
      <c r="VHE45" s="93"/>
      <c r="VHF45" s="93"/>
      <c r="VHG45" s="93"/>
      <c r="VHH45" s="93"/>
      <c r="VHI45" s="93"/>
      <c r="VHJ45" s="93"/>
      <c r="VHK45" s="93"/>
      <c r="VHL45" s="93"/>
      <c r="VHM45" s="93"/>
      <c r="VHN45" s="93"/>
      <c r="VHO45" s="93"/>
      <c r="VHP45" s="93"/>
      <c r="VHQ45" s="93"/>
      <c r="VHR45" s="93"/>
      <c r="VHS45" s="93"/>
      <c r="VHT45" s="93"/>
      <c r="VHU45" s="93"/>
      <c r="VHV45" s="93"/>
      <c r="VHW45" s="93"/>
      <c r="VHX45" s="93"/>
      <c r="VHY45" s="93"/>
      <c r="VHZ45" s="93"/>
      <c r="VIA45" s="93"/>
      <c r="VIB45" s="93"/>
      <c r="VIC45" s="93"/>
      <c r="VID45" s="93"/>
      <c r="VIE45" s="93"/>
      <c r="VIF45" s="93"/>
      <c r="VIG45" s="93"/>
      <c r="VIH45" s="93"/>
      <c r="VII45" s="93"/>
      <c r="VIJ45" s="93"/>
      <c r="VIK45" s="93"/>
      <c r="VIL45" s="93"/>
      <c r="VIM45" s="93"/>
      <c r="VIN45" s="93"/>
      <c r="VIO45" s="93"/>
      <c r="VIP45" s="93"/>
      <c r="VIQ45" s="93"/>
      <c r="VIR45" s="93"/>
      <c r="VIS45" s="93"/>
      <c r="VIT45" s="93"/>
      <c r="VIU45" s="93"/>
      <c r="VIV45" s="93"/>
      <c r="VIW45" s="93"/>
      <c r="VIX45" s="93"/>
      <c r="VIY45" s="93"/>
      <c r="VIZ45" s="93"/>
      <c r="VJA45" s="93"/>
      <c r="VJB45" s="93"/>
      <c r="VJC45" s="93"/>
      <c r="VJD45" s="93"/>
      <c r="VJE45" s="93"/>
      <c r="VJF45" s="93"/>
      <c r="VJG45" s="93"/>
      <c r="VJH45" s="93"/>
      <c r="VJI45" s="93"/>
      <c r="VJJ45" s="93"/>
      <c r="VJK45" s="93"/>
      <c r="VJL45" s="93"/>
      <c r="VJM45" s="93"/>
      <c r="VJN45" s="93"/>
      <c r="VJO45" s="93"/>
      <c r="VJP45" s="93"/>
      <c r="VJQ45" s="93"/>
      <c r="VJR45" s="93"/>
      <c r="VJS45" s="93"/>
      <c r="VJT45" s="93"/>
      <c r="VJU45" s="93"/>
      <c r="VJV45" s="93"/>
      <c r="VJW45" s="93"/>
      <c r="VJX45" s="93"/>
      <c r="VJY45" s="93"/>
      <c r="VJZ45" s="93"/>
      <c r="VKA45" s="93"/>
      <c r="VKB45" s="93"/>
      <c r="VKC45" s="93"/>
      <c r="VKD45" s="93"/>
      <c r="VKE45" s="93"/>
      <c r="VKF45" s="93"/>
      <c r="VKG45" s="93"/>
      <c r="VKH45" s="93"/>
      <c r="VKI45" s="93"/>
      <c r="VKJ45" s="93"/>
      <c r="VKK45" s="93"/>
      <c r="VKL45" s="93"/>
      <c r="VKM45" s="93"/>
      <c r="VKN45" s="93"/>
      <c r="VKO45" s="93"/>
      <c r="VKP45" s="93"/>
      <c r="VKQ45" s="93"/>
      <c r="VKR45" s="93"/>
      <c r="VKS45" s="93"/>
      <c r="VKT45" s="93"/>
      <c r="VKU45" s="93"/>
      <c r="VKV45" s="93"/>
      <c r="VKW45" s="93"/>
      <c r="VKX45" s="93"/>
      <c r="VKY45" s="93"/>
      <c r="VKZ45" s="93"/>
      <c r="VLA45" s="93"/>
      <c r="VLB45" s="93"/>
      <c r="VLC45" s="93"/>
      <c r="VLD45" s="93"/>
      <c r="VLE45" s="93"/>
      <c r="VLF45" s="93"/>
      <c r="VLG45" s="93"/>
      <c r="VLH45" s="93"/>
      <c r="VLI45" s="93"/>
      <c r="VLJ45" s="93"/>
      <c r="VLK45" s="93"/>
      <c r="VLL45" s="93"/>
      <c r="VLM45" s="93"/>
      <c r="VLN45" s="93"/>
      <c r="VLO45" s="93"/>
      <c r="VLP45" s="93"/>
      <c r="VLQ45" s="93"/>
      <c r="VLR45" s="93"/>
      <c r="VLS45" s="93"/>
      <c r="VLT45" s="93"/>
      <c r="VLU45" s="93"/>
      <c r="VLV45" s="93"/>
      <c r="VLW45" s="93"/>
      <c r="VLX45" s="93"/>
      <c r="VLY45" s="93"/>
      <c r="VLZ45" s="93"/>
      <c r="VMA45" s="93"/>
      <c r="VMB45" s="93"/>
      <c r="VMC45" s="93"/>
      <c r="VMD45" s="93"/>
      <c r="VME45" s="93"/>
      <c r="VMF45" s="93"/>
      <c r="VMG45" s="93"/>
      <c r="VMH45" s="93"/>
      <c r="VMI45" s="93"/>
      <c r="VMJ45" s="93"/>
      <c r="VMK45" s="93"/>
      <c r="VML45" s="93"/>
      <c r="VMM45" s="93"/>
      <c r="VMN45" s="93"/>
      <c r="VMO45" s="93"/>
      <c r="VMP45" s="93"/>
      <c r="VMQ45" s="93"/>
      <c r="VMR45" s="93"/>
      <c r="VMS45" s="93"/>
      <c r="VMT45" s="93"/>
      <c r="VMU45" s="93"/>
      <c r="VMV45" s="93"/>
      <c r="VMW45" s="93"/>
      <c r="VMX45" s="93"/>
      <c r="VMY45" s="93"/>
      <c r="VMZ45" s="93"/>
      <c r="VNA45" s="93"/>
      <c r="VNB45" s="93"/>
      <c r="VNC45" s="93"/>
      <c r="VND45" s="93"/>
      <c r="VNE45" s="93"/>
      <c r="VNF45" s="93"/>
      <c r="VNG45" s="93"/>
      <c r="VNH45" s="93"/>
      <c r="VNI45" s="93"/>
      <c r="VNJ45" s="93"/>
      <c r="VNK45" s="93"/>
      <c r="VNL45" s="93"/>
      <c r="VNM45" s="93"/>
      <c r="VNN45" s="93"/>
      <c r="VNO45" s="93"/>
      <c r="VNP45" s="93"/>
      <c r="VNQ45" s="93"/>
      <c r="VNR45" s="93"/>
      <c r="VNS45" s="93"/>
      <c r="VNT45" s="93"/>
      <c r="VNU45" s="93"/>
      <c r="VNV45" s="93"/>
      <c r="VNW45" s="93"/>
      <c r="VNX45" s="93"/>
      <c r="VNY45" s="93"/>
      <c r="VNZ45" s="93"/>
      <c r="VOA45" s="93"/>
      <c r="VOB45" s="93"/>
      <c r="VOC45" s="93"/>
      <c r="VOD45" s="93"/>
      <c r="VOE45" s="93"/>
      <c r="VOF45" s="93"/>
      <c r="VOG45" s="93"/>
      <c r="VOH45" s="93"/>
      <c r="VOI45" s="93"/>
      <c r="VOJ45" s="93"/>
      <c r="VOK45" s="93"/>
      <c r="VOL45" s="93"/>
      <c r="VOM45" s="93"/>
      <c r="VON45" s="93"/>
      <c r="VOO45" s="93"/>
      <c r="VOP45" s="93"/>
      <c r="VOQ45" s="93"/>
      <c r="VOR45" s="93"/>
      <c r="VOS45" s="93"/>
      <c r="VOT45" s="93"/>
      <c r="VOU45" s="93"/>
      <c r="VOV45" s="93"/>
      <c r="VOW45" s="93"/>
      <c r="VOX45" s="93"/>
      <c r="VOY45" s="93"/>
      <c r="VOZ45" s="93"/>
      <c r="VPA45" s="93"/>
      <c r="VPB45" s="93"/>
      <c r="VPC45" s="93"/>
      <c r="VPD45" s="93"/>
      <c r="VPE45" s="93"/>
      <c r="VPF45" s="93"/>
      <c r="VPG45" s="93"/>
      <c r="VPH45" s="93"/>
      <c r="VPI45" s="93"/>
      <c r="VPJ45" s="93"/>
      <c r="VPK45" s="93"/>
      <c r="VPL45" s="93"/>
      <c r="VPM45" s="93"/>
      <c r="VPN45" s="93"/>
      <c r="VPO45" s="93"/>
      <c r="VPP45" s="93"/>
      <c r="VPQ45" s="93"/>
      <c r="VPR45" s="93"/>
      <c r="VPS45" s="93"/>
      <c r="VPT45" s="93"/>
      <c r="VPU45" s="93"/>
      <c r="VPV45" s="93"/>
      <c r="VPW45" s="93"/>
      <c r="VPX45" s="93"/>
      <c r="VPY45" s="93"/>
      <c r="VPZ45" s="93"/>
      <c r="VQA45" s="93"/>
      <c r="VQB45" s="93"/>
      <c r="VQC45" s="93"/>
      <c r="VQD45" s="93"/>
      <c r="VQE45" s="93"/>
      <c r="VQF45" s="93"/>
      <c r="VQG45" s="93"/>
      <c r="VQH45" s="93"/>
      <c r="VQI45" s="93"/>
      <c r="VQJ45" s="93"/>
      <c r="VQK45" s="93"/>
      <c r="VQL45" s="93"/>
      <c r="VQM45" s="93"/>
      <c r="VQN45" s="93"/>
      <c r="VQO45" s="93"/>
      <c r="VQP45" s="93"/>
      <c r="VQQ45" s="93"/>
      <c r="VQR45" s="93"/>
      <c r="VQS45" s="93"/>
      <c r="VQT45" s="93"/>
      <c r="VQU45" s="93"/>
      <c r="VQV45" s="93"/>
      <c r="VQW45" s="93"/>
      <c r="VQX45" s="93"/>
      <c r="VQY45" s="93"/>
      <c r="VQZ45" s="93"/>
      <c r="VRA45" s="93"/>
      <c r="VRB45" s="93"/>
      <c r="VRC45" s="93"/>
      <c r="VRD45" s="93"/>
      <c r="VRE45" s="93"/>
      <c r="VRF45" s="93"/>
      <c r="VRG45" s="93"/>
      <c r="VRH45" s="93"/>
      <c r="VRI45" s="93"/>
      <c r="VRJ45" s="93"/>
      <c r="VRK45" s="93"/>
      <c r="VRL45" s="93"/>
      <c r="VRM45" s="93"/>
      <c r="VRN45" s="93"/>
      <c r="VRO45" s="93"/>
      <c r="VRP45" s="93"/>
      <c r="VRQ45" s="93"/>
      <c r="VRR45" s="93"/>
      <c r="VRS45" s="93"/>
      <c r="VRT45" s="93"/>
      <c r="VRU45" s="93"/>
      <c r="VRV45" s="93"/>
      <c r="VRW45" s="93"/>
      <c r="VRX45" s="93"/>
      <c r="VRY45" s="93"/>
      <c r="VRZ45" s="93"/>
      <c r="VSA45" s="93"/>
      <c r="VSB45" s="93"/>
      <c r="VSC45" s="93"/>
      <c r="VSD45" s="93"/>
      <c r="VSE45" s="93"/>
      <c r="VSF45" s="93"/>
      <c r="VSG45" s="93"/>
      <c r="VSH45" s="93"/>
      <c r="VSI45" s="93"/>
      <c r="VSJ45" s="93"/>
      <c r="VSK45" s="93"/>
      <c r="VSL45" s="93"/>
      <c r="VSM45" s="93"/>
      <c r="VSN45" s="93"/>
      <c r="VSO45" s="93"/>
      <c r="VSP45" s="93"/>
      <c r="VSQ45" s="93"/>
      <c r="VSR45" s="93"/>
      <c r="VSS45" s="93"/>
      <c r="VST45" s="93"/>
      <c r="VSU45" s="93"/>
      <c r="VSV45" s="93"/>
      <c r="VSW45" s="93"/>
      <c r="VSX45" s="93"/>
      <c r="VSY45" s="93"/>
      <c r="VSZ45" s="93"/>
      <c r="VTA45" s="93"/>
      <c r="VTB45" s="93"/>
      <c r="VTC45" s="93"/>
      <c r="VTD45" s="93"/>
      <c r="VTE45" s="93"/>
      <c r="VTF45" s="93"/>
      <c r="VTG45" s="93"/>
      <c r="VTH45" s="93"/>
      <c r="VTI45" s="93"/>
      <c r="VTJ45" s="93"/>
      <c r="VTK45" s="93"/>
      <c r="VTL45" s="93"/>
      <c r="VTM45" s="93"/>
      <c r="VTN45" s="93"/>
      <c r="VTO45" s="93"/>
      <c r="VTP45" s="93"/>
      <c r="VTQ45" s="93"/>
      <c r="VTR45" s="93"/>
      <c r="VTS45" s="93"/>
      <c r="VTT45" s="93"/>
      <c r="VTU45" s="93"/>
      <c r="VTV45" s="93"/>
      <c r="VTW45" s="93"/>
      <c r="VTX45" s="93"/>
      <c r="VTY45" s="93"/>
      <c r="VTZ45" s="93"/>
      <c r="VUA45" s="93"/>
      <c r="VUB45" s="93"/>
      <c r="VUC45" s="93"/>
      <c r="VUD45" s="93"/>
      <c r="VUE45" s="93"/>
      <c r="VUF45" s="93"/>
      <c r="VUG45" s="93"/>
      <c r="VUH45" s="93"/>
      <c r="VUI45" s="93"/>
      <c r="VUJ45" s="93"/>
      <c r="VUK45" s="93"/>
      <c r="VUL45" s="93"/>
      <c r="VUM45" s="93"/>
      <c r="VUN45" s="93"/>
      <c r="VUO45" s="93"/>
      <c r="VUP45" s="93"/>
      <c r="VUQ45" s="93"/>
      <c r="VUR45" s="93"/>
      <c r="VUS45" s="93"/>
      <c r="VUT45" s="93"/>
      <c r="VUU45" s="93"/>
      <c r="VUV45" s="93"/>
      <c r="VUW45" s="93"/>
      <c r="VUX45" s="93"/>
      <c r="VUY45" s="93"/>
      <c r="VUZ45" s="93"/>
      <c r="VVA45" s="93"/>
      <c r="VVB45" s="93"/>
      <c r="VVC45" s="93"/>
      <c r="VVD45" s="93"/>
      <c r="VVE45" s="93"/>
      <c r="VVF45" s="93"/>
      <c r="VVG45" s="93"/>
      <c r="VVH45" s="93"/>
      <c r="VVI45" s="93"/>
      <c r="VVJ45" s="93"/>
      <c r="VVK45" s="93"/>
      <c r="VVL45" s="93"/>
      <c r="VVM45" s="93"/>
      <c r="VVN45" s="93"/>
      <c r="VVO45" s="93"/>
      <c r="VVP45" s="93"/>
      <c r="VVQ45" s="93"/>
      <c r="VVR45" s="93"/>
      <c r="VVS45" s="93"/>
      <c r="VVT45" s="93"/>
      <c r="VVU45" s="93"/>
      <c r="VVV45" s="93"/>
      <c r="VVW45" s="93"/>
      <c r="VVX45" s="93"/>
      <c r="VVY45" s="93"/>
      <c r="VVZ45" s="93"/>
      <c r="VWA45" s="93"/>
      <c r="VWB45" s="93"/>
      <c r="VWC45" s="93"/>
      <c r="VWD45" s="93"/>
      <c r="VWE45" s="93"/>
      <c r="VWF45" s="93"/>
      <c r="VWG45" s="93"/>
      <c r="VWH45" s="93"/>
      <c r="VWI45" s="93"/>
      <c r="VWJ45" s="93"/>
      <c r="VWK45" s="93"/>
      <c r="VWL45" s="93"/>
      <c r="VWM45" s="93"/>
      <c r="VWN45" s="93"/>
      <c r="VWO45" s="93"/>
      <c r="VWP45" s="93"/>
      <c r="VWQ45" s="93"/>
      <c r="VWR45" s="93"/>
      <c r="VWS45" s="93"/>
      <c r="VWT45" s="93"/>
      <c r="VWU45" s="93"/>
      <c r="VWV45" s="93"/>
      <c r="VWW45" s="93"/>
      <c r="VWX45" s="93"/>
      <c r="VWY45" s="93"/>
      <c r="VWZ45" s="93"/>
      <c r="VXA45" s="93"/>
      <c r="VXB45" s="93"/>
      <c r="VXC45" s="93"/>
      <c r="VXD45" s="93"/>
      <c r="VXE45" s="93"/>
      <c r="VXF45" s="93"/>
      <c r="VXG45" s="93"/>
      <c r="VXH45" s="93"/>
      <c r="VXI45" s="93"/>
      <c r="VXJ45" s="93"/>
      <c r="VXK45" s="93"/>
      <c r="VXL45" s="93"/>
      <c r="VXM45" s="93"/>
      <c r="VXN45" s="93"/>
      <c r="VXO45" s="93"/>
      <c r="VXP45" s="93"/>
      <c r="VXQ45" s="93"/>
      <c r="VXR45" s="93"/>
      <c r="VXS45" s="93"/>
      <c r="VXT45" s="93"/>
      <c r="VXU45" s="93"/>
      <c r="VXV45" s="93"/>
      <c r="VXW45" s="93"/>
      <c r="VXX45" s="93"/>
      <c r="VXY45" s="93"/>
      <c r="VXZ45" s="93"/>
      <c r="VYA45" s="93"/>
      <c r="VYB45" s="93"/>
      <c r="VYC45" s="93"/>
      <c r="VYD45" s="93"/>
      <c r="VYE45" s="93"/>
      <c r="VYF45" s="93"/>
      <c r="VYG45" s="93"/>
      <c r="VYH45" s="93"/>
      <c r="VYI45" s="93"/>
      <c r="VYJ45" s="93"/>
      <c r="VYK45" s="93"/>
      <c r="VYL45" s="93"/>
      <c r="VYM45" s="93"/>
      <c r="VYN45" s="93"/>
      <c r="VYO45" s="93"/>
      <c r="VYP45" s="93"/>
      <c r="VYQ45" s="93"/>
      <c r="VYR45" s="93"/>
      <c r="VYS45" s="93"/>
      <c r="VYT45" s="93"/>
      <c r="VYU45" s="93"/>
      <c r="VYV45" s="93"/>
      <c r="VYW45" s="93"/>
      <c r="VYX45" s="93"/>
      <c r="VYY45" s="93"/>
      <c r="VYZ45" s="93"/>
      <c r="VZA45" s="93"/>
      <c r="VZB45" s="93"/>
      <c r="VZC45" s="93"/>
      <c r="VZD45" s="93"/>
      <c r="VZE45" s="93"/>
      <c r="VZF45" s="93"/>
      <c r="VZG45" s="93"/>
      <c r="VZH45" s="93"/>
      <c r="VZI45" s="93"/>
      <c r="VZJ45" s="93"/>
      <c r="VZK45" s="93"/>
      <c r="VZL45" s="93"/>
      <c r="VZM45" s="93"/>
      <c r="VZN45" s="93"/>
      <c r="VZO45" s="93"/>
      <c r="VZP45" s="93"/>
      <c r="VZQ45" s="93"/>
      <c r="VZR45" s="93"/>
      <c r="VZS45" s="93"/>
      <c r="VZT45" s="93"/>
      <c r="VZU45" s="93"/>
      <c r="VZV45" s="93"/>
      <c r="VZW45" s="93"/>
      <c r="VZX45" s="93"/>
      <c r="VZY45" s="93"/>
      <c r="VZZ45" s="93"/>
      <c r="WAA45" s="93"/>
      <c r="WAB45" s="93"/>
      <c r="WAC45" s="93"/>
      <c r="WAD45" s="93"/>
      <c r="WAE45" s="93"/>
      <c r="WAF45" s="93"/>
      <c r="WAG45" s="93"/>
      <c r="WAH45" s="93"/>
      <c r="WAI45" s="93"/>
      <c r="WAJ45" s="93"/>
      <c r="WAK45" s="93"/>
      <c r="WAL45" s="93"/>
      <c r="WAM45" s="93"/>
      <c r="WAN45" s="93"/>
      <c r="WAO45" s="93"/>
      <c r="WAP45" s="93"/>
      <c r="WAQ45" s="93"/>
      <c r="WAR45" s="93"/>
      <c r="WAS45" s="93"/>
      <c r="WAT45" s="93"/>
      <c r="WAU45" s="93"/>
      <c r="WAV45" s="93"/>
      <c r="WAW45" s="93"/>
      <c r="WAX45" s="93"/>
      <c r="WAY45" s="93"/>
      <c r="WAZ45" s="93"/>
      <c r="WBA45" s="93"/>
      <c r="WBB45" s="93"/>
      <c r="WBC45" s="93"/>
      <c r="WBD45" s="93"/>
      <c r="WBE45" s="93"/>
      <c r="WBF45" s="93"/>
      <c r="WBG45" s="93"/>
      <c r="WBH45" s="93"/>
      <c r="WBI45" s="93"/>
      <c r="WBJ45" s="93"/>
      <c r="WBK45" s="93"/>
      <c r="WBL45" s="93"/>
      <c r="WBM45" s="93"/>
      <c r="WBN45" s="93"/>
      <c r="WBO45" s="93"/>
      <c r="WBP45" s="93"/>
      <c r="WBQ45" s="93"/>
      <c r="WBR45" s="93"/>
      <c r="WBS45" s="93"/>
      <c r="WBT45" s="93"/>
      <c r="WBU45" s="93"/>
      <c r="WBV45" s="93"/>
      <c r="WBW45" s="93"/>
      <c r="WBX45" s="93"/>
      <c r="WBY45" s="93"/>
      <c r="WBZ45" s="93"/>
      <c r="WCA45" s="93"/>
      <c r="WCB45" s="93"/>
      <c r="WCC45" s="93"/>
      <c r="WCD45" s="93"/>
      <c r="WCE45" s="93"/>
      <c r="WCF45" s="93"/>
      <c r="WCG45" s="93"/>
      <c r="WCH45" s="93"/>
      <c r="WCI45" s="93"/>
      <c r="WCJ45" s="93"/>
      <c r="WCK45" s="93"/>
      <c r="WCL45" s="93"/>
      <c r="WCM45" s="93"/>
      <c r="WCN45" s="93"/>
      <c r="WCO45" s="93"/>
      <c r="WCP45" s="93"/>
      <c r="WCQ45" s="93"/>
      <c r="WCR45" s="93"/>
      <c r="WCS45" s="93"/>
      <c r="WCT45" s="93"/>
      <c r="WCU45" s="93"/>
      <c r="WCV45" s="93"/>
      <c r="WCW45" s="93"/>
      <c r="WCX45" s="93"/>
      <c r="WCY45" s="93"/>
      <c r="WCZ45" s="93"/>
      <c r="WDA45" s="93"/>
      <c r="WDB45" s="93"/>
      <c r="WDC45" s="93"/>
      <c r="WDD45" s="93"/>
      <c r="WDE45" s="93"/>
      <c r="WDF45" s="93"/>
      <c r="WDG45" s="93"/>
      <c r="WDH45" s="93"/>
      <c r="WDI45" s="93"/>
      <c r="WDJ45" s="93"/>
      <c r="WDK45" s="93"/>
      <c r="WDL45" s="93"/>
      <c r="WDM45" s="93"/>
      <c r="WDN45" s="93"/>
      <c r="WDO45" s="93"/>
      <c r="WDP45" s="93"/>
      <c r="WDQ45" s="93"/>
      <c r="WDR45" s="93"/>
      <c r="WDS45" s="93"/>
      <c r="WDT45" s="93"/>
      <c r="WDU45" s="93"/>
      <c r="WDV45" s="93"/>
      <c r="WDW45" s="93"/>
      <c r="WDX45" s="93"/>
      <c r="WDY45" s="93"/>
      <c r="WDZ45" s="93"/>
      <c r="WEA45" s="93"/>
      <c r="WEB45" s="93"/>
      <c r="WEC45" s="93"/>
      <c r="WED45" s="93"/>
      <c r="WEE45" s="93"/>
      <c r="WEF45" s="93"/>
      <c r="WEG45" s="93"/>
      <c r="WEH45" s="93"/>
      <c r="WEI45" s="93"/>
      <c r="WEJ45" s="93"/>
      <c r="WEK45" s="93"/>
      <c r="WEL45" s="93"/>
      <c r="WEM45" s="93"/>
      <c r="WEN45" s="93"/>
      <c r="WEO45" s="93"/>
      <c r="WEP45" s="93"/>
      <c r="WEQ45" s="93"/>
      <c r="WER45" s="93"/>
      <c r="WES45" s="93"/>
      <c r="WET45" s="93"/>
      <c r="WEU45" s="93"/>
      <c r="WEV45" s="93"/>
      <c r="WEW45" s="93"/>
      <c r="WEX45" s="93"/>
      <c r="WEY45" s="93"/>
      <c r="WEZ45" s="93"/>
      <c r="WFA45" s="93"/>
      <c r="WFB45" s="93"/>
      <c r="WFC45" s="93"/>
      <c r="WFD45" s="93"/>
      <c r="WFE45" s="93"/>
      <c r="WFF45" s="93"/>
      <c r="WFG45" s="93"/>
      <c r="WFH45" s="93"/>
      <c r="WFI45" s="93"/>
      <c r="WFJ45" s="93"/>
      <c r="WFK45" s="93"/>
      <c r="WFL45" s="93"/>
      <c r="WFM45" s="93"/>
      <c r="WFN45" s="93"/>
      <c r="WFO45" s="93"/>
      <c r="WFP45" s="93"/>
      <c r="WFQ45" s="93"/>
      <c r="WFR45" s="93"/>
      <c r="WFS45" s="93"/>
      <c r="WFT45" s="93"/>
      <c r="WFU45" s="93"/>
      <c r="WFV45" s="93"/>
      <c r="WFW45" s="93"/>
      <c r="WFX45" s="93"/>
      <c r="WFY45" s="93"/>
      <c r="WFZ45" s="93"/>
      <c r="WGA45" s="93"/>
      <c r="WGB45" s="93"/>
      <c r="WGC45" s="93"/>
      <c r="WGD45" s="93"/>
      <c r="WGE45" s="93"/>
      <c r="WGF45" s="93"/>
      <c r="WGG45" s="93"/>
      <c r="WGH45" s="93"/>
      <c r="WGI45" s="93"/>
      <c r="WGJ45" s="93"/>
      <c r="WGK45" s="93"/>
      <c r="WGL45" s="93"/>
      <c r="WGM45" s="93"/>
      <c r="WGN45" s="93"/>
      <c r="WGO45" s="93"/>
      <c r="WGP45" s="93"/>
      <c r="WGQ45" s="93"/>
      <c r="WGR45" s="93"/>
      <c r="WGS45" s="93"/>
      <c r="WGT45" s="93"/>
      <c r="WGU45" s="93"/>
      <c r="WGV45" s="93"/>
      <c r="WGW45" s="93"/>
      <c r="WGX45" s="93"/>
      <c r="WGY45" s="93"/>
      <c r="WGZ45" s="93"/>
      <c r="WHA45" s="93"/>
      <c r="WHB45" s="93"/>
      <c r="WHC45" s="93"/>
      <c r="WHD45" s="93"/>
      <c r="WHE45" s="93"/>
      <c r="WHF45" s="93"/>
      <c r="WHG45" s="93"/>
      <c r="WHH45" s="93"/>
      <c r="WHI45" s="93"/>
      <c r="WHJ45" s="93"/>
      <c r="WHK45" s="93"/>
      <c r="WHL45" s="93"/>
      <c r="WHM45" s="93"/>
      <c r="WHN45" s="93"/>
      <c r="WHO45" s="93"/>
      <c r="WHP45" s="93"/>
      <c r="WHQ45" s="93"/>
      <c r="WHR45" s="93"/>
      <c r="WHS45" s="93"/>
      <c r="WHT45" s="93"/>
      <c r="WHU45" s="93"/>
      <c r="WHV45" s="93"/>
      <c r="WHW45" s="93"/>
      <c r="WHX45" s="93"/>
      <c r="WHY45" s="93"/>
      <c r="WHZ45" s="93"/>
      <c r="WIA45" s="93"/>
      <c r="WIB45" s="93"/>
      <c r="WIC45" s="93"/>
      <c r="WID45" s="93"/>
      <c r="WIE45" s="93"/>
      <c r="WIF45" s="93"/>
      <c r="WIG45" s="93"/>
      <c r="WIH45" s="93"/>
      <c r="WII45" s="93"/>
      <c r="WIJ45" s="93"/>
      <c r="WIK45" s="93"/>
      <c r="WIL45" s="93"/>
      <c r="WIM45" s="93"/>
      <c r="WIN45" s="93"/>
      <c r="WIO45" s="93"/>
      <c r="WIP45" s="93"/>
      <c r="WIQ45" s="93"/>
      <c r="WIR45" s="93"/>
      <c r="WIS45" s="93"/>
      <c r="WIT45" s="93"/>
      <c r="WIU45" s="93"/>
      <c r="WIV45" s="93"/>
      <c r="WIW45" s="93"/>
      <c r="WIX45" s="93"/>
      <c r="WIY45" s="93"/>
      <c r="WIZ45" s="93"/>
      <c r="WJA45" s="93"/>
      <c r="WJB45" s="93"/>
      <c r="WJC45" s="93"/>
      <c r="WJD45" s="93"/>
      <c r="WJE45" s="93"/>
      <c r="WJF45" s="93"/>
      <c r="WJG45" s="93"/>
      <c r="WJH45" s="93"/>
      <c r="WJI45" s="93"/>
      <c r="WJJ45" s="93"/>
      <c r="WJK45" s="93"/>
      <c r="WJL45" s="93"/>
      <c r="WJM45" s="93"/>
      <c r="WJN45" s="93"/>
      <c r="WJO45" s="93"/>
      <c r="WJP45" s="93"/>
      <c r="WJQ45" s="93"/>
      <c r="WJR45" s="93"/>
      <c r="WJS45" s="93"/>
      <c r="WJT45" s="93"/>
      <c r="WJU45" s="93"/>
      <c r="WJV45" s="93"/>
      <c r="WJW45" s="93"/>
      <c r="WJX45" s="93"/>
      <c r="WJY45" s="93"/>
      <c r="WJZ45" s="93"/>
      <c r="WKA45" s="93"/>
      <c r="WKB45" s="93"/>
      <c r="WKC45" s="93"/>
      <c r="WKD45" s="93"/>
      <c r="WKE45" s="93"/>
      <c r="WKF45" s="93"/>
      <c r="WKG45" s="93"/>
      <c r="WKH45" s="93"/>
      <c r="WKI45" s="93"/>
      <c r="WKJ45" s="93"/>
      <c r="WKK45" s="93"/>
      <c r="WKL45" s="93"/>
      <c r="WKM45" s="93"/>
      <c r="WKN45" s="93"/>
      <c r="WKO45" s="93"/>
      <c r="WKP45" s="93"/>
      <c r="WKQ45" s="93"/>
      <c r="WKR45" s="93"/>
      <c r="WKS45" s="93"/>
      <c r="WKT45" s="93"/>
      <c r="WKU45" s="93"/>
      <c r="WKV45" s="93"/>
      <c r="WKW45" s="93"/>
      <c r="WKX45" s="93"/>
      <c r="WKY45" s="93"/>
      <c r="WKZ45" s="93"/>
      <c r="WLA45" s="93"/>
      <c r="WLB45" s="93"/>
      <c r="WLC45" s="93"/>
      <c r="WLD45" s="93"/>
      <c r="WLE45" s="93"/>
      <c r="WLF45" s="93"/>
      <c r="WLG45" s="93"/>
      <c r="WLH45" s="93"/>
      <c r="WLI45" s="93"/>
      <c r="WLJ45" s="93"/>
      <c r="WLK45" s="93"/>
      <c r="WLL45" s="93"/>
      <c r="WLM45" s="93"/>
      <c r="WLN45" s="93"/>
      <c r="WLO45" s="93"/>
      <c r="WLP45" s="93"/>
      <c r="WLQ45" s="93"/>
      <c r="WLR45" s="93"/>
      <c r="WLS45" s="93"/>
      <c r="WLT45" s="93"/>
      <c r="WLU45" s="93"/>
      <c r="WLV45" s="93"/>
      <c r="WLW45" s="93"/>
      <c r="WLX45" s="93"/>
      <c r="WLY45" s="93"/>
      <c r="WLZ45" s="93"/>
      <c r="WMA45" s="93"/>
      <c r="WMB45" s="93"/>
      <c r="WMC45" s="93"/>
      <c r="WMD45" s="93"/>
      <c r="WME45" s="93"/>
      <c r="WMF45" s="93"/>
      <c r="WMG45" s="93"/>
      <c r="WMH45" s="93"/>
      <c r="WMI45" s="93"/>
      <c r="WMJ45" s="93"/>
      <c r="WMK45" s="93"/>
      <c r="WML45" s="93"/>
      <c r="WMM45" s="93"/>
      <c r="WMN45" s="93"/>
      <c r="WMO45" s="93"/>
      <c r="WMP45" s="93"/>
      <c r="WMQ45" s="93"/>
      <c r="WMR45" s="93"/>
      <c r="WMS45" s="93"/>
      <c r="WMT45" s="93"/>
      <c r="WMU45" s="93"/>
      <c r="WMV45" s="93"/>
      <c r="WMW45" s="93"/>
      <c r="WMX45" s="93"/>
      <c r="WMY45" s="93"/>
      <c r="WMZ45" s="93"/>
      <c r="WNA45" s="93"/>
      <c r="WNB45" s="93"/>
      <c r="WNC45" s="93"/>
      <c r="WND45" s="93"/>
      <c r="WNE45" s="93"/>
      <c r="WNF45" s="93"/>
      <c r="WNG45" s="93"/>
      <c r="WNH45" s="93"/>
      <c r="WNI45" s="93"/>
      <c r="WNJ45" s="93"/>
      <c r="WNK45" s="93"/>
      <c r="WNL45" s="93"/>
      <c r="WNM45" s="93"/>
      <c r="WNN45" s="93"/>
      <c r="WNO45" s="93"/>
      <c r="WNP45" s="93"/>
      <c r="WNQ45" s="93"/>
      <c r="WNR45" s="93"/>
      <c r="WNS45" s="93"/>
      <c r="WNT45" s="93"/>
      <c r="WNU45" s="93"/>
      <c r="WNV45" s="93"/>
      <c r="WNW45" s="93"/>
      <c r="WNX45" s="93"/>
      <c r="WNY45" s="93"/>
      <c r="WNZ45" s="93"/>
      <c r="WOA45" s="93"/>
      <c r="WOB45" s="93"/>
      <c r="WOC45" s="93"/>
      <c r="WOD45" s="93"/>
      <c r="WOE45" s="93"/>
      <c r="WOF45" s="93"/>
      <c r="WOG45" s="93"/>
      <c r="WOH45" s="93"/>
      <c r="WOI45" s="93"/>
      <c r="WOJ45" s="93"/>
      <c r="WOK45" s="93"/>
      <c r="WOL45" s="93"/>
      <c r="WOM45" s="93"/>
      <c r="WON45" s="93"/>
      <c r="WOO45" s="93"/>
      <c r="WOP45" s="93"/>
      <c r="WOQ45" s="93"/>
      <c r="WOR45" s="93"/>
      <c r="WOS45" s="93"/>
      <c r="WOT45" s="93"/>
      <c r="WOU45" s="93"/>
      <c r="WOV45" s="93"/>
      <c r="WOW45" s="93"/>
      <c r="WOX45" s="93"/>
      <c r="WOY45" s="93"/>
      <c r="WOZ45" s="93"/>
      <c r="WPA45" s="93"/>
      <c r="WPB45" s="93"/>
      <c r="WPC45" s="93"/>
      <c r="WPD45" s="93"/>
      <c r="WPE45" s="93"/>
      <c r="WPF45" s="93"/>
      <c r="WPG45" s="93"/>
      <c r="WPH45" s="93"/>
      <c r="WPI45" s="93"/>
      <c r="WPJ45" s="93"/>
      <c r="WPK45" s="93"/>
      <c r="WPL45" s="93"/>
      <c r="WPM45" s="93"/>
      <c r="WPN45" s="93"/>
      <c r="WPO45" s="93"/>
      <c r="WPP45" s="93"/>
      <c r="WPQ45" s="93"/>
      <c r="WPR45" s="93"/>
      <c r="WPS45" s="93"/>
      <c r="WPT45" s="93"/>
      <c r="WPU45" s="93"/>
      <c r="WPV45" s="93"/>
      <c r="WPW45" s="93"/>
      <c r="WPX45" s="93"/>
      <c r="WPY45" s="93"/>
      <c r="WPZ45" s="93"/>
      <c r="WQA45" s="93"/>
      <c r="WQB45" s="93"/>
      <c r="WQC45" s="93"/>
      <c r="WQD45" s="93"/>
      <c r="WQE45" s="93"/>
      <c r="WQF45" s="93"/>
      <c r="WQG45" s="93"/>
      <c r="WQH45" s="93"/>
      <c r="WQI45" s="93"/>
      <c r="WQJ45" s="93"/>
      <c r="WQK45" s="93"/>
      <c r="WQL45" s="93"/>
      <c r="WQM45" s="93"/>
      <c r="WQN45" s="93"/>
      <c r="WQO45" s="93"/>
      <c r="WQP45" s="93"/>
      <c r="WQQ45" s="93"/>
      <c r="WQR45" s="93"/>
      <c r="WQS45" s="93"/>
      <c r="WQT45" s="93"/>
      <c r="WQU45" s="93"/>
      <c r="WQV45" s="93"/>
      <c r="WQW45" s="93"/>
      <c r="WQX45" s="93"/>
      <c r="WQY45" s="93"/>
      <c r="WQZ45" s="93"/>
      <c r="WRA45" s="93"/>
      <c r="WRB45" s="93"/>
      <c r="WRC45" s="93"/>
      <c r="WRD45" s="93"/>
      <c r="WRE45" s="93"/>
      <c r="WRF45" s="93"/>
      <c r="WRG45" s="93"/>
      <c r="WRH45" s="93"/>
      <c r="WRI45" s="93"/>
      <c r="WRJ45" s="93"/>
      <c r="WRK45" s="93"/>
      <c r="WRL45" s="93"/>
      <c r="WRM45" s="93"/>
      <c r="WRN45" s="93"/>
      <c r="WRO45" s="93"/>
      <c r="WRP45" s="93"/>
      <c r="WRQ45" s="93"/>
      <c r="WRR45" s="93"/>
      <c r="WRS45" s="93"/>
      <c r="WRT45" s="93"/>
      <c r="WRU45" s="93"/>
      <c r="WRV45" s="93"/>
      <c r="WRW45" s="93"/>
      <c r="WRX45" s="93"/>
      <c r="WRY45" s="93"/>
      <c r="WRZ45" s="93"/>
      <c r="WSA45" s="93"/>
      <c r="WSB45" s="93"/>
      <c r="WSC45" s="93"/>
      <c r="WSD45" s="93"/>
      <c r="WSE45" s="93"/>
      <c r="WSF45" s="93"/>
      <c r="WSG45" s="93"/>
      <c r="WSH45" s="93"/>
      <c r="WSI45" s="93"/>
      <c r="WSJ45" s="93"/>
      <c r="WSK45" s="93"/>
      <c r="WSL45" s="93"/>
      <c r="WSM45" s="93"/>
      <c r="WSN45" s="93"/>
      <c r="WSO45" s="93"/>
      <c r="WSP45" s="93"/>
      <c r="WSQ45" s="93"/>
      <c r="WSR45" s="93"/>
      <c r="WSS45" s="93"/>
      <c r="WST45" s="93"/>
      <c r="WSU45" s="93"/>
      <c r="WSV45" s="93"/>
      <c r="WSW45" s="93"/>
      <c r="WSX45" s="93"/>
      <c r="WSY45" s="93"/>
      <c r="WSZ45" s="93"/>
      <c r="WTA45" s="93"/>
      <c r="WTB45" s="93"/>
      <c r="WTC45" s="93"/>
      <c r="WTD45" s="93"/>
      <c r="WTE45" s="93"/>
      <c r="WTF45" s="93"/>
      <c r="WTG45" s="93"/>
      <c r="WTH45" s="93"/>
      <c r="WTI45" s="93"/>
      <c r="WTJ45" s="93"/>
      <c r="WTK45" s="93"/>
      <c r="WTL45" s="93"/>
      <c r="WTM45" s="93"/>
      <c r="WTN45" s="93"/>
      <c r="WTO45" s="93"/>
      <c r="WTP45" s="93"/>
      <c r="WTQ45" s="93"/>
      <c r="WTR45" s="93"/>
      <c r="WTS45" s="93"/>
      <c r="WTT45" s="93"/>
      <c r="WTU45" s="93"/>
      <c r="WTV45" s="93"/>
      <c r="WTW45" s="93"/>
      <c r="WTX45" s="93"/>
      <c r="WTY45" s="93"/>
      <c r="WTZ45" s="93"/>
      <c r="WUA45" s="93"/>
      <c r="WUB45" s="93"/>
      <c r="WUC45" s="93"/>
      <c r="WUD45" s="93"/>
      <c r="WUE45" s="93"/>
      <c r="WUF45" s="93"/>
      <c r="WUG45" s="93"/>
      <c r="WUH45" s="93"/>
      <c r="WUI45" s="93"/>
      <c r="WUJ45" s="93"/>
      <c r="WUK45" s="93"/>
      <c r="WUL45" s="93"/>
      <c r="WUM45" s="93"/>
      <c r="WUN45" s="93"/>
      <c r="WUO45" s="93"/>
      <c r="WUP45" s="93"/>
      <c r="WUQ45" s="93"/>
      <c r="WUR45" s="93"/>
      <c r="WUS45" s="93"/>
      <c r="WUT45" s="93"/>
      <c r="WUU45" s="93"/>
      <c r="WUV45" s="93"/>
      <c r="WUW45" s="93"/>
      <c r="WUX45" s="93"/>
      <c r="WUY45" s="93"/>
      <c r="WUZ45" s="93"/>
      <c r="WVA45" s="93"/>
      <c r="WVB45" s="93"/>
      <c r="WVC45" s="93"/>
      <c r="WVD45" s="93"/>
      <c r="WVE45" s="93"/>
      <c r="WVF45" s="93"/>
      <c r="WVG45" s="93"/>
      <c r="WVH45" s="93"/>
      <c r="WVI45" s="93"/>
      <c r="WVJ45" s="93"/>
      <c r="WVK45" s="93"/>
      <c r="WVL45" s="93"/>
      <c r="WVM45" s="93"/>
      <c r="WVN45" s="93"/>
      <c r="WVO45" s="93"/>
      <c r="WVP45" s="93"/>
      <c r="WVQ45" s="93"/>
      <c r="WVR45" s="93"/>
      <c r="WVS45" s="93"/>
    </row>
    <row r="46" spans="1:16142" ht="165.75" customHeight="1" x14ac:dyDescent="0.25">
      <c r="A46" s="113">
        <v>12</v>
      </c>
      <c r="B46" s="113" t="s">
        <v>42</v>
      </c>
      <c r="C46" s="72" t="s">
        <v>39</v>
      </c>
      <c r="D46" s="62" t="s">
        <v>76</v>
      </c>
      <c r="E46" s="62" t="s">
        <v>32</v>
      </c>
      <c r="F46" s="62">
        <v>1600</v>
      </c>
      <c r="G46" s="62">
        <v>2150</v>
      </c>
      <c r="H46" s="74">
        <f t="shared" si="2"/>
        <v>3.44</v>
      </c>
      <c r="I46" s="62">
        <v>1</v>
      </c>
      <c r="J46" s="108">
        <f>397000+385000+2767000+680000</f>
        <v>4229000</v>
      </c>
      <c r="K46" s="63">
        <v>4757000</v>
      </c>
      <c r="L46" s="75">
        <f t="shared" si="0"/>
        <v>19304760</v>
      </c>
      <c r="M46" s="66"/>
      <c r="N46" s="76">
        <f t="shared" si="1"/>
        <v>4757000</v>
      </c>
      <c r="O46" s="70"/>
      <c r="P46" s="40"/>
      <c r="Q46" s="40"/>
      <c r="R46" s="40"/>
      <c r="S46" s="40"/>
      <c r="T46" s="40"/>
      <c r="U46" s="40"/>
      <c r="V46" s="40"/>
      <c r="W46" s="40"/>
      <c r="X46" s="40"/>
      <c r="Y46" s="40"/>
      <c r="Z46" s="40"/>
      <c r="AA46" s="40"/>
      <c r="AB46" s="40"/>
      <c r="AC46" s="40"/>
      <c r="AD46" s="40"/>
      <c r="AE46" s="40"/>
      <c r="AF46" s="40"/>
      <c r="AG46" s="40"/>
      <c r="AH46" s="40"/>
      <c r="AI46" s="40"/>
      <c r="AJ46" s="40"/>
      <c r="AK46" s="40"/>
    </row>
    <row r="47" spans="1:16142" s="94" customFormat="1" ht="32.25" customHeight="1" x14ac:dyDescent="0.25">
      <c r="A47" s="114"/>
      <c r="B47" s="114"/>
      <c r="C47" s="87" t="s">
        <v>97</v>
      </c>
      <c r="D47" s="88"/>
      <c r="E47" s="88"/>
      <c r="F47" s="88"/>
      <c r="G47" s="88"/>
      <c r="H47" s="89"/>
      <c r="I47" s="88">
        <f>I46</f>
        <v>1</v>
      </c>
      <c r="J47" s="90">
        <v>230000</v>
      </c>
      <c r="K47" s="90"/>
      <c r="L47" s="91">
        <f>J47*I47</f>
        <v>230000</v>
      </c>
      <c r="M47" s="92"/>
      <c r="N47" s="76">
        <f t="shared" si="1"/>
        <v>0</v>
      </c>
      <c r="O47" s="92"/>
      <c r="P47" s="92"/>
      <c r="Q47" s="92"/>
      <c r="R47" s="92"/>
      <c r="S47" s="92"/>
      <c r="T47" s="92"/>
      <c r="U47" s="92"/>
      <c r="V47" s="92"/>
      <c r="W47" s="92"/>
      <c r="X47" s="92"/>
      <c r="Y47" s="92"/>
      <c r="Z47" s="92"/>
      <c r="AA47" s="92"/>
      <c r="AB47" s="92"/>
      <c r="AC47" s="92"/>
      <c r="AD47" s="92"/>
      <c r="AE47" s="92"/>
      <c r="AF47" s="92"/>
      <c r="AG47" s="92"/>
      <c r="AH47" s="92"/>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c r="EI47" s="93"/>
      <c r="EJ47" s="93"/>
      <c r="EK47" s="93"/>
      <c r="EL47" s="93"/>
      <c r="EM47" s="93"/>
      <c r="EN47" s="93"/>
      <c r="EO47" s="93"/>
      <c r="EP47" s="93"/>
      <c r="EQ47" s="93"/>
      <c r="ER47" s="93"/>
      <c r="ES47" s="93"/>
      <c r="ET47" s="93"/>
      <c r="EU47" s="93"/>
      <c r="EV47" s="93"/>
      <c r="EW47" s="93"/>
      <c r="EX47" s="93"/>
      <c r="EY47" s="93"/>
      <c r="EZ47" s="93"/>
      <c r="FA47" s="93"/>
      <c r="FB47" s="93"/>
      <c r="FC47" s="93"/>
      <c r="FD47" s="93"/>
      <c r="FE47" s="93"/>
      <c r="FF47" s="93"/>
      <c r="FG47" s="93"/>
      <c r="FH47" s="93"/>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93"/>
      <c r="GQ47" s="93"/>
      <c r="GR47" s="93"/>
      <c r="GS47" s="93"/>
      <c r="GT47" s="93"/>
      <c r="GU47" s="93"/>
      <c r="GV47" s="93"/>
      <c r="GW47" s="93"/>
      <c r="GX47" s="93"/>
      <c r="GY47" s="93"/>
      <c r="GZ47" s="93"/>
      <c r="HA47" s="93"/>
      <c r="HB47" s="93"/>
      <c r="HC47" s="93"/>
      <c r="HD47" s="93"/>
      <c r="HE47" s="93"/>
      <c r="HF47" s="93"/>
      <c r="HG47" s="93"/>
      <c r="HH47" s="93"/>
      <c r="HI47" s="93"/>
      <c r="HJ47" s="93"/>
      <c r="HK47" s="93"/>
      <c r="HL47" s="93"/>
      <c r="HM47" s="93"/>
      <c r="HN47" s="93"/>
      <c r="HO47" s="93"/>
      <c r="HP47" s="93"/>
      <c r="HQ47" s="93"/>
      <c r="HR47" s="93"/>
      <c r="HS47" s="93"/>
      <c r="HT47" s="93"/>
      <c r="HU47" s="93"/>
      <c r="HV47" s="93"/>
      <c r="HW47" s="93"/>
      <c r="HX47" s="93"/>
      <c r="HY47" s="93"/>
      <c r="HZ47" s="93"/>
      <c r="IA47" s="93"/>
      <c r="IB47" s="93"/>
      <c r="IC47" s="93"/>
      <c r="ID47" s="93"/>
      <c r="IE47" s="93"/>
      <c r="IF47" s="93"/>
      <c r="IG47" s="93"/>
      <c r="IH47" s="93"/>
      <c r="II47" s="93"/>
      <c r="IJ47" s="93"/>
      <c r="IK47" s="93"/>
      <c r="IL47" s="93"/>
      <c r="IM47" s="93"/>
      <c r="IN47" s="93"/>
      <c r="IO47" s="93"/>
      <c r="IP47" s="93"/>
      <c r="IQ47" s="93"/>
      <c r="IR47" s="93"/>
      <c r="IS47" s="93"/>
      <c r="IT47" s="93"/>
      <c r="IU47" s="93"/>
      <c r="IV47" s="93"/>
      <c r="IW47" s="93"/>
      <c r="IX47" s="93"/>
      <c r="IY47" s="93"/>
      <c r="IZ47" s="93"/>
      <c r="JA47" s="93"/>
      <c r="JB47" s="93"/>
      <c r="JC47" s="93"/>
      <c r="JD47" s="93"/>
      <c r="JE47" s="93"/>
      <c r="JF47" s="93"/>
      <c r="JG47" s="93"/>
      <c r="JH47" s="93"/>
      <c r="JI47" s="93"/>
      <c r="JJ47" s="93"/>
      <c r="JK47" s="93"/>
      <c r="JL47" s="93"/>
      <c r="JM47" s="93"/>
      <c r="JN47" s="93"/>
      <c r="JO47" s="93"/>
      <c r="JP47" s="93"/>
      <c r="JQ47" s="93"/>
      <c r="JR47" s="93"/>
      <c r="JS47" s="93"/>
      <c r="JT47" s="93"/>
      <c r="JU47" s="93"/>
      <c r="JV47" s="93"/>
      <c r="JW47" s="93"/>
      <c r="JX47" s="93"/>
      <c r="JY47" s="93"/>
      <c r="JZ47" s="93"/>
      <c r="KA47" s="93"/>
      <c r="KB47" s="93"/>
      <c r="KC47" s="93"/>
      <c r="KD47" s="93"/>
      <c r="KE47" s="93"/>
      <c r="KF47" s="93"/>
      <c r="KG47" s="93"/>
      <c r="KH47" s="93"/>
      <c r="KI47" s="93"/>
      <c r="KJ47" s="93"/>
      <c r="KK47" s="93"/>
      <c r="KL47" s="93"/>
      <c r="KM47" s="93"/>
      <c r="KN47" s="93"/>
      <c r="KO47" s="93"/>
      <c r="KP47" s="93"/>
      <c r="KQ47" s="93"/>
      <c r="KR47" s="93"/>
      <c r="KS47" s="93"/>
      <c r="KT47" s="93"/>
      <c r="KU47" s="93"/>
      <c r="KV47" s="93"/>
      <c r="KW47" s="93"/>
      <c r="KX47" s="93"/>
      <c r="KY47" s="93"/>
      <c r="KZ47" s="93"/>
      <c r="LA47" s="93"/>
      <c r="LB47" s="93"/>
      <c r="LC47" s="93"/>
      <c r="LD47" s="93"/>
      <c r="LE47" s="93"/>
      <c r="LF47" s="93"/>
      <c r="LG47" s="93"/>
      <c r="LH47" s="93"/>
      <c r="LI47" s="93"/>
      <c r="LJ47" s="93"/>
      <c r="LK47" s="93"/>
      <c r="LL47" s="93"/>
      <c r="LM47" s="93"/>
      <c r="LN47" s="93"/>
      <c r="LO47" s="93"/>
      <c r="LP47" s="93"/>
      <c r="LQ47" s="93"/>
      <c r="LR47" s="93"/>
      <c r="LS47" s="93"/>
      <c r="LT47" s="93"/>
      <c r="LU47" s="93"/>
      <c r="LV47" s="93"/>
      <c r="LW47" s="93"/>
      <c r="LX47" s="93"/>
      <c r="LY47" s="93"/>
      <c r="LZ47" s="93"/>
      <c r="MA47" s="93"/>
      <c r="MB47" s="93"/>
      <c r="MC47" s="93"/>
      <c r="MD47" s="93"/>
      <c r="ME47" s="93"/>
      <c r="MF47" s="93"/>
      <c r="MG47" s="93"/>
      <c r="MH47" s="93"/>
      <c r="MI47" s="93"/>
      <c r="MJ47" s="93"/>
      <c r="MK47" s="93"/>
      <c r="ML47" s="93"/>
      <c r="MM47" s="93"/>
      <c r="MN47" s="93"/>
      <c r="MO47" s="93"/>
      <c r="MP47" s="93"/>
      <c r="MQ47" s="93"/>
      <c r="MR47" s="93"/>
      <c r="MS47" s="93"/>
      <c r="MT47" s="93"/>
      <c r="MU47" s="93"/>
      <c r="MV47" s="93"/>
      <c r="MW47" s="93"/>
      <c r="MX47" s="93"/>
      <c r="MY47" s="93"/>
      <c r="MZ47" s="93"/>
      <c r="NA47" s="93"/>
      <c r="NB47" s="93"/>
      <c r="NC47" s="93"/>
      <c r="ND47" s="93"/>
      <c r="NE47" s="93"/>
      <c r="NF47" s="93"/>
      <c r="NG47" s="93"/>
      <c r="NH47" s="93"/>
      <c r="NI47" s="93"/>
      <c r="NJ47" s="93"/>
      <c r="NK47" s="93"/>
      <c r="NL47" s="93"/>
      <c r="NM47" s="93"/>
      <c r="NN47" s="93"/>
      <c r="NO47" s="93"/>
      <c r="NP47" s="93"/>
      <c r="NQ47" s="93"/>
      <c r="NR47" s="93"/>
      <c r="NS47" s="93"/>
      <c r="NT47" s="93"/>
      <c r="NU47" s="93"/>
      <c r="NV47" s="93"/>
      <c r="NW47" s="93"/>
      <c r="NX47" s="93"/>
      <c r="NY47" s="93"/>
      <c r="NZ47" s="93"/>
      <c r="OA47" s="93"/>
      <c r="OB47" s="93"/>
      <c r="OC47" s="93"/>
      <c r="OD47" s="93"/>
      <c r="OE47" s="93"/>
      <c r="OF47" s="93"/>
      <c r="OG47" s="93"/>
      <c r="OH47" s="93"/>
      <c r="OI47" s="93"/>
      <c r="OJ47" s="93"/>
      <c r="OK47" s="93"/>
      <c r="OL47" s="93"/>
      <c r="OM47" s="93"/>
      <c r="ON47" s="93"/>
      <c r="OO47" s="93"/>
      <c r="OP47" s="93"/>
      <c r="OQ47" s="93"/>
      <c r="OR47" s="93"/>
      <c r="OS47" s="93"/>
      <c r="OT47" s="93"/>
      <c r="OU47" s="93"/>
      <c r="OV47" s="93"/>
      <c r="OW47" s="93"/>
      <c r="OX47" s="93"/>
      <c r="OY47" s="93"/>
      <c r="OZ47" s="93"/>
      <c r="PA47" s="93"/>
      <c r="PB47" s="93"/>
      <c r="PC47" s="93"/>
      <c r="PD47" s="93"/>
      <c r="PE47" s="93"/>
      <c r="PF47" s="93"/>
      <c r="PG47" s="93"/>
      <c r="PH47" s="93"/>
      <c r="PI47" s="93"/>
      <c r="PJ47" s="93"/>
      <c r="PK47" s="93"/>
      <c r="PL47" s="93"/>
      <c r="PM47" s="93"/>
      <c r="PN47" s="93"/>
      <c r="PO47" s="93"/>
      <c r="PP47" s="93"/>
      <c r="PQ47" s="93"/>
      <c r="PR47" s="93"/>
      <c r="PS47" s="93"/>
      <c r="PT47" s="93"/>
      <c r="PU47" s="93"/>
      <c r="PV47" s="93"/>
      <c r="PW47" s="93"/>
      <c r="PX47" s="93"/>
      <c r="PY47" s="93"/>
      <c r="PZ47" s="93"/>
      <c r="QA47" s="93"/>
      <c r="QB47" s="93"/>
      <c r="QC47" s="93"/>
      <c r="QD47" s="93"/>
      <c r="QE47" s="93"/>
      <c r="QF47" s="93"/>
      <c r="QG47" s="93"/>
      <c r="QH47" s="93"/>
      <c r="QI47" s="93"/>
      <c r="QJ47" s="93"/>
      <c r="QK47" s="93"/>
      <c r="QL47" s="93"/>
      <c r="QM47" s="93"/>
      <c r="QN47" s="93"/>
      <c r="QO47" s="93"/>
      <c r="QP47" s="93"/>
      <c r="QQ47" s="93"/>
      <c r="QR47" s="93"/>
      <c r="QS47" s="93"/>
      <c r="QT47" s="93"/>
      <c r="QU47" s="93"/>
      <c r="QV47" s="93"/>
      <c r="QW47" s="93"/>
      <c r="QX47" s="93"/>
      <c r="QY47" s="93"/>
      <c r="QZ47" s="93"/>
      <c r="RA47" s="93"/>
      <c r="RB47" s="93"/>
      <c r="RC47" s="93"/>
      <c r="RD47" s="93"/>
      <c r="RE47" s="93"/>
      <c r="RF47" s="93"/>
      <c r="RG47" s="93"/>
      <c r="RH47" s="93"/>
      <c r="RI47" s="93"/>
      <c r="RJ47" s="93"/>
      <c r="RK47" s="93"/>
      <c r="RL47" s="93"/>
      <c r="RM47" s="93"/>
      <c r="RN47" s="93"/>
      <c r="RO47" s="93"/>
      <c r="RP47" s="93"/>
      <c r="RQ47" s="93"/>
      <c r="RR47" s="93"/>
      <c r="RS47" s="93"/>
      <c r="RT47" s="93"/>
      <c r="RU47" s="93"/>
      <c r="RV47" s="93"/>
      <c r="RW47" s="93"/>
      <c r="RX47" s="93"/>
      <c r="RY47" s="93"/>
      <c r="RZ47" s="93"/>
      <c r="SA47" s="93"/>
      <c r="SB47" s="93"/>
      <c r="SC47" s="93"/>
      <c r="SD47" s="93"/>
      <c r="SE47" s="93"/>
      <c r="SF47" s="93"/>
      <c r="SG47" s="93"/>
      <c r="SH47" s="93"/>
      <c r="SI47" s="93"/>
      <c r="SJ47" s="93"/>
      <c r="SK47" s="93"/>
      <c r="SL47" s="93"/>
      <c r="SM47" s="93"/>
      <c r="SN47" s="93"/>
      <c r="SO47" s="93"/>
      <c r="SP47" s="93"/>
      <c r="SQ47" s="93"/>
      <c r="SR47" s="93"/>
      <c r="SS47" s="93"/>
      <c r="ST47" s="93"/>
      <c r="SU47" s="93"/>
      <c r="SV47" s="93"/>
      <c r="SW47" s="93"/>
      <c r="SX47" s="93"/>
      <c r="SY47" s="93"/>
      <c r="SZ47" s="93"/>
      <c r="TA47" s="93"/>
      <c r="TB47" s="93"/>
      <c r="TC47" s="93"/>
      <c r="TD47" s="93"/>
      <c r="TE47" s="93"/>
      <c r="TF47" s="93"/>
      <c r="TG47" s="93"/>
      <c r="TH47" s="93"/>
      <c r="TI47" s="93"/>
      <c r="TJ47" s="93"/>
      <c r="TK47" s="93"/>
      <c r="TL47" s="93"/>
      <c r="TM47" s="93"/>
      <c r="TN47" s="93"/>
      <c r="TO47" s="93"/>
      <c r="TP47" s="93"/>
      <c r="TQ47" s="93"/>
      <c r="TR47" s="93"/>
      <c r="TS47" s="93"/>
      <c r="TT47" s="93"/>
      <c r="TU47" s="93"/>
      <c r="TV47" s="93"/>
      <c r="TW47" s="93"/>
      <c r="TX47" s="93"/>
      <c r="TY47" s="93"/>
      <c r="TZ47" s="93"/>
      <c r="UA47" s="93"/>
      <c r="UB47" s="93"/>
      <c r="UC47" s="93"/>
      <c r="UD47" s="93"/>
      <c r="UE47" s="93"/>
      <c r="UF47" s="93"/>
      <c r="UG47" s="93"/>
      <c r="UH47" s="93"/>
      <c r="UI47" s="93"/>
      <c r="UJ47" s="93"/>
      <c r="UK47" s="93"/>
      <c r="UL47" s="93"/>
      <c r="UM47" s="93"/>
      <c r="UN47" s="93"/>
      <c r="UO47" s="93"/>
      <c r="UP47" s="93"/>
      <c r="UQ47" s="93"/>
      <c r="UR47" s="93"/>
      <c r="US47" s="93"/>
      <c r="UT47" s="93"/>
      <c r="UU47" s="93"/>
      <c r="UV47" s="93"/>
      <c r="UW47" s="93"/>
      <c r="UX47" s="93"/>
      <c r="UY47" s="93"/>
      <c r="UZ47" s="93"/>
      <c r="VA47" s="93"/>
      <c r="VB47" s="93"/>
      <c r="VC47" s="93"/>
      <c r="VD47" s="93"/>
      <c r="VE47" s="93"/>
      <c r="VF47" s="93"/>
      <c r="VG47" s="93"/>
      <c r="VH47" s="93"/>
      <c r="VI47" s="93"/>
      <c r="VJ47" s="93"/>
      <c r="VK47" s="93"/>
      <c r="VL47" s="93"/>
      <c r="VM47" s="93"/>
      <c r="VN47" s="93"/>
      <c r="VO47" s="93"/>
      <c r="VP47" s="93"/>
      <c r="VQ47" s="93"/>
      <c r="VR47" s="93"/>
      <c r="VS47" s="93"/>
      <c r="VT47" s="93"/>
      <c r="VU47" s="93"/>
      <c r="VV47" s="93"/>
      <c r="VW47" s="93"/>
      <c r="VX47" s="93"/>
      <c r="VY47" s="93"/>
      <c r="VZ47" s="93"/>
      <c r="WA47" s="93"/>
      <c r="WB47" s="93"/>
      <c r="WC47" s="93"/>
      <c r="WD47" s="93"/>
      <c r="WE47" s="93"/>
      <c r="WF47" s="93"/>
      <c r="WG47" s="93"/>
      <c r="WH47" s="93"/>
      <c r="WI47" s="93"/>
      <c r="WJ47" s="93"/>
      <c r="WK47" s="93"/>
      <c r="WL47" s="93"/>
      <c r="WM47" s="93"/>
      <c r="WN47" s="93"/>
      <c r="WO47" s="93"/>
      <c r="WP47" s="93"/>
      <c r="WQ47" s="93"/>
      <c r="WR47" s="93"/>
      <c r="WS47" s="93"/>
      <c r="WT47" s="93"/>
      <c r="WU47" s="93"/>
      <c r="WV47" s="93"/>
      <c r="WW47" s="93"/>
      <c r="WX47" s="93"/>
      <c r="WY47" s="93"/>
      <c r="WZ47" s="93"/>
      <c r="XA47" s="93"/>
      <c r="XB47" s="93"/>
      <c r="XC47" s="93"/>
      <c r="XD47" s="93"/>
      <c r="XE47" s="93"/>
      <c r="XF47" s="93"/>
      <c r="XG47" s="93"/>
      <c r="XH47" s="93"/>
      <c r="XI47" s="93"/>
      <c r="XJ47" s="93"/>
      <c r="XK47" s="93"/>
      <c r="XL47" s="93"/>
      <c r="XM47" s="93"/>
      <c r="XN47" s="93"/>
      <c r="XO47" s="93"/>
      <c r="XP47" s="93"/>
      <c r="XQ47" s="93"/>
      <c r="XR47" s="93"/>
      <c r="XS47" s="93"/>
      <c r="XT47" s="93"/>
      <c r="XU47" s="93"/>
      <c r="XV47" s="93"/>
      <c r="XW47" s="93"/>
      <c r="XX47" s="93"/>
      <c r="XY47" s="93"/>
      <c r="XZ47" s="93"/>
      <c r="YA47" s="93"/>
      <c r="YB47" s="93"/>
      <c r="YC47" s="93"/>
      <c r="YD47" s="93"/>
      <c r="YE47" s="93"/>
      <c r="YF47" s="93"/>
      <c r="YG47" s="93"/>
      <c r="YH47" s="93"/>
      <c r="YI47" s="93"/>
      <c r="YJ47" s="93"/>
      <c r="YK47" s="93"/>
      <c r="YL47" s="93"/>
      <c r="YM47" s="93"/>
      <c r="YN47" s="93"/>
      <c r="YO47" s="93"/>
      <c r="YP47" s="93"/>
      <c r="YQ47" s="93"/>
      <c r="YR47" s="93"/>
      <c r="YS47" s="93"/>
      <c r="YT47" s="93"/>
      <c r="YU47" s="93"/>
      <c r="YV47" s="93"/>
      <c r="YW47" s="93"/>
      <c r="YX47" s="93"/>
      <c r="YY47" s="93"/>
      <c r="YZ47" s="93"/>
      <c r="ZA47" s="93"/>
      <c r="ZB47" s="93"/>
      <c r="ZC47" s="93"/>
      <c r="ZD47" s="93"/>
      <c r="ZE47" s="93"/>
      <c r="ZF47" s="93"/>
      <c r="ZG47" s="93"/>
      <c r="ZH47" s="93"/>
      <c r="ZI47" s="93"/>
      <c r="ZJ47" s="93"/>
      <c r="ZK47" s="93"/>
      <c r="ZL47" s="93"/>
      <c r="ZM47" s="93"/>
      <c r="ZN47" s="93"/>
      <c r="ZO47" s="93"/>
      <c r="ZP47" s="93"/>
      <c r="ZQ47" s="93"/>
      <c r="ZR47" s="93"/>
      <c r="ZS47" s="93"/>
      <c r="ZT47" s="93"/>
      <c r="ZU47" s="93"/>
      <c r="ZV47" s="93"/>
      <c r="ZW47" s="93"/>
      <c r="ZX47" s="93"/>
      <c r="ZY47" s="93"/>
      <c r="ZZ47" s="93"/>
      <c r="AAA47" s="93"/>
      <c r="AAB47" s="93"/>
      <c r="AAC47" s="93"/>
      <c r="AAD47" s="93"/>
      <c r="AAE47" s="93"/>
      <c r="AAF47" s="93"/>
      <c r="AAG47" s="93"/>
      <c r="AAH47" s="93"/>
      <c r="AAI47" s="93"/>
      <c r="AAJ47" s="93"/>
      <c r="AAK47" s="93"/>
      <c r="AAL47" s="93"/>
      <c r="AAM47" s="93"/>
      <c r="AAN47" s="93"/>
      <c r="AAO47" s="93"/>
      <c r="AAP47" s="93"/>
      <c r="AAQ47" s="93"/>
      <c r="AAR47" s="93"/>
      <c r="AAS47" s="93"/>
      <c r="AAT47" s="93"/>
      <c r="AAU47" s="93"/>
      <c r="AAV47" s="93"/>
      <c r="AAW47" s="93"/>
      <c r="AAX47" s="93"/>
      <c r="AAY47" s="93"/>
      <c r="AAZ47" s="93"/>
      <c r="ABA47" s="93"/>
      <c r="ABB47" s="93"/>
      <c r="ABC47" s="93"/>
      <c r="ABD47" s="93"/>
      <c r="ABE47" s="93"/>
      <c r="ABF47" s="93"/>
      <c r="ABG47" s="93"/>
      <c r="ABH47" s="93"/>
      <c r="ABI47" s="93"/>
      <c r="ABJ47" s="93"/>
      <c r="ABK47" s="93"/>
      <c r="ABL47" s="93"/>
      <c r="ABM47" s="93"/>
      <c r="ABN47" s="93"/>
      <c r="ABO47" s="93"/>
      <c r="ABP47" s="93"/>
      <c r="ABQ47" s="93"/>
      <c r="ABR47" s="93"/>
      <c r="ABS47" s="93"/>
      <c r="ABT47" s="93"/>
      <c r="ABU47" s="93"/>
      <c r="ABV47" s="93"/>
      <c r="ABW47" s="93"/>
      <c r="ABX47" s="93"/>
      <c r="ABY47" s="93"/>
      <c r="ABZ47" s="93"/>
      <c r="ACA47" s="93"/>
      <c r="ACB47" s="93"/>
      <c r="ACC47" s="93"/>
      <c r="ACD47" s="93"/>
      <c r="ACE47" s="93"/>
      <c r="ACF47" s="93"/>
      <c r="ACG47" s="93"/>
      <c r="ACH47" s="93"/>
      <c r="ACI47" s="93"/>
      <c r="ACJ47" s="93"/>
      <c r="ACK47" s="93"/>
      <c r="ACL47" s="93"/>
      <c r="ACM47" s="93"/>
      <c r="ACN47" s="93"/>
      <c r="ACO47" s="93"/>
      <c r="ACP47" s="93"/>
      <c r="ACQ47" s="93"/>
      <c r="ACR47" s="93"/>
      <c r="ACS47" s="93"/>
      <c r="ACT47" s="93"/>
      <c r="ACU47" s="93"/>
      <c r="ACV47" s="93"/>
      <c r="ACW47" s="93"/>
      <c r="ACX47" s="93"/>
      <c r="ACY47" s="93"/>
      <c r="ACZ47" s="93"/>
      <c r="ADA47" s="93"/>
      <c r="ADB47" s="93"/>
      <c r="ADC47" s="93"/>
      <c r="ADD47" s="93"/>
      <c r="ADE47" s="93"/>
      <c r="ADF47" s="93"/>
      <c r="ADG47" s="93"/>
      <c r="ADH47" s="93"/>
      <c r="ADI47" s="93"/>
      <c r="ADJ47" s="93"/>
      <c r="ADK47" s="93"/>
      <c r="ADL47" s="93"/>
      <c r="ADM47" s="93"/>
      <c r="ADN47" s="93"/>
      <c r="ADO47" s="93"/>
      <c r="ADP47" s="93"/>
      <c r="ADQ47" s="93"/>
      <c r="ADR47" s="93"/>
      <c r="ADS47" s="93"/>
      <c r="ADT47" s="93"/>
      <c r="ADU47" s="93"/>
      <c r="ADV47" s="93"/>
      <c r="ADW47" s="93"/>
      <c r="ADX47" s="93"/>
      <c r="ADY47" s="93"/>
      <c r="ADZ47" s="93"/>
      <c r="AEA47" s="93"/>
      <c r="AEB47" s="93"/>
      <c r="AEC47" s="93"/>
      <c r="AED47" s="93"/>
      <c r="AEE47" s="93"/>
      <c r="AEF47" s="93"/>
      <c r="AEG47" s="93"/>
      <c r="AEH47" s="93"/>
      <c r="AEI47" s="93"/>
      <c r="AEJ47" s="93"/>
      <c r="AEK47" s="93"/>
      <c r="AEL47" s="93"/>
      <c r="AEM47" s="93"/>
      <c r="AEN47" s="93"/>
      <c r="AEO47" s="93"/>
      <c r="AEP47" s="93"/>
      <c r="AEQ47" s="93"/>
      <c r="AER47" s="93"/>
      <c r="AES47" s="93"/>
      <c r="AET47" s="93"/>
      <c r="AEU47" s="93"/>
      <c r="AEV47" s="93"/>
      <c r="AEW47" s="93"/>
      <c r="AEX47" s="93"/>
      <c r="AEY47" s="93"/>
      <c r="AEZ47" s="93"/>
      <c r="AFA47" s="93"/>
      <c r="AFB47" s="93"/>
      <c r="AFC47" s="93"/>
      <c r="AFD47" s="93"/>
      <c r="AFE47" s="93"/>
      <c r="AFF47" s="93"/>
      <c r="AFG47" s="93"/>
      <c r="AFH47" s="93"/>
      <c r="AFI47" s="93"/>
      <c r="AFJ47" s="93"/>
      <c r="AFK47" s="93"/>
      <c r="AFL47" s="93"/>
      <c r="AFM47" s="93"/>
      <c r="AFN47" s="93"/>
      <c r="AFO47" s="93"/>
      <c r="AFP47" s="93"/>
      <c r="AFQ47" s="93"/>
      <c r="AFR47" s="93"/>
      <c r="AFS47" s="93"/>
      <c r="AFT47" s="93"/>
      <c r="AFU47" s="93"/>
      <c r="AFV47" s="93"/>
      <c r="AFW47" s="93"/>
      <c r="AFX47" s="93"/>
      <c r="AFY47" s="93"/>
      <c r="AFZ47" s="93"/>
      <c r="AGA47" s="93"/>
      <c r="AGB47" s="93"/>
      <c r="AGC47" s="93"/>
      <c r="AGD47" s="93"/>
      <c r="AGE47" s="93"/>
      <c r="AGF47" s="93"/>
      <c r="AGG47" s="93"/>
      <c r="AGH47" s="93"/>
      <c r="AGI47" s="93"/>
      <c r="AGJ47" s="93"/>
      <c r="AGK47" s="93"/>
      <c r="AGL47" s="93"/>
      <c r="AGM47" s="93"/>
      <c r="AGN47" s="93"/>
      <c r="AGO47" s="93"/>
      <c r="AGP47" s="93"/>
      <c r="AGQ47" s="93"/>
      <c r="AGR47" s="93"/>
      <c r="AGS47" s="93"/>
      <c r="AGT47" s="93"/>
      <c r="AGU47" s="93"/>
      <c r="AGV47" s="93"/>
      <c r="AGW47" s="93"/>
      <c r="AGX47" s="93"/>
      <c r="AGY47" s="93"/>
      <c r="AGZ47" s="93"/>
      <c r="AHA47" s="93"/>
      <c r="AHB47" s="93"/>
      <c r="AHC47" s="93"/>
      <c r="AHD47" s="93"/>
      <c r="AHE47" s="93"/>
      <c r="AHF47" s="93"/>
      <c r="AHG47" s="93"/>
      <c r="AHH47" s="93"/>
      <c r="AHI47" s="93"/>
      <c r="AHJ47" s="93"/>
      <c r="AHK47" s="93"/>
      <c r="AHL47" s="93"/>
      <c r="AHM47" s="93"/>
      <c r="AHN47" s="93"/>
      <c r="AHO47" s="93"/>
      <c r="AHP47" s="93"/>
      <c r="AHQ47" s="93"/>
      <c r="AHR47" s="93"/>
      <c r="AHS47" s="93"/>
      <c r="AHT47" s="93"/>
      <c r="AHU47" s="93"/>
      <c r="AHV47" s="93"/>
      <c r="AHW47" s="93"/>
      <c r="AHX47" s="93"/>
      <c r="AHY47" s="93"/>
      <c r="AHZ47" s="93"/>
      <c r="AIA47" s="93"/>
      <c r="AIB47" s="93"/>
      <c r="AIC47" s="93"/>
      <c r="AID47" s="93"/>
      <c r="AIE47" s="93"/>
      <c r="AIF47" s="93"/>
      <c r="AIG47" s="93"/>
      <c r="AIH47" s="93"/>
      <c r="AII47" s="93"/>
      <c r="AIJ47" s="93"/>
      <c r="AIK47" s="93"/>
      <c r="AIL47" s="93"/>
      <c r="AIM47" s="93"/>
      <c r="AIN47" s="93"/>
      <c r="AIO47" s="93"/>
      <c r="AIP47" s="93"/>
      <c r="AIQ47" s="93"/>
      <c r="AIR47" s="93"/>
      <c r="AIS47" s="93"/>
      <c r="AIT47" s="93"/>
      <c r="AIU47" s="93"/>
      <c r="AIV47" s="93"/>
      <c r="AIW47" s="93"/>
      <c r="AIX47" s="93"/>
      <c r="AIY47" s="93"/>
      <c r="AIZ47" s="93"/>
      <c r="AJA47" s="93"/>
      <c r="AJB47" s="93"/>
      <c r="AJC47" s="93"/>
      <c r="AJD47" s="93"/>
      <c r="AJE47" s="93"/>
      <c r="AJF47" s="93"/>
      <c r="AJG47" s="93"/>
      <c r="AJH47" s="93"/>
      <c r="AJI47" s="93"/>
      <c r="AJJ47" s="93"/>
      <c r="AJK47" s="93"/>
      <c r="AJL47" s="93"/>
      <c r="AJM47" s="93"/>
      <c r="AJN47" s="93"/>
      <c r="AJO47" s="93"/>
      <c r="AJP47" s="93"/>
      <c r="AJQ47" s="93"/>
      <c r="AJR47" s="93"/>
      <c r="AJS47" s="93"/>
      <c r="AJT47" s="93"/>
      <c r="AJU47" s="93"/>
      <c r="AJV47" s="93"/>
      <c r="AJW47" s="93"/>
      <c r="AJX47" s="93"/>
      <c r="AJY47" s="93"/>
      <c r="AJZ47" s="93"/>
      <c r="AKA47" s="93"/>
      <c r="AKB47" s="93"/>
      <c r="AKC47" s="93"/>
      <c r="AKD47" s="93"/>
      <c r="AKE47" s="93"/>
      <c r="AKF47" s="93"/>
      <c r="AKG47" s="93"/>
      <c r="AKH47" s="93"/>
      <c r="AKI47" s="93"/>
      <c r="AKJ47" s="93"/>
      <c r="AKK47" s="93"/>
      <c r="AKL47" s="93"/>
      <c r="AKM47" s="93"/>
      <c r="AKN47" s="93"/>
      <c r="AKO47" s="93"/>
      <c r="AKP47" s="93"/>
      <c r="AKQ47" s="93"/>
      <c r="AKR47" s="93"/>
      <c r="AKS47" s="93"/>
      <c r="AKT47" s="93"/>
      <c r="AKU47" s="93"/>
      <c r="AKV47" s="93"/>
      <c r="AKW47" s="93"/>
      <c r="AKX47" s="93"/>
      <c r="AKY47" s="93"/>
      <c r="AKZ47" s="93"/>
      <c r="ALA47" s="93"/>
      <c r="ALB47" s="93"/>
      <c r="ALC47" s="93"/>
      <c r="ALD47" s="93"/>
      <c r="ALE47" s="93"/>
      <c r="ALF47" s="93"/>
      <c r="ALG47" s="93"/>
      <c r="ALH47" s="93"/>
      <c r="ALI47" s="93"/>
      <c r="ALJ47" s="93"/>
      <c r="ALK47" s="93"/>
      <c r="ALL47" s="93"/>
      <c r="ALM47" s="93"/>
      <c r="ALN47" s="93"/>
      <c r="ALO47" s="93"/>
      <c r="ALP47" s="93"/>
      <c r="ALQ47" s="93"/>
      <c r="ALR47" s="93"/>
      <c r="ALS47" s="93"/>
      <c r="ALT47" s="93"/>
      <c r="ALU47" s="93"/>
      <c r="ALV47" s="93"/>
      <c r="ALW47" s="93"/>
      <c r="ALX47" s="93"/>
      <c r="ALY47" s="93"/>
      <c r="ALZ47" s="93"/>
      <c r="AMA47" s="93"/>
      <c r="AMB47" s="93"/>
      <c r="AMC47" s="93"/>
      <c r="AMD47" s="93"/>
      <c r="AME47" s="93"/>
      <c r="AMF47" s="93"/>
      <c r="AMG47" s="93"/>
      <c r="AMH47" s="93"/>
      <c r="AMI47" s="93"/>
      <c r="AMJ47" s="93"/>
      <c r="AMK47" s="93"/>
      <c r="AML47" s="93"/>
      <c r="AMM47" s="93"/>
      <c r="AMN47" s="93"/>
      <c r="AMO47" s="93"/>
      <c r="AMP47" s="93"/>
      <c r="AMQ47" s="93"/>
      <c r="AMR47" s="93"/>
      <c r="AMS47" s="93"/>
      <c r="AMT47" s="93"/>
      <c r="AMU47" s="93"/>
      <c r="AMV47" s="93"/>
      <c r="AMW47" s="93"/>
      <c r="AMX47" s="93"/>
      <c r="AMY47" s="93"/>
      <c r="AMZ47" s="93"/>
      <c r="ANA47" s="93"/>
      <c r="ANB47" s="93"/>
      <c r="ANC47" s="93"/>
      <c r="AND47" s="93"/>
      <c r="ANE47" s="93"/>
      <c r="ANF47" s="93"/>
      <c r="ANG47" s="93"/>
      <c r="ANH47" s="93"/>
      <c r="ANI47" s="93"/>
      <c r="ANJ47" s="93"/>
      <c r="ANK47" s="93"/>
      <c r="ANL47" s="93"/>
      <c r="ANM47" s="93"/>
      <c r="ANN47" s="93"/>
      <c r="ANO47" s="93"/>
      <c r="ANP47" s="93"/>
      <c r="ANQ47" s="93"/>
      <c r="ANR47" s="93"/>
      <c r="ANS47" s="93"/>
      <c r="ANT47" s="93"/>
      <c r="ANU47" s="93"/>
      <c r="ANV47" s="93"/>
      <c r="ANW47" s="93"/>
      <c r="ANX47" s="93"/>
      <c r="ANY47" s="93"/>
      <c r="ANZ47" s="93"/>
      <c r="AOA47" s="93"/>
      <c r="AOB47" s="93"/>
      <c r="AOC47" s="93"/>
      <c r="AOD47" s="93"/>
      <c r="AOE47" s="93"/>
      <c r="AOF47" s="93"/>
      <c r="AOG47" s="93"/>
      <c r="AOH47" s="93"/>
      <c r="AOI47" s="93"/>
      <c r="AOJ47" s="93"/>
      <c r="AOK47" s="93"/>
      <c r="AOL47" s="93"/>
      <c r="AOM47" s="93"/>
      <c r="AON47" s="93"/>
      <c r="AOO47" s="93"/>
      <c r="AOP47" s="93"/>
      <c r="AOQ47" s="93"/>
      <c r="AOR47" s="93"/>
      <c r="AOS47" s="93"/>
      <c r="AOT47" s="93"/>
      <c r="AOU47" s="93"/>
      <c r="AOV47" s="93"/>
      <c r="AOW47" s="93"/>
      <c r="AOX47" s="93"/>
      <c r="AOY47" s="93"/>
      <c r="AOZ47" s="93"/>
      <c r="APA47" s="93"/>
      <c r="APB47" s="93"/>
      <c r="APC47" s="93"/>
      <c r="APD47" s="93"/>
      <c r="APE47" s="93"/>
      <c r="APF47" s="93"/>
      <c r="APG47" s="93"/>
      <c r="APH47" s="93"/>
      <c r="API47" s="93"/>
      <c r="APJ47" s="93"/>
      <c r="APK47" s="93"/>
      <c r="APL47" s="93"/>
      <c r="APM47" s="93"/>
      <c r="APN47" s="93"/>
      <c r="APO47" s="93"/>
      <c r="APP47" s="93"/>
      <c r="APQ47" s="93"/>
      <c r="APR47" s="93"/>
      <c r="APS47" s="93"/>
      <c r="APT47" s="93"/>
      <c r="APU47" s="93"/>
      <c r="APV47" s="93"/>
      <c r="APW47" s="93"/>
      <c r="APX47" s="93"/>
      <c r="APY47" s="93"/>
      <c r="APZ47" s="93"/>
      <c r="AQA47" s="93"/>
      <c r="AQB47" s="93"/>
      <c r="AQC47" s="93"/>
      <c r="AQD47" s="93"/>
      <c r="AQE47" s="93"/>
      <c r="AQF47" s="93"/>
      <c r="AQG47" s="93"/>
      <c r="AQH47" s="93"/>
      <c r="AQI47" s="93"/>
      <c r="AQJ47" s="93"/>
      <c r="AQK47" s="93"/>
      <c r="AQL47" s="93"/>
      <c r="AQM47" s="93"/>
      <c r="AQN47" s="93"/>
      <c r="AQO47" s="93"/>
      <c r="AQP47" s="93"/>
      <c r="AQQ47" s="93"/>
      <c r="AQR47" s="93"/>
      <c r="AQS47" s="93"/>
      <c r="AQT47" s="93"/>
      <c r="AQU47" s="93"/>
      <c r="AQV47" s="93"/>
      <c r="AQW47" s="93"/>
      <c r="AQX47" s="93"/>
      <c r="AQY47" s="93"/>
      <c r="AQZ47" s="93"/>
      <c r="ARA47" s="93"/>
      <c r="ARB47" s="93"/>
      <c r="ARC47" s="93"/>
      <c r="ARD47" s="93"/>
      <c r="ARE47" s="93"/>
      <c r="ARF47" s="93"/>
      <c r="ARG47" s="93"/>
      <c r="ARH47" s="93"/>
      <c r="ARI47" s="93"/>
      <c r="ARJ47" s="93"/>
      <c r="ARK47" s="93"/>
      <c r="ARL47" s="93"/>
      <c r="ARM47" s="93"/>
      <c r="ARN47" s="93"/>
      <c r="ARO47" s="93"/>
      <c r="ARP47" s="93"/>
      <c r="ARQ47" s="93"/>
      <c r="ARR47" s="93"/>
      <c r="ARS47" s="93"/>
      <c r="ART47" s="93"/>
      <c r="ARU47" s="93"/>
      <c r="ARV47" s="93"/>
      <c r="ARW47" s="93"/>
      <c r="ARX47" s="93"/>
      <c r="ARY47" s="93"/>
      <c r="ARZ47" s="93"/>
      <c r="ASA47" s="93"/>
      <c r="ASB47" s="93"/>
      <c r="ASC47" s="93"/>
      <c r="ASD47" s="93"/>
      <c r="ASE47" s="93"/>
      <c r="ASF47" s="93"/>
      <c r="ASG47" s="93"/>
      <c r="ASH47" s="93"/>
      <c r="ASI47" s="93"/>
      <c r="ASJ47" s="93"/>
      <c r="ASK47" s="93"/>
      <c r="ASL47" s="93"/>
      <c r="ASM47" s="93"/>
      <c r="ASN47" s="93"/>
      <c r="ASO47" s="93"/>
      <c r="ASP47" s="93"/>
      <c r="ASQ47" s="93"/>
      <c r="ASR47" s="93"/>
      <c r="ASS47" s="93"/>
      <c r="AST47" s="93"/>
      <c r="ASU47" s="93"/>
      <c r="ASV47" s="93"/>
      <c r="ASW47" s="93"/>
      <c r="ASX47" s="93"/>
      <c r="ASY47" s="93"/>
      <c r="ASZ47" s="93"/>
      <c r="ATA47" s="93"/>
      <c r="ATB47" s="93"/>
      <c r="ATC47" s="93"/>
      <c r="ATD47" s="93"/>
      <c r="ATE47" s="93"/>
      <c r="ATF47" s="93"/>
      <c r="ATG47" s="93"/>
      <c r="ATH47" s="93"/>
      <c r="ATI47" s="93"/>
      <c r="ATJ47" s="93"/>
      <c r="ATK47" s="93"/>
      <c r="ATL47" s="93"/>
      <c r="ATM47" s="93"/>
      <c r="ATN47" s="93"/>
      <c r="ATO47" s="93"/>
      <c r="ATP47" s="93"/>
      <c r="ATQ47" s="93"/>
      <c r="ATR47" s="93"/>
      <c r="ATS47" s="93"/>
      <c r="ATT47" s="93"/>
      <c r="ATU47" s="93"/>
      <c r="ATV47" s="93"/>
      <c r="ATW47" s="93"/>
      <c r="ATX47" s="93"/>
      <c r="ATY47" s="93"/>
      <c r="ATZ47" s="93"/>
      <c r="AUA47" s="93"/>
      <c r="AUB47" s="93"/>
      <c r="AUC47" s="93"/>
      <c r="AUD47" s="93"/>
      <c r="AUE47" s="93"/>
      <c r="AUF47" s="93"/>
      <c r="AUG47" s="93"/>
      <c r="AUH47" s="93"/>
      <c r="AUI47" s="93"/>
      <c r="AUJ47" s="93"/>
      <c r="AUK47" s="93"/>
      <c r="AUL47" s="93"/>
      <c r="AUM47" s="93"/>
      <c r="AUN47" s="93"/>
      <c r="AUO47" s="93"/>
      <c r="AUP47" s="93"/>
      <c r="AUQ47" s="93"/>
      <c r="AUR47" s="93"/>
      <c r="AUS47" s="93"/>
      <c r="AUT47" s="93"/>
      <c r="AUU47" s="93"/>
      <c r="AUV47" s="93"/>
      <c r="AUW47" s="93"/>
      <c r="AUX47" s="93"/>
      <c r="AUY47" s="93"/>
      <c r="AUZ47" s="93"/>
      <c r="AVA47" s="93"/>
      <c r="AVB47" s="93"/>
      <c r="AVC47" s="93"/>
      <c r="AVD47" s="93"/>
      <c r="AVE47" s="93"/>
      <c r="AVF47" s="93"/>
      <c r="AVG47" s="93"/>
      <c r="AVH47" s="93"/>
      <c r="AVI47" s="93"/>
      <c r="AVJ47" s="93"/>
      <c r="AVK47" s="93"/>
      <c r="AVL47" s="93"/>
      <c r="AVM47" s="93"/>
      <c r="AVN47" s="93"/>
      <c r="AVO47" s="93"/>
      <c r="AVP47" s="93"/>
      <c r="AVQ47" s="93"/>
      <c r="AVR47" s="93"/>
      <c r="AVS47" s="93"/>
      <c r="AVT47" s="93"/>
      <c r="AVU47" s="93"/>
      <c r="AVV47" s="93"/>
      <c r="AVW47" s="93"/>
      <c r="AVX47" s="93"/>
      <c r="AVY47" s="93"/>
      <c r="AVZ47" s="93"/>
      <c r="AWA47" s="93"/>
      <c r="AWB47" s="93"/>
      <c r="AWC47" s="93"/>
      <c r="AWD47" s="93"/>
      <c r="AWE47" s="93"/>
      <c r="AWF47" s="93"/>
      <c r="AWG47" s="93"/>
      <c r="AWH47" s="93"/>
      <c r="AWI47" s="93"/>
      <c r="AWJ47" s="93"/>
      <c r="AWK47" s="93"/>
      <c r="AWL47" s="93"/>
      <c r="AWM47" s="93"/>
      <c r="AWN47" s="93"/>
      <c r="AWO47" s="93"/>
      <c r="AWP47" s="93"/>
      <c r="AWQ47" s="93"/>
      <c r="AWR47" s="93"/>
      <c r="AWS47" s="93"/>
      <c r="AWT47" s="93"/>
      <c r="AWU47" s="93"/>
      <c r="AWV47" s="93"/>
      <c r="AWW47" s="93"/>
      <c r="AWX47" s="93"/>
      <c r="AWY47" s="93"/>
      <c r="AWZ47" s="93"/>
      <c r="AXA47" s="93"/>
      <c r="AXB47" s="93"/>
      <c r="AXC47" s="93"/>
      <c r="AXD47" s="93"/>
      <c r="AXE47" s="93"/>
      <c r="AXF47" s="93"/>
      <c r="AXG47" s="93"/>
      <c r="AXH47" s="93"/>
      <c r="AXI47" s="93"/>
      <c r="AXJ47" s="93"/>
      <c r="AXK47" s="93"/>
      <c r="AXL47" s="93"/>
      <c r="AXM47" s="93"/>
      <c r="AXN47" s="93"/>
      <c r="AXO47" s="93"/>
      <c r="AXP47" s="93"/>
      <c r="AXQ47" s="93"/>
      <c r="AXR47" s="93"/>
      <c r="AXS47" s="93"/>
      <c r="AXT47" s="93"/>
      <c r="AXU47" s="93"/>
      <c r="AXV47" s="93"/>
      <c r="AXW47" s="93"/>
      <c r="AXX47" s="93"/>
      <c r="AXY47" s="93"/>
      <c r="AXZ47" s="93"/>
      <c r="AYA47" s="93"/>
      <c r="AYB47" s="93"/>
      <c r="AYC47" s="93"/>
      <c r="AYD47" s="93"/>
      <c r="AYE47" s="93"/>
      <c r="AYF47" s="93"/>
      <c r="AYG47" s="93"/>
      <c r="AYH47" s="93"/>
      <c r="AYI47" s="93"/>
      <c r="AYJ47" s="93"/>
      <c r="AYK47" s="93"/>
      <c r="AYL47" s="93"/>
      <c r="AYM47" s="93"/>
      <c r="AYN47" s="93"/>
      <c r="AYO47" s="93"/>
      <c r="AYP47" s="93"/>
      <c r="AYQ47" s="93"/>
      <c r="AYR47" s="93"/>
      <c r="AYS47" s="93"/>
      <c r="AYT47" s="93"/>
      <c r="AYU47" s="93"/>
      <c r="AYV47" s="93"/>
      <c r="AYW47" s="93"/>
      <c r="AYX47" s="93"/>
      <c r="AYY47" s="93"/>
      <c r="AYZ47" s="93"/>
      <c r="AZA47" s="93"/>
      <c r="AZB47" s="93"/>
      <c r="AZC47" s="93"/>
      <c r="AZD47" s="93"/>
      <c r="AZE47" s="93"/>
      <c r="AZF47" s="93"/>
      <c r="AZG47" s="93"/>
      <c r="AZH47" s="93"/>
      <c r="AZI47" s="93"/>
      <c r="AZJ47" s="93"/>
      <c r="AZK47" s="93"/>
      <c r="AZL47" s="93"/>
      <c r="AZM47" s="93"/>
      <c r="AZN47" s="93"/>
      <c r="AZO47" s="93"/>
      <c r="AZP47" s="93"/>
      <c r="AZQ47" s="93"/>
      <c r="AZR47" s="93"/>
      <c r="AZS47" s="93"/>
      <c r="AZT47" s="93"/>
      <c r="AZU47" s="93"/>
      <c r="AZV47" s="93"/>
      <c r="AZW47" s="93"/>
      <c r="AZX47" s="93"/>
      <c r="AZY47" s="93"/>
      <c r="AZZ47" s="93"/>
      <c r="BAA47" s="93"/>
      <c r="BAB47" s="93"/>
      <c r="BAC47" s="93"/>
      <c r="BAD47" s="93"/>
      <c r="BAE47" s="93"/>
      <c r="BAF47" s="93"/>
      <c r="BAG47" s="93"/>
      <c r="BAH47" s="93"/>
      <c r="BAI47" s="93"/>
      <c r="BAJ47" s="93"/>
      <c r="BAK47" s="93"/>
      <c r="BAL47" s="93"/>
      <c r="BAM47" s="93"/>
      <c r="BAN47" s="93"/>
      <c r="BAO47" s="93"/>
      <c r="BAP47" s="93"/>
      <c r="BAQ47" s="93"/>
      <c r="BAR47" s="93"/>
      <c r="BAS47" s="93"/>
      <c r="BAT47" s="93"/>
      <c r="BAU47" s="93"/>
      <c r="BAV47" s="93"/>
      <c r="BAW47" s="93"/>
      <c r="BAX47" s="93"/>
      <c r="BAY47" s="93"/>
      <c r="BAZ47" s="93"/>
      <c r="BBA47" s="93"/>
      <c r="BBB47" s="93"/>
      <c r="BBC47" s="93"/>
      <c r="BBD47" s="93"/>
      <c r="BBE47" s="93"/>
      <c r="BBF47" s="93"/>
      <c r="BBG47" s="93"/>
      <c r="BBH47" s="93"/>
      <c r="BBI47" s="93"/>
      <c r="BBJ47" s="93"/>
      <c r="BBK47" s="93"/>
      <c r="BBL47" s="93"/>
      <c r="BBM47" s="93"/>
      <c r="BBN47" s="93"/>
      <c r="BBO47" s="93"/>
      <c r="BBP47" s="93"/>
      <c r="BBQ47" s="93"/>
      <c r="BBR47" s="93"/>
      <c r="BBS47" s="93"/>
      <c r="BBT47" s="93"/>
      <c r="BBU47" s="93"/>
      <c r="BBV47" s="93"/>
      <c r="BBW47" s="93"/>
      <c r="BBX47" s="93"/>
      <c r="BBY47" s="93"/>
      <c r="BBZ47" s="93"/>
      <c r="BCA47" s="93"/>
      <c r="BCB47" s="93"/>
      <c r="BCC47" s="93"/>
      <c r="BCD47" s="93"/>
      <c r="BCE47" s="93"/>
      <c r="BCF47" s="93"/>
      <c r="BCG47" s="93"/>
      <c r="BCH47" s="93"/>
      <c r="BCI47" s="93"/>
      <c r="BCJ47" s="93"/>
      <c r="BCK47" s="93"/>
      <c r="BCL47" s="93"/>
      <c r="BCM47" s="93"/>
      <c r="BCN47" s="93"/>
      <c r="BCO47" s="93"/>
      <c r="BCP47" s="93"/>
      <c r="BCQ47" s="93"/>
      <c r="BCR47" s="93"/>
      <c r="BCS47" s="93"/>
      <c r="BCT47" s="93"/>
      <c r="BCU47" s="93"/>
      <c r="BCV47" s="93"/>
      <c r="BCW47" s="93"/>
      <c r="BCX47" s="93"/>
      <c r="BCY47" s="93"/>
      <c r="BCZ47" s="93"/>
      <c r="BDA47" s="93"/>
      <c r="BDB47" s="93"/>
      <c r="BDC47" s="93"/>
      <c r="BDD47" s="93"/>
      <c r="BDE47" s="93"/>
      <c r="BDF47" s="93"/>
      <c r="BDG47" s="93"/>
      <c r="BDH47" s="93"/>
      <c r="BDI47" s="93"/>
      <c r="BDJ47" s="93"/>
      <c r="BDK47" s="93"/>
      <c r="BDL47" s="93"/>
      <c r="BDM47" s="93"/>
      <c r="BDN47" s="93"/>
      <c r="BDO47" s="93"/>
      <c r="BDP47" s="93"/>
      <c r="BDQ47" s="93"/>
      <c r="BDR47" s="93"/>
      <c r="BDS47" s="93"/>
      <c r="BDT47" s="93"/>
      <c r="BDU47" s="93"/>
      <c r="BDV47" s="93"/>
      <c r="BDW47" s="93"/>
      <c r="BDX47" s="93"/>
      <c r="BDY47" s="93"/>
      <c r="BDZ47" s="93"/>
      <c r="BEA47" s="93"/>
      <c r="BEB47" s="93"/>
      <c r="BEC47" s="93"/>
      <c r="BED47" s="93"/>
      <c r="BEE47" s="93"/>
      <c r="BEF47" s="93"/>
      <c r="BEG47" s="93"/>
      <c r="BEH47" s="93"/>
      <c r="BEI47" s="93"/>
      <c r="BEJ47" s="93"/>
      <c r="BEK47" s="93"/>
      <c r="BEL47" s="93"/>
      <c r="BEM47" s="93"/>
      <c r="BEN47" s="93"/>
      <c r="BEO47" s="93"/>
      <c r="BEP47" s="93"/>
      <c r="BEQ47" s="93"/>
      <c r="BER47" s="93"/>
      <c r="BES47" s="93"/>
      <c r="BET47" s="93"/>
      <c r="BEU47" s="93"/>
      <c r="BEV47" s="93"/>
      <c r="BEW47" s="93"/>
      <c r="BEX47" s="93"/>
      <c r="BEY47" s="93"/>
      <c r="BEZ47" s="93"/>
      <c r="BFA47" s="93"/>
      <c r="BFB47" s="93"/>
      <c r="BFC47" s="93"/>
      <c r="BFD47" s="93"/>
      <c r="BFE47" s="93"/>
      <c r="BFF47" s="93"/>
      <c r="BFG47" s="93"/>
      <c r="BFH47" s="93"/>
      <c r="BFI47" s="93"/>
      <c r="BFJ47" s="93"/>
      <c r="BFK47" s="93"/>
      <c r="BFL47" s="93"/>
      <c r="BFM47" s="93"/>
      <c r="BFN47" s="93"/>
      <c r="BFO47" s="93"/>
      <c r="BFP47" s="93"/>
      <c r="BFQ47" s="93"/>
      <c r="BFR47" s="93"/>
      <c r="BFS47" s="93"/>
      <c r="BFT47" s="93"/>
      <c r="BFU47" s="93"/>
      <c r="BFV47" s="93"/>
      <c r="BFW47" s="93"/>
      <c r="BFX47" s="93"/>
      <c r="BFY47" s="93"/>
      <c r="BFZ47" s="93"/>
      <c r="BGA47" s="93"/>
      <c r="BGB47" s="93"/>
      <c r="BGC47" s="93"/>
      <c r="BGD47" s="93"/>
      <c r="BGE47" s="93"/>
      <c r="BGF47" s="93"/>
      <c r="BGG47" s="93"/>
      <c r="BGH47" s="93"/>
      <c r="BGI47" s="93"/>
      <c r="BGJ47" s="93"/>
      <c r="BGK47" s="93"/>
      <c r="BGL47" s="93"/>
      <c r="BGM47" s="93"/>
      <c r="BGN47" s="93"/>
      <c r="BGO47" s="93"/>
      <c r="BGP47" s="93"/>
      <c r="BGQ47" s="93"/>
      <c r="BGR47" s="93"/>
      <c r="BGS47" s="93"/>
      <c r="BGT47" s="93"/>
      <c r="BGU47" s="93"/>
      <c r="BGV47" s="93"/>
      <c r="BGW47" s="93"/>
      <c r="BGX47" s="93"/>
      <c r="BGY47" s="93"/>
      <c r="BGZ47" s="93"/>
      <c r="BHA47" s="93"/>
      <c r="BHB47" s="93"/>
      <c r="BHC47" s="93"/>
      <c r="BHD47" s="93"/>
      <c r="BHE47" s="93"/>
      <c r="BHF47" s="93"/>
      <c r="BHG47" s="93"/>
      <c r="BHH47" s="93"/>
      <c r="BHI47" s="93"/>
      <c r="BHJ47" s="93"/>
      <c r="BHK47" s="93"/>
      <c r="BHL47" s="93"/>
      <c r="BHM47" s="93"/>
      <c r="BHN47" s="93"/>
      <c r="BHO47" s="93"/>
      <c r="BHP47" s="93"/>
      <c r="BHQ47" s="93"/>
      <c r="BHR47" s="93"/>
      <c r="BHS47" s="93"/>
      <c r="BHT47" s="93"/>
      <c r="BHU47" s="93"/>
      <c r="BHV47" s="93"/>
      <c r="BHW47" s="93"/>
      <c r="BHX47" s="93"/>
      <c r="BHY47" s="93"/>
      <c r="BHZ47" s="93"/>
      <c r="BIA47" s="93"/>
      <c r="BIB47" s="93"/>
      <c r="BIC47" s="93"/>
      <c r="BID47" s="93"/>
      <c r="BIE47" s="93"/>
      <c r="BIF47" s="93"/>
      <c r="BIG47" s="93"/>
      <c r="BIH47" s="93"/>
      <c r="BII47" s="93"/>
      <c r="BIJ47" s="93"/>
      <c r="BIK47" s="93"/>
      <c r="BIL47" s="93"/>
      <c r="BIM47" s="93"/>
      <c r="BIN47" s="93"/>
      <c r="BIO47" s="93"/>
      <c r="BIP47" s="93"/>
      <c r="BIQ47" s="93"/>
      <c r="BIR47" s="93"/>
      <c r="BIS47" s="93"/>
      <c r="BIT47" s="93"/>
      <c r="BIU47" s="93"/>
      <c r="BIV47" s="93"/>
      <c r="BIW47" s="93"/>
      <c r="BIX47" s="93"/>
      <c r="BIY47" s="93"/>
      <c r="BIZ47" s="93"/>
      <c r="BJA47" s="93"/>
      <c r="BJB47" s="93"/>
      <c r="BJC47" s="93"/>
      <c r="BJD47" s="93"/>
      <c r="BJE47" s="93"/>
      <c r="BJF47" s="93"/>
      <c r="BJG47" s="93"/>
      <c r="BJH47" s="93"/>
      <c r="BJI47" s="93"/>
      <c r="BJJ47" s="93"/>
      <c r="BJK47" s="93"/>
      <c r="BJL47" s="93"/>
      <c r="BJM47" s="93"/>
      <c r="BJN47" s="93"/>
      <c r="BJO47" s="93"/>
      <c r="BJP47" s="93"/>
      <c r="BJQ47" s="93"/>
      <c r="BJR47" s="93"/>
      <c r="BJS47" s="93"/>
      <c r="BJT47" s="93"/>
      <c r="BJU47" s="93"/>
      <c r="BJV47" s="93"/>
      <c r="BJW47" s="93"/>
      <c r="BJX47" s="93"/>
      <c r="BJY47" s="93"/>
      <c r="BJZ47" s="93"/>
      <c r="BKA47" s="93"/>
      <c r="BKB47" s="93"/>
      <c r="BKC47" s="93"/>
      <c r="BKD47" s="93"/>
      <c r="BKE47" s="93"/>
      <c r="BKF47" s="93"/>
      <c r="BKG47" s="93"/>
      <c r="BKH47" s="93"/>
      <c r="BKI47" s="93"/>
      <c r="BKJ47" s="93"/>
      <c r="BKK47" s="93"/>
      <c r="BKL47" s="93"/>
      <c r="BKM47" s="93"/>
      <c r="BKN47" s="93"/>
      <c r="BKO47" s="93"/>
      <c r="BKP47" s="93"/>
      <c r="BKQ47" s="93"/>
      <c r="BKR47" s="93"/>
      <c r="BKS47" s="93"/>
      <c r="BKT47" s="93"/>
      <c r="BKU47" s="93"/>
      <c r="BKV47" s="93"/>
      <c r="BKW47" s="93"/>
      <c r="BKX47" s="93"/>
      <c r="BKY47" s="93"/>
      <c r="BKZ47" s="93"/>
      <c r="BLA47" s="93"/>
      <c r="BLB47" s="93"/>
      <c r="BLC47" s="93"/>
      <c r="BLD47" s="93"/>
      <c r="BLE47" s="93"/>
      <c r="BLF47" s="93"/>
      <c r="BLG47" s="93"/>
      <c r="BLH47" s="93"/>
      <c r="BLI47" s="93"/>
      <c r="BLJ47" s="93"/>
      <c r="BLK47" s="93"/>
      <c r="BLL47" s="93"/>
      <c r="BLM47" s="93"/>
      <c r="BLN47" s="93"/>
      <c r="BLO47" s="93"/>
      <c r="BLP47" s="93"/>
      <c r="BLQ47" s="93"/>
      <c r="BLR47" s="93"/>
      <c r="BLS47" s="93"/>
      <c r="BLT47" s="93"/>
      <c r="BLU47" s="93"/>
      <c r="BLV47" s="93"/>
      <c r="BLW47" s="93"/>
      <c r="BLX47" s="93"/>
      <c r="BLY47" s="93"/>
      <c r="BLZ47" s="93"/>
      <c r="BMA47" s="93"/>
      <c r="BMB47" s="93"/>
      <c r="BMC47" s="93"/>
      <c r="BMD47" s="93"/>
      <c r="BME47" s="93"/>
      <c r="BMF47" s="93"/>
      <c r="BMG47" s="93"/>
      <c r="BMH47" s="93"/>
      <c r="BMI47" s="93"/>
      <c r="BMJ47" s="93"/>
      <c r="BMK47" s="93"/>
      <c r="BML47" s="93"/>
      <c r="BMM47" s="93"/>
      <c r="BMN47" s="93"/>
      <c r="BMO47" s="93"/>
      <c r="BMP47" s="93"/>
      <c r="BMQ47" s="93"/>
      <c r="BMR47" s="93"/>
      <c r="BMS47" s="93"/>
      <c r="BMT47" s="93"/>
      <c r="BMU47" s="93"/>
      <c r="BMV47" s="93"/>
      <c r="BMW47" s="93"/>
      <c r="BMX47" s="93"/>
      <c r="BMY47" s="93"/>
      <c r="BMZ47" s="93"/>
      <c r="BNA47" s="93"/>
      <c r="BNB47" s="93"/>
      <c r="BNC47" s="93"/>
      <c r="BND47" s="93"/>
      <c r="BNE47" s="93"/>
      <c r="BNF47" s="93"/>
      <c r="BNG47" s="93"/>
      <c r="BNH47" s="93"/>
      <c r="BNI47" s="93"/>
      <c r="BNJ47" s="93"/>
      <c r="BNK47" s="93"/>
      <c r="BNL47" s="93"/>
      <c r="BNM47" s="93"/>
      <c r="BNN47" s="93"/>
      <c r="BNO47" s="93"/>
      <c r="BNP47" s="93"/>
      <c r="BNQ47" s="93"/>
      <c r="BNR47" s="93"/>
      <c r="BNS47" s="93"/>
      <c r="BNT47" s="93"/>
      <c r="BNU47" s="93"/>
      <c r="BNV47" s="93"/>
      <c r="BNW47" s="93"/>
      <c r="BNX47" s="93"/>
      <c r="BNY47" s="93"/>
      <c r="BNZ47" s="93"/>
      <c r="BOA47" s="93"/>
      <c r="BOB47" s="93"/>
      <c r="BOC47" s="93"/>
      <c r="BOD47" s="93"/>
      <c r="BOE47" s="93"/>
      <c r="BOF47" s="93"/>
      <c r="BOG47" s="93"/>
      <c r="BOH47" s="93"/>
      <c r="BOI47" s="93"/>
      <c r="BOJ47" s="93"/>
      <c r="BOK47" s="93"/>
      <c r="BOL47" s="93"/>
      <c r="BOM47" s="93"/>
      <c r="BON47" s="93"/>
      <c r="BOO47" s="93"/>
      <c r="BOP47" s="93"/>
      <c r="BOQ47" s="93"/>
      <c r="BOR47" s="93"/>
      <c r="BOS47" s="93"/>
      <c r="BOT47" s="93"/>
      <c r="BOU47" s="93"/>
      <c r="BOV47" s="93"/>
      <c r="BOW47" s="93"/>
      <c r="BOX47" s="93"/>
      <c r="BOY47" s="93"/>
      <c r="BOZ47" s="93"/>
      <c r="BPA47" s="93"/>
      <c r="BPB47" s="93"/>
      <c r="BPC47" s="93"/>
      <c r="BPD47" s="93"/>
      <c r="BPE47" s="93"/>
      <c r="BPF47" s="93"/>
      <c r="BPG47" s="93"/>
      <c r="BPH47" s="93"/>
      <c r="BPI47" s="93"/>
      <c r="BPJ47" s="93"/>
      <c r="BPK47" s="93"/>
      <c r="BPL47" s="93"/>
      <c r="BPM47" s="93"/>
      <c r="BPN47" s="93"/>
      <c r="BPO47" s="93"/>
      <c r="BPP47" s="93"/>
      <c r="BPQ47" s="93"/>
      <c r="BPR47" s="93"/>
      <c r="BPS47" s="93"/>
      <c r="BPT47" s="93"/>
      <c r="BPU47" s="93"/>
      <c r="BPV47" s="93"/>
      <c r="BPW47" s="93"/>
      <c r="BPX47" s="93"/>
      <c r="BPY47" s="93"/>
      <c r="BPZ47" s="93"/>
      <c r="BQA47" s="93"/>
      <c r="BQB47" s="93"/>
      <c r="BQC47" s="93"/>
      <c r="BQD47" s="93"/>
      <c r="BQE47" s="93"/>
      <c r="BQF47" s="93"/>
      <c r="BQG47" s="93"/>
      <c r="BQH47" s="93"/>
      <c r="BQI47" s="93"/>
      <c r="BQJ47" s="93"/>
      <c r="BQK47" s="93"/>
      <c r="BQL47" s="93"/>
      <c r="BQM47" s="93"/>
      <c r="BQN47" s="93"/>
      <c r="BQO47" s="93"/>
      <c r="BQP47" s="93"/>
      <c r="BQQ47" s="93"/>
      <c r="BQR47" s="93"/>
      <c r="BQS47" s="93"/>
      <c r="BQT47" s="93"/>
      <c r="BQU47" s="93"/>
      <c r="BQV47" s="93"/>
      <c r="BQW47" s="93"/>
      <c r="BQX47" s="93"/>
      <c r="BQY47" s="93"/>
      <c r="BQZ47" s="93"/>
      <c r="BRA47" s="93"/>
      <c r="BRB47" s="93"/>
      <c r="BRC47" s="93"/>
      <c r="BRD47" s="93"/>
      <c r="BRE47" s="93"/>
      <c r="BRF47" s="93"/>
      <c r="BRG47" s="93"/>
      <c r="BRH47" s="93"/>
      <c r="BRI47" s="93"/>
      <c r="BRJ47" s="93"/>
      <c r="BRK47" s="93"/>
      <c r="BRL47" s="93"/>
      <c r="BRM47" s="93"/>
      <c r="BRN47" s="93"/>
      <c r="BRO47" s="93"/>
      <c r="BRP47" s="93"/>
      <c r="BRQ47" s="93"/>
      <c r="BRR47" s="93"/>
      <c r="BRS47" s="93"/>
      <c r="BRT47" s="93"/>
      <c r="BRU47" s="93"/>
      <c r="BRV47" s="93"/>
      <c r="BRW47" s="93"/>
      <c r="BRX47" s="93"/>
      <c r="BRY47" s="93"/>
      <c r="BRZ47" s="93"/>
      <c r="BSA47" s="93"/>
      <c r="BSB47" s="93"/>
      <c r="BSC47" s="93"/>
      <c r="BSD47" s="93"/>
      <c r="BSE47" s="93"/>
      <c r="BSF47" s="93"/>
      <c r="BSG47" s="93"/>
      <c r="BSH47" s="93"/>
      <c r="BSI47" s="93"/>
      <c r="BSJ47" s="93"/>
      <c r="BSK47" s="93"/>
      <c r="BSL47" s="93"/>
      <c r="BSM47" s="93"/>
      <c r="BSN47" s="93"/>
      <c r="BSO47" s="93"/>
      <c r="BSP47" s="93"/>
      <c r="BSQ47" s="93"/>
      <c r="BSR47" s="93"/>
      <c r="BSS47" s="93"/>
      <c r="BST47" s="93"/>
      <c r="BSU47" s="93"/>
      <c r="BSV47" s="93"/>
      <c r="BSW47" s="93"/>
      <c r="BSX47" s="93"/>
      <c r="BSY47" s="93"/>
      <c r="BSZ47" s="93"/>
      <c r="BTA47" s="93"/>
      <c r="BTB47" s="93"/>
      <c r="BTC47" s="93"/>
      <c r="BTD47" s="93"/>
      <c r="BTE47" s="93"/>
      <c r="BTF47" s="93"/>
      <c r="BTG47" s="93"/>
      <c r="BTH47" s="93"/>
      <c r="BTI47" s="93"/>
      <c r="BTJ47" s="93"/>
      <c r="BTK47" s="93"/>
      <c r="BTL47" s="93"/>
      <c r="BTM47" s="93"/>
      <c r="BTN47" s="93"/>
      <c r="BTO47" s="93"/>
      <c r="BTP47" s="93"/>
      <c r="BTQ47" s="93"/>
      <c r="BTR47" s="93"/>
      <c r="BTS47" s="93"/>
      <c r="BTT47" s="93"/>
      <c r="BTU47" s="93"/>
      <c r="BTV47" s="93"/>
      <c r="BTW47" s="93"/>
      <c r="BTX47" s="93"/>
      <c r="BTY47" s="93"/>
      <c r="BTZ47" s="93"/>
      <c r="BUA47" s="93"/>
      <c r="BUB47" s="93"/>
      <c r="BUC47" s="93"/>
      <c r="BUD47" s="93"/>
      <c r="BUE47" s="93"/>
      <c r="BUF47" s="93"/>
      <c r="BUG47" s="93"/>
      <c r="BUH47" s="93"/>
      <c r="BUI47" s="93"/>
      <c r="BUJ47" s="93"/>
      <c r="BUK47" s="93"/>
      <c r="BUL47" s="93"/>
      <c r="BUM47" s="93"/>
      <c r="BUN47" s="93"/>
      <c r="BUO47" s="93"/>
      <c r="BUP47" s="93"/>
      <c r="BUQ47" s="93"/>
      <c r="BUR47" s="93"/>
      <c r="BUS47" s="93"/>
      <c r="BUT47" s="93"/>
      <c r="BUU47" s="93"/>
      <c r="BUV47" s="93"/>
      <c r="BUW47" s="93"/>
      <c r="BUX47" s="93"/>
      <c r="BUY47" s="93"/>
      <c r="BUZ47" s="93"/>
      <c r="BVA47" s="93"/>
      <c r="BVB47" s="93"/>
      <c r="BVC47" s="93"/>
      <c r="BVD47" s="93"/>
      <c r="BVE47" s="93"/>
      <c r="BVF47" s="93"/>
      <c r="BVG47" s="93"/>
      <c r="BVH47" s="93"/>
      <c r="BVI47" s="93"/>
      <c r="BVJ47" s="93"/>
      <c r="BVK47" s="93"/>
      <c r="BVL47" s="93"/>
      <c r="BVM47" s="93"/>
      <c r="BVN47" s="93"/>
      <c r="BVO47" s="93"/>
      <c r="BVP47" s="93"/>
      <c r="BVQ47" s="93"/>
      <c r="BVR47" s="93"/>
      <c r="BVS47" s="93"/>
      <c r="BVT47" s="93"/>
      <c r="BVU47" s="93"/>
      <c r="BVV47" s="93"/>
      <c r="BVW47" s="93"/>
      <c r="BVX47" s="93"/>
      <c r="BVY47" s="93"/>
      <c r="BVZ47" s="93"/>
      <c r="BWA47" s="93"/>
      <c r="BWB47" s="93"/>
      <c r="BWC47" s="93"/>
      <c r="BWD47" s="93"/>
      <c r="BWE47" s="93"/>
      <c r="BWF47" s="93"/>
      <c r="BWG47" s="93"/>
      <c r="BWH47" s="93"/>
      <c r="BWI47" s="93"/>
      <c r="BWJ47" s="93"/>
      <c r="BWK47" s="93"/>
      <c r="BWL47" s="93"/>
      <c r="BWM47" s="93"/>
      <c r="BWN47" s="93"/>
      <c r="BWO47" s="93"/>
      <c r="BWP47" s="93"/>
      <c r="BWQ47" s="93"/>
      <c r="BWR47" s="93"/>
      <c r="BWS47" s="93"/>
      <c r="BWT47" s="93"/>
      <c r="BWU47" s="93"/>
      <c r="BWV47" s="93"/>
      <c r="BWW47" s="93"/>
      <c r="BWX47" s="93"/>
      <c r="BWY47" s="93"/>
      <c r="BWZ47" s="93"/>
      <c r="BXA47" s="93"/>
      <c r="BXB47" s="93"/>
      <c r="BXC47" s="93"/>
      <c r="BXD47" s="93"/>
      <c r="BXE47" s="93"/>
      <c r="BXF47" s="93"/>
      <c r="BXG47" s="93"/>
      <c r="BXH47" s="93"/>
      <c r="BXI47" s="93"/>
      <c r="BXJ47" s="93"/>
      <c r="BXK47" s="93"/>
      <c r="BXL47" s="93"/>
      <c r="BXM47" s="93"/>
      <c r="BXN47" s="93"/>
      <c r="BXO47" s="93"/>
      <c r="BXP47" s="93"/>
      <c r="BXQ47" s="93"/>
      <c r="BXR47" s="93"/>
      <c r="BXS47" s="93"/>
      <c r="BXT47" s="93"/>
      <c r="BXU47" s="93"/>
      <c r="BXV47" s="93"/>
      <c r="BXW47" s="93"/>
      <c r="BXX47" s="93"/>
      <c r="BXY47" s="93"/>
      <c r="BXZ47" s="93"/>
      <c r="BYA47" s="93"/>
      <c r="BYB47" s="93"/>
      <c r="BYC47" s="93"/>
      <c r="BYD47" s="93"/>
      <c r="BYE47" s="93"/>
      <c r="BYF47" s="93"/>
      <c r="BYG47" s="93"/>
      <c r="BYH47" s="93"/>
      <c r="BYI47" s="93"/>
      <c r="BYJ47" s="93"/>
      <c r="BYK47" s="93"/>
      <c r="BYL47" s="93"/>
      <c r="BYM47" s="93"/>
      <c r="BYN47" s="93"/>
      <c r="BYO47" s="93"/>
      <c r="BYP47" s="93"/>
      <c r="BYQ47" s="93"/>
      <c r="BYR47" s="93"/>
      <c r="BYS47" s="93"/>
      <c r="BYT47" s="93"/>
      <c r="BYU47" s="93"/>
      <c r="BYV47" s="93"/>
      <c r="BYW47" s="93"/>
      <c r="BYX47" s="93"/>
      <c r="BYY47" s="93"/>
      <c r="BYZ47" s="93"/>
      <c r="BZA47" s="93"/>
      <c r="BZB47" s="93"/>
      <c r="BZC47" s="93"/>
      <c r="BZD47" s="93"/>
      <c r="BZE47" s="93"/>
      <c r="BZF47" s="93"/>
      <c r="BZG47" s="93"/>
      <c r="BZH47" s="93"/>
      <c r="BZI47" s="93"/>
      <c r="BZJ47" s="93"/>
      <c r="BZK47" s="93"/>
      <c r="BZL47" s="93"/>
      <c r="BZM47" s="93"/>
      <c r="BZN47" s="93"/>
      <c r="BZO47" s="93"/>
      <c r="BZP47" s="93"/>
      <c r="BZQ47" s="93"/>
      <c r="BZR47" s="93"/>
      <c r="BZS47" s="93"/>
      <c r="BZT47" s="93"/>
      <c r="BZU47" s="93"/>
      <c r="BZV47" s="93"/>
      <c r="BZW47" s="93"/>
      <c r="BZX47" s="93"/>
      <c r="BZY47" s="93"/>
      <c r="BZZ47" s="93"/>
      <c r="CAA47" s="93"/>
      <c r="CAB47" s="93"/>
      <c r="CAC47" s="93"/>
      <c r="CAD47" s="93"/>
      <c r="CAE47" s="93"/>
      <c r="CAF47" s="93"/>
      <c r="CAG47" s="93"/>
      <c r="CAH47" s="93"/>
      <c r="CAI47" s="93"/>
      <c r="CAJ47" s="93"/>
      <c r="CAK47" s="93"/>
      <c r="CAL47" s="93"/>
      <c r="CAM47" s="93"/>
      <c r="CAN47" s="93"/>
      <c r="CAO47" s="93"/>
      <c r="CAP47" s="93"/>
      <c r="CAQ47" s="93"/>
      <c r="CAR47" s="93"/>
      <c r="CAS47" s="93"/>
      <c r="CAT47" s="93"/>
      <c r="CAU47" s="93"/>
      <c r="CAV47" s="93"/>
      <c r="CAW47" s="93"/>
      <c r="CAX47" s="93"/>
      <c r="CAY47" s="93"/>
      <c r="CAZ47" s="93"/>
      <c r="CBA47" s="93"/>
      <c r="CBB47" s="93"/>
      <c r="CBC47" s="93"/>
      <c r="CBD47" s="93"/>
      <c r="CBE47" s="93"/>
      <c r="CBF47" s="93"/>
      <c r="CBG47" s="93"/>
      <c r="CBH47" s="93"/>
      <c r="CBI47" s="93"/>
      <c r="CBJ47" s="93"/>
      <c r="CBK47" s="93"/>
      <c r="CBL47" s="93"/>
      <c r="CBM47" s="93"/>
      <c r="CBN47" s="93"/>
      <c r="CBO47" s="93"/>
      <c r="CBP47" s="93"/>
      <c r="CBQ47" s="93"/>
      <c r="CBR47" s="93"/>
      <c r="CBS47" s="93"/>
      <c r="CBT47" s="93"/>
      <c r="CBU47" s="93"/>
      <c r="CBV47" s="93"/>
      <c r="CBW47" s="93"/>
      <c r="CBX47" s="93"/>
      <c r="CBY47" s="93"/>
      <c r="CBZ47" s="93"/>
      <c r="CCA47" s="93"/>
      <c r="CCB47" s="93"/>
      <c r="CCC47" s="93"/>
      <c r="CCD47" s="93"/>
      <c r="CCE47" s="93"/>
      <c r="CCF47" s="93"/>
      <c r="CCG47" s="93"/>
      <c r="CCH47" s="93"/>
      <c r="CCI47" s="93"/>
      <c r="CCJ47" s="93"/>
      <c r="CCK47" s="93"/>
      <c r="CCL47" s="93"/>
      <c r="CCM47" s="93"/>
      <c r="CCN47" s="93"/>
      <c r="CCO47" s="93"/>
      <c r="CCP47" s="93"/>
      <c r="CCQ47" s="93"/>
      <c r="CCR47" s="93"/>
      <c r="CCS47" s="93"/>
      <c r="CCT47" s="93"/>
      <c r="CCU47" s="93"/>
      <c r="CCV47" s="93"/>
      <c r="CCW47" s="93"/>
      <c r="CCX47" s="93"/>
      <c r="CCY47" s="93"/>
      <c r="CCZ47" s="93"/>
      <c r="CDA47" s="93"/>
      <c r="CDB47" s="93"/>
      <c r="CDC47" s="93"/>
      <c r="CDD47" s="93"/>
      <c r="CDE47" s="93"/>
      <c r="CDF47" s="93"/>
      <c r="CDG47" s="93"/>
      <c r="CDH47" s="93"/>
      <c r="CDI47" s="93"/>
      <c r="CDJ47" s="93"/>
      <c r="CDK47" s="93"/>
      <c r="CDL47" s="93"/>
      <c r="CDM47" s="93"/>
      <c r="CDN47" s="93"/>
      <c r="CDO47" s="93"/>
      <c r="CDP47" s="93"/>
      <c r="CDQ47" s="93"/>
      <c r="CDR47" s="93"/>
      <c r="CDS47" s="93"/>
      <c r="CDT47" s="93"/>
      <c r="CDU47" s="93"/>
      <c r="CDV47" s="93"/>
      <c r="CDW47" s="93"/>
      <c r="CDX47" s="93"/>
      <c r="CDY47" s="93"/>
      <c r="CDZ47" s="93"/>
      <c r="CEA47" s="93"/>
      <c r="CEB47" s="93"/>
      <c r="CEC47" s="93"/>
      <c r="CED47" s="93"/>
      <c r="CEE47" s="93"/>
      <c r="CEF47" s="93"/>
      <c r="CEG47" s="93"/>
      <c r="CEH47" s="93"/>
      <c r="CEI47" s="93"/>
      <c r="CEJ47" s="93"/>
      <c r="CEK47" s="93"/>
      <c r="CEL47" s="93"/>
      <c r="CEM47" s="93"/>
      <c r="CEN47" s="93"/>
      <c r="CEO47" s="93"/>
      <c r="CEP47" s="93"/>
      <c r="CEQ47" s="93"/>
      <c r="CER47" s="93"/>
      <c r="CES47" s="93"/>
      <c r="CET47" s="93"/>
      <c r="CEU47" s="93"/>
      <c r="CEV47" s="93"/>
      <c r="CEW47" s="93"/>
      <c r="CEX47" s="93"/>
      <c r="CEY47" s="93"/>
      <c r="CEZ47" s="93"/>
      <c r="CFA47" s="93"/>
      <c r="CFB47" s="93"/>
      <c r="CFC47" s="93"/>
      <c r="CFD47" s="93"/>
      <c r="CFE47" s="93"/>
      <c r="CFF47" s="93"/>
      <c r="CFG47" s="93"/>
      <c r="CFH47" s="93"/>
      <c r="CFI47" s="93"/>
      <c r="CFJ47" s="93"/>
      <c r="CFK47" s="93"/>
      <c r="CFL47" s="93"/>
      <c r="CFM47" s="93"/>
      <c r="CFN47" s="93"/>
      <c r="CFO47" s="93"/>
      <c r="CFP47" s="93"/>
      <c r="CFQ47" s="93"/>
      <c r="CFR47" s="93"/>
      <c r="CFS47" s="93"/>
      <c r="CFT47" s="93"/>
      <c r="CFU47" s="93"/>
      <c r="CFV47" s="93"/>
      <c r="CFW47" s="93"/>
      <c r="CFX47" s="93"/>
      <c r="CFY47" s="93"/>
      <c r="CFZ47" s="93"/>
      <c r="CGA47" s="93"/>
      <c r="CGB47" s="93"/>
      <c r="CGC47" s="93"/>
      <c r="CGD47" s="93"/>
      <c r="CGE47" s="93"/>
      <c r="CGF47" s="93"/>
      <c r="CGG47" s="93"/>
      <c r="CGH47" s="93"/>
      <c r="CGI47" s="93"/>
      <c r="CGJ47" s="93"/>
      <c r="CGK47" s="93"/>
      <c r="CGL47" s="93"/>
      <c r="CGM47" s="93"/>
      <c r="CGN47" s="93"/>
      <c r="CGO47" s="93"/>
      <c r="CGP47" s="93"/>
      <c r="CGQ47" s="93"/>
      <c r="CGR47" s="93"/>
      <c r="CGS47" s="93"/>
      <c r="CGT47" s="93"/>
      <c r="CGU47" s="93"/>
      <c r="CGV47" s="93"/>
      <c r="CGW47" s="93"/>
      <c r="CGX47" s="93"/>
      <c r="CGY47" s="93"/>
      <c r="CGZ47" s="93"/>
      <c r="CHA47" s="93"/>
      <c r="CHB47" s="93"/>
      <c r="CHC47" s="93"/>
      <c r="CHD47" s="93"/>
      <c r="CHE47" s="93"/>
      <c r="CHF47" s="93"/>
      <c r="CHG47" s="93"/>
      <c r="CHH47" s="93"/>
      <c r="CHI47" s="93"/>
      <c r="CHJ47" s="93"/>
      <c r="CHK47" s="93"/>
      <c r="CHL47" s="93"/>
      <c r="CHM47" s="93"/>
      <c r="CHN47" s="93"/>
      <c r="CHO47" s="93"/>
      <c r="CHP47" s="93"/>
      <c r="CHQ47" s="93"/>
      <c r="CHR47" s="93"/>
      <c r="CHS47" s="93"/>
      <c r="CHT47" s="93"/>
      <c r="CHU47" s="93"/>
      <c r="CHV47" s="93"/>
      <c r="CHW47" s="93"/>
      <c r="CHX47" s="93"/>
      <c r="CHY47" s="93"/>
      <c r="CHZ47" s="93"/>
      <c r="CIA47" s="93"/>
      <c r="CIB47" s="93"/>
      <c r="CIC47" s="93"/>
      <c r="CID47" s="93"/>
      <c r="CIE47" s="93"/>
      <c r="CIF47" s="93"/>
      <c r="CIG47" s="93"/>
      <c r="CIH47" s="93"/>
      <c r="CII47" s="93"/>
      <c r="CIJ47" s="93"/>
      <c r="CIK47" s="93"/>
      <c r="CIL47" s="93"/>
      <c r="CIM47" s="93"/>
      <c r="CIN47" s="93"/>
      <c r="CIO47" s="93"/>
      <c r="CIP47" s="93"/>
      <c r="CIQ47" s="93"/>
      <c r="CIR47" s="93"/>
      <c r="CIS47" s="93"/>
      <c r="CIT47" s="93"/>
      <c r="CIU47" s="93"/>
      <c r="CIV47" s="93"/>
      <c r="CIW47" s="93"/>
      <c r="CIX47" s="93"/>
      <c r="CIY47" s="93"/>
      <c r="CIZ47" s="93"/>
      <c r="CJA47" s="93"/>
      <c r="CJB47" s="93"/>
      <c r="CJC47" s="93"/>
      <c r="CJD47" s="93"/>
      <c r="CJE47" s="93"/>
      <c r="CJF47" s="93"/>
      <c r="CJG47" s="93"/>
      <c r="CJH47" s="93"/>
      <c r="CJI47" s="93"/>
      <c r="CJJ47" s="93"/>
      <c r="CJK47" s="93"/>
      <c r="CJL47" s="93"/>
      <c r="CJM47" s="93"/>
      <c r="CJN47" s="93"/>
      <c r="CJO47" s="93"/>
      <c r="CJP47" s="93"/>
      <c r="CJQ47" s="93"/>
      <c r="CJR47" s="93"/>
      <c r="CJS47" s="93"/>
      <c r="CJT47" s="93"/>
      <c r="CJU47" s="93"/>
      <c r="CJV47" s="93"/>
      <c r="CJW47" s="93"/>
      <c r="CJX47" s="93"/>
      <c r="CJY47" s="93"/>
      <c r="CJZ47" s="93"/>
      <c r="CKA47" s="93"/>
      <c r="CKB47" s="93"/>
      <c r="CKC47" s="93"/>
      <c r="CKD47" s="93"/>
      <c r="CKE47" s="93"/>
      <c r="CKF47" s="93"/>
      <c r="CKG47" s="93"/>
      <c r="CKH47" s="93"/>
      <c r="CKI47" s="93"/>
      <c r="CKJ47" s="93"/>
      <c r="CKK47" s="93"/>
      <c r="CKL47" s="93"/>
      <c r="CKM47" s="93"/>
      <c r="CKN47" s="93"/>
      <c r="CKO47" s="93"/>
      <c r="CKP47" s="93"/>
      <c r="CKQ47" s="93"/>
      <c r="CKR47" s="93"/>
      <c r="CKS47" s="93"/>
      <c r="CKT47" s="93"/>
      <c r="CKU47" s="93"/>
      <c r="CKV47" s="93"/>
      <c r="CKW47" s="93"/>
      <c r="CKX47" s="93"/>
      <c r="CKY47" s="93"/>
      <c r="CKZ47" s="93"/>
      <c r="CLA47" s="93"/>
      <c r="CLB47" s="93"/>
      <c r="CLC47" s="93"/>
      <c r="CLD47" s="93"/>
      <c r="CLE47" s="93"/>
      <c r="CLF47" s="93"/>
      <c r="CLG47" s="93"/>
      <c r="CLH47" s="93"/>
      <c r="CLI47" s="93"/>
      <c r="CLJ47" s="93"/>
      <c r="CLK47" s="93"/>
      <c r="CLL47" s="93"/>
      <c r="CLM47" s="93"/>
      <c r="CLN47" s="93"/>
      <c r="CLO47" s="93"/>
      <c r="CLP47" s="93"/>
      <c r="CLQ47" s="93"/>
      <c r="CLR47" s="93"/>
      <c r="CLS47" s="93"/>
      <c r="CLT47" s="93"/>
      <c r="CLU47" s="93"/>
      <c r="CLV47" s="93"/>
      <c r="CLW47" s="93"/>
      <c r="CLX47" s="93"/>
      <c r="CLY47" s="93"/>
      <c r="CLZ47" s="93"/>
      <c r="CMA47" s="93"/>
      <c r="CMB47" s="93"/>
      <c r="CMC47" s="93"/>
      <c r="CMD47" s="93"/>
      <c r="CME47" s="93"/>
      <c r="CMF47" s="93"/>
      <c r="CMG47" s="93"/>
      <c r="CMH47" s="93"/>
      <c r="CMI47" s="93"/>
      <c r="CMJ47" s="93"/>
      <c r="CMK47" s="93"/>
      <c r="CML47" s="93"/>
      <c r="CMM47" s="93"/>
      <c r="CMN47" s="93"/>
      <c r="CMO47" s="93"/>
      <c r="CMP47" s="93"/>
      <c r="CMQ47" s="93"/>
      <c r="CMR47" s="93"/>
      <c r="CMS47" s="93"/>
      <c r="CMT47" s="93"/>
      <c r="CMU47" s="93"/>
      <c r="CMV47" s="93"/>
      <c r="CMW47" s="93"/>
      <c r="CMX47" s="93"/>
      <c r="CMY47" s="93"/>
      <c r="CMZ47" s="93"/>
      <c r="CNA47" s="93"/>
      <c r="CNB47" s="93"/>
      <c r="CNC47" s="93"/>
      <c r="CND47" s="93"/>
      <c r="CNE47" s="93"/>
      <c r="CNF47" s="93"/>
      <c r="CNG47" s="93"/>
      <c r="CNH47" s="93"/>
      <c r="CNI47" s="93"/>
      <c r="CNJ47" s="93"/>
      <c r="CNK47" s="93"/>
      <c r="CNL47" s="93"/>
      <c r="CNM47" s="93"/>
      <c r="CNN47" s="93"/>
      <c r="CNO47" s="93"/>
      <c r="CNP47" s="93"/>
      <c r="CNQ47" s="93"/>
      <c r="CNR47" s="93"/>
      <c r="CNS47" s="93"/>
      <c r="CNT47" s="93"/>
      <c r="CNU47" s="93"/>
      <c r="CNV47" s="93"/>
      <c r="CNW47" s="93"/>
      <c r="CNX47" s="93"/>
      <c r="CNY47" s="93"/>
      <c r="CNZ47" s="93"/>
      <c r="COA47" s="93"/>
      <c r="COB47" s="93"/>
      <c r="COC47" s="93"/>
      <c r="COD47" s="93"/>
      <c r="COE47" s="93"/>
      <c r="COF47" s="93"/>
      <c r="COG47" s="93"/>
      <c r="COH47" s="93"/>
      <c r="COI47" s="93"/>
      <c r="COJ47" s="93"/>
      <c r="COK47" s="93"/>
      <c r="COL47" s="93"/>
      <c r="COM47" s="93"/>
      <c r="CON47" s="93"/>
      <c r="COO47" s="93"/>
      <c r="COP47" s="93"/>
      <c r="COQ47" s="93"/>
      <c r="COR47" s="93"/>
      <c r="COS47" s="93"/>
      <c r="COT47" s="93"/>
      <c r="COU47" s="93"/>
      <c r="COV47" s="93"/>
      <c r="COW47" s="93"/>
      <c r="COX47" s="93"/>
      <c r="COY47" s="93"/>
      <c r="COZ47" s="93"/>
      <c r="CPA47" s="93"/>
      <c r="CPB47" s="93"/>
      <c r="CPC47" s="93"/>
      <c r="CPD47" s="93"/>
      <c r="CPE47" s="93"/>
      <c r="CPF47" s="93"/>
      <c r="CPG47" s="93"/>
      <c r="CPH47" s="93"/>
      <c r="CPI47" s="93"/>
      <c r="CPJ47" s="93"/>
      <c r="CPK47" s="93"/>
      <c r="CPL47" s="93"/>
      <c r="CPM47" s="93"/>
      <c r="CPN47" s="93"/>
      <c r="CPO47" s="93"/>
      <c r="CPP47" s="93"/>
      <c r="CPQ47" s="93"/>
      <c r="CPR47" s="93"/>
      <c r="CPS47" s="93"/>
      <c r="CPT47" s="93"/>
      <c r="CPU47" s="93"/>
      <c r="CPV47" s="93"/>
      <c r="CPW47" s="93"/>
      <c r="CPX47" s="93"/>
      <c r="CPY47" s="93"/>
      <c r="CPZ47" s="93"/>
      <c r="CQA47" s="93"/>
      <c r="CQB47" s="93"/>
      <c r="CQC47" s="93"/>
      <c r="CQD47" s="93"/>
      <c r="CQE47" s="93"/>
      <c r="CQF47" s="93"/>
      <c r="CQG47" s="93"/>
      <c r="CQH47" s="93"/>
      <c r="CQI47" s="93"/>
      <c r="CQJ47" s="93"/>
      <c r="CQK47" s="93"/>
      <c r="CQL47" s="93"/>
      <c r="CQM47" s="93"/>
      <c r="CQN47" s="93"/>
      <c r="CQO47" s="93"/>
      <c r="CQP47" s="93"/>
      <c r="CQQ47" s="93"/>
      <c r="CQR47" s="93"/>
      <c r="CQS47" s="93"/>
      <c r="CQT47" s="93"/>
      <c r="CQU47" s="93"/>
      <c r="CQV47" s="93"/>
      <c r="CQW47" s="93"/>
      <c r="CQX47" s="93"/>
      <c r="CQY47" s="93"/>
      <c r="CQZ47" s="93"/>
      <c r="CRA47" s="93"/>
      <c r="CRB47" s="93"/>
      <c r="CRC47" s="93"/>
      <c r="CRD47" s="93"/>
      <c r="CRE47" s="93"/>
      <c r="CRF47" s="93"/>
      <c r="CRG47" s="93"/>
      <c r="CRH47" s="93"/>
      <c r="CRI47" s="93"/>
      <c r="CRJ47" s="93"/>
      <c r="CRK47" s="93"/>
      <c r="CRL47" s="93"/>
      <c r="CRM47" s="93"/>
      <c r="CRN47" s="93"/>
      <c r="CRO47" s="93"/>
      <c r="CRP47" s="93"/>
      <c r="CRQ47" s="93"/>
      <c r="CRR47" s="93"/>
      <c r="CRS47" s="93"/>
      <c r="CRT47" s="93"/>
      <c r="CRU47" s="93"/>
      <c r="CRV47" s="93"/>
      <c r="CRW47" s="93"/>
      <c r="CRX47" s="93"/>
      <c r="CRY47" s="93"/>
      <c r="CRZ47" s="93"/>
      <c r="CSA47" s="93"/>
      <c r="CSB47" s="93"/>
      <c r="CSC47" s="93"/>
      <c r="CSD47" s="93"/>
      <c r="CSE47" s="93"/>
      <c r="CSF47" s="93"/>
      <c r="CSG47" s="93"/>
      <c r="CSH47" s="93"/>
      <c r="CSI47" s="93"/>
      <c r="CSJ47" s="93"/>
      <c r="CSK47" s="93"/>
      <c r="CSL47" s="93"/>
      <c r="CSM47" s="93"/>
      <c r="CSN47" s="93"/>
      <c r="CSO47" s="93"/>
      <c r="CSP47" s="93"/>
      <c r="CSQ47" s="93"/>
      <c r="CSR47" s="93"/>
      <c r="CSS47" s="93"/>
      <c r="CST47" s="93"/>
      <c r="CSU47" s="93"/>
      <c r="CSV47" s="93"/>
      <c r="CSW47" s="93"/>
      <c r="CSX47" s="93"/>
      <c r="CSY47" s="93"/>
      <c r="CSZ47" s="93"/>
      <c r="CTA47" s="93"/>
      <c r="CTB47" s="93"/>
      <c r="CTC47" s="93"/>
      <c r="CTD47" s="93"/>
      <c r="CTE47" s="93"/>
      <c r="CTF47" s="93"/>
      <c r="CTG47" s="93"/>
      <c r="CTH47" s="93"/>
      <c r="CTI47" s="93"/>
      <c r="CTJ47" s="93"/>
      <c r="CTK47" s="93"/>
      <c r="CTL47" s="93"/>
      <c r="CTM47" s="93"/>
      <c r="CTN47" s="93"/>
      <c r="CTO47" s="93"/>
      <c r="CTP47" s="93"/>
      <c r="CTQ47" s="93"/>
      <c r="CTR47" s="93"/>
      <c r="CTS47" s="93"/>
      <c r="CTT47" s="93"/>
      <c r="CTU47" s="93"/>
      <c r="CTV47" s="93"/>
      <c r="CTW47" s="93"/>
      <c r="CTX47" s="93"/>
      <c r="CTY47" s="93"/>
      <c r="CTZ47" s="93"/>
      <c r="CUA47" s="93"/>
      <c r="CUB47" s="93"/>
      <c r="CUC47" s="93"/>
      <c r="CUD47" s="93"/>
      <c r="CUE47" s="93"/>
      <c r="CUF47" s="93"/>
      <c r="CUG47" s="93"/>
      <c r="CUH47" s="93"/>
      <c r="CUI47" s="93"/>
      <c r="CUJ47" s="93"/>
      <c r="CUK47" s="93"/>
      <c r="CUL47" s="93"/>
      <c r="CUM47" s="93"/>
      <c r="CUN47" s="93"/>
      <c r="CUO47" s="93"/>
      <c r="CUP47" s="93"/>
      <c r="CUQ47" s="93"/>
      <c r="CUR47" s="93"/>
      <c r="CUS47" s="93"/>
      <c r="CUT47" s="93"/>
      <c r="CUU47" s="93"/>
      <c r="CUV47" s="93"/>
      <c r="CUW47" s="93"/>
      <c r="CUX47" s="93"/>
      <c r="CUY47" s="93"/>
      <c r="CUZ47" s="93"/>
      <c r="CVA47" s="93"/>
      <c r="CVB47" s="93"/>
      <c r="CVC47" s="93"/>
      <c r="CVD47" s="93"/>
      <c r="CVE47" s="93"/>
      <c r="CVF47" s="93"/>
      <c r="CVG47" s="93"/>
      <c r="CVH47" s="93"/>
      <c r="CVI47" s="93"/>
      <c r="CVJ47" s="93"/>
      <c r="CVK47" s="93"/>
      <c r="CVL47" s="93"/>
      <c r="CVM47" s="93"/>
      <c r="CVN47" s="93"/>
      <c r="CVO47" s="93"/>
      <c r="CVP47" s="93"/>
      <c r="CVQ47" s="93"/>
      <c r="CVR47" s="93"/>
      <c r="CVS47" s="93"/>
      <c r="CVT47" s="93"/>
      <c r="CVU47" s="93"/>
      <c r="CVV47" s="93"/>
      <c r="CVW47" s="93"/>
      <c r="CVX47" s="93"/>
      <c r="CVY47" s="93"/>
      <c r="CVZ47" s="93"/>
      <c r="CWA47" s="93"/>
      <c r="CWB47" s="93"/>
      <c r="CWC47" s="93"/>
      <c r="CWD47" s="93"/>
      <c r="CWE47" s="93"/>
      <c r="CWF47" s="93"/>
      <c r="CWG47" s="93"/>
      <c r="CWH47" s="93"/>
      <c r="CWI47" s="93"/>
      <c r="CWJ47" s="93"/>
      <c r="CWK47" s="93"/>
      <c r="CWL47" s="93"/>
      <c r="CWM47" s="93"/>
      <c r="CWN47" s="93"/>
      <c r="CWO47" s="93"/>
      <c r="CWP47" s="93"/>
      <c r="CWQ47" s="93"/>
      <c r="CWR47" s="93"/>
      <c r="CWS47" s="93"/>
      <c r="CWT47" s="93"/>
      <c r="CWU47" s="93"/>
      <c r="CWV47" s="93"/>
      <c r="CWW47" s="93"/>
      <c r="CWX47" s="93"/>
      <c r="CWY47" s="93"/>
      <c r="CWZ47" s="93"/>
      <c r="CXA47" s="93"/>
      <c r="CXB47" s="93"/>
      <c r="CXC47" s="93"/>
      <c r="CXD47" s="93"/>
      <c r="CXE47" s="93"/>
      <c r="CXF47" s="93"/>
      <c r="CXG47" s="93"/>
      <c r="CXH47" s="93"/>
      <c r="CXI47" s="93"/>
      <c r="CXJ47" s="93"/>
      <c r="CXK47" s="93"/>
      <c r="CXL47" s="93"/>
      <c r="CXM47" s="93"/>
      <c r="CXN47" s="93"/>
      <c r="CXO47" s="93"/>
      <c r="CXP47" s="93"/>
      <c r="CXQ47" s="93"/>
      <c r="CXR47" s="93"/>
      <c r="CXS47" s="93"/>
      <c r="CXT47" s="93"/>
      <c r="CXU47" s="93"/>
      <c r="CXV47" s="93"/>
      <c r="CXW47" s="93"/>
      <c r="CXX47" s="93"/>
      <c r="CXY47" s="93"/>
      <c r="CXZ47" s="93"/>
      <c r="CYA47" s="93"/>
      <c r="CYB47" s="93"/>
      <c r="CYC47" s="93"/>
      <c r="CYD47" s="93"/>
      <c r="CYE47" s="93"/>
      <c r="CYF47" s="93"/>
      <c r="CYG47" s="93"/>
      <c r="CYH47" s="93"/>
      <c r="CYI47" s="93"/>
      <c r="CYJ47" s="93"/>
      <c r="CYK47" s="93"/>
      <c r="CYL47" s="93"/>
      <c r="CYM47" s="93"/>
      <c r="CYN47" s="93"/>
      <c r="CYO47" s="93"/>
      <c r="CYP47" s="93"/>
      <c r="CYQ47" s="93"/>
      <c r="CYR47" s="93"/>
      <c r="CYS47" s="93"/>
      <c r="CYT47" s="93"/>
      <c r="CYU47" s="93"/>
      <c r="CYV47" s="93"/>
      <c r="CYW47" s="93"/>
      <c r="CYX47" s="93"/>
      <c r="CYY47" s="93"/>
      <c r="CYZ47" s="93"/>
      <c r="CZA47" s="93"/>
      <c r="CZB47" s="93"/>
      <c r="CZC47" s="93"/>
      <c r="CZD47" s="93"/>
      <c r="CZE47" s="93"/>
      <c r="CZF47" s="93"/>
      <c r="CZG47" s="93"/>
      <c r="CZH47" s="93"/>
      <c r="CZI47" s="93"/>
      <c r="CZJ47" s="93"/>
      <c r="CZK47" s="93"/>
      <c r="CZL47" s="93"/>
      <c r="CZM47" s="93"/>
      <c r="CZN47" s="93"/>
      <c r="CZO47" s="93"/>
      <c r="CZP47" s="93"/>
      <c r="CZQ47" s="93"/>
      <c r="CZR47" s="93"/>
      <c r="CZS47" s="93"/>
      <c r="CZT47" s="93"/>
      <c r="CZU47" s="93"/>
      <c r="CZV47" s="93"/>
      <c r="CZW47" s="93"/>
      <c r="CZX47" s="93"/>
      <c r="CZY47" s="93"/>
      <c r="CZZ47" s="93"/>
      <c r="DAA47" s="93"/>
      <c r="DAB47" s="93"/>
      <c r="DAC47" s="93"/>
      <c r="DAD47" s="93"/>
      <c r="DAE47" s="93"/>
      <c r="DAF47" s="93"/>
      <c r="DAG47" s="93"/>
      <c r="DAH47" s="93"/>
      <c r="DAI47" s="93"/>
      <c r="DAJ47" s="93"/>
      <c r="DAK47" s="93"/>
      <c r="DAL47" s="93"/>
      <c r="DAM47" s="93"/>
      <c r="DAN47" s="93"/>
      <c r="DAO47" s="93"/>
      <c r="DAP47" s="93"/>
      <c r="DAQ47" s="93"/>
      <c r="DAR47" s="93"/>
      <c r="DAS47" s="93"/>
      <c r="DAT47" s="93"/>
      <c r="DAU47" s="93"/>
      <c r="DAV47" s="93"/>
      <c r="DAW47" s="93"/>
      <c r="DAX47" s="93"/>
      <c r="DAY47" s="93"/>
      <c r="DAZ47" s="93"/>
      <c r="DBA47" s="93"/>
      <c r="DBB47" s="93"/>
      <c r="DBC47" s="93"/>
      <c r="DBD47" s="93"/>
      <c r="DBE47" s="93"/>
      <c r="DBF47" s="93"/>
      <c r="DBG47" s="93"/>
      <c r="DBH47" s="93"/>
      <c r="DBI47" s="93"/>
      <c r="DBJ47" s="93"/>
      <c r="DBK47" s="93"/>
      <c r="DBL47" s="93"/>
      <c r="DBM47" s="93"/>
      <c r="DBN47" s="93"/>
      <c r="DBO47" s="93"/>
      <c r="DBP47" s="93"/>
      <c r="DBQ47" s="93"/>
      <c r="DBR47" s="93"/>
      <c r="DBS47" s="93"/>
      <c r="DBT47" s="93"/>
      <c r="DBU47" s="93"/>
      <c r="DBV47" s="93"/>
      <c r="DBW47" s="93"/>
      <c r="DBX47" s="93"/>
      <c r="DBY47" s="93"/>
      <c r="DBZ47" s="93"/>
      <c r="DCA47" s="93"/>
      <c r="DCB47" s="93"/>
      <c r="DCC47" s="93"/>
      <c r="DCD47" s="93"/>
      <c r="DCE47" s="93"/>
      <c r="DCF47" s="93"/>
      <c r="DCG47" s="93"/>
      <c r="DCH47" s="93"/>
      <c r="DCI47" s="93"/>
      <c r="DCJ47" s="93"/>
      <c r="DCK47" s="93"/>
      <c r="DCL47" s="93"/>
      <c r="DCM47" s="93"/>
      <c r="DCN47" s="93"/>
      <c r="DCO47" s="93"/>
      <c r="DCP47" s="93"/>
      <c r="DCQ47" s="93"/>
      <c r="DCR47" s="93"/>
      <c r="DCS47" s="93"/>
      <c r="DCT47" s="93"/>
      <c r="DCU47" s="93"/>
      <c r="DCV47" s="93"/>
      <c r="DCW47" s="93"/>
      <c r="DCX47" s="93"/>
      <c r="DCY47" s="93"/>
      <c r="DCZ47" s="93"/>
      <c r="DDA47" s="93"/>
      <c r="DDB47" s="93"/>
      <c r="DDC47" s="93"/>
      <c r="DDD47" s="93"/>
      <c r="DDE47" s="93"/>
      <c r="DDF47" s="93"/>
      <c r="DDG47" s="93"/>
      <c r="DDH47" s="93"/>
      <c r="DDI47" s="93"/>
      <c r="DDJ47" s="93"/>
      <c r="DDK47" s="93"/>
      <c r="DDL47" s="93"/>
      <c r="DDM47" s="93"/>
      <c r="DDN47" s="93"/>
      <c r="DDO47" s="93"/>
      <c r="DDP47" s="93"/>
      <c r="DDQ47" s="93"/>
      <c r="DDR47" s="93"/>
      <c r="DDS47" s="93"/>
      <c r="DDT47" s="93"/>
      <c r="DDU47" s="93"/>
      <c r="DDV47" s="93"/>
      <c r="DDW47" s="93"/>
      <c r="DDX47" s="93"/>
      <c r="DDY47" s="93"/>
      <c r="DDZ47" s="93"/>
      <c r="DEA47" s="93"/>
      <c r="DEB47" s="93"/>
      <c r="DEC47" s="93"/>
      <c r="DED47" s="93"/>
      <c r="DEE47" s="93"/>
      <c r="DEF47" s="93"/>
      <c r="DEG47" s="93"/>
      <c r="DEH47" s="93"/>
      <c r="DEI47" s="93"/>
      <c r="DEJ47" s="93"/>
      <c r="DEK47" s="93"/>
      <c r="DEL47" s="93"/>
      <c r="DEM47" s="93"/>
      <c r="DEN47" s="93"/>
      <c r="DEO47" s="93"/>
      <c r="DEP47" s="93"/>
      <c r="DEQ47" s="93"/>
      <c r="DER47" s="93"/>
      <c r="DES47" s="93"/>
      <c r="DET47" s="93"/>
      <c r="DEU47" s="93"/>
      <c r="DEV47" s="93"/>
      <c r="DEW47" s="93"/>
      <c r="DEX47" s="93"/>
      <c r="DEY47" s="93"/>
      <c r="DEZ47" s="93"/>
      <c r="DFA47" s="93"/>
      <c r="DFB47" s="93"/>
      <c r="DFC47" s="93"/>
      <c r="DFD47" s="93"/>
      <c r="DFE47" s="93"/>
      <c r="DFF47" s="93"/>
      <c r="DFG47" s="93"/>
      <c r="DFH47" s="93"/>
      <c r="DFI47" s="93"/>
      <c r="DFJ47" s="93"/>
      <c r="DFK47" s="93"/>
      <c r="DFL47" s="93"/>
      <c r="DFM47" s="93"/>
      <c r="DFN47" s="93"/>
      <c r="DFO47" s="93"/>
      <c r="DFP47" s="93"/>
      <c r="DFQ47" s="93"/>
      <c r="DFR47" s="93"/>
      <c r="DFS47" s="93"/>
      <c r="DFT47" s="93"/>
      <c r="DFU47" s="93"/>
      <c r="DFV47" s="93"/>
      <c r="DFW47" s="93"/>
      <c r="DFX47" s="93"/>
      <c r="DFY47" s="93"/>
      <c r="DFZ47" s="93"/>
      <c r="DGA47" s="93"/>
      <c r="DGB47" s="93"/>
      <c r="DGC47" s="93"/>
      <c r="DGD47" s="93"/>
      <c r="DGE47" s="93"/>
      <c r="DGF47" s="93"/>
      <c r="DGG47" s="93"/>
      <c r="DGH47" s="93"/>
      <c r="DGI47" s="93"/>
      <c r="DGJ47" s="93"/>
      <c r="DGK47" s="93"/>
      <c r="DGL47" s="93"/>
      <c r="DGM47" s="93"/>
      <c r="DGN47" s="93"/>
      <c r="DGO47" s="93"/>
      <c r="DGP47" s="93"/>
      <c r="DGQ47" s="93"/>
      <c r="DGR47" s="93"/>
      <c r="DGS47" s="93"/>
      <c r="DGT47" s="93"/>
      <c r="DGU47" s="93"/>
      <c r="DGV47" s="93"/>
      <c r="DGW47" s="93"/>
      <c r="DGX47" s="93"/>
      <c r="DGY47" s="93"/>
      <c r="DGZ47" s="93"/>
      <c r="DHA47" s="93"/>
      <c r="DHB47" s="93"/>
      <c r="DHC47" s="93"/>
      <c r="DHD47" s="93"/>
      <c r="DHE47" s="93"/>
      <c r="DHF47" s="93"/>
      <c r="DHG47" s="93"/>
      <c r="DHH47" s="93"/>
      <c r="DHI47" s="93"/>
      <c r="DHJ47" s="93"/>
      <c r="DHK47" s="93"/>
      <c r="DHL47" s="93"/>
      <c r="DHM47" s="93"/>
      <c r="DHN47" s="93"/>
      <c r="DHO47" s="93"/>
      <c r="DHP47" s="93"/>
      <c r="DHQ47" s="93"/>
      <c r="DHR47" s="93"/>
      <c r="DHS47" s="93"/>
      <c r="DHT47" s="93"/>
      <c r="DHU47" s="93"/>
      <c r="DHV47" s="93"/>
      <c r="DHW47" s="93"/>
      <c r="DHX47" s="93"/>
      <c r="DHY47" s="93"/>
      <c r="DHZ47" s="93"/>
      <c r="DIA47" s="93"/>
      <c r="DIB47" s="93"/>
      <c r="DIC47" s="93"/>
      <c r="DID47" s="93"/>
      <c r="DIE47" s="93"/>
      <c r="DIF47" s="93"/>
      <c r="DIG47" s="93"/>
      <c r="DIH47" s="93"/>
      <c r="DII47" s="93"/>
      <c r="DIJ47" s="93"/>
      <c r="DIK47" s="93"/>
      <c r="DIL47" s="93"/>
      <c r="DIM47" s="93"/>
      <c r="DIN47" s="93"/>
      <c r="DIO47" s="93"/>
      <c r="DIP47" s="93"/>
      <c r="DIQ47" s="93"/>
      <c r="DIR47" s="93"/>
      <c r="DIS47" s="93"/>
      <c r="DIT47" s="93"/>
      <c r="DIU47" s="93"/>
      <c r="DIV47" s="93"/>
      <c r="DIW47" s="93"/>
      <c r="DIX47" s="93"/>
      <c r="DIY47" s="93"/>
      <c r="DIZ47" s="93"/>
      <c r="DJA47" s="93"/>
      <c r="DJB47" s="93"/>
      <c r="DJC47" s="93"/>
      <c r="DJD47" s="93"/>
      <c r="DJE47" s="93"/>
      <c r="DJF47" s="93"/>
      <c r="DJG47" s="93"/>
      <c r="DJH47" s="93"/>
      <c r="DJI47" s="93"/>
      <c r="DJJ47" s="93"/>
      <c r="DJK47" s="93"/>
      <c r="DJL47" s="93"/>
      <c r="DJM47" s="93"/>
      <c r="DJN47" s="93"/>
      <c r="DJO47" s="93"/>
      <c r="DJP47" s="93"/>
      <c r="DJQ47" s="93"/>
      <c r="DJR47" s="93"/>
      <c r="DJS47" s="93"/>
      <c r="DJT47" s="93"/>
      <c r="DJU47" s="93"/>
      <c r="DJV47" s="93"/>
      <c r="DJW47" s="93"/>
      <c r="DJX47" s="93"/>
      <c r="DJY47" s="93"/>
      <c r="DJZ47" s="93"/>
      <c r="DKA47" s="93"/>
      <c r="DKB47" s="93"/>
      <c r="DKC47" s="93"/>
      <c r="DKD47" s="93"/>
      <c r="DKE47" s="93"/>
      <c r="DKF47" s="93"/>
      <c r="DKG47" s="93"/>
      <c r="DKH47" s="93"/>
      <c r="DKI47" s="93"/>
      <c r="DKJ47" s="93"/>
      <c r="DKK47" s="93"/>
      <c r="DKL47" s="93"/>
      <c r="DKM47" s="93"/>
      <c r="DKN47" s="93"/>
      <c r="DKO47" s="93"/>
      <c r="DKP47" s="93"/>
      <c r="DKQ47" s="93"/>
      <c r="DKR47" s="93"/>
      <c r="DKS47" s="93"/>
      <c r="DKT47" s="93"/>
      <c r="DKU47" s="93"/>
      <c r="DKV47" s="93"/>
      <c r="DKW47" s="93"/>
      <c r="DKX47" s="93"/>
      <c r="DKY47" s="93"/>
      <c r="DKZ47" s="93"/>
      <c r="DLA47" s="93"/>
      <c r="DLB47" s="93"/>
      <c r="DLC47" s="93"/>
      <c r="DLD47" s="93"/>
      <c r="DLE47" s="93"/>
      <c r="DLF47" s="93"/>
      <c r="DLG47" s="93"/>
      <c r="DLH47" s="93"/>
      <c r="DLI47" s="93"/>
      <c r="DLJ47" s="93"/>
      <c r="DLK47" s="93"/>
      <c r="DLL47" s="93"/>
      <c r="DLM47" s="93"/>
      <c r="DLN47" s="93"/>
      <c r="DLO47" s="93"/>
      <c r="DLP47" s="93"/>
      <c r="DLQ47" s="93"/>
      <c r="DLR47" s="93"/>
      <c r="DLS47" s="93"/>
      <c r="DLT47" s="93"/>
      <c r="DLU47" s="93"/>
      <c r="DLV47" s="93"/>
      <c r="DLW47" s="93"/>
      <c r="DLX47" s="93"/>
      <c r="DLY47" s="93"/>
      <c r="DLZ47" s="93"/>
      <c r="DMA47" s="93"/>
      <c r="DMB47" s="93"/>
      <c r="DMC47" s="93"/>
      <c r="DMD47" s="93"/>
      <c r="DME47" s="93"/>
      <c r="DMF47" s="93"/>
      <c r="DMG47" s="93"/>
      <c r="DMH47" s="93"/>
      <c r="DMI47" s="93"/>
      <c r="DMJ47" s="93"/>
      <c r="DMK47" s="93"/>
      <c r="DML47" s="93"/>
      <c r="DMM47" s="93"/>
      <c r="DMN47" s="93"/>
      <c r="DMO47" s="93"/>
      <c r="DMP47" s="93"/>
      <c r="DMQ47" s="93"/>
      <c r="DMR47" s="93"/>
      <c r="DMS47" s="93"/>
      <c r="DMT47" s="93"/>
      <c r="DMU47" s="93"/>
      <c r="DMV47" s="93"/>
      <c r="DMW47" s="93"/>
      <c r="DMX47" s="93"/>
      <c r="DMY47" s="93"/>
      <c r="DMZ47" s="93"/>
      <c r="DNA47" s="93"/>
      <c r="DNB47" s="93"/>
      <c r="DNC47" s="93"/>
      <c r="DND47" s="93"/>
      <c r="DNE47" s="93"/>
      <c r="DNF47" s="93"/>
      <c r="DNG47" s="93"/>
      <c r="DNH47" s="93"/>
      <c r="DNI47" s="93"/>
      <c r="DNJ47" s="93"/>
      <c r="DNK47" s="93"/>
      <c r="DNL47" s="93"/>
      <c r="DNM47" s="93"/>
      <c r="DNN47" s="93"/>
      <c r="DNO47" s="93"/>
      <c r="DNP47" s="93"/>
      <c r="DNQ47" s="93"/>
      <c r="DNR47" s="93"/>
      <c r="DNS47" s="93"/>
      <c r="DNT47" s="93"/>
      <c r="DNU47" s="93"/>
      <c r="DNV47" s="93"/>
      <c r="DNW47" s="93"/>
      <c r="DNX47" s="93"/>
      <c r="DNY47" s="93"/>
      <c r="DNZ47" s="93"/>
      <c r="DOA47" s="93"/>
      <c r="DOB47" s="93"/>
      <c r="DOC47" s="93"/>
      <c r="DOD47" s="93"/>
      <c r="DOE47" s="93"/>
      <c r="DOF47" s="93"/>
      <c r="DOG47" s="93"/>
      <c r="DOH47" s="93"/>
      <c r="DOI47" s="93"/>
      <c r="DOJ47" s="93"/>
      <c r="DOK47" s="93"/>
      <c r="DOL47" s="93"/>
      <c r="DOM47" s="93"/>
      <c r="DON47" s="93"/>
      <c r="DOO47" s="93"/>
      <c r="DOP47" s="93"/>
      <c r="DOQ47" s="93"/>
      <c r="DOR47" s="93"/>
      <c r="DOS47" s="93"/>
      <c r="DOT47" s="93"/>
      <c r="DOU47" s="93"/>
      <c r="DOV47" s="93"/>
      <c r="DOW47" s="93"/>
      <c r="DOX47" s="93"/>
      <c r="DOY47" s="93"/>
      <c r="DOZ47" s="93"/>
      <c r="DPA47" s="93"/>
      <c r="DPB47" s="93"/>
      <c r="DPC47" s="93"/>
      <c r="DPD47" s="93"/>
      <c r="DPE47" s="93"/>
      <c r="DPF47" s="93"/>
      <c r="DPG47" s="93"/>
      <c r="DPH47" s="93"/>
      <c r="DPI47" s="93"/>
      <c r="DPJ47" s="93"/>
      <c r="DPK47" s="93"/>
      <c r="DPL47" s="93"/>
      <c r="DPM47" s="93"/>
      <c r="DPN47" s="93"/>
      <c r="DPO47" s="93"/>
      <c r="DPP47" s="93"/>
      <c r="DPQ47" s="93"/>
      <c r="DPR47" s="93"/>
      <c r="DPS47" s="93"/>
      <c r="DPT47" s="93"/>
      <c r="DPU47" s="93"/>
      <c r="DPV47" s="93"/>
      <c r="DPW47" s="93"/>
      <c r="DPX47" s="93"/>
      <c r="DPY47" s="93"/>
      <c r="DPZ47" s="93"/>
      <c r="DQA47" s="93"/>
      <c r="DQB47" s="93"/>
      <c r="DQC47" s="93"/>
      <c r="DQD47" s="93"/>
      <c r="DQE47" s="93"/>
      <c r="DQF47" s="93"/>
      <c r="DQG47" s="93"/>
      <c r="DQH47" s="93"/>
      <c r="DQI47" s="93"/>
      <c r="DQJ47" s="93"/>
      <c r="DQK47" s="93"/>
      <c r="DQL47" s="93"/>
      <c r="DQM47" s="93"/>
      <c r="DQN47" s="93"/>
      <c r="DQO47" s="93"/>
      <c r="DQP47" s="93"/>
      <c r="DQQ47" s="93"/>
      <c r="DQR47" s="93"/>
      <c r="DQS47" s="93"/>
      <c r="DQT47" s="93"/>
      <c r="DQU47" s="93"/>
      <c r="DQV47" s="93"/>
      <c r="DQW47" s="93"/>
      <c r="DQX47" s="93"/>
      <c r="DQY47" s="93"/>
      <c r="DQZ47" s="93"/>
      <c r="DRA47" s="93"/>
      <c r="DRB47" s="93"/>
      <c r="DRC47" s="93"/>
      <c r="DRD47" s="93"/>
      <c r="DRE47" s="93"/>
      <c r="DRF47" s="93"/>
      <c r="DRG47" s="93"/>
      <c r="DRH47" s="93"/>
      <c r="DRI47" s="93"/>
      <c r="DRJ47" s="93"/>
      <c r="DRK47" s="93"/>
      <c r="DRL47" s="93"/>
      <c r="DRM47" s="93"/>
      <c r="DRN47" s="93"/>
      <c r="DRO47" s="93"/>
      <c r="DRP47" s="93"/>
      <c r="DRQ47" s="93"/>
      <c r="DRR47" s="93"/>
      <c r="DRS47" s="93"/>
      <c r="DRT47" s="93"/>
      <c r="DRU47" s="93"/>
      <c r="DRV47" s="93"/>
      <c r="DRW47" s="93"/>
      <c r="DRX47" s="93"/>
      <c r="DRY47" s="93"/>
      <c r="DRZ47" s="93"/>
      <c r="DSA47" s="93"/>
      <c r="DSB47" s="93"/>
      <c r="DSC47" s="93"/>
      <c r="DSD47" s="93"/>
      <c r="DSE47" s="93"/>
      <c r="DSF47" s="93"/>
      <c r="DSG47" s="93"/>
      <c r="DSH47" s="93"/>
      <c r="DSI47" s="93"/>
      <c r="DSJ47" s="93"/>
      <c r="DSK47" s="93"/>
      <c r="DSL47" s="93"/>
      <c r="DSM47" s="93"/>
      <c r="DSN47" s="93"/>
      <c r="DSO47" s="93"/>
      <c r="DSP47" s="93"/>
      <c r="DSQ47" s="93"/>
      <c r="DSR47" s="93"/>
      <c r="DSS47" s="93"/>
      <c r="DST47" s="93"/>
      <c r="DSU47" s="93"/>
      <c r="DSV47" s="93"/>
      <c r="DSW47" s="93"/>
      <c r="DSX47" s="93"/>
      <c r="DSY47" s="93"/>
      <c r="DSZ47" s="93"/>
      <c r="DTA47" s="93"/>
      <c r="DTB47" s="93"/>
      <c r="DTC47" s="93"/>
      <c r="DTD47" s="93"/>
      <c r="DTE47" s="93"/>
      <c r="DTF47" s="93"/>
      <c r="DTG47" s="93"/>
      <c r="DTH47" s="93"/>
      <c r="DTI47" s="93"/>
      <c r="DTJ47" s="93"/>
      <c r="DTK47" s="93"/>
      <c r="DTL47" s="93"/>
      <c r="DTM47" s="93"/>
      <c r="DTN47" s="93"/>
      <c r="DTO47" s="93"/>
      <c r="DTP47" s="93"/>
      <c r="DTQ47" s="93"/>
      <c r="DTR47" s="93"/>
      <c r="DTS47" s="93"/>
      <c r="DTT47" s="93"/>
      <c r="DTU47" s="93"/>
      <c r="DTV47" s="93"/>
      <c r="DTW47" s="93"/>
      <c r="DTX47" s="93"/>
      <c r="DTY47" s="93"/>
      <c r="DTZ47" s="93"/>
      <c r="DUA47" s="93"/>
      <c r="DUB47" s="93"/>
      <c r="DUC47" s="93"/>
      <c r="DUD47" s="93"/>
      <c r="DUE47" s="93"/>
      <c r="DUF47" s="93"/>
      <c r="DUG47" s="93"/>
      <c r="DUH47" s="93"/>
      <c r="DUI47" s="93"/>
      <c r="DUJ47" s="93"/>
      <c r="DUK47" s="93"/>
      <c r="DUL47" s="93"/>
      <c r="DUM47" s="93"/>
      <c r="DUN47" s="93"/>
      <c r="DUO47" s="93"/>
      <c r="DUP47" s="93"/>
      <c r="DUQ47" s="93"/>
      <c r="DUR47" s="93"/>
      <c r="DUS47" s="93"/>
      <c r="DUT47" s="93"/>
      <c r="DUU47" s="93"/>
      <c r="DUV47" s="93"/>
      <c r="DUW47" s="93"/>
      <c r="DUX47" s="93"/>
      <c r="DUY47" s="93"/>
      <c r="DUZ47" s="93"/>
      <c r="DVA47" s="93"/>
      <c r="DVB47" s="93"/>
      <c r="DVC47" s="93"/>
      <c r="DVD47" s="93"/>
      <c r="DVE47" s="93"/>
      <c r="DVF47" s="93"/>
      <c r="DVG47" s="93"/>
      <c r="DVH47" s="93"/>
      <c r="DVI47" s="93"/>
      <c r="DVJ47" s="93"/>
      <c r="DVK47" s="93"/>
      <c r="DVL47" s="93"/>
      <c r="DVM47" s="93"/>
      <c r="DVN47" s="93"/>
      <c r="DVO47" s="93"/>
      <c r="DVP47" s="93"/>
      <c r="DVQ47" s="93"/>
      <c r="DVR47" s="93"/>
      <c r="DVS47" s="93"/>
      <c r="DVT47" s="93"/>
      <c r="DVU47" s="93"/>
      <c r="DVV47" s="93"/>
      <c r="DVW47" s="93"/>
      <c r="DVX47" s="93"/>
      <c r="DVY47" s="93"/>
      <c r="DVZ47" s="93"/>
      <c r="DWA47" s="93"/>
      <c r="DWB47" s="93"/>
      <c r="DWC47" s="93"/>
      <c r="DWD47" s="93"/>
      <c r="DWE47" s="93"/>
      <c r="DWF47" s="93"/>
      <c r="DWG47" s="93"/>
      <c r="DWH47" s="93"/>
      <c r="DWI47" s="93"/>
      <c r="DWJ47" s="93"/>
      <c r="DWK47" s="93"/>
      <c r="DWL47" s="93"/>
      <c r="DWM47" s="93"/>
      <c r="DWN47" s="93"/>
      <c r="DWO47" s="93"/>
      <c r="DWP47" s="93"/>
      <c r="DWQ47" s="93"/>
      <c r="DWR47" s="93"/>
      <c r="DWS47" s="93"/>
      <c r="DWT47" s="93"/>
      <c r="DWU47" s="93"/>
      <c r="DWV47" s="93"/>
      <c r="DWW47" s="93"/>
      <c r="DWX47" s="93"/>
      <c r="DWY47" s="93"/>
      <c r="DWZ47" s="93"/>
      <c r="DXA47" s="93"/>
      <c r="DXB47" s="93"/>
      <c r="DXC47" s="93"/>
      <c r="DXD47" s="93"/>
      <c r="DXE47" s="93"/>
      <c r="DXF47" s="93"/>
      <c r="DXG47" s="93"/>
      <c r="DXH47" s="93"/>
      <c r="DXI47" s="93"/>
      <c r="DXJ47" s="93"/>
      <c r="DXK47" s="93"/>
      <c r="DXL47" s="93"/>
      <c r="DXM47" s="93"/>
      <c r="DXN47" s="93"/>
      <c r="DXO47" s="93"/>
      <c r="DXP47" s="93"/>
      <c r="DXQ47" s="93"/>
      <c r="DXR47" s="93"/>
      <c r="DXS47" s="93"/>
      <c r="DXT47" s="93"/>
      <c r="DXU47" s="93"/>
      <c r="DXV47" s="93"/>
      <c r="DXW47" s="93"/>
      <c r="DXX47" s="93"/>
      <c r="DXY47" s="93"/>
      <c r="DXZ47" s="93"/>
      <c r="DYA47" s="93"/>
      <c r="DYB47" s="93"/>
      <c r="DYC47" s="93"/>
      <c r="DYD47" s="93"/>
      <c r="DYE47" s="93"/>
      <c r="DYF47" s="93"/>
      <c r="DYG47" s="93"/>
      <c r="DYH47" s="93"/>
      <c r="DYI47" s="93"/>
      <c r="DYJ47" s="93"/>
      <c r="DYK47" s="93"/>
      <c r="DYL47" s="93"/>
      <c r="DYM47" s="93"/>
      <c r="DYN47" s="93"/>
      <c r="DYO47" s="93"/>
      <c r="DYP47" s="93"/>
      <c r="DYQ47" s="93"/>
      <c r="DYR47" s="93"/>
      <c r="DYS47" s="93"/>
      <c r="DYT47" s="93"/>
      <c r="DYU47" s="93"/>
      <c r="DYV47" s="93"/>
      <c r="DYW47" s="93"/>
      <c r="DYX47" s="93"/>
      <c r="DYY47" s="93"/>
      <c r="DYZ47" s="93"/>
      <c r="DZA47" s="93"/>
      <c r="DZB47" s="93"/>
      <c r="DZC47" s="93"/>
      <c r="DZD47" s="93"/>
      <c r="DZE47" s="93"/>
      <c r="DZF47" s="93"/>
      <c r="DZG47" s="93"/>
      <c r="DZH47" s="93"/>
      <c r="DZI47" s="93"/>
      <c r="DZJ47" s="93"/>
      <c r="DZK47" s="93"/>
      <c r="DZL47" s="93"/>
      <c r="DZM47" s="93"/>
      <c r="DZN47" s="93"/>
      <c r="DZO47" s="93"/>
      <c r="DZP47" s="93"/>
      <c r="DZQ47" s="93"/>
      <c r="DZR47" s="93"/>
      <c r="DZS47" s="93"/>
      <c r="DZT47" s="93"/>
      <c r="DZU47" s="93"/>
      <c r="DZV47" s="93"/>
      <c r="DZW47" s="93"/>
      <c r="DZX47" s="93"/>
      <c r="DZY47" s="93"/>
      <c r="DZZ47" s="93"/>
      <c r="EAA47" s="93"/>
      <c r="EAB47" s="93"/>
      <c r="EAC47" s="93"/>
      <c r="EAD47" s="93"/>
      <c r="EAE47" s="93"/>
      <c r="EAF47" s="93"/>
      <c r="EAG47" s="93"/>
      <c r="EAH47" s="93"/>
      <c r="EAI47" s="93"/>
      <c r="EAJ47" s="93"/>
      <c r="EAK47" s="93"/>
      <c r="EAL47" s="93"/>
      <c r="EAM47" s="93"/>
      <c r="EAN47" s="93"/>
      <c r="EAO47" s="93"/>
      <c r="EAP47" s="93"/>
      <c r="EAQ47" s="93"/>
      <c r="EAR47" s="93"/>
      <c r="EAS47" s="93"/>
      <c r="EAT47" s="93"/>
      <c r="EAU47" s="93"/>
      <c r="EAV47" s="93"/>
      <c r="EAW47" s="93"/>
      <c r="EAX47" s="93"/>
      <c r="EAY47" s="93"/>
      <c r="EAZ47" s="93"/>
      <c r="EBA47" s="93"/>
      <c r="EBB47" s="93"/>
      <c r="EBC47" s="93"/>
      <c r="EBD47" s="93"/>
      <c r="EBE47" s="93"/>
      <c r="EBF47" s="93"/>
      <c r="EBG47" s="93"/>
      <c r="EBH47" s="93"/>
      <c r="EBI47" s="93"/>
      <c r="EBJ47" s="93"/>
      <c r="EBK47" s="93"/>
      <c r="EBL47" s="93"/>
      <c r="EBM47" s="93"/>
      <c r="EBN47" s="93"/>
      <c r="EBO47" s="93"/>
      <c r="EBP47" s="93"/>
      <c r="EBQ47" s="93"/>
      <c r="EBR47" s="93"/>
      <c r="EBS47" s="93"/>
      <c r="EBT47" s="93"/>
      <c r="EBU47" s="93"/>
      <c r="EBV47" s="93"/>
      <c r="EBW47" s="93"/>
      <c r="EBX47" s="93"/>
      <c r="EBY47" s="93"/>
      <c r="EBZ47" s="93"/>
      <c r="ECA47" s="93"/>
      <c r="ECB47" s="93"/>
      <c r="ECC47" s="93"/>
      <c r="ECD47" s="93"/>
      <c r="ECE47" s="93"/>
      <c r="ECF47" s="93"/>
      <c r="ECG47" s="93"/>
      <c r="ECH47" s="93"/>
      <c r="ECI47" s="93"/>
      <c r="ECJ47" s="93"/>
      <c r="ECK47" s="93"/>
      <c r="ECL47" s="93"/>
      <c r="ECM47" s="93"/>
      <c r="ECN47" s="93"/>
      <c r="ECO47" s="93"/>
      <c r="ECP47" s="93"/>
      <c r="ECQ47" s="93"/>
      <c r="ECR47" s="93"/>
      <c r="ECS47" s="93"/>
      <c r="ECT47" s="93"/>
      <c r="ECU47" s="93"/>
      <c r="ECV47" s="93"/>
      <c r="ECW47" s="93"/>
      <c r="ECX47" s="93"/>
      <c r="ECY47" s="93"/>
      <c r="ECZ47" s="93"/>
      <c r="EDA47" s="93"/>
      <c r="EDB47" s="93"/>
      <c r="EDC47" s="93"/>
      <c r="EDD47" s="93"/>
      <c r="EDE47" s="93"/>
      <c r="EDF47" s="93"/>
      <c r="EDG47" s="93"/>
      <c r="EDH47" s="93"/>
      <c r="EDI47" s="93"/>
      <c r="EDJ47" s="93"/>
      <c r="EDK47" s="93"/>
      <c r="EDL47" s="93"/>
      <c r="EDM47" s="93"/>
      <c r="EDN47" s="93"/>
      <c r="EDO47" s="93"/>
      <c r="EDP47" s="93"/>
      <c r="EDQ47" s="93"/>
      <c r="EDR47" s="93"/>
      <c r="EDS47" s="93"/>
      <c r="EDT47" s="93"/>
      <c r="EDU47" s="93"/>
      <c r="EDV47" s="93"/>
      <c r="EDW47" s="93"/>
      <c r="EDX47" s="93"/>
      <c r="EDY47" s="93"/>
      <c r="EDZ47" s="93"/>
      <c r="EEA47" s="93"/>
      <c r="EEB47" s="93"/>
      <c r="EEC47" s="93"/>
      <c r="EED47" s="93"/>
      <c r="EEE47" s="93"/>
      <c r="EEF47" s="93"/>
      <c r="EEG47" s="93"/>
      <c r="EEH47" s="93"/>
      <c r="EEI47" s="93"/>
      <c r="EEJ47" s="93"/>
      <c r="EEK47" s="93"/>
      <c r="EEL47" s="93"/>
      <c r="EEM47" s="93"/>
      <c r="EEN47" s="93"/>
      <c r="EEO47" s="93"/>
      <c r="EEP47" s="93"/>
      <c r="EEQ47" s="93"/>
      <c r="EER47" s="93"/>
      <c r="EES47" s="93"/>
      <c r="EET47" s="93"/>
      <c r="EEU47" s="93"/>
      <c r="EEV47" s="93"/>
      <c r="EEW47" s="93"/>
      <c r="EEX47" s="93"/>
      <c r="EEY47" s="93"/>
      <c r="EEZ47" s="93"/>
      <c r="EFA47" s="93"/>
      <c r="EFB47" s="93"/>
      <c r="EFC47" s="93"/>
      <c r="EFD47" s="93"/>
      <c r="EFE47" s="93"/>
      <c r="EFF47" s="93"/>
      <c r="EFG47" s="93"/>
      <c r="EFH47" s="93"/>
      <c r="EFI47" s="93"/>
      <c r="EFJ47" s="93"/>
      <c r="EFK47" s="93"/>
      <c r="EFL47" s="93"/>
      <c r="EFM47" s="93"/>
      <c r="EFN47" s="93"/>
      <c r="EFO47" s="93"/>
      <c r="EFP47" s="93"/>
      <c r="EFQ47" s="93"/>
      <c r="EFR47" s="93"/>
      <c r="EFS47" s="93"/>
      <c r="EFT47" s="93"/>
      <c r="EFU47" s="93"/>
      <c r="EFV47" s="93"/>
      <c r="EFW47" s="93"/>
      <c r="EFX47" s="93"/>
      <c r="EFY47" s="93"/>
      <c r="EFZ47" s="93"/>
      <c r="EGA47" s="93"/>
      <c r="EGB47" s="93"/>
      <c r="EGC47" s="93"/>
      <c r="EGD47" s="93"/>
      <c r="EGE47" s="93"/>
      <c r="EGF47" s="93"/>
      <c r="EGG47" s="93"/>
      <c r="EGH47" s="93"/>
      <c r="EGI47" s="93"/>
      <c r="EGJ47" s="93"/>
      <c r="EGK47" s="93"/>
      <c r="EGL47" s="93"/>
      <c r="EGM47" s="93"/>
      <c r="EGN47" s="93"/>
      <c r="EGO47" s="93"/>
      <c r="EGP47" s="93"/>
      <c r="EGQ47" s="93"/>
      <c r="EGR47" s="93"/>
      <c r="EGS47" s="93"/>
      <c r="EGT47" s="93"/>
      <c r="EGU47" s="93"/>
      <c r="EGV47" s="93"/>
      <c r="EGW47" s="93"/>
      <c r="EGX47" s="93"/>
      <c r="EGY47" s="93"/>
      <c r="EGZ47" s="93"/>
      <c r="EHA47" s="93"/>
      <c r="EHB47" s="93"/>
      <c r="EHC47" s="93"/>
      <c r="EHD47" s="93"/>
      <c r="EHE47" s="93"/>
      <c r="EHF47" s="93"/>
      <c r="EHG47" s="93"/>
      <c r="EHH47" s="93"/>
      <c r="EHI47" s="93"/>
      <c r="EHJ47" s="93"/>
      <c r="EHK47" s="93"/>
      <c r="EHL47" s="93"/>
      <c r="EHM47" s="93"/>
      <c r="EHN47" s="93"/>
      <c r="EHO47" s="93"/>
      <c r="EHP47" s="93"/>
      <c r="EHQ47" s="93"/>
      <c r="EHR47" s="93"/>
      <c r="EHS47" s="93"/>
      <c r="EHT47" s="93"/>
      <c r="EHU47" s="93"/>
      <c r="EHV47" s="93"/>
      <c r="EHW47" s="93"/>
      <c r="EHX47" s="93"/>
      <c r="EHY47" s="93"/>
      <c r="EHZ47" s="93"/>
      <c r="EIA47" s="93"/>
      <c r="EIB47" s="93"/>
      <c r="EIC47" s="93"/>
      <c r="EID47" s="93"/>
      <c r="EIE47" s="93"/>
      <c r="EIF47" s="93"/>
      <c r="EIG47" s="93"/>
      <c r="EIH47" s="93"/>
      <c r="EII47" s="93"/>
      <c r="EIJ47" s="93"/>
      <c r="EIK47" s="93"/>
      <c r="EIL47" s="93"/>
      <c r="EIM47" s="93"/>
      <c r="EIN47" s="93"/>
      <c r="EIO47" s="93"/>
      <c r="EIP47" s="93"/>
      <c r="EIQ47" s="93"/>
      <c r="EIR47" s="93"/>
      <c r="EIS47" s="93"/>
      <c r="EIT47" s="93"/>
      <c r="EIU47" s="93"/>
      <c r="EIV47" s="93"/>
      <c r="EIW47" s="93"/>
      <c r="EIX47" s="93"/>
      <c r="EIY47" s="93"/>
      <c r="EIZ47" s="93"/>
      <c r="EJA47" s="93"/>
      <c r="EJB47" s="93"/>
      <c r="EJC47" s="93"/>
      <c r="EJD47" s="93"/>
      <c r="EJE47" s="93"/>
      <c r="EJF47" s="93"/>
      <c r="EJG47" s="93"/>
      <c r="EJH47" s="93"/>
      <c r="EJI47" s="93"/>
      <c r="EJJ47" s="93"/>
      <c r="EJK47" s="93"/>
      <c r="EJL47" s="93"/>
      <c r="EJM47" s="93"/>
      <c r="EJN47" s="93"/>
      <c r="EJO47" s="93"/>
      <c r="EJP47" s="93"/>
      <c r="EJQ47" s="93"/>
      <c r="EJR47" s="93"/>
      <c r="EJS47" s="93"/>
      <c r="EJT47" s="93"/>
      <c r="EJU47" s="93"/>
      <c r="EJV47" s="93"/>
      <c r="EJW47" s="93"/>
      <c r="EJX47" s="93"/>
      <c r="EJY47" s="93"/>
      <c r="EJZ47" s="93"/>
      <c r="EKA47" s="93"/>
      <c r="EKB47" s="93"/>
      <c r="EKC47" s="93"/>
      <c r="EKD47" s="93"/>
      <c r="EKE47" s="93"/>
      <c r="EKF47" s="93"/>
      <c r="EKG47" s="93"/>
      <c r="EKH47" s="93"/>
      <c r="EKI47" s="93"/>
      <c r="EKJ47" s="93"/>
      <c r="EKK47" s="93"/>
      <c r="EKL47" s="93"/>
      <c r="EKM47" s="93"/>
      <c r="EKN47" s="93"/>
      <c r="EKO47" s="93"/>
      <c r="EKP47" s="93"/>
      <c r="EKQ47" s="93"/>
      <c r="EKR47" s="93"/>
      <c r="EKS47" s="93"/>
      <c r="EKT47" s="93"/>
      <c r="EKU47" s="93"/>
      <c r="EKV47" s="93"/>
      <c r="EKW47" s="93"/>
      <c r="EKX47" s="93"/>
      <c r="EKY47" s="93"/>
      <c r="EKZ47" s="93"/>
      <c r="ELA47" s="93"/>
      <c r="ELB47" s="93"/>
      <c r="ELC47" s="93"/>
      <c r="ELD47" s="93"/>
      <c r="ELE47" s="93"/>
      <c r="ELF47" s="93"/>
      <c r="ELG47" s="93"/>
      <c r="ELH47" s="93"/>
      <c r="ELI47" s="93"/>
      <c r="ELJ47" s="93"/>
      <c r="ELK47" s="93"/>
      <c r="ELL47" s="93"/>
      <c r="ELM47" s="93"/>
      <c r="ELN47" s="93"/>
      <c r="ELO47" s="93"/>
      <c r="ELP47" s="93"/>
      <c r="ELQ47" s="93"/>
      <c r="ELR47" s="93"/>
      <c r="ELS47" s="93"/>
      <c r="ELT47" s="93"/>
      <c r="ELU47" s="93"/>
      <c r="ELV47" s="93"/>
      <c r="ELW47" s="93"/>
      <c r="ELX47" s="93"/>
      <c r="ELY47" s="93"/>
      <c r="ELZ47" s="93"/>
      <c r="EMA47" s="93"/>
      <c r="EMB47" s="93"/>
      <c r="EMC47" s="93"/>
      <c r="EMD47" s="93"/>
      <c r="EME47" s="93"/>
      <c r="EMF47" s="93"/>
      <c r="EMG47" s="93"/>
      <c r="EMH47" s="93"/>
      <c r="EMI47" s="93"/>
      <c r="EMJ47" s="93"/>
      <c r="EMK47" s="93"/>
      <c r="EML47" s="93"/>
      <c r="EMM47" s="93"/>
      <c r="EMN47" s="93"/>
      <c r="EMO47" s="93"/>
      <c r="EMP47" s="93"/>
      <c r="EMQ47" s="93"/>
      <c r="EMR47" s="93"/>
      <c r="EMS47" s="93"/>
      <c r="EMT47" s="93"/>
      <c r="EMU47" s="93"/>
      <c r="EMV47" s="93"/>
      <c r="EMW47" s="93"/>
      <c r="EMX47" s="93"/>
      <c r="EMY47" s="93"/>
      <c r="EMZ47" s="93"/>
      <c r="ENA47" s="93"/>
      <c r="ENB47" s="93"/>
      <c r="ENC47" s="93"/>
      <c r="END47" s="93"/>
      <c r="ENE47" s="93"/>
      <c r="ENF47" s="93"/>
      <c r="ENG47" s="93"/>
      <c r="ENH47" s="93"/>
      <c r="ENI47" s="93"/>
      <c r="ENJ47" s="93"/>
      <c r="ENK47" s="93"/>
      <c r="ENL47" s="93"/>
      <c r="ENM47" s="93"/>
      <c r="ENN47" s="93"/>
      <c r="ENO47" s="93"/>
      <c r="ENP47" s="93"/>
      <c r="ENQ47" s="93"/>
      <c r="ENR47" s="93"/>
      <c r="ENS47" s="93"/>
      <c r="ENT47" s="93"/>
      <c r="ENU47" s="93"/>
      <c r="ENV47" s="93"/>
      <c r="ENW47" s="93"/>
      <c r="ENX47" s="93"/>
      <c r="ENY47" s="93"/>
      <c r="ENZ47" s="93"/>
      <c r="EOA47" s="93"/>
      <c r="EOB47" s="93"/>
      <c r="EOC47" s="93"/>
      <c r="EOD47" s="93"/>
      <c r="EOE47" s="93"/>
      <c r="EOF47" s="93"/>
      <c r="EOG47" s="93"/>
      <c r="EOH47" s="93"/>
      <c r="EOI47" s="93"/>
      <c r="EOJ47" s="93"/>
      <c r="EOK47" s="93"/>
      <c r="EOL47" s="93"/>
      <c r="EOM47" s="93"/>
      <c r="EON47" s="93"/>
      <c r="EOO47" s="93"/>
      <c r="EOP47" s="93"/>
      <c r="EOQ47" s="93"/>
      <c r="EOR47" s="93"/>
      <c r="EOS47" s="93"/>
      <c r="EOT47" s="93"/>
      <c r="EOU47" s="93"/>
      <c r="EOV47" s="93"/>
      <c r="EOW47" s="93"/>
      <c r="EOX47" s="93"/>
      <c r="EOY47" s="93"/>
      <c r="EOZ47" s="93"/>
      <c r="EPA47" s="93"/>
      <c r="EPB47" s="93"/>
      <c r="EPC47" s="93"/>
      <c r="EPD47" s="93"/>
      <c r="EPE47" s="93"/>
      <c r="EPF47" s="93"/>
      <c r="EPG47" s="93"/>
      <c r="EPH47" s="93"/>
      <c r="EPI47" s="93"/>
      <c r="EPJ47" s="93"/>
      <c r="EPK47" s="93"/>
      <c r="EPL47" s="93"/>
      <c r="EPM47" s="93"/>
      <c r="EPN47" s="93"/>
      <c r="EPO47" s="93"/>
      <c r="EPP47" s="93"/>
      <c r="EPQ47" s="93"/>
      <c r="EPR47" s="93"/>
      <c r="EPS47" s="93"/>
      <c r="EPT47" s="93"/>
      <c r="EPU47" s="93"/>
      <c r="EPV47" s="93"/>
      <c r="EPW47" s="93"/>
      <c r="EPX47" s="93"/>
      <c r="EPY47" s="93"/>
      <c r="EPZ47" s="93"/>
      <c r="EQA47" s="93"/>
      <c r="EQB47" s="93"/>
      <c r="EQC47" s="93"/>
      <c r="EQD47" s="93"/>
      <c r="EQE47" s="93"/>
      <c r="EQF47" s="93"/>
      <c r="EQG47" s="93"/>
      <c r="EQH47" s="93"/>
      <c r="EQI47" s="93"/>
      <c r="EQJ47" s="93"/>
      <c r="EQK47" s="93"/>
      <c r="EQL47" s="93"/>
      <c r="EQM47" s="93"/>
      <c r="EQN47" s="93"/>
      <c r="EQO47" s="93"/>
      <c r="EQP47" s="93"/>
      <c r="EQQ47" s="93"/>
      <c r="EQR47" s="93"/>
      <c r="EQS47" s="93"/>
      <c r="EQT47" s="93"/>
      <c r="EQU47" s="93"/>
      <c r="EQV47" s="93"/>
      <c r="EQW47" s="93"/>
      <c r="EQX47" s="93"/>
      <c r="EQY47" s="93"/>
      <c r="EQZ47" s="93"/>
      <c r="ERA47" s="93"/>
      <c r="ERB47" s="93"/>
      <c r="ERC47" s="93"/>
      <c r="ERD47" s="93"/>
      <c r="ERE47" s="93"/>
      <c r="ERF47" s="93"/>
      <c r="ERG47" s="93"/>
      <c r="ERH47" s="93"/>
      <c r="ERI47" s="93"/>
      <c r="ERJ47" s="93"/>
      <c r="ERK47" s="93"/>
      <c r="ERL47" s="93"/>
      <c r="ERM47" s="93"/>
      <c r="ERN47" s="93"/>
      <c r="ERO47" s="93"/>
      <c r="ERP47" s="93"/>
      <c r="ERQ47" s="93"/>
      <c r="ERR47" s="93"/>
      <c r="ERS47" s="93"/>
      <c r="ERT47" s="93"/>
      <c r="ERU47" s="93"/>
      <c r="ERV47" s="93"/>
      <c r="ERW47" s="93"/>
      <c r="ERX47" s="93"/>
      <c r="ERY47" s="93"/>
      <c r="ERZ47" s="93"/>
      <c r="ESA47" s="93"/>
      <c r="ESB47" s="93"/>
      <c r="ESC47" s="93"/>
      <c r="ESD47" s="93"/>
      <c r="ESE47" s="93"/>
      <c r="ESF47" s="93"/>
      <c r="ESG47" s="93"/>
      <c r="ESH47" s="93"/>
      <c r="ESI47" s="93"/>
      <c r="ESJ47" s="93"/>
      <c r="ESK47" s="93"/>
      <c r="ESL47" s="93"/>
      <c r="ESM47" s="93"/>
      <c r="ESN47" s="93"/>
      <c r="ESO47" s="93"/>
      <c r="ESP47" s="93"/>
      <c r="ESQ47" s="93"/>
      <c r="ESR47" s="93"/>
      <c r="ESS47" s="93"/>
      <c r="EST47" s="93"/>
      <c r="ESU47" s="93"/>
      <c r="ESV47" s="93"/>
      <c r="ESW47" s="93"/>
      <c r="ESX47" s="93"/>
      <c r="ESY47" s="93"/>
      <c r="ESZ47" s="93"/>
      <c r="ETA47" s="93"/>
      <c r="ETB47" s="93"/>
      <c r="ETC47" s="93"/>
      <c r="ETD47" s="93"/>
      <c r="ETE47" s="93"/>
      <c r="ETF47" s="93"/>
      <c r="ETG47" s="93"/>
      <c r="ETH47" s="93"/>
      <c r="ETI47" s="93"/>
      <c r="ETJ47" s="93"/>
      <c r="ETK47" s="93"/>
      <c r="ETL47" s="93"/>
      <c r="ETM47" s="93"/>
      <c r="ETN47" s="93"/>
      <c r="ETO47" s="93"/>
      <c r="ETP47" s="93"/>
      <c r="ETQ47" s="93"/>
      <c r="ETR47" s="93"/>
      <c r="ETS47" s="93"/>
      <c r="ETT47" s="93"/>
      <c r="ETU47" s="93"/>
      <c r="ETV47" s="93"/>
      <c r="ETW47" s="93"/>
      <c r="ETX47" s="93"/>
      <c r="ETY47" s="93"/>
      <c r="ETZ47" s="93"/>
      <c r="EUA47" s="93"/>
      <c r="EUB47" s="93"/>
      <c r="EUC47" s="93"/>
      <c r="EUD47" s="93"/>
      <c r="EUE47" s="93"/>
      <c r="EUF47" s="93"/>
      <c r="EUG47" s="93"/>
      <c r="EUH47" s="93"/>
      <c r="EUI47" s="93"/>
      <c r="EUJ47" s="93"/>
      <c r="EUK47" s="93"/>
      <c r="EUL47" s="93"/>
      <c r="EUM47" s="93"/>
      <c r="EUN47" s="93"/>
      <c r="EUO47" s="93"/>
      <c r="EUP47" s="93"/>
      <c r="EUQ47" s="93"/>
      <c r="EUR47" s="93"/>
      <c r="EUS47" s="93"/>
      <c r="EUT47" s="93"/>
      <c r="EUU47" s="93"/>
      <c r="EUV47" s="93"/>
      <c r="EUW47" s="93"/>
      <c r="EUX47" s="93"/>
      <c r="EUY47" s="93"/>
      <c r="EUZ47" s="93"/>
      <c r="EVA47" s="93"/>
      <c r="EVB47" s="93"/>
      <c r="EVC47" s="93"/>
      <c r="EVD47" s="93"/>
      <c r="EVE47" s="93"/>
      <c r="EVF47" s="93"/>
      <c r="EVG47" s="93"/>
      <c r="EVH47" s="93"/>
      <c r="EVI47" s="93"/>
      <c r="EVJ47" s="93"/>
      <c r="EVK47" s="93"/>
      <c r="EVL47" s="93"/>
      <c r="EVM47" s="93"/>
      <c r="EVN47" s="93"/>
      <c r="EVO47" s="93"/>
      <c r="EVP47" s="93"/>
      <c r="EVQ47" s="93"/>
      <c r="EVR47" s="93"/>
      <c r="EVS47" s="93"/>
      <c r="EVT47" s="93"/>
      <c r="EVU47" s="93"/>
      <c r="EVV47" s="93"/>
      <c r="EVW47" s="93"/>
      <c r="EVX47" s="93"/>
      <c r="EVY47" s="93"/>
      <c r="EVZ47" s="93"/>
      <c r="EWA47" s="93"/>
      <c r="EWB47" s="93"/>
      <c r="EWC47" s="93"/>
      <c r="EWD47" s="93"/>
      <c r="EWE47" s="93"/>
      <c r="EWF47" s="93"/>
      <c r="EWG47" s="93"/>
      <c r="EWH47" s="93"/>
      <c r="EWI47" s="93"/>
      <c r="EWJ47" s="93"/>
      <c r="EWK47" s="93"/>
      <c r="EWL47" s="93"/>
      <c r="EWM47" s="93"/>
      <c r="EWN47" s="93"/>
      <c r="EWO47" s="93"/>
      <c r="EWP47" s="93"/>
      <c r="EWQ47" s="93"/>
      <c r="EWR47" s="93"/>
      <c r="EWS47" s="93"/>
      <c r="EWT47" s="93"/>
      <c r="EWU47" s="93"/>
      <c r="EWV47" s="93"/>
      <c r="EWW47" s="93"/>
      <c r="EWX47" s="93"/>
      <c r="EWY47" s="93"/>
      <c r="EWZ47" s="93"/>
      <c r="EXA47" s="93"/>
      <c r="EXB47" s="93"/>
      <c r="EXC47" s="93"/>
      <c r="EXD47" s="93"/>
      <c r="EXE47" s="93"/>
      <c r="EXF47" s="93"/>
      <c r="EXG47" s="93"/>
      <c r="EXH47" s="93"/>
      <c r="EXI47" s="93"/>
      <c r="EXJ47" s="93"/>
      <c r="EXK47" s="93"/>
      <c r="EXL47" s="93"/>
      <c r="EXM47" s="93"/>
      <c r="EXN47" s="93"/>
      <c r="EXO47" s="93"/>
      <c r="EXP47" s="93"/>
      <c r="EXQ47" s="93"/>
      <c r="EXR47" s="93"/>
      <c r="EXS47" s="93"/>
      <c r="EXT47" s="93"/>
      <c r="EXU47" s="93"/>
      <c r="EXV47" s="93"/>
      <c r="EXW47" s="93"/>
      <c r="EXX47" s="93"/>
      <c r="EXY47" s="93"/>
      <c r="EXZ47" s="93"/>
      <c r="EYA47" s="93"/>
      <c r="EYB47" s="93"/>
      <c r="EYC47" s="93"/>
      <c r="EYD47" s="93"/>
      <c r="EYE47" s="93"/>
      <c r="EYF47" s="93"/>
      <c r="EYG47" s="93"/>
      <c r="EYH47" s="93"/>
      <c r="EYI47" s="93"/>
      <c r="EYJ47" s="93"/>
      <c r="EYK47" s="93"/>
      <c r="EYL47" s="93"/>
      <c r="EYM47" s="93"/>
      <c r="EYN47" s="93"/>
      <c r="EYO47" s="93"/>
      <c r="EYP47" s="93"/>
      <c r="EYQ47" s="93"/>
      <c r="EYR47" s="93"/>
      <c r="EYS47" s="93"/>
      <c r="EYT47" s="93"/>
      <c r="EYU47" s="93"/>
      <c r="EYV47" s="93"/>
      <c r="EYW47" s="93"/>
      <c r="EYX47" s="93"/>
      <c r="EYY47" s="93"/>
      <c r="EYZ47" s="93"/>
      <c r="EZA47" s="93"/>
      <c r="EZB47" s="93"/>
      <c r="EZC47" s="93"/>
      <c r="EZD47" s="93"/>
      <c r="EZE47" s="93"/>
      <c r="EZF47" s="93"/>
      <c r="EZG47" s="93"/>
      <c r="EZH47" s="93"/>
      <c r="EZI47" s="93"/>
      <c r="EZJ47" s="93"/>
      <c r="EZK47" s="93"/>
      <c r="EZL47" s="93"/>
      <c r="EZM47" s="93"/>
      <c r="EZN47" s="93"/>
      <c r="EZO47" s="93"/>
      <c r="EZP47" s="93"/>
      <c r="EZQ47" s="93"/>
      <c r="EZR47" s="93"/>
      <c r="EZS47" s="93"/>
      <c r="EZT47" s="93"/>
      <c r="EZU47" s="93"/>
      <c r="EZV47" s="93"/>
      <c r="EZW47" s="93"/>
      <c r="EZX47" s="93"/>
      <c r="EZY47" s="93"/>
      <c r="EZZ47" s="93"/>
      <c r="FAA47" s="93"/>
      <c r="FAB47" s="93"/>
      <c r="FAC47" s="93"/>
      <c r="FAD47" s="93"/>
      <c r="FAE47" s="93"/>
      <c r="FAF47" s="93"/>
      <c r="FAG47" s="93"/>
      <c r="FAH47" s="93"/>
      <c r="FAI47" s="93"/>
      <c r="FAJ47" s="93"/>
      <c r="FAK47" s="93"/>
      <c r="FAL47" s="93"/>
      <c r="FAM47" s="93"/>
      <c r="FAN47" s="93"/>
      <c r="FAO47" s="93"/>
      <c r="FAP47" s="93"/>
      <c r="FAQ47" s="93"/>
      <c r="FAR47" s="93"/>
      <c r="FAS47" s="93"/>
      <c r="FAT47" s="93"/>
      <c r="FAU47" s="93"/>
      <c r="FAV47" s="93"/>
      <c r="FAW47" s="93"/>
      <c r="FAX47" s="93"/>
      <c r="FAY47" s="93"/>
      <c r="FAZ47" s="93"/>
      <c r="FBA47" s="93"/>
      <c r="FBB47" s="93"/>
      <c r="FBC47" s="93"/>
      <c r="FBD47" s="93"/>
      <c r="FBE47" s="93"/>
      <c r="FBF47" s="93"/>
      <c r="FBG47" s="93"/>
      <c r="FBH47" s="93"/>
      <c r="FBI47" s="93"/>
      <c r="FBJ47" s="93"/>
      <c r="FBK47" s="93"/>
      <c r="FBL47" s="93"/>
      <c r="FBM47" s="93"/>
      <c r="FBN47" s="93"/>
      <c r="FBO47" s="93"/>
      <c r="FBP47" s="93"/>
      <c r="FBQ47" s="93"/>
      <c r="FBR47" s="93"/>
      <c r="FBS47" s="93"/>
      <c r="FBT47" s="93"/>
      <c r="FBU47" s="93"/>
      <c r="FBV47" s="93"/>
      <c r="FBW47" s="93"/>
      <c r="FBX47" s="93"/>
      <c r="FBY47" s="93"/>
      <c r="FBZ47" s="93"/>
      <c r="FCA47" s="93"/>
      <c r="FCB47" s="93"/>
      <c r="FCC47" s="93"/>
      <c r="FCD47" s="93"/>
      <c r="FCE47" s="93"/>
      <c r="FCF47" s="93"/>
      <c r="FCG47" s="93"/>
      <c r="FCH47" s="93"/>
      <c r="FCI47" s="93"/>
      <c r="FCJ47" s="93"/>
      <c r="FCK47" s="93"/>
      <c r="FCL47" s="93"/>
      <c r="FCM47" s="93"/>
      <c r="FCN47" s="93"/>
      <c r="FCO47" s="93"/>
      <c r="FCP47" s="93"/>
      <c r="FCQ47" s="93"/>
      <c r="FCR47" s="93"/>
      <c r="FCS47" s="93"/>
      <c r="FCT47" s="93"/>
      <c r="FCU47" s="93"/>
      <c r="FCV47" s="93"/>
      <c r="FCW47" s="93"/>
      <c r="FCX47" s="93"/>
      <c r="FCY47" s="93"/>
      <c r="FCZ47" s="93"/>
      <c r="FDA47" s="93"/>
      <c r="FDB47" s="93"/>
      <c r="FDC47" s="93"/>
      <c r="FDD47" s="93"/>
      <c r="FDE47" s="93"/>
      <c r="FDF47" s="93"/>
      <c r="FDG47" s="93"/>
      <c r="FDH47" s="93"/>
      <c r="FDI47" s="93"/>
      <c r="FDJ47" s="93"/>
      <c r="FDK47" s="93"/>
      <c r="FDL47" s="93"/>
      <c r="FDM47" s="93"/>
      <c r="FDN47" s="93"/>
      <c r="FDO47" s="93"/>
      <c r="FDP47" s="93"/>
      <c r="FDQ47" s="93"/>
      <c r="FDR47" s="93"/>
      <c r="FDS47" s="93"/>
      <c r="FDT47" s="93"/>
      <c r="FDU47" s="93"/>
      <c r="FDV47" s="93"/>
      <c r="FDW47" s="93"/>
      <c r="FDX47" s="93"/>
      <c r="FDY47" s="93"/>
      <c r="FDZ47" s="93"/>
      <c r="FEA47" s="93"/>
      <c r="FEB47" s="93"/>
      <c r="FEC47" s="93"/>
      <c r="FED47" s="93"/>
      <c r="FEE47" s="93"/>
      <c r="FEF47" s="93"/>
      <c r="FEG47" s="93"/>
      <c r="FEH47" s="93"/>
      <c r="FEI47" s="93"/>
      <c r="FEJ47" s="93"/>
      <c r="FEK47" s="93"/>
      <c r="FEL47" s="93"/>
      <c r="FEM47" s="93"/>
      <c r="FEN47" s="93"/>
      <c r="FEO47" s="93"/>
      <c r="FEP47" s="93"/>
      <c r="FEQ47" s="93"/>
      <c r="FER47" s="93"/>
      <c r="FES47" s="93"/>
      <c r="FET47" s="93"/>
      <c r="FEU47" s="93"/>
      <c r="FEV47" s="93"/>
      <c r="FEW47" s="93"/>
      <c r="FEX47" s="93"/>
      <c r="FEY47" s="93"/>
      <c r="FEZ47" s="93"/>
      <c r="FFA47" s="93"/>
      <c r="FFB47" s="93"/>
      <c r="FFC47" s="93"/>
      <c r="FFD47" s="93"/>
      <c r="FFE47" s="93"/>
      <c r="FFF47" s="93"/>
      <c r="FFG47" s="93"/>
      <c r="FFH47" s="93"/>
      <c r="FFI47" s="93"/>
      <c r="FFJ47" s="93"/>
      <c r="FFK47" s="93"/>
      <c r="FFL47" s="93"/>
      <c r="FFM47" s="93"/>
      <c r="FFN47" s="93"/>
      <c r="FFO47" s="93"/>
      <c r="FFP47" s="93"/>
      <c r="FFQ47" s="93"/>
      <c r="FFR47" s="93"/>
      <c r="FFS47" s="93"/>
      <c r="FFT47" s="93"/>
      <c r="FFU47" s="93"/>
      <c r="FFV47" s="93"/>
      <c r="FFW47" s="93"/>
      <c r="FFX47" s="93"/>
      <c r="FFY47" s="93"/>
      <c r="FFZ47" s="93"/>
      <c r="FGA47" s="93"/>
      <c r="FGB47" s="93"/>
      <c r="FGC47" s="93"/>
      <c r="FGD47" s="93"/>
      <c r="FGE47" s="93"/>
      <c r="FGF47" s="93"/>
      <c r="FGG47" s="93"/>
      <c r="FGH47" s="93"/>
      <c r="FGI47" s="93"/>
      <c r="FGJ47" s="93"/>
      <c r="FGK47" s="93"/>
      <c r="FGL47" s="93"/>
      <c r="FGM47" s="93"/>
      <c r="FGN47" s="93"/>
      <c r="FGO47" s="93"/>
      <c r="FGP47" s="93"/>
      <c r="FGQ47" s="93"/>
      <c r="FGR47" s="93"/>
      <c r="FGS47" s="93"/>
      <c r="FGT47" s="93"/>
      <c r="FGU47" s="93"/>
      <c r="FGV47" s="93"/>
      <c r="FGW47" s="93"/>
      <c r="FGX47" s="93"/>
      <c r="FGY47" s="93"/>
      <c r="FGZ47" s="93"/>
      <c r="FHA47" s="93"/>
      <c r="FHB47" s="93"/>
      <c r="FHC47" s="93"/>
      <c r="FHD47" s="93"/>
      <c r="FHE47" s="93"/>
      <c r="FHF47" s="93"/>
      <c r="FHG47" s="93"/>
      <c r="FHH47" s="93"/>
      <c r="FHI47" s="93"/>
      <c r="FHJ47" s="93"/>
      <c r="FHK47" s="93"/>
      <c r="FHL47" s="93"/>
      <c r="FHM47" s="93"/>
      <c r="FHN47" s="93"/>
      <c r="FHO47" s="93"/>
      <c r="FHP47" s="93"/>
      <c r="FHQ47" s="93"/>
      <c r="FHR47" s="93"/>
      <c r="FHS47" s="93"/>
      <c r="FHT47" s="93"/>
      <c r="FHU47" s="93"/>
      <c r="FHV47" s="93"/>
      <c r="FHW47" s="93"/>
      <c r="FHX47" s="93"/>
      <c r="FHY47" s="93"/>
      <c r="FHZ47" s="93"/>
      <c r="FIA47" s="93"/>
      <c r="FIB47" s="93"/>
      <c r="FIC47" s="93"/>
      <c r="FID47" s="93"/>
      <c r="FIE47" s="93"/>
      <c r="FIF47" s="93"/>
      <c r="FIG47" s="93"/>
      <c r="FIH47" s="93"/>
      <c r="FII47" s="93"/>
      <c r="FIJ47" s="93"/>
      <c r="FIK47" s="93"/>
      <c r="FIL47" s="93"/>
      <c r="FIM47" s="93"/>
      <c r="FIN47" s="93"/>
      <c r="FIO47" s="93"/>
      <c r="FIP47" s="93"/>
      <c r="FIQ47" s="93"/>
      <c r="FIR47" s="93"/>
      <c r="FIS47" s="93"/>
      <c r="FIT47" s="93"/>
      <c r="FIU47" s="93"/>
      <c r="FIV47" s="93"/>
      <c r="FIW47" s="93"/>
      <c r="FIX47" s="93"/>
      <c r="FIY47" s="93"/>
      <c r="FIZ47" s="93"/>
      <c r="FJA47" s="93"/>
      <c r="FJB47" s="93"/>
      <c r="FJC47" s="93"/>
      <c r="FJD47" s="93"/>
      <c r="FJE47" s="93"/>
      <c r="FJF47" s="93"/>
      <c r="FJG47" s="93"/>
      <c r="FJH47" s="93"/>
      <c r="FJI47" s="93"/>
      <c r="FJJ47" s="93"/>
      <c r="FJK47" s="93"/>
      <c r="FJL47" s="93"/>
      <c r="FJM47" s="93"/>
      <c r="FJN47" s="93"/>
      <c r="FJO47" s="93"/>
      <c r="FJP47" s="93"/>
      <c r="FJQ47" s="93"/>
      <c r="FJR47" s="93"/>
      <c r="FJS47" s="93"/>
      <c r="FJT47" s="93"/>
      <c r="FJU47" s="93"/>
      <c r="FJV47" s="93"/>
      <c r="FJW47" s="93"/>
      <c r="FJX47" s="93"/>
      <c r="FJY47" s="93"/>
      <c r="FJZ47" s="93"/>
      <c r="FKA47" s="93"/>
      <c r="FKB47" s="93"/>
      <c r="FKC47" s="93"/>
      <c r="FKD47" s="93"/>
      <c r="FKE47" s="93"/>
      <c r="FKF47" s="93"/>
      <c r="FKG47" s="93"/>
      <c r="FKH47" s="93"/>
      <c r="FKI47" s="93"/>
      <c r="FKJ47" s="93"/>
      <c r="FKK47" s="93"/>
      <c r="FKL47" s="93"/>
      <c r="FKM47" s="93"/>
      <c r="FKN47" s="93"/>
      <c r="FKO47" s="93"/>
      <c r="FKP47" s="93"/>
      <c r="FKQ47" s="93"/>
      <c r="FKR47" s="93"/>
      <c r="FKS47" s="93"/>
      <c r="FKT47" s="93"/>
      <c r="FKU47" s="93"/>
      <c r="FKV47" s="93"/>
      <c r="FKW47" s="93"/>
      <c r="FKX47" s="93"/>
      <c r="FKY47" s="93"/>
      <c r="FKZ47" s="93"/>
      <c r="FLA47" s="93"/>
      <c r="FLB47" s="93"/>
      <c r="FLC47" s="93"/>
      <c r="FLD47" s="93"/>
      <c r="FLE47" s="93"/>
      <c r="FLF47" s="93"/>
      <c r="FLG47" s="93"/>
      <c r="FLH47" s="93"/>
      <c r="FLI47" s="93"/>
      <c r="FLJ47" s="93"/>
      <c r="FLK47" s="93"/>
      <c r="FLL47" s="93"/>
      <c r="FLM47" s="93"/>
      <c r="FLN47" s="93"/>
      <c r="FLO47" s="93"/>
      <c r="FLP47" s="93"/>
      <c r="FLQ47" s="93"/>
      <c r="FLR47" s="93"/>
      <c r="FLS47" s="93"/>
      <c r="FLT47" s="93"/>
      <c r="FLU47" s="93"/>
      <c r="FLV47" s="93"/>
      <c r="FLW47" s="93"/>
      <c r="FLX47" s="93"/>
      <c r="FLY47" s="93"/>
      <c r="FLZ47" s="93"/>
      <c r="FMA47" s="93"/>
      <c r="FMB47" s="93"/>
      <c r="FMC47" s="93"/>
      <c r="FMD47" s="93"/>
      <c r="FME47" s="93"/>
      <c r="FMF47" s="93"/>
      <c r="FMG47" s="93"/>
      <c r="FMH47" s="93"/>
      <c r="FMI47" s="93"/>
      <c r="FMJ47" s="93"/>
      <c r="FMK47" s="93"/>
      <c r="FML47" s="93"/>
      <c r="FMM47" s="93"/>
      <c r="FMN47" s="93"/>
      <c r="FMO47" s="93"/>
      <c r="FMP47" s="93"/>
      <c r="FMQ47" s="93"/>
      <c r="FMR47" s="93"/>
      <c r="FMS47" s="93"/>
      <c r="FMT47" s="93"/>
      <c r="FMU47" s="93"/>
      <c r="FMV47" s="93"/>
      <c r="FMW47" s="93"/>
      <c r="FMX47" s="93"/>
      <c r="FMY47" s="93"/>
      <c r="FMZ47" s="93"/>
      <c r="FNA47" s="93"/>
      <c r="FNB47" s="93"/>
      <c r="FNC47" s="93"/>
      <c r="FND47" s="93"/>
      <c r="FNE47" s="93"/>
      <c r="FNF47" s="93"/>
      <c r="FNG47" s="93"/>
      <c r="FNH47" s="93"/>
      <c r="FNI47" s="93"/>
      <c r="FNJ47" s="93"/>
      <c r="FNK47" s="93"/>
      <c r="FNL47" s="93"/>
      <c r="FNM47" s="93"/>
      <c r="FNN47" s="93"/>
      <c r="FNO47" s="93"/>
      <c r="FNP47" s="93"/>
      <c r="FNQ47" s="93"/>
      <c r="FNR47" s="93"/>
      <c r="FNS47" s="93"/>
      <c r="FNT47" s="93"/>
      <c r="FNU47" s="93"/>
      <c r="FNV47" s="93"/>
      <c r="FNW47" s="93"/>
      <c r="FNX47" s="93"/>
      <c r="FNY47" s="93"/>
      <c r="FNZ47" s="93"/>
      <c r="FOA47" s="93"/>
      <c r="FOB47" s="93"/>
      <c r="FOC47" s="93"/>
      <c r="FOD47" s="93"/>
      <c r="FOE47" s="93"/>
      <c r="FOF47" s="93"/>
      <c r="FOG47" s="93"/>
      <c r="FOH47" s="93"/>
      <c r="FOI47" s="93"/>
      <c r="FOJ47" s="93"/>
      <c r="FOK47" s="93"/>
      <c r="FOL47" s="93"/>
      <c r="FOM47" s="93"/>
      <c r="FON47" s="93"/>
      <c r="FOO47" s="93"/>
      <c r="FOP47" s="93"/>
      <c r="FOQ47" s="93"/>
      <c r="FOR47" s="93"/>
      <c r="FOS47" s="93"/>
      <c r="FOT47" s="93"/>
      <c r="FOU47" s="93"/>
      <c r="FOV47" s="93"/>
      <c r="FOW47" s="93"/>
      <c r="FOX47" s="93"/>
      <c r="FOY47" s="93"/>
      <c r="FOZ47" s="93"/>
      <c r="FPA47" s="93"/>
      <c r="FPB47" s="93"/>
      <c r="FPC47" s="93"/>
      <c r="FPD47" s="93"/>
      <c r="FPE47" s="93"/>
      <c r="FPF47" s="93"/>
      <c r="FPG47" s="93"/>
      <c r="FPH47" s="93"/>
      <c r="FPI47" s="93"/>
      <c r="FPJ47" s="93"/>
      <c r="FPK47" s="93"/>
      <c r="FPL47" s="93"/>
      <c r="FPM47" s="93"/>
      <c r="FPN47" s="93"/>
      <c r="FPO47" s="93"/>
      <c r="FPP47" s="93"/>
      <c r="FPQ47" s="93"/>
      <c r="FPR47" s="93"/>
      <c r="FPS47" s="93"/>
      <c r="FPT47" s="93"/>
      <c r="FPU47" s="93"/>
      <c r="FPV47" s="93"/>
      <c r="FPW47" s="93"/>
      <c r="FPX47" s="93"/>
      <c r="FPY47" s="93"/>
      <c r="FPZ47" s="93"/>
      <c r="FQA47" s="93"/>
      <c r="FQB47" s="93"/>
      <c r="FQC47" s="93"/>
      <c r="FQD47" s="93"/>
      <c r="FQE47" s="93"/>
      <c r="FQF47" s="93"/>
      <c r="FQG47" s="93"/>
      <c r="FQH47" s="93"/>
      <c r="FQI47" s="93"/>
      <c r="FQJ47" s="93"/>
      <c r="FQK47" s="93"/>
      <c r="FQL47" s="93"/>
      <c r="FQM47" s="93"/>
      <c r="FQN47" s="93"/>
      <c r="FQO47" s="93"/>
      <c r="FQP47" s="93"/>
      <c r="FQQ47" s="93"/>
      <c r="FQR47" s="93"/>
      <c r="FQS47" s="93"/>
      <c r="FQT47" s="93"/>
      <c r="FQU47" s="93"/>
      <c r="FQV47" s="93"/>
      <c r="FQW47" s="93"/>
      <c r="FQX47" s="93"/>
      <c r="FQY47" s="93"/>
      <c r="FQZ47" s="93"/>
      <c r="FRA47" s="93"/>
      <c r="FRB47" s="93"/>
      <c r="FRC47" s="93"/>
      <c r="FRD47" s="93"/>
      <c r="FRE47" s="93"/>
      <c r="FRF47" s="93"/>
      <c r="FRG47" s="93"/>
      <c r="FRH47" s="93"/>
      <c r="FRI47" s="93"/>
      <c r="FRJ47" s="93"/>
      <c r="FRK47" s="93"/>
      <c r="FRL47" s="93"/>
      <c r="FRM47" s="93"/>
      <c r="FRN47" s="93"/>
      <c r="FRO47" s="93"/>
      <c r="FRP47" s="93"/>
      <c r="FRQ47" s="93"/>
      <c r="FRR47" s="93"/>
      <c r="FRS47" s="93"/>
      <c r="FRT47" s="93"/>
      <c r="FRU47" s="93"/>
      <c r="FRV47" s="93"/>
      <c r="FRW47" s="93"/>
      <c r="FRX47" s="93"/>
      <c r="FRY47" s="93"/>
      <c r="FRZ47" s="93"/>
      <c r="FSA47" s="93"/>
      <c r="FSB47" s="93"/>
      <c r="FSC47" s="93"/>
      <c r="FSD47" s="93"/>
      <c r="FSE47" s="93"/>
      <c r="FSF47" s="93"/>
      <c r="FSG47" s="93"/>
      <c r="FSH47" s="93"/>
      <c r="FSI47" s="93"/>
      <c r="FSJ47" s="93"/>
      <c r="FSK47" s="93"/>
      <c r="FSL47" s="93"/>
      <c r="FSM47" s="93"/>
      <c r="FSN47" s="93"/>
      <c r="FSO47" s="93"/>
      <c r="FSP47" s="93"/>
      <c r="FSQ47" s="93"/>
      <c r="FSR47" s="93"/>
      <c r="FSS47" s="93"/>
      <c r="FST47" s="93"/>
      <c r="FSU47" s="93"/>
      <c r="FSV47" s="93"/>
      <c r="FSW47" s="93"/>
      <c r="FSX47" s="93"/>
      <c r="FSY47" s="93"/>
      <c r="FSZ47" s="93"/>
      <c r="FTA47" s="93"/>
      <c r="FTB47" s="93"/>
      <c r="FTC47" s="93"/>
      <c r="FTD47" s="93"/>
      <c r="FTE47" s="93"/>
      <c r="FTF47" s="93"/>
      <c r="FTG47" s="93"/>
      <c r="FTH47" s="93"/>
      <c r="FTI47" s="93"/>
      <c r="FTJ47" s="93"/>
      <c r="FTK47" s="93"/>
      <c r="FTL47" s="93"/>
      <c r="FTM47" s="93"/>
      <c r="FTN47" s="93"/>
      <c r="FTO47" s="93"/>
      <c r="FTP47" s="93"/>
      <c r="FTQ47" s="93"/>
      <c r="FTR47" s="93"/>
      <c r="FTS47" s="93"/>
      <c r="FTT47" s="93"/>
      <c r="FTU47" s="93"/>
      <c r="FTV47" s="93"/>
      <c r="FTW47" s="93"/>
      <c r="FTX47" s="93"/>
      <c r="FTY47" s="93"/>
      <c r="FTZ47" s="93"/>
      <c r="FUA47" s="93"/>
      <c r="FUB47" s="93"/>
      <c r="FUC47" s="93"/>
      <c r="FUD47" s="93"/>
      <c r="FUE47" s="93"/>
      <c r="FUF47" s="93"/>
      <c r="FUG47" s="93"/>
      <c r="FUH47" s="93"/>
      <c r="FUI47" s="93"/>
      <c r="FUJ47" s="93"/>
      <c r="FUK47" s="93"/>
      <c r="FUL47" s="93"/>
      <c r="FUM47" s="93"/>
      <c r="FUN47" s="93"/>
      <c r="FUO47" s="93"/>
      <c r="FUP47" s="93"/>
      <c r="FUQ47" s="93"/>
      <c r="FUR47" s="93"/>
      <c r="FUS47" s="93"/>
      <c r="FUT47" s="93"/>
      <c r="FUU47" s="93"/>
      <c r="FUV47" s="93"/>
      <c r="FUW47" s="93"/>
      <c r="FUX47" s="93"/>
      <c r="FUY47" s="93"/>
      <c r="FUZ47" s="93"/>
      <c r="FVA47" s="93"/>
      <c r="FVB47" s="93"/>
      <c r="FVC47" s="93"/>
      <c r="FVD47" s="93"/>
      <c r="FVE47" s="93"/>
      <c r="FVF47" s="93"/>
      <c r="FVG47" s="93"/>
      <c r="FVH47" s="93"/>
      <c r="FVI47" s="93"/>
      <c r="FVJ47" s="93"/>
      <c r="FVK47" s="93"/>
      <c r="FVL47" s="93"/>
      <c r="FVM47" s="93"/>
      <c r="FVN47" s="93"/>
      <c r="FVO47" s="93"/>
      <c r="FVP47" s="93"/>
      <c r="FVQ47" s="93"/>
      <c r="FVR47" s="93"/>
      <c r="FVS47" s="93"/>
      <c r="FVT47" s="93"/>
      <c r="FVU47" s="93"/>
      <c r="FVV47" s="93"/>
      <c r="FVW47" s="93"/>
      <c r="FVX47" s="93"/>
      <c r="FVY47" s="93"/>
      <c r="FVZ47" s="93"/>
      <c r="FWA47" s="93"/>
      <c r="FWB47" s="93"/>
      <c r="FWC47" s="93"/>
      <c r="FWD47" s="93"/>
      <c r="FWE47" s="93"/>
      <c r="FWF47" s="93"/>
      <c r="FWG47" s="93"/>
      <c r="FWH47" s="93"/>
      <c r="FWI47" s="93"/>
      <c r="FWJ47" s="93"/>
      <c r="FWK47" s="93"/>
      <c r="FWL47" s="93"/>
      <c r="FWM47" s="93"/>
      <c r="FWN47" s="93"/>
      <c r="FWO47" s="93"/>
      <c r="FWP47" s="93"/>
      <c r="FWQ47" s="93"/>
      <c r="FWR47" s="93"/>
      <c r="FWS47" s="93"/>
      <c r="FWT47" s="93"/>
      <c r="FWU47" s="93"/>
      <c r="FWV47" s="93"/>
      <c r="FWW47" s="93"/>
      <c r="FWX47" s="93"/>
      <c r="FWY47" s="93"/>
      <c r="FWZ47" s="93"/>
      <c r="FXA47" s="93"/>
      <c r="FXB47" s="93"/>
      <c r="FXC47" s="93"/>
      <c r="FXD47" s="93"/>
      <c r="FXE47" s="93"/>
      <c r="FXF47" s="93"/>
      <c r="FXG47" s="93"/>
      <c r="FXH47" s="93"/>
      <c r="FXI47" s="93"/>
      <c r="FXJ47" s="93"/>
      <c r="FXK47" s="93"/>
      <c r="FXL47" s="93"/>
      <c r="FXM47" s="93"/>
      <c r="FXN47" s="93"/>
      <c r="FXO47" s="93"/>
      <c r="FXP47" s="93"/>
      <c r="FXQ47" s="93"/>
      <c r="FXR47" s="93"/>
      <c r="FXS47" s="93"/>
      <c r="FXT47" s="93"/>
      <c r="FXU47" s="93"/>
      <c r="FXV47" s="93"/>
      <c r="FXW47" s="93"/>
      <c r="FXX47" s="93"/>
      <c r="FXY47" s="93"/>
      <c r="FXZ47" s="93"/>
      <c r="FYA47" s="93"/>
      <c r="FYB47" s="93"/>
      <c r="FYC47" s="93"/>
      <c r="FYD47" s="93"/>
      <c r="FYE47" s="93"/>
      <c r="FYF47" s="93"/>
      <c r="FYG47" s="93"/>
      <c r="FYH47" s="93"/>
      <c r="FYI47" s="93"/>
      <c r="FYJ47" s="93"/>
      <c r="FYK47" s="93"/>
      <c r="FYL47" s="93"/>
      <c r="FYM47" s="93"/>
      <c r="FYN47" s="93"/>
      <c r="FYO47" s="93"/>
      <c r="FYP47" s="93"/>
      <c r="FYQ47" s="93"/>
      <c r="FYR47" s="93"/>
      <c r="FYS47" s="93"/>
      <c r="FYT47" s="93"/>
      <c r="FYU47" s="93"/>
      <c r="FYV47" s="93"/>
      <c r="FYW47" s="93"/>
      <c r="FYX47" s="93"/>
      <c r="FYY47" s="93"/>
      <c r="FYZ47" s="93"/>
      <c r="FZA47" s="93"/>
      <c r="FZB47" s="93"/>
      <c r="FZC47" s="93"/>
      <c r="FZD47" s="93"/>
      <c r="FZE47" s="93"/>
      <c r="FZF47" s="93"/>
      <c r="FZG47" s="93"/>
      <c r="FZH47" s="93"/>
      <c r="FZI47" s="93"/>
      <c r="FZJ47" s="93"/>
      <c r="FZK47" s="93"/>
      <c r="FZL47" s="93"/>
      <c r="FZM47" s="93"/>
      <c r="FZN47" s="93"/>
      <c r="FZO47" s="93"/>
      <c r="FZP47" s="93"/>
      <c r="FZQ47" s="93"/>
      <c r="FZR47" s="93"/>
      <c r="FZS47" s="93"/>
      <c r="FZT47" s="93"/>
      <c r="FZU47" s="93"/>
      <c r="FZV47" s="93"/>
      <c r="FZW47" s="93"/>
      <c r="FZX47" s="93"/>
      <c r="FZY47" s="93"/>
      <c r="FZZ47" s="93"/>
      <c r="GAA47" s="93"/>
      <c r="GAB47" s="93"/>
      <c r="GAC47" s="93"/>
      <c r="GAD47" s="93"/>
      <c r="GAE47" s="93"/>
      <c r="GAF47" s="93"/>
      <c r="GAG47" s="93"/>
      <c r="GAH47" s="93"/>
      <c r="GAI47" s="93"/>
      <c r="GAJ47" s="93"/>
      <c r="GAK47" s="93"/>
      <c r="GAL47" s="93"/>
      <c r="GAM47" s="93"/>
      <c r="GAN47" s="93"/>
      <c r="GAO47" s="93"/>
      <c r="GAP47" s="93"/>
      <c r="GAQ47" s="93"/>
      <c r="GAR47" s="93"/>
      <c r="GAS47" s="93"/>
      <c r="GAT47" s="93"/>
      <c r="GAU47" s="93"/>
      <c r="GAV47" s="93"/>
      <c r="GAW47" s="93"/>
      <c r="GAX47" s="93"/>
      <c r="GAY47" s="93"/>
      <c r="GAZ47" s="93"/>
      <c r="GBA47" s="93"/>
      <c r="GBB47" s="93"/>
      <c r="GBC47" s="93"/>
      <c r="GBD47" s="93"/>
      <c r="GBE47" s="93"/>
      <c r="GBF47" s="93"/>
      <c r="GBG47" s="93"/>
      <c r="GBH47" s="93"/>
      <c r="GBI47" s="93"/>
      <c r="GBJ47" s="93"/>
      <c r="GBK47" s="93"/>
      <c r="GBL47" s="93"/>
      <c r="GBM47" s="93"/>
      <c r="GBN47" s="93"/>
      <c r="GBO47" s="93"/>
      <c r="GBP47" s="93"/>
      <c r="GBQ47" s="93"/>
      <c r="GBR47" s="93"/>
      <c r="GBS47" s="93"/>
      <c r="GBT47" s="93"/>
      <c r="GBU47" s="93"/>
      <c r="GBV47" s="93"/>
      <c r="GBW47" s="93"/>
      <c r="GBX47" s="93"/>
      <c r="GBY47" s="93"/>
      <c r="GBZ47" s="93"/>
      <c r="GCA47" s="93"/>
      <c r="GCB47" s="93"/>
      <c r="GCC47" s="93"/>
      <c r="GCD47" s="93"/>
      <c r="GCE47" s="93"/>
      <c r="GCF47" s="93"/>
      <c r="GCG47" s="93"/>
      <c r="GCH47" s="93"/>
      <c r="GCI47" s="93"/>
      <c r="GCJ47" s="93"/>
      <c r="GCK47" s="93"/>
      <c r="GCL47" s="93"/>
      <c r="GCM47" s="93"/>
      <c r="GCN47" s="93"/>
      <c r="GCO47" s="93"/>
      <c r="GCP47" s="93"/>
      <c r="GCQ47" s="93"/>
      <c r="GCR47" s="93"/>
      <c r="GCS47" s="93"/>
      <c r="GCT47" s="93"/>
      <c r="GCU47" s="93"/>
      <c r="GCV47" s="93"/>
      <c r="GCW47" s="93"/>
      <c r="GCX47" s="93"/>
      <c r="GCY47" s="93"/>
      <c r="GCZ47" s="93"/>
      <c r="GDA47" s="93"/>
      <c r="GDB47" s="93"/>
      <c r="GDC47" s="93"/>
      <c r="GDD47" s="93"/>
      <c r="GDE47" s="93"/>
      <c r="GDF47" s="93"/>
      <c r="GDG47" s="93"/>
      <c r="GDH47" s="93"/>
      <c r="GDI47" s="93"/>
      <c r="GDJ47" s="93"/>
      <c r="GDK47" s="93"/>
      <c r="GDL47" s="93"/>
      <c r="GDM47" s="93"/>
      <c r="GDN47" s="93"/>
      <c r="GDO47" s="93"/>
      <c r="GDP47" s="93"/>
      <c r="GDQ47" s="93"/>
      <c r="GDR47" s="93"/>
      <c r="GDS47" s="93"/>
      <c r="GDT47" s="93"/>
      <c r="GDU47" s="93"/>
      <c r="GDV47" s="93"/>
      <c r="GDW47" s="93"/>
      <c r="GDX47" s="93"/>
      <c r="GDY47" s="93"/>
      <c r="GDZ47" s="93"/>
      <c r="GEA47" s="93"/>
      <c r="GEB47" s="93"/>
      <c r="GEC47" s="93"/>
      <c r="GED47" s="93"/>
      <c r="GEE47" s="93"/>
      <c r="GEF47" s="93"/>
      <c r="GEG47" s="93"/>
      <c r="GEH47" s="93"/>
      <c r="GEI47" s="93"/>
      <c r="GEJ47" s="93"/>
      <c r="GEK47" s="93"/>
      <c r="GEL47" s="93"/>
      <c r="GEM47" s="93"/>
      <c r="GEN47" s="93"/>
      <c r="GEO47" s="93"/>
      <c r="GEP47" s="93"/>
      <c r="GEQ47" s="93"/>
      <c r="GER47" s="93"/>
      <c r="GES47" s="93"/>
      <c r="GET47" s="93"/>
      <c r="GEU47" s="93"/>
      <c r="GEV47" s="93"/>
      <c r="GEW47" s="93"/>
      <c r="GEX47" s="93"/>
      <c r="GEY47" s="93"/>
      <c r="GEZ47" s="93"/>
      <c r="GFA47" s="93"/>
      <c r="GFB47" s="93"/>
      <c r="GFC47" s="93"/>
      <c r="GFD47" s="93"/>
      <c r="GFE47" s="93"/>
      <c r="GFF47" s="93"/>
      <c r="GFG47" s="93"/>
      <c r="GFH47" s="93"/>
      <c r="GFI47" s="93"/>
      <c r="GFJ47" s="93"/>
      <c r="GFK47" s="93"/>
      <c r="GFL47" s="93"/>
      <c r="GFM47" s="93"/>
      <c r="GFN47" s="93"/>
      <c r="GFO47" s="93"/>
      <c r="GFP47" s="93"/>
      <c r="GFQ47" s="93"/>
      <c r="GFR47" s="93"/>
      <c r="GFS47" s="93"/>
      <c r="GFT47" s="93"/>
      <c r="GFU47" s="93"/>
      <c r="GFV47" s="93"/>
      <c r="GFW47" s="93"/>
      <c r="GFX47" s="93"/>
      <c r="GFY47" s="93"/>
      <c r="GFZ47" s="93"/>
      <c r="GGA47" s="93"/>
      <c r="GGB47" s="93"/>
      <c r="GGC47" s="93"/>
      <c r="GGD47" s="93"/>
      <c r="GGE47" s="93"/>
      <c r="GGF47" s="93"/>
      <c r="GGG47" s="93"/>
      <c r="GGH47" s="93"/>
      <c r="GGI47" s="93"/>
      <c r="GGJ47" s="93"/>
      <c r="GGK47" s="93"/>
      <c r="GGL47" s="93"/>
      <c r="GGM47" s="93"/>
      <c r="GGN47" s="93"/>
      <c r="GGO47" s="93"/>
      <c r="GGP47" s="93"/>
      <c r="GGQ47" s="93"/>
      <c r="GGR47" s="93"/>
      <c r="GGS47" s="93"/>
      <c r="GGT47" s="93"/>
      <c r="GGU47" s="93"/>
      <c r="GGV47" s="93"/>
      <c r="GGW47" s="93"/>
      <c r="GGX47" s="93"/>
      <c r="GGY47" s="93"/>
      <c r="GGZ47" s="93"/>
      <c r="GHA47" s="93"/>
      <c r="GHB47" s="93"/>
      <c r="GHC47" s="93"/>
      <c r="GHD47" s="93"/>
      <c r="GHE47" s="93"/>
      <c r="GHF47" s="93"/>
      <c r="GHG47" s="93"/>
      <c r="GHH47" s="93"/>
      <c r="GHI47" s="93"/>
      <c r="GHJ47" s="93"/>
      <c r="GHK47" s="93"/>
      <c r="GHL47" s="93"/>
      <c r="GHM47" s="93"/>
      <c r="GHN47" s="93"/>
      <c r="GHO47" s="93"/>
      <c r="GHP47" s="93"/>
      <c r="GHQ47" s="93"/>
      <c r="GHR47" s="93"/>
      <c r="GHS47" s="93"/>
      <c r="GHT47" s="93"/>
      <c r="GHU47" s="93"/>
      <c r="GHV47" s="93"/>
      <c r="GHW47" s="93"/>
      <c r="GHX47" s="93"/>
      <c r="GHY47" s="93"/>
      <c r="GHZ47" s="93"/>
      <c r="GIA47" s="93"/>
      <c r="GIB47" s="93"/>
      <c r="GIC47" s="93"/>
      <c r="GID47" s="93"/>
      <c r="GIE47" s="93"/>
      <c r="GIF47" s="93"/>
      <c r="GIG47" s="93"/>
      <c r="GIH47" s="93"/>
      <c r="GII47" s="93"/>
      <c r="GIJ47" s="93"/>
      <c r="GIK47" s="93"/>
      <c r="GIL47" s="93"/>
      <c r="GIM47" s="93"/>
      <c r="GIN47" s="93"/>
      <c r="GIO47" s="93"/>
      <c r="GIP47" s="93"/>
      <c r="GIQ47" s="93"/>
      <c r="GIR47" s="93"/>
      <c r="GIS47" s="93"/>
      <c r="GIT47" s="93"/>
      <c r="GIU47" s="93"/>
      <c r="GIV47" s="93"/>
      <c r="GIW47" s="93"/>
      <c r="GIX47" s="93"/>
      <c r="GIY47" s="93"/>
      <c r="GIZ47" s="93"/>
      <c r="GJA47" s="93"/>
      <c r="GJB47" s="93"/>
      <c r="GJC47" s="93"/>
      <c r="GJD47" s="93"/>
      <c r="GJE47" s="93"/>
      <c r="GJF47" s="93"/>
      <c r="GJG47" s="93"/>
      <c r="GJH47" s="93"/>
      <c r="GJI47" s="93"/>
      <c r="GJJ47" s="93"/>
      <c r="GJK47" s="93"/>
      <c r="GJL47" s="93"/>
      <c r="GJM47" s="93"/>
      <c r="GJN47" s="93"/>
      <c r="GJO47" s="93"/>
      <c r="GJP47" s="93"/>
      <c r="GJQ47" s="93"/>
      <c r="GJR47" s="93"/>
      <c r="GJS47" s="93"/>
      <c r="GJT47" s="93"/>
      <c r="GJU47" s="93"/>
      <c r="GJV47" s="93"/>
      <c r="GJW47" s="93"/>
      <c r="GJX47" s="93"/>
      <c r="GJY47" s="93"/>
      <c r="GJZ47" s="93"/>
      <c r="GKA47" s="93"/>
      <c r="GKB47" s="93"/>
      <c r="GKC47" s="93"/>
      <c r="GKD47" s="93"/>
      <c r="GKE47" s="93"/>
      <c r="GKF47" s="93"/>
      <c r="GKG47" s="93"/>
      <c r="GKH47" s="93"/>
      <c r="GKI47" s="93"/>
      <c r="GKJ47" s="93"/>
      <c r="GKK47" s="93"/>
      <c r="GKL47" s="93"/>
      <c r="GKM47" s="93"/>
      <c r="GKN47" s="93"/>
      <c r="GKO47" s="93"/>
      <c r="GKP47" s="93"/>
      <c r="GKQ47" s="93"/>
      <c r="GKR47" s="93"/>
      <c r="GKS47" s="93"/>
      <c r="GKT47" s="93"/>
      <c r="GKU47" s="93"/>
      <c r="GKV47" s="93"/>
      <c r="GKW47" s="93"/>
      <c r="GKX47" s="93"/>
      <c r="GKY47" s="93"/>
      <c r="GKZ47" s="93"/>
      <c r="GLA47" s="93"/>
      <c r="GLB47" s="93"/>
      <c r="GLC47" s="93"/>
      <c r="GLD47" s="93"/>
      <c r="GLE47" s="93"/>
      <c r="GLF47" s="93"/>
      <c r="GLG47" s="93"/>
      <c r="GLH47" s="93"/>
      <c r="GLI47" s="93"/>
      <c r="GLJ47" s="93"/>
      <c r="GLK47" s="93"/>
      <c r="GLL47" s="93"/>
      <c r="GLM47" s="93"/>
      <c r="GLN47" s="93"/>
      <c r="GLO47" s="93"/>
      <c r="GLP47" s="93"/>
      <c r="GLQ47" s="93"/>
      <c r="GLR47" s="93"/>
      <c r="GLS47" s="93"/>
      <c r="GLT47" s="93"/>
      <c r="GLU47" s="93"/>
      <c r="GLV47" s="93"/>
      <c r="GLW47" s="93"/>
      <c r="GLX47" s="93"/>
      <c r="GLY47" s="93"/>
      <c r="GLZ47" s="93"/>
      <c r="GMA47" s="93"/>
      <c r="GMB47" s="93"/>
      <c r="GMC47" s="93"/>
      <c r="GMD47" s="93"/>
      <c r="GME47" s="93"/>
      <c r="GMF47" s="93"/>
      <c r="GMG47" s="93"/>
      <c r="GMH47" s="93"/>
      <c r="GMI47" s="93"/>
      <c r="GMJ47" s="93"/>
      <c r="GMK47" s="93"/>
      <c r="GML47" s="93"/>
      <c r="GMM47" s="93"/>
      <c r="GMN47" s="93"/>
      <c r="GMO47" s="93"/>
      <c r="GMP47" s="93"/>
      <c r="GMQ47" s="93"/>
      <c r="GMR47" s="93"/>
      <c r="GMS47" s="93"/>
      <c r="GMT47" s="93"/>
      <c r="GMU47" s="93"/>
      <c r="GMV47" s="93"/>
      <c r="GMW47" s="93"/>
      <c r="GMX47" s="93"/>
      <c r="GMY47" s="93"/>
      <c r="GMZ47" s="93"/>
      <c r="GNA47" s="93"/>
      <c r="GNB47" s="93"/>
      <c r="GNC47" s="93"/>
      <c r="GND47" s="93"/>
      <c r="GNE47" s="93"/>
      <c r="GNF47" s="93"/>
      <c r="GNG47" s="93"/>
      <c r="GNH47" s="93"/>
      <c r="GNI47" s="93"/>
      <c r="GNJ47" s="93"/>
      <c r="GNK47" s="93"/>
      <c r="GNL47" s="93"/>
      <c r="GNM47" s="93"/>
      <c r="GNN47" s="93"/>
      <c r="GNO47" s="93"/>
      <c r="GNP47" s="93"/>
      <c r="GNQ47" s="93"/>
      <c r="GNR47" s="93"/>
      <c r="GNS47" s="93"/>
      <c r="GNT47" s="93"/>
      <c r="GNU47" s="93"/>
      <c r="GNV47" s="93"/>
      <c r="GNW47" s="93"/>
      <c r="GNX47" s="93"/>
      <c r="GNY47" s="93"/>
      <c r="GNZ47" s="93"/>
      <c r="GOA47" s="93"/>
      <c r="GOB47" s="93"/>
      <c r="GOC47" s="93"/>
      <c r="GOD47" s="93"/>
      <c r="GOE47" s="93"/>
      <c r="GOF47" s="93"/>
      <c r="GOG47" s="93"/>
      <c r="GOH47" s="93"/>
      <c r="GOI47" s="93"/>
      <c r="GOJ47" s="93"/>
      <c r="GOK47" s="93"/>
      <c r="GOL47" s="93"/>
      <c r="GOM47" s="93"/>
      <c r="GON47" s="93"/>
      <c r="GOO47" s="93"/>
      <c r="GOP47" s="93"/>
      <c r="GOQ47" s="93"/>
      <c r="GOR47" s="93"/>
      <c r="GOS47" s="93"/>
      <c r="GOT47" s="93"/>
      <c r="GOU47" s="93"/>
      <c r="GOV47" s="93"/>
      <c r="GOW47" s="93"/>
      <c r="GOX47" s="93"/>
      <c r="GOY47" s="93"/>
      <c r="GOZ47" s="93"/>
      <c r="GPA47" s="93"/>
      <c r="GPB47" s="93"/>
      <c r="GPC47" s="93"/>
      <c r="GPD47" s="93"/>
      <c r="GPE47" s="93"/>
      <c r="GPF47" s="93"/>
      <c r="GPG47" s="93"/>
      <c r="GPH47" s="93"/>
      <c r="GPI47" s="93"/>
      <c r="GPJ47" s="93"/>
      <c r="GPK47" s="93"/>
      <c r="GPL47" s="93"/>
      <c r="GPM47" s="93"/>
      <c r="GPN47" s="93"/>
      <c r="GPO47" s="93"/>
      <c r="GPP47" s="93"/>
      <c r="GPQ47" s="93"/>
      <c r="GPR47" s="93"/>
      <c r="GPS47" s="93"/>
      <c r="GPT47" s="93"/>
      <c r="GPU47" s="93"/>
      <c r="GPV47" s="93"/>
      <c r="GPW47" s="93"/>
      <c r="GPX47" s="93"/>
      <c r="GPY47" s="93"/>
      <c r="GPZ47" s="93"/>
      <c r="GQA47" s="93"/>
      <c r="GQB47" s="93"/>
      <c r="GQC47" s="93"/>
      <c r="GQD47" s="93"/>
      <c r="GQE47" s="93"/>
      <c r="GQF47" s="93"/>
      <c r="GQG47" s="93"/>
      <c r="GQH47" s="93"/>
      <c r="GQI47" s="93"/>
      <c r="GQJ47" s="93"/>
      <c r="GQK47" s="93"/>
      <c r="GQL47" s="93"/>
      <c r="GQM47" s="93"/>
      <c r="GQN47" s="93"/>
      <c r="GQO47" s="93"/>
      <c r="GQP47" s="93"/>
      <c r="GQQ47" s="93"/>
      <c r="GQR47" s="93"/>
      <c r="GQS47" s="93"/>
      <c r="GQT47" s="93"/>
      <c r="GQU47" s="93"/>
      <c r="GQV47" s="93"/>
      <c r="GQW47" s="93"/>
      <c r="GQX47" s="93"/>
      <c r="GQY47" s="93"/>
      <c r="GQZ47" s="93"/>
      <c r="GRA47" s="93"/>
      <c r="GRB47" s="93"/>
      <c r="GRC47" s="93"/>
      <c r="GRD47" s="93"/>
      <c r="GRE47" s="93"/>
      <c r="GRF47" s="93"/>
      <c r="GRG47" s="93"/>
      <c r="GRH47" s="93"/>
      <c r="GRI47" s="93"/>
      <c r="GRJ47" s="93"/>
      <c r="GRK47" s="93"/>
      <c r="GRL47" s="93"/>
      <c r="GRM47" s="93"/>
      <c r="GRN47" s="93"/>
      <c r="GRO47" s="93"/>
      <c r="GRP47" s="93"/>
      <c r="GRQ47" s="93"/>
      <c r="GRR47" s="93"/>
      <c r="GRS47" s="93"/>
      <c r="GRT47" s="93"/>
      <c r="GRU47" s="93"/>
      <c r="GRV47" s="93"/>
      <c r="GRW47" s="93"/>
      <c r="GRX47" s="93"/>
      <c r="GRY47" s="93"/>
      <c r="GRZ47" s="93"/>
      <c r="GSA47" s="93"/>
      <c r="GSB47" s="93"/>
      <c r="GSC47" s="93"/>
      <c r="GSD47" s="93"/>
      <c r="GSE47" s="93"/>
      <c r="GSF47" s="93"/>
      <c r="GSG47" s="93"/>
      <c r="GSH47" s="93"/>
      <c r="GSI47" s="93"/>
      <c r="GSJ47" s="93"/>
      <c r="GSK47" s="93"/>
      <c r="GSL47" s="93"/>
      <c r="GSM47" s="93"/>
      <c r="GSN47" s="93"/>
      <c r="GSO47" s="93"/>
      <c r="GSP47" s="93"/>
      <c r="GSQ47" s="93"/>
      <c r="GSR47" s="93"/>
      <c r="GSS47" s="93"/>
      <c r="GST47" s="93"/>
      <c r="GSU47" s="93"/>
      <c r="GSV47" s="93"/>
      <c r="GSW47" s="93"/>
      <c r="GSX47" s="93"/>
      <c r="GSY47" s="93"/>
      <c r="GSZ47" s="93"/>
      <c r="GTA47" s="93"/>
      <c r="GTB47" s="93"/>
      <c r="GTC47" s="93"/>
      <c r="GTD47" s="93"/>
      <c r="GTE47" s="93"/>
      <c r="GTF47" s="93"/>
      <c r="GTG47" s="93"/>
      <c r="GTH47" s="93"/>
      <c r="GTI47" s="93"/>
      <c r="GTJ47" s="93"/>
      <c r="GTK47" s="93"/>
      <c r="GTL47" s="93"/>
      <c r="GTM47" s="93"/>
      <c r="GTN47" s="93"/>
      <c r="GTO47" s="93"/>
      <c r="GTP47" s="93"/>
      <c r="GTQ47" s="93"/>
      <c r="GTR47" s="93"/>
      <c r="GTS47" s="93"/>
      <c r="GTT47" s="93"/>
      <c r="GTU47" s="93"/>
      <c r="GTV47" s="93"/>
      <c r="GTW47" s="93"/>
      <c r="GTX47" s="93"/>
      <c r="GTY47" s="93"/>
      <c r="GTZ47" s="93"/>
      <c r="GUA47" s="93"/>
      <c r="GUB47" s="93"/>
      <c r="GUC47" s="93"/>
      <c r="GUD47" s="93"/>
      <c r="GUE47" s="93"/>
      <c r="GUF47" s="93"/>
      <c r="GUG47" s="93"/>
      <c r="GUH47" s="93"/>
      <c r="GUI47" s="93"/>
      <c r="GUJ47" s="93"/>
      <c r="GUK47" s="93"/>
      <c r="GUL47" s="93"/>
      <c r="GUM47" s="93"/>
      <c r="GUN47" s="93"/>
      <c r="GUO47" s="93"/>
      <c r="GUP47" s="93"/>
      <c r="GUQ47" s="93"/>
      <c r="GUR47" s="93"/>
      <c r="GUS47" s="93"/>
      <c r="GUT47" s="93"/>
      <c r="GUU47" s="93"/>
      <c r="GUV47" s="93"/>
      <c r="GUW47" s="93"/>
      <c r="GUX47" s="93"/>
      <c r="GUY47" s="93"/>
      <c r="GUZ47" s="93"/>
      <c r="GVA47" s="93"/>
      <c r="GVB47" s="93"/>
      <c r="GVC47" s="93"/>
      <c r="GVD47" s="93"/>
      <c r="GVE47" s="93"/>
      <c r="GVF47" s="93"/>
      <c r="GVG47" s="93"/>
      <c r="GVH47" s="93"/>
      <c r="GVI47" s="93"/>
      <c r="GVJ47" s="93"/>
      <c r="GVK47" s="93"/>
      <c r="GVL47" s="93"/>
      <c r="GVM47" s="93"/>
      <c r="GVN47" s="93"/>
      <c r="GVO47" s="93"/>
      <c r="GVP47" s="93"/>
      <c r="GVQ47" s="93"/>
      <c r="GVR47" s="93"/>
      <c r="GVS47" s="93"/>
      <c r="GVT47" s="93"/>
      <c r="GVU47" s="93"/>
      <c r="GVV47" s="93"/>
      <c r="GVW47" s="93"/>
      <c r="GVX47" s="93"/>
      <c r="GVY47" s="93"/>
      <c r="GVZ47" s="93"/>
      <c r="GWA47" s="93"/>
      <c r="GWB47" s="93"/>
      <c r="GWC47" s="93"/>
      <c r="GWD47" s="93"/>
      <c r="GWE47" s="93"/>
      <c r="GWF47" s="93"/>
      <c r="GWG47" s="93"/>
      <c r="GWH47" s="93"/>
      <c r="GWI47" s="93"/>
      <c r="GWJ47" s="93"/>
      <c r="GWK47" s="93"/>
      <c r="GWL47" s="93"/>
      <c r="GWM47" s="93"/>
      <c r="GWN47" s="93"/>
      <c r="GWO47" s="93"/>
      <c r="GWP47" s="93"/>
      <c r="GWQ47" s="93"/>
      <c r="GWR47" s="93"/>
      <c r="GWS47" s="93"/>
      <c r="GWT47" s="93"/>
      <c r="GWU47" s="93"/>
      <c r="GWV47" s="93"/>
      <c r="GWW47" s="93"/>
      <c r="GWX47" s="93"/>
      <c r="GWY47" s="93"/>
      <c r="GWZ47" s="93"/>
      <c r="GXA47" s="93"/>
      <c r="GXB47" s="93"/>
      <c r="GXC47" s="93"/>
      <c r="GXD47" s="93"/>
      <c r="GXE47" s="93"/>
      <c r="GXF47" s="93"/>
      <c r="GXG47" s="93"/>
      <c r="GXH47" s="93"/>
      <c r="GXI47" s="93"/>
      <c r="GXJ47" s="93"/>
      <c r="GXK47" s="93"/>
      <c r="GXL47" s="93"/>
      <c r="GXM47" s="93"/>
      <c r="GXN47" s="93"/>
      <c r="GXO47" s="93"/>
      <c r="GXP47" s="93"/>
      <c r="GXQ47" s="93"/>
      <c r="GXR47" s="93"/>
      <c r="GXS47" s="93"/>
      <c r="GXT47" s="93"/>
      <c r="GXU47" s="93"/>
      <c r="GXV47" s="93"/>
      <c r="GXW47" s="93"/>
      <c r="GXX47" s="93"/>
      <c r="GXY47" s="93"/>
      <c r="GXZ47" s="93"/>
      <c r="GYA47" s="93"/>
      <c r="GYB47" s="93"/>
      <c r="GYC47" s="93"/>
      <c r="GYD47" s="93"/>
      <c r="GYE47" s="93"/>
      <c r="GYF47" s="93"/>
      <c r="GYG47" s="93"/>
      <c r="GYH47" s="93"/>
      <c r="GYI47" s="93"/>
      <c r="GYJ47" s="93"/>
      <c r="GYK47" s="93"/>
      <c r="GYL47" s="93"/>
      <c r="GYM47" s="93"/>
      <c r="GYN47" s="93"/>
      <c r="GYO47" s="93"/>
      <c r="GYP47" s="93"/>
      <c r="GYQ47" s="93"/>
      <c r="GYR47" s="93"/>
      <c r="GYS47" s="93"/>
      <c r="GYT47" s="93"/>
      <c r="GYU47" s="93"/>
      <c r="GYV47" s="93"/>
      <c r="GYW47" s="93"/>
      <c r="GYX47" s="93"/>
      <c r="GYY47" s="93"/>
      <c r="GYZ47" s="93"/>
      <c r="GZA47" s="93"/>
      <c r="GZB47" s="93"/>
      <c r="GZC47" s="93"/>
      <c r="GZD47" s="93"/>
      <c r="GZE47" s="93"/>
      <c r="GZF47" s="93"/>
      <c r="GZG47" s="93"/>
      <c r="GZH47" s="93"/>
      <c r="GZI47" s="93"/>
      <c r="GZJ47" s="93"/>
      <c r="GZK47" s="93"/>
      <c r="GZL47" s="93"/>
      <c r="GZM47" s="93"/>
      <c r="GZN47" s="93"/>
      <c r="GZO47" s="93"/>
      <c r="GZP47" s="93"/>
      <c r="GZQ47" s="93"/>
      <c r="GZR47" s="93"/>
      <c r="GZS47" s="93"/>
      <c r="GZT47" s="93"/>
      <c r="GZU47" s="93"/>
      <c r="GZV47" s="93"/>
      <c r="GZW47" s="93"/>
      <c r="GZX47" s="93"/>
      <c r="GZY47" s="93"/>
      <c r="GZZ47" s="93"/>
      <c r="HAA47" s="93"/>
      <c r="HAB47" s="93"/>
      <c r="HAC47" s="93"/>
      <c r="HAD47" s="93"/>
      <c r="HAE47" s="93"/>
      <c r="HAF47" s="93"/>
      <c r="HAG47" s="93"/>
      <c r="HAH47" s="93"/>
      <c r="HAI47" s="93"/>
      <c r="HAJ47" s="93"/>
      <c r="HAK47" s="93"/>
      <c r="HAL47" s="93"/>
      <c r="HAM47" s="93"/>
      <c r="HAN47" s="93"/>
      <c r="HAO47" s="93"/>
      <c r="HAP47" s="93"/>
      <c r="HAQ47" s="93"/>
      <c r="HAR47" s="93"/>
      <c r="HAS47" s="93"/>
      <c r="HAT47" s="93"/>
      <c r="HAU47" s="93"/>
      <c r="HAV47" s="93"/>
      <c r="HAW47" s="93"/>
      <c r="HAX47" s="93"/>
      <c r="HAY47" s="93"/>
      <c r="HAZ47" s="93"/>
      <c r="HBA47" s="93"/>
      <c r="HBB47" s="93"/>
      <c r="HBC47" s="93"/>
      <c r="HBD47" s="93"/>
      <c r="HBE47" s="93"/>
      <c r="HBF47" s="93"/>
      <c r="HBG47" s="93"/>
      <c r="HBH47" s="93"/>
      <c r="HBI47" s="93"/>
      <c r="HBJ47" s="93"/>
      <c r="HBK47" s="93"/>
      <c r="HBL47" s="93"/>
      <c r="HBM47" s="93"/>
      <c r="HBN47" s="93"/>
      <c r="HBO47" s="93"/>
      <c r="HBP47" s="93"/>
      <c r="HBQ47" s="93"/>
      <c r="HBR47" s="93"/>
      <c r="HBS47" s="93"/>
      <c r="HBT47" s="93"/>
      <c r="HBU47" s="93"/>
      <c r="HBV47" s="93"/>
      <c r="HBW47" s="93"/>
      <c r="HBX47" s="93"/>
      <c r="HBY47" s="93"/>
      <c r="HBZ47" s="93"/>
      <c r="HCA47" s="93"/>
      <c r="HCB47" s="93"/>
      <c r="HCC47" s="93"/>
      <c r="HCD47" s="93"/>
      <c r="HCE47" s="93"/>
      <c r="HCF47" s="93"/>
      <c r="HCG47" s="93"/>
      <c r="HCH47" s="93"/>
      <c r="HCI47" s="93"/>
      <c r="HCJ47" s="93"/>
      <c r="HCK47" s="93"/>
      <c r="HCL47" s="93"/>
      <c r="HCM47" s="93"/>
      <c r="HCN47" s="93"/>
      <c r="HCO47" s="93"/>
      <c r="HCP47" s="93"/>
      <c r="HCQ47" s="93"/>
      <c r="HCR47" s="93"/>
      <c r="HCS47" s="93"/>
      <c r="HCT47" s="93"/>
      <c r="HCU47" s="93"/>
      <c r="HCV47" s="93"/>
      <c r="HCW47" s="93"/>
      <c r="HCX47" s="93"/>
      <c r="HCY47" s="93"/>
      <c r="HCZ47" s="93"/>
      <c r="HDA47" s="93"/>
      <c r="HDB47" s="93"/>
      <c r="HDC47" s="93"/>
      <c r="HDD47" s="93"/>
      <c r="HDE47" s="93"/>
      <c r="HDF47" s="93"/>
      <c r="HDG47" s="93"/>
      <c r="HDH47" s="93"/>
      <c r="HDI47" s="93"/>
      <c r="HDJ47" s="93"/>
      <c r="HDK47" s="93"/>
      <c r="HDL47" s="93"/>
      <c r="HDM47" s="93"/>
      <c r="HDN47" s="93"/>
      <c r="HDO47" s="93"/>
      <c r="HDP47" s="93"/>
      <c r="HDQ47" s="93"/>
      <c r="HDR47" s="93"/>
      <c r="HDS47" s="93"/>
      <c r="HDT47" s="93"/>
      <c r="HDU47" s="93"/>
      <c r="HDV47" s="93"/>
      <c r="HDW47" s="93"/>
      <c r="HDX47" s="93"/>
      <c r="HDY47" s="93"/>
      <c r="HDZ47" s="93"/>
      <c r="HEA47" s="93"/>
      <c r="HEB47" s="93"/>
      <c r="HEC47" s="93"/>
      <c r="HED47" s="93"/>
      <c r="HEE47" s="93"/>
      <c r="HEF47" s="93"/>
      <c r="HEG47" s="93"/>
      <c r="HEH47" s="93"/>
      <c r="HEI47" s="93"/>
      <c r="HEJ47" s="93"/>
      <c r="HEK47" s="93"/>
      <c r="HEL47" s="93"/>
      <c r="HEM47" s="93"/>
      <c r="HEN47" s="93"/>
      <c r="HEO47" s="93"/>
      <c r="HEP47" s="93"/>
      <c r="HEQ47" s="93"/>
      <c r="HER47" s="93"/>
      <c r="HES47" s="93"/>
      <c r="HET47" s="93"/>
      <c r="HEU47" s="93"/>
      <c r="HEV47" s="93"/>
      <c r="HEW47" s="93"/>
      <c r="HEX47" s="93"/>
      <c r="HEY47" s="93"/>
      <c r="HEZ47" s="93"/>
      <c r="HFA47" s="93"/>
      <c r="HFB47" s="93"/>
      <c r="HFC47" s="93"/>
      <c r="HFD47" s="93"/>
      <c r="HFE47" s="93"/>
      <c r="HFF47" s="93"/>
      <c r="HFG47" s="93"/>
      <c r="HFH47" s="93"/>
      <c r="HFI47" s="93"/>
      <c r="HFJ47" s="93"/>
      <c r="HFK47" s="93"/>
      <c r="HFL47" s="93"/>
      <c r="HFM47" s="93"/>
      <c r="HFN47" s="93"/>
      <c r="HFO47" s="93"/>
      <c r="HFP47" s="93"/>
      <c r="HFQ47" s="93"/>
      <c r="HFR47" s="93"/>
      <c r="HFS47" s="93"/>
      <c r="HFT47" s="93"/>
      <c r="HFU47" s="93"/>
      <c r="HFV47" s="93"/>
      <c r="HFW47" s="93"/>
      <c r="HFX47" s="93"/>
      <c r="HFY47" s="93"/>
      <c r="HFZ47" s="93"/>
      <c r="HGA47" s="93"/>
      <c r="HGB47" s="93"/>
      <c r="HGC47" s="93"/>
      <c r="HGD47" s="93"/>
      <c r="HGE47" s="93"/>
      <c r="HGF47" s="93"/>
      <c r="HGG47" s="93"/>
      <c r="HGH47" s="93"/>
      <c r="HGI47" s="93"/>
      <c r="HGJ47" s="93"/>
      <c r="HGK47" s="93"/>
      <c r="HGL47" s="93"/>
      <c r="HGM47" s="93"/>
      <c r="HGN47" s="93"/>
      <c r="HGO47" s="93"/>
      <c r="HGP47" s="93"/>
      <c r="HGQ47" s="93"/>
      <c r="HGR47" s="93"/>
      <c r="HGS47" s="93"/>
      <c r="HGT47" s="93"/>
      <c r="HGU47" s="93"/>
      <c r="HGV47" s="93"/>
      <c r="HGW47" s="93"/>
      <c r="HGX47" s="93"/>
      <c r="HGY47" s="93"/>
      <c r="HGZ47" s="93"/>
      <c r="HHA47" s="93"/>
      <c r="HHB47" s="93"/>
      <c r="HHC47" s="93"/>
      <c r="HHD47" s="93"/>
      <c r="HHE47" s="93"/>
      <c r="HHF47" s="93"/>
      <c r="HHG47" s="93"/>
      <c r="HHH47" s="93"/>
      <c r="HHI47" s="93"/>
      <c r="HHJ47" s="93"/>
      <c r="HHK47" s="93"/>
      <c r="HHL47" s="93"/>
      <c r="HHM47" s="93"/>
      <c r="HHN47" s="93"/>
      <c r="HHO47" s="93"/>
      <c r="HHP47" s="93"/>
      <c r="HHQ47" s="93"/>
      <c r="HHR47" s="93"/>
      <c r="HHS47" s="93"/>
      <c r="HHT47" s="93"/>
      <c r="HHU47" s="93"/>
      <c r="HHV47" s="93"/>
      <c r="HHW47" s="93"/>
      <c r="HHX47" s="93"/>
      <c r="HHY47" s="93"/>
      <c r="HHZ47" s="93"/>
      <c r="HIA47" s="93"/>
      <c r="HIB47" s="93"/>
      <c r="HIC47" s="93"/>
      <c r="HID47" s="93"/>
      <c r="HIE47" s="93"/>
      <c r="HIF47" s="93"/>
      <c r="HIG47" s="93"/>
      <c r="HIH47" s="93"/>
      <c r="HII47" s="93"/>
      <c r="HIJ47" s="93"/>
      <c r="HIK47" s="93"/>
      <c r="HIL47" s="93"/>
      <c r="HIM47" s="93"/>
      <c r="HIN47" s="93"/>
      <c r="HIO47" s="93"/>
      <c r="HIP47" s="93"/>
      <c r="HIQ47" s="93"/>
      <c r="HIR47" s="93"/>
      <c r="HIS47" s="93"/>
      <c r="HIT47" s="93"/>
      <c r="HIU47" s="93"/>
      <c r="HIV47" s="93"/>
      <c r="HIW47" s="93"/>
      <c r="HIX47" s="93"/>
      <c r="HIY47" s="93"/>
      <c r="HIZ47" s="93"/>
      <c r="HJA47" s="93"/>
      <c r="HJB47" s="93"/>
      <c r="HJC47" s="93"/>
      <c r="HJD47" s="93"/>
      <c r="HJE47" s="93"/>
      <c r="HJF47" s="93"/>
      <c r="HJG47" s="93"/>
      <c r="HJH47" s="93"/>
      <c r="HJI47" s="93"/>
      <c r="HJJ47" s="93"/>
      <c r="HJK47" s="93"/>
      <c r="HJL47" s="93"/>
      <c r="HJM47" s="93"/>
      <c r="HJN47" s="93"/>
      <c r="HJO47" s="93"/>
      <c r="HJP47" s="93"/>
      <c r="HJQ47" s="93"/>
      <c r="HJR47" s="93"/>
      <c r="HJS47" s="93"/>
      <c r="HJT47" s="93"/>
      <c r="HJU47" s="93"/>
      <c r="HJV47" s="93"/>
      <c r="HJW47" s="93"/>
      <c r="HJX47" s="93"/>
      <c r="HJY47" s="93"/>
      <c r="HJZ47" s="93"/>
      <c r="HKA47" s="93"/>
      <c r="HKB47" s="93"/>
      <c r="HKC47" s="93"/>
      <c r="HKD47" s="93"/>
      <c r="HKE47" s="93"/>
      <c r="HKF47" s="93"/>
      <c r="HKG47" s="93"/>
      <c r="HKH47" s="93"/>
      <c r="HKI47" s="93"/>
      <c r="HKJ47" s="93"/>
      <c r="HKK47" s="93"/>
      <c r="HKL47" s="93"/>
      <c r="HKM47" s="93"/>
      <c r="HKN47" s="93"/>
      <c r="HKO47" s="93"/>
      <c r="HKP47" s="93"/>
      <c r="HKQ47" s="93"/>
      <c r="HKR47" s="93"/>
      <c r="HKS47" s="93"/>
      <c r="HKT47" s="93"/>
      <c r="HKU47" s="93"/>
      <c r="HKV47" s="93"/>
      <c r="HKW47" s="93"/>
      <c r="HKX47" s="93"/>
      <c r="HKY47" s="93"/>
      <c r="HKZ47" s="93"/>
      <c r="HLA47" s="93"/>
      <c r="HLB47" s="93"/>
      <c r="HLC47" s="93"/>
      <c r="HLD47" s="93"/>
      <c r="HLE47" s="93"/>
      <c r="HLF47" s="93"/>
      <c r="HLG47" s="93"/>
      <c r="HLH47" s="93"/>
      <c r="HLI47" s="93"/>
      <c r="HLJ47" s="93"/>
      <c r="HLK47" s="93"/>
      <c r="HLL47" s="93"/>
      <c r="HLM47" s="93"/>
      <c r="HLN47" s="93"/>
      <c r="HLO47" s="93"/>
      <c r="HLP47" s="93"/>
      <c r="HLQ47" s="93"/>
      <c r="HLR47" s="93"/>
      <c r="HLS47" s="93"/>
      <c r="HLT47" s="93"/>
      <c r="HLU47" s="93"/>
      <c r="HLV47" s="93"/>
      <c r="HLW47" s="93"/>
      <c r="HLX47" s="93"/>
      <c r="HLY47" s="93"/>
      <c r="HLZ47" s="93"/>
      <c r="HMA47" s="93"/>
      <c r="HMB47" s="93"/>
      <c r="HMC47" s="93"/>
      <c r="HMD47" s="93"/>
      <c r="HME47" s="93"/>
      <c r="HMF47" s="93"/>
      <c r="HMG47" s="93"/>
      <c r="HMH47" s="93"/>
      <c r="HMI47" s="93"/>
      <c r="HMJ47" s="93"/>
      <c r="HMK47" s="93"/>
      <c r="HML47" s="93"/>
      <c r="HMM47" s="93"/>
      <c r="HMN47" s="93"/>
      <c r="HMO47" s="93"/>
      <c r="HMP47" s="93"/>
      <c r="HMQ47" s="93"/>
      <c r="HMR47" s="93"/>
      <c r="HMS47" s="93"/>
      <c r="HMT47" s="93"/>
      <c r="HMU47" s="93"/>
      <c r="HMV47" s="93"/>
      <c r="HMW47" s="93"/>
      <c r="HMX47" s="93"/>
      <c r="HMY47" s="93"/>
      <c r="HMZ47" s="93"/>
      <c r="HNA47" s="93"/>
      <c r="HNB47" s="93"/>
      <c r="HNC47" s="93"/>
      <c r="HND47" s="93"/>
      <c r="HNE47" s="93"/>
      <c r="HNF47" s="93"/>
      <c r="HNG47" s="93"/>
      <c r="HNH47" s="93"/>
      <c r="HNI47" s="93"/>
      <c r="HNJ47" s="93"/>
      <c r="HNK47" s="93"/>
      <c r="HNL47" s="93"/>
      <c r="HNM47" s="93"/>
      <c r="HNN47" s="93"/>
      <c r="HNO47" s="93"/>
      <c r="HNP47" s="93"/>
      <c r="HNQ47" s="93"/>
      <c r="HNR47" s="93"/>
      <c r="HNS47" s="93"/>
      <c r="HNT47" s="93"/>
      <c r="HNU47" s="93"/>
      <c r="HNV47" s="93"/>
      <c r="HNW47" s="93"/>
      <c r="HNX47" s="93"/>
      <c r="HNY47" s="93"/>
      <c r="HNZ47" s="93"/>
      <c r="HOA47" s="93"/>
      <c r="HOB47" s="93"/>
      <c r="HOC47" s="93"/>
      <c r="HOD47" s="93"/>
      <c r="HOE47" s="93"/>
      <c r="HOF47" s="93"/>
      <c r="HOG47" s="93"/>
      <c r="HOH47" s="93"/>
      <c r="HOI47" s="93"/>
      <c r="HOJ47" s="93"/>
      <c r="HOK47" s="93"/>
      <c r="HOL47" s="93"/>
      <c r="HOM47" s="93"/>
      <c r="HON47" s="93"/>
      <c r="HOO47" s="93"/>
      <c r="HOP47" s="93"/>
      <c r="HOQ47" s="93"/>
      <c r="HOR47" s="93"/>
      <c r="HOS47" s="93"/>
      <c r="HOT47" s="93"/>
      <c r="HOU47" s="93"/>
      <c r="HOV47" s="93"/>
      <c r="HOW47" s="93"/>
      <c r="HOX47" s="93"/>
      <c r="HOY47" s="93"/>
      <c r="HOZ47" s="93"/>
      <c r="HPA47" s="93"/>
      <c r="HPB47" s="93"/>
      <c r="HPC47" s="93"/>
      <c r="HPD47" s="93"/>
      <c r="HPE47" s="93"/>
      <c r="HPF47" s="93"/>
      <c r="HPG47" s="93"/>
      <c r="HPH47" s="93"/>
      <c r="HPI47" s="93"/>
      <c r="HPJ47" s="93"/>
      <c r="HPK47" s="93"/>
      <c r="HPL47" s="93"/>
      <c r="HPM47" s="93"/>
      <c r="HPN47" s="93"/>
      <c r="HPO47" s="93"/>
      <c r="HPP47" s="93"/>
      <c r="HPQ47" s="93"/>
      <c r="HPR47" s="93"/>
      <c r="HPS47" s="93"/>
      <c r="HPT47" s="93"/>
      <c r="HPU47" s="93"/>
      <c r="HPV47" s="93"/>
      <c r="HPW47" s="93"/>
      <c r="HPX47" s="93"/>
      <c r="HPY47" s="93"/>
      <c r="HPZ47" s="93"/>
      <c r="HQA47" s="93"/>
      <c r="HQB47" s="93"/>
      <c r="HQC47" s="93"/>
      <c r="HQD47" s="93"/>
      <c r="HQE47" s="93"/>
      <c r="HQF47" s="93"/>
      <c r="HQG47" s="93"/>
      <c r="HQH47" s="93"/>
      <c r="HQI47" s="93"/>
      <c r="HQJ47" s="93"/>
      <c r="HQK47" s="93"/>
      <c r="HQL47" s="93"/>
      <c r="HQM47" s="93"/>
      <c r="HQN47" s="93"/>
      <c r="HQO47" s="93"/>
      <c r="HQP47" s="93"/>
      <c r="HQQ47" s="93"/>
      <c r="HQR47" s="93"/>
      <c r="HQS47" s="93"/>
      <c r="HQT47" s="93"/>
      <c r="HQU47" s="93"/>
      <c r="HQV47" s="93"/>
      <c r="HQW47" s="93"/>
      <c r="HQX47" s="93"/>
      <c r="HQY47" s="93"/>
      <c r="HQZ47" s="93"/>
      <c r="HRA47" s="93"/>
      <c r="HRB47" s="93"/>
      <c r="HRC47" s="93"/>
      <c r="HRD47" s="93"/>
      <c r="HRE47" s="93"/>
      <c r="HRF47" s="93"/>
      <c r="HRG47" s="93"/>
      <c r="HRH47" s="93"/>
      <c r="HRI47" s="93"/>
      <c r="HRJ47" s="93"/>
      <c r="HRK47" s="93"/>
      <c r="HRL47" s="93"/>
      <c r="HRM47" s="93"/>
      <c r="HRN47" s="93"/>
      <c r="HRO47" s="93"/>
      <c r="HRP47" s="93"/>
      <c r="HRQ47" s="93"/>
      <c r="HRR47" s="93"/>
      <c r="HRS47" s="93"/>
      <c r="HRT47" s="93"/>
      <c r="HRU47" s="93"/>
      <c r="HRV47" s="93"/>
      <c r="HRW47" s="93"/>
      <c r="HRX47" s="93"/>
      <c r="HRY47" s="93"/>
      <c r="HRZ47" s="93"/>
      <c r="HSA47" s="93"/>
      <c r="HSB47" s="93"/>
      <c r="HSC47" s="93"/>
      <c r="HSD47" s="93"/>
      <c r="HSE47" s="93"/>
      <c r="HSF47" s="93"/>
      <c r="HSG47" s="93"/>
      <c r="HSH47" s="93"/>
      <c r="HSI47" s="93"/>
      <c r="HSJ47" s="93"/>
      <c r="HSK47" s="93"/>
      <c r="HSL47" s="93"/>
      <c r="HSM47" s="93"/>
      <c r="HSN47" s="93"/>
      <c r="HSO47" s="93"/>
      <c r="HSP47" s="93"/>
      <c r="HSQ47" s="93"/>
      <c r="HSR47" s="93"/>
      <c r="HSS47" s="93"/>
      <c r="HST47" s="93"/>
      <c r="HSU47" s="93"/>
      <c r="HSV47" s="93"/>
      <c r="HSW47" s="93"/>
      <c r="HSX47" s="93"/>
      <c r="HSY47" s="93"/>
      <c r="HSZ47" s="93"/>
      <c r="HTA47" s="93"/>
      <c r="HTB47" s="93"/>
      <c r="HTC47" s="93"/>
      <c r="HTD47" s="93"/>
      <c r="HTE47" s="93"/>
      <c r="HTF47" s="93"/>
      <c r="HTG47" s="93"/>
      <c r="HTH47" s="93"/>
      <c r="HTI47" s="93"/>
      <c r="HTJ47" s="93"/>
      <c r="HTK47" s="93"/>
      <c r="HTL47" s="93"/>
      <c r="HTM47" s="93"/>
      <c r="HTN47" s="93"/>
      <c r="HTO47" s="93"/>
      <c r="HTP47" s="93"/>
      <c r="HTQ47" s="93"/>
      <c r="HTR47" s="93"/>
      <c r="HTS47" s="93"/>
      <c r="HTT47" s="93"/>
      <c r="HTU47" s="93"/>
      <c r="HTV47" s="93"/>
      <c r="HTW47" s="93"/>
      <c r="HTX47" s="93"/>
      <c r="HTY47" s="93"/>
      <c r="HTZ47" s="93"/>
      <c r="HUA47" s="93"/>
      <c r="HUB47" s="93"/>
      <c r="HUC47" s="93"/>
      <c r="HUD47" s="93"/>
      <c r="HUE47" s="93"/>
      <c r="HUF47" s="93"/>
      <c r="HUG47" s="93"/>
      <c r="HUH47" s="93"/>
      <c r="HUI47" s="93"/>
      <c r="HUJ47" s="93"/>
      <c r="HUK47" s="93"/>
      <c r="HUL47" s="93"/>
      <c r="HUM47" s="93"/>
      <c r="HUN47" s="93"/>
      <c r="HUO47" s="93"/>
      <c r="HUP47" s="93"/>
      <c r="HUQ47" s="93"/>
      <c r="HUR47" s="93"/>
      <c r="HUS47" s="93"/>
      <c r="HUT47" s="93"/>
      <c r="HUU47" s="93"/>
      <c r="HUV47" s="93"/>
      <c r="HUW47" s="93"/>
      <c r="HUX47" s="93"/>
      <c r="HUY47" s="93"/>
      <c r="HUZ47" s="93"/>
      <c r="HVA47" s="93"/>
      <c r="HVB47" s="93"/>
      <c r="HVC47" s="93"/>
      <c r="HVD47" s="93"/>
      <c r="HVE47" s="93"/>
      <c r="HVF47" s="93"/>
      <c r="HVG47" s="93"/>
      <c r="HVH47" s="93"/>
      <c r="HVI47" s="93"/>
      <c r="HVJ47" s="93"/>
      <c r="HVK47" s="93"/>
      <c r="HVL47" s="93"/>
      <c r="HVM47" s="93"/>
      <c r="HVN47" s="93"/>
      <c r="HVO47" s="93"/>
      <c r="HVP47" s="93"/>
      <c r="HVQ47" s="93"/>
      <c r="HVR47" s="93"/>
      <c r="HVS47" s="93"/>
      <c r="HVT47" s="93"/>
      <c r="HVU47" s="93"/>
      <c r="HVV47" s="93"/>
      <c r="HVW47" s="93"/>
      <c r="HVX47" s="93"/>
      <c r="HVY47" s="93"/>
      <c r="HVZ47" s="93"/>
      <c r="HWA47" s="93"/>
      <c r="HWB47" s="93"/>
      <c r="HWC47" s="93"/>
      <c r="HWD47" s="93"/>
      <c r="HWE47" s="93"/>
      <c r="HWF47" s="93"/>
      <c r="HWG47" s="93"/>
      <c r="HWH47" s="93"/>
      <c r="HWI47" s="93"/>
      <c r="HWJ47" s="93"/>
      <c r="HWK47" s="93"/>
      <c r="HWL47" s="93"/>
      <c r="HWM47" s="93"/>
      <c r="HWN47" s="93"/>
      <c r="HWO47" s="93"/>
      <c r="HWP47" s="93"/>
      <c r="HWQ47" s="93"/>
      <c r="HWR47" s="93"/>
      <c r="HWS47" s="93"/>
      <c r="HWT47" s="93"/>
      <c r="HWU47" s="93"/>
      <c r="HWV47" s="93"/>
      <c r="HWW47" s="93"/>
      <c r="HWX47" s="93"/>
      <c r="HWY47" s="93"/>
      <c r="HWZ47" s="93"/>
      <c r="HXA47" s="93"/>
      <c r="HXB47" s="93"/>
      <c r="HXC47" s="93"/>
      <c r="HXD47" s="93"/>
      <c r="HXE47" s="93"/>
      <c r="HXF47" s="93"/>
      <c r="HXG47" s="93"/>
      <c r="HXH47" s="93"/>
      <c r="HXI47" s="93"/>
      <c r="HXJ47" s="93"/>
      <c r="HXK47" s="93"/>
      <c r="HXL47" s="93"/>
      <c r="HXM47" s="93"/>
      <c r="HXN47" s="93"/>
      <c r="HXO47" s="93"/>
      <c r="HXP47" s="93"/>
      <c r="HXQ47" s="93"/>
      <c r="HXR47" s="93"/>
      <c r="HXS47" s="93"/>
      <c r="HXT47" s="93"/>
      <c r="HXU47" s="93"/>
      <c r="HXV47" s="93"/>
      <c r="HXW47" s="93"/>
      <c r="HXX47" s="93"/>
      <c r="HXY47" s="93"/>
      <c r="HXZ47" s="93"/>
      <c r="HYA47" s="93"/>
      <c r="HYB47" s="93"/>
      <c r="HYC47" s="93"/>
      <c r="HYD47" s="93"/>
      <c r="HYE47" s="93"/>
      <c r="HYF47" s="93"/>
      <c r="HYG47" s="93"/>
      <c r="HYH47" s="93"/>
      <c r="HYI47" s="93"/>
      <c r="HYJ47" s="93"/>
      <c r="HYK47" s="93"/>
      <c r="HYL47" s="93"/>
      <c r="HYM47" s="93"/>
      <c r="HYN47" s="93"/>
      <c r="HYO47" s="93"/>
      <c r="HYP47" s="93"/>
      <c r="HYQ47" s="93"/>
      <c r="HYR47" s="93"/>
      <c r="HYS47" s="93"/>
      <c r="HYT47" s="93"/>
      <c r="HYU47" s="93"/>
      <c r="HYV47" s="93"/>
      <c r="HYW47" s="93"/>
      <c r="HYX47" s="93"/>
      <c r="HYY47" s="93"/>
      <c r="HYZ47" s="93"/>
      <c r="HZA47" s="93"/>
      <c r="HZB47" s="93"/>
      <c r="HZC47" s="93"/>
      <c r="HZD47" s="93"/>
      <c r="HZE47" s="93"/>
      <c r="HZF47" s="93"/>
      <c r="HZG47" s="93"/>
      <c r="HZH47" s="93"/>
      <c r="HZI47" s="93"/>
      <c r="HZJ47" s="93"/>
      <c r="HZK47" s="93"/>
      <c r="HZL47" s="93"/>
      <c r="HZM47" s="93"/>
      <c r="HZN47" s="93"/>
      <c r="HZO47" s="93"/>
      <c r="HZP47" s="93"/>
      <c r="HZQ47" s="93"/>
      <c r="HZR47" s="93"/>
      <c r="HZS47" s="93"/>
      <c r="HZT47" s="93"/>
      <c r="HZU47" s="93"/>
      <c r="HZV47" s="93"/>
      <c r="HZW47" s="93"/>
      <c r="HZX47" s="93"/>
      <c r="HZY47" s="93"/>
      <c r="HZZ47" s="93"/>
      <c r="IAA47" s="93"/>
      <c r="IAB47" s="93"/>
      <c r="IAC47" s="93"/>
      <c r="IAD47" s="93"/>
      <c r="IAE47" s="93"/>
      <c r="IAF47" s="93"/>
      <c r="IAG47" s="93"/>
      <c r="IAH47" s="93"/>
      <c r="IAI47" s="93"/>
      <c r="IAJ47" s="93"/>
      <c r="IAK47" s="93"/>
      <c r="IAL47" s="93"/>
      <c r="IAM47" s="93"/>
      <c r="IAN47" s="93"/>
      <c r="IAO47" s="93"/>
      <c r="IAP47" s="93"/>
      <c r="IAQ47" s="93"/>
      <c r="IAR47" s="93"/>
      <c r="IAS47" s="93"/>
      <c r="IAT47" s="93"/>
      <c r="IAU47" s="93"/>
      <c r="IAV47" s="93"/>
      <c r="IAW47" s="93"/>
      <c r="IAX47" s="93"/>
      <c r="IAY47" s="93"/>
      <c r="IAZ47" s="93"/>
      <c r="IBA47" s="93"/>
      <c r="IBB47" s="93"/>
      <c r="IBC47" s="93"/>
      <c r="IBD47" s="93"/>
      <c r="IBE47" s="93"/>
      <c r="IBF47" s="93"/>
      <c r="IBG47" s="93"/>
      <c r="IBH47" s="93"/>
      <c r="IBI47" s="93"/>
      <c r="IBJ47" s="93"/>
      <c r="IBK47" s="93"/>
      <c r="IBL47" s="93"/>
      <c r="IBM47" s="93"/>
      <c r="IBN47" s="93"/>
      <c r="IBO47" s="93"/>
      <c r="IBP47" s="93"/>
      <c r="IBQ47" s="93"/>
      <c r="IBR47" s="93"/>
      <c r="IBS47" s="93"/>
      <c r="IBT47" s="93"/>
      <c r="IBU47" s="93"/>
      <c r="IBV47" s="93"/>
      <c r="IBW47" s="93"/>
      <c r="IBX47" s="93"/>
      <c r="IBY47" s="93"/>
      <c r="IBZ47" s="93"/>
      <c r="ICA47" s="93"/>
      <c r="ICB47" s="93"/>
      <c r="ICC47" s="93"/>
      <c r="ICD47" s="93"/>
      <c r="ICE47" s="93"/>
      <c r="ICF47" s="93"/>
      <c r="ICG47" s="93"/>
      <c r="ICH47" s="93"/>
      <c r="ICI47" s="93"/>
      <c r="ICJ47" s="93"/>
      <c r="ICK47" s="93"/>
      <c r="ICL47" s="93"/>
      <c r="ICM47" s="93"/>
      <c r="ICN47" s="93"/>
      <c r="ICO47" s="93"/>
      <c r="ICP47" s="93"/>
      <c r="ICQ47" s="93"/>
      <c r="ICR47" s="93"/>
      <c r="ICS47" s="93"/>
      <c r="ICT47" s="93"/>
      <c r="ICU47" s="93"/>
      <c r="ICV47" s="93"/>
      <c r="ICW47" s="93"/>
      <c r="ICX47" s="93"/>
      <c r="ICY47" s="93"/>
      <c r="ICZ47" s="93"/>
      <c r="IDA47" s="93"/>
      <c r="IDB47" s="93"/>
      <c r="IDC47" s="93"/>
      <c r="IDD47" s="93"/>
      <c r="IDE47" s="93"/>
      <c r="IDF47" s="93"/>
      <c r="IDG47" s="93"/>
      <c r="IDH47" s="93"/>
      <c r="IDI47" s="93"/>
      <c r="IDJ47" s="93"/>
      <c r="IDK47" s="93"/>
      <c r="IDL47" s="93"/>
      <c r="IDM47" s="93"/>
      <c r="IDN47" s="93"/>
      <c r="IDO47" s="93"/>
      <c r="IDP47" s="93"/>
      <c r="IDQ47" s="93"/>
      <c r="IDR47" s="93"/>
      <c r="IDS47" s="93"/>
      <c r="IDT47" s="93"/>
      <c r="IDU47" s="93"/>
      <c r="IDV47" s="93"/>
      <c r="IDW47" s="93"/>
      <c r="IDX47" s="93"/>
      <c r="IDY47" s="93"/>
      <c r="IDZ47" s="93"/>
      <c r="IEA47" s="93"/>
      <c r="IEB47" s="93"/>
      <c r="IEC47" s="93"/>
      <c r="IED47" s="93"/>
      <c r="IEE47" s="93"/>
      <c r="IEF47" s="93"/>
      <c r="IEG47" s="93"/>
      <c r="IEH47" s="93"/>
      <c r="IEI47" s="93"/>
      <c r="IEJ47" s="93"/>
      <c r="IEK47" s="93"/>
      <c r="IEL47" s="93"/>
      <c r="IEM47" s="93"/>
      <c r="IEN47" s="93"/>
      <c r="IEO47" s="93"/>
      <c r="IEP47" s="93"/>
      <c r="IEQ47" s="93"/>
      <c r="IER47" s="93"/>
      <c r="IES47" s="93"/>
      <c r="IET47" s="93"/>
      <c r="IEU47" s="93"/>
      <c r="IEV47" s="93"/>
      <c r="IEW47" s="93"/>
      <c r="IEX47" s="93"/>
      <c r="IEY47" s="93"/>
      <c r="IEZ47" s="93"/>
      <c r="IFA47" s="93"/>
      <c r="IFB47" s="93"/>
      <c r="IFC47" s="93"/>
      <c r="IFD47" s="93"/>
      <c r="IFE47" s="93"/>
      <c r="IFF47" s="93"/>
      <c r="IFG47" s="93"/>
      <c r="IFH47" s="93"/>
      <c r="IFI47" s="93"/>
      <c r="IFJ47" s="93"/>
      <c r="IFK47" s="93"/>
      <c r="IFL47" s="93"/>
      <c r="IFM47" s="93"/>
      <c r="IFN47" s="93"/>
      <c r="IFO47" s="93"/>
      <c r="IFP47" s="93"/>
      <c r="IFQ47" s="93"/>
      <c r="IFR47" s="93"/>
      <c r="IFS47" s="93"/>
      <c r="IFT47" s="93"/>
      <c r="IFU47" s="93"/>
      <c r="IFV47" s="93"/>
      <c r="IFW47" s="93"/>
      <c r="IFX47" s="93"/>
      <c r="IFY47" s="93"/>
      <c r="IFZ47" s="93"/>
      <c r="IGA47" s="93"/>
      <c r="IGB47" s="93"/>
      <c r="IGC47" s="93"/>
      <c r="IGD47" s="93"/>
      <c r="IGE47" s="93"/>
      <c r="IGF47" s="93"/>
      <c r="IGG47" s="93"/>
      <c r="IGH47" s="93"/>
      <c r="IGI47" s="93"/>
      <c r="IGJ47" s="93"/>
      <c r="IGK47" s="93"/>
      <c r="IGL47" s="93"/>
      <c r="IGM47" s="93"/>
      <c r="IGN47" s="93"/>
      <c r="IGO47" s="93"/>
      <c r="IGP47" s="93"/>
      <c r="IGQ47" s="93"/>
      <c r="IGR47" s="93"/>
      <c r="IGS47" s="93"/>
      <c r="IGT47" s="93"/>
      <c r="IGU47" s="93"/>
      <c r="IGV47" s="93"/>
      <c r="IGW47" s="93"/>
      <c r="IGX47" s="93"/>
      <c r="IGY47" s="93"/>
      <c r="IGZ47" s="93"/>
      <c r="IHA47" s="93"/>
      <c r="IHB47" s="93"/>
      <c r="IHC47" s="93"/>
      <c r="IHD47" s="93"/>
      <c r="IHE47" s="93"/>
      <c r="IHF47" s="93"/>
      <c r="IHG47" s="93"/>
      <c r="IHH47" s="93"/>
      <c r="IHI47" s="93"/>
      <c r="IHJ47" s="93"/>
      <c r="IHK47" s="93"/>
      <c r="IHL47" s="93"/>
      <c r="IHM47" s="93"/>
      <c r="IHN47" s="93"/>
      <c r="IHO47" s="93"/>
      <c r="IHP47" s="93"/>
      <c r="IHQ47" s="93"/>
      <c r="IHR47" s="93"/>
      <c r="IHS47" s="93"/>
      <c r="IHT47" s="93"/>
      <c r="IHU47" s="93"/>
      <c r="IHV47" s="93"/>
      <c r="IHW47" s="93"/>
      <c r="IHX47" s="93"/>
      <c r="IHY47" s="93"/>
      <c r="IHZ47" s="93"/>
      <c r="IIA47" s="93"/>
      <c r="IIB47" s="93"/>
      <c r="IIC47" s="93"/>
      <c r="IID47" s="93"/>
      <c r="IIE47" s="93"/>
      <c r="IIF47" s="93"/>
      <c r="IIG47" s="93"/>
      <c r="IIH47" s="93"/>
      <c r="III47" s="93"/>
      <c r="IIJ47" s="93"/>
      <c r="IIK47" s="93"/>
      <c r="IIL47" s="93"/>
      <c r="IIM47" s="93"/>
      <c r="IIN47" s="93"/>
      <c r="IIO47" s="93"/>
      <c r="IIP47" s="93"/>
      <c r="IIQ47" s="93"/>
      <c r="IIR47" s="93"/>
      <c r="IIS47" s="93"/>
      <c r="IIT47" s="93"/>
      <c r="IIU47" s="93"/>
      <c r="IIV47" s="93"/>
      <c r="IIW47" s="93"/>
      <c r="IIX47" s="93"/>
      <c r="IIY47" s="93"/>
      <c r="IIZ47" s="93"/>
      <c r="IJA47" s="93"/>
      <c r="IJB47" s="93"/>
      <c r="IJC47" s="93"/>
      <c r="IJD47" s="93"/>
      <c r="IJE47" s="93"/>
      <c r="IJF47" s="93"/>
      <c r="IJG47" s="93"/>
      <c r="IJH47" s="93"/>
      <c r="IJI47" s="93"/>
      <c r="IJJ47" s="93"/>
      <c r="IJK47" s="93"/>
      <c r="IJL47" s="93"/>
      <c r="IJM47" s="93"/>
      <c r="IJN47" s="93"/>
      <c r="IJO47" s="93"/>
      <c r="IJP47" s="93"/>
      <c r="IJQ47" s="93"/>
      <c r="IJR47" s="93"/>
      <c r="IJS47" s="93"/>
      <c r="IJT47" s="93"/>
      <c r="IJU47" s="93"/>
      <c r="IJV47" s="93"/>
      <c r="IJW47" s="93"/>
      <c r="IJX47" s="93"/>
      <c r="IJY47" s="93"/>
      <c r="IJZ47" s="93"/>
      <c r="IKA47" s="93"/>
      <c r="IKB47" s="93"/>
      <c r="IKC47" s="93"/>
      <c r="IKD47" s="93"/>
      <c r="IKE47" s="93"/>
      <c r="IKF47" s="93"/>
      <c r="IKG47" s="93"/>
      <c r="IKH47" s="93"/>
      <c r="IKI47" s="93"/>
      <c r="IKJ47" s="93"/>
      <c r="IKK47" s="93"/>
      <c r="IKL47" s="93"/>
      <c r="IKM47" s="93"/>
      <c r="IKN47" s="93"/>
      <c r="IKO47" s="93"/>
      <c r="IKP47" s="93"/>
      <c r="IKQ47" s="93"/>
      <c r="IKR47" s="93"/>
      <c r="IKS47" s="93"/>
      <c r="IKT47" s="93"/>
      <c r="IKU47" s="93"/>
      <c r="IKV47" s="93"/>
      <c r="IKW47" s="93"/>
      <c r="IKX47" s="93"/>
      <c r="IKY47" s="93"/>
      <c r="IKZ47" s="93"/>
      <c r="ILA47" s="93"/>
      <c r="ILB47" s="93"/>
      <c r="ILC47" s="93"/>
      <c r="ILD47" s="93"/>
      <c r="ILE47" s="93"/>
      <c r="ILF47" s="93"/>
      <c r="ILG47" s="93"/>
      <c r="ILH47" s="93"/>
      <c r="ILI47" s="93"/>
      <c r="ILJ47" s="93"/>
      <c r="ILK47" s="93"/>
      <c r="ILL47" s="93"/>
      <c r="ILM47" s="93"/>
      <c r="ILN47" s="93"/>
      <c r="ILO47" s="93"/>
      <c r="ILP47" s="93"/>
      <c r="ILQ47" s="93"/>
      <c r="ILR47" s="93"/>
      <c r="ILS47" s="93"/>
      <c r="ILT47" s="93"/>
      <c r="ILU47" s="93"/>
      <c r="ILV47" s="93"/>
      <c r="ILW47" s="93"/>
      <c r="ILX47" s="93"/>
      <c r="ILY47" s="93"/>
      <c r="ILZ47" s="93"/>
      <c r="IMA47" s="93"/>
      <c r="IMB47" s="93"/>
      <c r="IMC47" s="93"/>
      <c r="IMD47" s="93"/>
      <c r="IME47" s="93"/>
      <c r="IMF47" s="93"/>
      <c r="IMG47" s="93"/>
      <c r="IMH47" s="93"/>
      <c r="IMI47" s="93"/>
      <c r="IMJ47" s="93"/>
      <c r="IMK47" s="93"/>
      <c r="IML47" s="93"/>
      <c r="IMM47" s="93"/>
      <c r="IMN47" s="93"/>
      <c r="IMO47" s="93"/>
      <c r="IMP47" s="93"/>
      <c r="IMQ47" s="93"/>
      <c r="IMR47" s="93"/>
      <c r="IMS47" s="93"/>
      <c r="IMT47" s="93"/>
      <c r="IMU47" s="93"/>
      <c r="IMV47" s="93"/>
      <c r="IMW47" s="93"/>
      <c r="IMX47" s="93"/>
      <c r="IMY47" s="93"/>
      <c r="IMZ47" s="93"/>
      <c r="INA47" s="93"/>
      <c r="INB47" s="93"/>
      <c r="INC47" s="93"/>
      <c r="IND47" s="93"/>
      <c r="INE47" s="93"/>
      <c r="INF47" s="93"/>
      <c r="ING47" s="93"/>
      <c r="INH47" s="93"/>
      <c r="INI47" s="93"/>
      <c r="INJ47" s="93"/>
      <c r="INK47" s="93"/>
      <c r="INL47" s="93"/>
      <c r="INM47" s="93"/>
      <c r="INN47" s="93"/>
      <c r="INO47" s="93"/>
      <c r="INP47" s="93"/>
      <c r="INQ47" s="93"/>
      <c r="INR47" s="93"/>
      <c r="INS47" s="93"/>
      <c r="INT47" s="93"/>
      <c r="INU47" s="93"/>
      <c r="INV47" s="93"/>
      <c r="INW47" s="93"/>
      <c r="INX47" s="93"/>
      <c r="INY47" s="93"/>
      <c r="INZ47" s="93"/>
      <c r="IOA47" s="93"/>
      <c r="IOB47" s="93"/>
      <c r="IOC47" s="93"/>
      <c r="IOD47" s="93"/>
      <c r="IOE47" s="93"/>
      <c r="IOF47" s="93"/>
      <c r="IOG47" s="93"/>
      <c r="IOH47" s="93"/>
      <c r="IOI47" s="93"/>
      <c r="IOJ47" s="93"/>
      <c r="IOK47" s="93"/>
      <c r="IOL47" s="93"/>
      <c r="IOM47" s="93"/>
      <c r="ION47" s="93"/>
      <c r="IOO47" s="93"/>
      <c r="IOP47" s="93"/>
      <c r="IOQ47" s="93"/>
      <c r="IOR47" s="93"/>
      <c r="IOS47" s="93"/>
      <c r="IOT47" s="93"/>
      <c r="IOU47" s="93"/>
      <c r="IOV47" s="93"/>
      <c r="IOW47" s="93"/>
      <c r="IOX47" s="93"/>
      <c r="IOY47" s="93"/>
      <c r="IOZ47" s="93"/>
      <c r="IPA47" s="93"/>
      <c r="IPB47" s="93"/>
      <c r="IPC47" s="93"/>
      <c r="IPD47" s="93"/>
      <c r="IPE47" s="93"/>
      <c r="IPF47" s="93"/>
      <c r="IPG47" s="93"/>
      <c r="IPH47" s="93"/>
      <c r="IPI47" s="93"/>
      <c r="IPJ47" s="93"/>
      <c r="IPK47" s="93"/>
      <c r="IPL47" s="93"/>
      <c r="IPM47" s="93"/>
      <c r="IPN47" s="93"/>
      <c r="IPO47" s="93"/>
      <c r="IPP47" s="93"/>
      <c r="IPQ47" s="93"/>
      <c r="IPR47" s="93"/>
      <c r="IPS47" s="93"/>
      <c r="IPT47" s="93"/>
      <c r="IPU47" s="93"/>
      <c r="IPV47" s="93"/>
      <c r="IPW47" s="93"/>
      <c r="IPX47" s="93"/>
      <c r="IPY47" s="93"/>
      <c r="IPZ47" s="93"/>
      <c r="IQA47" s="93"/>
      <c r="IQB47" s="93"/>
      <c r="IQC47" s="93"/>
      <c r="IQD47" s="93"/>
      <c r="IQE47" s="93"/>
      <c r="IQF47" s="93"/>
      <c r="IQG47" s="93"/>
      <c r="IQH47" s="93"/>
      <c r="IQI47" s="93"/>
      <c r="IQJ47" s="93"/>
      <c r="IQK47" s="93"/>
      <c r="IQL47" s="93"/>
      <c r="IQM47" s="93"/>
      <c r="IQN47" s="93"/>
      <c r="IQO47" s="93"/>
      <c r="IQP47" s="93"/>
      <c r="IQQ47" s="93"/>
      <c r="IQR47" s="93"/>
      <c r="IQS47" s="93"/>
      <c r="IQT47" s="93"/>
      <c r="IQU47" s="93"/>
      <c r="IQV47" s="93"/>
      <c r="IQW47" s="93"/>
      <c r="IQX47" s="93"/>
      <c r="IQY47" s="93"/>
      <c r="IQZ47" s="93"/>
      <c r="IRA47" s="93"/>
      <c r="IRB47" s="93"/>
      <c r="IRC47" s="93"/>
      <c r="IRD47" s="93"/>
      <c r="IRE47" s="93"/>
      <c r="IRF47" s="93"/>
      <c r="IRG47" s="93"/>
      <c r="IRH47" s="93"/>
      <c r="IRI47" s="93"/>
      <c r="IRJ47" s="93"/>
      <c r="IRK47" s="93"/>
      <c r="IRL47" s="93"/>
      <c r="IRM47" s="93"/>
      <c r="IRN47" s="93"/>
      <c r="IRO47" s="93"/>
      <c r="IRP47" s="93"/>
      <c r="IRQ47" s="93"/>
      <c r="IRR47" s="93"/>
      <c r="IRS47" s="93"/>
      <c r="IRT47" s="93"/>
      <c r="IRU47" s="93"/>
      <c r="IRV47" s="93"/>
      <c r="IRW47" s="93"/>
      <c r="IRX47" s="93"/>
      <c r="IRY47" s="93"/>
      <c r="IRZ47" s="93"/>
      <c r="ISA47" s="93"/>
      <c r="ISB47" s="93"/>
      <c r="ISC47" s="93"/>
      <c r="ISD47" s="93"/>
      <c r="ISE47" s="93"/>
      <c r="ISF47" s="93"/>
      <c r="ISG47" s="93"/>
      <c r="ISH47" s="93"/>
      <c r="ISI47" s="93"/>
      <c r="ISJ47" s="93"/>
      <c r="ISK47" s="93"/>
      <c r="ISL47" s="93"/>
      <c r="ISM47" s="93"/>
      <c r="ISN47" s="93"/>
      <c r="ISO47" s="93"/>
      <c r="ISP47" s="93"/>
      <c r="ISQ47" s="93"/>
      <c r="ISR47" s="93"/>
      <c r="ISS47" s="93"/>
      <c r="IST47" s="93"/>
      <c r="ISU47" s="93"/>
      <c r="ISV47" s="93"/>
      <c r="ISW47" s="93"/>
      <c r="ISX47" s="93"/>
      <c r="ISY47" s="93"/>
      <c r="ISZ47" s="93"/>
      <c r="ITA47" s="93"/>
      <c r="ITB47" s="93"/>
      <c r="ITC47" s="93"/>
      <c r="ITD47" s="93"/>
      <c r="ITE47" s="93"/>
      <c r="ITF47" s="93"/>
      <c r="ITG47" s="93"/>
      <c r="ITH47" s="93"/>
      <c r="ITI47" s="93"/>
      <c r="ITJ47" s="93"/>
      <c r="ITK47" s="93"/>
      <c r="ITL47" s="93"/>
      <c r="ITM47" s="93"/>
      <c r="ITN47" s="93"/>
      <c r="ITO47" s="93"/>
      <c r="ITP47" s="93"/>
      <c r="ITQ47" s="93"/>
      <c r="ITR47" s="93"/>
      <c r="ITS47" s="93"/>
      <c r="ITT47" s="93"/>
      <c r="ITU47" s="93"/>
      <c r="ITV47" s="93"/>
      <c r="ITW47" s="93"/>
      <c r="ITX47" s="93"/>
      <c r="ITY47" s="93"/>
      <c r="ITZ47" s="93"/>
      <c r="IUA47" s="93"/>
      <c r="IUB47" s="93"/>
      <c r="IUC47" s="93"/>
      <c r="IUD47" s="93"/>
      <c r="IUE47" s="93"/>
      <c r="IUF47" s="93"/>
      <c r="IUG47" s="93"/>
      <c r="IUH47" s="93"/>
      <c r="IUI47" s="93"/>
      <c r="IUJ47" s="93"/>
      <c r="IUK47" s="93"/>
      <c r="IUL47" s="93"/>
      <c r="IUM47" s="93"/>
      <c r="IUN47" s="93"/>
      <c r="IUO47" s="93"/>
      <c r="IUP47" s="93"/>
      <c r="IUQ47" s="93"/>
      <c r="IUR47" s="93"/>
      <c r="IUS47" s="93"/>
      <c r="IUT47" s="93"/>
      <c r="IUU47" s="93"/>
      <c r="IUV47" s="93"/>
      <c r="IUW47" s="93"/>
      <c r="IUX47" s="93"/>
      <c r="IUY47" s="93"/>
      <c r="IUZ47" s="93"/>
      <c r="IVA47" s="93"/>
      <c r="IVB47" s="93"/>
      <c r="IVC47" s="93"/>
      <c r="IVD47" s="93"/>
      <c r="IVE47" s="93"/>
      <c r="IVF47" s="93"/>
      <c r="IVG47" s="93"/>
      <c r="IVH47" s="93"/>
      <c r="IVI47" s="93"/>
      <c r="IVJ47" s="93"/>
      <c r="IVK47" s="93"/>
      <c r="IVL47" s="93"/>
      <c r="IVM47" s="93"/>
      <c r="IVN47" s="93"/>
      <c r="IVO47" s="93"/>
      <c r="IVP47" s="93"/>
      <c r="IVQ47" s="93"/>
      <c r="IVR47" s="93"/>
      <c r="IVS47" s="93"/>
      <c r="IVT47" s="93"/>
      <c r="IVU47" s="93"/>
      <c r="IVV47" s="93"/>
      <c r="IVW47" s="93"/>
      <c r="IVX47" s="93"/>
      <c r="IVY47" s="93"/>
      <c r="IVZ47" s="93"/>
      <c r="IWA47" s="93"/>
      <c r="IWB47" s="93"/>
      <c r="IWC47" s="93"/>
      <c r="IWD47" s="93"/>
      <c r="IWE47" s="93"/>
      <c r="IWF47" s="93"/>
      <c r="IWG47" s="93"/>
      <c r="IWH47" s="93"/>
      <c r="IWI47" s="93"/>
      <c r="IWJ47" s="93"/>
      <c r="IWK47" s="93"/>
      <c r="IWL47" s="93"/>
      <c r="IWM47" s="93"/>
      <c r="IWN47" s="93"/>
      <c r="IWO47" s="93"/>
      <c r="IWP47" s="93"/>
      <c r="IWQ47" s="93"/>
      <c r="IWR47" s="93"/>
      <c r="IWS47" s="93"/>
      <c r="IWT47" s="93"/>
      <c r="IWU47" s="93"/>
      <c r="IWV47" s="93"/>
      <c r="IWW47" s="93"/>
      <c r="IWX47" s="93"/>
      <c r="IWY47" s="93"/>
      <c r="IWZ47" s="93"/>
      <c r="IXA47" s="93"/>
      <c r="IXB47" s="93"/>
      <c r="IXC47" s="93"/>
      <c r="IXD47" s="93"/>
      <c r="IXE47" s="93"/>
      <c r="IXF47" s="93"/>
      <c r="IXG47" s="93"/>
      <c r="IXH47" s="93"/>
      <c r="IXI47" s="93"/>
      <c r="IXJ47" s="93"/>
      <c r="IXK47" s="93"/>
      <c r="IXL47" s="93"/>
      <c r="IXM47" s="93"/>
      <c r="IXN47" s="93"/>
      <c r="IXO47" s="93"/>
      <c r="IXP47" s="93"/>
      <c r="IXQ47" s="93"/>
      <c r="IXR47" s="93"/>
      <c r="IXS47" s="93"/>
      <c r="IXT47" s="93"/>
      <c r="IXU47" s="93"/>
      <c r="IXV47" s="93"/>
      <c r="IXW47" s="93"/>
      <c r="IXX47" s="93"/>
      <c r="IXY47" s="93"/>
      <c r="IXZ47" s="93"/>
      <c r="IYA47" s="93"/>
      <c r="IYB47" s="93"/>
      <c r="IYC47" s="93"/>
      <c r="IYD47" s="93"/>
      <c r="IYE47" s="93"/>
      <c r="IYF47" s="93"/>
      <c r="IYG47" s="93"/>
      <c r="IYH47" s="93"/>
      <c r="IYI47" s="93"/>
      <c r="IYJ47" s="93"/>
      <c r="IYK47" s="93"/>
      <c r="IYL47" s="93"/>
      <c r="IYM47" s="93"/>
      <c r="IYN47" s="93"/>
      <c r="IYO47" s="93"/>
      <c r="IYP47" s="93"/>
      <c r="IYQ47" s="93"/>
      <c r="IYR47" s="93"/>
      <c r="IYS47" s="93"/>
      <c r="IYT47" s="93"/>
      <c r="IYU47" s="93"/>
      <c r="IYV47" s="93"/>
      <c r="IYW47" s="93"/>
      <c r="IYX47" s="93"/>
      <c r="IYY47" s="93"/>
      <c r="IYZ47" s="93"/>
      <c r="IZA47" s="93"/>
      <c r="IZB47" s="93"/>
      <c r="IZC47" s="93"/>
      <c r="IZD47" s="93"/>
      <c r="IZE47" s="93"/>
      <c r="IZF47" s="93"/>
      <c r="IZG47" s="93"/>
      <c r="IZH47" s="93"/>
      <c r="IZI47" s="93"/>
      <c r="IZJ47" s="93"/>
      <c r="IZK47" s="93"/>
      <c r="IZL47" s="93"/>
      <c r="IZM47" s="93"/>
      <c r="IZN47" s="93"/>
      <c r="IZO47" s="93"/>
      <c r="IZP47" s="93"/>
      <c r="IZQ47" s="93"/>
      <c r="IZR47" s="93"/>
      <c r="IZS47" s="93"/>
      <c r="IZT47" s="93"/>
      <c r="IZU47" s="93"/>
      <c r="IZV47" s="93"/>
      <c r="IZW47" s="93"/>
      <c r="IZX47" s="93"/>
      <c r="IZY47" s="93"/>
      <c r="IZZ47" s="93"/>
      <c r="JAA47" s="93"/>
      <c r="JAB47" s="93"/>
      <c r="JAC47" s="93"/>
      <c r="JAD47" s="93"/>
      <c r="JAE47" s="93"/>
      <c r="JAF47" s="93"/>
      <c r="JAG47" s="93"/>
      <c r="JAH47" s="93"/>
      <c r="JAI47" s="93"/>
      <c r="JAJ47" s="93"/>
      <c r="JAK47" s="93"/>
      <c r="JAL47" s="93"/>
      <c r="JAM47" s="93"/>
      <c r="JAN47" s="93"/>
      <c r="JAO47" s="93"/>
      <c r="JAP47" s="93"/>
      <c r="JAQ47" s="93"/>
      <c r="JAR47" s="93"/>
      <c r="JAS47" s="93"/>
      <c r="JAT47" s="93"/>
      <c r="JAU47" s="93"/>
      <c r="JAV47" s="93"/>
      <c r="JAW47" s="93"/>
      <c r="JAX47" s="93"/>
      <c r="JAY47" s="93"/>
      <c r="JAZ47" s="93"/>
      <c r="JBA47" s="93"/>
      <c r="JBB47" s="93"/>
      <c r="JBC47" s="93"/>
      <c r="JBD47" s="93"/>
      <c r="JBE47" s="93"/>
      <c r="JBF47" s="93"/>
      <c r="JBG47" s="93"/>
      <c r="JBH47" s="93"/>
      <c r="JBI47" s="93"/>
      <c r="JBJ47" s="93"/>
      <c r="JBK47" s="93"/>
      <c r="JBL47" s="93"/>
      <c r="JBM47" s="93"/>
      <c r="JBN47" s="93"/>
      <c r="JBO47" s="93"/>
      <c r="JBP47" s="93"/>
      <c r="JBQ47" s="93"/>
      <c r="JBR47" s="93"/>
      <c r="JBS47" s="93"/>
      <c r="JBT47" s="93"/>
      <c r="JBU47" s="93"/>
      <c r="JBV47" s="93"/>
      <c r="JBW47" s="93"/>
      <c r="JBX47" s="93"/>
      <c r="JBY47" s="93"/>
      <c r="JBZ47" s="93"/>
      <c r="JCA47" s="93"/>
      <c r="JCB47" s="93"/>
      <c r="JCC47" s="93"/>
      <c r="JCD47" s="93"/>
      <c r="JCE47" s="93"/>
      <c r="JCF47" s="93"/>
      <c r="JCG47" s="93"/>
      <c r="JCH47" s="93"/>
      <c r="JCI47" s="93"/>
      <c r="JCJ47" s="93"/>
      <c r="JCK47" s="93"/>
      <c r="JCL47" s="93"/>
      <c r="JCM47" s="93"/>
      <c r="JCN47" s="93"/>
      <c r="JCO47" s="93"/>
      <c r="JCP47" s="93"/>
      <c r="JCQ47" s="93"/>
      <c r="JCR47" s="93"/>
      <c r="JCS47" s="93"/>
      <c r="JCT47" s="93"/>
      <c r="JCU47" s="93"/>
      <c r="JCV47" s="93"/>
      <c r="JCW47" s="93"/>
      <c r="JCX47" s="93"/>
      <c r="JCY47" s="93"/>
      <c r="JCZ47" s="93"/>
      <c r="JDA47" s="93"/>
      <c r="JDB47" s="93"/>
      <c r="JDC47" s="93"/>
      <c r="JDD47" s="93"/>
      <c r="JDE47" s="93"/>
      <c r="JDF47" s="93"/>
      <c r="JDG47" s="93"/>
      <c r="JDH47" s="93"/>
      <c r="JDI47" s="93"/>
      <c r="JDJ47" s="93"/>
      <c r="JDK47" s="93"/>
      <c r="JDL47" s="93"/>
      <c r="JDM47" s="93"/>
      <c r="JDN47" s="93"/>
      <c r="JDO47" s="93"/>
      <c r="JDP47" s="93"/>
      <c r="JDQ47" s="93"/>
      <c r="JDR47" s="93"/>
      <c r="JDS47" s="93"/>
      <c r="JDT47" s="93"/>
      <c r="JDU47" s="93"/>
      <c r="JDV47" s="93"/>
      <c r="JDW47" s="93"/>
      <c r="JDX47" s="93"/>
      <c r="JDY47" s="93"/>
      <c r="JDZ47" s="93"/>
      <c r="JEA47" s="93"/>
      <c r="JEB47" s="93"/>
      <c r="JEC47" s="93"/>
      <c r="JED47" s="93"/>
      <c r="JEE47" s="93"/>
      <c r="JEF47" s="93"/>
      <c r="JEG47" s="93"/>
      <c r="JEH47" s="93"/>
      <c r="JEI47" s="93"/>
      <c r="JEJ47" s="93"/>
      <c r="JEK47" s="93"/>
      <c r="JEL47" s="93"/>
      <c r="JEM47" s="93"/>
      <c r="JEN47" s="93"/>
      <c r="JEO47" s="93"/>
      <c r="JEP47" s="93"/>
      <c r="JEQ47" s="93"/>
      <c r="JER47" s="93"/>
      <c r="JES47" s="93"/>
      <c r="JET47" s="93"/>
      <c r="JEU47" s="93"/>
      <c r="JEV47" s="93"/>
      <c r="JEW47" s="93"/>
      <c r="JEX47" s="93"/>
      <c r="JEY47" s="93"/>
      <c r="JEZ47" s="93"/>
      <c r="JFA47" s="93"/>
      <c r="JFB47" s="93"/>
      <c r="JFC47" s="93"/>
      <c r="JFD47" s="93"/>
      <c r="JFE47" s="93"/>
      <c r="JFF47" s="93"/>
      <c r="JFG47" s="93"/>
      <c r="JFH47" s="93"/>
      <c r="JFI47" s="93"/>
      <c r="JFJ47" s="93"/>
      <c r="JFK47" s="93"/>
      <c r="JFL47" s="93"/>
      <c r="JFM47" s="93"/>
      <c r="JFN47" s="93"/>
      <c r="JFO47" s="93"/>
      <c r="JFP47" s="93"/>
      <c r="JFQ47" s="93"/>
      <c r="JFR47" s="93"/>
      <c r="JFS47" s="93"/>
      <c r="JFT47" s="93"/>
      <c r="JFU47" s="93"/>
      <c r="JFV47" s="93"/>
      <c r="JFW47" s="93"/>
      <c r="JFX47" s="93"/>
      <c r="JFY47" s="93"/>
      <c r="JFZ47" s="93"/>
      <c r="JGA47" s="93"/>
      <c r="JGB47" s="93"/>
      <c r="JGC47" s="93"/>
      <c r="JGD47" s="93"/>
      <c r="JGE47" s="93"/>
      <c r="JGF47" s="93"/>
      <c r="JGG47" s="93"/>
      <c r="JGH47" s="93"/>
      <c r="JGI47" s="93"/>
      <c r="JGJ47" s="93"/>
      <c r="JGK47" s="93"/>
      <c r="JGL47" s="93"/>
      <c r="JGM47" s="93"/>
      <c r="JGN47" s="93"/>
      <c r="JGO47" s="93"/>
      <c r="JGP47" s="93"/>
      <c r="JGQ47" s="93"/>
      <c r="JGR47" s="93"/>
      <c r="JGS47" s="93"/>
      <c r="JGT47" s="93"/>
      <c r="JGU47" s="93"/>
      <c r="JGV47" s="93"/>
      <c r="JGW47" s="93"/>
      <c r="JGX47" s="93"/>
      <c r="JGY47" s="93"/>
      <c r="JGZ47" s="93"/>
      <c r="JHA47" s="93"/>
      <c r="JHB47" s="93"/>
      <c r="JHC47" s="93"/>
      <c r="JHD47" s="93"/>
      <c r="JHE47" s="93"/>
      <c r="JHF47" s="93"/>
      <c r="JHG47" s="93"/>
      <c r="JHH47" s="93"/>
      <c r="JHI47" s="93"/>
      <c r="JHJ47" s="93"/>
      <c r="JHK47" s="93"/>
      <c r="JHL47" s="93"/>
      <c r="JHM47" s="93"/>
      <c r="JHN47" s="93"/>
      <c r="JHO47" s="93"/>
      <c r="JHP47" s="93"/>
      <c r="JHQ47" s="93"/>
      <c r="JHR47" s="93"/>
      <c r="JHS47" s="93"/>
      <c r="JHT47" s="93"/>
      <c r="JHU47" s="93"/>
      <c r="JHV47" s="93"/>
      <c r="JHW47" s="93"/>
      <c r="JHX47" s="93"/>
      <c r="JHY47" s="93"/>
      <c r="JHZ47" s="93"/>
      <c r="JIA47" s="93"/>
      <c r="JIB47" s="93"/>
      <c r="JIC47" s="93"/>
      <c r="JID47" s="93"/>
      <c r="JIE47" s="93"/>
      <c r="JIF47" s="93"/>
      <c r="JIG47" s="93"/>
      <c r="JIH47" s="93"/>
      <c r="JII47" s="93"/>
      <c r="JIJ47" s="93"/>
      <c r="JIK47" s="93"/>
      <c r="JIL47" s="93"/>
      <c r="JIM47" s="93"/>
      <c r="JIN47" s="93"/>
      <c r="JIO47" s="93"/>
      <c r="JIP47" s="93"/>
      <c r="JIQ47" s="93"/>
      <c r="JIR47" s="93"/>
      <c r="JIS47" s="93"/>
      <c r="JIT47" s="93"/>
      <c r="JIU47" s="93"/>
      <c r="JIV47" s="93"/>
      <c r="JIW47" s="93"/>
      <c r="JIX47" s="93"/>
      <c r="JIY47" s="93"/>
      <c r="JIZ47" s="93"/>
      <c r="JJA47" s="93"/>
      <c r="JJB47" s="93"/>
      <c r="JJC47" s="93"/>
      <c r="JJD47" s="93"/>
      <c r="JJE47" s="93"/>
      <c r="JJF47" s="93"/>
      <c r="JJG47" s="93"/>
      <c r="JJH47" s="93"/>
      <c r="JJI47" s="93"/>
      <c r="JJJ47" s="93"/>
      <c r="JJK47" s="93"/>
      <c r="JJL47" s="93"/>
      <c r="JJM47" s="93"/>
      <c r="JJN47" s="93"/>
      <c r="JJO47" s="93"/>
      <c r="JJP47" s="93"/>
      <c r="JJQ47" s="93"/>
      <c r="JJR47" s="93"/>
      <c r="JJS47" s="93"/>
      <c r="JJT47" s="93"/>
      <c r="JJU47" s="93"/>
      <c r="JJV47" s="93"/>
      <c r="JJW47" s="93"/>
      <c r="JJX47" s="93"/>
      <c r="JJY47" s="93"/>
      <c r="JJZ47" s="93"/>
      <c r="JKA47" s="93"/>
      <c r="JKB47" s="93"/>
      <c r="JKC47" s="93"/>
      <c r="JKD47" s="93"/>
      <c r="JKE47" s="93"/>
      <c r="JKF47" s="93"/>
      <c r="JKG47" s="93"/>
      <c r="JKH47" s="93"/>
      <c r="JKI47" s="93"/>
      <c r="JKJ47" s="93"/>
      <c r="JKK47" s="93"/>
      <c r="JKL47" s="93"/>
      <c r="JKM47" s="93"/>
      <c r="JKN47" s="93"/>
      <c r="JKO47" s="93"/>
      <c r="JKP47" s="93"/>
      <c r="JKQ47" s="93"/>
      <c r="JKR47" s="93"/>
      <c r="JKS47" s="93"/>
      <c r="JKT47" s="93"/>
      <c r="JKU47" s="93"/>
      <c r="JKV47" s="93"/>
      <c r="JKW47" s="93"/>
      <c r="JKX47" s="93"/>
      <c r="JKY47" s="93"/>
      <c r="JKZ47" s="93"/>
      <c r="JLA47" s="93"/>
      <c r="JLB47" s="93"/>
      <c r="JLC47" s="93"/>
      <c r="JLD47" s="93"/>
      <c r="JLE47" s="93"/>
      <c r="JLF47" s="93"/>
      <c r="JLG47" s="93"/>
      <c r="JLH47" s="93"/>
      <c r="JLI47" s="93"/>
      <c r="JLJ47" s="93"/>
      <c r="JLK47" s="93"/>
      <c r="JLL47" s="93"/>
      <c r="JLM47" s="93"/>
      <c r="JLN47" s="93"/>
      <c r="JLO47" s="93"/>
      <c r="JLP47" s="93"/>
      <c r="JLQ47" s="93"/>
      <c r="JLR47" s="93"/>
      <c r="JLS47" s="93"/>
      <c r="JLT47" s="93"/>
      <c r="JLU47" s="93"/>
      <c r="JLV47" s="93"/>
      <c r="JLW47" s="93"/>
      <c r="JLX47" s="93"/>
      <c r="JLY47" s="93"/>
      <c r="JLZ47" s="93"/>
      <c r="JMA47" s="93"/>
      <c r="JMB47" s="93"/>
      <c r="JMC47" s="93"/>
      <c r="JMD47" s="93"/>
      <c r="JME47" s="93"/>
      <c r="JMF47" s="93"/>
      <c r="JMG47" s="93"/>
      <c r="JMH47" s="93"/>
      <c r="JMI47" s="93"/>
      <c r="JMJ47" s="93"/>
      <c r="JMK47" s="93"/>
      <c r="JML47" s="93"/>
      <c r="JMM47" s="93"/>
      <c r="JMN47" s="93"/>
      <c r="JMO47" s="93"/>
      <c r="JMP47" s="93"/>
      <c r="JMQ47" s="93"/>
      <c r="JMR47" s="93"/>
      <c r="JMS47" s="93"/>
      <c r="JMT47" s="93"/>
      <c r="JMU47" s="93"/>
      <c r="JMV47" s="93"/>
      <c r="JMW47" s="93"/>
      <c r="JMX47" s="93"/>
      <c r="JMY47" s="93"/>
      <c r="JMZ47" s="93"/>
      <c r="JNA47" s="93"/>
      <c r="JNB47" s="93"/>
      <c r="JNC47" s="93"/>
      <c r="JND47" s="93"/>
      <c r="JNE47" s="93"/>
      <c r="JNF47" s="93"/>
      <c r="JNG47" s="93"/>
      <c r="JNH47" s="93"/>
      <c r="JNI47" s="93"/>
      <c r="JNJ47" s="93"/>
      <c r="JNK47" s="93"/>
      <c r="JNL47" s="93"/>
      <c r="JNM47" s="93"/>
      <c r="JNN47" s="93"/>
      <c r="JNO47" s="93"/>
      <c r="JNP47" s="93"/>
      <c r="JNQ47" s="93"/>
      <c r="JNR47" s="93"/>
      <c r="JNS47" s="93"/>
      <c r="JNT47" s="93"/>
      <c r="JNU47" s="93"/>
      <c r="JNV47" s="93"/>
      <c r="JNW47" s="93"/>
      <c r="JNX47" s="93"/>
      <c r="JNY47" s="93"/>
      <c r="JNZ47" s="93"/>
      <c r="JOA47" s="93"/>
      <c r="JOB47" s="93"/>
      <c r="JOC47" s="93"/>
      <c r="JOD47" s="93"/>
      <c r="JOE47" s="93"/>
      <c r="JOF47" s="93"/>
      <c r="JOG47" s="93"/>
      <c r="JOH47" s="93"/>
      <c r="JOI47" s="93"/>
      <c r="JOJ47" s="93"/>
      <c r="JOK47" s="93"/>
      <c r="JOL47" s="93"/>
      <c r="JOM47" s="93"/>
      <c r="JON47" s="93"/>
      <c r="JOO47" s="93"/>
      <c r="JOP47" s="93"/>
      <c r="JOQ47" s="93"/>
      <c r="JOR47" s="93"/>
      <c r="JOS47" s="93"/>
      <c r="JOT47" s="93"/>
      <c r="JOU47" s="93"/>
      <c r="JOV47" s="93"/>
      <c r="JOW47" s="93"/>
      <c r="JOX47" s="93"/>
      <c r="JOY47" s="93"/>
      <c r="JOZ47" s="93"/>
      <c r="JPA47" s="93"/>
      <c r="JPB47" s="93"/>
      <c r="JPC47" s="93"/>
      <c r="JPD47" s="93"/>
      <c r="JPE47" s="93"/>
      <c r="JPF47" s="93"/>
      <c r="JPG47" s="93"/>
      <c r="JPH47" s="93"/>
      <c r="JPI47" s="93"/>
      <c r="JPJ47" s="93"/>
      <c r="JPK47" s="93"/>
      <c r="JPL47" s="93"/>
      <c r="JPM47" s="93"/>
      <c r="JPN47" s="93"/>
      <c r="JPO47" s="93"/>
      <c r="JPP47" s="93"/>
      <c r="JPQ47" s="93"/>
      <c r="JPR47" s="93"/>
      <c r="JPS47" s="93"/>
      <c r="JPT47" s="93"/>
      <c r="JPU47" s="93"/>
      <c r="JPV47" s="93"/>
      <c r="JPW47" s="93"/>
      <c r="JPX47" s="93"/>
      <c r="JPY47" s="93"/>
      <c r="JPZ47" s="93"/>
      <c r="JQA47" s="93"/>
      <c r="JQB47" s="93"/>
      <c r="JQC47" s="93"/>
      <c r="JQD47" s="93"/>
      <c r="JQE47" s="93"/>
      <c r="JQF47" s="93"/>
      <c r="JQG47" s="93"/>
      <c r="JQH47" s="93"/>
      <c r="JQI47" s="93"/>
      <c r="JQJ47" s="93"/>
      <c r="JQK47" s="93"/>
      <c r="JQL47" s="93"/>
      <c r="JQM47" s="93"/>
      <c r="JQN47" s="93"/>
      <c r="JQO47" s="93"/>
      <c r="JQP47" s="93"/>
      <c r="JQQ47" s="93"/>
      <c r="JQR47" s="93"/>
      <c r="JQS47" s="93"/>
      <c r="JQT47" s="93"/>
      <c r="JQU47" s="93"/>
      <c r="JQV47" s="93"/>
      <c r="JQW47" s="93"/>
      <c r="JQX47" s="93"/>
      <c r="JQY47" s="93"/>
      <c r="JQZ47" s="93"/>
      <c r="JRA47" s="93"/>
      <c r="JRB47" s="93"/>
      <c r="JRC47" s="93"/>
      <c r="JRD47" s="93"/>
      <c r="JRE47" s="93"/>
      <c r="JRF47" s="93"/>
      <c r="JRG47" s="93"/>
      <c r="JRH47" s="93"/>
      <c r="JRI47" s="93"/>
      <c r="JRJ47" s="93"/>
      <c r="JRK47" s="93"/>
      <c r="JRL47" s="93"/>
      <c r="JRM47" s="93"/>
      <c r="JRN47" s="93"/>
      <c r="JRO47" s="93"/>
      <c r="JRP47" s="93"/>
      <c r="JRQ47" s="93"/>
      <c r="JRR47" s="93"/>
      <c r="JRS47" s="93"/>
      <c r="JRT47" s="93"/>
      <c r="JRU47" s="93"/>
      <c r="JRV47" s="93"/>
      <c r="JRW47" s="93"/>
      <c r="JRX47" s="93"/>
      <c r="JRY47" s="93"/>
      <c r="JRZ47" s="93"/>
      <c r="JSA47" s="93"/>
      <c r="JSB47" s="93"/>
      <c r="JSC47" s="93"/>
      <c r="JSD47" s="93"/>
      <c r="JSE47" s="93"/>
      <c r="JSF47" s="93"/>
      <c r="JSG47" s="93"/>
      <c r="JSH47" s="93"/>
      <c r="JSI47" s="93"/>
      <c r="JSJ47" s="93"/>
      <c r="JSK47" s="93"/>
      <c r="JSL47" s="93"/>
      <c r="JSM47" s="93"/>
      <c r="JSN47" s="93"/>
      <c r="JSO47" s="93"/>
      <c r="JSP47" s="93"/>
      <c r="JSQ47" s="93"/>
      <c r="JSR47" s="93"/>
      <c r="JSS47" s="93"/>
      <c r="JST47" s="93"/>
      <c r="JSU47" s="93"/>
      <c r="JSV47" s="93"/>
      <c r="JSW47" s="93"/>
      <c r="JSX47" s="93"/>
      <c r="JSY47" s="93"/>
      <c r="JSZ47" s="93"/>
      <c r="JTA47" s="93"/>
      <c r="JTB47" s="93"/>
      <c r="JTC47" s="93"/>
      <c r="JTD47" s="93"/>
      <c r="JTE47" s="93"/>
      <c r="JTF47" s="93"/>
      <c r="JTG47" s="93"/>
      <c r="JTH47" s="93"/>
      <c r="JTI47" s="93"/>
      <c r="JTJ47" s="93"/>
      <c r="JTK47" s="93"/>
      <c r="JTL47" s="93"/>
      <c r="JTM47" s="93"/>
      <c r="JTN47" s="93"/>
      <c r="JTO47" s="93"/>
      <c r="JTP47" s="93"/>
      <c r="JTQ47" s="93"/>
      <c r="JTR47" s="93"/>
      <c r="JTS47" s="93"/>
      <c r="JTT47" s="93"/>
      <c r="JTU47" s="93"/>
      <c r="JTV47" s="93"/>
      <c r="JTW47" s="93"/>
      <c r="JTX47" s="93"/>
      <c r="JTY47" s="93"/>
      <c r="JTZ47" s="93"/>
      <c r="JUA47" s="93"/>
      <c r="JUB47" s="93"/>
      <c r="JUC47" s="93"/>
      <c r="JUD47" s="93"/>
      <c r="JUE47" s="93"/>
      <c r="JUF47" s="93"/>
      <c r="JUG47" s="93"/>
      <c r="JUH47" s="93"/>
      <c r="JUI47" s="93"/>
      <c r="JUJ47" s="93"/>
      <c r="JUK47" s="93"/>
      <c r="JUL47" s="93"/>
      <c r="JUM47" s="93"/>
      <c r="JUN47" s="93"/>
      <c r="JUO47" s="93"/>
      <c r="JUP47" s="93"/>
      <c r="JUQ47" s="93"/>
      <c r="JUR47" s="93"/>
      <c r="JUS47" s="93"/>
      <c r="JUT47" s="93"/>
      <c r="JUU47" s="93"/>
      <c r="JUV47" s="93"/>
      <c r="JUW47" s="93"/>
      <c r="JUX47" s="93"/>
      <c r="JUY47" s="93"/>
      <c r="JUZ47" s="93"/>
      <c r="JVA47" s="93"/>
      <c r="JVB47" s="93"/>
      <c r="JVC47" s="93"/>
      <c r="JVD47" s="93"/>
      <c r="JVE47" s="93"/>
      <c r="JVF47" s="93"/>
      <c r="JVG47" s="93"/>
      <c r="JVH47" s="93"/>
      <c r="JVI47" s="93"/>
      <c r="JVJ47" s="93"/>
      <c r="JVK47" s="93"/>
      <c r="JVL47" s="93"/>
      <c r="JVM47" s="93"/>
      <c r="JVN47" s="93"/>
      <c r="JVO47" s="93"/>
      <c r="JVP47" s="93"/>
      <c r="JVQ47" s="93"/>
      <c r="JVR47" s="93"/>
      <c r="JVS47" s="93"/>
      <c r="JVT47" s="93"/>
      <c r="JVU47" s="93"/>
      <c r="JVV47" s="93"/>
      <c r="JVW47" s="93"/>
      <c r="JVX47" s="93"/>
      <c r="JVY47" s="93"/>
      <c r="JVZ47" s="93"/>
      <c r="JWA47" s="93"/>
      <c r="JWB47" s="93"/>
      <c r="JWC47" s="93"/>
      <c r="JWD47" s="93"/>
      <c r="JWE47" s="93"/>
      <c r="JWF47" s="93"/>
      <c r="JWG47" s="93"/>
      <c r="JWH47" s="93"/>
      <c r="JWI47" s="93"/>
      <c r="JWJ47" s="93"/>
      <c r="JWK47" s="93"/>
      <c r="JWL47" s="93"/>
      <c r="JWM47" s="93"/>
      <c r="JWN47" s="93"/>
      <c r="JWO47" s="93"/>
      <c r="JWP47" s="93"/>
      <c r="JWQ47" s="93"/>
      <c r="JWR47" s="93"/>
      <c r="JWS47" s="93"/>
      <c r="JWT47" s="93"/>
      <c r="JWU47" s="93"/>
      <c r="JWV47" s="93"/>
      <c r="JWW47" s="93"/>
      <c r="JWX47" s="93"/>
      <c r="JWY47" s="93"/>
      <c r="JWZ47" s="93"/>
      <c r="JXA47" s="93"/>
      <c r="JXB47" s="93"/>
      <c r="JXC47" s="93"/>
      <c r="JXD47" s="93"/>
      <c r="JXE47" s="93"/>
      <c r="JXF47" s="93"/>
      <c r="JXG47" s="93"/>
      <c r="JXH47" s="93"/>
      <c r="JXI47" s="93"/>
      <c r="JXJ47" s="93"/>
      <c r="JXK47" s="93"/>
      <c r="JXL47" s="93"/>
      <c r="JXM47" s="93"/>
      <c r="JXN47" s="93"/>
      <c r="JXO47" s="93"/>
      <c r="JXP47" s="93"/>
      <c r="JXQ47" s="93"/>
      <c r="JXR47" s="93"/>
      <c r="JXS47" s="93"/>
      <c r="JXT47" s="93"/>
      <c r="JXU47" s="93"/>
      <c r="JXV47" s="93"/>
      <c r="JXW47" s="93"/>
      <c r="JXX47" s="93"/>
      <c r="JXY47" s="93"/>
      <c r="JXZ47" s="93"/>
      <c r="JYA47" s="93"/>
      <c r="JYB47" s="93"/>
      <c r="JYC47" s="93"/>
      <c r="JYD47" s="93"/>
      <c r="JYE47" s="93"/>
      <c r="JYF47" s="93"/>
      <c r="JYG47" s="93"/>
      <c r="JYH47" s="93"/>
      <c r="JYI47" s="93"/>
      <c r="JYJ47" s="93"/>
      <c r="JYK47" s="93"/>
      <c r="JYL47" s="93"/>
      <c r="JYM47" s="93"/>
      <c r="JYN47" s="93"/>
      <c r="JYO47" s="93"/>
      <c r="JYP47" s="93"/>
      <c r="JYQ47" s="93"/>
      <c r="JYR47" s="93"/>
      <c r="JYS47" s="93"/>
      <c r="JYT47" s="93"/>
      <c r="JYU47" s="93"/>
      <c r="JYV47" s="93"/>
      <c r="JYW47" s="93"/>
      <c r="JYX47" s="93"/>
      <c r="JYY47" s="93"/>
      <c r="JYZ47" s="93"/>
      <c r="JZA47" s="93"/>
      <c r="JZB47" s="93"/>
      <c r="JZC47" s="93"/>
      <c r="JZD47" s="93"/>
      <c r="JZE47" s="93"/>
      <c r="JZF47" s="93"/>
      <c r="JZG47" s="93"/>
      <c r="JZH47" s="93"/>
      <c r="JZI47" s="93"/>
      <c r="JZJ47" s="93"/>
      <c r="JZK47" s="93"/>
      <c r="JZL47" s="93"/>
      <c r="JZM47" s="93"/>
      <c r="JZN47" s="93"/>
      <c r="JZO47" s="93"/>
      <c r="JZP47" s="93"/>
      <c r="JZQ47" s="93"/>
      <c r="JZR47" s="93"/>
      <c r="JZS47" s="93"/>
      <c r="JZT47" s="93"/>
      <c r="JZU47" s="93"/>
      <c r="JZV47" s="93"/>
      <c r="JZW47" s="93"/>
      <c r="JZX47" s="93"/>
      <c r="JZY47" s="93"/>
      <c r="JZZ47" s="93"/>
      <c r="KAA47" s="93"/>
      <c r="KAB47" s="93"/>
      <c r="KAC47" s="93"/>
      <c r="KAD47" s="93"/>
      <c r="KAE47" s="93"/>
      <c r="KAF47" s="93"/>
      <c r="KAG47" s="93"/>
      <c r="KAH47" s="93"/>
      <c r="KAI47" s="93"/>
      <c r="KAJ47" s="93"/>
      <c r="KAK47" s="93"/>
      <c r="KAL47" s="93"/>
      <c r="KAM47" s="93"/>
      <c r="KAN47" s="93"/>
      <c r="KAO47" s="93"/>
      <c r="KAP47" s="93"/>
      <c r="KAQ47" s="93"/>
      <c r="KAR47" s="93"/>
      <c r="KAS47" s="93"/>
      <c r="KAT47" s="93"/>
      <c r="KAU47" s="93"/>
      <c r="KAV47" s="93"/>
      <c r="KAW47" s="93"/>
      <c r="KAX47" s="93"/>
      <c r="KAY47" s="93"/>
      <c r="KAZ47" s="93"/>
      <c r="KBA47" s="93"/>
      <c r="KBB47" s="93"/>
      <c r="KBC47" s="93"/>
      <c r="KBD47" s="93"/>
      <c r="KBE47" s="93"/>
      <c r="KBF47" s="93"/>
      <c r="KBG47" s="93"/>
      <c r="KBH47" s="93"/>
      <c r="KBI47" s="93"/>
      <c r="KBJ47" s="93"/>
      <c r="KBK47" s="93"/>
      <c r="KBL47" s="93"/>
      <c r="KBM47" s="93"/>
      <c r="KBN47" s="93"/>
      <c r="KBO47" s="93"/>
      <c r="KBP47" s="93"/>
      <c r="KBQ47" s="93"/>
      <c r="KBR47" s="93"/>
      <c r="KBS47" s="93"/>
      <c r="KBT47" s="93"/>
      <c r="KBU47" s="93"/>
      <c r="KBV47" s="93"/>
      <c r="KBW47" s="93"/>
      <c r="KBX47" s="93"/>
      <c r="KBY47" s="93"/>
      <c r="KBZ47" s="93"/>
      <c r="KCA47" s="93"/>
      <c r="KCB47" s="93"/>
      <c r="KCC47" s="93"/>
      <c r="KCD47" s="93"/>
      <c r="KCE47" s="93"/>
      <c r="KCF47" s="93"/>
      <c r="KCG47" s="93"/>
      <c r="KCH47" s="93"/>
      <c r="KCI47" s="93"/>
      <c r="KCJ47" s="93"/>
      <c r="KCK47" s="93"/>
      <c r="KCL47" s="93"/>
      <c r="KCM47" s="93"/>
      <c r="KCN47" s="93"/>
      <c r="KCO47" s="93"/>
      <c r="KCP47" s="93"/>
      <c r="KCQ47" s="93"/>
      <c r="KCR47" s="93"/>
      <c r="KCS47" s="93"/>
      <c r="KCT47" s="93"/>
      <c r="KCU47" s="93"/>
      <c r="KCV47" s="93"/>
      <c r="KCW47" s="93"/>
      <c r="KCX47" s="93"/>
      <c r="KCY47" s="93"/>
      <c r="KCZ47" s="93"/>
      <c r="KDA47" s="93"/>
      <c r="KDB47" s="93"/>
      <c r="KDC47" s="93"/>
      <c r="KDD47" s="93"/>
      <c r="KDE47" s="93"/>
      <c r="KDF47" s="93"/>
      <c r="KDG47" s="93"/>
      <c r="KDH47" s="93"/>
      <c r="KDI47" s="93"/>
      <c r="KDJ47" s="93"/>
      <c r="KDK47" s="93"/>
      <c r="KDL47" s="93"/>
      <c r="KDM47" s="93"/>
      <c r="KDN47" s="93"/>
      <c r="KDO47" s="93"/>
      <c r="KDP47" s="93"/>
      <c r="KDQ47" s="93"/>
      <c r="KDR47" s="93"/>
      <c r="KDS47" s="93"/>
      <c r="KDT47" s="93"/>
      <c r="KDU47" s="93"/>
      <c r="KDV47" s="93"/>
      <c r="KDW47" s="93"/>
      <c r="KDX47" s="93"/>
      <c r="KDY47" s="93"/>
      <c r="KDZ47" s="93"/>
      <c r="KEA47" s="93"/>
      <c r="KEB47" s="93"/>
      <c r="KEC47" s="93"/>
      <c r="KED47" s="93"/>
      <c r="KEE47" s="93"/>
      <c r="KEF47" s="93"/>
      <c r="KEG47" s="93"/>
      <c r="KEH47" s="93"/>
      <c r="KEI47" s="93"/>
      <c r="KEJ47" s="93"/>
      <c r="KEK47" s="93"/>
      <c r="KEL47" s="93"/>
      <c r="KEM47" s="93"/>
      <c r="KEN47" s="93"/>
      <c r="KEO47" s="93"/>
      <c r="KEP47" s="93"/>
      <c r="KEQ47" s="93"/>
      <c r="KER47" s="93"/>
      <c r="KES47" s="93"/>
      <c r="KET47" s="93"/>
      <c r="KEU47" s="93"/>
      <c r="KEV47" s="93"/>
      <c r="KEW47" s="93"/>
      <c r="KEX47" s="93"/>
      <c r="KEY47" s="93"/>
      <c r="KEZ47" s="93"/>
      <c r="KFA47" s="93"/>
      <c r="KFB47" s="93"/>
      <c r="KFC47" s="93"/>
      <c r="KFD47" s="93"/>
      <c r="KFE47" s="93"/>
      <c r="KFF47" s="93"/>
      <c r="KFG47" s="93"/>
      <c r="KFH47" s="93"/>
      <c r="KFI47" s="93"/>
      <c r="KFJ47" s="93"/>
      <c r="KFK47" s="93"/>
      <c r="KFL47" s="93"/>
      <c r="KFM47" s="93"/>
      <c r="KFN47" s="93"/>
      <c r="KFO47" s="93"/>
      <c r="KFP47" s="93"/>
      <c r="KFQ47" s="93"/>
      <c r="KFR47" s="93"/>
      <c r="KFS47" s="93"/>
      <c r="KFT47" s="93"/>
      <c r="KFU47" s="93"/>
      <c r="KFV47" s="93"/>
      <c r="KFW47" s="93"/>
      <c r="KFX47" s="93"/>
      <c r="KFY47" s="93"/>
      <c r="KFZ47" s="93"/>
      <c r="KGA47" s="93"/>
      <c r="KGB47" s="93"/>
      <c r="KGC47" s="93"/>
      <c r="KGD47" s="93"/>
      <c r="KGE47" s="93"/>
      <c r="KGF47" s="93"/>
      <c r="KGG47" s="93"/>
      <c r="KGH47" s="93"/>
      <c r="KGI47" s="93"/>
      <c r="KGJ47" s="93"/>
      <c r="KGK47" s="93"/>
      <c r="KGL47" s="93"/>
      <c r="KGM47" s="93"/>
      <c r="KGN47" s="93"/>
      <c r="KGO47" s="93"/>
      <c r="KGP47" s="93"/>
      <c r="KGQ47" s="93"/>
      <c r="KGR47" s="93"/>
      <c r="KGS47" s="93"/>
      <c r="KGT47" s="93"/>
      <c r="KGU47" s="93"/>
      <c r="KGV47" s="93"/>
      <c r="KGW47" s="93"/>
      <c r="KGX47" s="93"/>
      <c r="KGY47" s="93"/>
      <c r="KGZ47" s="93"/>
      <c r="KHA47" s="93"/>
      <c r="KHB47" s="93"/>
      <c r="KHC47" s="93"/>
      <c r="KHD47" s="93"/>
      <c r="KHE47" s="93"/>
      <c r="KHF47" s="93"/>
      <c r="KHG47" s="93"/>
      <c r="KHH47" s="93"/>
      <c r="KHI47" s="93"/>
      <c r="KHJ47" s="93"/>
      <c r="KHK47" s="93"/>
      <c r="KHL47" s="93"/>
      <c r="KHM47" s="93"/>
      <c r="KHN47" s="93"/>
      <c r="KHO47" s="93"/>
      <c r="KHP47" s="93"/>
      <c r="KHQ47" s="93"/>
      <c r="KHR47" s="93"/>
      <c r="KHS47" s="93"/>
      <c r="KHT47" s="93"/>
      <c r="KHU47" s="93"/>
      <c r="KHV47" s="93"/>
      <c r="KHW47" s="93"/>
      <c r="KHX47" s="93"/>
      <c r="KHY47" s="93"/>
      <c r="KHZ47" s="93"/>
      <c r="KIA47" s="93"/>
      <c r="KIB47" s="93"/>
      <c r="KIC47" s="93"/>
      <c r="KID47" s="93"/>
      <c r="KIE47" s="93"/>
      <c r="KIF47" s="93"/>
      <c r="KIG47" s="93"/>
      <c r="KIH47" s="93"/>
      <c r="KII47" s="93"/>
      <c r="KIJ47" s="93"/>
      <c r="KIK47" s="93"/>
      <c r="KIL47" s="93"/>
      <c r="KIM47" s="93"/>
      <c r="KIN47" s="93"/>
      <c r="KIO47" s="93"/>
      <c r="KIP47" s="93"/>
      <c r="KIQ47" s="93"/>
      <c r="KIR47" s="93"/>
      <c r="KIS47" s="93"/>
      <c r="KIT47" s="93"/>
      <c r="KIU47" s="93"/>
      <c r="KIV47" s="93"/>
      <c r="KIW47" s="93"/>
      <c r="KIX47" s="93"/>
      <c r="KIY47" s="93"/>
      <c r="KIZ47" s="93"/>
      <c r="KJA47" s="93"/>
      <c r="KJB47" s="93"/>
      <c r="KJC47" s="93"/>
      <c r="KJD47" s="93"/>
      <c r="KJE47" s="93"/>
      <c r="KJF47" s="93"/>
      <c r="KJG47" s="93"/>
      <c r="KJH47" s="93"/>
      <c r="KJI47" s="93"/>
      <c r="KJJ47" s="93"/>
      <c r="KJK47" s="93"/>
      <c r="KJL47" s="93"/>
      <c r="KJM47" s="93"/>
      <c r="KJN47" s="93"/>
      <c r="KJO47" s="93"/>
      <c r="KJP47" s="93"/>
      <c r="KJQ47" s="93"/>
      <c r="KJR47" s="93"/>
      <c r="KJS47" s="93"/>
      <c r="KJT47" s="93"/>
      <c r="KJU47" s="93"/>
      <c r="KJV47" s="93"/>
      <c r="KJW47" s="93"/>
      <c r="KJX47" s="93"/>
      <c r="KJY47" s="93"/>
      <c r="KJZ47" s="93"/>
      <c r="KKA47" s="93"/>
      <c r="KKB47" s="93"/>
      <c r="KKC47" s="93"/>
      <c r="KKD47" s="93"/>
      <c r="KKE47" s="93"/>
      <c r="KKF47" s="93"/>
      <c r="KKG47" s="93"/>
      <c r="KKH47" s="93"/>
      <c r="KKI47" s="93"/>
      <c r="KKJ47" s="93"/>
      <c r="KKK47" s="93"/>
      <c r="KKL47" s="93"/>
      <c r="KKM47" s="93"/>
      <c r="KKN47" s="93"/>
      <c r="KKO47" s="93"/>
      <c r="KKP47" s="93"/>
      <c r="KKQ47" s="93"/>
      <c r="KKR47" s="93"/>
      <c r="KKS47" s="93"/>
      <c r="KKT47" s="93"/>
      <c r="KKU47" s="93"/>
      <c r="KKV47" s="93"/>
      <c r="KKW47" s="93"/>
      <c r="KKX47" s="93"/>
      <c r="KKY47" s="93"/>
      <c r="KKZ47" s="93"/>
      <c r="KLA47" s="93"/>
      <c r="KLB47" s="93"/>
      <c r="KLC47" s="93"/>
      <c r="KLD47" s="93"/>
      <c r="KLE47" s="93"/>
      <c r="KLF47" s="93"/>
      <c r="KLG47" s="93"/>
      <c r="KLH47" s="93"/>
      <c r="KLI47" s="93"/>
      <c r="KLJ47" s="93"/>
      <c r="KLK47" s="93"/>
      <c r="KLL47" s="93"/>
      <c r="KLM47" s="93"/>
      <c r="KLN47" s="93"/>
      <c r="KLO47" s="93"/>
      <c r="KLP47" s="93"/>
      <c r="KLQ47" s="93"/>
      <c r="KLR47" s="93"/>
      <c r="KLS47" s="93"/>
      <c r="KLT47" s="93"/>
      <c r="KLU47" s="93"/>
      <c r="KLV47" s="93"/>
      <c r="KLW47" s="93"/>
      <c r="KLX47" s="93"/>
      <c r="KLY47" s="93"/>
      <c r="KLZ47" s="93"/>
      <c r="KMA47" s="93"/>
      <c r="KMB47" s="93"/>
      <c r="KMC47" s="93"/>
      <c r="KMD47" s="93"/>
      <c r="KME47" s="93"/>
      <c r="KMF47" s="93"/>
      <c r="KMG47" s="93"/>
      <c r="KMH47" s="93"/>
      <c r="KMI47" s="93"/>
      <c r="KMJ47" s="93"/>
      <c r="KMK47" s="93"/>
      <c r="KML47" s="93"/>
      <c r="KMM47" s="93"/>
      <c r="KMN47" s="93"/>
      <c r="KMO47" s="93"/>
      <c r="KMP47" s="93"/>
      <c r="KMQ47" s="93"/>
      <c r="KMR47" s="93"/>
      <c r="KMS47" s="93"/>
      <c r="KMT47" s="93"/>
      <c r="KMU47" s="93"/>
      <c r="KMV47" s="93"/>
      <c r="KMW47" s="93"/>
      <c r="KMX47" s="93"/>
      <c r="KMY47" s="93"/>
      <c r="KMZ47" s="93"/>
      <c r="KNA47" s="93"/>
      <c r="KNB47" s="93"/>
      <c r="KNC47" s="93"/>
      <c r="KND47" s="93"/>
      <c r="KNE47" s="93"/>
      <c r="KNF47" s="93"/>
      <c r="KNG47" s="93"/>
      <c r="KNH47" s="93"/>
      <c r="KNI47" s="93"/>
      <c r="KNJ47" s="93"/>
      <c r="KNK47" s="93"/>
      <c r="KNL47" s="93"/>
      <c r="KNM47" s="93"/>
      <c r="KNN47" s="93"/>
      <c r="KNO47" s="93"/>
      <c r="KNP47" s="93"/>
      <c r="KNQ47" s="93"/>
      <c r="KNR47" s="93"/>
      <c r="KNS47" s="93"/>
      <c r="KNT47" s="93"/>
      <c r="KNU47" s="93"/>
      <c r="KNV47" s="93"/>
      <c r="KNW47" s="93"/>
      <c r="KNX47" s="93"/>
      <c r="KNY47" s="93"/>
      <c r="KNZ47" s="93"/>
      <c r="KOA47" s="93"/>
      <c r="KOB47" s="93"/>
      <c r="KOC47" s="93"/>
      <c r="KOD47" s="93"/>
      <c r="KOE47" s="93"/>
      <c r="KOF47" s="93"/>
      <c r="KOG47" s="93"/>
      <c r="KOH47" s="93"/>
      <c r="KOI47" s="93"/>
      <c r="KOJ47" s="93"/>
      <c r="KOK47" s="93"/>
      <c r="KOL47" s="93"/>
      <c r="KOM47" s="93"/>
      <c r="KON47" s="93"/>
      <c r="KOO47" s="93"/>
      <c r="KOP47" s="93"/>
      <c r="KOQ47" s="93"/>
      <c r="KOR47" s="93"/>
      <c r="KOS47" s="93"/>
      <c r="KOT47" s="93"/>
      <c r="KOU47" s="93"/>
      <c r="KOV47" s="93"/>
      <c r="KOW47" s="93"/>
      <c r="KOX47" s="93"/>
      <c r="KOY47" s="93"/>
      <c r="KOZ47" s="93"/>
      <c r="KPA47" s="93"/>
      <c r="KPB47" s="93"/>
      <c r="KPC47" s="93"/>
      <c r="KPD47" s="93"/>
      <c r="KPE47" s="93"/>
      <c r="KPF47" s="93"/>
      <c r="KPG47" s="93"/>
      <c r="KPH47" s="93"/>
      <c r="KPI47" s="93"/>
      <c r="KPJ47" s="93"/>
      <c r="KPK47" s="93"/>
      <c r="KPL47" s="93"/>
      <c r="KPM47" s="93"/>
      <c r="KPN47" s="93"/>
      <c r="KPO47" s="93"/>
      <c r="KPP47" s="93"/>
      <c r="KPQ47" s="93"/>
      <c r="KPR47" s="93"/>
      <c r="KPS47" s="93"/>
      <c r="KPT47" s="93"/>
      <c r="KPU47" s="93"/>
      <c r="KPV47" s="93"/>
      <c r="KPW47" s="93"/>
      <c r="KPX47" s="93"/>
      <c r="KPY47" s="93"/>
      <c r="KPZ47" s="93"/>
      <c r="KQA47" s="93"/>
      <c r="KQB47" s="93"/>
      <c r="KQC47" s="93"/>
      <c r="KQD47" s="93"/>
      <c r="KQE47" s="93"/>
      <c r="KQF47" s="93"/>
      <c r="KQG47" s="93"/>
      <c r="KQH47" s="93"/>
      <c r="KQI47" s="93"/>
      <c r="KQJ47" s="93"/>
      <c r="KQK47" s="93"/>
      <c r="KQL47" s="93"/>
      <c r="KQM47" s="93"/>
      <c r="KQN47" s="93"/>
      <c r="KQO47" s="93"/>
      <c r="KQP47" s="93"/>
      <c r="KQQ47" s="93"/>
      <c r="KQR47" s="93"/>
      <c r="KQS47" s="93"/>
      <c r="KQT47" s="93"/>
      <c r="KQU47" s="93"/>
      <c r="KQV47" s="93"/>
      <c r="KQW47" s="93"/>
      <c r="KQX47" s="93"/>
      <c r="KQY47" s="93"/>
      <c r="KQZ47" s="93"/>
      <c r="KRA47" s="93"/>
      <c r="KRB47" s="93"/>
      <c r="KRC47" s="93"/>
      <c r="KRD47" s="93"/>
      <c r="KRE47" s="93"/>
      <c r="KRF47" s="93"/>
      <c r="KRG47" s="93"/>
      <c r="KRH47" s="93"/>
      <c r="KRI47" s="93"/>
      <c r="KRJ47" s="93"/>
      <c r="KRK47" s="93"/>
      <c r="KRL47" s="93"/>
      <c r="KRM47" s="93"/>
      <c r="KRN47" s="93"/>
      <c r="KRO47" s="93"/>
      <c r="KRP47" s="93"/>
      <c r="KRQ47" s="93"/>
      <c r="KRR47" s="93"/>
      <c r="KRS47" s="93"/>
      <c r="KRT47" s="93"/>
      <c r="KRU47" s="93"/>
      <c r="KRV47" s="93"/>
      <c r="KRW47" s="93"/>
      <c r="KRX47" s="93"/>
      <c r="KRY47" s="93"/>
      <c r="KRZ47" s="93"/>
      <c r="KSA47" s="93"/>
      <c r="KSB47" s="93"/>
      <c r="KSC47" s="93"/>
      <c r="KSD47" s="93"/>
      <c r="KSE47" s="93"/>
      <c r="KSF47" s="93"/>
      <c r="KSG47" s="93"/>
      <c r="KSH47" s="93"/>
      <c r="KSI47" s="93"/>
      <c r="KSJ47" s="93"/>
      <c r="KSK47" s="93"/>
      <c r="KSL47" s="93"/>
      <c r="KSM47" s="93"/>
      <c r="KSN47" s="93"/>
      <c r="KSO47" s="93"/>
      <c r="KSP47" s="93"/>
      <c r="KSQ47" s="93"/>
      <c r="KSR47" s="93"/>
      <c r="KSS47" s="93"/>
      <c r="KST47" s="93"/>
      <c r="KSU47" s="93"/>
      <c r="KSV47" s="93"/>
      <c r="KSW47" s="93"/>
      <c r="KSX47" s="93"/>
      <c r="KSY47" s="93"/>
      <c r="KSZ47" s="93"/>
      <c r="KTA47" s="93"/>
      <c r="KTB47" s="93"/>
      <c r="KTC47" s="93"/>
      <c r="KTD47" s="93"/>
      <c r="KTE47" s="93"/>
      <c r="KTF47" s="93"/>
      <c r="KTG47" s="93"/>
      <c r="KTH47" s="93"/>
      <c r="KTI47" s="93"/>
      <c r="KTJ47" s="93"/>
      <c r="KTK47" s="93"/>
      <c r="KTL47" s="93"/>
      <c r="KTM47" s="93"/>
      <c r="KTN47" s="93"/>
      <c r="KTO47" s="93"/>
      <c r="KTP47" s="93"/>
      <c r="KTQ47" s="93"/>
      <c r="KTR47" s="93"/>
      <c r="KTS47" s="93"/>
      <c r="KTT47" s="93"/>
      <c r="KTU47" s="93"/>
      <c r="KTV47" s="93"/>
      <c r="KTW47" s="93"/>
      <c r="KTX47" s="93"/>
      <c r="KTY47" s="93"/>
      <c r="KTZ47" s="93"/>
      <c r="KUA47" s="93"/>
      <c r="KUB47" s="93"/>
      <c r="KUC47" s="93"/>
      <c r="KUD47" s="93"/>
      <c r="KUE47" s="93"/>
      <c r="KUF47" s="93"/>
      <c r="KUG47" s="93"/>
      <c r="KUH47" s="93"/>
      <c r="KUI47" s="93"/>
      <c r="KUJ47" s="93"/>
      <c r="KUK47" s="93"/>
      <c r="KUL47" s="93"/>
      <c r="KUM47" s="93"/>
      <c r="KUN47" s="93"/>
      <c r="KUO47" s="93"/>
      <c r="KUP47" s="93"/>
      <c r="KUQ47" s="93"/>
      <c r="KUR47" s="93"/>
      <c r="KUS47" s="93"/>
      <c r="KUT47" s="93"/>
      <c r="KUU47" s="93"/>
      <c r="KUV47" s="93"/>
      <c r="KUW47" s="93"/>
      <c r="KUX47" s="93"/>
      <c r="KUY47" s="93"/>
      <c r="KUZ47" s="93"/>
      <c r="KVA47" s="93"/>
      <c r="KVB47" s="93"/>
      <c r="KVC47" s="93"/>
      <c r="KVD47" s="93"/>
      <c r="KVE47" s="93"/>
      <c r="KVF47" s="93"/>
      <c r="KVG47" s="93"/>
      <c r="KVH47" s="93"/>
      <c r="KVI47" s="93"/>
      <c r="KVJ47" s="93"/>
      <c r="KVK47" s="93"/>
      <c r="KVL47" s="93"/>
      <c r="KVM47" s="93"/>
      <c r="KVN47" s="93"/>
      <c r="KVO47" s="93"/>
      <c r="KVP47" s="93"/>
      <c r="KVQ47" s="93"/>
      <c r="KVR47" s="93"/>
      <c r="KVS47" s="93"/>
      <c r="KVT47" s="93"/>
      <c r="KVU47" s="93"/>
      <c r="KVV47" s="93"/>
      <c r="KVW47" s="93"/>
      <c r="KVX47" s="93"/>
      <c r="KVY47" s="93"/>
      <c r="KVZ47" s="93"/>
      <c r="KWA47" s="93"/>
      <c r="KWB47" s="93"/>
      <c r="KWC47" s="93"/>
      <c r="KWD47" s="93"/>
      <c r="KWE47" s="93"/>
      <c r="KWF47" s="93"/>
      <c r="KWG47" s="93"/>
      <c r="KWH47" s="93"/>
      <c r="KWI47" s="93"/>
      <c r="KWJ47" s="93"/>
      <c r="KWK47" s="93"/>
      <c r="KWL47" s="93"/>
      <c r="KWM47" s="93"/>
      <c r="KWN47" s="93"/>
      <c r="KWO47" s="93"/>
      <c r="KWP47" s="93"/>
      <c r="KWQ47" s="93"/>
      <c r="KWR47" s="93"/>
      <c r="KWS47" s="93"/>
      <c r="KWT47" s="93"/>
      <c r="KWU47" s="93"/>
      <c r="KWV47" s="93"/>
      <c r="KWW47" s="93"/>
      <c r="KWX47" s="93"/>
      <c r="KWY47" s="93"/>
      <c r="KWZ47" s="93"/>
      <c r="KXA47" s="93"/>
      <c r="KXB47" s="93"/>
      <c r="KXC47" s="93"/>
      <c r="KXD47" s="93"/>
      <c r="KXE47" s="93"/>
      <c r="KXF47" s="93"/>
      <c r="KXG47" s="93"/>
      <c r="KXH47" s="93"/>
      <c r="KXI47" s="93"/>
      <c r="KXJ47" s="93"/>
      <c r="KXK47" s="93"/>
      <c r="KXL47" s="93"/>
      <c r="KXM47" s="93"/>
      <c r="KXN47" s="93"/>
      <c r="KXO47" s="93"/>
      <c r="KXP47" s="93"/>
      <c r="KXQ47" s="93"/>
      <c r="KXR47" s="93"/>
      <c r="KXS47" s="93"/>
      <c r="KXT47" s="93"/>
      <c r="KXU47" s="93"/>
      <c r="KXV47" s="93"/>
      <c r="KXW47" s="93"/>
      <c r="KXX47" s="93"/>
      <c r="KXY47" s="93"/>
      <c r="KXZ47" s="93"/>
      <c r="KYA47" s="93"/>
      <c r="KYB47" s="93"/>
      <c r="KYC47" s="93"/>
      <c r="KYD47" s="93"/>
      <c r="KYE47" s="93"/>
      <c r="KYF47" s="93"/>
      <c r="KYG47" s="93"/>
      <c r="KYH47" s="93"/>
      <c r="KYI47" s="93"/>
      <c r="KYJ47" s="93"/>
      <c r="KYK47" s="93"/>
      <c r="KYL47" s="93"/>
      <c r="KYM47" s="93"/>
      <c r="KYN47" s="93"/>
      <c r="KYO47" s="93"/>
      <c r="KYP47" s="93"/>
      <c r="KYQ47" s="93"/>
      <c r="KYR47" s="93"/>
      <c r="KYS47" s="93"/>
      <c r="KYT47" s="93"/>
      <c r="KYU47" s="93"/>
      <c r="KYV47" s="93"/>
      <c r="KYW47" s="93"/>
      <c r="KYX47" s="93"/>
      <c r="KYY47" s="93"/>
      <c r="KYZ47" s="93"/>
      <c r="KZA47" s="93"/>
      <c r="KZB47" s="93"/>
      <c r="KZC47" s="93"/>
      <c r="KZD47" s="93"/>
      <c r="KZE47" s="93"/>
      <c r="KZF47" s="93"/>
      <c r="KZG47" s="93"/>
      <c r="KZH47" s="93"/>
      <c r="KZI47" s="93"/>
      <c r="KZJ47" s="93"/>
      <c r="KZK47" s="93"/>
      <c r="KZL47" s="93"/>
      <c r="KZM47" s="93"/>
      <c r="KZN47" s="93"/>
      <c r="KZO47" s="93"/>
      <c r="KZP47" s="93"/>
      <c r="KZQ47" s="93"/>
      <c r="KZR47" s="93"/>
      <c r="KZS47" s="93"/>
      <c r="KZT47" s="93"/>
      <c r="KZU47" s="93"/>
      <c r="KZV47" s="93"/>
      <c r="KZW47" s="93"/>
      <c r="KZX47" s="93"/>
      <c r="KZY47" s="93"/>
      <c r="KZZ47" s="93"/>
      <c r="LAA47" s="93"/>
      <c r="LAB47" s="93"/>
      <c r="LAC47" s="93"/>
      <c r="LAD47" s="93"/>
      <c r="LAE47" s="93"/>
      <c r="LAF47" s="93"/>
      <c r="LAG47" s="93"/>
      <c r="LAH47" s="93"/>
      <c r="LAI47" s="93"/>
      <c r="LAJ47" s="93"/>
      <c r="LAK47" s="93"/>
      <c r="LAL47" s="93"/>
      <c r="LAM47" s="93"/>
      <c r="LAN47" s="93"/>
      <c r="LAO47" s="93"/>
      <c r="LAP47" s="93"/>
      <c r="LAQ47" s="93"/>
      <c r="LAR47" s="93"/>
      <c r="LAS47" s="93"/>
      <c r="LAT47" s="93"/>
      <c r="LAU47" s="93"/>
      <c r="LAV47" s="93"/>
      <c r="LAW47" s="93"/>
      <c r="LAX47" s="93"/>
      <c r="LAY47" s="93"/>
      <c r="LAZ47" s="93"/>
      <c r="LBA47" s="93"/>
      <c r="LBB47" s="93"/>
      <c r="LBC47" s="93"/>
      <c r="LBD47" s="93"/>
      <c r="LBE47" s="93"/>
      <c r="LBF47" s="93"/>
      <c r="LBG47" s="93"/>
      <c r="LBH47" s="93"/>
      <c r="LBI47" s="93"/>
      <c r="LBJ47" s="93"/>
      <c r="LBK47" s="93"/>
      <c r="LBL47" s="93"/>
      <c r="LBM47" s="93"/>
      <c r="LBN47" s="93"/>
      <c r="LBO47" s="93"/>
      <c r="LBP47" s="93"/>
      <c r="LBQ47" s="93"/>
      <c r="LBR47" s="93"/>
      <c r="LBS47" s="93"/>
      <c r="LBT47" s="93"/>
      <c r="LBU47" s="93"/>
      <c r="LBV47" s="93"/>
      <c r="LBW47" s="93"/>
      <c r="LBX47" s="93"/>
      <c r="LBY47" s="93"/>
      <c r="LBZ47" s="93"/>
      <c r="LCA47" s="93"/>
      <c r="LCB47" s="93"/>
      <c r="LCC47" s="93"/>
      <c r="LCD47" s="93"/>
      <c r="LCE47" s="93"/>
      <c r="LCF47" s="93"/>
      <c r="LCG47" s="93"/>
      <c r="LCH47" s="93"/>
      <c r="LCI47" s="93"/>
      <c r="LCJ47" s="93"/>
      <c r="LCK47" s="93"/>
      <c r="LCL47" s="93"/>
      <c r="LCM47" s="93"/>
      <c r="LCN47" s="93"/>
      <c r="LCO47" s="93"/>
      <c r="LCP47" s="93"/>
      <c r="LCQ47" s="93"/>
      <c r="LCR47" s="93"/>
      <c r="LCS47" s="93"/>
      <c r="LCT47" s="93"/>
      <c r="LCU47" s="93"/>
      <c r="LCV47" s="93"/>
      <c r="LCW47" s="93"/>
      <c r="LCX47" s="93"/>
      <c r="LCY47" s="93"/>
      <c r="LCZ47" s="93"/>
      <c r="LDA47" s="93"/>
      <c r="LDB47" s="93"/>
      <c r="LDC47" s="93"/>
      <c r="LDD47" s="93"/>
      <c r="LDE47" s="93"/>
      <c r="LDF47" s="93"/>
      <c r="LDG47" s="93"/>
      <c r="LDH47" s="93"/>
      <c r="LDI47" s="93"/>
      <c r="LDJ47" s="93"/>
      <c r="LDK47" s="93"/>
      <c r="LDL47" s="93"/>
      <c r="LDM47" s="93"/>
      <c r="LDN47" s="93"/>
      <c r="LDO47" s="93"/>
      <c r="LDP47" s="93"/>
      <c r="LDQ47" s="93"/>
      <c r="LDR47" s="93"/>
      <c r="LDS47" s="93"/>
      <c r="LDT47" s="93"/>
      <c r="LDU47" s="93"/>
      <c r="LDV47" s="93"/>
      <c r="LDW47" s="93"/>
      <c r="LDX47" s="93"/>
      <c r="LDY47" s="93"/>
      <c r="LDZ47" s="93"/>
      <c r="LEA47" s="93"/>
      <c r="LEB47" s="93"/>
      <c r="LEC47" s="93"/>
      <c r="LED47" s="93"/>
      <c r="LEE47" s="93"/>
      <c r="LEF47" s="93"/>
      <c r="LEG47" s="93"/>
      <c r="LEH47" s="93"/>
      <c r="LEI47" s="93"/>
      <c r="LEJ47" s="93"/>
      <c r="LEK47" s="93"/>
      <c r="LEL47" s="93"/>
      <c r="LEM47" s="93"/>
      <c r="LEN47" s="93"/>
      <c r="LEO47" s="93"/>
      <c r="LEP47" s="93"/>
      <c r="LEQ47" s="93"/>
      <c r="LER47" s="93"/>
      <c r="LES47" s="93"/>
      <c r="LET47" s="93"/>
      <c r="LEU47" s="93"/>
      <c r="LEV47" s="93"/>
      <c r="LEW47" s="93"/>
      <c r="LEX47" s="93"/>
      <c r="LEY47" s="93"/>
      <c r="LEZ47" s="93"/>
      <c r="LFA47" s="93"/>
      <c r="LFB47" s="93"/>
      <c r="LFC47" s="93"/>
      <c r="LFD47" s="93"/>
      <c r="LFE47" s="93"/>
      <c r="LFF47" s="93"/>
      <c r="LFG47" s="93"/>
      <c r="LFH47" s="93"/>
      <c r="LFI47" s="93"/>
      <c r="LFJ47" s="93"/>
      <c r="LFK47" s="93"/>
      <c r="LFL47" s="93"/>
      <c r="LFM47" s="93"/>
      <c r="LFN47" s="93"/>
      <c r="LFO47" s="93"/>
      <c r="LFP47" s="93"/>
      <c r="LFQ47" s="93"/>
      <c r="LFR47" s="93"/>
      <c r="LFS47" s="93"/>
      <c r="LFT47" s="93"/>
      <c r="LFU47" s="93"/>
      <c r="LFV47" s="93"/>
      <c r="LFW47" s="93"/>
      <c r="LFX47" s="93"/>
      <c r="LFY47" s="93"/>
      <c r="LFZ47" s="93"/>
      <c r="LGA47" s="93"/>
      <c r="LGB47" s="93"/>
      <c r="LGC47" s="93"/>
      <c r="LGD47" s="93"/>
      <c r="LGE47" s="93"/>
      <c r="LGF47" s="93"/>
      <c r="LGG47" s="93"/>
      <c r="LGH47" s="93"/>
      <c r="LGI47" s="93"/>
      <c r="LGJ47" s="93"/>
      <c r="LGK47" s="93"/>
      <c r="LGL47" s="93"/>
      <c r="LGM47" s="93"/>
      <c r="LGN47" s="93"/>
      <c r="LGO47" s="93"/>
      <c r="LGP47" s="93"/>
      <c r="LGQ47" s="93"/>
      <c r="LGR47" s="93"/>
      <c r="LGS47" s="93"/>
      <c r="LGT47" s="93"/>
      <c r="LGU47" s="93"/>
      <c r="LGV47" s="93"/>
      <c r="LGW47" s="93"/>
      <c r="LGX47" s="93"/>
      <c r="LGY47" s="93"/>
      <c r="LGZ47" s="93"/>
      <c r="LHA47" s="93"/>
      <c r="LHB47" s="93"/>
      <c r="LHC47" s="93"/>
      <c r="LHD47" s="93"/>
      <c r="LHE47" s="93"/>
      <c r="LHF47" s="93"/>
      <c r="LHG47" s="93"/>
      <c r="LHH47" s="93"/>
      <c r="LHI47" s="93"/>
      <c r="LHJ47" s="93"/>
      <c r="LHK47" s="93"/>
      <c r="LHL47" s="93"/>
      <c r="LHM47" s="93"/>
      <c r="LHN47" s="93"/>
      <c r="LHO47" s="93"/>
      <c r="LHP47" s="93"/>
      <c r="LHQ47" s="93"/>
      <c r="LHR47" s="93"/>
      <c r="LHS47" s="93"/>
      <c r="LHT47" s="93"/>
      <c r="LHU47" s="93"/>
      <c r="LHV47" s="93"/>
      <c r="LHW47" s="93"/>
      <c r="LHX47" s="93"/>
      <c r="LHY47" s="93"/>
      <c r="LHZ47" s="93"/>
      <c r="LIA47" s="93"/>
      <c r="LIB47" s="93"/>
      <c r="LIC47" s="93"/>
      <c r="LID47" s="93"/>
      <c r="LIE47" s="93"/>
      <c r="LIF47" s="93"/>
      <c r="LIG47" s="93"/>
      <c r="LIH47" s="93"/>
      <c r="LII47" s="93"/>
      <c r="LIJ47" s="93"/>
      <c r="LIK47" s="93"/>
      <c r="LIL47" s="93"/>
      <c r="LIM47" s="93"/>
      <c r="LIN47" s="93"/>
      <c r="LIO47" s="93"/>
      <c r="LIP47" s="93"/>
      <c r="LIQ47" s="93"/>
      <c r="LIR47" s="93"/>
      <c r="LIS47" s="93"/>
      <c r="LIT47" s="93"/>
      <c r="LIU47" s="93"/>
      <c r="LIV47" s="93"/>
      <c r="LIW47" s="93"/>
      <c r="LIX47" s="93"/>
      <c r="LIY47" s="93"/>
      <c r="LIZ47" s="93"/>
      <c r="LJA47" s="93"/>
      <c r="LJB47" s="93"/>
      <c r="LJC47" s="93"/>
      <c r="LJD47" s="93"/>
      <c r="LJE47" s="93"/>
      <c r="LJF47" s="93"/>
      <c r="LJG47" s="93"/>
      <c r="LJH47" s="93"/>
      <c r="LJI47" s="93"/>
      <c r="LJJ47" s="93"/>
      <c r="LJK47" s="93"/>
      <c r="LJL47" s="93"/>
      <c r="LJM47" s="93"/>
      <c r="LJN47" s="93"/>
      <c r="LJO47" s="93"/>
      <c r="LJP47" s="93"/>
      <c r="LJQ47" s="93"/>
      <c r="LJR47" s="93"/>
      <c r="LJS47" s="93"/>
      <c r="LJT47" s="93"/>
      <c r="LJU47" s="93"/>
      <c r="LJV47" s="93"/>
      <c r="LJW47" s="93"/>
      <c r="LJX47" s="93"/>
      <c r="LJY47" s="93"/>
      <c r="LJZ47" s="93"/>
      <c r="LKA47" s="93"/>
      <c r="LKB47" s="93"/>
      <c r="LKC47" s="93"/>
      <c r="LKD47" s="93"/>
      <c r="LKE47" s="93"/>
      <c r="LKF47" s="93"/>
      <c r="LKG47" s="93"/>
      <c r="LKH47" s="93"/>
      <c r="LKI47" s="93"/>
      <c r="LKJ47" s="93"/>
      <c r="LKK47" s="93"/>
      <c r="LKL47" s="93"/>
      <c r="LKM47" s="93"/>
      <c r="LKN47" s="93"/>
      <c r="LKO47" s="93"/>
      <c r="LKP47" s="93"/>
      <c r="LKQ47" s="93"/>
      <c r="LKR47" s="93"/>
      <c r="LKS47" s="93"/>
      <c r="LKT47" s="93"/>
      <c r="LKU47" s="93"/>
      <c r="LKV47" s="93"/>
      <c r="LKW47" s="93"/>
      <c r="LKX47" s="93"/>
      <c r="LKY47" s="93"/>
      <c r="LKZ47" s="93"/>
      <c r="LLA47" s="93"/>
      <c r="LLB47" s="93"/>
      <c r="LLC47" s="93"/>
      <c r="LLD47" s="93"/>
      <c r="LLE47" s="93"/>
      <c r="LLF47" s="93"/>
      <c r="LLG47" s="93"/>
      <c r="LLH47" s="93"/>
      <c r="LLI47" s="93"/>
      <c r="LLJ47" s="93"/>
      <c r="LLK47" s="93"/>
      <c r="LLL47" s="93"/>
      <c r="LLM47" s="93"/>
      <c r="LLN47" s="93"/>
      <c r="LLO47" s="93"/>
      <c r="LLP47" s="93"/>
      <c r="LLQ47" s="93"/>
      <c r="LLR47" s="93"/>
      <c r="LLS47" s="93"/>
      <c r="LLT47" s="93"/>
      <c r="LLU47" s="93"/>
      <c r="LLV47" s="93"/>
      <c r="LLW47" s="93"/>
      <c r="LLX47" s="93"/>
      <c r="LLY47" s="93"/>
      <c r="LLZ47" s="93"/>
      <c r="LMA47" s="93"/>
      <c r="LMB47" s="93"/>
      <c r="LMC47" s="93"/>
      <c r="LMD47" s="93"/>
      <c r="LME47" s="93"/>
      <c r="LMF47" s="93"/>
      <c r="LMG47" s="93"/>
      <c r="LMH47" s="93"/>
      <c r="LMI47" s="93"/>
      <c r="LMJ47" s="93"/>
      <c r="LMK47" s="93"/>
      <c r="LML47" s="93"/>
      <c r="LMM47" s="93"/>
      <c r="LMN47" s="93"/>
      <c r="LMO47" s="93"/>
      <c r="LMP47" s="93"/>
      <c r="LMQ47" s="93"/>
      <c r="LMR47" s="93"/>
      <c r="LMS47" s="93"/>
      <c r="LMT47" s="93"/>
      <c r="LMU47" s="93"/>
      <c r="LMV47" s="93"/>
      <c r="LMW47" s="93"/>
      <c r="LMX47" s="93"/>
      <c r="LMY47" s="93"/>
      <c r="LMZ47" s="93"/>
      <c r="LNA47" s="93"/>
      <c r="LNB47" s="93"/>
      <c r="LNC47" s="93"/>
      <c r="LND47" s="93"/>
      <c r="LNE47" s="93"/>
      <c r="LNF47" s="93"/>
      <c r="LNG47" s="93"/>
      <c r="LNH47" s="93"/>
      <c r="LNI47" s="93"/>
      <c r="LNJ47" s="93"/>
      <c r="LNK47" s="93"/>
      <c r="LNL47" s="93"/>
      <c r="LNM47" s="93"/>
      <c r="LNN47" s="93"/>
      <c r="LNO47" s="93"/>
      <c r="LNP47" s="93"/>
      <c r="LNQ47" s="93"/>
      <c r="LNR47" s="93"/>
      <c r="LNS47" s="93"/>
      <c r="LNT47" s="93"/>
      <c r="LNU47" s="93"/>
      <c r="LNV47" s="93"/>
      <c r="LNW47" s="93"/>
      <c r="LNX47" s="93"/>
      <c r="LNY47" s="93"/>
      <c r="LNZ47" s="93"/>
      <c r="LOA47" s="93"/>
      <c r="LOB47" s="93"/>
      <c r="LOC47" s="93"/>
      <c r="LOD47" s="93"/>
      <c r="LOE47" s="93"/>
      <c r="LOF47" s="93"/>
      <c r="LOG47" s="93"/>
      <c r="LOH47" s="93"/>
      <c r="LOI47" s="93"/>
      <c r="LOJ47" s="93"/>
      <c r="LOK47" s="93"/>
      <c r="LOL47" s="93"/>
      <c r="LOM47" s="93"/>
      <c r="LON47" s="93"/>
      <c r="LOO47" s="93"/>
      <c r="LOP47" s="93"/>
      <c r="LOQ47" s="93"/>
      <c r="LOR47" s="93"/>
      <c r="LOS47" s="93"/>
      <c r="LOT47" s="93"/>
      <c r="LOU47" s="93"/>
      <c r="LOV47" s="93"/>
      <c r="LOW47" s="93"/>
      <c r="LOX47" s="93"/>
      <c r="LOY47" s="93"/>
      <c r="LOZ47" s="93"/>
      <c r="LPA47" s="93"/>
      <c r="LPB47" s="93"/>
      <c r="LPC47" s="93"/>
      <c r="LPD47" s="93"/>
      <c r="LPE47" s="93"/>
      <c r="LPF47" s="93"/>
      <c r="LPG47" s="93"/>
      <c r="LPH47" s="93"/>
      <c r="LPI47" s="93"/>
      <c r="LPJ47" s="93"/>
      <c r="LPK47" s="93"/>
      <c r="LPL47" s="93"/>
      <c r="LPM47" s="93"/>
      <c r="LPN47" s="93"/>
      <c r="LPO47" s="93"/>
      <c r="LPP47" s="93"/>
      <c r="LPQ47" s="93"/>
      <c r="LPR47" s="93"/>
      <c r="LPS47" s="93"/>
      <c r="LPT47" s="93"/>
      <c r="LPU47" s="93"/>
      <c r="LPV47" s="93"/>
      <c r="LPW47" s="93"/>
      <c r="LPX47" s="93"/>
      <c r="LPY47" s="93"/>
      <c r="LPZ47" s="93"/>
      <c r="LQA47" s="93"/>
      <c r="LQB47" s="93"/>
      <c r="LQC47" s="93"/>
      <c r="LQD47" s="93"/>
      <c r="LQE47" s="93"/>
      <c r="LQF47" s="93"/>
      <c r="LQG47" s="93"/>
      <c r="LQH47" s="93"/>
      <c r="LQI47" s="93"/>
      <c r="LQJ47" s="93"/>
      <c r="LQK47" s="93"/>
      <c r="LQL47" s="93"/>
      <c r="LQM47" s="93"/>
      <c r="LQN47" s="93"/>
      <c r="LQO47" s="93"/>
      <c r="LQP47" s="93"/>
      <c r="LQQ47" s="93"/>
      <c r="LQR47" s="93"/>
      <c r="LQS47" s="93"/>
      <c r="LQT47" s="93"/>
      <c r="LQU47" s="93"/>
      <c r="LQV47" s="93"/>
      <c r="LQW47" s="93"/>
      <c r="LQX47" s="93"/>
      <c r="LQY47" s="93"/>
      <c r="LQZ47" s="93"/>
      <c r="LRA47" s="93"/>
      <c r="LRB47" s="93"/>
      <c r="LRC47" s="93"/>
      <c r="LRD47" s="93"/>
      <c r="LRE47" s="93"/>
      <c r="LRF47" s="93"/>
      <c r="LRG47" s="93"/>
      <c r="LRH47" s="93"/>
      <c r="LRI47" s="93"/>
      <c r="LRJ47" s="93"/>
      <c r="LRK47" s="93"/>
      <c r="LRL47" s="93"/>
      <c r="LRM47" s="93"/>
      <c r="LRN47" s="93"/>
      <c r="LRO47" s="93"/>
      <c r="LRP47" s="93"/>
      <c r="LRQ47" s="93"/>
      <c r="LRR47" s="93"/>
      <c r="LRS47" s="93"/>
      <c r="LRT47" s="93"/>
      <c r="LRU47" s="93"/>
      <c r="LRV47" s="93"/>
      <c r="LRW47" s="93"/>
      <c r="LRX47" s="93"/>
      <c r="LRY47" s="93"/>
      <c r="LRZ47" s="93"/>
      <c r="LSA47" s="93"/>
      <c r="LSB47" s="93"/>
      <c r="LSC47" s="93"/>
      <c r="LSD47" s="93"/>
      <c r="LSE47" s="93"/>
      <c r="LSF47" s="93"/>
      <c r="LSG47" s="93"/>
      <c r="LSH47" s="93"/>
      <c r="LSI47" s="93"/>
      <c r="LSJ47" s="93"/>
      <c r="LSK47" s="93"/>
      <c r="LSL47" s="93"/>
      <c r="LSM47" s="93"/>
      <c r="LSN47" s="93"/>
      <c r="LSO47" s="93"/>
      <c r="LSP47" s="93"/>
      <c r="LSQ47" s="93"/>
      <c r="LSR47" s="93"/>
      <c r="LSS47" s="93"/>
      <c r="LST47" s="93"/>
      <c r="LSU47" s="93"/>
      <c r="LSV47" s="93"/>
      <c r="LSW47" s="93"/>
      <c r="LSX47" s="93"/>
      <c r="LSY47" s="93"/>
      <c r="LSZ47" s="93"/>
      <c r="LTA47" s="93"/>
      <c r="LTB47" s="93"/>
      <c r="LTC47" s="93"/>
      <c r="LTD47" s="93"/>
      <c r="LTE47" s="93"/>
      <c r="LTF47" s="93"/>
      <c r="LTG47" s="93"/>
      <c r="LTH47" s="93"/>
      <c r="LTI47" s="93"/>
      <c r="LTJ47" s="93"/>
      <c r="LTK47" s="93"/>
      <c r="LTL47" s="93"/>
      <c r="LTM47" s="93"/>
      <c r="LTN47" s="93"/>
      <c r="LTO47" s="93"/>
      <c r="LTP47" s="93"/>
      <c r="LTQ47" s="93"/>
      <c r="LTR47" s="93"/>
      <c r="LTS47" s="93"/>
      <c r="LTT47" s="93"/>
      <c r="LTU47" s="93"/>
      <c r="LTV47" s="93"/>
      <c r="LTW47" s="93"/>
      <c r="LTX47" s="93"/>
      <c r="LTY47" s="93"/>
      <c r="LTZ47" s="93"/>
      <c r="LUA47" s="93"/>
      <c r="LUB47" s="93"/>
      <c r="LUC47" s="93"/>
      <c r="LUD47" s="93"/>
      <c r="LUE47" s="93"/>
      <c r="LUF47" s="93"/>
      <c r="LUG47" s="93"/>
      <c r="LUH47" s="93"/>
      <c r="LUI47" s="93"/>
      <c r="LUJ47" s="93"/>
      <c r="LUK47" s="93"/>
      <c r="LUL47" s="93"/>
      <c r="LUM47" s="93"/>
      <c r="LUN47" s="93"/>
      <c r="LUO47" s="93"/>
      <c r="LUP47" s="93"/>
      <c r="LUQ47" s="93"/>
      <c r="LUR47" s="93"/>
      <c r="LUS47" s="93"/>
      <c r="LUT47" s="93"/>
      <c r="LUU47" s="93"/>
      <c r="LUV47" s="93"/>
      <c r="LUW47" s="93"/>
      <c r="LUX47" s="93"/>
      <c r="LUY47" s="93"/>
      <c r="LUZ47" s="93"/>
      <c r="LVA47" s="93"/>
      <c r="LVB47" s="93"/>
      <c r="LVC47" s="93"/>
      <c r="LVD47" s="93"/>
      <c r="LVE47" s="93"/>
      <c r="LVF47" s="93"/>
      <c r="LVG47" s="93"/>
      <c r="LVH47" s="93"/>
      <c r="LVI47" s="93"/>
      <c r="LVJ47" s="93"/>
      <c r="LVK47" s="93"/>
      <c r="LVL47" s="93"/>
      <c r="LVM47" s="93"/>
      <c r="LVN47" s="93"/>
      <c r="LVO47" s="93"/>
      <c r="LVP47" s="93"/>
      <c r="LVQ47" s="93"/>
      <c r="LVR47" s="93"/>
      <c r="LVS47" s="93"/>
      <c r="LVT47" s="93"/>
      <c r="LVU47" s="93"/>
      <c r="LVV47" s="93"/>
      <c r="LVW47" s="93"/>
      <c r="LVX47" s="93"/>
      <c r="LVY47" s="93"/>
      <c r="LVZ47" s="93"/>
      <c r="LWA47" s="93"/>
      <c r="LWB47" s="93"/>
      <c r="LWC47" s="93"/>
      <c r="LWD47" s="93"/>
      <c r="LWE47" s="93"/>
      <c r="LWF47" s="93"/>
      <c r="LWG47" s="93"/>
      <c r="LWH47" s="93"/>
      <c r="LWI47" s="93"/>
      <c r="LWJ47" s="93"/>
      <c r="LWK47" s="93"/>
      <c r="LWL47" s="93"/>
      <c r="LWM47" s="93"/>
      <c r="LWN47" s="93"/>
      <c r="LWO47" s="93"/>
      <c r="LWP47" s="93"/>
      <c r="LWQ47" s="93"/>
      <c r="LWR47" s="93"/>
      <c r="LWS47" s="93"/>
      <c r="LWT47" s="93"/>
      <c r="LWU47" s="93"/>
      <c r="LWV47" s="93"/>
      <c r="LWW47" s="93"/>
      <c r="LWX47" s="93"/>
      <c r="LWY47" s="93"/>
      <c r="LWZ47" s="93"/>
      <c r="LXA47" s="93"/>
      <c r="LXB47" s="93"/>
      <c r="LXC47" s="93"/>
      <c r="LXD47" s="93"/>
      <c r="LXE47" s="93"/>
      <c r="LXF47" s="93"/>
      <c r="LXG47" s="93"/>
      <c r="LXH47" s="93"/>
      <c r="LXI47" s="93"/>
      <c r="LXJ47" s="93"/>
      <c r="LXK47" s="93"/>
      <c r="LXL47" s="93"/>
      <c r="LXM47" s="93"/>
      <c r="LXN47" s="93"/>
      <c r="LXO47" s="93"/>
      <c r="LXP47" s="93"/>
      <c r="LXQ47" s="93"/>
      <c r="LXR47" s="93"/>
      <c r="LXS47" s="93"/>
      <c r="LXT47" s="93"/>
      <c r="LXU47" s="93"/>
      <c r="LXV47" s="93"/>
      <c r="LXW47" s="93"/>
      <c r="LXX47" s="93"/>
      <c r="LXY47" s="93"/>
      <c r="LXZ47" s="93"/>
      <c r="LYA47" s="93"/>
      <c r="LYB47" s="93"/>
      <c r="LYC47" s="93"/>
      <c r="LYD47" s="93"/>
      <c r="LYE47" s="93"/>
      <c r="LYF47" s="93"/>
      <c r="LYG47" s="93"/>
      <c r="LYH47" s="93"/>
      <c r="LYI47" s="93"/>
      <c r="LYJ47" s="93"/>
      <c r="LYK47" s="93"/>
      <c r="LYL47" s="93"/>
      <c r="LYM47" s="93"/>
      <c r="LYN47" s="93"/>
      <c r="LYO47" s="93"/>
      <c r="LYP47" s="93"/>
      <c r="LYQ47" s="93"/>
      <c r="LYR47" s="93"/>
      <c r="LYS47" s="93"/>
      <c r="LYT47" s="93"/>
      <c r="LYU47" s="93"/>
      <c r="LYV47" s="93"/>
      <c r="LYW47" s="93"/>
      <c r="LYX47" s="93"/>
      <c r="LYY47" s="93"/>
      <c r="LYZ47" s="93"/>
      <c r="LZA47" s="93"/>
      <c r="LZB47" s="93"/>
      <c r="LZC47" s="93"/>
      <c r="LZD47" s="93"/>
      <c r="LZE47" s="93"/>
      <c r="LZF47" s="93"/>
      <c r="LZG47" s="93"/>
      <c r="LZH47" s="93"/>
      <c r="LZI47" s="93"/>
      <c r="LZJ47" s="93"/>
      <c r="LZK47" s="93"/>
      <c r="LZL47" s="93"/>
      <c r="LZM47" s="93"/>
      <c r="LZN47" s="93"/>
      <c r="LZO47" s="93"/>
      <c r="LZP47" s="93"/>
      <c r="LZQ47" s="93"/>
      <c r="LZR47" s="93"/>
      <c r="LZS47" s="93"/>
      <c r="LZT47" s="93"/>
      <c r="LZU47" s="93"/>
      <c r="LZV47" s="93"/>
      <c r="LZW47" s="93"/>
      <c r="LZX47" s="93"/>
      <c r="LZY47" s="93"/>
      <c r="LZZ47" s="93"/>
      <c r="MAA47" s="93"/>
      <c r="MAB47" s="93"/>
      <c r="MAC47" s="93"/>
      <c r="MAD47" s="93"/>
      <c r="MAE47" s="93"/>
      <c r="MAF47" s="93"/>
      <c r="MAG47" s="93"/>
      <c r="MAH47" s="93"/>
      <c r="MAI47" s="93"/>
      <c r="MAJ47" s="93"/>
      <c r="MAK47" s="93"/>
      <c r="MAL47" s="93"/>
      <c r="MAM47" s="93"/>
      <c r="MAN47" s="93"/>
      <c r="MAO47" s="93"/>
      <c r="MAP47" s="93"/>
      <c r="MAQ47" s="93"/>
      <c r="MAR47" s="93"/>
      <c r="MAS47" s="93"/>
      <c r="MAT47" s="93"/>
      <c r="MAU47" s="93"/>
      <c r="MAV47" s="93"/>
      <c r="MAW47" s="93"/>
      <c r="MAX47" s="93"/>
      <c r="MAY47" s="93"/>
      <c r="MAZ47" s="93"/>
      <c r="MBA47" s="93"/>
      <c r="MBB47" s="93"/>
      <c r="MBC47" s="93"/>
      <c r="MBD47" s="93"/>
      <c r="MBE47" s="93"/>
      <c r="MBF47" s="93"/>
      <c r="MBG47" s="93"/>
      <c r="MBH47" s="93"/>
      <c r="MBI47" s="93"/>
      <c r="MBJ47" s="93"/>
      <c r="MBK47" s="93"/>
      <c r="MBL47" s="93"/>
      <c r="MBM47" s="93"/>
      <c r="MBN47" s="93"/>
      <c r="MBO47" s="93"/>
      <c r="MBP47" s="93"/>
      <c r="MBQ47" s="93"/>
      <c r="MBR47" s="93"/>
      <c r="MBS47" s="93"/>
      <c r="MBT47" s="93"/>
      <c r="MBU47" s="93"/>
      <c r="MBV47" s="93"/>
      <c r="MBW47" s="93"/>
      <c r="MBX47" s="93"/>
      <c r="MBY47" s="93"/>
      <c r="MBZ47" s="93"/>
      <c r="MCA47" s="93"/>
      <c r="MCB47" s="93"/>
      <c r="MCC47" s="93"/>
      <c r="MCD47" s="93"/>
      <c r="MCE47" s="93"/>
      <c r="MCF47" s="93"/>
      <c r="MCG47" s="93"/>
      <c r="MCH47" s="93"/>
      <c r="MCI47" s="93"/>
      <c r="MCJ47" s="93"/>
      <c r="MCK47" s="93"/>
      <c r="MCL47" s="93"/>
      <c r="MCM47" s="93"/>
      <c r="MCN47" s="93"/>
      <c r="MCO47" s="93"/>
      <c r="MCP47" s="93"/>
      <c r="MCQ47" s="93"/>
      <c r="MCR47" s="93"/>
      <c r="MCS47" s="93"/>
      <c r="MCT47" s="93"/>
      <c r="MCU47" s="93"/>
      <c r="MCV47" s="93"/>
      <c r="MCW47" s="93"/>
      <c r="MCX47" s="93"/>
      <c r="MCY47" s="93"/>
      <c r="MCZ47" s="93"/>
      <c r="MDA47" s="93"/>
      <c r="MDB47" s="93"/>
      <c r="MDC47" s="93"/>
      <c r="MDD47" s="93"/>
      <c r="MDE47" s="93"/>
      <c r="MDF47" s="93"/>
      <c r="MDG47" s="93"/>
      <c r="MDH47" s="93"/>
      <c r="MDI47" s="93"/>
      <c r="MDJ47" s="93"/>
      <c r="MDK47" s="93"/>
      <c r="MDL47" s="93"/>
      <c r="MDM47" s="93"/>
      <c r="MDN47" s="93"/>
      <c r="MDO47" s="93"/>
      <c r="MDP47" s="93"/>
      <c r="MDQ47" s="93"/>
      <c r="MDR47" s="93"/>
      <c r="MDS47" s="93"/>
      <c r="MDT47" s="93"/>
      <c r="MDU47" s="93"/>
      <c r="MDV47" s="93"/>
      <c r="MDW47" s="93"/>
      <c r="MDX47" s="93"/>
      <c r="MDY47" s="93"/>
      <c r="MDZ47" s="93"/>
      <c r="MEA47" s="93"/>
      <c r="MEB47" s="93"/>
      <c r="MEC47" s="93"/>
      <c r="MED47" s="93"/>
      <c r="MEE47" s="93"/>
      <c r="MEF47" s="93"/>
      <c r="MEG47" s="93"/>
      <c r="MEH47" s="93"/>
      <c r="MEI47" s="93"/>
      <c r="MEJ47" s="93"/>
      <c r="MEK47" s="93"/>
      <c r="MEL47" s="93"/>
      <c r="MEM47" s="93"/>
      <c r="MEN47" s="93"/>
      <c r="MEO47" s="93"/>
      <c r="MEP47" s="93"/>
      <c r="MEQ47" s="93"/>
      <c r="MER47" s="93"/>
      <c r="MES47" s="93"/>
      <c r="MET47" s="93"/>
      <c r="MEU47" s="93"/>
      <c r="MEV47" s="93"/>
      <c r="MEW47" s="93"/>
      <c r="MEX47" s="93"/>
      <c r="MEY47" s="93"/>
      <c r="MEZ47" s="93"/>
      <c r="MFA47" s="93"/>
      <c r="MFB47" s="93"/>
      <c r="MFC47" s="93"/>
      <c r="MFD47" s="93"/>
      <c r="MFE47" s="93"/>
      <c r="MFF47" s="93"/>
      <c r="MFG47" s="93"/>
      <c r="MFH47" s="93"/>
      <c r="MFI47" s="93"/>
      <c r="MFJ47" s="93"/>
      <c r="MFK47" s="93"/>
      <c r="MFL47" s="93"/>
      <c r="MFM47" s="93"/>
      <c r="MFN47" s="93"/>
      <c r="MFO47" s="93"/>
      <c r="MFP47" s="93"/>
      <c r="MFQ47" s="93"/>
      <c r="MFR47" s="93"/>
      <c r="MFS47" s="93"/>
      <c r="MFT47" s="93"/>
      <c r="MFU47" s="93"/>
      <c r="MFV47" s="93"/>
      <c r="MFW47" s="93"/>
      <c r="MFX47" s="93"/>
      <c r="MFY47" s="93"/>
      <c r="MFZ47" s="93"/>
      <c r="MGA47" s="93"/>
      <c r="MGB47" s="93"/>
      <c r="MGC47" s="93"/>
      <c r="MGD47" s="93"/>
      <c r="MGE47" s="93"/>
      <c r="MGF47" s="93"/>
      <c r="MGG47" s="93"/>
      <c r="MGH47" s="93"/>
      <c r="MGI47" s="93"/>
      <c r="MGJ47" s="93"/>
      <c r="MGK47" s="93"/>
      <c r="MGL47" s="93"/>
      <c r="MGM47" s="93"/>
      <c r="MGN47" s="93"/>
      <c r="MGO47" s="93"/>
      <c r="MGP47" s="93"/>
      <c r="MGQ47" s="93"/>
      <c r="MGR47" s="93"/>
      <c r="MGS47" s="93"/>
      <c r="MGT47" s="93"/>
      <c r="MGU47" s="93"/>
      <c r="MGV47" s="93"/>
      <c r="MGW47" s="93"/>
      <c r="MGX47" s="93"/>
      <c r="MGY47" s="93"/>
      <c r="MGZ47" s="93"/>
      <c r="MHA47" s="93"/>
      <c r="MHB47" s="93"/>
      <c r="MHC47" s="93"/>
      <c r="MHD47" s="93"/>
      <c r="MHE47" s="93"/>
      <c r="MHF47" s="93"/>
      <c r="MHG47" s="93"/>
      <c r="MHH47" s="93"/>
      <c r="MHI47" s="93"/>
      <c r="MHJ47" s="93"/>
      <c r="MHK47" s="93"/>
      <c r="MHL47" s="93"/>
      <c r="MHM47" s="93"/>
      <c r="MHN47" s="93"/>
      <c r="MHO47" s="93"/>
      <c r="MHP47" s="93"/>
      <c r="MHQ47" s="93"/>
      <c r="MHR47" s="93"/>
      <c r="MHS47" s="93"/>
      <c r="MHT47" s="93"/>
      <c r="MHU47" s="93"/>
      <c r="MHV47" s="93"/>
      <c r="MHW47" s="93"/>
      <c r="MHX47" s="93"/>
      <c r="MHY47" s="93"/>
      <c r="MHZ47" s="93"/>
      <c r="MIA47" s="93"/>
      <c r="MIB47" s="93"/>
      <c r="MIC47" s="93"/>
      <c r="MID47" s="93"/>
      <c r="MIE47" s="93"/>
      <c r="MIF47" s="93"/>
      <c r="MIG47" s="93"/>
      <c r="MIH47" s="93"/>
      <c r="MII47" s="93"/>
      <c r="MIJ47" s="93"/>
      <c r="MIK47" s="93"/>
      <c r="MIL47" s="93"/>
      <c r="MIM47" s="93"/>
      <c r="MIN47" s="93"/>
      <c r="MIO47" s="93"/>
      <c r="MIP47" s="93"/>
      <c r="MIQ47" s="93"/>
      <c r="MIR47" s="93"/>
      <c r="MIS47" s="93"/>
      <c r="MIT47" s="93"/>
      <c r="MIU47" s="93"/>
      <c r="MIV47" s="93"/>
      <c r="MIW47" s="93"/>
      <c r="MIX47" s="93"/>
      <c r="MIY47" s="93"/>
      <c r="MIZ47" s="93"/>
      <c r="MJA47" s="93"/>
      <c r="MJB47" s="93"/>
      <c r="MJC47" s="93"/>
      <c r="MJD47" s="93"/>
      <c r="MJE47" s="93"/>
      <c r="MJF47" s="93"/>
      <c r="MJG47" s="93"/>
      <c r="MJH47" s="93"/>
      <c r="MJI47" s="93"/>
      <c r="MJJ47" s="93"/>
      <c r="MJK47" s="93"/>
      <c r="MJL47" s="93"/>
      <c r="MJM47" s="93"/>
      <c r="MJN47" s="93"/>
      <c r="MJO47" s="93"/>
      <c r="MJP47" s="93"/>
      <c r="MJQ47" s="93"/>
      <c r="MJR47" s="93"/>
      <c r="MJS47" s="93"/>
      <c r="MJT47" s="93"/>
      <c r="MJU47" s="93"/>
      <c r="MJV47" s="93"/>
      <c r="MJW47" s="93"/>
      <c r="MJX47" s="93"/>
      <c r="MJY47" s="93"/>
      <c r="MJZ47" s="93"/>
      <c r="MKA47" s="93"/>
      <c r="MKB47" s="93"/>
      <c r="MKC47" s="93"/>
      <c r="MKD47" s="93"/>
      <c r="MKE47" s="93"/>
      <c r="MKF47" s="93"/>
      <c r="MKG47" s="93"/>
      <c r="MKH47" s="93"/>
      <c r="MKI47" s="93"/>
      <c r="MKJ47" s="93"/>
      <c r="MKK47" s="93"/>
      <c r="MKL47" s="93"/>
      <c r="MKM47" s="93"/>
      <c r="MKN47" s="93"/>
      <c r="MKO47" s="93"/>
      <c r="MKP47" s="93"/>
      <c r="MKQ47" s="93"/>
      <c r="MKR47" s="93"/>
      <c r="MKS47" s="93"/>
      <c r="MKT47" s="93"/>
      <c r="MKU47" s="93"/>
      <c r="MKV47" s="93"/>
      <c r="MKW47" s="93"/>
      <c r="MKX47" s="93"/>
      <c r="MKY47" s="93"/>
      <c r="MKZ47" s="93"/>
      <c r="MLA47" s="93"/>
      <c r="MLB47" s="93"/>
      <c r="MLC47" s="93"/>
      <c r="MLD47" s="93"/>
      <c r="MLE47" s="93"/>
      <c r="MLF47" s="93"/>
      <c r="MLG47" s="93"/>
      <c r="MLH47" s="93"/>
      <c r="MLI47" s="93"/>
      <c r="MLJ47" s="93"/>
      <c r="MLK47" s="93"/>
      <c r="MLL47" s="93"/>
      <c r="MLM47" s="93"/>
      <c r="MLN47" s="93"/>
      <c r="MLO47" s="93"/>
      <c r="MLP47" s="93"/>
      <c r="MLQ47" s="93"/>
      <c r="MLR47" s="93"/>
      <c r="MLS47" s="93"/>
      <c r="MLT47" s="93"/>
      <c r="MLU47" s="93"/>
      <c r="MLV47" s="93"/>
      <c r="MLW47" s="93"/>
      <c r="MLX47" s="93"/>
      <c r="MLY47" s="93"/>
      <c r="MLZ47" s="93"/>
      <c r="MMA47" s="93"/>
      <c r="MMB47" s="93"/>
      <c r="MMC47" s="93"/>
      <c r="MMD47" s="93"/>
      <c r="MME47" s="93"/>
      <c r="MMF47" s="93"/>
      <c r="MMG47" s="93"/>
      <c r="MMH47" s="93"/>
      <c r="MMI47" s="93"/>
      <c r="MMJ47" s="93"/>
      <c r="MMK47" s="93"/>
      <c r="MML47" s="93"/>
      <c r="MMM47" s="93"/>
      <c r="MMN47" s="93"/>
      <c r="MMO47" s="93"/>
      <c r="MMP47" s="93"/>
      <c r="MMQ47" s="93"/>
      <c r="MMR47" s="93"/>
      <c r="MMS47" s="93"/>
      <c r="MMT47" s="93"/>
      <c r="MMU47" s="93"/>
      <c r="MMV47" s="93"/>
      <c r="MMW47" s="93"/>
      <c r="MMX47" s="93"/>
      <c r="MMY47" s="93"/>
      <c r="MMZ47" s="93"/>
      <c r="MNA47" s="93"/>
      <c r="MNB47" s="93"/>
      <c r="MNC47" s="93"/>
      <c r="MND47" s="93"/>
      <c r="MNE47" s="93"/>
      <c r="MNF47" s="93"/>
      <c r="MNG47" s="93"/>
      <c r="MNH47" s="93"/>
      <c r="MNI47" s="93"/>
      <c r="MNJ47" s="93"/>
      <c r="MNK47" s="93"/>
      <c r="MNL47" s="93"/>
      <c r="MNM47" s="93"/>
      <c r="MNN47" s="93"/>
      <c r="MNO47" s="93"/>
      <c r="MNP47" s="93"/>
      <c r="MNQ47" s="93"/>
      <c r="MNR47" s="93"/>
      <c r="MNS47" s="93"/>
      <c r="MNT47" s="93"/>
      <c r="MNU47" s="93"/>
      <c r="MNV47" s="93"/>
      <c r="MNW47" s="93"/>
      <c r="MNX47" s="93"/>
      <c r="MNY47" s="93"/>
      <c r="MNZ47" s="93"/>
      <c r="MOA47" s="93"/>
      <c r="MOB47" s="93"/>
      <c r="MOC47" s="93"/>
      <c r="MOD47" s="93"/>
      <c r="MOE47" s="93"/>
      <c r="MOF47" s="93"/>
      <c r="MOG47" s="93"/>
      <c r="MOH47" s="93"/>
      <c r="MOI47" s="93"/>
      <c r="MOJ47" s="93"/>
      <c r="MOK47" s="93"/>
      <c r="MOL47" s="93"/>
      <c r="MOM47" s="93"/>
      <c r="MON47" s="93"/>
      <c r="MOO47" s="93"/>
      <c r="MOP47" s="93"/>
      <c r="MOQ47" s="93"/>
      <c r="MOR47" s="93"/>
      <c r="MOS47" s="93"/>
      <c r="MOT47" s="93"/>
      <c r="MOU47" s="93"/>
      <c r="MOV47" s="93"/>
      <c r="MOW47" s="93"/>
      <c r="MOX47" s="93"/>
      <c r="MOY47" s="93"/>
      <c r="MOZ47" s="93"/>
      <c r="MPA47" s="93"/>
      <c r="MPB47" s="93"/>
      <c r="MPC47" s="93"/>
      <c r="MPD47" s="93"/>
      <c r="MPE47" s="93"/>
      <c r="MPF47" s="93"/>
      <c r="MPG47" s="93"/>
      <c r="MPH47" s="93"/>
      <c r="MPI47" s="93"/>
      <c r="MPJ47" s="93"/>
      <c r="MPK47" s="93"/>
      <c r="MPL47" s="93"/>
      <c r="MPM47" s="93"/>
      <c r="MPN47" s="93"/>
      <c r="MPO47" s="93"/>
      <c r="MPP47" s="93"/>
      <c r="MPQ47" s="93"/>
      <c r="MPR47" s="93"/>
      <c r="MPS47" s="93"/>
      <c r="MPT47" s="93"/>
      <c r="MPU47" s="93"/>
      <c r="MPV47" s="93"/>
      <c r="MPW47" s="93"/>
      <c r="MPX47" s="93"/>
      <c r="MPY47" s="93"/>
      <c r="MPZ47" s="93"/>
      <c r="MQA47" s="93"/>
      <c r="MQB47" s="93"/>
      <c r="MQC47" s="93"/>
      <c r="MQD47" s="93"/>
      <c r="MQE47" s="93"/>
      <c r="MQF47" s="93"/>
      <c r="MQG47" s="93"/>
      <c r="MQH47" s="93"/>
      <c r="MQI47" s="93"/>
      <c r="MQJ47" s="93"/>
      <c r="MQK47" s="93"/>
      <c r="MQL47" s="93"/>
      <c r="MQM47" s="93"/>
      <c r="MQN47" s="93"/>
      <c r="MQO47" s="93"/>
      <c r="MQP47" s="93"/>
      <c r="MQQ47" s="93"/>
      <c r="MQR47" s="93"/>
      <c r="MQS47" s="93"/>
      <c r="MQT47" s="93"/>
      <c r="MQU47" s="93"/>
      <c r="MQV47" s="93"/>
      <c r="MQW47" s="93"/>
      <c r="MQX47" s="93"/>
      <c r="MQY47" s="93"/>
      <c r="MQZ47" s="93"/>
      <c r="MRA47" s="93"/>
      <c r="MRB47" s="93"/>
      <c r="MRC47" s="93"/>
      <c r="MRD47" s="93"/>
      <c r="MRE47" s="93"/>
      <c r="MRF47" s="93"/>
      <c r="MRG47" s="93"/>
      <c r="MRH47" s="93"/>
      <c r="MRI47" s="93"/>
      <c r="MRJ47" s="93"/>
      <c r="MRK47" s="93"/>
      <c r="MRL47" s="93"/>
      <c r="MRM47" s="93"/>
      <c r="MRN47" s="93"/>
      <c r="MRO47" s="93"/>
      <c r="MRP47" s="93"/>
      <c r="MRQ47" s="93"/>
      <c r="MRR47" s="93"/>
      <c r="MRS47" s="93"/>
      <c r="MRT47" s="93"/>
      <c r="MRU47" s="93"/>
      <c r="MRV47" s="93"/>
      <c r="MRW47" s="93"/>
      <c r="MRX47" s="93"/>
      <c r="MRY47" s="93"/>
      <c r="MRZ47" s="93"/>
      <c r="MSA47" s="93"/>
      <c r="MSB47" s="93"/>
      <c r="MSC47" s="93"/>
      <c r="MSD47" s="93"/>
      <c r="MSE47" s="93"/>
      <c r="MSF47" s="93"/>
      <c r="MSG47" s="93"/>
      <c r="MSH47" s="93"/>
      <c r="MSI47" s="93"/>
      <c r="MSJ47" s="93"/>
      <c r="MSK47" s="93"/>
      <c r="MSL47" s="93"/>
      <c r="MSM47" s="93"/>
      <c r="MSN47" s="93"/>
      <c r="MSO47" s="93"/>
      <c r="MSP47" s="93"/>
      <c r="MSQ47" s="93"/>
      <c r="MSR47" s="93"/>
      <c r="MSS47" s="93"/>
      <c r="MST47" s="93"/>
      <c r="MSU47" s="93"/>
      <c r="MSV47" s="93"/>
      <c r="MSW47" s="93"/>
      <c r="MSX47" s="93"/>
      <c r="MSY47" s="93"/>
      <c r="MSZ47" s="93"/>
      <c r="MTA47" s="93"/>
      <c r="MTB47" s="93"/>
      <c r="MTC47" s="93"/>
      <c r="MTD47" s="93"/>
      <c r="MTE47" s="93"/>
      <c r="MTF47" s="93"/>
      <c r="MTG47" s="93"/>
      <c r="MTH47" s="93"/>
      <c r="MTI47" s="93"/>
      <c r="MTJ47" s="93"/>
      <c r="MTK47" s="93"/>
      <c r="MTL47" s="93"/>
      <c r="MTM47" s="93"/>
      <c r="MTN47" s="93"/>
      <c r="MTO47" s="93"/>
      <c r="MTP47" s="93"/>
      <c r="MTQ47" s="93"/>
      <c r="MTR47" s="93"/>
      <c r="MTS47" s="93"/>
      <c r="MTT47" s="93"/>
      <c r="MTU47" s="93"/>
      <c r="MTV47" s="93"/>
      <c r="MTW47" s="93"/>
      <c r="MTX47" s="93"/>
      <c r="MTY47" s="93"/>
      <c r="MTZ47" s="93"/>
      <c r="MUA47" s="93"/>
      <c r="MUB47" s="93"/>
      <c r="MUC47" s="93"/>
      <c r="MUD47" s="93"/>
      <c r="MUE47" s="93"/>
      <c r="MUF47" s="93"/>
      <c r="MUG47" s="93"/>
      <c r="MUH47" s="93"/>
      <c r="MUI47" s="93"/>
      <c r="MUJ47" s="93"/>
      <c r="MUK47" s="93"/>
      <c r="MUL47" s="93"/>
      <c r="MUM47" s="93"/>
      <c r="MUN47" s="93"/>
      <c r="MUO47" s="93"/>
      <c r="MUP47" s="93"/>
      <c r="MUQ47" s="93"/>
      <c r="MUR47" s="93"/>
      <c r="MUS47" s="93"/>
      <c r="MUT47" s="93"/>
      <c r="MUU47" s="93"/>
      <c r="MUV47" s="93"/>
      <c r="MUW47" s="93"/>
      <c r="MUX47" s="93"/>
      <c r="MUY47" s="93"/>
      <c r="MUZ47" s="93"/>
      <c r="MVA47" s="93"/>
      <c r="MVB47" s="93"/>
      <c r="MVC47" s="93"/>
      <c r="MVD47" s="93"/>
      <c r="MVE47" s="93"/>
      <c r="MVF47" s="93"/>
      <c r="MVG47" s="93"/>
      <c r="MVH47" s="93"/>
      <c r="MVI47" s="93"/>
      <c r="MVJ47" s="93"/>
      <c r="MVK47" s="93"/>
      <c r="MVL47" s="93"/>
      <c r="MVM47" s="93"/>
      <c r="MVN47" s="93"/>
      <c r="MVO47" s="93"/>
      <c r="MVP47" s="93"/>
      <c r="MVQ47" s="93"/>
      <c r="MVR47" s="93"/>
      <c r="MVS47" s="93"/>
      <c r="MVT47" s="93"/>
      <c r="MVU47" s="93"/>
      <c r="MVV47" s="93"/>
      <c r="MVW47" s="93"/>
      <c r="MVX47" s="93"/>
      <c r="MVY47" s="93"/>
      <c r="MVZ47" s="93"/>
      <c r="MWA47" s="93"/>
      <c r="MWB47" s="93"/>
      <c r="MWC47" s="93"/>
      <c r="MWD47" s="93"/>
      <c r="MWE47" s="93"/>
      <c r="MWF47" s="93"/>
      <c r="MWG47" s="93"/>
      <c r="MWH47" s="93"/>
      <c r="MWI47" s="93"/>
      <c r="MWJ47" s="93"/>
      <c r="MWK47" s="93"/>
      <c r="MWL47" s="93"/>
      <c r="MWM47" s="93"/>
      <c r="MWN47" s="93"/>
      <c r="MWO47" s="93"/>
      <c r="MWP47" s="93"/>
      <c r="MWQ47" s="93"/>
      <c r="MWR47" s="93"/>
      <c r="MWS47" s="93"/>
      <c r="MWT47" s="93"/>
      <c r="MWU47" s="93"/>
      <c r="MWV47" s="93"/>
      <c r="MWW47" s="93"/>
      <c r="MWX47" s="93"/>
      <c r="MWY47" s="93"/>
      <c r="MWZ47" s="93"/>
      <c r="MXA47" s="93"/>
      <c r="MXB47" s="93"/>
      <c r="MXC47" s="93"/>
      <c r="MXD47" s="93"/>
      <c r="MXE47" s="93"/>
      <c r="MXF47" s="93"/>
      <c r="MXG47" s="93"/>
      <c r="MXH47" s="93"/>
      <c r="MXI47" s="93"/>
      <c r="MXJ47" s="93"/>
      <c r="MXK47" s="93"/>
      <c r="MXL47" s="93"/>
      <c r="MXM47" s="93"/>
      <c r="MXN47" s="93"/>
      <c r="MXO47" s="93"/>
      <c r="MXP47" s="93"/>
      <c r="MXQ47" s="93"/>
      <c r="MXR47" s="93"/>
      <c r="MXS47" s="93"/>
      <c r="MXT47" s="93"/>
      <c r="MXU47" s="93"/>
      <c r="MXV47" s="93"/>
      <c r="MXW47" s="93"/>
      <c r="MXX47" s="93"/>
      <c r="MXY47" s="93"/>
      <c r="MXZ47" s="93"/>
      <c r="MYA47" s="93"/>
      <c r="MYB47" s="93"/>
      <c r="MYC47" s="93"/>
      <c r="MYD47" s="93"/>
      <c r="MYE47" s="93"/>
      <c r="MYF47" s="93"/>
      <c r="MYG47" s="93"/>
      <c r="MYH47" s="93"/>
      <c r="MYI47" s="93"/>
      <c r="MYJ47" s="93"/>
      <c r="MYK47" s="93"/>
      <c r="MYL47" s="93"/>
      <c r="MYM47" s="93"/>
      <c r="MYN47" s="93"/>
      <c r="MYO47" s="93"/>
      <c r="MYP47" s="93"/>
      <c r="MYQ47" s="93"/>
      <c r="MYR47" s="93"/>
      <c r="MYS47" s="93"/>
      <c r="MYT47" s="93"/>
      <c r="MYU47" s="93"/>
      <c r="MYV47" s="93"/>
      <c r="MYW47" s="93"/>
      <c r="MYX47" s="93"/>
      <c r="MYY47" s="93"/>
      <c r="MYZ47" s="93"/>
      <c r="MZA47" s="93"/>
      <c r="MZB47" s="93"/>
      <c r="MZC47" s="93"/>
      <c r="MZD47" s="93"/>
      <c r="MZE47" s="93"/>
      <c r="MZF47" s="93"/>
      <c r="MZG47" s="93"/>
      <c r="MZH47" s="93"/>
      <c r="MZI47" s="93"/>
      <c r="MZJ47" s="93"/>
      <c r="MZK47" s="93"/>
      <c r="MZL47" s="93"/>
      <c r="MZM47" s="93"/>
      <c r="MZN47" s="93"/>
      <c r="MZO47" s="93"/>
      <c r="MZP47" s="93"/>
      <c r="MZQ47" s="93"/>
      <c r="MZR47" s="93"/>
      <c r="MZS47" s="93"/>
      <c r="MZT47" s="93"/>
      <c r="MZU47" s="93"/>
      <c r="MZV47" s="93"/>
      <c r="MZW47" s="93"/>
      <c r="MZX47" s="93"/>
      <c r="MZY47" s="93"/>
      <c r="MZZ47" s="93"/>
      <c r="NAA47" s="93"/>
      <c r="NAB47" s="93"/>
      <c r="NAC47" s="93"/>
      <c r="NAD47" s="93"/>
      <c r="NAE47" s="93"/>
      <c r="NAF47" s="93"/>
      <c r="NAG47" s="93"/>
      <c r="NAH47" s="93"/>
      <c r="NAI47" s="93"/>
      <c r="NAJ47" s="93"/>
      <c r="NAK47" s="93"/>
      <c r="NAL47" s="93"/>
      <c r="NAM47" s="93"/>
      <c r="NAN47" s="93"/>
      <c r="NAO47" s="93"/>
      <c r="NAP47" s="93"/>
      <c r="NAQ47" s="93"/>
      <c r="NAR47" s="93"/>
      <c r="NAS47" s="93"/>
      <c r="NAT47" s="93"/>
      <c r="NAU47" s="93"/>
      <c r="NAV47" s="93"/>
      <c r="NAW47" s="93"/>
      <c r="NAX47" s="93"/>
      <c r="NAY47" s="93"/>
      <c r="NAZ47" s="93"/>
      <c r="NBA47" s="93"/>
      <c r="NBB47" s="93"/>
      <c r="NBC47" s="93"/>
      <c r="NBD47" s="93"/>
      <c r="NBE47" s="93"/>
      <c r="NBF47" s="93"/>
      <c r="NBG47" s="93"/>
      <c r="NBH47" s="93"/>
      <c r="NBI47" s="93"/>
      <c r="NBJ47" s="93"/>
      <c r="NBK47" s="93"/>
      <c r="NBL47" s="93"/>
      <c r="NBM47" s="93"/>
      <c r="NBN47" s="93"/>
      <c r="NBO47" s="93"/>
      <c r="NBP47" s="93"/>
      <c r="NBQ47" s="93"/>
      <c r="NBR47" s="93"/>
      <c r="NBS47" s="93"/>
      <c r="NBT47" s="93"/>
      <c r="NBU47" s="93"/>
      <c r="NBV47" s="93"/>
      <c r="NBW47" s="93"/>
      <c r="NBX47" s="93"/>
      <c r="NBY47" s="93"/>
      <c r="NBZ47" s="93"/>
      <c r="NCA47" s="93"/>
      <c r="NCB47" s="93"/>
      <c r="NCC47" s="93"/>
      <c r="NCD47" s="93"/>
      <c r="NCE47" s="93"/>
      <c r="NCF47" s="93"/>
      <c r="NCG47" s="93"/>
      <c r="NCH47" s="93"/>
      <c r="NCI47" s="93"/>
      <c r="NCJ47" s="93"/>
      <c r="NCK47" s="93"/>
      <c r="NCL47" s="93"/>
      <c r="NCM47" s="93"/>
      <c r="NCN47" s="93"/>
      <c r="NCO47" s="93"/>
      <c r="NCP47" s="93"/>
      <c r="NCQ47" s="93"/>
      <c r="NCR47" s="93"/>
      <c r="NCS47" s="93"/>
      <c r="NCT47" s="93"/>
      <c r="NCU47" s="93"/>
      <c r="NCV47" s="93"/>
      <c r="NCW47" s="93"/>
      <c r="NCX47" s="93"/>
      <c r="NCY47" s="93"/>
      <c r="NCZ47" s="93"/>
      <c r="NDA47" s="93"/>
      <c r="NDB47" s="93"/>
      <c r="NDC47" s="93"/>
      <c r="NDD47" s="93"/>
      <c r="NDE47" s="93"/>
      <c r="NDF47" s="93"/>
      <c r="NDG47" s="93"/>
      <c r="NDH47" s="93"/>
      <c r="NDI47" s="93"/>
      <c r="NDJ47" s="93"/>
      <c r="NDK47" s="93"/>
      <c r="NDL47" s="93"/>
      <c r="NDM47" s="93"/>
      <c r="NDN47" s="93"/>
      <c r="NDO47" s="93"/>
      <c r="NDP47" s="93"/>
      <c r="NDQ47" s="93"/>
      <c r="NDR47" s="93"/>
      <c r="NDS47" s="93"/>
      <c r="NDT47" s="93"/>
      <c r="NDU47" s="93"/>
      <c r="NDV47" s="93"/>
      <c r="NDW47" s="93"/>
      <c r="NDX47" s="93"/>
      <c r="NDY47" s="93"/>
      <c r="NDZ47" s="93"/>
      <c r="NEA47" s="93"/>
      <c r="NEB47" s="93"/>
      <c r="NEC47" s="93"/>
      <c r="NED47" s="93"/>
      <c r="NEE47" s="93"/>
      <c r="NEF47" s="93"/>
      <c r="NEG47" s="93"/>
      <c r="NEH47" s="93"/>
      <c r="NEI47" s="93"/>
      <c r="NEJ47" s="93"/>
      <c r="NEK47" s="93"/>
      <c r="NEL47" s="93"/>
      <c r="NEM47" s="93"/>
      <c r="NEN47" s="93"/>
      <c r="NEO47" s="93"/>
      <c r="NEP47" s="93"/>
      <c r="NEQ47" s="93"/>
      <c r="NER47" s="93"/>
      <c r="NES47" s="93"/>
      <c r="NET47" s="93"/>
      <c r="NEU47" s="93"/>
      <c r="NEV47" s="93"/>
      <c r="NEW47" s="93"/>
      <c r="NEX47" s="93"/>
      <c r="NEY47" s="93"/>
      <c r="NEZ47" s="93"/>
      <c r="NFA47" s="93"/>
      <c r="NFB47" s="93"/>
      <c r="NFC47" s="93"/>
      <c r="NFD47" s="93"/>
      <c r="NFE47" s="93"/>
      <c r="NFF47" s="93"/>
      <c r="NFG47" s="93"/>
      <c r="NFH47" s="93"/>
      <c r="NFI47" s="93"/>
      <c r="NFJ47" s="93"/>
      <c r="NFK47" s="93"/>
      <c r="NFL47" s="93"/>
      <c r="NFM47" s="93"/>
      <c r="NFN47" s="93"/>
      <c r="NFO47" s="93"/>
      <c r="NFP47" s="93"/>
      <c r="NFQ47" s="93"/>
      <c r="NFR47" s="93"/>
      <c r="NFS47" s="93"/>
      <c r="NFT47" s="93"/>
      <c r="NFU47" s="93"/>
      <c r="NFV47" s="93"/>
      <c r="NFW47" s="93"/>
      <c r="NFX47" s="93"/>
      <c r="NFY47" s="93"/>
      <c r="NFZ47" s="93"/>
      <c r="NGA47" s="93"/>
      <c r="NGB47" s="93"/>
      <c r="NGC47" s="93"/>
      <c r="NGD47" s="93"/>
      <c r="NGE47" s="93"/>
      <c r="NGF47" s="93"/>
      <c r="NGG47" s="93"/>
      <c r="NGH47" s="93"/>
      <c r="NGI47" s="93"/>
      <c r="NGJ47" s="93"/>
      <c r="NGK47" s="93"/>
      <c r="NGL47" s="93"/>
      <c r="NGM47" s="93"/>
      <c r="NGN47" s="93"/>
      <c r="NGO47" s="93"/>
      <c r="NGP47" s="93"/>
      <c r="NGQ47" s="93"/>
      <c r="NGR47" s="93"/>
      <c r="NGS47" s="93"/>
      <c r="NGT47" s="93"/>
      <c r="NGU47" s="93"/>
      <c r="NGV47" s="93"/>
      <c r="NGW47" s="93"/>
      <c r="NGX47" s="93"/>
      <c r="NGY47" s="93"/>
      <c r="NGZ47" s="93"/>
      <c r="NHA47" s="93"/>
      <c r="NHB47" s="93"/>
      <c r="NHC47" s="93"/>
      <c r="NHD47" s="93"/>
      <c r="NHE47" s="93"/>
      <c r="NHF47" s="93"/>
      <c r="NHG47" s="93"/>
      <c r="NHH47" s="93"/>
      <c r="NHI47" s="93"/>
      <c r="NHJ47" s="93"/>
      <c r="NHK47" s="93"/>
      <c r="NHL47" s="93"/>
      <c r="NHM47" s="93"/>
      <c r="NHN47" s="93"/>
      <c r="NHO47" s="93"/>
      <c r="NHP47" s="93"/>
      <c r="NHQ47" s="93"/>
      <c r="NHR47" s="93"/>
      <c r="NHS47" s="93"/>
      <c r="NHT47" s="93"/>
      <c r="NHU47" s="93"/>
      <c r="NHV47" s="93"/>
      <c r="NHW47" s="93"/>
      <c r="NHX47" s="93"/>
      <c r="NHY47" s="93"/>
      <c r="NHZ47" s="93"/>
      <c r="NIA47" s="93"/>
      <c r="NIB47" s="93"/>
      <c r="NIC47" s="93"/>
      <c r="NID47" s="93"/>
      <c r="NIE47" s="93"/>
      <c r="NIF47" s="93"/>
      <c r="NIG47" s="93"/>
      <c r="NIH47" s="93"/>
      <c r="NII47" s="93"/>
      <c r="NIJ47" s="93"/>
      <c r="NIK47" s="93"/>
      <c r="NIL47" s="93"/>
      <c r="NIM47" s="93"/>
      <c r="NIN47" s="93"/>
      <c r="NIO47" s="93"/>
      <c r="NIP47" s="93"/>
      <c r="NIQ47" s="93"/>
      <c r="NIR47" s="93"/>
      <c r="NIS47" s="93"/>
      <c r="NIT47" s="93"/>
      <c r="NIU47" s="93"/>
      <c r="NIV47" s="93"/>
      <c r="NIW47" s="93"/>
      <c r="NIX47" s="93"/>
      <c r="NIY47" s="93"/>
      <c r="NIZ47" s="93"/>
      <c r="NJA47" s="93"/>
      <c r="NJB47" s="93"/>
      <c r="NJC47" s="93"/>
      <c r="NJD47" s="93"/>
      <c r="NJE47" s="93"/>
      <c r="NJF47" s="93"/>
      <c r="NJG47" s="93"/>
      <c r="NJH47" s="93"/>
      <c r="NJI47" s="93"/>
      <c r="NJJ47" s="93"/>
      <c r="NJK47" s="93"/>
      <c r="NJL47" s="93"/>
      <c r="NJM47" s="93"/>
      <c r="NJN47" s="93"/>
      <c r="NJO47" s="93"/>
      <c r="NJP47" s="93"/>
      <c r="NJQ47" s="93"/>
      <c r="NJR47" s="93"/>
      <c r="NJS47" s="93"/>
      <c r="NJT47" s="93"/>
      <c r="NJU47" s="93"/>
      <c r="NJV47" s="93"/>
      <c r="NJW47" s="93"/>
      <c r="NJX47" s="93"/>
      <c r="NJY47" s="93"/>
      <c r="NJZ47" s="93"/>
      <c r="NKA47" s="93"/>
      <c r="NKB47" s="93"/>
      <c r="NKC47" s="93"/>
      <c r="NKD47" s="93"/>
      <c r="NKE47" s="93"/>
      <c r="NKF47" s="93"/>
      <c r="NKG47" s="93"/>
      <c r="NKH47" s="93"/>
      <c r="NKI47" s="93"/>
      <c r="NKJ47" s="93"/>
      <c r="NKK47" s="93"/>
      <c r="NKL47" s="93"/>
      <c r="NKM47" s="93"/>
      <c r="NKN47" s="93"/>
      <c r="NKO47" s="93"/>
      <c r="NKP47" s="93"/>
      <c r="NKQ47" s="93"/>
      <c r="NKR47" s="93"/>
      <c r="NKS47" s="93"/>
      <c r="NKT47" s="93"/>
      <c r="NKU47" s="93"/>
      <c r="NKV47" s="93"/>
      <c r="NKW47" s="93"/>
      <c r="NKX47" s="93"/>
      <c r="NKY47" s="93"/>
      <c r="NKZ47" s="93"/>
      <c r="NLA47" s="93"/>
      <c r="NLB47" s="93"/>
      <c r="NLC47" s="93"/>
      <c r="NLD47" s="93"/>
      <c r="NLE47" s="93"/>
      <c r="NLF47" s="93"/>
      <c r="NLG47" s="93"/>
      <c r="NLH47" s="93"/>
      <c r="NLI47" s="93"/>
      <c r="NLJ47" s="93"/>
      <c r="NLK47" s="93"/>
      <c r="NLL47" s="93"/>
      <c r="NLM47" s="93"/>
      <c r="NLN47" s="93"/>
      <c r="NLO47" s="93"/>
      <c r="NLP47" s="93"/>
      <c r="NLQ47" s="93"/>
      <c r="NLR47" s="93"/>
      <c r="NLS47" s="93"/>
      <c r="NLT47" s="93"/>
      <c r="NLU47" s="93"/>
      <c r="NLV47" s="93"/>
      <c r="NLW47" s="93"/>
      <c r="NLX47" s="93"/>
      <c r="NLY47" s="93"/>
      <c r="NLZ47" s="93"/>
      <c r="NMA47" s="93"/>
      <c r="NMB47" s="93"/>
      <c r="NMC47" s="93"/>
      <c r="NMD47" s="93"/>
      <c r="NME47" s="93"/>
      <c r="NMF47" s="93"/>
      <c r="NMG47" s="93"/>
      <c r="NMH47" s="93"/>
      <c r="NMI47" s="93"/>
      <c r="NMJ47" s="93"/>
      <c r="NMK47" s="93"/>
      <c r="NML47" s="93"/>
      <c r="NMM47" s="93"/>
      <c r="NMN47" s="93"/>
      <c r="NMO47" s="93"/>
      <c r="NMP47" s="93"/>
      <c r="NMQ47" s="93"/>
      <c r="NMR47" s="93"/>
      <c r="NMS47" s="93"/>
      <c r="NMT47" s="93"/>
      <c r="NMU47" s="93"/>
      <c r="NMV47" s="93"/>
      <c r="NMW47" s="93"/>
      <c r="NMX47" s="93"/>
      <c r="NMY47" s="93"/>
      <c r="NMZ47" s="93"/>
      <c r="NNA47" s="93"/>
      <c r="NNB47" s="93"/>
      <c r="NNC47" s="93"/>
      <c r="NND47" s="93"/>
      <c r="NNE47" s="93"/>
      <c r="NNF47" s="93"/>
      <c r="NNG47" s="93"/>
      <c r="NNH47" s="93"/>
      <c r="NNI47" s="93"/>
      <c r="NNJ47" s="93"/>
      <c r="NNK47" s="93"/>
      <c r="NNL47" s="93"/>
      <c r="NNM47" s="93"/>
      <c r="NNN47" s="93"/>
      <c r="NNO47" s="93"/>
      <c r="NNP47" s="93"/>
      <c r="NNQ47" s="93"/>
      <c r="NNR47" s="93"/>
      <c r="NNS47" s="93"/>
      <c r="NNT47" s="93"/>
      <c r="NNU47" s="93"/>
      <c r="NNV47" s="93"/>
      <c r="NNW47" s="93"/>
      <c r="NNX47" s="93"/>
      <c r="NNY47" s="93"/>
      <c r="NNZ47" s="93"/>
      <c r="NOA47" s="93"/>
      <c r="NOB47" s="93"/>
      <c r="NOC47" s="93"/>
      <c r="NOD47" s="93"/>
      <c r="NOE47" s="93"/>
      <c r="NOF47" s="93"/>
      <c r="NOG47" s="93"/>
      <c r="NOH47" s="93"/>
      <c r="NOI47" s="93"/>
      <c r="NOJ47" s="93"/>
      <c r="NOK47" s="93"/>
      <c r="NOL47" s="93"/>
      <c r="NOM47" s="93"/>
      <c r="NON47" s="93"/>
      <c r="NOO47" s="93"/>
      <c r="NOP47" s="93"/>
      <c r="NOQ47" s="93"/>
      <c r="NOR47" s="93"/>
      <c r="NOS47" s="93"/>
      <c r="NOT47" s="93"/>
      <c r="NOU47" s="93"/>
      <c r="NOV47" s="93"/>
      <c r="NOW47" s="93"/>
      <c r="NOX47" s="93"/>
      <c r="NOY47" s="93"/>
      <c r="NOZ47" s="93"/>
      <c r="NPA47" s="93"/>
      <c r="NPB47" s="93"/>
      <c r="NPC47" s="93"/>
      <c r="NPD47" s="93"/>
      <c r="NPE47" s="93"/>
      <c r="NPF47" s="93"/>
      <c r="NPG47" s="93"/>
      <c r="NPH47" s="93"/>
      <c r="NPI47" s="93"/>
      <c r="NPJ47" s="93"/>
      <c r="NPK47" s="93"/>
      <c r="NPL47" s="93"/>
      <c r="NPM47" s="93"/>
      <c r="NPN47" s="93"/>
      <c r="NPO47" s="93"/>
      <c r="NPP47" s="93"/>
      <c r="NPQ47" s="93"/>
      <c r="NPR47" s="93"/>
      <c r="NPS47" s="93"/>
      <c r="NPT47" s="93"/>
      <c r="NPU47" s="93"/>
      <c r="NPV47" s="93"/>
      <c r="NPW47" s="93"/>
      <c r="NPX47" s="93"/>
      <c r="NPY47" s="93"/>
      <c r="NPZ47" s="93"/>
      <c r="NQA47" s="93"/>
      <c r="NQB47" s="93"/>
      <c r="NQC47" s="93"/>
      <c r="NQD47" s="93"/>
      <c r="NQE47" s="93"/>
      <c r="NQF47" s="93"/>
      <c r="NQG47" s="93"/>
      <c r="NQH47" s="93"/>
      <c r="NQI47" s="93"/>
      <c r="NQJ47" s="93"/>
      <c r="NQK47" s="93"/>
      <c r="NQL47" s="93"/>
      <c r="NQM47" s="93"/>
      <c r="NQN47" s="93"/>
      <c r="NQO47" s="93"/>
      <c r="NQP47" s="93"/>
      <c r="NQQ47" s="93"/>
      <c r="NQR47" s="93"/>
      <c r="NQS47" s="93"/>
      <c r="NQT47" s="93"/>
      <c r="NQU47" s="93"/>
      <c r="NQV47" s="93"/>
      <c r="NQW47" s="93"/>
      <c r="NQX47" s="93"/>
      <c r="NQY47" s="93"/>
      <c r="NQZ47" s="93"/>
      <c r="NRA47" s="93"/>
      <c r="NRB47" s="93"/>
      <c r="NRC47" s="93"/>
      <c r="NRD47" s="93"/>
      <c r="NRE47" s="93"/>
      <c r="NRF47" s="93"/>
      <c r="NRG47" s="93"/>
      <c r="NRH47" s="93"/>
      <c r="NRI47" s="93"/>
      <c r="NRJ47" s="93"/>
      <c r="NRK47" s="93"/>
      <c r="NRL47" s="93"/>
      <c r="NRM47" s="93"/>
      <c r="NRN47" s="93"/>
      <c r="NRO47" s="93"/>
      <c r="NRP47" s="93"/>
      <c r="NRQ47" s="93"/>
      <c r="NRR47" s="93"/>
      <c r="NRS47" s="93"/>
      <c r="NRT47" s="93"/>
      <c r="NRU47" s="93"/>
      <c r="NRV47" s="93"/>
      <c r="NRW47" s="93"/>
      <c r="NRX47" s="93"/>
      <c r="NRY47" s="93"/>
      <c r="NRZ47" s="93"/>
      <c r="NSA47" s="93"/>
      <c r="NSB47" s="93"/>
      <c r="NSC47" s="93"/>
      <c r="NSD47" s="93"/>
      <c r="NSE47" s="93"/>
      <c r="NSF47" s="93"/>
      <c r="NSG47" s="93"/>
      <c r="NSH47" s="93"/>
      <c r="NSI47" s="93"/>
      <c r="NSJ47" s="93"/>
      <c r="NSK47" s="93"/>
      <c r="NSL47" s="93"/>
      <c r="NSM47" s="93"/>
      <c r="NSN47" s="93"/>
      <c r="NSO47" s="93"/>
      <c r="NSP47" s="93"/>
      <c r="NSQ47" s="93"/>
      <c r="NSR47" s="93"/>
      <c r="NSS47" s="93"/>
      <c r="NST47" s="93"/>
      <c r="NSU47" s="93"/>
      <c r="NSV47" s="93"/>
      <c r="NSW47" s="93"/>
      <c r="NSX47" s="93"/>
      <c r="NSY47" s="93"/>
      <c r="NSZ47" s="93"/>
      <c r="NTA47" s="93"/>
      <c r="NTB47" s="93"/>
      <c r="NTC47" s="93"/>
      <c r="NTD47" s="93"/>
      <c r="NTE47" s="93"/>
      <c r="NTF47" s="93"/>
      <c r="NTG47" s="93"/>
      <c r="NTH47" s="93"/>
      <c r="NTI47" s="93"/>
      <c r="NTJ47" s="93"/>
      <c r="NTK47" s="93"/>
      <c r="NTL47" s="93"/>
      <c r="NTM47" s="93"/>
      <c r="NTN47" s="93"/>
      <c r="NTO47" s="93"/>
      <c r="NTP47" s="93"/>
      <c r="NTQ47" s="93"/>
      <c r="NTR47" s="93"/>
      <c r="NTS47" s="93"/>
      <c r="NTT47" s="93"/>
      <c r="NTU47" s="93"/>
      <c r="NTV47" s="93"/>
      <c r="NTW47" s="93"/>
      <c r="NTX47" s="93"/>
      <c r="NTY47" s="93"/>
      <c r="NTZ47" s="93"/>
      <c r="NUA47" s="93"/>
      <c r="NUB47" s="93"/>
      <c r="NUC47" s="93"/>
      <c r="NUD47" s="93"/>
      <c r="NUE47" s="93"/>
      <c r="NUF47" s="93"/>
      <c r="NUG47" s="93"/>
      <c r="NUH47" s="93"/>
      <c r="NUI47" s="93"/>
      <c r="NUJ47" s="93"/>
      <c r="NUK47" s="93"/>
      <c r="NUL47" s="93"/>
      <c r="NUM47" s="93"/>
      <c r="NUN47" s="93"/>
      <c r="NUO47" s="93"/>
      <c r="NUP47" s="93"/>
      <c r="NUQ47" s="93"/>
      <c r="NUR47" s="93"/>
      <c r="NUS47" s="93"/>
      <c r="NUT47" s="93"/>
      <c r="NUU47" s="93"/>
      <c r="NUV47" s="93"/>
      <c r="NUW47" s="93"/>
      <c r="NUX47" s="93"/>
      <c r="NUY47" s="93"/>
      <c r="NUZ47" s="93"/>
      <c r="NVA47" s="93"/>
      <c r="NVB47" s="93"/>
      <c r="NVC47" s="93"/>
      <c r="NVD47" s="93"/>
      <c r="NVE47" s="93"/>
      <c r="NVF47" s="93"/>
      <c r="NVG47" s="93"/>
      <c r="NVH47" s="93"/>
      <c r="NVI47" s="93"/>
      <c r="NVJ47" s="93"/>
      <c r="NVK47" s="93"/>
      <c r="NVL47" s="93"/>
      <c r="NVM47" s="93"/>
      <c r="NVN47" s="93"/>
      <c r="NVO47" s="93"/>
      <c r="NVP47" s="93"/>
      <c r="NVQ47" s="93"/>
      <c r="NVR47" s="93"/>
      <c r="NVS47" s="93"/>
      <c r="NVT47" s="93"/>
      <c r="NVU47" s="93"/>
      <c r="NVV47" s="93"/>
      <c r="NVW47" s="93"/>
      <c r="NVX47" s="93"/>
      <c r="NVY47" s="93"/>
      <c r="NVZ47" s="93"/>
      <c r="NWA47" s="93"/>
      <c r="NWB47" s="93"/>
      <c r="NWC47" s="93"/>
      <c r="NWD47" s="93"/>
      <c r="NWE47" s="93"/>
      <c r="NWF47" s="93"/>
      <c r="NWG47" s="93"/>
      <c r="NWH47" s="93"/>
      <c r="NWI47" s="93"/>
      <c r="NWJ47" s="93"/>
      <c r="NWK47" s="93"/>
      <c r="NWL47" s="93"/>
      <c r="NWM47" s="93"/>
      <c r="NWN47" s="93"/>
      <c r="NWO47" s="93"/>
      <c r="NWP47" s="93"/>
      <c r="NWQ47" s="93"/>
      <c r="NWR47" s="93"/>
      <c r="NWS47" s="93"/>
      <c r="NWT47" s="93"/>
      <c r="NWU47" s="93"/>
      <c r="NWV47" s="93"/>
      <c r="NWW47" s="93"/>
      <c r="NWX47" s="93"/>
      <c r="NWY47" s="93"/>
      <c r="NWZ47" s="93"/>
      <c r="NXA47" s="93"/>
      <c r="NXB47" s="93"/>
      <c r="NXC47" s="93"/>
      <c r="NXD47" s="93"/>
      <c r="NXE47" s="93"/>
      <c r="NXF47" s="93"/>
      <c r="NXG47" s="93"/>
      <c r="NXH47" s="93"/>
      <c r="NXI47" s="93"/>
      <c r="NXJ47" s="93"/>
      <c r="NXK47" s="93"/>
      <c r="NXL47" s="93"/>
      <c r="NXM47" s="93"/>
      <c r="NXN47" s="93"/>
      <c r="NXO47" s="93"/>
      <c r="NXP47" s="93"/>
      <c r="NXQ47" s="93"/>
      <c r="NXR47" s="93"/>
      <c r="NXS47" s="93"/>
      <c r="NXT47" s="93"/>
      <c r="NXU47" s="93"/>
      <c r="NXV47" s="93"/>
      <c r="NXW47" s="93"/>
      <c r="NXX47" s="93"/>
      <c r="NXY47" s="93"/>
      <c r="NXZ47" s="93"/>
      <c r="NYA47" s="93"/>
      <c r="NYB47" s="93"/>
      <c r="NYC47" s="93"/>
      <c r="NYD47" s="93"/>
      <c r="NYE47" s="93"/>
      <c r="NYF47" s="93"/>
      <c r="NYG47" s="93"/>
      <c r="NYH47" s="93"/>
      <c r="NYI47" s="93"/>
      <c r="NYJ47" s="93"/>
      <c r="NYK47" s="93"/>
      <c r="NYL47" s="93"/>
      <c r="NYM47" s="93"/>
      <c r="NYN47" s="93"/>
      <c r="NYO47" s="93"/>
      <c r="NYP47" s="93"/>
      <c r="NYQ47" s="93"/>
      <c r="NYR47" s="93"/>
      <c r="NYS47" s="93"/>
      <c r="NYT47" s="93"/>
      <c r="NYU47" s="93"/>
      <c r="NYV47" s="93"/>
      <c r="NYW47" s="93"/>
      <c r="NYX47" s="93"/>
      <c r="NYY47" s="93"/>
      <c r="NYZ47" s="93"/>
      <c r="NZA47" s="93"/>
      <c r="NZB47" s="93"/>
      <c r="NZC47" s="93"/>
      <c r="NZD47" s="93"/>
      <c r="NZE47" s="93"/>
      <c r="NZF47" s="93"/>
      <c r="NZG47" s="93"/>
      <c r="NZH47" s="93"/>
      <c r="NZI47" s="93"/>
      <c r="NZJ47" s="93"/>
      <c r="NZK47" s="93"/>
      <c r="NZL47" s="93"/>
      <c r="NZM47" s="93"/>
      <c r="NZN47" s="93"/>
      <c r="NZO47" s="93"/>
      <c r="NZP47" s="93"/>
      <c r="NZQ47" s="93"/>
      <c r="NZR47" s="93"/>
      <c r="NZS47" s="93"/>
      <c r="NZT47" s="93"/>
      <c r="NZU47" s="93"/>
      <c r="NZV47" s="93"/>
      <c r="NZW47" s="93"/>
      <c r="NZX47" s="93"/>
      <c r="NZY47" s="93"/>
      <c r="NZZ47" s="93"/>
      <c r="OAA47" s="93"/>
      <c r="OAB47" s="93"/>
      <c r="OAC47" s="93"/>
      <c r="OAD47" s="93"/>
      <c r="OAE47" s="93"/>
      <c r="OAF47" s="93"/>
      <c r="OAG47" s="93"/>
      <c r="OAH47" s="93"/>
      <c r="OAI47" s="93"/>
      <c r="OAJ47" s="93"/>
      <c r="OAK47" s="93"/>
      <c r="OAL47" s="93"/>
      <c r="OAM47" s="93"/>
      <c r="OAN47" s="93"/>
      <c r="OAO47" s="93"/>
      <c r="OAP47" s="93"/>
      <c r="OAQ47" s="93"/>
      <c r="OAR47" s="93"/>
      <c r="OAS47" s="93"/>
      <c r="OAT47" s="93"/>
      <c r="OAU47" s="93"/>
      <c r="OAV47" s="93"/>
      <c r="OAW47" s="93"/>
      <c r="OAX47" s="93"/>
      <c r="OAY47" s="93"/>
      <c r="OAZ47" s="93"/>
      <c r="OBA47" s="93"/>
      <c r="OBB47" s="93"/>
      <c r="OBC47" s="93"/>
      <c r="OBD47" s="93"/>
      <c r="OBE47" s="93"/>
      <c r="OBF47" s="93"/>
      <c r="OBG47" s="93"/>
      <c r="OBH47" s="93"/>
      <c r="OBI47" s="93"/>
      <c r="OBJ47" s="93"/>
      <c r="OBK47" s="93"/>
      <c r="OBL47" s="93"/>
      <c r="OBM47" s="93"/>
      <c r="OBN47" s="93"/>
      <c r="OBO47" s="93"/>
      <c r="OBP47" s="93"/>
      <c r="OBQ47" s="93"/>
      <c r="OBR47" s="93"/>
      <c r="OBS47" s="93"/>
      <c r="OBT47" s="93"/>
      <c r="OBU47" s="93"/>
      <c r="OBV47" s="93"/>
      <c r="OBW47" s="93"/>
      <c r="OBX47" s="93"/>
      <c r="OBY47" s="93"/>
      <c r="OBZ47" s="93"/>
      <c r="OCA47" s="93"/>
      <c r="OCB47" s="93"/>
      <c r="OCC47" s="93"/>
      <c r="OCD47" s="93"/>
      <c r="OCE47" s="93"/>
      <c r="OCF47" s="93"/>
      <c r="OCG47" s="93"/>
      <c r="OCH47" s="93"/>
      <c r="OCI47" s="93"/>
      <c r="OCJ47" s="93"/>
      <c r="OCK47" s="93"/>
      <c r="OCL47" s="93"/>
      <c r="OCM47" s="93"/>
      <c r="OCN47" s="93"/>
      <c r="OCO47" s="93"/>
      <c r="OCP47" s="93"/>
      <c r="OCQ47" s="93"/>
      <c r="OCR47" s="93"/>
      <c r="OCS47" s="93"/>
      <c r="OCT47" s="93"/>
      <c r="OCU47" s="93"/>
      <c r="OCV47" s="93"/>
      <c r="OCW47" s="93"/>
      <c r="OCX47" s="93"/>
      <c r="OCY47" s="93"/>
      <c r="OCZ47" s="93"/>
      <c r="ODA47" s="93"/>
      <c r="ODB47" s="93"/>
      <c r="ODC47" s="93"/>
      <c r="ODD47" s="93"/>
      <c r="ODE47" s="93"/>
      <c r="ODF47" s="93"/>
      <c r="ODG47" s="93"/>
      <c r="ODH47" s="93"/>
      <c r="ODI47" s="93"/>
      <c r="ODJ47" s="93"/>
      <c r="ODK47" s="93"/>
      <c r="ODL47" s="93"/>
      <c r="ODM47" s="93"/>
      <c r="ODN47" s="93"/>
      <c r="ODO47" s="93"/>
      <c r="ODP47" s="93"/>
      <c r="ODQ47" s="93"/>
      <c r="ODR47" s="93"/>
      <c r="ODS47" s="93"/>
      <c r="ODT47" s="93"/>
      <c r="ODU47" s="93"/>
      <c r="ODV47" s="93"/>
      <c r="ODW47" s="93"/>
      <c r="ODX47" s="93"/>
      <c r="ODY47" s="93"/>
      <c r="ODZ47" s="93"/>
      <c r="OEA47" s="93"/>
      <c r="OEB47" s="93"/>
      <c r="OEC47" s="93"/>
      <c r="OED47" s="93"/>
      <c r="OEE47" s="93"/>
      <c r="OEF47" s="93"/>
      <c r="OEG47" s="93"/>
      <c r="OEH47" s="93"/>
      <c r="OEI47" s="93"/>
      <c r="OEJ47" s="93"/>
      <c r="OEK47" s="93"/>
      <c r="OEL47" s="93"/>
      <c r="OEM47" s="93"/>
      <c r="OEN47" s="93"/>
      <c r="OEO47" s="93"/>
      <c r="OEP47" s="93"/>
      <c r="OEQ47" s="93"/>
      <c r="OER47" s="93"/>
      <c r="OES47" s="93"/>
      <c r="OET47" s="93"/>
      <c r="OEU47" s="93"/>
      <c r="OEV47" s="93"/>
      <c r="OEW47" s="93"/>
      <c r="OEX47" s="93"/>
      <c r="OEY47" s="93"/>
      <c r="OEZ47" s="93"/>
      <c r="OFA47" s="93"/>
      <c r="OFB47" s="93"/>
      <c r="OFC47" s="93"/>
      <c r="OFD47" s="93"/>
      <c r="OFE47" s="93"/>
      <c r="OFF47" s="93"/>
      <c r="OFG47" s="93"/>
      <c r="OFH47" s="93"/>
      <c r="OFI47" s="93"/>
      <c r="OFJ47" s="93"/>
      <c r="OFK47" s="93"/>
      <c r="OFL47" s="93"/>
      <c r="OFM47" s="93"/>
      <c r="OFN47" s="93"/>
      <c r="OFO47" s="93"/>
      <c r="OFP47" s="93"/>
      <c r="OFQ47" s="93"/>
      <c r="OFR47" s="93"/>
      <c r="OFS47" s="93"/>
      <c r="OFT47" s="93"/>
      <c r="OFU47" s="93"/>
      <c r="OFV47" s="93"/>
      <c r="OFW47" s="93"/>
      <c r="OFX47" s="93"/>
      <c r="OFY47" s="93"/>
      <c r="OFZ47" s="93"/>
      <c r="OGA47" s="93"/>
      <c r="OGB47" s="93"/>
      <c r="OGC47" s="93"/>
      <c r="OGD47" s="93"/>
      <c r="OGE47" s="93"/>
      <c r="OGF47" s="93"/>
      <c r="OGG47" s="93"/>
      <c r="OGH47" s="93"/>
      <c r="OGI47" s="93"/>
      <c r="OGJ47" s="93"/>
      <c r="OGK47" s="93"/>
      <c r="OGL47" s="93"/>
      <c r="OGM47" s="93"/>
      <c r="OGN47" s="93"/>
      <c r="OGO47" s="93"/>
      <c r="OGP47" s="93"/>
      <c r="OGQ47" s="93"/>
      <c r="OGR47" s="93"/>
      <c r="OGS47" s="93"/>
      <c r="OGT47" s="93"/>
      <c r="OGU47" s="93"/>
      <c r="OGV47" s="93"/>
      <c r="OGW47" s="93"/>
      <c r="OGX47" s="93"/>
      <c r="OGY47" s="93"/>
      <c r="OGZ47" s="93"/>
      <c r="OHA47" s="93"/>
      <c r="OHB47" s="93"/>
      <c r="OHC47" s="93"/>
      <c r="OHD47" s="93"/>
      <c r="OHE47" s="93"/>
      <c r="OHF47" s="93"/>
      <c r="OHG47" s="93"/>
      <c r="OHH47" s="93"/>
      <c r="OHI47" s="93"/>
      <c r="OHJ47" s="93"/>
      <c r="OHK47" s="93"/>
      <c r="OHL47" s="93"/>
      <c r="OHM47" s="93"/>
      <c r="OHN47" s="93"/>
      <c r="OHO47" s="93"/>
      <c r="OHP47" s="93"/>
      <c r="OHQ47" s="93"/>
      <c r="OHR47" s="93"/>
      <c r="OHS47" s="93"/>
      <c r="OHT47" s="93"/>
      <c r="OHU47" s="93"/>
      <c r="OHV47" s="93"/>
      <c r="OHW47" s="93"/>
      <c r="OHX47" s="93"/>
      <c r="OHY47" s="93"/>
      <c r="OHZ47" s="93"/>
      <c r="OIA47" s="93"/>
      <c r="OIB47" s="93"/>
      <c r="OIC47" s="93"/>
      <c r="OID47" s="93"/>
      <c r="OIE47" s="93"/>
      <c r="OIF47" s="93"/>
      <c r="OIG47" s="93"/>
      <c r="OIH47" s="93"/>
      <c r="OII47" s="93"/>
      <c r="OIJ47" s="93"/>
      <c r="OIK47" s="93"/>
      <c r="OIL47" s="93"/>
      <c r="OIM47" s="93"/>
      <c r="OIN47" s="93"/>
      <c r="OIO47" s="93"/>
      <c r="OIP47" s="93"/>
      <c r="OIQ47" s="93"/>
      <c r="OIR47" s="93"/>
      <c r="OIS47" s="93"/>
      <c r="OIT47" s="93"/>
      <c r="OIU47" s="93"/>
      <c r="OIV47" s="93"/>
      <c r="OIW47" s="93"/>
      <c r="OIX47" s="93"/>
      <c r="OIY47" s="93"/>
      <c r="OIZ47" s="93"/>
      <c r="OJA47" s="93"/>
      <c r="OJB47" s="93"/>
      <c r="OJC47" s="93"/>
      <c r="OJD47" s="93"/>
      <c r="OJE47" s="93"/>
      <c r="OJF47" s="93"/>
      <c r="OJG47" s="93"/>
      <c r="OJH47" s="93"/>
      <c r="OJI47" s="93"/>
      <c r="OJJ47" s="93"/>
      <c r="OJK47" s="93"/>
      <c r="OJL47" s="93"/>
      <c r="OJM47" s="93"/>
      <c r="OJN47" s="93"/>
      <c r="OJO47" s="93"/>
      <c r="OJP47" s="93"/>
      <c r="OJQ47" s="93"/>
      <c r="OJR47" s="93"/>
      <c r="OJS47" s="93"/>
      <c r="OJT47" s="93"/>
      <c r="OJU47" s="93"/>
      <c r="OJV47" s="93"/>
      <c r="OJW47" s="93"/>
      <c r="OJX47" s="93"/>
      <c r="OJY47" s="93"/>
      <c r="OJZ47" s="93"/>
      <c r="OKA47" s="93"/>
      <c r="OKB47" s="93"/>
      <c r="OKC47" s="93"/>
      <c r="OKD47" s="93"/>
      <c r="OKE47" s="93"/>
      <c r="OKF47" s="93"/>
      <c r="OKG47" s="93"/>
      <c r="OKH47" s="93"/>
      <c r="OKI47" s="93"/>
      <c r="OKJ47" s="93"/>
      <c r="OKK47" s="93"/>
      <c r="OKL47" s="93"/>
      <c r="OKM47" s="93"/>
      <c r="OKN47" s="93"/>
      <c r="OKO47" s="93"/>
      <c r="OKP47" s="93"/>
      <c r="OKQ47" s="93"/>
      <c r="OKR47" s="93"/>
      <c r="OKS47" s="93"/>
      <c r="OKT47" s="93"/>
      <c r="OKU47" s="93"/>
      <c r="OKV47" s="93"/>
      <c r="OKW47" s="93"/>
      <c r="OKX47" s="93"/>
      <c r="OKY47" s="93"/>
      <c r="OKZ47" s="93"/>
      <c r="OLA47" s="93"/>
      <c r="OLB47" s="93"/>
      <c r="OLC47" s="93"/>
      <c r="OLD47" s="93"/>
      <c r="OLE47" s="93"/>
      <c r="OLF47" s="93"/>
      <c r="OLG47" s="93"/>
      <c r="OLH47" s="93"/>
      <c r="OLI47" s="93"/>
      <c r="OLJ47" s="93"/>
      <c r="OLK47" s="93"/>
      <c r="OLL47" s="93"/>
      <c r="OLM47" s="93"/>
      <c r="OLN47" s="93"/>
      <c r="OLO47" s="93"/>
      <c r="OLP47" s="93"/>
      <c r="OLQ47" s="93"/>
      <c r="OLR47" s="93"/>
      <c r="OLS47" s="93"/>
      <c r="OLT47" s="93"/>
      <c r="OLU47" s="93"/>
      <c r="OLV47" s="93"/>
      <c r="OLW47" s="93"/>
      <c r="OLX47" s="93"/>
      <c r="OLY47" s="93"/>
      <c r="OLZ47" s="93"/>
      <c r="OMA47" s="93"/>
      <c r="OMB47" s="93"/>
      <c r="OMC47" s="93"/>
      <c r="OMD47" s="93"/>
      <c r="OME47" s="93"/>
      <c r="OMF47" s="93"/>
      <c r="OMG47" s="93"/>
      <c r="OMH47" s="93"/>
      <c r="OMI47" s="93"/>
      <c r="OMJ47" s="93"/>
      <c r="OMK47" s="93"/>
      <c r="OML47" s="93"/>
      <c r="OMM47" s="93"/>
      <c r="OMN47" s="93"/>
      <c r="OMO47" s="93"/>
      <c r="OMP47" s="93"/>
      <c r="OMQ47" s="93"/>
      <c r="OMR47" s="93"/>
      <c r="OMS47" s="93"/>
      <c r="OMT47" s="93"/>
      <c r="OMU47" s="93"/>
      <c r="OMV47" s="93"/>
      <c r="OMW47" s="93"/>
      <c r="OMX47" s="93"/>
      <c r="OMY47" s="93"/>
      <c r="OMZ47" s="93"/>
      <c r="ONA47" s="93"/>
      <c r="ONB47" s="93"/>
      <c r="ONC47" s="93"/>
      <c r="OND47" s="93"/>
      <c r="ONE47" s="93"/>
      <c r="ONF47" s="93"/>
      <c r="ONG47" s="93"/>
      <c r="ONH47" s="93"/>
      <c r="ONI47" s="93"/>
      <c r="ONJ47" s="93"/>
      <c r="ONK47" s="93"/>
      <c r="ONL47" s="93"/>
      <c r="ONM47" s="93"/>
      <c r="ONN47" s="93"/>
      <c r="ONO47" s="93"/>
      <c r="ONP47" s="93"/>
      <c r="ONQ47" s="93"/>
      <c r="ONR47" s="93"/>
      <c r="ONS47" s="93"/>
      <c r="ONT47" s="93"/>
      <c r="ONU47" s="93"/>
      <c r="ONV47" s="93"/>
      <c r="ONW47" s="93"/>
      <c r="ONX47" s="93"/>
      <c r="ONY47" s="93"/>
      <c r="ONZ47" s="93"/>
      <c r="OOA47" s="93"/>
      <c r="OOB47" s="93"/>
      <c r="OOC47" s="93"/>
      <c r="OOD47" s="93"/>
      <c r="OOE47" s="93"/>
      <c r="OOF47" s="93"/>
      <c r="OOG47" s="93"/>
      <c r="OOH47" s="93"/>
      <c r="OOI47" s="93"/>
      <c r="OOJ47" s="93"/>
      <c r="OOK47" s="93"/>
      <c r="OOL47" s="93"/>
      <c r="OOM47" s="93"/>
      <c r="OON47" s="93"/>
      <c r="OOO47" s="93"/>
      <c r="OOP47" s="93"/>
      <c r="OOQ47" s="93"/>
      <c r="OOR47" s="93"/>
      <c r="OOS47" s="93"/>
      <c r="OOT47" s="93"/>
      <c r="OOU47" s="93"/>
      <c r="OOV47" s="93"/>
      <c r="OOW47" s="93"/>
      <c r="OOX47" s="93"/>
      <c r="OOY47" s="93"/>
      <c r="OOZ47" s="93"/>
      <c r="OPA47" s="93"/>
      <c r="OPB47" s="93"/>
      <c r="OPC47" s="93"/>
      <c r="OPD47" s="93"/>
      <c r="OPE47" s="93"/>
      <c r="OPF47" s="93"/>
      <c r="OPG47" s="93"/>
      <c r="OPH47" s="93"/>
      <c r="OPI47" s="93"/>
      <c r="OPJ47" s="93"/>
      <c r="OPK47" s="93"/>
      <c r="OPL47" s="93"/>
      <c r="OPM47" s="93"/>
      <c r="OPN47" s="93"/>
      <c r="OPO47" s="93"/>
      <c r="OPP47" s="93"/>
      <c r="OPQ47" s="93"/>
      <c r="OPR47" s="93"/>
      <c r="OPS47" s="93"/>
      <c r="OPT47" s="93"/>
      <c r="OPU47" s="93"/>
      <c r="OPV47" s="93"/>
      <c r="OPW47" s="93"/>
      <c r="OPX47" s="93"/>
      <c r="OPY47" s="93"/>
      <c r="OPZ47" s="93"/>
      <c r="OQA47" s="93"/>
      <c r="OQB47" s="93"/>
      <c r="OQC47" s="93"/>
      <c r="OQD47" s="93"/>
      <c r="OQE47" s="93"/>
      <c r="OQF47" s="93"/>
      <c r="OQG47" s="93"/>
      <c r="OQH47" s="93"/>
      <c r="OQI47" s="93"/>
      <c r="OQJ47" s="93"/>
      <c r="OQK47" s="93"/>
      <c r="OQL47" s="93"/>
      <c r="OQM47" s="93"/>
      <c r="OQN47" s="93"/>
      <c r="OQO47" s="93"/>
      <c r="OQP47" s="93"/>
      <c r="OQQ47" s="93"/>
      <c r="OQR47" s="93"/>
      <c r="OQS47" s="93"/>
      <c r="OQT47" s="93"/>
      <c r="OQU47" s="93"/>
      <c r="OQV47" s="93"/>
      <c r="OQW47" s="93"/>
      <c r="OQX47" s="93"/>
      <c r="OQY47" s="93"/>
      <c r="OQZ47" s="93"/>
      <c r="ORA47" s="93"/>
      <c r="ORB47" s="93"/>
      <c r="ORC47" s="93"/>
      <c r="ORD47" s="93"/>
      <c r="ORE47" s="93"/>
      <c r="ORF47" s="93"/>
      <c r="ORG47" s="93"/>
      <c r="ORH47" s="93"/>
      <c r="ORI47" s="93"/>
      <c r="ORJ47" s="93"/>
      <c r="ORK47" s="93"/>
      <c r="ORL47" s="93"/>
      <c r="ORM47" s="93"/>
      <c r="ORN47" s="93"/>
      <c r="ORO47" s="93"/>
      <c r="ORP47" s="93"/>
      <c r="ORQ47" s="93"/>
      <c r="ORR47" s="93"/>
      <c r="ORS47" s="93"/>
      <c r="ORT47" s="93"/>
      <c r="ORU47" s="93"/>
      <c r="ORV47" s="93"/>
      <c r="ORW47" s="93"/>
      <c r="ORX47" s="93"/>
      <c r="ORY47" s="93"/>
      <c r="ORZ47" s="93"/>
      <c r="OSA47" s="93"/>
      <c r="OSB47" s="93"/>
      <c r="OSC47" s="93"/>
      <c r="OSD47" s="93"/>
      <c r="OSE47" s="93"/>
      <c r="OSF47" s="93"/>
      <c r="OSG47" s="93"/>
      <c r="OSH47" s="93"/>
      <c r="OSI47" s="93"/>
      <c r="OSJ47" s="93"/>
      <c r="OSK47" s="93"/>
      <c r="OSL47" s="93"/>
      <c r="OSM47" s="93"/>
      <c r="OSN47" s="93"/>
      <c r="OSO47" s="93"/>
      <c r="OSP47" s="93"/>
      <c r="OSQ47" s="93"/>
      <c r="OSR47" s="93"/>
      <c r="OSS47" s="93"/>
      <c r="OST47" s="93"/>
      <c r="OSU47" s="93"/>
      <c r="OSV47" s="93"/>
      <c r="OSW47" s="93"/>
      <c r="OSX47" s="93"/>
      <c r="OSY47" s="93"/>
      <c r="OSZ47" s="93"/>
      <c r="OTA47" s="93"/>
      <c r="OTB47" s="93"/>
      <c r="OTC47" s="93"/>
      <c r="OTD47" s="93"/>
      <c r="OTE47" s="93"/>
      <c r="OTF47" s="93"/>
      <c r="OTG47" s="93"/>
      <c r="OTH47" s="93"/>
      <c r="OTI47" s="93"/>
      <c r="OTJ47" s="93"/>
      <c r="OTK47" s="93"/>
      <c r="OTL47" s="93"/>
      <c r="OTM47" s="93"/>
      <c r="OTN47" s="93"/>
      <c r="OTO47" s="93"/>
      <c r="OTP47" s="93"/>
      <c r="OTQ47" s="93"/>
      <c r="OTR47" s="93"/>
      <c r="OTS47" s="93"/>
      <c r="OTT47" s="93"/>
      <c r="OTU47" s="93"/>
      <c r="OTV47" s="93"/>
      <c r="OTW47" s="93"/>
      <c r="OTX47" s="93"/>
      <c r="OTY47" s="93"/>
      <c r="OTZ47" s="93"/>
      <c r="OUA47" s="93"/>
      <c r="OUB47" s="93"/>
      <c r="OUC47" s="93"/>
      <c r="OUD47" s="93"/>
      <c r="OUE47" s="93"/>
      <c r="OUF47" s="93"/>
      <c r="OUG47" s="93"/>
      <c r="OUH47" s="93"/>
      <c r="OUI47" s="93"/>
      <c r="OUJ47" s="93"/>
      <c r="OUK47" s="93"/>
      <c r="OUL47" s="93"/>
      <c r="OUM47" s="93"/>
      <c r="OUN47" s="93"/>
      <c r="OUO47" s="93"/>
      <c r="OUP47" s="93"/>
      <c r="OUQ47" s="93"/>
      <c r="OUR47" s="93"/>
      <c r="OUS47" s="93"/>
      <c r="OUT47" s="93"/>
      <c r="OUU47" s="93"/>
      <c r="OUV47" s="93"/>
      <c r="OUW47" s="93"/>
      <c r="OUX47" s="93"/>
      <c r="OUY47" s="93"/>
      <c r="OUZ47" s="93"/>
      <c r="OVA47" s="93"/>
      <c r="OVB47" s="93"/>
      <c r="OVC47" s="93"/>
      <c r="OVD47" s="93"/>
      <c r="OVE47" s="93"/>
      <c r="OVF47" s="93"/>
      <c r="OVG47" s="93"/>
      <c r="OVH47" s="93"/>
      <c r="OVI47" s="93"/>
      <c r="OVJ47" s="93"/>
      <c r="OVK47" s="93"/>
      <c r="OVL47" s="93"/>
      <c r="OVM47" s="93"/>
      <c r="OVN47" s="93"/>
      <c r="OVO47" s="93"/>
      <c r="OVP47" s="93"/>
      <c r="OVQ47" s="93"/>
      <c r="OVR47" s="93"/>
      <c r="OVS47" s="93"/>
      <c r="OVT47" s="93"/>
      <c r="OVU47" s="93"/>
      <c r="OVV47" s="93"/>
      <c r="OVW47" s="93"/>
      <c r="OVX47" s="93"/>
      <c r="OVY47" s="93"/>
      <c r="OVZ47" s="93"/>
      <c r="OWA47" s="93"/>
      <c r="OWB47" s="93"/>
      <c r="OWC47" s="93"/>
      <c r="OWD47" s="93"/>
      <c r="OWE47" s="93"/>
      <c r="OWF47" s="93"/>
      <c r="OWG47" s="93"/>
      <c r="OWH47" s="93"/>
      <c r="OWI47" s="93"/>
      <c r="OWJ47" s="93"/>
      <c r="OWK47" s="93"/>
      <c r="OWL47" s="93"/>
      <c r="OWM47" s="93"/>
      <c r="OWN47" s="93"/>
      <c r="OWO47" s="93"/>
      <c r="OWP47" s="93"/>
      <c r="OWQ47" s="93"/>
      <c r="OWR47" s="93"/>
      <c r="OWS47" s="93"/>
      <c r="OWT47" s="93"/>
      <c r="OWU47" s="93"/>
      <c r="OWV47" s="93"/>
      <c r="OWW47" s="93"/>
      <c r="OWX47" s="93"/>
      <c r="OWY47" s="93"/>
      <c r="OWZ47" s="93"/>
      <c r="OXA47" s="93"/>
      <c r="OXB47" s="93"/>
      <c r="OXC47" s="93"/>
      <c r="OXD47" s="93"/>
      <c r="OXE47" s="93"/>
      <c r="OXF47" s="93"/>
      <c r="OXG47" s="93"/>
      <c r="OXH47" s="93"/>
      <c r="OXI47" s="93"/>
      <c r="OXJ47" s="93"/>
      <c r="OXK47" s="93"/>
      <c r="OXL47" s="93"/>
      <c r="OXM47" s="93"/>
      <c r="OXN47" s="93"/>
      <c r="OXO47" s="93"/>
      <c r="OXP47" s="93"/>
      <c r="OXQ47" s="93"/>
      <c r="OXR47" s="93"/>
      <c r="OXS47" s="93"/>
      <c r="OXT47" s="93"/>
      <c r="OXU47" s="93"/>
      <c r="OXV47" s="93"/>
      <c r="OXW47" s="93"/>
      <c r="OXX47" s="93"/>
      <c r="OXY47" s="93"/>
      <c r="OXZ47" s="93"/>
      <c r="OYA47" s="93"/>
      <c r="OYB47" s="93"/>
      <c r="OYC47" s="93"/>
      <c r="OYD47" s="93"/>
      <c r="OYE47" s="93"/>
      <c r="OYF47" s="93"/>
      <c r="OYG47" s="93"/>
      <c r="OYH47" s="93"/>
      <c r="OYI47" s="93"/>
      <c r="OYJ47" s="93"/>
      <c r="OYK47" s="93"/>
      <c r="OYL47" s="93"/>
      <c r="OYM47" s="93"/>
      <c r="OYN47" s="93"/>
      <c r="OYO47" s="93"/>
      <c r="OYP47" s="93"/>
      <c r="OYQ47" s="93"/>
      <c r="OYR47" s="93"/>
      <c r="OYS47" s="93"/>
      <c r="OYT47" s="93"/>
      <c r="OYU47" s="93"/>
      <c r="OYV47" s="93"/>
      <c r="OYW47" s="93"/>
      <c r="OYX47" s="93"/>
      <c r="OYY47" s="93"/>
      <c r="OYZ47" s="93"/>
      <c r="OZA47" s="93"/>
      <c r="OZB47" s="93"/>
      <c r="OZC47" s="93"/>
      <c r="OZD47" s="93"/>
      <c r="OZE47" s="93"/>
      <c r="OZF47" s="93"/>
      <c r="OZG47" s="93"/>
      <c r="OZH47" s="93"/>
      <c r="OZI47" s="93"/>
      <c r="OZJ47" s="93"/>
      <c r="OZK47" s="93"/>
      <c r="OZL47" s="93"/>
      <c r="OZM47" s="93"/>
      <c r="OZN47" s="93"/>
      <c r="OZO47" s="93"/>
      <c r="OZP47" s="93"/>
      <c r="OZQ47" s="93"/>
      <c r="OZR47" s="93"/>
      <c r="OZS47" s="93"/>
      <c r="OZT47" s="93"/>
      <c r="OZU47" s="93"/>
      <c r="OZV47" s="93"/>
      <c r="OZW47" s="93"/>
      <c r="OZX47" s="93"/>
      <c r="OZY47" s="93"/>
      <c r="OZZ47" s="93"/>
      <c r="PAA47" s="93"/>
      <c r="PAB47" s="93"/>
      <c r="PAC47" s="93"/>
      <c r="PAD47" s="93"/>
      <c r="PAE47" s="93"/>
      <c r="PAF47" s="93"/>
      <c r="PAG47" s="93"/>
      <c r="PAH47" s="93"/>
      <c r="PAI47" s="93"/>
      <c r="PAJ47" s="93"/>
      <c r="PAK47" s="93"/>
      <c r="PAL47" s="93"/>
      <c r="PAM47" s="93"/>
      <c r="PAN47" s="93"/>
      <c r="PAO47" s="93"/>
      <c r="PAP47" s="93"/>
      <c r="PAQ47" s="93"/>
      <c r="PAR47" s="93"/>
      <c r="PAS47" s="93"/>
      <c r="PAT47" s="93"/>
      <c r="PAU47" s="93"/>
      <c r="PAV47" s="93"/>
      <c r="PAW47" s="93"/>
      <c r="PAX47" s="93"/>
      <c r="PAY47" s="93"/>
      <c r="PAZ47" s="93"/>
      <c r="PBA47" s="93"/>
      <c r="PBB47" s="93"/>
      <c r="PBC47" s="93"/>
      <c r="PBD47" s="93"/>
      <c r="PBE47" s="93"/>
      <c r="PBF47" s="93"/>
      <c r="PBG47" s="93"/>
      <c r="PBH47" s="93"/>
      <c r="PBI47" s="93"/>
      <c r="PBJ47" s="93"/>
      <c r="PBK47" s="93"/>
      <c r="PBL47" s="93"/>
      <c r="PBM47" s="93"/>
      <c r="PBN47" s="93"/>
      <c r="PBO47" s="93"/>
      <c r="PBP47" s="93"/>
      <c r="PBQ47" s="93"/>
      <c r="PBR47" s="93"/>
      <c r="PBS47" s="93"/>
      <c r="PBT47" s="93"/>
      <c r="PBU47" s="93"/>
      <c r="PBV47" s="93"/>
      <c r="PBW47" s="93"/>
      <c r="PBX47" s="93"/>
      <c r="PBY47" s="93"/>
      <c r="PBZ47" s="93"/>
      <c r="PCA47" s="93"/>
      <c r="PCB47" s="93"/>
      <c r="PCC47" s="93"/>
      <c r="PCD47" s="93"/>
      <c r="PCE47" s="93"/>
      <c r="PCF47" s="93"/>
      <c r="PCG47" s="93"/>
      <c r="PCH47" s="93"/>
      <c r="PCI47" s="93"/>
      <c r="PCJ47" s="93"/>
      <c r="PCK47" s="93"/>
      <c r="PCL47" s="93"/>
      <c r="PCM47" s="93"/>
      <c r="PCN47" s="93"/>
      <c r="PCO47" s="93"/>
      <c r="PCP47" s="93"/>
      <c r="PCQ47" s="93"/>
      <c r="PCR47" s="93"/>
      <c r="PCS47" s="93"/>
      <c r="PCT47" s="93"/>
      <c r="PCU47" s="93"/>
      <c r="PCV47" s="93"/>
      <c r="PCW47" s="93"/>
      <c r="PCX47" s="93"/>
      <c r="PCY47" s="93"/>
      <c r="PCZ47" s="93"/>
      <c r="PDA47" s="93"/>
      <c r="PDB47" s="93"/>
      <c r="PDC47" s="93"/>
      <c r="PDD47" s="93"/>
      <c r="PDE47" s="93"/>
      <c r="PDF47" s="93"/>
      <c r="PDG47" s="93"/>
      <c r="PDH47" s="93"/>
      <c r="PDI47" s="93"/>
      <c r="PDJ47" s="93"/>
      <c r="PDK47" s="93"/>
      <c r="PDL47" s="93"/>
      <c r="PDM47" s="93"/>
      <c r="PDN47" s="93"/>
      <c r="PDO47" s="93"/>
      <c r="PDP47" s="93"/>
      <c r="PDQ47" s="93"/>
      <c r="PDR47" s="93"/>
      <c r="PDS47" s="93"/>
      <c r="PDT47" s="93"/>
      <c r="PDU47" s="93"/>
      <c r="PDV47" s="93"/>
      <c r="PDW47" s="93"/>
      <c r="PDX47" s="93"/>
      <c r="PDY47" s="93"/>
      <c r="PDZ47" s="93"/>
      <c r="PEA47" s="93"/>
      <c r="PEB47" s="93"/>
      <c r="PEC47" s="93"/>
      <c r="PED47" s="93"/>
      <c r="PEE47" s="93"/>
      <c r="PEF47" s="93"/>
      <c r="PEG47" s="93"/>
      <c r="PEH47" s="93"/>
      <c r="PEI47" s="93"/>
      <c r="PEJ47" s="93"/>
      <c r="PEK47" s="93"/>
      <c r="PEL47" s="93"/>
      <c r="PEM47" s="93"/>
      <c r="PEN47" s="93"/>
      <c r="PEO47" s="93"/>
      <c r="PEP47" s="93"/>
      <c r="PEQ47" s="93"/>
      <c r="PER47" s="93"/>
      <c r="PES47" s="93"/>
      <c r="PET47" s="93"/>
      <c r="PEU47" s="93"/>
      <c r="PEV47" s="93"/>
      <c r="PEW47" s="93"/>
      <c r="PEX47" s="93"/>
      <c r="PEY47" s="93"/>
      <c r="PEZ47" s="93"/>
      <c r="PFA47" s="93"/>
      <c r="PFB47" s="93"/>
      <c r="PFC47" s="93"/>
      <c r="PFD47" s="93"/>
      <c r="PFE47" s="93"/>
      <c r="PFF47" s="93"/>
      <c r="PFG47" s="93"/>
      <c r="PFH47" s="93"/>
      <c r="PFI47" s="93"/>
      <c r="PFJ47" s="93"/>
      <c r="PFK47" s="93"/>
      <c r="PFL47" s="93"/>
      <c r="PFM47" s="93"/>
      <c r="PFN47" s="93"/>
      <c r="PFO47" s="93"/>
      <c r="PFP47" s="93"/>
      <c r="PFQ47" s="93"/>
      <c r="PFR47" s="93"/>
      <c r="PFS47" s="93"/>
      <c r="PFT47" s="93"/>
      <c r="PFU47" s="93"/>
      <c r="PFV47" s="93"/>
      <c r="PFW47" s="93"/>
      <c r="PFX47" s="93"/>
      <c r="PFY47" s="93"/>
      <c r="PFZ47" s="93"/>
      <c r="PGA47" s="93"/>
      <c r="PGB47" s="93"/>
      <c r="PGC47" s="93"/>
      <c r="PGD47" s="93"/>
      <c r="PGE47" s="93"/>
      <c r="PGF47" s="93"/>
      <c r="PGG47" s="93"/>
      <c r="PGH47" s="93"/>
      <c r="PGI47" s="93"/>
      <c r="PGJ47" s="93"/>
      <c r="PGK47" s="93"/>
      <c r="PGL47" s="93"/>
      <c r="PGM47" s="93"/>
      <c r="PGN47" s="93"/>
      <c r="PGO47" s="93"/>
      <c r="PGP47" s="93"/>
      <c r="PGQ47" s="93"/>
      <c r="PGR47" s="93"/>
      <c r="PGS47" s="93"/>
      <c r="PGT47" s="93"/>
      <c r="PGU47" s="93"/>
      <c r="PGV47" s="93"/>
      <c r="PGW47" s="93"/>
      <c r="PGX47" s="93"/>
      <c r="PGY47" s="93"/>
      <c r="PGZ47" s="93"/>
      <c r="PHA47" s="93"/>
      <c r="PHB47" s="93"/>
      <c r="PHC47" s="93"/>
      <c r="PHD47" s="93"/>
      <c r="PHE47" s="93"/>
      <c r="PHF47" s="93"/>
      <c r="PHG47" s="93"/>
      <c r="PHH47" s="93"/>
      <c r="PHI47" s="93"/>
      <c r="PHJ47" s="93"/>
      <c r="PHK47" s="93"/>
      <c r="PHL47" s="93"/>
      <c r="PHM47" s="93"/>
      <c r="PHN47" s="93"/>
      <c r="PHO47" s="93"/>
      <c r="PHP47" s="93"/>
      <c r="PHQ47" s="93"/>
      <c r="PHR47" s="93"/>
      <c r="PHS47" s="93"/>
      <c r="PHT47" s="93"/>
      <c r="PHU47" s="93"/>
      <c r="PHV47" s="93"/>
      <c r="PHW47" s="93"/>
      <c r="PHX47" s="93"/>
      <c r="PHY47" s="93"/>
      <c r="PHZ47" s="93"/>
      <c r="PIA47" s="93"/>
      <c r="PIB47" s="93"/>
      <c r="PIC47" s="93"/>
      <c r="PID47" s="93"/>
      <c r="PIE47" s="93"/>
      <c r="PIF47" s="93"/>
      <c r="PIG47" s="93"/>
      <c r="PIH47" s="93"/>
      <c r="PII47" s="93"/>
      <c r="PIJ47" s="93"/>
      <c r="PIK47" s="93"/>
      <c r="PIL47" s="93"/>
      <c r="PIM47" s="93"/>
      <c r="PIN47" s="93"/>
      <c r="PIO47" s="93"/>
      <c r="PIP47" s="93"/>
      <c r="PIQ47" s="93"/>
      <c r="PIR47" s="93"/>
      <c r="PIS47" s="93"/>
      <c r="PIT47" s="93"/>
      <c r="PIU47" s="93"/>
      <c r="PIV47" s="93"/>
      <c r="PIW47" s="93"/>
      <c r="PIX47" s="93"/>
      <c r="PIY47" s="93"/>
      <c r="PIZ47" s="93"/>
      <c r="PJA47" s="93"/>
      <c r="PJB47" s="93"/>
      <c r="PJC47" s="93"/>
      <c r="PJD47" s="93"/>
      <c r="PJE47" s="93"/>
      <c r="PJF47" s="93"/>
      <c r="PJG47" s="93"/>
      <c r="PJH47" s="93"/>
      <c r="PJI47" s="93"/>
      <c r="PJJ47" s="93"/>
      <c r="PJK47" s="93"/>
      <c r="PJL47" s="93"/>
      <c r="PJM47" s="93"/>
      <c r="PJN47" s="93"/>
      <c r="PJO47" s="93"/>
      <c r="PJP47" s="93"/>
      <c r="PJQ47" s="93"/>
      <c r="PJR47" s="93"/>
      <c r="PJS47" s="93"/>
      <c r="PJT47" s="93"/>
      <c r="PJU47" s="93"/>
      <c r="PJV47" s="93"/>
      <c r="PJW47" s="93"/>
      <c r="PJX47" s="93"/>
      <c r="PJY47" s="93"/>
      <c r="PJZ47" s="93"/>
      <c r="PKA47" s="93"/>
      <c r="PKB47" s="93"/>
      <c r="PKC47" s="93"/>
      <c r="PKD47" s="93"/>
      <c r="PKE47" s="93"/>
      <c r="PKF47" s="93"/>
      <c r="PKG47" s="93"/>
      <c r="PKH47" s="93"/>
      <c r="PKI47" s="93"/>
      <c r="PKJ47" s="93"/>
      <c r="PKK47" s="93"/>
      <c r="PKL47" s="93"/>
      <c r="PKM47" s="93"/>
      <c r="PKN47" s="93"/>
      <c r="PKO47" s="93"/>
      <c r="PKP47" s="93"/>
      <c r="PKQ47" s="93"/>
      <c r="PKR47" s="93"/>
      <c r="PKS47" s="93"/>
      <c r="PKT47" s="93"/>
      <c r="PKU47" s="93"/>
      <c r="PKV47" s="93"/>
      <c r="PKW47" s="93"/>
      <c r="PKX47" s="93"/>
      <c r="PKY47" s="93"/>
      <c r="PKZ47" s="93"/>
      <c r="PLA47" s="93"/>
      <c r="PLB47" s="93"/>
      <c r="PLC47" s="93"/>
      <c r="PLD47" s="93"/>
      <c r="PLE47" s="93"/>
      <c r="PLF47" s="93"/>
      <c r="PLG47" s="93"/>
      <c r="PLH47" s="93"/>
      <c r="PLI47" s="93"/>
      <c r="PLJ47" s="93"/>
      <c r="PLK47" s="93"/>
      <c r="PLL47" s="93"/>
      <c r="PLM47" s="93"/>
      <c r="PLN47" s="93"/>
      <c r="PLO47" s="93"/>
      <c r="PLP47" s="93"/>
      <c r="PLQ47" s="93"/>
      <c r="PLR47" s="93"/>
      <c r="PLS47" s="93"/>
      <c r="PLT47" s="93"/>
      <c r="PLU47" s="93"/>
      <c r="PLV47" s="93"/>
      <c r="PLW47" s="93"/>
      <c r="PLX47" s="93"/>
      <c r="PLY47" s="93"/>
      <c r="PLZ47" s="93"/>
      <c r="PMA47" s="93"/>
      <c r="PMB47" s="93"/>
      <c r="PMC47" s="93"/>
      <c r="PMD47" s="93"/>
      <c r="PME47" s="93"/>
      <c r="PMF47" s="93"/>
      <c r="PMG47" s="93"/>
      <c r="PMH47" s="93"/>
      <c r="PMI47" s="93"/>
      <c r="PMJ47" s="93"/>
      <c r="PMK47" s="93"/>
      <c r="PML47" s="93"/>
      <c r="PMM47" s="93"/>
      <c r="PMN47" s="93"/>
      <c r="PMO47" s="93"/>
      <c r="PMP47" s="93"/>
      <c r="PMQ47" s="93"/>
      <c r="PMR47" s="93"/>
      <c r="PMS47" s="93"/>
      <c r="PMT47" s="93"/>
      <c r="PMU47" s="93"/>
      <c r="PMV47" s="93"/>
      <c r="PMW47" s="93"/>
      <c r="PMX47" s="93"/>
      <c r="PMY47" s="93"/>
      <c r="PMZ47" s="93"/>
      <c r="PNA47" s="93"/>
      <c r="PNB47" s="93"/>
      <c r="PNC47" s="93"/>
      <c r="PND47" s="93"/>
      <c r="PNE47" s="93"/>
      <c r="PNF47" s="93"/>
      <c r="PNG47" s="93"/>
      <c r="PNH47" s="93"/>
      <c r="PNI47" s="93"/>
      <c r="PNJ47" s="93"/>
      <c r="PNK47" s="93"/>
      <c r="PNL47" s="93"/>
      <c r="PNM47" s="93"/>
      <c r="PNN47" s="93"/>
      <c r="PNO47" s="93"/>
      <c r="PNP47" s="93"/>
      <c r="PNQ47" s="93"/>
      <c r="PNR47" s="93"/>
      <c r="PNS47" s="93"/>
      <c r="PNT47" s="93"/>
      <c r="PNU47" s="93"/>
      <c r="PNV47" s="93"/>
      <c r="PNW47" s="93"/>
      <c r="PNX47" s="93"/>
      <c r="PNY47" s="93"/>
      <c r="PNZ47" s="93"/>
      <c r="POA47" s="93"/>
      <c r="POB47" s="93"/>
      <c r="POC47" s="93"/>
      <c r="POD47" s="93"/>
      <c r="POE47" s="93"/>
      <c r="POF47" s="93"/>
      <c r="POG47" s="93"/>
      <c r="POH47" s="93"/>
      <c r="POI47" s="93"/>
      <c r="POJ47" s="93"/>
      <c r="POK47" s="93"/>
      <c r="POL47" s="93"/>
      <c r="POM47" s="93"/>
      <c r="PON47" s="93"/>
      <c r="POO47" s="93"/>
      <c r="POP47" s="93"/>
      <c r="POQ47" s="93"/>
      <c r="POR47" s="93"/>
      <c r="POS47" s="93"/>
      <c r="POT47" s="93"/>
      <c r="POU47" s="93"/>
      <c r="POV47" s="93"/>
      <c r="POW47" s="93"/>
      <c r="POX47" s="93"/>
      <c r="POY47" s="93"/>
      <c r="POZ47" s="93"/>
      <c r="PPA47" s="93"/>
      <c r="PPB47" s="93"/>
      <c r="PPC47" s="93"/>
      <c r="PPD47" s="93"/>
      <c r="PPE47" s="93"/>
      <c r="PPF47" s="93"/>
      <c r="PPG47" s="93"/>
      <c r="PPH47" s="93"/>
      <c r="PPI47" s="93"/>
      <c r="PPJ47" s="93"/>
      <c r="PPK47" s="93"/>
      <c r="PPL47" s="93"/>
      <c r="PPM47" s="93"/>
      <c r="PPN47" s="93"/>
      <c r="PPO47" s="93"/>
      <c r="PPP47" s="93"/>
      <c r="PPQ47" s="93"/>
      <c r="PPR47" s="93"/>
      <c r="PPS47" s="93"/>
      <c r="PPT47" s="93"/>
      <c r="PPU47" s="93"/>
      <c r="PPV47" s="93"/>
      <c r="PPW47" s="93"/>
      <c r="PPX47" s="93"/>
      <c r="PPY47" s="93"/>
      <c r="PPZ47" s="93"/>
      <c r="PQA47" s="93"/>
      <c r="PQB47" s="93"/>
      <c r="PQC47" s="93"/>
      <c r="PQD47" s="93"/>
      <c r="PQE47" s="93"/>
      <c r="PQF47" s="93"/>
      <c r="PQG47" s="93"/>
      <c r="PQH47" s="93"/>
      <c r="PQI47" s="93"/>
      <c r="PQJ47" s="93"/>
      <c r="PQK47" s="93"/>
      <c r="PQL47" s="93"/>
      <c r="PQM47" s="93"/>
      <c r="PQN47" s="93"/>
      <c r="PQO47" s="93"/>
      <c r="PQP47" s="93"/>
      <c r="PQQ47" s="93"/>
      <c r="PQR47" s="93"/>
      <c r="PQS47" s="93"/>
      <c r="PQT47" s="93"/>
      <c r="PQU47" s="93"/>
      <c r="PQV47" s="93"/>
      <c r="PQW47" s="93"/>
      <c r="PQX47" s="93"/>
      <c r="PQY47" s="93"/>
      <c r="PQZ47" s="93"/>
      <c r="PRA47" s="93"/>
      <c r="PRB47" s="93"/>
      <c r="PRC47" s="93"/>
      <c r="PRD47" s="93"/>
      <c r="PRE47" s="93"/>
      <c r="PRF47" s="93"/>
      <c r="PRG47" s="93"/>
      <c r="PRH47" s="93"/>
      <c r="PRI47" s="93"/>
      <c r="PRJ47" s="93"/>
      <c r="PRK47" s="93"/>
      <c r="PRL47" s="93"/>
      <c r="PRM47" s="93"/>
      <c r="PRN47" s="93"/>
      <c r="PRO47" s="93"/>
      <c r="PRP47" s="93"/>
      <c r="PRQ47" s="93"/>
      <c r="PRR47" s="93"/>
      <c r="PRS47" s="93"/>
      <c r="PRT47" s="93"/>
      <c r="PRU47" s="93"/>
      <c r="PRV47" s="93"/>
      <c r="PRW47" s="93"/>
      <c r="PRX47" s="93"/>
      <c r="PRY47" s="93"/>
      <c r="PRZ47" s="93"/>
      <c r="PSA47" s="93"/>
      <c r="PSB47" s="93"/>
      <c r="PSC47" s="93"/>
      <c r="PSD47" s="93"/>
      <c r="PSE47" s="93"/>
      <c r="PSF47" s="93"/>
      <c r="PSG47" s="93"/>
      <c r="PSH47" s="93"/>
      <c r="PSI47" s="93"/>
      <c r="PSJ47" s="93"/>
      <c r="PSK47" s="93"/>
      <c r="PSL47" s="93"/>
      <c r="PSM47" s="93"/>
      <c r="PSN47" s="93"/>
      <c r="PSO47" s="93"/>
      <c r="PSP47" s="93"/>
      <c r="PSQ47" s="93"/>
      <c r="PSR47" s="93"/>
      <c r="PSS47" s="93"/>
      <c r="PST47" s="93"/>
      <c r="PSU47" s="93"/>
      <c r="PSV47" s="93"/>
      <c r="PSW47" s="93"/>
      <c r="PSX47" s="93"/>
      <c r="PSY47" s="93"/>
      <c r="PSZ47" s="93"/>
      <c r="PTA47" s="93"/>
      <c r="PTB47" s="93"/>
      <c r="PTC47" s="93"/>
      <c r="PTD47" s="93"/>
      <c r="PTE47" s="93"/>
      <c r="PTF47" s="93"/>
      <c r="PTG47" s="93"/>
      <c r="PTH47" s="93"/>
      <c r="PTI47" s="93"/>
      <c r="PTJ47" s="93"/>
      <c r="PTK47" s="93"/>
      <c r="PTL47" s="93"/>
      <c r="PTM47" s="93"/>
      <c r="PTN47" s="93"/>
      <c r="PTO47" s="93"/>
      <c r="PTP47" s="93"/>
      <c r="PTQ47" s="93"/>
      <c r="PTR47" s="93"/>
      <c r="PTS47" s="93"/>
      <c r="PTT47" s="93"/>
      <c r="PTU47" s="93"/>
      <c r="PTV47" s="93"/>
      <c r="PTW47" s="93"/>
      <c r="PTX47" s="93"/>
      <c r="PTY47" s="93"/>
      <c r="PTZ47" s="93"/>
      <c r="PUA47" s="93"/>
      <c r="PUB47" s="93"/>
      <c r="PUC47" s="93"/>
      <c r="PUD47" s="93"/>
      <c r="PUE47" s="93"/>
      <c r="PUF47" s="93"/>
      <c r="PUG47" s="93"/>
      <c r="PUH47" s="93"/>
      <c r="PUI47" s="93"/>
      <c r="PUJ47" s="93"/>
      <c r="PUK47" s="93"/>
      <c r="PUL47" s="93"/>
      <c r="PUM47" s="93"/>
      <c r="PUN47" s="93"/>
      <c r="PUO47" s="93"/>
      <c r="PUP47" s="93"/>
      <c r="PUQ47" s="93"/>
      <c r="PUR47" s="93"/>
      <c r="PUS47" s="93"/>
      <c r="PUT47" s="93"/>
      <c r="PUU47" s="93"/>
      <c r="PUV47" s="93"/>
      <c r="PUW47" s="93"/>
      <c r="PUX47" s="93"/>
      <c r="PUY47" s="93"/>
      <c r="PUZ47" s="93"/>
      <c r="PVA47" s="93"/>
      <c r="PVB47" s="93"/>
      <c r="PVC47" s="93"/>
      <c r="PVD47" s="93"/>
      <c r="PVE47" s="93"/>
      <c r="PVF47" s="93"/>
      <c r="PVG47" s="93"/>
      <c r="PVH47" s="93"/>
      <c r="PVI47" s="93"/>
      <c r="PVJ47" s="93"/>
      <c r="PVK47" s="93"/>
      <c r="PVL47" s="93"/>
      <c r="PVM47" s="93"/>
      <c r="PVN47" s="93"/>
      <c r="PVO47" s="93"/>
      <c r="PVP47" s="93"/>
      <c r="PVQ47" s="93"/>
      <c r="PVR47" s="93"/>
      <c r="PVS47" s="93"/>
      <c r="PVT47" s="93"/>
      <c r="PVU47" s="93"/>
      <c r="PVV47" s="93"/>
      <c r="PVW47" s="93"/>
      <c r="PVX47" s="93"/>
      <c r="PVY47" s="93"/>
      <c r="PVZ47" s="93"/>
      <c r="PWA47" s="93"/>
      <c r="PWB47" s="93"/>
      <c r="PWC47" s="93"/>
      <c r="PWD47" s="93"/>
      <c r="PWE47" s="93"/>
      <c r="PWF47" s="93"/>
      <c r="PWG47" s="93"/>
      <c r="PWH47" s="93"/>
      <c r="PWI47" s="93"/>
      <c r="PWJ47" s="93"/>
      <c r="PWK47" s="93"/>
      <c r="PWL47" s="93"/>
      <c r="PWM47" s="93"/>
      <c r="PWN47" s="93"/>
      <c r="PWO47" s="93"/>
      <c r="PWP47" s="93"/>
      <c r="PWQ47" s="93"/>
      <c r="PWR47" s="93"/>
      <c r="PWS47" s="93"/>
      <c r="PWT47" s="93"/>
      <c r="PWU47" s="93"/>
      <c r="PWV47" s="93"/>
      <c r="PWW47" s="93"/>
      <c r="PWX47" s="93"/>
      <c r="PWY47" s="93"/>
      <c r="PWZ47" s="93"/>
      <c r="PXA47" s="93"/>
      <c r="PXB47" s="93"/>
      <c r="PXC47" s="93"/>
      <c r="PXD47" s="93"/>
      <c r="PXE47" s="93"/>
      <c r="PXF47" s="93"/>
      <c r="PXG47" s="93"/>
      <c r="PXH47" s="93"/>
      <c r="PXI47" s="93"/>
      <c r="PXJ47" s="93"/>
      <c r="PXK47" s="93"/>
      <c r="PXL47" s="93"/>
      <c r="PXM47" s="93"/>
      <c r="PXN47" s="93"/>
      <c r="PXO47" s="93"/>
      <c r="PXP47" s="93"/>
      <c r="PXQ47" s="93"/>
      <c r="PXR47" s="93"/>
      <c r="PXS47" s="93"/>
      <c r="PXT47" s="93"/>
      <c r="PXU47" s="93"/>
      <c r="PXV47" s="93"/>
      <c r="PXW47" s="93"/>
      <c r="PXX47" s="93"/>
      <c r="PXY47" s="93"/>
      <c r="PXZ47" s="93"/>
      <c r="PYA47" s="93"/>
      <c r="PYB47" s="93"/>
      <c r="PYC47" s="93"/>
      <c r="PYD47" s="93"/>
      <c r="PYE47" s="93"/>
      <c r="PYF47" s="93"/>
      <c r="PYG47" s="93"/>
      <c r="PYH47" s="93"/>
      <c r="PYI47" s="93"/>
      <c r="PYJ47" s="93"/>
      <c r="PYK47" s="93"/>
      <c r="PYL47" s="93"/>
      <c r="PYM47" s="93"/>
      <c r="PYN47" s="93"/>
      <c r="PYO47" s="93"/>
      <c r="PYP47" s="93"/>
      <c r="PYQ47" s="93"/>
      <c r="PYR47" s="93"/>
      <c r="PYS47" s="93"/>
      <c r="PYT47" s="93"/>
      <c r="PYU47" s="93"/>
      <c r="PYV47" s="93"/>
      <c r="PYW47" s="93"/>
      <c r="PYX47" s="93"/>
      <c r="PYY47" s="93"/>
      <c r="PYZ47" s="93"/>
      <c r="PZA47" s="93"/>
      <c r="PZB47" s="93"/>
      <c r="PZC47" s="93"/>
      <c r="PZD47" s="93"/>
      <c r="PZE47" s="93"/>
      <c r="PZF47" s="93"/>
      <c r="PZG47" s="93"/>
      <c r="PZH47" s="93"/>
      <c r="PZI47" s="93"/>
      <c r="PZJ47" s="93"/>
      <c r="PZK47" s="93"/>
      <c r="PZL47" s="93"/>
      <c r="PZM47" s="93"/>
      <c r="PZN47" s="93"/>
      <c r="PZO47" s="93"/>
      <c r="PZP47" s="93"/>
      <c r="PZQ47" s="93"/>
      <c r="PZR47" s="93"/>
      <c r="PZS47" s="93"/>
      <c r="PZT47" s="93"/>
      <c r="PZU47" s="93"/>
      <c r="PZV47" s="93"/>
      <c r="PZW47" s="93"/>
      <c r="PZX47" s="93"/>
      <c r="PZY47" s="93"/>
      <c r="PZZ47" s="93"/>
      <c r="QAA47" s="93"/>
      <c r="QAB47" s="93"/>
      <c r="QAC47" s="93"/>
      <c r="QAD47" s="93"/>
      <c r="QAE47" s="93"/>
      <c r="QAF47" s="93"/>
      <c r="QAG47" s="93"/>
      <c r="QAH47" s="93"/>
      <c r="QAI47" s="93"/>
      <c r="QAJ47" s="93"/>
      <c r="QAK47" s="93"/>
      <c r="QAL47" s="93"/>
      <c r="QAM47" s="93"/>
      <c r="QAN47" s="93"/>
      <c r="QAO47" s="93"/>
      <c r="QAP47" s="93"/>
      <c r="QAQ47" s="93"/>
      <c r="QAR47" s="93"/>
      <c r="QAS47" s="93"/>
      <c r="QAT47" s="93"/>
      <c r="QAU47" s="93"/>
      <c r="QAV47" s="93"/>
      <c r="QAW47" s="93"/>
      <c r="QAX47" s="93"/>
      <c r="QAY47" s="93"/>
      <c r="QAZ47" s="93"/>
      <c r="QBA47" s="93"/>
      <c r="QBB47" s="93"/>
      <c r="QBC47" s="93"/>
      <c r="QBD47" s="93"/>
      <c r="QBE47" s="93"/>
      <c r="QBF47" s="93"/>
      <c r="QBG47" s="93"/>
      <c r="QBH47" s="93"/>
      <c r="QBI47" s="93"/>
      <c r="QBJ47" s="93"/>
      <c r="QBK47" s="93"/>
      <c r="QBL47" s="93"/>
      <c r="QBM47" s="93"/>
      <c r="QBN47" s="93"/>
      <c r="QBO47" s="93"/>
      <c r="QBP47" s="93"/>
      <c r="QBQ47" s="93"/>
      <c r="QBR47" s="93"/>
      <c r="QBS47" s="93"/>
      <c r="QBT47" s="93"/>
      <c r="QBU47" s="93"/>
      <c r="QBV47" s="93"/>
      <c r="QBW47" s="93"/>
      <c r="QBX47" s="93"/>
      <c r="QBY47" s="93"/>
      <c r="QBZ47" s="93"/>
      <c r="QCA47" s="93"/>
      <c r="QCB47" s="93"/>
      <c r="QCC47" s="93"/>
      <c r="QCD47" s="93"/>
      <c r="QCE47" s="93"/>
      <c r="QCF47" s="93"/>
      <c r="QCG47" s="93"/>
      <c r="QCH47" s="93"/>
      <c r="QCI47" s="93"/>
      <c r="QCJ47" s="93"/>
      <c r="QCK47" s="93"/>
      <c r="QCL47" s="93"/>
      <c r="QCM47" s="93"/>
      <c r="QCN47" s="93"/>
      <c r="QCO47" s="93"/>
      <c r="QCP47" s="93"/>
      <c r="QCQ47" s="93"/>
      <c r="QCR47" s="93"/>
      <c r="QCS47" s="93"/>
      <c r="QCT47" s="93"/>
      <c r="QCU47" s="93"/>
      <c r="QCV47" s="93"/>
      <c r="QCW47" s="93"/>
      <c r="QCX47" s="93"/>
      <c r="QCY47" s="93"/>
      <c r="QCZ47" s="93"/>
      <c r="QDA47" s="93"/>
      <c r="QDB47" s="93"/>
      <c r="QDC47" s="93"/>
      <c r="QDD47" s="93"/>
      <c r="QDE47" s="93"/>
      <c r="QDF47" s="93"/>
      <c r="QDG47" s="93"/>
      <c r="QDH47" s="93"/>
      <c r="QDI47" s="93"/>
      <c r="QDJ47" s="93"/>
      <c r="QDK47" s="93"/>
      <c r="QDL47" s="93"/>
      <c r="QDM47" s="93"/>
      <c r="QDN47" s="93"/>
      <c r="QDO47" s="93"/>
      <c r="QDP47" s="93"/>
      <c r="QDQ47" s="93"/>
      <c r="QDR47" s="93"/>
      <c r="QDS47" s="93"/>
      <c r="QDT47" s="93"/>
      <c r="QDU47" s="93"/>
      <c r="QDV47" s="93"/>
      <c r="QDW47" s="93"/>
      <c r="QDX47" s="93"/>
      <c r="QDY47" s="93"/>
      <c r="QDZ47" s="93"/>
      <c r="QEA47" s="93"/>
      <c r="QEB47" s="93"/>
      <c r="QEC47" s="93"/>
      <c r="QED47" s="93"/>
      <c r="QEE47" s="93"/>
      <c r="QEF47" s="93"/>
      <c r="QEG47" s="93"/>
      <c r="QEH47" s="93"/>
      <c r="QEI47" s="93"/>
      <c r="QEJ47" s="93"/>
      <c r="QEK47" s="93"/>
      <c r="QEL47" s="93"/>
      <c r="QEM47" s="93"/>
      <c r="QEN47" s="93"/>
      <c r="QEO47" s="93"/>
      <c r="QEP47" s="93"/>
      <c r="QEQ47" s="93"/>
      <c r="QER47" s="93"/>
      <c r="QES47" s="93"/>
      <c r="QET47" s="93"/>
      <c r="QEU47" s="93"/>
      <c r="QEV47" s="93"/>
      <c r="QEW47" s="93"/>
      <c r="QEX47" s="93"/>
      <c r="QEY47" s="93"/>
      <c r="QEZ47" s="93"/>
      <c r="QFA47" s="93"/>
      <c r="QFB47" s="93"/>
      <c r="QFC47" s="93"/>
      <c r="QFD47" s="93"/>
      <c r="QFE47" s="93"/>
      <c r="QFF47" s="93"/>
      <c r="QFG47" s="93"/>
      <c r="QFH47" s="93"/>
      <c r="QFI47" s="93"/>
      <c r="QFJ47" s="93"/>
      <c r="QFK47" s="93"/>
      <c r="QFL47" s="93"/>
      <c r="QFM47" s="93"/>
      <c r="QFN47" s="93"/>
      <c r="QFO47" s="93"/>
      <c r="QFP47" s="93"/>
      <c r="QFQ47" s="93"/>
      <c r="QFR47" s="93"/>
      <c r="QFS47" s="93"/>
      <c r="QFT47" s="93"/>
      <c r="QFU47" s="93"/>
      <c r="QFV47" s="93"/>
      <c r="QFW47" s="93"/>
      <c r="QFX47" s="93"/>
      <c r="QFY47" s="93"/>
      <c r="QFZ47" s="93"/>
      <c r="QGA47" s="93"/>
      <c r="QGB47" s="93"/>
      <c r="QGC47" s="93"/>
      <c r="QGD47" s="93"/>
      <c r="QGE47" s="93"/>
      <c r="QGF47" s="93"/>
      <c r="QGG47" s="93"/>
      <c r="QGH47" s="93"/>
      <c r="QGI47" s="93"/>
      <c r="QGJ47" s="93"/>
      <c r="QGK47" s="93"/>
      <c r="QGL47" s="93"/>
      <c r="QGM47" s="93"/>
      <c r="QGN47" s="93"/>
      <c r="QGO47" s="93"/>
      <c r="QGP47" s="93"/>
      <c r="QGQ47" s="93"/>
      <c r="QGR47" s="93"/>
      <c r="QGS47" s="93"/>
      <c r="QGT47" s="93"/>
      <c r="QGU47" s="93"/>
      <c r="QGV47" s="93"/>
      <c r="QGW47" s="93"/>
      <c r="QGX47" s="93"/>
      <c r="QGY47" s="93"/>
      <c r="QGZ47" s="93"/>
      <c r="QHA47" s="93"/>
      <c r="QHB47" s="93"/>
      <c r="QHC47" s="93"/>
      <c r="QHD47" s="93"/>
      <c r="QHE47" s="93"/>
      <c r="QHF47" s="93"/>
      <c r="QHG47" s="93"/>
      <c r="QHH47" s="93"/>
      <c r="QHI47" s="93"/>
      <c r="QHJ47" s="93"/>
      <c r="QHK47" s="93"/>
      <c r="QHL47" s="93"/>
      <c r="QHM47" s="93"/>
      <c r="QHN47" s="93"/>
      <c r="QHO47" s="93"/>
      <c r="QHP47" s="93"/>
      <c r="QHQ47" s="93"/>
      <c r="QHR47" s="93"/>
      <c r="QHS47" s="93"/>
      <c r="QHT47" s="93"/>
      <c r="QHU47" s="93"/>
      <c r="QHV47" s="93"/>
      <c r="QHW47" s="93"/>
      <c r="QHX47" s="93"/>
      <c r="QHY47" s="93"/>
      <c r="QHZ47" s="93"/>
      <c r="QIA47" s="93"/>
      <c r="QIB47" s="93"/>
      <c r="QIC47" s="93"/>
      <c r="QID47" s="93"/>
      <c r="QIE47" s="93"/>
      <c r="QIF47" s="93"/>
      <c r="QIG47" s="93"/>
      <c r="QIH47" s="93"/>
      <c r="QII47" s="93"/>
      <c r="QIJ47" s="93"/>
      <c r="QIK47" s="93"/>
      <c r="QIL47" s="93"/>
      <c r="QIM47" s="93"/>
      <c r="QIN47" s="93"/>
      <c r="QIO47" s="93"/>
      <c r="QIP47" s="93"/>
      <c r="QIQ47" s="93"/>
      <c r="QIR47" s="93"/>
      <c r="QIS47" s="93"/>
      <c r="QIT47" s="93"/>
      <c r="QIU47" s="93"/>
      <c r="QIV47" s="93"/>
      <c r="QIW47" s="93"/>
      <c r="QIX47" s="93"/>
      <c r="QIY47" s="93"/>
      <c r="QIZ47" s="93"/>
      <c r="QJA47" s="93"/>
      <c r="QJB47" s="93"/>
      <c r="QJC47" s="93"/>
      <c r="QJD47" s="93"/>
      <c r="QJE47" s="93"/>
      <c r="QJF47" s="93"/>
      <c r="QJG47" s="93"/>
      <c r="QJH47" s="93"/>
      <c r="QJI47" s="93"/>
      <c r="QJJ47" s="93"/>
      <c r="QJK47" s="93"/>
      <c r="QJL47" s="93"/>
      <c r="QJM47" s="93"/>
      <c r="QJN47" s="93"/>
      <c r="QJO47" s="93"/>
      <c r="QJP47" s="93"/>
      <c r="QJQ47" s="93"/>
      <c r="QJR47" s="93"/>
      <c r="QJS47" s="93"/>
      <c r="QJT47" s="93"/>
      <c r="QJU47" s="93"/>
      <c r="QJV47" s="93"/>
      <c r="QJW47" s="93"/>
      <c r="QJX47" s="93"/>
      <c r="QJY47" s="93"/>
      <c r="QJZ47" s="93"/>
      <c r="QKA47" s="93"/>
      <c r="QKB47" s="93"/>
      <c r="QKC47" s="93"/>
      <c r="QKD47" s="93"/>
      <c r="QKE47" s="93"/>
      <c r="QKF47" s="93"/>
      <c r="QKG47" s="93"/>
      <c r="QKH47" s="93"/>
      <c r="QKI47" s="93"/>
      <c r="QKJ47" s="93"/>
      <c r="QKK47" s="93"/>
      <c r="QKL47" s="93"/>
      <c r="QKM47" s="93"/>
      <c r="QKN47" s="93"/>
      <c r="QKO47" s="93"/>
      <c r="QKP47" s="93"/>
      <c r="QKQ47" s="93"/>
      <c r="QKR47" s="93"/>
      <c r="QKS47" s="93"/>
      <c r="QKT47" s="93"/>
      <c r="QKU47" s="93"/>
      <c r="QKV47" s="93"/>
      <c r="QKW47" s="93"/>
      <c r="QKX47" s="93"/>
      <c r="QKY47" s="93"/>
      <c r="QKZ47" s="93"/>
      <c r="QLA47" s="93"/>
      <c r="QLB47" s="93"/>
      <c r="QLC47" s="93"/>
      <c r="QLD47" s="93"/>
      <c r="QLE47" s="93"/>
      <c r="QLF47" s="93"/>
      <c r="QLG47" s="93"/>
      <c r="QLH47" s="93"/>
      <c r="QLI47" s="93"/>
      <c r="QLJ47" s="93"/>
      <c r="QLK47" s="93"/>
      <c r="QLL47" s="93"/>
      <c r="QLM47" s="93"/>
      <c r="QLN47" s="93"/>
      <c r="QLO47" s="93"/>
      <c r="QLP47" s="93"/>
      <c r="QLQ47" s="93"/>
      <c r="QLR47" s="93"/>
      <c r="QLS47" s="93"/>
      <c r="QLT47" s="93"/>
      <c r="QLU47" s="93"/>
      <c r="QLV47" s="93"/>
      <c r="QLW47" s="93"/>
      <c r="QLX47" s="93"/>
      <c r="QLY47" s="93"/>
      <c r="QLZ47" s="93"/>
      <c r="QMA47" s="93"/>
      <c r="QMB47" s="93"/>
      <c r="QMC47" s="93"/>
      <c r="QMD47" s="93"/>
      <c r="QME47" s="93"/>
      <c r="QMF47" s="93"/>
      <c r="QMG47" s="93"/>
      <c r="QMH47" s="93"/>
      <c r="QMI47" s="93"/>
      <c r="QMJ47" s="93"/>
      <c r="QMK47" s="93"/>
      <c r="QML47" s="93"/>
      <c r="QMM47" s="93"/>
      <c r="QMN47" s="93"/>
      <c r="QMO47" s="93"/>
      <c r="QMP47" s="93"/>
      <c r="QMQ47" s="93"/>
      <c r="QMR47" s="93"/>
      <c r="QMS47" s="93"/>
      <c r="QMT47" s="93"/>
      <c r="QMU47" s="93"/>
      <c r="QMV47" s="93"/>
      <c r="QMW47" s="93"/>
      <c r="QMX47" s="93"/>
      <c r="QMY47" s="93"/>
      <c r="QMZ47" s="93"/>
      <c r="QNA47" s="93"/>
      <c r="QNB47" s="93"/>
      <c r="QNC47" s="93"/>
      <c r="QND47" s="93"/>
      <c r="QNE47" s="93"/>
      <c r="QNF47" s="93"/>
      <c r="QNG47" s="93"/>
      <c r="QNH47" s="93"/>
      <c r="QNI47" s="93"/>
      <c r="QNJ47" s="93"/>
      <c r="QNK47" s="93"/>
      <c r="QNL47" s="93"/>
      <c r="QNM47" s="93"/>
      <c r="QNN47" s="93"/>
      <c r="QNO47" s="93"/>
      <c r="QNP47" s="93"/>
      <c r="QNQ47" s="93"/>
      <c r="QNR47" s="93"/>
      <c r="QNS47" s="93"/>
      <c r="QNT47" s="93"/>
      <c r="QNU47" s="93"/>
      <c r="QNV47" s="93"/>
      <c r="QNW47" s="93"/>
      <c r="QNX47" s="93"/>
      <c r="QNY47" s="93"/>
      <c r="QNZ47" s="93"/>
      <c r="QOA47" s="93"/>
      <c r="QOB47" s="93"/>
      <c r="QOC47" s="93"/>
      <c r="QOD47" s="93"/>
      <c r="QOE47" s="93"/>
      <c r="QOF47" s="93"/>
      <c r="QOG47" s="93"/>
      <c r="QOH47" s="93"/>
      <c r="QOI47" s="93"/>
      <c r="QOJ47" s="93"/>
      <c r="QOK47" s="93"/>
      <c r="QOL47" s="93"/>
      <c r="QOM47" s="93"/>
      <c r="QON47" s="93"/>
      <c r="QOO47" s="93"/>
      <c r="QOP47" s="93"/>
      <c r="QOQ47" s="93"/>
      <c r="QOR47" s="93"/>
      <c r="QOS47" s="93"/>
      <c r="QOT47" s="93"/>
      <c r="QOU47" s="93"/>
      <c r="QOV47" s="93"/>
      <c r="QOW47" s="93"/>
      <c r="QOX47" s="93"/>
      <c r="QOY47" s="93"/>
      <c r="QOZ47" s="93"/>
      <c r="QPA47" s="93"/>
      <c r="QPB47" s="93"/>
      <c r="QPC47" s="93"/>
      <c r="QPD47" s="93"/>
      <c r="QPE47" s="93"/>
      <c r="QPF47" s="93"/>
      <c r="QPG47" s="93"/>
      <c r="QPH47" s="93"/>
      <c r="QPI47" s="93"/>
      <c r="QPJ47" s="93"/>
      <c r="QPK47" s="93"/>
      <c r="QPL47" s="93"/>
      <c r="QPM47" s="93"/>
      <c r="QPN47" s="93"/>
      <c r="QPO47" s="93"/>
      <c r="QPP47" s="93"/>
      <c r="QPQ47" s="93"/>
      <c r="QPR47" s="93"/>
      <c r="QPS47" s="93"/>
      <c r="QPT47" s="93"/>
      <c r="QPU47" s="93"/>
      <c r="QPV47" s="93"/>
      <c r="QPW47" s="93"/>
      <c r="QPX47" s="93"/>
      <c r="QPY47" s="93"/>
      <c r="QPZ47" s="93"/>
      <c r="QQA47" s="93"/>
      <c r="QQB47" s="93"/>
      <c r="QQC47" s="93"/>
      <c r="QQD47" s="93"/>
      <c r="QQE47" s="93"/>
      <c r="QQF47" s="93"/>
      <c r="QQG47" s="93"/>
      <c r="QQH47" s="93"/>
      <c r="QQI47" s="93"/>
      <c r="QQJ47" s="93"/>
      <c r="QQK47" s="93"/>
      <c r="QQL47" s="93"/>
      <c r="QQM47" s="93"/>
      <c r="QQN47" s="93"/>
      <c r="QQO47" s="93"/>
      <c r="QQP47" s="93"/>
      <c r="QQQ47" s="93"/>
      <c r="QQR47" s="93"/>
      <c r="QQS47" s="93"/>
      <c r="QQT47" s="93"/>
      <c r="QQU47" s="93"/>
      <c r="QQV47" s="93"/>
      <c r="QQW47" s="93"/>
      <c r="QQX47" s="93"/>
      <c r="QQY47" s="93"/>
      <c r="QQZ47" s="93"/>
      <c r="QRA47" s="93"/>
      <c r="QRB47" s="93"/>
      <c r="QRC47" s="93"/>
      <c r="QRD47" s="93"/>
      <c r="QRE47" s="93"/>
      <c r="QRF47" s="93"/>
      <c r="QRG47" s="93"/>
      <c r="QRH47" s="93"/>
      <c r="QRI47" s="93"/>
      <c r="QRJ47" s="93"/>
      <c r="QRK47" s="93"/>
      <c r="QRL47" s="93"/>
      <c r="QRM47" s="93"/>
      <c r="QRN47" s="93"/>
      <c r="QRO47" s="93"/>
      <c r="QRP47" s="93"/>
      <c r="QRQ47" s="93"/>
      <c r="QRR47" s="93"/>
      <c r="QRS47" s="93"/>
      <c r="QRT47" s="93"/>
      <c r="QRU47" s="93"/>
      <c r="QRV47" s="93"/>
      <c r="QRW47" s="93"/>
      <c r="QRX47" s="93"/>
      <c r="QRY47" s="93"/>
      <c r="QRZ47" s="93"/>
      <c r="QSA47" s="93"/>
      <c r="QSB47" s="93"/>
      <c r="QSC47" s="93"/>
      <c r="QSD47" s="93"/>
      <c r="QSE47" s="93"/>
      <c r="QSF47" s="93"/>
      <c r="QSG47" s="93"/>
      <c r="QSH47" s="93"/>
      <c r="QSI47" s="93"/>
      <c r="QSJ47" s="93"/>
      <c r="QSK47" s="93"/>
      <c r="QSL47" s="93"/>
      <c r="QSM47" s="93"/>
      <c r="QSN47" s="93"/>
      <c r="QSO47" s="93"/>
      <c r="QSP47" s="93"/>
      <c r="QSQ47" s="93"/>
      <c r="QSR47" s="93"/>
      <c r="QSS47" s="93"/>
      <c r="QST47" s="93"/>
      <c r="QSU47" s="93"/>
      <c r="QSV47" s="93"/>
      <c r="QSW47" s="93"/>
      <c r="QSX47" s="93"/>
      <c r="QSY47" s="93"/>
      <c r="QSZ47" s="93"/>
      <c r="QTA47" s="93"/>
      <c r="QTB47" s="93"/>
      <c r="QTC47" s="93"/>
      <c r="QTD47" s="93"/>
      <c r="QTE47" s="93"/>
      <c r="QTF47" s="93"/>
      <c r="QTG47" s="93"/>
      <c r="QTH47" s="93"/>
      <c r="QTI47" s="93"/>
      <c r="QTJ47" s="93"/>
      <c r="QTK47" s="93"/>
      <c r="QTL47" s="93"/>
      <c r="QTM47" s="93"/>
      <c r="QTN47" s="93"/>
      <c r="QTO47" s="93"/>
      <c r="QTP47" s="93"/>
      <c r="QTQ47" s="93"/>
      <c r="QTR47" s="93"/>
      <c r="QTS47" s="93"/>
      <c r="QTT47" s="93"/>
      <c r="QTU47" s="93"/>
      <c r="QTV47" s="93"/>
      <c r="QTW47" s="93"/>
      <c r="QTX47" s="93"/>
      <c r="QTY47" s="93"/>
      <c r="QTZ47" s="93"/>
      <c r="QUA47" s="93"/>
      <c r="QUB47" s="93"/>
      <c r="QUC47" s="93"/>
      <c r="QUD47" s="93"/>
      <c r="QUE47" s="93"/>
      <c r="QUF47" s="93"/>
      <c r="QUG47" s="93"/>
      <c r="QUH47" s="93"/>
      <c r="QUI47" s="93"/>
      <c r="QUJ47" s="93"/>
      <c r="QUK47" s="93"/>
      <c r="QUL47" s="93"/>
      <c r="QUM47" s="93"/>
      <c r="QUN47" s="93"/>
      <c r="QUO47" s="93"/>
      <c r="QUP47" s="93"/>
      <c r="QUQ47" s="93"/>
      <c r="QUR47" s="93"/>
      <c r="QUS47" s="93"/>
      <c r="QUT47" s="93"/>
      <c r="QUU47" s="93"/>
      <c r="QUV47" s="93"/>
      <c r="QUW47" s="93"/>
      <c r="QUX47" s="93"/>
      <c r="QUY47" s="93"/>
      <c r="QUZ47" s="93"/>
      <c r="QVA47" s="93"/>
      <c r="QVB47" s="93"/>
      <c r="QVC47" s="93"/>
      <c r="QVD47" s="93"/>
      <c r="QVE47" s="93"/>
      <c r="QVF47" s="93"/>
      <c r="QVG47" s="93"/>
      <c r="QVH47" s="93"/>
      <c r="QVI47" s="93"/>
      <c r="QVJ47" s="93"/>
      <c r="QVK47" s="93"/>
      <c r="QVL47" s="93"/>
      <c r="QVM47" s="93"/>
      <c r="QVN47" s="93"/>
      <c r="QVO47" s="93"/>
      <c r="QVP47" s="93"/>
      <c r="QVQ47" s="93"/>
      <c r="QVR47" s="93"/>
      <c r="QVS47" s="93"/>
      <c r="QVT47" s="93"/>
      <c r="QVU47" s="93"/>
      <c r="QVV47" s="93"/>
      <c r="QVW47" s="93"/>
      <c r="QVX47" s="93"/>
      <c r="QVY47" s="93"/>
      <c r="QVZ47" s="93"/>
      <c r="QWA47" s="93"/>
      <c r="QWB47" s="93"/>
      <c r="QWC47" s="93"/>
      <c r="QWD47" s="93"/>
      <c r="QWE47" s="93"/>
      <c r="QWF47" s="93"/>
      <c r="QWG47" s="93"/>
      <c r="QWH47" s="93"/>
      <c r="QWI47" s="93"/>
      <c r="QWJ47" s="93"/>
      <c r="QWK47" s="93"/>
      <c r="QWL47" s="93"/>
      <c r="QWM47" s="93"/>
      <c r="QWN47" s="93"/>
      <c r="QWO47" s="93"/>
      <c r="QWP47" s="93"/>
      <c r="QWQ47" s="93"/>
      <c r="QWR47" s="93"/>
      <c r="QWS47" s="93"/>
      <c r="QWT47" s="93"/>
      <c r="QWU47" s="93"/>
      <c r="QWV47" s="93"/>
      <c r="QWW47" s="93"/>
      <c r="QWX47" s="93"/>
      <c r="QWY47" s="93"/>
      <c r="QWZ47" s="93"/>
      <c r="QXA47" s="93"/>
      <c r="QXB47" s="93"/>
      <c r="QXC47" s="93"/>
      <c r="QXD47" s="93"/>
      <c r="QXE47" s="93"/>
      <c r="QXF47" s="93"/>
      <c r="QXG47" s="93"/>
      <c r="QXH47" s="93"/>
      <c r="QXI47" s="93"/>
      <c r="QXJ47" s="93"/>
      <c r="QXK47" s="93"/>
      <c r="QXL47" s="93"/>
      <c r="QXM47" s="93"/>
      <c r="QXN47" s="93"/>
      <c r="QXO47" s="93"/>
      <c r="QXP47" s="93"/>
      <c r="QXQ47" s="93"/>
      <c r="QXR47" s="93"/>
      <c r="QXS47" s="93"/>
      <c r="QXT47" s="93"/>
      <c r="QXU47" s="93"/>
      <c r="QXV47" s="93"/>
      <c r="QXW47" s="93"/>
      <c r="QXX47" s="93"/>
      <c r="QXY47" s="93"/>
      <c r="QXZ47" s="93"/>
      <c r="QYA47" s="93"/>
      <c r="QYB47" s="93"/>
      <c r="QYC47" s="93"/>
      <c r="QYD47" s="93"/>
      <c r="QYE47" s="93"/>
      <c r="QYF47" s="93"/>
      <c r="QYG47" s="93"/>
      <c r="QYH47" s="93"/>
      <c r="QYI47" s="93"/>
      <c r="QYJ47" s="93"/>
      <c r="QYK47" s="93"/>
      <c r="QYL47" s="93"/>
      <c r="QYM47" s="93"/>
      <c r="QYN47" s="93"/>
      <c r="QYO47" s="93"/>
      <c r="QYP47" s="93"/>
      <c r="QYQ47" s="93"/>
      <c r="QYR47" s="93"/>
      <c r="QYS47" s="93"/>
      <c r="QYT47" s="93"/>
      <c r="QYU47" s="93"/>
      <c r="QYV47" s="93"/>
      <c r="QYW47" s="93"/>
      <c r="QYX47" s="93"/>
      <c r="QYY47" s="93"/>
      <c r="QYZ47" s="93"/>
      <c r="QZA47" s="93"/>
      <c r="QZB47" s="93"/>
      <c r="QZC47" s="93"/>
      <c r="QZD47" s="93"/>
      <c r="QZE47" s="93"/>
      <c r="QZF47" s="93"/>
      <c r="QZG47" s="93"/>
      <c r="QZH47" s="93"/>
      <c r="QZI47" s="93"/>
      <c r="QZJ47" s="93"/>
      <c r="QZK47" s="93"/>
      <c r="QZL47" s="93"/>
      <c r="QZM47" s="93"/>
      <c r="QZN47" s="93"/>
      <c r="QZO47" s="93"/>
      <c r="QZP47" s="93"/>
      <c r="QZQ47" s="93"/>
      <c r="QZR47" s="93"/>
      <c r="QZS47" s="93"/>
      <c r="QZT47" s="93"/>
      <c r="QZU47" s="93"/>
      <c r="QZV47" s="93"/>
      <c r="QZW47" s="93"/>
      <c r="QZX47" s="93"/>
      <c r="QZY47" s="93"/>
      <c r="QZZ47" s="93"/>
      <c r="RAA47" s="93"/>
      <c r="RAB47" s="93"/>
      <c r="RAC47" s="93"/>
      <c r="RAD47" s="93"/>
      <c r="RAE47" s="93"/>
      <c r="RAF47" s="93"/>
      <c r="RAG47" s="93"/>
      <c r="RAH47" s="93"/>
      <c r="RAI47" s="93"/>
      <c r="RAJ47" s="93"/>
      <c r="RAK47" s="93"/>
      <c r="RAL47" s="93"/>
      <c r="RAM47" s="93"/>
      <c r="RAN47" s="93"/>
      <c r="RAO47" s="93"/>
      <c r="RAP47" s="93"/>
      <c r="RAQ47" s="93"/>
      <c r="RAR47" s="93"/>
      <c r="RAS47" s="93"/>
      <c r="RAT47" s="93"/>
      <c r="RAU47" s="93"/>
      <c r="RAV47" s="93"/>
      <c r="RAW47" s="93"/>
      <c r="RAX47" s="93"/>
      <c r="RAY47" s="93"/>
      <c r="RAZ47" s="93"/>
      <c r="RBA47" s="93"/>
      <c r="RBB47" s="93"/>
      <c r="RBC47" s="93"/>
      <c r="RBD47" s="93"/>
      <c r="RBE47" s="93"/>
      <c r="RBF47" s="93"/>
      <c r="RBG47" s="93"/>
      <c r="RBH47" s="93"/>
      <c r="RBI47" s="93"/>
      <c r="RBJ47" s="93"/>
      <c r="RBK47" s="93"/>
      <c r="RBL47" s="93"/>
      <c r="RBM47" s="93"/>
      <c r="RBN47" s="93"/>
      <c r="RBO47" s="93"/>
      <c r="RBP47" s="93"/>
      <c r="RBQ47" s="93"/>
      <c r="RBR47" s="93"/>
      <c r="RBS47" s="93"/>
      <c r="RBT47" s="93"/>
      <c r="RBU47" s="93"/>
      <c r="RBV47" s="93"/>
      <c r="RBW47" s="93"/>
      <c r="RBX47" s="93"/>
      <c r="RBY47" s="93"/>
      <c r="RBZ47" s="93"/>
      <c r="RCA47" s="93"/>
      <c r="RCB47" s="93"/>
      <c r="RCC47" s="93"/>
      <c r="RCD47" s="93"/>
      <c r="RCE47" s="93"/>
      <c r="RCF47" s="93"/>
      <c r="RCG47" s="93"/>
      <c r="RCH47" s="93"/>
      <c r="RCI47" s="93"/>
      <c r="RCJ47" s="93"/>
      <c r="RCK47" s="93"/>
      <c r="RCL47" s="93"/>
      <c r="RCM47" s="93"/>
      <c r="RCN47" s="93"/>
      <c r="RCO47" s="93"/>
      <c r="RCP47" s="93"/>
      <c r="RCQ47" s="93"/>
      <c r="RCR47" s="93"/>
      <c r="RCS47" s="93"/>
      <c r="RCT47" s="93"/>
      <c r="RCU47" s="93"/>
      <c r="RCV47" s="93"/>
      <c r="RCW47" s="93"/>
      <c r="RCX47" s="93"/>
      <c r="RCY47" s="93"/>
      <c r="RCZ47" s="93"/>
      <c r="RDA47" s="93"/>
      <c r="RDB47" s="93"/>
      <c r="RDC47" s="93"/>
      <c r="RDD47" s="93"/>
      <c r="RDE47" s="93"/>
      <c r="RDF47" s="93"/>
      <c r="RDG47" s="93"/>
      <c r="RDH47" s="93"/>
      <c r="RDI47" s="93"/>
      <c r="RDJ47" s="93"/>
      <c r="RDK47" s="93"/>
      <c r="RDL47" s="93"/>
      <c r="RDM47" s="93"/>
      <c r="RDN47" s="93"/>
      <c r="RDO47" s="93"/>
      <c r="RDP47" s="93"/>
      <c r="RDQ47" s="93"/>
      <c r="RDR47" s="93"/>
      <c r="RDS47" s="93"/>
      <c r="RDT47" s="93"/>
      <c r="RDU47" s="93"/>
      <c r="RDV47" s="93"/>
      <c r="RDW47" s="93"/>
      <c r="RDX47" s="93"/>
      <c r="RDY47" s="93"/>
      <c r="RDZ47" s="93"/>
      <c r="REA47" s="93"/>
      <c r="REB47" s="93"/>
      <c r="REC47" s="93"/>
      <c r="RED47" s="93"/>
      <c r="REE47" s="93"/>
      <c r="REF47" s="93"/>
      <c r="REG47" s="93"/>
      <c r="REH47" s="93"/>
      <c r="REI47" s="93"/>
      <c r="REJ47" s="93"/>
      <c r="REK47" s="93"/>
      <c r="REL47" s="93"/>
      <c r="REM47" s="93"/>
      <c r="REN47" s="93"/>
      <c r="REO47" s="93"/>
      <c r="REP47" s="93"/>
      <c r="REQ47" s="93"/>
      <c r="RER47" s="93"/>
      <c r="RES47" s="93"/>
      <c r="RET47" s="93"/>
      <c r="REU47" s="93"/>
      <c r="REV47" s="93"/>
      <c r="REW47" s="93"/>
      <c r="REX47" s="93"/>
      <c r="REY47" s="93"/>
      <c r="REZ47" s="93"/>
      <c r="RFA47" s="93"/>
      <c r="RFB47" s="93"/>
      <c r="RFC47" s="93"/>
      <c r="RFD47" s="93"/>
      <c r="RFE47" s="93"/>
      <c r="RFF47" s="93"/>
      <c r="RFG47" s="93"/>
      <c r="RFH47" s="93"/>
      <c r="RFI47" s="93"/>
      <c r="RFJ47" s="93"/>
      <c r="RFK47" s="93"/>
      <c r="RFL47" s="93"/>
      <c r="RFM47" s="93"/>
      <c r="RFN47" s="93"/>
      <c r="RFO47" s="93"/>
      <c r="RFP47" s="93"/>
      <c r="RFQ47" s="93"/>
      <c r="RFR47" s="93"/>
      <c r="RFS47" s="93"/>
      <c r="RFT47" s="93"/>
      <c r="RFU47" s="93"/>
      <c r="RFV47" s="93"/>
      <c r="RFW47" s="93"/>
      <c r="RFX47" s="93"/>
      <c r="RFY47" s="93"/>
      <c r="RFZ47" s="93"/>
      <c r="RGA47" s="93"/>
      <c r="RGB47" s="93"/>
      <c r="RGC47" s="93"/>
      <c r="RGD47" s="93"/>
      <c r="RGE47" s="93"/>
      <c r="RGF47" s="93"/>
      <c r="RGG47" s="93"/>
      <c r="RGH47" s="93"/>
      <c r="RGI47" s="93"/>
      <c r="RGJ47" s="93"/>
      <c r="RGK47" s="93"/>
      <c r="RGL47" s="93"/>
      <c r="RGM47" s="93"/>
      <c r="RGN47" s="93"/>
      <c r="RGO47" s="93"/>
      <c r="RGP47" s="93"/>
      <c r="RGQ47" s="93"/>
      <c r="RGR47" s="93"/>
      <c r="RGS47" s="93"/>
      <c r="RGT47" s="93"/>
      <c r="RGU47" s="93"/>
      <c r="RGV47" s="93"/>
      <c r="RGW47" s="93"/>
      <c r="RGX47" s="93"/>
      <c r="RGY47" s="93"/>
      <c r="RGZ47" s="93"/>
      <c r="RHA47" s="93"/>
      <c r="RHB47" s="93"/>
      <c r="RHC47" s="93"/>
      <c r="RHD47" s="93"/>
      <c r="RHE47" s="93"/>
      <c r="RHF47" s="93"/>
      <c r="RHG47" s="93"/>
      <c r="RHH47" s="93"/>
      <c r="RHI47" s="93"/>
      <c r="RHJ47" s="93"/>
      <c r="RHK47" s="93"/>
      <c r="RHL47" s="93"/>
      <c r="RHM47" s="93"/>
      <c r="RHN47" s="93"/>
      <c r="RHO47" s="93"/>
      <c r="RHP47" s="93"/>
      <c r="RHQ47" s="93"/>
      <c r="RHR47" s="93"/>
      <c r="RHS47" s="93"/>
      <c r="RHT47" s="93"/>
      <c r="RHU47" s="93"/>
      <c r="RHV47" s="93"/>
      <c r="RHW47" s="93"/>
      <c r="RHX47" s="93"/>
      <c r="RHY47" s="93"/>
      <c r="RHZ47" s="93"/>
      <c r="RIA47" s="93"/>
      <c r="RIB47" s="93"/>
      <c r="RIC47" s="93"/>
      <c r="RID47" s="93"/>
      <c r="RIE47" s="93"/>
      <c r="RIF47" s="93"/>
      <c r="RIG47" s="93"/>
      <c r="RIH47" s="93"/>
      <c r="RII47" s="93"/>
      <c r="RIJ47" s="93"/>
      <c r="RIK47" s="93"/>
      <c r="RIL47" s="93"/>
      <c r="RIM47" s="93"/>
      <c r="RIN47" s="93"/>
      <c r="RIO47" s="93"/>
      <c r="RIP47" s="93"/>
      <c r="RIQ47" s="93"/>
      <c r="RIR47" s="93"/>
      <c r="RIS47" s="93"/>
      <c r="RIT47" s="93"/>
      <c r="RIU47" s="93"/>
      <c r="RIV47" s="93"/>
      <c r="RIW47" s="93"/>
      <c r="RIX47" s="93"/>
      <c r="RIY47" s="93"/>
      <c r="RIZ47" s="93"/>
      <c r="RJA47" s="93"/>
      <c r="RJB47" s="93"/>
      <c r="RJC47" s="93"/>
      <c r="RJD47" s="93"/>
      <c r="RJE47" s="93"/>
      <c r="RJF47" s="93"/>
      <c r="RJG47" s="93"/>
      <c r="RJH47" s="93"/>
      <c r="RJI47" s="93"/>
      <c r="RJJ47" s="93"/>
      <c r="RJK47" s="93"/>
      <c r="RJL47" s="93"/>
      <c r="RJM47" s="93"/>
      <c r="RJN47" s="93"/>
      <c r="RJO47" s="93"/>
      <c r="RJP47" s="93"/>
      <c r="RJQ47" s="93"/>
      <c r="RJR47" s="93"/>
      <c r="RJS47" s="93"/>
      <c r="RJT47" s="93"/>
      <c r="RJU47" s="93"/>
      <c r="RJV47" s="93"/>
      <c r="RJW47" s="93"/>
      <c r="RJX47" s="93"/>
      <c r="RJY47" s="93"/>
      <c r="RJZ47" s="93"/>
      <c r="RKA47" s="93"/>
      <c r="RKB47" s="93"/>
      <c r="RKC47" s="93"/>
      <c r="RKD47" s="93"/>
      <c r="RKE47" s="93"/>
      <c r="RKF47" s="93"/>
      <c r="RKG47" s="93"/>
      <c r="RKH47" s="93"/>
      <c r="RKI47" s="93"/>
      <c r="RKJ47" s="93"/>
      <c r="RKK47" s="93"/>
      <c r="RKL47" s="93"/>
      <c r="RKM47" s="93"/>
      <c r="RKN47" s="93"/>
      <c r="RKO47" s="93"/>
      <c r="RKP47" s="93"/>
      <c r="RKQ47" s="93"/>
      <c r="RKR47" s="93"/>
      <c r="RKS47" s="93"/>
      <c r="RKT47" s="93"/>
      <c r="RKU47" s="93"/>
      <c r="RKV47" s="93"/>
      <c r="RKW47" s="93"/>
      <c r="RKX47" s="93"/>
      <c r="RKY47" s="93"/>
      <c r="RKZ47" s="93"/>
      <c r="RLA47" s="93"/>
      <c r="RLB47" s="93"/>
      <c r="RLC47" s="93"/>
      <c r="RLD47" s="93"/>
      <c r="RLE47" s="93"/>
      <c r="RLF47" s="93"/>
      <c r="RLG47" s="93"/>
      <c r="RLH47" s="93"/>
      <c r="RLI47" s="93"/>
      <c r="RLJ47" s="93"/>
      <c r="RLK47" s="93"/>
      <c r="RLL47" s="93"/>
      <c r="RLM47" s="93"/>
      <c r="RLN47" s="93"/>
      <c r="RLO47" s="93"/>
      <c r="RLP47" s="93"/>
      <c r="RLQ47" s="93"/>
      <c r="RLR47" s="93"/>
      <c r="RLS47" s="93"/>
      <c r="RLT47" s="93"/>
      <c r="RLU47" s="93"/>
      <c r="RLV47" s="93"/>
      <c r="RLW47" s="93"/>
      <c r="RLX47" s="93"/>
      <c r="RLY47" s="93"/>
      <c r="RLZ47" s="93"/>
      <c r="RMA47" s="93"/>
      <c r="RMB47" s="93"/>
      <c r="RMC47" s="93"/>
      <c r="RMD47" s="93"/>
      <c r="RME47" s="93"/>
      <c r="RMF47" s="93"/>
      <c r="RMG47" s="93"/>
      <c r="RMH47" s="93"/>
      <c r="RMI47" s="93"/>
      <c r="RMJ47" s="93"/>
      <c r="RMK47" s="93"/>
      <c r="RML47" s="93"/>
      <c r="RMM47" s="93"/>
      <c r="RMN47" s="93"/>
      <c r="RMO47" s="93"/>
      <c r="RMP47" s="93"/>
      <c r="RMQ47" s="93"/>
      <c r="RMR47" s="93"/>
      <c r="RMS47" s="93"/>
      <c r="RMT47" s="93"/>
      <c r="RMU47" s="93"/>
      <c r="RMV47" s="93"/>
      <c r="RMW47" s="93"/>
      <c r="RMX47" s="93"/>
      <c r="RMY47" s="93"/>
      <c r="RMZ47" s="93"/>
      <c r="RNA47" s="93"/>
      <c r="RNB47" s="93"/>
      <c r="RNC47" s="93"/>
      <c r="RND47" s="93"/>
      <c r="RNE47" s="93"/>
      <c r="RNF47" s="93"/>
      <c r="RNG47" s="93"/>
      <c r="RNH47" s="93"/>
      <c r="RNI47" s="93"/>
      <c r="RNJ47" s="93"/>
      <c r="RNK47" s="93"/>
      <c r="RNL47" s="93"/>
      <c r="RNM47" s="93"/>
      <c r="RNN47" s="93"/>
      <c r="RNO47" s="93"/>
      <c r="RNP47" s="93"/>
      <c r="RNQ47" s="93"/>
      <c r="RNR47" s="93"/>
      <c r="RNS47" s="93"/>
      <c r="RNT47" s="93"/>
      <c r="RNU47" s="93"/>
      <c r="RNV47" s="93"/>
      <c r="RNW47" s="93"/>
      <c r="RNX47" s="93"/>
      <c r="RNY47" s="93"/>
      <c r="RNZ47" s="93"/>
      <c r="ROA47" s="93"/>
      <c r="ROB47" s="93"/>
      <c r="ROC47" s="93"/>
      <c r="ROD47" s="93"/>
      <c r="ROE47" s="93"/>
      <c r="ROF47" s="93"/>
      <c r="ROG47" s="93"/>
      <c r="ROH47" s="93"/>
      <c r="ROI47" s="93"/>
      <c r="ROJ47" s="93"/>
      <c r="ROK47" s="93"/>
      <c r="ROL47" s="93"/>
      <c r="ROM47" s="93"/>
      <c r="RON47" s="93"/>
      <c r="ROO47" s="93"/>
      <c r="ROP47" s="93"/>
      <c r="ROQ47" s="93"/>
      <c r="ROR47" s="93"/>
      <c r="ROS47" s="93"/>
      <c r="ROT47" s="93"/>
      <c r="ROU47" s="93"/>
      <c r="ROV47" s="93"/>
      <c r="ROW47" s="93"/>
      <c r="ROX47" s="93"/>
      <c r="ROY47" s="93"/>
      <c r="ROZ47" s="93"/>
      <c r="RPA47" s="93"/>
      <c r="RPB47" s="93"/>
      <c r="RPC47" s="93"/>
      <c r="RPD47" s="93"/>
      <c r="RPE47" s="93"/>
      <c r="RPF47" s="93"/>
      <c r="RPG47" s="93"/>
      <c r="RPH47" s="93"/>
      <c r="RPI47" s="93"/>
      <c r="RPJ47" s="93"/>
      <c r="RPK47" s="93"/>
      <c r="RPL47" s="93"/>
      <c r="RPM47" s="93"/>
      <c r="RPN47" s="93"/>
      <c r="RPO47" s="93"/>
      <c r="RPP47" s="93"/>
      <c r="RPQ47" s="93"/>
      <c r="RPR47" s="93"/>
      <c r="RPS47" s="93"/>
      <c r="RPT47" s="93"/>
      <c r="RPU47" s="93"/>
      <c r="RPV47" s="93"/>
      <c r="RPW47" s="93"/>
      <c r="RPX47" s="93"/>
      <c r="RPY47" s="93"/>
      <c r="RPZ47" s="93"/>
      <c r="RQA47" s="93"/>
      <c r="RQB47" s="93"/>
      <c r="RQC47" s="93"/>
      <c r="RQD47" s="93"/>
      <c r="RQE47" s="93"/>
      <c r="RQF47" s="93"/>
      <c r="RQG47" s="93"/>
      <c r="RQH47" s="93"/>
      <c r="RQI47" s="93"/>
      <c r="RQJ47" s="93"/>
      <c r="RQK47" s="93"/>
      <c r="RQL47" s="93"/>
      <c r="RQM47" s="93"/>
      <c r="RQN47" s="93"/>
      <c r="RQO47" s="93"/>
      <c r="RQP47" s="93"/>
      <c r="RQQ47" s="93"/>
      <c r="RQR47" s="93"/>
      <c r="RQS47" s="93"/>
      <c r="RQT47" s="93"/>
      <c r="RQU47" s="93"/>
      <c r="RQV47" s="93"/>
      <c r="RQW47" s="93"/>
      <c r="RQX47" s="93"/>
      <c r="RQY47" s="93"/>
      <c r="RQZ47" s="93"/>
      <c r="RRA47" s="93"/>
      <c r="RRB47" s="93"/>
      <c r="RRC47" s="93"/>
      <c r="RRD47" s="93"/>
      <c r="RRE47" s="93"/>
      <c r="RRF47" s="93"/>
      <c r="RRG47" s="93"/>
      <c r="RRH47" s="93"/>
      <c r="RRI47" s="93"/>
      <c r="RRJ47" s="93"/>
      <c r="RRK47" s="93"/>
      <c r="RRL47" s="93"/>
      <c r="RRM47" s="93"/>
      <c r="RRN47" s="93"/>
      <c r="RRO47" s="93"/>
      <c r="RRP47" s="93"/>
      <c r="RRQ47" s="93"/>
      <c r="RRR47" s="93"/>
      <c r="RRS47" s="93"/>
      <c r="RRT47" s="93"/>
      <c r="RRU47" s="93"/>
      <c r="RRV47" s="93"/>
      <c r="RRW47" s="93"/>
      <c r="RRX47" s="93"/>
      <c r="RRY47" s="93"/>
      <c r="RRZ47" s="93"/>
      <c r="RSA47" s="93"/>
      <c r="RSB47" s="93"/>
      <c r="RSC47" s="93"/>
      <c r="RSD47" s="93"/>
      <c r="RSE47" s="93"/>
      <c r="RSF47" s="93"/>
      <c r="RSG47" s="93"/>
      <c r="RSH47" s="93"/>
      <c r="RSI47" s="93"/>
      <c r="RSJ47" s="93"/>
      <c r="RSK47" s="93"/>
      <c r="RSL47" s="93"/>
      <c r="RSM47" s="93"/>
      <c r="RSN47" s="93"/>
      <c r="RSO47" s="93"/>
      <c r="RSP47" s="93"/>
      <c r="RSQ47" s="93"/>
      <c r="RSR47" s="93"/>
      <c r="RSS47" s="93"/>
      <c r="RST47" s="93"/>
      <c r="RSU47" s="93"/>
      <c r="RSV47" s="93"/>
      <c r="RSW47" s="93"/>
      <c r="RSX47" s="93"/>
      <c r="RSY47" s="93"/>
      <c r="RSZ47" s="93"/>
      <c r="RTA47" s="93"/>
      <c r="RTB47" s="93"/>
      <c r="RTC47" s="93"/>
      <c r="RTD47" s="93"/>
      <c r="RTE47" s="93"/>
      <c r="RTF47" s="93"/>
      <c r="RTG47" s="93"/>
      <c r="RTH47" s="93"/>
      <c r="RTI47" s="93"/>
      <c r="RTJ47" s="93"/>
      <c r="RTK47" s="93"/>
      <c r="RTL47" s="93"/>
      <c r="RTM47" s="93"/>
      <c r="RTN47" s="93"/>
      <c r="RTO47" s="93"/>
      <c r="RTP47" s="93"/>
      <c r="RTQ47" s="93"/>
      <c r="RTR47" s="93"/>
      <c r="RTS47" s="93"/>
      <c r="RTT47" s="93"/>
      <c r="RTU47" s="93"/>
      <c r="RTV47" s="93"/>
      <c r="RTW47" s="93"/>
      <c r="RTX47" s="93"/>
      <c r="RTY47" s="93"/>
      <c r="RTZ47" s="93"/>
      <c r="RUA47" s="93"/>
      <c r="RUB47" s="93"/>
      <c r="RUC47" s="93"/>
      <c r="RUD47" s="93"/>
      <c r="RUE47" s="93"/>
      <c r="RUF47" s="93"/>
      <c r="RUG47" s="93"/>
      <c r="RUH47" s="93"/>
      <c r="RUI47" s="93"/>
      <c r="RUJ47" s="93"/>
      <c r="RUK47" s="93"/>
      <c r="RUL47" s="93"/>
      <c r="RUM47" s="93"/>
      <c r="RUN47" s="93"/>
      <c r="RUO47" s="93"/>
      <c r="RUP47" s="93"/>
      <c r="RUQ47" s="93"/>
      <c r="RUR47" s="93"/>
      <c r="RUS47" s="93"/>
      <c r="RUT47" s="93"/>
      <c r="RUU47" s="93"/>
      <c r="RUV47" s="93"/>
      <c r="RUW47" s="93"/>
      <c r="RUX47" s="93"/>
      <c r="RUY47" s="93"/>
      <c r="RUZ47" s="93"/>
      <c r="RVA47" s="93"/>
      <c r="RVB47" s="93"/>
      <c r="RVC47" s="93"/>
      <c r="RVD47" s="93"/>
      <c r="RVE47" s="93"/>
      <c r="RVF47" s="93"/>
      <c r="RVG47" s="93"/>
      <c r="RVH47" s="93"/>
      <c r="RVI47" s="93"/>
      <c r="RVJ47" s="93"/>
      <c r="RVK47" s="93"/>
      <c r="RVL47" s="93"/>
      <c r="RVM47" s="93"/>
      <c r="RVN47" s="93"/>
      <c r="RVO47" s="93"/>
      <c r="RVP47" s="93"/>
      <c r="RVQ47" s="93"/>
      <c r="RVR47" s="93"/>
      <c r="RVS47" s="93"/>
      <c r="RVT47" s="93"/>
      <c r="RVU47" s="93"/>
      <c r="RVV47" s="93"/>
      <c r="RVW47" s="93"/>
      <c r="RVX47" s="93"/>
      <c r="RVY47" s="93"/>
      <c r="RVZ47" s="93"/>
      <c r="RWA47" s="93"/>
      <c r="RWB47" s="93"/>
      <c r="RWC47" s="93"/>
      <c r="RWD47" s="93"/>
      <c r="RWE47" s="93"/>
      <c r="RWF47" s="93"/>
      <c r="RWG47" s="93"/>
      <c r="RWH47" s="93"/>
      <c r="RWI47" s="93"/>
      <c r="RWJ47" s="93"/>
      <c r="RWK47" s="93"/>
      <c r="RWL47" s="93"/>
      <c r="RWM47" s="93"/>
      <c r="RWN47" s="93"/>
      <c r="RWO47" s="93"/>
      <c r="RWP47" s="93"/>
      <c r="RWQ47" s="93"/>
      <c r="RWR47" s="93"/>
      <c r="RWS47" s="93"/>
      <c r="RWT47" s="93"/>
      <c r="RWU47" s="93"/>
      <c r="RWV47" s="93"/>
      <c r="RWW47" s="93"/>
      <c r="RWX47" s="93"/>
      <c r="RWY47" s="93"/>
      <c r="RWZ47" s="93"/>
      <c r="RXA47" s="93"/>
      <c r="RXB47" s="93"/>
      <c r="RXC47" s="93"/>
      <c r="RXD47" s="93"/>
      <c r="RXE47" s="93"/>
      <c r="RXF47" s="93"/>
      <c r="RXG47" s="93"/>
      <c r="RXH47" s="93"/>
      <c r="RXI47" s="93"/>
      <c r="RXJ47" s="93"/>
      <c r="RXK47" s="93"/>
      <c r="RXL47" s="93"/>
      <c r="RXM47" s="93"/>
      <c r="RXN47" s="93"/>
      <c r="RXO47" s="93"/>
      <c r="RXP47" s="93"/>
      <c r="RXQ47" s="93"/>
      <c r="RXR47" s="93"/>
      <c r="RXS47" s="93"/>
      <c r="RXT47" s="93"/>
      <c r="RXU47" s="93"/>
      <c r="RXV47" s="93"/>
      <c r="RXW47" s="93"/>
      <c r="RXX47" s="93"/>
      <c r="RXY47" s="93"/>
      <c r="RXZ47" s="93"/>
      <c r="RYA47" s="93"/>
      <c r="RYB47" s="93"/>
      <c r="RYC47" s="93"/>
      <c r="RYD47" s="93"/>
      <c r="RYE47" s="93"/>
      <c r="RYF47" s="93"/>
      <c r="RYG47" s="93"/>
      <c r="RYH47" s="93"/>
      <c r="RYI47" s="93"/>
      <c r="RYJ47" s="93"/>
      <c r="RYK47" s="93"/>
      <c r="RYL47" s="93"/>
      <c r="RYM47" s="93"/>
      <c r="RYN47" s="93"/>
      <c r="RYO47" s="93"/>
      <c r="RYP47" s="93"/>
      <c r="RYQ47" s="93"/>
      <c r="RYR47" s="93"/>
      <c r="RYS47" s="93"/>
      <c r="RYT47" s="93"/>
      <c r="RYU47" s="93"/>
      <c r="RYV47" s="93"/>
      <c r="RYW47" s="93"/>
      <c r="RYX47" s="93"/>
      <c r="RYY47" s="93"/>
      <c r="RYZ47" s="93"/>
      <c r="RZA47" s="93"/>
      <c r="RZB47" s="93"/>
      <c r="RZC47" s="93"/>
      <c r="RZD47" s="93"/>
      <c r="RZE47" s="93"/>
      <c r="RZF47" s="93"/>
      <c r="RZG47" s="93"/>
      <c r="RZH47" s="93"/>
      <c r="RZI47" s="93"/>
      <c r="RZJ47" s="93"/>
      <c r="RZK47" s="93"/>
      <c r="RZL47" s="93"/>
      <c r="RZM47" s="93"/>
      <c r="RZN47" s="93"/>
      <c r="RZO47" s="93"/>
      <c r="RZP47" s="93"/>
      <c r="RZQ47" s="93"/>
      <c r="RZR47" s="93"/>
      <c r="RZS47" s="93"/>
      <c r="RZT47" s="93"/>
      <c r="RZU47" s="93"/>
      <c r="RZV47" s="93"/>
      <c r="RZW47" s="93"/>
      <c r="RZX47" s="93"/>
      <c r="RZY47" s="93"/>
      <c r="RZZ47" s="93"/>
      <c r="SAA47" s="93"/>
      <c r="SAB47" s="93"/>
      <c r="SAC47" s="93"/>
      <c r="SAD47" s="93"/>
      <c r="SAE47" s="93"/>
      <c r="SAF47" s="93"/>
      <c r="SAG47" s="93"/>
      <c r="SAH47" s="93"/>
      <c r="SAI47" s="93"/>
      <c r="SAJ47" s="93"/>
      <c r="SAK47" s="93"/>
      <c r="SAL47" s="93"/>
      <c r="SAM47" s="93"/>
      <c r="SAN47" s="93"/>
      <c r="SAO47" s="93"/>
      <c r="SAP47" s="93"/>
      <c r="SAQ47" s="93"/>
      <c r="SAR47" s="93"/>
      <c r="SAS47" s="93"/>
      <c r="SAT47" s="93"/>
      <c r="SAU47" s="93"/>
      <c r="SAV47" s="93"/>
      <c r="SAW47" s="93"/>
      <c r="SAX47" s="93"/>
      <c r="SAY47" s="93"/>
      <c r="SAZ47" s="93"/>
      <c r="SBA47" s="93"/>
      <c r="SBB47" s="93"/>
      <c r="SBC47" s="93"/>
      <c r="SBD47" s="93"/>
      <c r="SBE47" s="93"/>
      <c r="SBF47" s="93"/>
      <c r="SBG47" s="93"/>
      <c r="SBH47" s="93"/>
      <c r="SBI47" s="93"/>
      <c r="SBJ47" s="93"/>
      <c r="SBK47" s="93"/>
      <c r="SBL47" s="93"/>
      <c r="SBM47" s="93"/>
      <c r="SBN47" s="93"/>
      <c r="SBO47" s="93"/>
      <c r="SBP47" s="93"/>
      <c r="SBQ47" s="93"/>
      <c r="SBR47" s="93"/>
      <c r="SBS47" s="93"/>
      <c r="SBT47" s="93"/>
      <c r="SBU47" s="93"/>
      <c r="SBV47" s="93"/>
      <c r="SBW47" s="93"/>
      <c r="SBX47" s="93"/>
      <c r="SBY47" s="93"/>
      <c r="SBZ47" s="93"/>
      <c r="SCA47" s="93"/>
      <c r="SCB47" s="93"/>
      <c r="SCC47" s="93"/>
      <c r="SCD47" s="93"/>
      <c r="SCE47" s="93"/>
      <c r="SCF47" s="93"/>
      <c r="SCG47" s="93"/>
      <c r="SCH47" s="93"/>
      <c r="SCI47" s="93"/>
      <c r="SCJ47" s="93"/>
      <c r="SCK47" s="93"/>
      <c r="SCL47" s="93"/>
      <c r="SCM47" s="93"/>
      <c r="SCN47" s="93"/>
      <c r="SCO47" s="93"/>
      <c r="SCP47" s="93"/>
      <c r="SCQ47" s="93"/>
      <c r="SCR47" s="93"/>
      <c r="SCS47" s="93"/>
      <c r="SCT47" s="93"/>
      <c r="SCU47" s="93"/>
      <c r="SCV47" s="93"/>
      <c r="SCW47" s="93"/>
      <c r="SCX47" s="93"/>
      <c r="SCY47" s="93"/>
      <c r="SCZ47" s="93"/>
      <c r="SDA47" s="93"/>
      <c r="SDB47" s="93"/>
      <c r="SDC47" s="93"/>
      <c r="SDD47" s="93"/>
      <c r="SDE47" s="93"/>
      <c r="SDF47" s="93"/>
      <c r="SDG47" s="93"/>
      <c r="SDH47" s="93"/>
      <c r="SDI47" s="93"/>
      <c r="SDJ47" s="93"/>
      <c r="SDK47" s="93"/>
      <c r="SDL47" s="93"/>
      <c r="SDM47" s="93"/>
      <c r="SDN47" s="93"/>
      <c r="SDO47" s="93"/>
      <c r="SDP47" s="93"/>
      <c r="SDQ47" s="93"/>
      <c r="SDR47" s="93"/>
      <c r="SDS47" s="93"/>
      <c r="SDT47" s="93"/>
      <c r="SDU47" s="93"/>
      <c r="SDV47" s="93"/>
      <c r="SDW47" s="93"/>
      <c r="SDX47" s="93"/>
      <c r="SDY47" s="93"/>
      <c r="SDZ47" s="93"/>
      <c r="SEA47" s="93"/>
      <c r="SEB47" s="93"/>
      <c r="SEC47" s="93"/>
      <c r="SED47" s="93"/>
      <c r="SEE47" s="93"/>
      <c r="SEF47" s="93"/>
      <c r="SEG47" s="93"/>
      <c r="SEH47" s="93"/>
      <c r="SEI47" s="93"/>
      <c r="SEJ47" s="93"/>
      <c r="SEK47" s="93"/>
      <c r="SEL47" s="93"/>
      <c r="SEM47" s="93"/>
      <c r="SEN47" s="93"/>
      <c r="SEO47" s="93"/>
      <c r="SEP47" s="93"/>
      <c r="SEQ47" s="93"/>
      <c r="SER47" s="93"/>
      <c r="SES47" s="93"/>
      <c r="SET47" s="93"/>
      <c r="SEU47" s="93"/>
      <c r="SEV47" s="93"/>
      <c r="SEW47" s="93"/>
      <c r="SEX47" s="93"/>
      <c r="SEY47" s="93"/>
      <c r="SEZ47" s="93"/>
      <c r="SFA47" s="93"/>
      <c r="SFB47" s="93"/>
      <c r="SFC47" s="93"/>
      <c r="SFD47" s="93"/>
      <c r="SFE47" s="93"/>
      <c r="SFF47" s="93"/>
      <c r="SFG47" s="93"/>
      <c r="SFH47" s="93"/>
      <c r="SFI47" s="93"/>
      <c r="SFJ47" s="93"/>
      <c r="SFK47" s="93"/>
      <c r="SFL47" s="93"/>
      <c r="SFM47" s="93"/>
      <c r="SFN47" s="93"/>
      <c r="SFO47" s="93"/>
      <c r="SFP47" s="93"/>
      <c r="SFQ47" s="93"/>
      <c r="SFR47" s="93"/>
      <c r="SFS47" s="93"/>
      <c r="SFT47" s="93"/>
      <c r="SFU47" s="93"/>
      <c r="SFV47" s="93"/>
      <c r="SFW47" s="93"/>
      <c r="SFX47" s="93"/>
      <c r="SFY47" s="93"/>
      <c r="SFZ47" s="93"/>
      <c r="SGA47" s="93"/>
      <c r="SGB47" s="93"/>
      <c r="SGC47" s="93"/>
      <c r="SGD47" s="93"/>
      <c r="SGE47" s="93"/>
      <c r="SGF47" s="93"/>
      <c r="SGG47" s="93"/>
      <c r="SGH47" s="93"/>
      <c r="SGI47" s="93"/>
      <c r="SGJ47" s="93"/>
      <c r="SGK47" s="93"/>
      <c r="SGL47" s="93"/>
      <c r="SGM47" s="93"/>
      <c r="SGN47" s="93"/>
      <c r="SGO47" s="93"/>
      <c r="SGP47" s="93"/>
      <c r="SGQ47" s="93"/>
      <c r="SGR47" s="93"/>
      <c r="SGS47" s="93"/>
      <c r="SGT47" s="93"/>
      <c r="SGU47" s="93"/>
      <c r="SGV47" s="93"/>
      <c r="SGW47" s="93"/>
      <c r="SGX47" s="93"/>
      <c r="SGY47" s="93"/>
      <c r="SGZ47" s="93"/>
      <c r="SHA47" s="93"/>
      <c r="SHB47" s="93"/>
      <c r="SHC47" s="93"/>
      <c r="SHD47" s="93"/>
      <c r="SHE47" s="93"/>
      <c r="SHF47" s="93"/>
      <c r="SHG47" s="93"/>
      <c r="SHH47" s="93"/>
      <c r="SHI47" s="93"/>
      <c r="SHJ47" s="93"/>
      <c r="SHK47" s="93"/>
      <c r="SHL47" s="93"/>
      <c r="SHM47" s="93"/>
      <c r="SHN47" s="93"/>
      <c r="SHO47" s="93"/>
      <c r="SHP47" s="93"/>
      <c r="SHQ47" s="93"/>
      <c r="SHR47" s="93"/>
      <c r="SHS47" s="93"/>
      <c r="SHT47" s="93"/>
      <c r="SHU47" s="93"/>
      <c r="SHV47" s="93"/>
      <c r="SHW47" s="93"/>
      <c r="SHX47" s="93"/>
      <c r="SHY47" s="93"/>
      <c r="SHZ47" s="93"/>
      <c r="SIA47" s="93"/>
      <c r="SIB47" s="93"/>
      <c r="SIC47" s="93"/>
      <c r="SID47" s="93"/>
      <c r="SIE47" s="93"/>
      <c r="SIF47" s="93"/>
      <c r="SIG47" s="93"/>
      <c r="SIH47" s="93"/>
      <c r="SII47" s="93"/>
      <c r="SIJ47" s="93"/>
      <c r="SIK47" s="93"/>
      <c r="SIL47" s="93"/>
      <c r="SIM47" s="93"/>
      <c r="SIN47" s="93"/>
      <c r="SIO47" s="93"/>
      <c r="SIP47" s="93"/>
      <c r="SIQ47" s="93"/>
      <c r="SIR47" s="93"/>
      <c r="SIS47" s="93"/>
      <c r="SIT47" s="93"/>
      <c r="SIU47" s="93"/>
      <c r="SIV47" s="93"/>
      <c r="SIW47" s="93"/>
      <c r="SIX47" s="93"/>
      <c r="SIY47" s="93"/>
      <c r="SIZ47" s="93"/>
      <c r="SJA47" s="93"/>
      <c r="SJB47" s="93"/>
      <c r="SJC47" s="93"/>
      <c r="SJD47" s="93"/>
      <c r="SJE47" s="93"/>
      <c r="SJF47" s="93"/>
      <c r="SJG47" s="93"/>
      <c r="SJH47" s="93"/>
      <c r="SJI47" s="93"/>
      <c r="SJJ47" s="93"/>
      <c r="SJK47" s="93"/>
      <c r="SJL47" s="93"/>
      <c r="SJM47" s="93"/>
      <c r="SJN47" s="93"/>
      <c r="SJO47" s="93"/>
      <c r="SJP47" s="93"/>
      <c r="SJQ47" s="93"/>
      <c r="SJR47" s="93"/>
      <c r="SJS47" s="93"/>
      <c r="SJT47" s="93"/>
      <c r="SJU47" s="93"/>
      <c r="SJV47" s="93"/>
      <c r="SJW47" s="93"/>
      <c r="SJX47" s="93"/>
      <c r="SJY47" s="93"/>
      <c r="SJZ47" s="93"/>
      <c r="SKA47" s="93"/>
      <c r="SKB47" s="93"/>
      <c r="SKC47" s="93"/>
      <c r="SKD47" s="93"/>
      <c r="SKE47" s="93"/>
      <c r="SKF47" s="93"/>
      <c r="SKG47" s="93"/>
      <c r="SKH47" s="93"/>
      <c r="SKI47" s="93"/>
      <c r="SKJ47" s="93"/>
      <c r="SKK47" s="93"/>
      <c r="SKL47" s="93"/>
      <c r="SKM47" s="93"/>
      <c r="SKN47" s="93"/>
      <c r="SKO47" s="93"/>
      <c r="SKP47" s="93"/>
      <c r="SKQ47" s="93"/>
      <c r="SKR47" s="93"/>
      <c r="SKS47" s="93"/>
      <c r="SKT47" s="93"/>
      <c r="SKU47" s="93"/>
      <c r="SKV47" s="93"/>
      <c r="SKW47" s="93"/>
      <c r="SKX47" s="93"/>
      <c r="SKY47" s="93"/>
      <c r="SKZ47" s="93"/>
      <c r="SLA47" s="93"/>
      <c r="SLB47" s="93"/>
      <c r="SLC47" s="93"/>
      <c r="SLD47" s="93"/>
      <c r="SLE47" s="93"/>
      <c r="SLF47" s="93"/>
      <c r="SLG47" s="93"/>
      <c r="SLH47" s="93"/>
      <c r="SLI47" s="93"/>
      <c r="SLJ47" s="93"/>
      <c r="SLK47" s="93"/>
      <c r="SLL47" s="93"/>
      <c r="SLM47" s="93"/>
      <c r="SLN47" s="93"/>
      <c r="SLO47" s="93"/>
      <c r="SLP47" s="93"/>
      <c r="SLQ47" s="93"/>
      <c r="SLR47" s="93"/>
      <c r="SLS47" s="93"/>
      <c r="SLT47" s="93"/>
      <c r="SLU47" s="93"/>
      <c r="SLV47" s="93"/>
      <c r="SLW47" s="93"/>
      <c r="SLX47" s="93"/>
      <c r="SLY47" s="93"/>
      <c r="SLZ47" s="93"/>
      <c r="SMA47" s="93"/>
      <c r="SMB47" s="93"/>
      <c r="SMC47" s="93"/>
      <c r="SMD47" s="93"/>
      <c r="SME47" s="93"/>
      <c r="SMF47" s="93"/>
      <c r="SMG47" s="93"/>
      <c r="SMH47" s="93"/>
      <c r="SMI47" s="93"/>
      <c r="SMJ47" s="93"/>
      <c r="SMK47" s="93"/>
      <c r="SML47" s="93"/>
      <c r="SMM47" s="93"/>
      <c r="SMN47" s="93"/>
      <c r="SMO47" s="93"/>
      <c r="SMP47" s="93"/>
      <c r="SMQ47" s="93"/>
      <c r="SMR47" s="93"/>
      <c r="SMS47" s="93"/>
      <c r="SMT47" s="93"/>
      <c r="SMU47" s="93"/>
      <c r="SMV47" s="93"/>
      <c r="SMW47" s="93"/>
      <c r="SMX47" s="93"/>
      <c r="SMY47" s="93"/>
      <c r="SMZ47" s="93"/>
      <c r="SNA47" s="93"/>
      <c r="SNB47" s="93"/>
      <c r="SNC47" s="93"/>
      <c r="SND47" s="93"/>
      <c r="SNE47" s="93"/>
      <c r="SNF47" s="93"/>
      <c r="SNG47" s="93"/>
      <c r="SNH47" s="93"/>
      <c r="SNI47" s="93"/>
      <c r="SNJ47" s="93"/>
      <c r="SNK47" s="93"/>
      <c r="SNL47" s="93"/>
      <c r="SNM47" s="93"/>
      <c r="SNN47" s="93"/>
      <c r="SNO47" s="93"/>
      <c r="SNP47" s="93"/>
      <c r="SNQ47" s="93"/>
      <c r="SNR47" s="93"/>
      <c r="SNS47" s="93"/>
      <c r="SNT47" s="93"/>
      <c r="SNU47" s="93"/>
      <c r="SNV47" s="93"/>
      <c r="SNW47" s="93"/>
      <c r="SNX47" s="93"/>
      <c r="SNY47" s="93"/>
      <c r="SNZ47" s="93"/>
      <c r="SOA47" s="93"/>
      <c r="SOB47" s="93"/>
      <c r="SOC47" s="93"/>
      <c r="SOD47" s="93"/>
      <c r="SOE47" s="93"/>
      <c r="SOF47" s="93"/>
      <c r="SOG47" s="93"/>
      <c r="SOH47" s="93"/>
      <c r="SOI47" s="93"/>
      <c r="SOJ47" s="93"/>
      <c r="SOK47" s="93"/>
      <c r="SOL47" s="93"/>
      <c r="SOM47" s="93"/>
      <c r="SON47" s="93"/>
      <c r="SOO47" s="93"/>
      <c r="SOP47" s="93"/>
      <c r="SOQ47" s="93"/>
      <c r="SOR47" s="93"/>
      <c r="SOS47" s="93"/>
      <c r="SOT47" s="93"/>
      <c r="SOU47" s="93"/>
      <c r="SOV47" s="93"/>
      <c r="SOW47" s="93"/>
      <c r="SOX47" s="93"/>
      <c r="SOY47" s="93"/>
      <c r="SOZ47" s="93"/>
      <c r="SPA47" s="93"/>
      <c r="SPB47" s="93"/>
      <c r="SPC47" s="93"/>
      <c r="SPD47" s="93"/>
      <c r="SPE47" s="93"/>
      <c r="SPF47" s="93"/>
      <c r="SPG47" s="93"/>
      <c r="SPH47" s="93"/>
      <c r="SPI47" s="93"/>
      <c r="SPJ47" s="93"/>
      <c r="SPK47" s="93"/>
      <c r="SPL47" s="93"/>
      <c r="SPM47" s="93"/>
      <c r="SPN47" s="93"/>
      <c r="SPO47" s="93"/>
      <c r="SPP47" s="93"/>
      <c r="SPQ47" s="93"/>
      <c r="SPR47" s="93"/>
      <c r="SPS47" s="93"/>
      <c r="SPT47" s="93"/>
      <c r="SPU47" s="93"/>
      <c r="SPV47" s="93"/>
      <c r="SPW47" s="93"/>
      <c r="SPX47" s="93"/>
      <c r="SPY47" s="93"/>
      <c r="SPZ47" s="93"/>
      <c r="SQA47" s="93"/>
      <c r="SQB47" s="93"/>
      <c r="SQC47" s="93"/>
      <c r="SQD47" s="93"/>
      <c r="SQE47" s="93"/>
      <c r="SQF47" s="93"/>
      <c r="SQG47" s="93"/>
      <c r="SQH47" s="93"/>
      <c r="SQI47" s="93"/>
      <c r="SQJ47" s="93"/>
      <c r="SQK47" s="93"/>
      <c r="SQL47" s="93"/>
      <c r="SQM47" s="93"/>
      <c r="SQN47" s="93"/>
      <c r="SQO47" s="93"/>
      <c r="SQP47" s="93"/>
      <c r="SQQ47" s="93"/>
      <c r="SQR47" s="93"/>
      <c r="SQS47" s="93"/>
      <c r="SQT47" s="93"/>
      <c r="SQU47" s="93"/>
      <c r="SQV47" s="93"/>
      <c r="SQW47" s="93"/>
      <c r="SQX47" s="93"/>
      <c r="SQY47" s="93"/>
      <c r="SQZ47" s="93"/>
      <c r="SRA47" s="93"/>
      <c r="SRB47" s="93"/>
      <c r="SRC47" s="93"/>
      <c r="SRD47" s="93"/>
      <c r="SRE47" s="93"/>
      <c r="SRF47" s="93"/>
      <c r="SRG47" s="93"/>
      <c r="SRH47" s="93"/>
      <c r="SRI47" s="93"/>
      <c r="SRJ47" s="93"/>
      <c r="SRK47" s="93"/>
      <c r="SRL47" s="93"/>
      <c r="SRM47" s="93"/>
      <c r="SRN47" s="93"/>
      <c r="SRO47" s="93"/>
      <c r="SRP47" s="93"/>
      <c r="SRQ47" s="93"/>
      <c r="SRR47" s="93"/>
      <c r="SRS47" s="93"/>
      <c r="SRT47" s="93"/>
      <c r="SRU47" s="93"/>
      <c r="SRV47" s="93"/>
      <c r="SRW47" s="93"/>
      <c r="SRX47" s="93"/>
      <c r="SRY47" s="93"/>
      <c r="SRZ47" s="93"/>
      <c r="SSA47" s="93"/>
      <c r="SSB47" s="93"/>
      <c r="SSC47" s="93"/>
      <c r="SSD47" s="93"/>
      <c r="SSE47" s="93"/>
      <c r="SSF47" s="93"/>
      <c r="SSG47" s="93"/>
      <c r="SSH47" s="93"/>
      <c r="SSI47" s="93"/>
      <c r="SSJ47" s="93"/>
      <c r="SSK47" s="93"/>
      <c r="SSL47" s="93"/>
      <c r="SSM47" s="93"/>
      <c r="SSN47" s="93"/>
      <c r="SSO47" s="93"/>
      <c r="SSP47" s="93"/>
      <c r="SSQ47" s="93"/>
      <c r="SSR47" s="93"/>
      <c r="SSS47" s="93"/>
      <c r="SST47" s="93"/>
      <c r="SSU47" s="93"/>
      <c r="SSV47" s="93"/>
      <c r="SSW47" s="93"/>
      <c r="SSX47" s="93"/>
      <c r="SSY47" s="93"/>
      <c r="SSZ47" s="93"/>
      <c r="STA47" s="93"/>
      <c r="STB47" s="93"/>
      <c r="STC47" s="93"/>
      <c r="STD47" s="93"/>
      <c r="STE47" s="93"/>
      <c r="STF47" s="93"/>
      <c r="STG47" s="93"/>
      <c r="STH47" s="93"/>
      <c r="STI47" s="93"/>
      <c r="STJ47" s="93"/>
      <c r="STK47" s="93"/>
      <c r="STL47" s="93"/>
      <c r="STM47" s="93"/>
      <c r="STN47" s="93"/>
      <c r="STO47" s="93"/>
      <c r="STP47" s="93"/>
      <c r="STQ47" s="93"/>
      <c r="STR47" s="93"/>
      <c r="STS47" s="93"/>
      <c r="STT47" s="93"/>
      <c r="STU47" s="93"/>
      <c r="STV47" s="93"/>
      <c r="STW47" s="93"/>
      <c r="STX47" s="93"/>
      <c r="STY47" s="93"/>
      <c r="STZ47" s="93"/>
      <c r="SUA47" s="93"/>
      <c r="SUB47" s="93"/>
      <c r="SUC47" s="93"/>
      <c r="SUD47" s="93"/>
      <c r="SUE47" s="93"/>
      <c r="SUF47" s="93"/>
      <c r="SUG47" s="93"/>
      <c r="SUH47" s="93"/>
      <c r="SUI47" s="93"/>
      <c r="SUJ47" s="93"/>
      <c r="SUK47" s="93"/>
      <c r="SUL47" s="93"/>
      <c r="SUM47" s="93"/>
      <c r="SUN47" s="93"/>
      <c r="SUO47" s="93"/>
      <c r="SUP47" s="93"/>
      <c r="SUQ47" s="93"/>
      <c r="SUR47" s="93"/>
      <c r="SUS47" s="93"/>
      <c r="SUT47" s="93"/>
      <c r="SUU47" s="93"/>
      <c r="SUV47" s="93"/>
      <c r="SUW47" s="93"/>
      <c r="SUX47" s="93"/>
      <c r="SUY47" s="93"/>
      <c r="SUZ47" s="93"/>
      <c r="SVA47" s="93"/>
      <c r="SVB47" s="93"/>
      <c r="SVC47" s="93"/>
      <c r="SVD47" s="93"/>
      <c r="SVE47" s="93"/>
      <c r="SVF47" s="93"/>
      <c r="SVG47" s="93"/>
      <c r="SVH47" s="93"/>
      <c r="SVI47" s="93"/>
      <c r="SVJ47" s="93"/>
      <c r="SVK47" s="93"/>
      <c r="SVL47" s="93"/>
      <c r="SVM47" s="93"/>
      <c r="SVN47" s="93"/>
      <c r="SVO47" s="93"/>
      <c r="SVP47" s="93"/>
      <c r="SVQ47" s="93"/>
      <c r="SVR47" s="93"/>
      <c r="SVS47" s="93"/>
      <c r="SVT47" s="93"/>
      <c r="SVU47" s="93"/>
      <c r="SVV47" s="93"/>
      <c r="SVW47" s="93"/>
      <c r="SVX47" s="93"/>
      <c r="SVY47" s="93"/>
      <c r="SVZ47" s="93"/>
      <c r="SWA47" s="93"/>
      <c r="SWB47" s="93"/>
      <c r="SWC47" s="93"/>
      <c r="SWD47" s="93"/>
      <c r="SWE47" s="93"/>
      <c r="SWF47" s="93"/>
      <c r="SWG47" s="93"/>
      <c r="SWH47" s="93"/>
      <c r="SWI47" s="93"/>
      <c r="SWJ47" s="93"/>
      <c r="SWK47" s="93"/>
      <c r="SWL47" s="93"/>
      <c r="SWM47" s="93"/>
      <c r="SWN47" s="93"/>
      <c r="SWO47" s="93"/>
      <c r="SWP47" s="93"/>
      <c r="SWQ47" s="93"/>
      <c r="SWR47" s="93"/>
      <c r="SWS47" s="93"/>
      <c r="SWT47" s="93"/>
      <c r="SWU47" s="93"/>
      <c r="SWV47" s="93"/>
      <c r="SWW47" s="93"/>
      <c r="SWX47" s="93"/>
      <c r="SWY47" s="93"/>
      <c r="SWZ47" s="93"/>
      <c r="SXA47" s="93"/>
      <c r="SXB47" s="93"/>
      <c r="SXC47" s="93"/>
      <c r="SXD47" s="93"/>
      <c r="SXE47" s="93"/>
      <c r="SXF47" s="93"/>
      <c r="SXG47" s="93"/>
      <c r="SXH47" s="93"/>
      <c r="SXI47" s="93"/>
      <c r="SXJ47" s="93"/>
      <c r="SXK47" s="93"/>
      <c r="SXL47" s="93"/>
      <c r="SXM47" s="93"/>
      <c r="SXN47" s="93"/>
      <c r="SXO47" s="93"/>
      <c r="SXP47" s="93"/>
      <c r="SXQ47" s="93"/>
      <c r="SXR47" s="93"/>
      <c r="SXS47" s="93"/>
      <c r="SXT47" s="93"/>
      <c r="SXU47" s="93"/>
      <c r="SXV47" s="93"/>
      <c r="SXW47" s="93"/>
      <c r="SXX47" s="93"/>
      <c r="SXY47" s="93"/>
      <c r="SXZ47" s="93"/>
      <c r="SYA47" s="93"/>
      <c r="SYB47" s="93"/>
      <c r="SYC47" s="93"/>
      <c r="SYD47" s="93"/>
      <c r="SYE47" s="93"/>
      <c r="SYF47" s="93"/>
      <c r="SYG47" s="93"/>
      <c r="SYH47" s="93"/>
      <c r="SYI47" s="93"/>
      <c r="SYJ47" s="93"/>
      <c r="SYK47" s="93"/>
      <c r="SYL47" s="93"/>
      <c r="SYM47" s="93"/>
      <c r="SYN47" s="93"/>
      <c r="SYO47" s="93"/>
      <c r="SYP47" s="93"/>
      <c r="SYQ47" s="93"/>
      <c r="SYR47" s="93"/>
      <c r="SYS47" s="93"/>
      <c r="SYT47" s="93"/>
      <c r="SYU47" s="93"/>
      <c r="SYV47" s="93"/>
      <c r="SYW47" s="93"/>
      <c r="SYX47" s="93"/>
      <c r="SYY47" s="93"/>
      <c r="SYZ47" s="93"/>
      <c r="SZA47" s="93"/>
      <c r="SZB47" s="93"/>
      <c r="SZC47" s="93"/>
      <c r="SZD47" s="93"/>
      <c r="SZE47" s="93"/>
      <c r="SZF47" s="93"/>
      <c r="SZG47" s="93"/>
      <c r="SZH47" s="93"/>
      <c r="SZI47" s="93"/>
      <c r="SZJ47" s="93"/>
      <c r="SZK47" s="93"/>
      <c r="SZL47" s="93"/>
      <c r="SZM47" s="93"/>
      <c r="SZN47" s="93"/>
      <c r="SZO47" s="93"/>
      <c r="SZP47" s="93"/>
      <c r="SZQ47" s="93"/>
      <c r="SZR47" s="93"/>
      <c r="SZS47" s="93"/>
      <c r="SZT47" s="93"/>
      <c r="SZU47" s="93"/>
      <c r="SZV47" s="93"/>
      <c r="SZW47" s="93"/>
      <c r="SZX47" s="93"/>
      <c r="SZY47" s="93"/>
      <c r="SZZ47" s="93"/>
      <c r="TAA47" s="93"/>
      <c r="TAB47" s="93"/>
      <c r="TAC47" s="93"/>
      <c r="TAD47" s="93"/>
      <c r="TAE47" s="93"/>
      <c r="TAF47" s="93"/>
      <c r="TAG47" s="93"/>
      <c r="TAH47" s="93"/>
      <c r="TAI47" s="93"/>
      <c r="TAJ47" s="93"/>
      <c r="TAK47" s="93"/>
      <c r="TAL47" s="93"/>
      <c r="TAM47" s="93"/>
      <c r="TAN47" s="93"/>
      <c r="TAO47" s="93"/>
      <c r="TAP47" s="93"/>
      <c r="TAQ47" s="93"/>
      <c r="TAR47" s="93"/>
      <c r="TAS47" s="93"/>
      <c r="TAT47" s="93"/>
      <c r="TAU47" s="93"/>
      <c r="TAV47" s="93"/>
      <c r="TAW47" s="93"/>
      <c r="TAX47" s="93"/>
      <c r="TAY47" s="93"/>
      <c r="TAZ47" s="93"/>
      <c r="TBA47" s="93"/>
      <c r="TBB47" s="93"/>
      <c r="TBC47" s="93"/>
      <c r="TBD47" s="93"/>
      <c r="TBE47" s="93"/>
      <c r="TBF47" s="93"/>
      <c r="TBG47" s="93"/>
      <c r="TBH47" s="93"/>
      <c r="TBI47" s="93"/>
      <c r="TBJ47" s="93"/>
      <c r="TBK47" s="93"/>
      <c r="TBL47" s="93"/>
      <c r="TBM47" s="93"/>
      <c r="TBN47" s="93"/>
      <c r="TBO47" s="93"/>
      <c r="TBP47" s="93"/>
      <c r="TBQ47" s="93"/>
      <c r="TBR47" s="93"/>
      <c r="TBS47" s="93"/>
      <c r="TBT47" s="93"/>
      <c r="TBU47" s="93"/>
      <c r="TBV47" s="93"/>
      <c r="TBW47" s="93"/>
      <c r="TBX47" s="93"/>
      <c r="TBY47" s="93"/>
      <c r="TBZ47" s="93"/>
      <c r="TCA47" s="93"/>
      <c r="TCB47" s="93"/>
      <c r="TCC47" s="93"/>
      <c r="TCD47" s="93"/>
      <c r="TCE47" s="93"/>
      <c r="TCF47" s="93"/>
      <c r="TCG47" s="93"/>
      <c r="TCH47" s="93"/>
      <c r="TCI47" s="93"/>
      <c r="TCJ47" s="93"/>
      <c r="TCK47" s="93"/>
      <c r="TCL47" s="93"/>
      <c r="TCM47" s="93"/>
      <c r="TCN47" s="93"/>
      <c r="TCO47" s="93"/>
      <c r="TCP47" s="93"/>
      <c r="TCQ47" s="93"/>
      <c r="TCR47" s="93"/>
      <c r="TCS47" s="93"/>
      <c r="TCT47" s="93"/>
      <c r="TCU47" s="93"/>
      <c r="TCV47" s="93"/>
      <c r="TCW47" s="93"/>
      <c r="TCX47" s="93"/>
      <c r="TCY47" s="93"/>
      <c r="TCZ47" s="93"/>
      <c r="TDA47" s="93"/>
      <c r="TDB47" s="93"/>
      <c r="TDC47" s="93"/>
      <c r="TDD47" s="93"/>
      <c r="TDE47" s="93"/>
      <c r="TDF47" s="93"/>
      <c r="TDG47" s="93"/>
      <c r="TDH47" s="93"/>
      <c r="TDI47" s="93"/>
      <c r="TDJ47" s="93"/>
      <c r="TDK47" s="93"/>
      <c r="TDL47" s="93"/>
      <c r="TDM47" s="93"/>
      <c r="TDN47" s="93"/>
      <c r="TDO47" s="93"/>
      <c r="TDP47" s="93"/>
      <c r="TDQ47" s="93"/>
      <c r="TDR47" s="93"/>
      <c r="TDS47" s="93"/>
      <c r="TDT47" s="93"/>
      <c r="TDU47" s="93"/>
      <c r="TDV47" s="93"/>
      <c r="TDW47" s="93"/>
      <c r="TDX47" s="93"/>
      <c r="TDY47" s="93"/>
      <c r="TDZ47" s="93"/>
      <c r="TEA47" s="93"/>
      <c r="TEB47" s="93"/>
      <c r="TEC47" s="93"/>
      <c r="TED47" s="93"/>
      <c r="TEE47" s="93"/>
      <c r="TEF47" s="93"/>
      <c r="TEG47" s="93"/>
      <c r="TEH47" s="93"/>
      <c r="TEI47" s="93"/>
      <c r="TEJ47" s="93"/>
      <c r="TEK47" s="93"/>
      <c r="TEL47" s="93"/>
      <c r="TEM47" s="93"/>
      <c r="TEN47" s="93"/>
      <c r="TEO47" s="93"/>
      <c r="TEP47" s="93"/>
      <c r="TEQ47" s="93"/>
      <c r="TER47" s="93"/>
      <c r="TES47" s="93"/>
      <c r="TET47" s="93"/>
      <c r="TEU47" s="93"/>
      <c r="TEV47" s="93"/>
      <c r="TEW47" s="93"/>
      <c r="TEX47" s="93"/>
      <c r="TEY47" s="93"/>
      <c r="TEZ47" s="93"/>
      <c r="TFA47" s="93"/>
      <c r="TFB47" s="93"/>
      <c r="TFC47" s="93"/>
      <c r="TFD47" s="93"/>
      <c r="TFE47" s="93"/>
      <c r="TFF47" s="93"/>
      <c r="TFG47" s="93"/>
      <c r="TFH47" s="93"/>
      <c r="TFI47" s="93"/>
      <c r="TFJ47" s="93"/>
      <c r="TFK47" s="93"/>
      <c r="TFL47" s="93"/>
      <c r="TFM47" s="93"/>
      <c r="TFN47" s="93"/>
      <c r="TFO47" s="93"/>
      <c r="TFP47" s="93"/>
      <c r="TFQ47" s="93"/>
      <c r="TFR47" s="93"/>
      <c r="TFS47" s="93"/>
      <c r="TFT47" s="93"/>
      <c r="TFU47" s="93"/>
      <c r="TFV47" s="93"/>
      <c r="TFW47" s="93"/>
      <c r="TFX47" s="93"/>
      <c r="TFY47" s="93"/>
      <c r="TFZ47" s="93"/>
      <c r="TGA47" s="93"/>
      <c r="TGB47" s="93"/>
      <c r="TGC47" s="93"/>
      <c r="TGD47" s="93"/>
      <c r="TGE47" s="93"/>
      <c r="TGF47" s="93"/>
      <c r="TGG47" s="93"/>
      <c r="TGH47" s="93"/>
      <c r="TGI47" s="93"/>
      <c r="TGJ47" s="93"/>
      <c r="TGK47" s="93"/>
      <c r="TGL47" s="93"/>
      <c r="TGM47" s="93"/>
      <c r="TGN47" s="93"/>
      <c r="TGO47" s="93"/>
      <c r="TGP47" s="93"/>
      <c r="TGQ47" s="93"/>
      <c r="TGR47" s="93"/>
      <c r="TGS47" s="93"/>
      <c r="TGT47" s="93"/>
      <c r="TGU47" s="93"/>
      <c r="TGV47" s="93"/>
      <c r="TGW47" s="93"/>
      <c r="TGX47" s="93"/>
      <c r="TGY47" s="93"/>
      <c r="TGZ47" s="93"/>
      <c r="THA47" s="93"/>
      <c r="THB47" s="93"/>
      <c r="THC47" s="93"/>
      <c r="THD47" s="93"/>
      <c r="THE47" s="93"/>
      <c r="THF47" s="93"/>
      <c r="THG47" s="93"/>
      <c r="THH47" s="93"/>
      <c r="THI47" s="93"/>
      <c r="THJ47" s="93"/>
      <c r="THK47" s="93"/>
      <c r="THL47" s="93"/>
      <c r="THM47" s="93"/>
      <c r="THN47" s="93"/>
      <c r="THO47" s="93"/>
      <c r="THP47" s="93"/>
      <c r="THQ47" s="93"/>
      <c r="THR47" s="93"/>
      <c r="THS47" s="93"/>
      <c r="THT47" s="93"/>
      <c r="THU47" s="93"/>
      <c r="THV47" s="93"/>
      <c r="THW47" s="93"/>
      <c r="THX47" s="93"/>
      <c r="THY47" s="93"/>
      <c r="THZ47" s="93"/>
      <c r="TIA47" s="93"/>
      <c r="TIB47" s="93"/>
      <c r="TIC47" s="93"/>
      <c r="TID47" s="93"/>
      <c r="TIE47" s="93"/>
      <c r="TIF47" s="93"/>
      <c r="TIG47" s="93"/>
      <c r="TIH47" s="93"/>
      <c r="TII47" s="93"/>
      <c r="TIJ47" s="93"/>
      <c r="TIK47" s="93"/>
      <c r="TIL47" s="93"/>
      <c r="TIM47" s="93"/>
      <c r="TIN47" s="93"/>
      <c r="TIO47" s="93"/>
      <c r="TIP47" s="93"/>
      <c r="TIQ47" s="93"/>
      <c r="TIR47" s="93"/>
      <c r="TIS47" s="93"/>
      <c r="TIT47" s="93"/>
      <c r="TIU47" s="93"/>
      <c r="TIV47" s="93"/>
      <c r="TIW47" s="93"/>
      <c r="TIX47" s="93"/>
      <c r="TIY47" s="93"/>
      <c r="TIZ47" s="93"/>
      <c r="TJA47" s="93"/>
      <c r="TJB47" s="93"/>
      <c r="TJC47" s="93"/>
      <c r="TJD47" s="93"/>
      <c r="TJE47" s="93"/>
      <c r="TJF47" s="93"/>
      <c r="TJG47" s="93"/>
      <c r="TJH47" s="93"/>
      <c r="TJI47" s="93"/>
      <c r="TJJ47" s="93"/>
      <c r="TJK47" s="93"/>
      <c r="TJL47" s="93"/>
      <c r="TJM47" s="93"/>
      <c r="TJN47" s="93"/>
      <c r="TJO47" s="93"/>
      <c r="TJP47" s="93"/>
      <c r="TJQ47" s="93"/>
      <c r="TJR47" s="93"/>
      <c r="TJS47" s="93"/>
      <c r="TJT47" s="93"/>
      <c r="TJU47" s="93"/>
      <c r="TJV47" s="93"/>
      <c r="TJW47" s="93"/>
      <c r="TJX47" s="93"/>
      <c r="TJY47" s="93"/>
      <c r="TJZ47" s="93"/>
      <c r="TKA47" s="93"/>
      <c r="TKB47" s="93"/>
      <c r="TKC47" s="93"/>
      <c r="TKD47" s="93"/>
      <c r="TKE47" s="93"/>
      <c r="TKF47" s="93"/>
      <c r="TKG47" s="93"/>
      <c r="TKH47" s="93"/>
      <c r="TKI47" s="93"/>
      <c r="TKJ47" s="93"/>
      <c r="TKK47" s="93"/>
      <c r="TKL47" s="93"/>
      <c r="TKM47" s="93"/>
      <c r="TKN47" s="93"/>
      <c r="TKO47" s="93"/>
      <c r="TKP47" s="93"/>
      <c r="TKQ47" s="93"/>
      <c r="TKR47" s="93"/>
      <c r="TKS47" s="93"/>
      <c r="TKT47" s="93"/>
      <c r="TKU47" s="93"/>
      <c r="TKV47" s="93"/>
      <c r="TKW47" s="93"/>
      <c r="TKX47" s="93"/>
      <c r="TKY47" s="93"/>
      <c r="TKZ47" s="93"/>
      <c r="TLA47" s="93"/>
      <c r="TLB47" s="93"/>
      <c r="TLC47" s="93"/>
      <c r="TLD47" s="93"/>
      <c r="TLE47" s="93"/>
      <c r="TLF47" s="93"/>
      <c r="TLG47" s="93"/>
      <c r="TLH47" s="93"/>
      <c r="TLI47" s="93"/>
      <c r="TLJ47" s="93"/>
      <c r="TLK47" s="93"/>
      <c r="TLL47" s="93"/>
      <c r="TLM47" s="93"/>
      <c r="TLN47" s="93"/>
      <c r="TLO47" s="93"/>
      <c r="TLP47" s="93"/>
      <c r="TLQ47" s="93"/>
      <c r="TLR47" s="93"/>
      <c r="TLS47" s="93"/>
      <c r="TLT47" s="93"/>
      <c r="TLU47" s="93"/>
      <c r="TLV47" s="93"/>
      <c r="TLW47" s="93"/>
      <c r="TLX47" s="93"/>
      <c r="TLY47" s="93"/>
      <c r="TLZ47" s="93"/>
      <c r="TMA47" s="93"/>
      <c r="TMB47" s="93"/>
      <c r="TMC47" s="93"/>
      <c r="TMD47" s="93"/>
      <c r="TME47" s="93"/>
      <c r="TMF47" s="93"/>
      <c r="TMG47" s="93"/>
      <c r="TMH47" s="93"/>
      <c r="TMI47" s="93"/>
      <c r="TMJ47" s="93"/>
      <c r="TMK47" s="93"/>
      <c r="TML47" s="93"/>
      <c r="TMM47" s="93"/>
      <c r="TMN47" s="93"/>
      <c r="TMO47" s="93"/>
      <c r="TMP47" s="93"/>
      <c r="TMQ47" s="93"/>
      <c r="TMR47" s="93"/>
      <c r="TMS47" s="93"/>
      <c r="TMT47" s="93"/>
      <c r="TMU47" s="93"/>
      <c r="TMV47" s="93"/>
      <c r="TMW47" s="93"/>
      <c r="TMX47" s="93"/>
      <c r="TMY47" s="93"/>
      <c r="TMZ47" s="93"/>
      <c r="TNA47" s="93"/>
      <c r="TNB47" s="93"/>
      <c r="TNC47" s="93"/>
      <c r="TND47" s="93"/>
      <c r="TNE47" s="93"/>
      <c r="TNF47" s="93"/>
      <c r="TNG47" s="93"/>
      <c r="TNH47" s="93"/>
      <c r="TNI47" s="93"/>
      <c r="TNJ47" s="93"/>
      <c r="TNK47" s="93"/>
      <c r="TNL47" s="93"/>
      <c r="TNM47" s="93"/>
      <c r="TNN47" s="93"/>
      <c r="TNO47" s="93"/>
      <c r="TNP47" s="93"/>
      <c r="TNQ47" s="93"/>
      <c r="TNR47" s="93"/>
      <c r="TNS47" s="93"/>
      <c r="TNT47" s="93"/>
      <c r="TNU47" s="93"/>
      <c r="TNV47" s="93"/>
      <c r="TNW47" s="93"/>
      <c r="TNX47" s="93"/>
      <c r="TNY47" s="93"/>
      <c r="TNZ47" s="93"/>
      <c r="TOA47" s="93"/>
      <c r="TOB47" s="93"/>
      <c r="TOC47" s="93"/>
      <c r="TOD47" s="93"/>
      <c r="TOE47" s="93"/>
      <c r="TOF47" s="93"/>
      <c r="TOG47" s="93"/>
      <c r="TOH47" s="93"/>
      <c r="TOI47" s="93"/>
      <c r="TOJ47" s="93"/>
      <c r="TOK47" s="93"/>
      <c r="TOL47" s="93"/>
      <c r="TOM47" s="93"/>
      <c r="TON47" s="93"/>
      <c r="TOO47" s="93"/>
      <c r="TOP47" s="93"/>
      <c r="TOQ47" s="93"/>
      <c r="TOR47" s="93"/>
      <c r="TOS47" s="93"/>
      <c r="TOT47" s="93"/>
      <c r="TOU47" s="93"/>
      <c r="TOV47" s="93"/>
      <c r="TOW47" s="93"/>
      <c r="TOX47" s="93"/>
      <c r="TOY47" s="93"/>
      <c r="TOZ47" s="93"/>
      <c r="TPA47" s="93"/>
      <c r="TPB47" s="93"/>
      <c r="TPC47" s="93"/>
      <c r="TPD47" s="93"/>
      <c r="TPE47" s="93"/>
      <c r="TPF47" s="93"/>
      <c r="TPG47" s="93"/>
      <c r="TPH47" s="93"/>
      <c r="TPI47" s="93"/>
      <c r="TPJ47" s="93"/>
      <c r="TPK47" s="93"/>
      <c r="TPL47" s="93"/>
      <c r="TPM47" s="93"/>
      <c r="TPN47" s="93"/>
      <c r="TPO47" s="93"/>
      <c r="TPP47" s="93"/>
      <c r="TPQ47" s="93"/>
      <c r="TPR47" s="93"/>
      <c r="TPS47" s="93"/>
      <c r="TPT47" s="93"/>
      <c r="TPU47" s="93"/>
      <c r="TPV47" s="93"/>
      <c r="TPW47" s="93"/>
      <c r="TPX47" s="93"/>
      <c r="TPY47" s="93"/>
      <c r="TPZ47" s="93"/>
      <c r="TQA47" s="93"/>
      <c r="TQB47" s="93"/>
      <c r="TQC47" s="93"/>
      <c r="TQD47" s="93"/>
      <c r="TQE47" s="93"/>
      <c r="TQF47" s="93"/>
      <c r="TQG47" s="93"/>
      <c r="TQH47" s="93"/>
      <c r="TQI47" s="93"/>
      <c r="TQJ47" s="93"/>
      <c r="TQK47" s="93"/>
      <c r="TQL47" s="93"/>
      <c r="TQM47" s="93"/>
      <c r="TQN47" s="93"/>
      <c r="TQO47" s="93"/>
      <c r="TQP47" s="93"/>
      <c r="TQQ47" s="93"/>
      <c r="TQR47" s="93"/>
      <c r="TQS47" s="93"/>
      <c r="TQT47" s="93"/>
      <c r="TQU47" s="93"/>
      <c r="TQV47" s="93"/>
      <c r="TQW47" s="93"/>
      <c r="TQX47" s="93"/>
      <c r="TQY47" s="93"/>
      <c r="TQZ47" s="93"/>
      <c r="TRA47" s="93"/>
      <c r="TRB47" s="93"/>
      <c r="TRC47" s="93"/>
      <c r="TRD47" s="93"/>
      <c r="TRE47" s="93"/>
      <c r="TRF47" s="93"/>
      <c r="TRG47" s="93"/>
      <c r="TRH47" s="93"/>
      <c r="TRI47" s="93"/>
      <c r="TRJ47" s="93"/>
      <c r="TRK47" s="93"/>
      <c r="TRL47" s="93"/>
      <c r="TRM47" s="93"/>
      <c r="TRN47" s="93"/>
      <c r="TRO47" s="93"/>
      <c r="TRP47" s="93"/>
      <c r="TRQ47" s="93"/>
      <c r="TRR47" s="93"/>
      <c r="TRS47" s="93"/>
      <c r="TRT47" s="93"/>
      <c r="TRU47" s="93"/>
      <c r="TRV47" s="93"/>
      <c r="TRW47" s="93"/>
      <c r="TRX47" s="93"/>
      <c r="TRY47" s="93"/>
      <c r="TRZ47" s="93"/>
      <c r="TSA47" s="93"/>
      <c r="TSB47" s="93"/>
      <c r="TSC47" s="93"/>
      <c r="TSD47" s="93"/>
      <c r="TSE47" s="93"/>
      <c r="TSF47" s="93"/>
      <c r="TSG47" s="93"/>
      <c r="TSH47" s="93"/>
      <c r="TSI47" s="93"/>
      <c r="TSJ47" s="93"/>
      <c r="TSK47" s="93"/>
      <c r="TSL47" s="93"/>
      <c r="TSM47" s="93"/>
      <c r="TSN47" s="93"/>
      <c r="TSO47" s="93"/>
      <c r="TSP47" s="93"/>
      <c r="TSQ47" s="93"/>
      <c r="TSR47" s="93"/>
      <c r="TSS47" s="93"/>
      <c r="TST47" s="93"/>
      <c r="TSU47" s="93"/>
      <c r="TSV47" s="93"/>
      <c r="TSW47" s="93"/>
      <c r="TSX47" s="93"/>
      <c r="TSY47" s="93"/>
      <c r="TSZ47" s="93"/>
      <c r="TTA47" s="93"/>
      <c r="TTB47" s="93"/>
      <c r="TTC47" s="93"/>
      <c r="TTD47" s="93"/>
      <c r="TTE47" s="93"/>
      <c r="TTF47" s="93"/>
      <c r="TTG47" s="93"/>
      <c r="TTH47" s="93"/>
      <c r="TTI47" s="93"/>
      <c r="TTJ47" s="93"/>
      <c r="TTK47" s="93"/>
      <c r="TTL47" s="93"/>
      <c r="TTM47" s="93"/>
      <c r="TTN47" s="93"/>
      <c r="TTO47" s="93"/>
      <c r="TTP47" s="93"/>
      <c r="TTQ47" s="93"/>
      <c r="TTR47" s="93"/>
      <c r="TTS47" s="93"/>
      <c r="TTT47" s="93"/>
      <c r="TTU47" s="93"/>
      <c r="TTV47" s="93"/>
      <c r="TTW47" s="93"/>
      <c r="TTX47" s="93"/>
      <c r="TTY47" s="93"/>
      <c r="TTZ47" s="93"/>
      <c r="TUA47" s="93"/>
      <c r="TUB47" s="93"/>
      <c r="TUC47" s="93"/>
      <c r="TUD47" s="93"/>
      <c r="TUE47" s="93"/>
      <c r="TUF47" s="93"/>
      <c r="TUG47" s="93"/>
      <c r="TUH47" s="93"/>
      <c r="TUI47" s="93"/>
      <c r="TUJ47" s="93"/>
      <c r="TUK47" s="93"/>
      <c r="TUL47" s="93"/>
      <c r="TUM47" s="93"/>
      <c r="TUN47" s="93"/>
      <c r="TUO47" s="93"/>
      <c r="TUP47" s="93"/>
      <c r="TUQ47" s="93"/>
      <c r="TUR47" s="93"/>
      <c r="TUS47" s="93"/>
      <c r="TUT47" s="93"/>
      <c r="TUU47" s="93"/>
      <c r="TUV47" s="93"/>
      <c r="TUW47" s="93"/>
      <c r="TUX47" s="93"/>
      <c r="TUY47" s="93"/>
      <c r="TUZ47" s="93"/>
      <c r="TVA47" s="93"/>
      <c r="TVB47" s="93"/>
      <c r="TVC47" s="93"/>
      <c r="TVD47" s="93"/>
      <c r="TVE47" s="93"/>
      <c r="TVF47" s="93"/>
      <c r="TVG47" s="93"/>
      <c r="TVH47" s="93"/>
      <c r="TVI47" s="93"/>
      <c r="TVJ47" s="93"/>
      <c r="TVK47" s="93"/>
      <c r="TVL47" s="93"/>
      <c r="TVM47" s="93"/>
      <c r="TVN47" s="93"/>
      <c r="TVO47" s="93"/>
      <c r="TVP47" s="93"/>
      <c r="TVQ47" s="93"/>
      <c r="TVR47" s="93"/>
      <c r="TVS47" s="93"/>
      <c r="TVT47" s="93"/>
      <c r="TVU47" s="93"/>
      <c r="TVV47" s="93"/>
      <c r="TVW47" s="93"/>
      <c r="TVX47" s="93"/>
      <c r="TVY47" s="93"/>
      <c r="TVZ47" s="93"/>
      <c r="TWA47" s="93"/>
      <c r="TWB47" s="93"/>
      <c r="TWC47" s="93"/>
      <c r="TWD47" s="93"/>
      <c r="TWE47" s="93"/>
      <c r="TWF47" s="93"/>
      <c r="TWG47" s="93"/>
      <c r="TWH47" s="93"/>
      <c r="TWI47" s="93"/>
      <c r="TWJ47" s="93"/>
      <c r="TWK47" s="93"/>
      <c r="TWL47" s="93"/>
      <c r="TWM47" s="93"/>
      <c r="TWN47" s="93"/>
      <c r="TWO47" s="93"/>
      <c r="TWP47" s="93"/>
      <c r="TWQ47" s="93"/>
      <c r="TWR47" s="93"/>
      <c r="TWS47" s="93"/>
      <c r="TWT47" s="93"/>
      <c r="TWU47" s="93"/>
      <c r="TWV47" s="93"/>
      <c r="TWW47" s="93"/>
      <c r="TWX47" s="93"/>
      <c r="TWY47" s="93"/>
      <c r="TWZ47" s="93"/>
      <c r="TXA47" s="93"/>
      <c r="TXB47" s="93"/>
      <c r="TXC47" s="93"/>
      <c r="TXD47" s="93"/>
      <c r="TXE47" s="93"/>
      <c r="TXF47" s="93"/>
      <c r="TXG47" s="93"/>
      <c r="TXH47" s="93"/>
      <c r="TXI47" s="93"/>
      <c r="TXJ47" s="93"/>
      <c r="TXK47" s="93"/>
      <c r="TXL47" s="93"/>
      <c r="TXM47" s="93"/>
      <c r="TXN47" s="93"/>
      <c r="TXO47" s="93"/>
      <c r="TXP47" s="93"/>
      <c r="TXQ47" s="93"/>
      <c r="TXR47" s="93"/>
      <c r="TXS47" s="93"/>
      <c r="TXT47" s="93"/>
      <c r="TXU47" s="93"/>
      <c r="TXV47" s="93"/>
      <c r="TXW47" s="93"/>
      <c r="TXX47" s="93"/>
      <c r="TXY47" s="93"/>
      <c r="TXZ47" s="93"/>
      <c r="TYA47" s="93"/>
      <c r="TYB47" s="93"/>
      <c r="TYC47" s="93"/>
      <c r="TYD47" s="93"/>
      <c r="TYE47" s="93"/>
      <c r="TYF47" s="93"/>
      <c r="TYG47" s="93"/>
      <c r="TYH47" s="93"/>
      <c r="TYI47" s="93"/>
      <c r="TYJ47" s="93"/>
      <c r="TYK47" s="93"/>
      <c r="TYL47" s="93"/>
      <c r="TYM47" s="93"/>
      <c r="TYN47" s="93"/>
      <c r="TYO47" s="93"/>
      <c r="TYP47" s="93"/>
      <c r="TYQ47" s="93"/>
      <c r="TYR47" s="93"/>
      <c r="TYS47" s="93"/>
      <c r="TYT47" s="93"/>
      <c r="TYU47" s="93"/>
      <c r="TYV47" s="93"/>
      <c r="TYW47" s="93"/>
      <c r="TYX47" s="93"/>
      <c r="TYY47" s="93"/>
      <c r="TYZ47" s="93"/>
      <c r="TZA47" s="93"/>
      <c r="TZB47" s="93"/>
      <c r="TZC47" s="93"/>
      <c r="TZD47" s="93"/>
      <c r="TZE47" s="93"/>
      <c r="TZF47" s="93"/>
      <c r="TZG47" s="93"/>
      <c r="TZH47" s="93"/>
      <c r="TZI47" s="93"/>
      <c r="TZJ47" s="93"/>
      <c r="TZK47" s="93"/>
      <c r="TZL47" s="93"/>
      <c r="TZM47" s="93"/>
      <c r="TZN47" s="93"/>
      <c r="TZO47" s="93"/>
      <c r="TZP47" s="93"/>
      <c r="TZQ47" s="93"/>
      <c r="TZR47" s="93"/>
      <c r="TZS47" s="93"/>
      <c r="TZT47" s="93"/>
      <c r="TZU47" s="93"/>
      <c r="TZV47" s="93"/>
      <c r="TZW47" s="93"/>
      <c r="TZX47" s="93"/>
      <c r="TZY47" s="93"/>
      <c r="TZZ47" s="93"/>
      <c r="UAA47" s="93"/>
      <c r="UAB47" s="93"/>
      <c r="UAC47" s="93"/>
      <c r="UAD47" s="93"/>
      <c r="UAE47" s="93"/>
      <c r="UAF47" s="93"/>
      <c r="UAG47" s="93"/>
      <c r="UAH47" s="93"/>
      <c r="UAI47" s="93"/>
      <c r="UAJ47" s="93"/>
      <c r="UAK47" s="93"/>
      <c r="UAL47" s="93"/>
      <c r="UAM47" s="93"/>
      <c r="UAN47" s="93"/>
      <c r="UAO47" s="93"/>
      <c r="UAP47" s="93"/>
      <c r="UAQ47" s="93"/>
      <c r="UAR47" s="93"/>
      <c r="UAS47" s="93"/>
      <c r="UAT47" s="93"/>
      <c r="UAU47" s="93"/>
      <c r="UAV47" s="93"/>
      <c r="UAW47" s="93"/>
      <c r="UAX47" s="93"/>
      <c r="UAY47" s="93"/>
      <c r="UAZ47" s="93"/>
      <c r="UBA47" s="93"/>
      <c r="UBB47" s="93"/>
      <c r="UBC47" s="93"/>
      <c r="UBD47" s="93"/>
      <c r="UBE47" s="93"/>
      <c r="UBF47" s="93"/>
      <c r="UBG47" s="93"/>
      <c r="UBH47" s="93"/>
      <c r="UBI47" s="93"/>
      <c r="UBJ47" s="93"/>
      <c r="UBK47" s="93"/>
      <c r="UBL47" s="93"/>
      <c r="UBM47" s="93"/>
      <c r="UBN47" s="93"/>
      <c r="UBO47" s="93"/>
      <c r="UBP47" s="93"/>
      <c r="UBQ47" s="93"/>
      <c r="UBR47" s="93"/>
      <c r="UBS47" s="93"/>
      <c r="UBT47" s="93"/>
      <c r="UBU47" s="93"/>
      <c r="UBV47" s="93"/>
      <c r="UBW47" s="93"/>
      <c r="UBX47" s="93"/>
      <c r="UBY47" s="93"/>
      <c r="UBZ47" s="93"/>
      <c r="UCA47" s="93"/>
      <c r="UCB47" s="93"/>
      <c r="UCC47" s="93"/>
      <c r="UCD47" s="93"/>
      <c r="UCE47" s="93"/>
      <c r="UCF47" s="93"/>
      <c r="UCG47" s="93"/>
      <c r="UCH47" s="93"/>
      <c r="UCI47" s="93"/>
      <c r="UCJ47" s="93"/>
      <c r="UCK47" s="93"/>
      <c r="UCL47" s="93"/>
      <c r="UCM47" s="93"/>
      <c r="UCN47" s="93"/>
      <c r="UCO47" s="93"/>
      <c r="UCP47" s="93"/>
      <c r="UCQ47" s="93"/>
      <c r="UCR47" s="93"/>
      <c r="UCS47" s="93"/>
      <c r="UCT47" s="93"/>
      <c r="UCU47" s="93"/>
      <c r="UCV47" s="93"/>
      <c r="UCW47" s="93"/>
      <c r="UCX47" s="93"/>
      <c r="UCY47" s="93"/>
      <c r="UCZ47" s="93"/>
      <c r="UDA47" s="93"/>
      <c r="UDB47" s="93"/>
      <c r="UDC47" s="93"/>
      <c r="UDD47" s="93"/>
      <c r="UDE47" s="93"/>
      <c r="UDF47" s="93"/>
      <c r="UDG47" s="93"/>
      <c r="UDH47" s="93"/>
      <c r="UDI47" s="93"/>
      <c r="UDJ47" s="93"/>
      <c r="UDK47" s="93"/>
      <c r="UDL47" s="93"/>
      <c r="UDM47" s="93"/>
      <c r="UDN47" s="93"/>
      <c r="UDO47" s="93"/>
      <c r="UDP47" s="93"/>
      <c r="UDQ47" s="93"/>
      <c r="UDR47" s="93"/>
      <c r="UDS47" s="93"/>
      <c r="UDT47" s="93"/>
      <c r="UDU47" s="93"/>
      <c r="UDV47" s="93"/>
      <c r="UDW47" s="93"/>
      <c r="UDX47" s="93"/>
      <c r="UDY47" s="93"/>
      <c r="UDZ47" s="93"/>
      <c r="UEA47" s="93"/>
      <c r="UEB47" s="93"/>
      <c r="UEC47" s="93"/>
      <c r="UED47" s="93"/>
      <c r="UEE47" s="93"/>
      <c r="UEF47" s="93"/>
      <c r="UEG47" s="93"/>
      <c r="UEH47" s="93"/>
      <c r="UEI47" s="93"/>
      <c r="UEJ47" s="93"/>
      <c r="UEK47" s="93"/>
      <c r="UEL47" s="93"/>
      <c r="UEM47" s="93"/>
      <c r="UEN47" s="93"/>
      <c r="UEO47" s="93"/>
      <c r="UEP47" s="93"/>
      <c r="UEQ47" s="93"/>
      <c r="UER47" s="93"/>
      <c r="UES47" s="93"/>
      <c r="UET47" s="93"/>
      <c r="UEU47" s="93"/>
      <c r="UEV47" s="93"/>
      <c r="UEW47" s="93"/>
      <c r="UEX47" s="93"/>
      <c r="UEY47" s="93"/>
      <c r="UEZ47" s="93"/>
      <c r="UFA47" s="93"/>
      <c r="UFB47" s="93"/>
      <c r="UFC47" s="93"/>
      <c r="UFD47" s="93"/>
      <c r="UFE47" s="93"/>
      <c r="UFF47" s="93"/>
      <c r="UFG47" s="93"/>
      <c r="UFH47" s="93"/>
      <c r="UFI47" s="93"/>
      <c r="UFJ47" s="93"/>
      <c r="UFK47" s="93"/>
      <c r="UFL47" s="93"/>
      <c r="UFM47" s="93"/>
      <c r="UFN47" s="93"/>
      <c r="UFO47" s="93"/>
      <c r="UFP47" s="93"/>
      <c r="UFQ47" s="93"/>
      <c r="UFR47" s="93"/>
      <c r="UFS47" s="93"/>
      <c r="UFT47" s="93"/>
      <c r="UFU47" s="93"/>
      <c r="UFV47" s="93"/>
      <c r="UFW47" s="93"/>
      <c r="UFX47" s="93"/>
      <c r="UFY47" s="93"/>
      <c r="UFZ47" s="93"/>
      <c r="UGA47" s="93"/>
      <c r="UGB47" s="93"/>
      <c r="UGC47" s="93"/>
      <c r="UGD47" s="93"/>
      <c r="UGE47" s="93"/>
      <c r="UGF47" s="93"/>
      <c r="UGG47" s="93"/>
      <c r="UGH47" s="93"/>
      <c r="UGI47" s="93"/>
      <c r="UGJ47" s="93"/>
      <c r="UGK47" s="93"/>
      <c r="UGL47" s="93"/>
      <c r="UGM47" s="93"/>
      <c r="UGN47" s="93"/>
      <c r="UGO47" s="93"/>
      <c r="UGP47" s="93"/>
      <c r="UGQ47" s="93"/>
      <c r="UGR47" s="93"/>
      <c r="UGS47" s="93"/>
      <c r="UGT47" s="93"/>
      <c r="UGU47" s="93"/>
      <c r="UGV47" s="93"/>
      <c r="UGW47" s="93"/>
      <c r="UGX47" s="93"/>
      <c r="UGY47" s="93"/>
      <c r="UGZ47" s="93"/>
      <c r="UHA47" s="93"/>
      <c r="UHB47" s="93"/>
      <c r="UHC47" s="93"/>
      <c r="UHD47" s="93"/>
      <c r="UHE47" s="93"/>
      <c r="UHF47" s="93"/>
      <c r="UHG47" s="93"/>
      <c r="UHH47" s="93"/>
      <c r="UHI47" s="93"/>
      <c r="UHJ47" s="93"/>
      <c r="UHK47" s="93"/>
      <c r="UHL47" s="93"/>
      <c r="UHM47" s="93"/>
      <c r="UHN47" s="93"/>
      <c r="UHO47" s="93"/>
      <c r="UHP47" s="93"/>
      <c r="UHQ47" s="93"/>
      <c r="UHR47" s="93"/>
      <c r="UHS47" s="93"/>
      <c r="UHT47" s="93"/>
      <c r="UHU47" s="93"/>
      <c r="UHV47" s="93"/>
      <c r="UHW47" s="93"/>
      <c r="UHX47" s="93"/>
      <c r="UHY47" s="93"/>
      <c r="UHZ47" s="93"/>
      <c r="UIA47" s="93"/>
      <c r="UIB47" s="93"/>
      <c r="UIC47" s="93"/>
      <c r="UID47" s="93"/>
      <c r="UIE47" s="93"/>
      <c r="UIF47" s="93"/>
      <c r="UIG47" s="93"/>
      <c r="UIH47" s="93"/>
      <c r="UII47" s="93"/>
      <c r="UIJ47" s="93"/>
      <c r="UIK47" s="93"/>
      <c r="UIL47" s="93"/>
      <c r="UIM47" s="93"/>
      <c r="UIN47" s="93"/>
      <c r="UIO47" s="93"/>
      <c r="UIP47" s="93"/>
      <c r="UIQ47" s="93"/>
      <c r="UIR47" s="93"/>
      <c r="UIS47" s="93"/>
      <c r="UIT47" s="93"/>
      <c r="UIU47" s="93"/>
      <c r="UIV47" s="93"/>
      <c r="UIW47" s="93"/>
      <c r="UIX47" s="93"/>
      <c r="UIY47" s="93"/>
      <c r="UIZ47" s="93"/>
      <c r="UJA47" s="93"/>
      <c r="UJB47" s="93"/>
      <c r="UJC47" s="93"/>
      <c r="UJD47" s="93"/>
      <c r="UJE47" s="93"/>
      <c r="UJF47" s="93"/>
      <c r="UJG47" s="93"/>
      <c r="UJH47" s="93"/>
      <c r="UJI47" s="93"/>
      <c r="UJJ47" s="93"/>
      <c r="UJK47" s="93"/>
      <c r="UJL47" s="93"/>
      <c r="UJM47" s="93"/>
      <c r="UJN47" s="93"/>
      <c r="UJO47" s="93"/>
      <c r="UJP47" s="93"/>
      <c r="UJQ47" s="93"/>
      <c r="UJR47" s="93"/>
      <c r="UJS47" s="93"/>
      <c r="UJT47" s="93"/>
      <c r="UJU47" s="93"/>
      <c r="UJV47" s="93"/>
      <c r="UJW47" s="93"/>
      <c r="UJX47" s="93"/>
      <c r="UJY47" s="93"/>
      <c r="UJZ47" s="93"/>
      <c r="UKA47" s="93"/>
      <c r="UKB47" s="93"/>
      <c r="UKC47" s="93"/>
      <c r="UKD47" s="93"/>
      <c r="UKE47" s="93"/>
      <c r="UKF47" s="93"/>
      <c r="UKG47" s="93"/>
      <c r="UKH47" s="93"/>
      <c r="UKI47" s="93"/>
      <c r="UKJ47" s="93"/>
      <c r="UKK47" s="93"/>
      <c r="UKL47" s="93"/>
      <c r="UKM47" s="93"/>
      <c r="UKN47" s="93"/>
      <c r="UKO47" s="93"/>
      <c r="UKP47" s="93"/>
      <c r="UKQ47" s="93"/>
      <c r="UKR47" s="93"/>
      <c r="UKS47" s="93"/>
      <c r="UKT47" s="93"/>
      <c r="UKU47" s="93"/>
      <c r="UKV47" s="93"/>
      <c r="UKW47" s="93"/>
      <c r="UKX47" s="93"/>
      <c r="UKY47" s="93"/>
      <c r="UKZ47" s="93"/>
      <c r="ULA47" s="93"/>
      <c r="ULB47" s="93"/>
      <c r="ULC47" s="93"/>
      <c r="ULD47" s="93"/>
      <c r="ULE47" s="93"/>
      <c r="ULF47" s="93"/>
      <c r="ULG47" s="93"/>
      <c r="ULH47" s="93"/>
      <c r="ULI47" s="93"/>
      <c r="ULJ47" s="93"/>
      <c r="ULK47" s="93"/>
      <c r="ULL47" s="93"/>
      <c r="ULM47" s="93"/>
      <c r="ULN47" s="93"/>
      <c r="ULO47" s="93"/>
      <c r="ULP47" s="93"/>
      <c r="ULQ47" s="93"/>
      <c r="ULR47" s="93"/>
      <c r="ULS47" s="93"/>
      <c r="ULT47" s="93"/>
      <c r="ULU47" s="93"/>
      <c r="ULV47" s="93"/>
      <c r="ULW47" s="93"/>
      <c r="ULX47" s="93"/>
      <c r="ULY47" s="93"/>
      <c r="ULZ47" s="93"/>
      <c r="UMA47" s="93"/>
      <c r="UMB47" s="93"/>
      <c r="UMC47" s="93"/>
      <c r="UMD47" s="93"/>
      <c r="UME47" s="93"/>
      <c r="UMF47" s="93"/>
      <c r="UMG47" s="93"/>
      <c r="UMH47" s="93"/>
      <c r="UMI47" s="93"/>
      <c r="UMJ47" s="93"/>
      <c r="UMK47" s="93"/>
      <c r="UML47" s="93"/>
      <c r="UMM47" s="93"/>
      <c r="UMN47" s="93"/>
      <c r="UMO47" s="93"/>
      <c r="UMP47" s="93"/>
      <c r="UMQ47" s="93"/>
      <c r="UMR47" s="93"/>
      <c r="UMS47" s="93"/>
      <c r="UMT47" s="93"/>
      <c r="UMU47" s="93"/>
      <c r="UMV47" s="93"/>
      <c r="UMW47" s="93"/>
      <c r="UMX47" s="93"/>
      <c r="UMY47" s="93"/>
      <c r="UMZ47" s="93"/>
      <c r="UNA47" s="93"/>
      <c r="UNB47" s="93"/>
      <c r="UNC47" s="93"/>
      <c r="UND47" s="93"/>
      <c r="UNE47" s="93"/>
      <c r="UNF47" s="93"/>
      <c r="UNG47" s="93"/>
      <c r="UNH47" s="93"/>
      <c r="UNI47" s="93"/>
      <c r="UNJ47" s="93"/>
      <c r="UNK47" s="93"/>
      <c r="UNL47" s="93"/>
      <c r="UNM47" s="93"/>
      <c r="UNN47" s="93"/>
      <c r="UNO47" s="93"/>
      <c r="UNP47" s="93"/>
      <c r="UNQ47" s="93"/>
      <c r="UNR47" s="93"/>
      <c r="UNS47" s="93"/>
      <c r="UNT47" s="93"/>
      <c r="UNU47" s="93"/>
      <c r="UNV47" s="93"/>
      <c r="UNW47" s="93"/>
      <c r="UNX47" s="93"/>
      <c r="UNY47" s="93"/>
      <c r="UNZ47" s="93"/>
      <c r="UOA47" s="93"/>
      <c r="UOB47" s="93"/>
      <c r="UOC47" s="93"/>
      <c r="UOD47" s="93"/>
      <c r="UOE47" s="93"/>
      <c r="UOF47" s="93"/>
      <c r="UOG47" s="93"/>
      <c r="UOH47" s="93"/>
      <c r="UOI47" s="93"/>
      <c r="UOJ47" s="93"/>
      <c r="UOK47" s="93"/>
      <c r="UOL47" s="93"/>
      <c r="UOM47" s="93"/>
      <c r="UON47" s="93"/>
      <c r="UOO47" s="93"/>
      <c r="UOP47" s="93"/>
      <c r="UOQ47" s="93"/>
      <c r="UOR47" s="93"/>
      <c r="UOS47" s="93"/>
      <c r="UOT47" s="93"/>
      <c r="UOU47" s="93"/>
      <c r="UOV47" s="93"/>
      <c r="UOW47" s="93"/>
      <c r="UOX47" s="93"/>
      <c r="UOY47" s="93"/>
      <c r="UOZ47" s="93"/>
      <c r="UPA47" s="93"/>
      <c r="UPB47" s="93"/>
      <c r="UPC47" s="93"/>
      <c r="UPD47" s="93"/>
      <c r="UPE47" s="93"/>
      <c r="UPF47" s="93"/>
      <c r="UPG47" s="93"/>
      <c r="UPH47" s="93"/>
      <c r="UPI47" s="93"/>
      <c r="UPJ47" s="93"/>
      <c r="UPK47" s="93"/>
      <c r="UPL47" s="93"/>
      <c r="UPM47" s="93"/>
      <c r="UPN47" s="93"/>
      <c r="UPO47" s="93"/>
      <c r="UPP47" s="93"/>
      <c r="UPQ47" s="93"/>
      <c r="UPR47" s="93"/>
      <c r="UPS47" s="93"/>
      <c r="UPT47" s="93"/>
      <c r="UPU47" s="93"/>
      <c r="UPV47" s="93"/>
      <c r="UPW47" s="93"/>
      <c r="UPX47" s="93"/>
      <c r="UPY47" s="93"/>
      <c r="UPZ47" s="93"/>
      <c r="UQA47" s="93"/>
      <c r="UQB47" s="93"/>
      <c r="UQC47" s="93"/>
      <c r="UQD47" s="93"/>
      <c r="UQE47" s="93"/>
      <c r="UQF47" s="93"/>
      <c r="UQG47" s="93"/>
      <c r="UQH47" s="93"/>
      <c r="UQI47" s="93"/>
      <c r="UQJ47" s="93"/>
      <c r="UQK47" s="93"/>
      <c r="UQL47" s="93"/>
      <c r="UQM47" s="93"/>
      <c r="UQN47" s="93"/>
      <c r="UQO47" s="93"/>
      <c r="UQP47" s="93"/>
      <c r="UQQ47" s="93"/>
      <c r="UQR47" s="93"/>
      <c r="UQS47" s="93"/>
      <c r="UQT47" s="93"/>
      <c r="UQU47" s="93"/>
      <c r="UQV47" s="93"/>
      <c r="UQW47" s="93"/>
      <c r="UQX47" s="93"/>
      <c r="UQY47" s="93"/>
      <c r="UQZ47" s="93"/>
      <c r="URA47" s="93"/>
      <c r="URB47" s="93"/>
      <c r="URC47" s="93"/>
      <c r="URD47" s="93"/>
      <c r="URE47" s="93"/>
      <c r="URF47" s="93"/>
      <c r="URG47" s="93"/>
      <c r="URH47" s="93"/>
      <c r="URI47" s="93"/>
      <c r="URJ47" s="93"/>
      <c r="URK47" s="93"/>
      <c r="URL47" s="93"/>
      <c r="URM47" s="93"/>
      <c r="URN47" s="93"/>
      <c r="URO47" s="93"/>
      <c r="URP47" s="93"/>
      <c r="URQ47" s="93"/>
      <c r="URR47" s="93"/>
      <c r="URS47" s="93"/>
      <c r="URT47" s="93"/>
      <c r="URU47" s="93"/>
      <c r="URV47" s="93"/>
      <c r="URW47" s="93"/>
      <c r="URX47" s="93"/>
      <c r="URY47" s="93"/>
      <c r="URZ47" s="93"/>
      <c r="USA47" s="93"/>
      <c r="USB47" s="93"/>
      <c r="USC47" s="93"/>
      <c r="USD47" s="93"/>
      <c r="USE47" s="93"/>
      <c r="USF47" s="93"/>
      <c r="USG47" s="93"/>
      <c r="USH47" s="93"/>
      <c r="USI47" s="93"/>
      <c r="USJ47" s="93"/>
      <c r="USK47" s="93"/>
      <c r="USL47" s="93"/>
      <c r="USM47" s="93"/>
      <c r="USN47" s="93"/>
      <c r="USO47" s="93"/>
      <c r="USP47" s="93"/>
      <c r="USQ47" s="93"/>
      <c r="USR47" s="93"/>
      <c r="USS47" s="93"/>
      <c r="UST47" s="93"/>
      <c r="USU47" s="93"/>
      <c r="USV47" s="93"/>
      <c r="USW47" s="93"/>
      <c r="USX47" s="93"/>
      <c r="USY47" s="93"/>
      <c r="USZ47" s="93"/>
      <c r="UTA47" s="93"/>
      <c r="UTB47" s="93"/>
      <c r="UTC47" s="93"/>
      <c r="UTD47" s="93"/>
      <c r="UTE47" s="93"/>
      <c r="UTF47" s="93"/>
      <c r="UTG47" s="93"/>
      <c r="UTH47" s="93"/>
      <c r="UTI47" s="93"/>
      <c r="UTJ47" s="93"/>
      <c r="UTK47" s="93"/>
      <c r="UTL47" s="93"/>
      <c r="UTM47" s="93"/>
      <c r="UTN47" s="93"/>
      <c r="UTO47" s="93"/>
      <c r="UTP47" s="93"/>
      <c r="UTQ47" s="93"/>
      <c r="UTR47" s="93"/>
      <c r="UTS47" s="93"/>
      <c r="UTT47" s="93"/>
      <c r="UTU47" s="93"/>
      <c r="UTV47" s="93"/>
      <c r="UTW47" s="93"/>
      <c r="UTX47" s="93"/>
      <c r="UTY47" s="93"/>
      <c r="UTZ47" s="93"/>
      <c r="UUA47" s="93"/>
      <c r="UUB47" s="93"/>
      <c r="UUC47" s="93"/>
      <c r="UUD47" s="93"/>
      <c r="UUE47" s="93"/>
      <c r="UUF47" s="93"/>
      <c r="UUG47" s="93"/>
      <c r="UUH47" s="93"/>
      <c r="UUI47" s="93"/>
      <c r="UUJ47" s="93"/>
      <c r="UUK47" s="93"/>
      <c r="UUL47" s="93"/>
      <c r="UUM47" s="93"/>
      <c r="UUN47" s="93"/>
      <c r="UUO47" s="93"/>
      <c r="UUP47" s="93"/>
      <c r="UUQ47" s="93"/>
      <c r="UUR47" s="93"/>
      <c r="UUS47" s="93"/>
      <c r="UUT47" s="93"/>
      <c r="UUU47" s="93"/>
      <c r="UUV47" s="93"/>
      <c r="UUW47" s="93"/>
      <c r="UUX47" s="93"/>
      <c r="UUY47" s="93"/>
      <c r="UUZ47" s="93"/>
      <c r="UVA47" s="93"/>
      <c r="UVB47" s="93"/>
      <c r="UVC47" s="93"/>
      <c r="UVD47" s="93"/>
      <c r="UVE47" s="93"/>
      <c r="UVF47" s="93"/>
      <c r="UVG47" s="93"/>
      <c r="UVH47" s="93"/>
      <c r="UVI47" s="93"/>
      <c r="UVJ47" s="93"/>
      <c r="UVK47" s="93"/>
      <c r="UVL47" s="93"/>
      <c r="UVM47" s="93"/>
      <c r="UVN47" s="93"/>
      <c r="UVO47" s="93"/>
      <c r="UVP47" s="93"/>
      <c r="UVQ47" s="93"/>
      <c r="UVR47" s="93"/>
      <c r="UVS47" s="93"/>
      <c r="UVT47" s="93"/>
      <c r="UVU47" s="93"/>
      <c r="UVV47" s="93"/>
      <c r="UVW47" s="93"/>
      <c r="UVX47" s="93"/>
      <c r="UVY47" s="93"/>
      <c r="UVZ47" s="93"/>
      <c r="UWA47" s="93"/>
      <c r="UWB47" s="93"/>
      <c r="UWC47" s="93"/>
      <c r="UWD47" s="93"/>
      <c r="UWE47" s="93"/>
      <c r="UWF47" s="93"/>
      <c r="UWG47" s="93"/>
      <c r="UWH47" s="93"/>
      <c r="UWI47" s="93"/>
      <c r="UWJ47" s="93"/>
      <c r="UWK47" s="93"/>
      <c r="UWL47" s="93"/>
      <c r="UWM47" s="93"/>
      <c r="UWN47" s="93"/>
      <c r="UWO47" s="93"/>
      <c r="UWP47" s="93"/>
      <c r="UWQ47" s="93"/>
      <c r="UWR47" s="93"/>
      <c r="UWS47" s="93"/>
      <c r="UWT47" s="93"/>
      <c r="UWU47" s="93"/>
      <c r="UWV47" s="93"/>
      <c r="UWW47" s="93"/>
      <c r="UWX47" s="93"/>
      <c r="UWY47" s="93"/>
      <c r="UWZ47" s="93"/>
      <c r="UXA47" s="93"/>
      <c r="UXB47" s="93"/>
      <c r="UXC47" s="93"/>
      <c r="UXD47" s="93"/>
      <c r="UXE47" s="93"/>
      <c r="UXF47" s="93"/>
      <c r="UXG47" s="93"/>
      <c r="UXH47" s="93"/>
      <c r="UXI47" s="93"/>
      <c r="UXJ47" s="93"/>
      <c r="UXK47" s="93"/>
      <c r="UXL47" s="93"/>
      <c r="UXM47" s="93"/>
      <c r="UXN47" s="93"/>
      <c r="UXO47" s="93"/>
      <c r="UXP47" s="93"/>
      <c r="UXQ47" s="93"/>
      <c r="UXR47" s="93"/>
      <c r="UXS47" s="93"/>
      <c r="UXT47" s="93"/>
      <c r="UXU47" s="93"/>
      <c r="UXV47" s="93"/>
      <c r="UXW47" s="93"/>
      <c r="UXX47" s="93"/>
      <c r="UXY47" s="93"/>
      <c r="UXZ47" s="93"/>
      <c r="UYA47" s="93"/>
      <c r="UYB47" s="93"/>
      <c r="UYC47" s="93"/>
      <c r="UYD47" s="93"/>
      <c r="UYE47" s="93"/>
      <c r="UYF47" s="93"/>
      <c r="UYG47" s="93"/>
      <c r="UYH47" s="93"/>
      <c r="UYI47" s="93"/>
      <c r="UYJ47" s="93"/>
      <c r="UYK47" s="93"/>
      <c r="UYL47" s="93"/>
      <c r="UYM47" s="93"/>
      <c r="UYN47" s="93"/>
      <c r="UYO47" s="93"/>
      <c r="UYP47" s="93"/>
      <c r="UYQ47" s="93"/>
      <c r="UYR47" s="93"/>
      <c r="UYS47" s="93"/>
      <c r="UYT47" s="93"/>
      <c r="UYU47" s="93"/>
      <c r="UYV47" s="93"/>
      <c r="UYW47" s="93"/>
      <c r="UYX47" s="93"/>
      <c r="UYY47" s="93"/>
      <c r="UYZ47" s="93"/>
      <c r="UZA47" s="93"/>
      <c r="UZB47" s="93"/>
      <c r="UZC47" s="93"/>
      <c r="UZD47" s="93"/>
      <c r="UZE47" s="93"/>
      <c r="UZF47" s="93"/>
      <c r="UZG47" s="93"/>
      <c r="UZH47" s="93"/>
      <c r="UZI47" s="93"/>
      <c r="UZJ47" s="93"/>
      <c r="UZK47" s="93"/>
      <c r="UZL47" s="93"/>
      <c r="UZM47" s="93"/>
      <c r="UZN47" s="93"/>
      <c r="UZO47" s="93"/>
      <c r="UZP47" s="93"/>
      <c r="UZQ47" s="93"/>
      <c r="UZR47" s="93"/>
      <c r="UZS47" s="93"/>
      <c r="UZT47" s="93"/>
      <c r="UZU47" s="93"/>
      <c r="UZV47" s="93"/>
      <c r="UZW47" s="93"/>
      <c r="UZX47" s="93"/>
      <c r="UZY47" s="93"/>
      <c r="UZZ47" s="93"/>
      <c r="VAA47" s="93"/>
      <c r="VAB47" s="93"/>
      <c r="VAC47" s="93"/>
      <c r="VAD47" s="93"/>
      <c r="VAE47" s="93"/>
      <c r="VAF47" s="93"/>
      <c r="VAG47" s="93"/>
      <c r="VAH47" s="93"/>
      <c r="VAI47" s="93"/>
      <c r="VAJ47" s="93"/>
      <c r="VAK47" s="93"/>
      <c r="VAL47" s="93"/>
      <c r="VAM47" s="93"/>
      <c r="VAN47" s="93"/>
      <c r="VAO47" s="93"/>
      <c r="VAP47" s="93"/>
      <c r="VAQ47" s="93"/>
      <c r="VAR47" s="93"/>
      <c r="VAS47" s="93"/>
      <c r="VAT47" s="93"/>
      <c r="VAU47" s="93"/>
      <c r="VAV47" s="93"/>
      <c r="VAW47" s="93"/>
      <c r="VAX47" s="93"/>
      <c r="VAY47" s="93"/>
      <c r="VAZ47" s="93"/>
      <c r="VBA47" s="93"/>
      <c r="VBB47" s="93"/>
      <c r="VBC47" s="93"/>
      <c r="VBD47" s="93"/>
      <c r="VBE47" s="93"/>
      <c r="VBF47" s="93"/>
      <c r="VBG47" s="93"/>
      <c r="VBH47" s="93"/>
      <c r="VBI47" s="93"/>
      <c r="VBJ47" s="93"/>
      <c r="VBK47" s="93"/>
      <c r="VBL47" s="93"/>
      <c r="VBM47" s="93"/>
      <c r="VBN47" s="93"/>
      <c r="VBO47" s="93"/>
      <c r="VBP47" s="93"/>
      <c r="VBQ47" s="93"/>
      <c r="VBR47" s="93"/>
      <c r="VBS47" s="93"/>
      <c r="VBT47" s="93"/>
      <c r="VBU47" s="93"/>
      <c r="VBV47" s="93"/>
      <c r="VBW47" s="93"/>
      <c r="VBX47" s="93"/>
      <c r="VBY47" s="93"/>
      <c r="VBZ47" s="93"/>
      <c r="VCA47" s="93"/>
      <c r="VCB47" s="93"/>
      <c r="VCC47" s="93"/>
      <c r="VCD47" s="93"/>
      <c r="VCE47" s="93"/>
      <c r="VCF47" s="93"/>
      <c r="VCG47" s="93"/>
      <c r="VCH47" s="93"/>
      <c r="VCI47" s="93"/>
      <c r="VCJ47" s="93"/>
      <c r="VCK47" s="93"/>
      <c r="VCL47" s="93"/>
      <c r="VCM47" s="93"/>
      <c r="VCN47" s="93"/>
      <c r="VCO47" s="93"/>
      <c r="VCP47" s="93"/>
      <c r="VCQ47" s="93"/>
      <c r="VCR47" s="93"/>
      <c r="VCS47" s="93"/>
      <c r="VCT47" s="93"/>
      <c r="VCU47" s="93"/>
      <c r="VCV47" s="93"/>
      <c r="VCW47" s="93"/>
      <c r="VCX47" s="93"/>
      <c r="VCY47" s="93"/>
      <c r="VCZ47" s="93"/>
      <c r="VDA47" s="93"/>
      <c r="VDB47" s="93"/>
      <c r="VDC47" s="93"/>
      <c r="VDD47" s="93"/>
      <c r="VDE47" s="93"/>
      <c r="VDF47" s="93"/>
      <c r="VDG47" s="93"/>
      <c r="VDH47" s="93"/>
      <c r="VDI47" s="93"/>
      <c r="VDJ47" s="93"/>
      <c r="VDK47" s="93"/>
      <c r="VDL47" s="93"/>
      <c r="VDM47" s="93"/>
      <c r="VDN47" s="93"/>
      <c r="VDO47" s="93"/>
      <c r="VDP47" s="93"/>
      <c r="VDQ47" s="93"/>
      <c r="VDR47" s="93"/>
      <c r="VDS47" s="93"/>
      <c r="VDT47" s="93"/>
      <c r="VDU47" s="93"/>
      <c r="VDV47" s="93"/>
      <c r="VDW47" s="93"/>
      <c r="VDX47" s="93"/>
      <c r="VDY47" s="93"/>
      <c r="VDZ47" s="93"/>
      <c r="VEA47" s="93"/>
      <c r="VEB47" s="93"/>
      <c r="VEC47" s="93"/>
      <c r="VED47" s="93"/>
      <c r="VEE47" s="93"/>
      <c r="VEF47" s="93"/>
      <c r="VEG47" s="93"/>
      <c r="VEH47" s="93"/>
      <c r="VEI47" s="93"/>
      <c r="VEJ47" s="93"/>
      <c r="VEK47" s="93"/>
      <c r="VEL47" s="93"/>
      <c r="VEM47" s="93"/>
      <c r="VEN47" s="93"/>
      <c r="VEO47" s="93"/>
      <c r="VEP47" s="93"/>
      <c r="VEQ47" s="93"/>
      <c r="VER47" s="93"/>
      <c r="VES47" s="93"/>
      <c r="VET47" s="93"/>
      <c r="VEU47" s="93"/>
      <c r="VEV47" s="93"/>
      <c r="VEW47" s="93"/>
      <c r="VEX47" s="93"/>
      <c r="VEY47" s="93"/>
      <c r="VEZ47" s="93"/>
      <c r="VFA47" s="93"/>
      <c r="VFB47" s="93"/>
      <c r="VFC47" s="93"/>
      <c r="VFD47" s="93"/>
      <c r="VFE47" s="93"/>
      <c r="VFF47" s="93"/>
      <c r="VFG47" s="93"/>
      <c r="VFH47" s="93"/>
      <c r="VFI47" s="93"/>
      <c r="VFJ47" s="93"/>
      <c r="VFK47" s="93"/>
      <c r="VFL47" s="93"/>
      <c r="VFM47" s="93"/>
      <c r="VFN47" s="93"/>
      <c r="VFO47" s="93"/>
      <c r="VFP47" s="93"/>
      <c r="VFQ47" s="93"/>
      <c r="VFR47" s="93"/>
      <c r="VFS47" s="93"/>
      <c r="VFT47" s="93"/>
      <c r="VFU47" s="93"/>
      <c r="VFV47" s="93"/>
      <c r="VFW47" s="93"/>
      <c r="VFX47" s="93"/>
      <c r="VFY47" s="93"/>
      <c r="VFZ47" s="93"/>
      <c r="VGA47" s="93"/>
      <c r="VGB47" s="93"/>
      <c r="VGC47" s="93"/>
      <c r="VGD47" s="93"/>
      <c r="VGE47" s="93"/>
      <c r="VGF47" s="93"/>
      <c r="VGG47" s="93"/>
      <c r="VGH47" s="93"/>
      <c r="VGI47" s="93"/>
      <c r="VGJ47" s="93"/>
      <c r="VGK47" s="93"/>
      <c r="VGL47" s="93"/>
      <c r="VGM47" s="93"/>
      <c r="VGN47" s="93"/>
      <c r="VGO47" s="93"/>
      <c r="VGP47" s="93"/>
      <c r="VGQ47" s="93"/>
      <c r="VGR47" s="93"/>
      <c r="VGS47" s="93"/>
      <c r="VGT47" s="93"/>
      <c r="VGU47" s="93"/>
      <c r="VGV47" s="93"/>
      <c r="VGW47" s="93"/>
      <c r="VGX47" s="93"/>
      <c r="VGY47" s="93"/>
      <c r="VGZ47" s="93"/>
      <c r="VHA47" s="93"/>
      <c r="VHB47" s="93"/>
      <c r="VHC47" s="93"/>
      <c r="VHD47" s="93"/>
      <c r="VHE47" s="93"/>
      <c r="VHF47" s="93"/>
      <c r="VHG47" s="93"/>
      <c r="VHH47" s="93"/>
      <c r="VHI47" s="93"/>
      <c r="VHJ47" s="93"/>
      <c r="VHK47" s="93"/>
      <c r="VHL47" s="93"/>
      <c r="VHM47" s="93"/>
      <c r="VHN47" s="93"/>
      <c r="VHO47" s="93"/>
      <c r="VHP47" s="93"/>
      <c r="VHQ47" s="93"/>
      <c r="VHR47" s="93"/>
      <c r="VHS47" s="93"/>
      <c r="VHT47" s="93"/>
      <c r="VHU47" s="93"/>
      <c r="VHV47" s="93"/>
      <c r="VHW47" s="93"/>
      <c r="VHX47" s="93"/>
      <c r="VHY47" s="93"/>
      <c r="VHZ47" s="93"/>
      <c r="VIA47" s="93"/>
      <c r="VIB47" s="93"/>
      <c r="VIC47" s="93"/>
      <c r="VID47" s="93"/>
      <c r="VIE47" s="93"/>
      <c r="VIF47" s="93"/>
      <c r="VIG47" s="93"/>
      <c r="VIH47" s="93"/>
      <c r="VII47" s="93"/>
      <c r="VIJ47" s="93"/>
      <c r="VIK47" s="93"/>
      <c r="VIL47" s="93"/>
      <c r="VIM47" s="93"/>
      <c r="VIN47" s="93"/>
      <c r="VIO47" s="93"/>
      <c r="VIP47" s="93"/>
      <c r="VIQ47" s="93"/>
      <c r="VIR47" s="93"/>
      <c r="VIS47" s="93"/>
      <c r="VIT47" s="93"/>
      <c r="VIU47" s="93"/>
      <c r="VIV47" s="93"/>
      <c r="VIW47" s="93"/>
      <c r="VIX47" s="93"/>
      <c r="VIY47" s="93"/>
      <c r="VIZ47" s="93"/>
      <c r="VJA47" s="93"/>
      <c r="VJB47" s="93"/>
      <c r="VJC47" s="93"/>
      <c r="VJD47" s="93"/>
      <c r="VJE47" s="93"/>
      <c r="VJF47" s="93"/>
      <c r="VJG47" s="93"/>
      <c r="VJH47" s="93"/>
      <c r="VJI47" s="93"/>
      <c r="VJJ47" s="93"/>
      <c r="VJK47" s="93"/>
      <c r="VJL47" s="93"/>
      <c r="VJM47" s="93"/>
      <c r="VJN47" s="93"/>
      <c r="VJO47" s="93"/>
      <c r="VJP47" s="93"/>
      <c r="VJQ47" s="93"/>
      <c r="VJR47" s="93"/>
      <c r="VJS47" s="93"/>
      <c r="VJT47" s="93"/>
      <c r="VJU47" s="93"/>
      <c r="VJV47" s="93"/>
      <c r="VJW47" s="93"/>
      <c r="VJX47" s="93"/>
      <c r="VJY47" s="93"/>
      <c r="VJZ47" s="93"/>
      <c r="VKA47" s="93"/>
      <c r="VKB47" s="93"/>
      <c r="VKC47" s="93"/>
      <c r="VKD47" s="93"/>
      <c r="VKE47" s="93"/>
      <c r="VKF47" s="93"/>
      <c r="VKG47" s="93"/>
      <c r="VKH47" s="93"/>
      <c r="VKI47" s="93"/>
      <c r="VKJ47" s="93"/>
      <c r="VKK47" s="93"/>
      <c r="VKL47" s="93"/>
      <c r="VKM47" s="93"/>
      <c r="VKN47" s="93"/>
      <c r="VKO47" s="93"/>
      <c r="VKP47" s="93"/>
      <c r="VKQ47" s="93"/>
      <c r="VKR47" s="93"/>
      <c r="VKS47" s="93"/>
      <c r="VKT47" s="93"/>
      <c r="VKU47" s="93"/>
      <c r="VKV47" s="93"/>
      <c r="VKW47" s="93"/>
      <c r="VKX47" s="93"/>
      <c r="VKY47" s="93"/>
      <c r="VKZ47" s="93"/>
      <c r="VLA47" s="93"/>
      <c r="VLB47" s="93"/>
      <c r="VLC47" s="93"/>
      <c r="VLD47" s="93"/>
      <c r="VLE47" s="93"/>
      <c r="VLF47" s="93"/>
      <c r="VLG47" s="93"/>
      <c r="VLH47" s="93"/>
      <c r="VLI47" s="93"/>
      <c r="VLJ47" s="93"/>
      <c r="VLK47" s="93"/>
      <c r="VLL47" s="93"/>
      <c r="VLM47" s="93"/>
      <c r="VLN47" s="93"/>
      <c r="VLO47" s="93"/>
      <c r="VLP47" s="93"/>
      <c r="VLQ47" s="93"/>
      <c r="VLR47" s="93"/>
      <c r="VLS47" s="93"/>
      <c r="VLT47" s="93"/>
      <c r="VLU47" s="93"/>
      <c r="VLV47" s="93"/>
      <c r="VLW47" s="93"/>
      <c r="VLX47" s="93"/>
      <c r="VLY47" s="93"/>
      <c r="VLZ47" s="93"/>
      <c r="VMA47" s="93"/>
      <c r="VMB47" s="93"/>
      <c r="VMC47" s="93"/>
      <c r="VMD47" s="93"/>
      <c r="VME47" s="93"/>
      <c r="VMF47" s="93"/>
      <c r="VMG47" s="93"/>
      <c r="VMH47" s="93"/>
      <c r="VMI47" s="93"/>
      <c r="VMJ47" s="93"/>
      <c r="VMK47" s="93"/>
      <c r="VML47" s="93"/>
      <c r="VMM47" s="93"/>
      <c r="VMN47" s="93"/>
      <c r="VMO47" s="93"/>
      <c r="VMP47" s="93"/>
      <c r="VMQ47" s="93"/>
      <c r="VMR47" s="93"/>
      <c r="VMS47" s="93"/>
      <c r="VMT47" s="93"/>
      <c r="VMU47" s="93"/>
      <c r="VMV47" s="93"/>
      <c r="VMW47" s="93"/>
      <c r="VMX47" s="93"/>
      <c r="VMY47" s="93"/>
      <c r="VMZ47" s="93"/>
      <c r="VNA47" s="93"/>
      <c r="VNB47" s="93"/>
      <c r="VNC47" s="93"/>
      <c r="VND47" s="93"/>
      <c r="VNE47" s="93"/>
      <c r="VNF47" s="93"/>
      <c r="VNG47" s="93"/>
      <c r="VNH47" s="93"/>
      <c r="VNI47" s="93"/>
      <c r="VNJ47" s="93"/>
      <c r="VNK47" s="93"/>
      <c r="VNL47" s="93"/>
      <c r="VNM47" s="93"/>
      <c r="VNN47" s="93"/>
      <c r="VNO47" s="93"/>
      <c r="VNP47" s="93"/>
      <c r="VNQ47" s="93"/>
      <c r="VNR47" s="93"/>
      <c r="VNS47" s="93"/>
      <c r="VNT47" s="93"/>
      <c r="VNU47" s="93"/>
      <c r="VNV47" s="93"/>
      <c r="VNW47" s="93"/>
      <c r="VNX47" s="93"/>
      <c r="VNY47" s="93"/>
      <c r="VNZ47" s="93"/>
      <c r="VOA47" s="93"/>
      <c r="VOB47" s="93"/>
      <c r="VOC47" s="93"/>
      <c r="VOD47" s="93"/>
      <c r="VOE47" s="93"/>
      <c r="VOF47" s="93"/>
      <c r="VOG47" s="93"/>
      <c r="VOH47" s="93"/>
      <c r="VOI47" s="93"/>
      <c r="VOJ47" s="93"/>
      <c r="VOK47" s="93"/>
      <c r="VOL47" s="93"/>
      <c r="VOM47" s="93"/>
      <c r="VON47" s="93"/>
      <c r="VOO47" s="93"/>
      <c r="VOP47" s="93"/>
      <c r="VOQ47" s="93"/>
      <c r="VOR47" s="93"/>
      <c r="VOS47" s="93"/>
      <c r="VOT47" s="93"/>
      <c r="VOU47" s="93"/>
      <c r="VOV47" s="93"/>
      <c r="VOW47" s="93"/>
      <c r="VOX47" s="93"/>
      <c r="VOY47" s="93"/>
      <c r="VOZ47" s="93"/>
      <c r="VPA47" s="93"/>
      <c r="VPB47" s="93"/>
      <c r="VPC47" s="93"/>
      <c r="VPD47" s="93"/>
      <c r="VPE47" s="93"/>
      <c r="VPF47" s="93"/>
      <c r="VPG47" s="93"/>
      <c r="VPH47" s="93"/>
      <c r="VPI47" s="93"/>
      <c r="VPJ47" s="93"/>
      <c r="VPK47" s="93"/>
      <c r="VPL47" s="93"/>
      <c r="VPM47" s="93"/>
      <c r="VPN47" s="93"/>
      <c r="VPO47" s="93"/>
      <c r="VPP47" s="93"/>
      <c r="VPQ47" s="93"/>
      <c r="VPR47" s="93"/>
      <c r="VPS47" s="93"/>
      <c r="VPT47" s="93"/>
      <c r="VPU47" s="93"/>
      <c r="VPV47" s="93"/>
      <c r="VPW47" s="93"/>
      <c r="VPX47" s="93"/>
      <c r="VPY47" s="93"/>
      <c r="VPZ47" s="93"/>
      <c r="VQA47" s="93"/>
      <c r="VQB47" s="93"/>
      <c r="VQC47" s="93"/>
      <c r="VQD47" s="93"/>
      <c r="VQE47" s="93"/>
      <c r="VQF47" s="93"/>
      <c r="VQG47" s="93"/>
      <c r="VQH47" s="93"/>
      <c r="VQI47" s="93"/>
      <c r="VQJ47" s="93"/>
      <c r="VQK47" s="93"/>
      <c r="VQL47" s="93"/>
      <c r="VQM47" s="93"/>
      <c r="VQN47" s="93"/>
      <c r="VQO47" s="93"/>
      <c r="VQP47" s="93"/>
      <c r="VQQ47" s="93"/>
      <c r="VQR47" s="93"/>
      <c r="VQS47" s="93"/>
      <c r="VQT47" s="93"/>
      <c r="VQU47" s="93"/>
      <c r="VQV47" s="93"/>
      <c r="VQW47" s="93"/>
      <c r="VQX47" s="93"/>
      <c r="VQY47" s="93"/>
      <c r="VQZ47" s="93"/>
      <c r="VRA47" s="93"/>
      <c r="VRB47" s="93"/>
      <c r="VRC47" s="93"/>
      <c r="VRD47" s="93"/>
      <c r="VRE47" s="93"/>
      <c r="VRF47" s="93"/>
      <c r="VRG47" s="93"/>
      <c r="VRH47" s="93"/>
      <c r="VRI47" s="93"/>
      <c r="VRJ47" s="93"/>
      <c r="VRK47" s="93"/>
      <c r="VRL47" s="93"/>
      <c r="VRM47" s="93"/>
      <c r="VRN47" s="93"/>
      <c r="VRO47" s="93"/>
      <c r="VRP47" s="93"/>
      <c r="VRQ47" s="93"/>
      <c r="VRR47" s="93"/>
      <c r="VRS47" s="93"/>
      <c r="VRT47" s="93"/>
      <c r="VRU47" s="93"/>
      <c r="VRV47" s="93"/>
      <c r="VRW47" s="93"/>
      <c r="VRX47" s="93"/>
      <c r="VRY47" s="93"/>
      <c r="VRZ47" s="93"/>
      <c r="VSA47" s="93"/>
      <c r="VSB47" s="93"/>
      <c r="VSC47" s="93"/>
      <c r="VSD47" s="93"/>
      <c r="VSE47" s="93"/>
      <c r="VSF47" s="93"/>
      <c r="VSG47" s="93"/>
      <c r="VSH47" s="93"/>
      <c r="VSI47" s="93"/>
      <c r="VSJ47" s="93"/>
      <c r="VSK47" s="93"/>
      <c r="VSL47" s="93"/>
      <c r="VSM47" s="93"/>
      <c r="VSN47" s="93"/>
      <c r="VSO47" s="93"/>
      <c r="VSP47" s="93"/>
      <c r="VSQ47" s="93"/>
      <c r="VSR47" s="93"/>
      <c r="VSS47" s="93"/>
      <c r="VST47" s="93"/>
      <c r="VSU47" s="93"/>
      <c r="VSV47" s="93"/>
      <c r="VSW47" s="93"/>
      <c r="VSX47" s="93"/>
      <c r="VSY47" s="93"/>
      <c r="VSZ47" s="93"/>
      <c r="VTA47" s="93"/>
      <c r="VTB47" s="93"/>
      <c r="VTC47" s="93"/>
      <c r="VTD47" s="93"/>
      <c r="VTE47" s="93"/>
      <c r="VTF47" s="93"/>
      <c r="VTG47" s="93"/>
      <c r="VTH47" s="93"/>
      <c r="VTI47" s="93"/>
      <c r="VTJ47" s="93"/>
      <c r="VTK47" s="93"/>
      <c r="VTL47" s="93"/>
      <c r="VTM47" s="93"/>
      <c r="VTN47" s="93"/>
      <c r="VTO47" s="93"/>
      <c r="VTP47" s="93"/>
      <c r="VTQ47" s="93"/>
      <c r="VTR47" s="93"/>
      <c r="VTS47" s="93"/>
      <c r="VTT47" s="93"/>
      <c r="VTU47" s="93"/>
      <c r="VTV47" s="93"/>
      <c r="VTW47" s="93"/>
      <c r="VTX47" s="93"/>
      <c r="VTY47" s="93"/>
      <c r="VTZ47" s="93"/>
      <c r="VUA47" s="93"/>
      <c r="VUB47" s="93"/>
      <c r="VUC47" s="93"/>
      <c r="VUD47" s="93"/>
      <c r="VUE47" s="93"/>
      <c r="VUF47" s="93"/>
      <c r="VUG47" s="93"/>
      <c r="VUH47" s="93"/>
      <c r="VUI47" s="93"/>
      <c r="VUJ47" s="93"/>
      <c r="VUK47" s="93"/>
      <c r="VUL47" s="93"/>
      <c r="VUM47" s="93"/>
      <c r="VUN47" s="93"/>
      <c r="VUO47" s="93"/>
      <c r="VUP47" s="93"/>
      <c r="VUQ47" s="93"/>
      <c r="VUR47" s="93"/>
      <c r="VUS47" s="93"/>
      <c r="VUT47" s="93"/>
      <c r="VUU47" s="93"/>
      <c r="VUV47" s="93"/>
      <c r="VUW47" s="93"/>
      <c r="VUX47" s="93"/>
      <c r="VUY47" s="93"/>
      <c r="VUZ47" s="93"/>
      <c r="VVA47" s="93"/>
      <c r="VVB47" s="93"/>
      <c r="VVC47" s="93"/>
      <c r="VVD47" s="93"/>
      <c r="VVE47" s="93"/>
      <c r="VVF47" s="93"/>
      <c r="VVG47" s="93"/>
      <c r="VVH47" s="93"/>
      <c r="VVI47" s="93"/>
      <c r="VVJ47" s="93"/>
      <c r="VVK47" s="93"/>
      <c r="VVL47" s="93"/>
      <c r="VVM47" s="93"/>
      <c r="VVN47" s="93"/>
      <c r="VVO47" s="93"/>
      <c r="VVP47" s="93"/>
      <c r="VVQ47" s="93"/>
      <c r="VVR47" s="93"/>
      <c r="VVS47" s="93"/>
      <c r="VVT47" s="93"/>
      <c r="VVU47" s="93"/>
      <c r="VVV47" s="93"/>
      <c r="VVW47" s="93"/>
      <c r="VVX47" s="93"/>
      <c r="VVY47" s="93"/>
      <c r="VVZ47" s="93"/>
      <c r="VWA47" s="93"/>
      <c r="VWB47" s="93"/>
      <c r="VWC47" s="93"/>
      <c r="VWD47" s="93"/>
      <c r="VWE47" s="93"/>
      <c r="VWF47" s="93"/>
      <c r="VWG47" s="93"/>
      <c r="VWH47" s="93"/>
      <c r="VWI47" s="93"/>
      <c r="VWJ47" s="93"/>
      <c r="VWK47" s="93"/>
      <c r="VWL47" s="93"/>
      <c r="VWM47" s="93"/>
      <c r="VWN47" s="93"/>
      <c r="VWO47" s="93"/>
      <c r="VWP47" s="93"/>
      <c r="VWQ47" s="93"/>
      <c r="VWR47" s="93"/>
      <c r="VWS47" s="93"/>
      <c r="VWT47" s="93"/>
      <c r="VWU47" s="93"/>
      <c r="VWV47" s="93"/>
      <c r="VWW47" s="93"/>
      <c r="VWX47" s="93"/>
      <c r="VWY47" s="93"/>
      <c r="VWZ47" s="93"/>
      <c r="VXA47" s="93"/>
      <c r="VXB47" s="93"/>
      <c r="VXC47" s="93"/>
      <c r="VXD47" s="93"/>
      <c r="VXE47" s="93"/>
      <c r="VXF47" s="93"/>
      <c r="VXG47" s="93"/>
      <c r="VXH47" s="93"/>
      <c r="VXI47" s="93"/>
      <c r="VXJ47" s="93"/>
      <c r="VXK47" s="93"/>
      <c r="VXL47" s="93"/>
      <c r="VXM47" s="93"/>
      <c r="VXN47" s="93"/>
      <c r="VXO47" s="93"/>
      <c r="VXP47" s="93"/>
      <c r="VXQ47" s="93"/>
      <c r="VXR47" s="93"/>
      <c r="VXS47" s="93"/>
      <c r="VXT47" s="93"/>
      <c r="VXU47" s="93"/>
      <c r="VXV47" s="93"/>
      <c r="VXW47" s="93"/>
      <c r="VXX47" s="93"/>
      <c r="VXY47" s="93"/>
      <c r="VXZ47" s="93"/>
      <c r="VYA47" s="93"/>
      <c r="VYB47" s="93"/>
      <c r="VYC47" s="93"/>
      <c r="VYD47" s="93"/>
      <c r="VYE47" s="93"/>
      <c r="VYF47" s="93"/>
      <c r="VYG47" s="93"/>
      <c r="VYH47" s="93"/>
      <c r="VYI47" s="93"/>
      <c r="VYJ47" s="93"/>
      <c r="VYK47" s="93"/>
      <c r="VYL47" s="93"/>
      <c r="VYM47" s="93"/>
      <c r="VYN47" s="93"/>
      <c r="VYO47" s="93"/>
      <c r="VYP47" s="93"/>
      <c r="VYQ47" s="93"/>
      <c r="VYR47" s="93"/>
      <c r="VYS47" s="93"/>
      <c r="VYT47" s="93"/>
      <c r="VYU47" s="93"/>
      <c r="VYV47" s="93"/>
      <c r="VYW47" s="93"/>
      <c r="VYX47" s="93"/>
      <c r="VYY47" s="93"/>
      <c r="VYZ47" s="93"/>
      <c r="VZA47" s="93"/>
      <c r="VZB47" s="93"/>
      <c r="VZC47" s="93"/>
      <c r="VZD47" s="93"/>
      <c r="VZE47" s="93"/>
      <c r="VZF47" s="93"/>
      <c r="VZG47" s="93"/>
      <c r="VZH47" s="93"/>
      <c r="VZI47" s="93"/>
      <c r="VZJ47" s="93"/>
      <c r="VZK47" s="93"/>
      <c r="VZL47" s="93"/>
      <c r="VZM47" s="93"/>
      <c r="VZN47" s="93"/>
      <c r="VZO47" s="93"/>
      <c r="VZP47" s="93"/>
      <c r="VZQ47" s="93"/>
      <c r="VZR47" s="93"/>
      <c r="VZS47" s="93"/>
      <c r="VZT47" s="93"/>
      <c r="VZU47" s="93"/>
      <c r="VZV47" s="93"/>
      <c r="VZW47" s="93"/>
      <c r="VZX47" s="93"/>
      <c r="VZY47" s="93"/>
      <c r="VZZ47" s="93"/>
      <c r="WAA47" s="93"/>
      <c r="WAB47" s="93"/>
      <c r="WAC47" s="93"/>
      <c r="WAD47" s="93"/>
      <c r="WAE47" s="93"/>
      <c r="WAF47" s="93"/>
      <c r="WAG47" s="93"/>
      <c r="WAH47" s="93"/>
      <c r="WAI47" s="93"/>
      <c r="WAJ47" s="93"/>
      <c r="WAK47" s="93"/>
      <c r="WAL47" s="93"/>
      <c r="WAM47" s="93"/>
      <c r="WAN47" s="93"/>
      <c r="WAO47" s="93"/>
      <c r="WAP47" s="93"/>
      <c r="WAQ47" s="93"/>
      <c r="WAR47" s="93"/>
      <c r="WAS47" s="93"/>
      <c r="WAT47" s="93"/>
      <c r="WAU47" s="93"/>
      <c r="WAV47" s="93"/>
      <c r="WAW47" s="93"/>
      <c r="WAX47" s="93"/>
      <c r="WAY47" s="93"/>
      <c r="WAZ47" s="93"/>
      <c r="WBA47" s="93"/>
      <c r="WBB47" s="93"/>
      <c r="WBC47" s="93"/>
      <c r="WBD47" s="93"/>
      <c r="WBE47" s="93"/>
      <c r="WBF47" s="93"/>
      <c r="WBG47" s="93"/>
      <c r="WBH47" s="93"/>
      <c r="WBI47" s="93"/>
      <c r="WBJ47" s="93"/>
      <c r="WBK47" s="93"/>
      <c r="WBL47" s="93"/>
      <c r="WBM47" s="93"/>
      <c r="WBN47" s="93"/>
      <c r="WBO47" s="93"/>
      <c r="WBP47" s="93"/>
      <c r="WBQ47" s="93"/>
      <c r="WBR47" s="93"/>
      <c r="WBS47" s="93"/>
      <c r="WBT47" s="93"/>
      <c r="WBU47" s="93"/>
      <c r="WBV47" s="93"/>
      <c r="WBW47" s="93"/>
      <c r="WBX47" s="93"/>
      <c r="WBY47" s="93"/>
      <c r="WBZ47" s="93"/>
      <c r="WCA47" s="93"/>
      <c r="WCB47" s="93"/>
      <c r="WCC47" s="93"/>
      <c r="WCD47" s="93"/>
      <c r="WCE47" s="93"/>
      <c r="WCF47" s="93"/>
      <c r="WCG47" s="93"/>
      <c r="WCH47" s="93"/>
      <c r="WCI47" s="93"/>
      <c r="WCJ47" s="93"/>
      <c r="WCK47" s="93"/>
      <c r="WCL47" s="93"/>
      <c r="WCM47" s="93"/>
      <c r="WCN47" s="93"/>
      <c r="WCO47" s="93"/>
      <c r="WCP47" s="93"/>
      <c r="WCQ47" s="93"/>
      <c r="WCR47" s="93"/>
      <c r="WCS47" s="93"/>
      <c r="WCT47" s="93"/>
      <c r="WCU47" s="93"/>
      <c r="WCV47" s="93"/>
      <c r="WCW47" s="93"/>
      <c r="WCX47" s="93"/>
      <c r="WCY47" s="93"/>
      <c r="WCZ47" s="93"/>
      <c r="WDA47" s="93"/>
      <c r="WDB47" s="93"/>
      <c r="WDC47" s="93"/>
      <c r="WDD47" s="93"/>
      <c r="WDE47" s="93"/>
      <c r="WDF47" s="93"/>
      <c r="WDG47" s="93"/>
      <c r="WDH47" s="93"/>
      <c r="WDI47" s="93"/>
      <c r="WDJ47" s="93"/>
      <c r="WDK47" s="93"/>
      <c r="WDL47" s="93"/>
      <c r="WDM47" s="93"/>
      <c r="WDN47" s="93"/>
      <c r="WDO47" s="93"/>
      <c r="WDP47" s="93"/>
      <c r="WDQ47" s="93"/>
      <c r="WDR47" s="93"/>
      <c r="WDS47" s="93"/>
      <c r="WDT47" s="93"/>
      <c r="WDU47" s="93"/>
      <c r="WDV47" s="93"/>
      <c r="WDW47" s="93"/>
      <c r="WDX47" s="93"/>
      <c r="WDY47" s="93"/>
      <c r="WDZ47" s="93"/>
      <c r="WEA47" s="93"/>
      <c r="WEB47" s="93"/>
      <c r="WEC47" s="93"/>
      <c r="WED47" s="93"/>
      <c r="WEE47" s="93"/>
      <c r="WEF47" s="93"/>
      <c r="WEG47" s="93"/>
      <c r="WEH47" s="93"/>
      <c r="WEI47" s="93"/>
      <c r="WEJ47" s="93"/>
      <c r="WEK47" s="93"/>
      <c r="WEL47" s="93"/>
      <c r="WEM47" s="93"/>
      <c r="WEN47" s="93"/>
      <c r="WEO47" s="93"/>
      <c r="WEP47" s="93"/>
      <c r="WEQ47" s="93"/>
      <c r="WER47" s="93"/>
      <c r="WES47" s="93"/>
      <c r="WET47" s="93"/>
      <c r="WEU47" s="93"/>
      <c r="WEV47" s="93"/>
      <c r="WEW47" s="93"/>
      <c r="WEX47" s="93"/>
      <c r="WEY47" s="93"/>
      <c r="WEZ47" s="93"/>
      <c r="WFA47" s="93"/>
      <c r="WFB47" s="93"/>
      <c r="WFC47" s="93"/>
      <c r="WFD47" s="93"/>
      <c r="WFE47" s="93"/>
      <c r="WFF47" s="93"/>
      <c r="WFG47" s="93"/>
      <c r="WFH47" s="93"/>
      <c r="WFI47" s="93"/>
      <c r="WFJ47" s="93"/>
      <c r="WFK47" s="93"/>
      <c r="WFL47" s="93"/>
      <c r="WFM47" s="93"/>
      <c r="WFN47" s="93"/>
      <c r="WFO47" s="93"/>
      <c r="WFP47" s="93"/>
      <c r="WFQ47" s="93"/>
      <c r="WFR47" s="93"/>
      <c r="WFS47" s="93"/>
      <c r="WFT47" s="93"/>
      <c r="WFU47" s="93"/>
      <c r="WFV47" s="93"/>
      <c r="WFW47" s="93"/>
      <c r="WFX47" s="93"/>
      <c r="WFY47" s="93"/>
      <c r="WFZ47" s="93"/>
      <c r="WGA47" s="93"/>
      <c r="WGB47" s="93"/>
      <c r="WGC47" s="93"/>
      <c r="WGD47" s="93"/>
      <c r="WGE47" s="93"/>
      <c r="WGF47" s="93"/>
      <c r="WGG47" s="93"/>
      <c r="WGH47" s="93"/>
      <c r="WGI47" s="93"/>
      <c r="WGJ47" s="93"/>
      <c r="WGK47" s="93"/>
      <c r="WGL47" s="93"/>
      <c r="WGM47" s="93"/>
      <c r="WGN47" s="93"/>
      <c r="WGO47" s="93"/>
      <c r="WGP47" s="93"/>
      <c r="WGQ47" s="93"/>
      <c r="WGR47" s="93"/>
      <c r="WGS47" s="93"/>
      <c r="WGT47" s="93"/>
      <c r="WGU47" s="93"/>
      <c r="WGV47" s="93"/>
      <c r="WGW47" s="93"/>
      <c r="WGX47" s="93"/>
      <c r="WGY47" s="93"/>
      <c r="WGZ47" s="93"/>
      <c r="WHA47" s="93"/>
      <c r="WHB47" s="93"/>
      <c r="WHC47" s="93"/>
      <c r="WHD47" s="93"/>
      <c r="WHE47" s="93"/>
      <c r="WHF47" s="93"/>
      <c r="WHG47" s="93"/>
      <c r="WHH47" s="93"/>
      <c r="WHI47" s="93"/>
      <c r="WHJ47" s="93"/>
      <c r="WHK47" s="93"/>
      <c r="WHL47" s="93"/>
      <c r="WHM47" s="93"/>
      <c r="WHN47" s="93"/>
      <c r="WHO47" s="93"/>
      <c r="WHP47" s="93"/>
      <c r="WHQ47" s="93"/>
      <c r="WHR47" s="93"/>
      <c r="WHS47" s="93"/>
      <c r="WHT47" s="93"/>
      <c r="WHU47" s="93"/>
      <c r="WHV47" s="93"/>
      <c r="WHW47" s="93"/>
      <c r="WHX47" s="93"/>
      <c r="WHY47" s="93"/>
      <c r="WHZ47" s="93"/>
      <c r="WIA47" s="93"/>
      <c r="WIB47" s="93"/>
      <c r="WIC47" s="93"/>
      <c r="WID47" s="93"/>
      <c r="WIE47" s="93"/>
      <c r="WIF47" s="93"/>
      <c r="WIG47" s="93"/>
      <c r="WIH47" s="93"/>
      <c r="WII47" s="93"/>
      <c r="WIJ47" s="93"/>
      <c r="WIK47" s="93"/>
      <c r="WIL47" s="93"/>
      <c r="WIM47" s="93"/>
      <c r="WIN47" s="93"/>
      <c r="WIO47" s="93"/>
      <c r="WIP47" s="93"/>
      <c r="WIQ47" s="93"/>
      <c r="WIR47" s="93"/>
      <c r="WIS47" s="93"/>
      <c r="WIT47" s="93"/>
      <c r="WIU47" s="93"/>
      <c r="WIV47" s="93"/>
      <c r="WIW47" s="93"/>
      <c r="WIX47" s="93"/>
      <c r="WIY47" s="93"/>
      <c r="WIZ47" s="93"/>
      <c r="WJA47" s="93"/>
      <c r="WJB47" s="93"/>
      <c r="WJC47" s="93"/>
      <c r="WJD47" s="93"/>
      <c r="WJE47" s="93"/>
      <c r="WJF47" s="93"/>
      <c r="WJG47" s="93"/>
      <c r="WJH47" s="93"/>
      <c r="WJI47" s="93"/>
      <c r="WJJ47" s="93"/>
      <c r="WJK47" s="93"/>
      <c r="WJL47" s="93"/>
      <c r="WJM47" s="93"/>
      <c r="WJN47" s="93"/>
      <c r="WJO47" s="93"/>
      <c r="WJP47" s="93"/>
      <c r="WJQ47" s="93"/>
      <c r="WJR47" s="93"/>
      <c r="WJS47" s="93"/>
      <c r="WJT47" s="93"/>
      <c r="WJU47" s="93"/>
      <c r="WJV47" s="93"/>
      <c r="WJW47" s="93"/>
      <c r="WJX47" s="93"/>
      <c r="WJY47" s="93"/>
      <c r="WJZ47" s="93"/>
      <c r="WKA47" s="93"/>
      <c r="WKB47" s="93"/>
      <c r="WKC47" s="93"/>
      <c r="WKD47" s="93"/>
      <c r="WKE47" s="93"/>
      <c r="WKF47" s="93"/>
      <c r="WKG47" s="93"/>
      <c r="WKH47" s="93"/>
      <c r="WKI47" s="93"/>
      <c r="WKJ47" s="93"/>
      <c r="WKK47" s="93"/>
      <c r="WKL47" s="93"/>
      <c r="WKM47" s="93"/>
      <c r="WKN47" s="93"/>
      <c r="WKO47" s="93"/>
      <c r="WKP47" s="93"/>
      <c r="WKQ47" s="93"/>
      <c r="WKR47" s="93"/>
      <c r="WKS47" s="93"/>
      <c r="WKT47" s="93"/>
      <c r="WKU47" s="93"/>
      <c r="WKV47" s="93"/>
      <c r="WKW47" s="93"/>
      <c r="WKX47" s="93"/>
      <c r="WKY47" s="93"/>
      <c r="WKZ47" s="93"/>
      <c r="WLA47" s="93"/>
      <c r="WLB47" s="93"/>
      <c r="WLC47" s="93"/>
      <c r="WLD47" s="93"/>
      <c r="WLE47" s="93"/>
      <c r="WLF47" s="93"/>
      <c r="WLG47" s="93"/>
      <c r="WLH47" s="93"/>
      <c r="WLI47" s="93"/>
      <c r="WLJ47" s="93"/>
      <c r="WLK47" s="93"/>
      <c r="WLL47" s="93"/>
      <c r="WLM47" s="93"/>
      <c r="WLN47" s="93"/>
      <c r="WLO47" s="93"/>
      <c r="WLP47" s="93"/>
      <c r="WLQ47" s="93"/>
      <c r="WLR47" s="93"/>
      <c r="WLS47" s="93"/>
      <c r="WLT47" s="93"/>
      <c r="WLU47" s="93"/>
      <c r="WLV47" s="93"/>
      <c r="WLW47" s="93"/>
      <c r="WLX47" s="93"/>
      <c r="WLY47" s="93"/>
      <c r="WLZ47" s="93"/>
      <c r="WMA47" s="93"/>
      <c r="WMB47" s="93"/>
      <c r="WMC47" s="93"/>
      <c r="WMD47" s="93"/>
      <c r="WME47" s="93"/>
      <c r="WMF47" s="93"/>
      <c r="WMG47" s="93"/>
      <c r="WMH47" s="93"/>
      <c r="WMI47" s="93"/>
      <c r="WMJ47" s="93"/>
      <c r="WMK47" s="93"/>
      <c r="WML47" s="93"/>
      <c r="WMM47" s="93"/>
      <c r="WMN47" s="93"/>
      <c r="WMO47" s="93"/>
      <c r="WMP47" s="93"/>
      <c r="WMQ47" s="93"/>
      <c r="WMR47" s="93"/>
      <c r="WMS47" s="93"/>
      <c r="WMT47" s="93"/>
      <c r="WMU47" s="93"/>
      <c r="WMV47" s="93"/>
      <c r="WMW47" s="93"/>
      <c r="WMX47" s="93"/>
      <c r="WMY47" s="93"/>
      <c r="WMZ47" s="93"/>
      <c r="WNA47" s="93"/>
      <c r="WNB47" s="93"/>
      <c r="WNC47" s="93"/>
      <c r="WND47" s="93"/>
      <c r="WNE47" s="93"/>
      <c r="WNF47" s="93"/>
      <c r="WNG47" s="93"/>
      <c r="WNH47" s="93"/>
      <c r="WNI47" s="93"/>
      <c r="WNJ47" s="93"/>
      <c r="WNK47" s="93"/>
      <c r="WNL47" s="93"/>
      <c r="WNM47" s="93"/>
      <c r="WNN47" s="93"/>
      <c r="WNO47" s="93"/>
      <c r="WNP47" s="93"/>
      <c r="WNQ47" s="93"/>
      <c r="WNR47" s="93"/>
      <c r="WNS47" s="93"/>
      <c r="WNT47" s="93"/>
      <c r="WNU47" s="93"/>
      <c r="WNV47" s="93"/>
      <c r="WNW47" s="93"/>
      <c r="WNX47" s="93"/>
      <c r="WNY47" s="93"/>
      <c r="WNZ47" s="93"/>
      <c r="WOA47" s="93"/>
      <c r="WOB47" s="93"/>
      <c r="WOC47" s="93"/>
      <c r="WOD47" s="93"/>
      <c r="WOE47" s="93"/>
      <c r="WOF47" s="93"/>
      <c r="WOG47" s="93"/>
      <c r="WOH47" s="93"/>
      <c r="WOI47" s="93"/>
      <c r="WOJ47" s="93"/>
      <c r="WOK47" s="93"/>
      <c r="WOL47" s="93"/>
      <c r="WOM47" s="93"/>
      <c r="WON47" s="93"/>
      <c r="WOO47" s="93"/>
      <c r="WOP47" s="93"/>
      <c r="WOQ47" s="93"/>
      <c r="WOR47" s="93"/>
      <c r="WOS47" s="93"/>
      <c r="WOT47" s="93"/>
      <c r="WOU47" s="93"/>
      <c r="WOV47" s="93"/>
      <c r="WOW47" s="93"/>
      <c r="WOX47" s="93"/>
      <c r="WOY47" s="93"/>
      <c r="WOZ47" s="93"/>
      <c r="WPA47" s="93"/>
      <c r="WPB47" s="93"/>
      <c r="WPC47" s="93"/>
      <c r="WPD47" s="93"/>
      <c r="WPE47" s="93"/>
      <c r="WPF47" s="93"/>
      <c r="WPG47" s="93"/>
      <c r="WPH47" s="93"/>
      <c r="WPI47" s="93"/>
      <c r="WPJ47" s="93"/>
      <c r="WPK47" s="93"/>
      <c r="WPL47" s="93"/>
      <c r="WPM47" s="93"/>
      <c r="WPN47" s="93"/>
      <c r="WPO47" s="93"/>
      <c r="WPP47" s="93"/>
      <c r="WPQ47" s="93"/>
      <c r="WPR47" s="93"/>
      <c r="WPS47" s="93"/>
      <c r="WPT47" s="93"/>
      <c r="WPU47" s="93"/>
      <c r="WPV47" s="93"/>
      <c r="WPW47" s="93"/>
      <c r="WPX47" s="93"/>
      <c r="WPY47" s="93"/>
      <c r="WPZ47" s="93"/>
      <c r="WQA47" s="93"/>
      <c r="WQB47" s="93"/>
      <c r="WQC47" s="93"/>
      <c r="WQD47" s="93"/>
      <c r="WQE47" s="93"/>
      <c r="WQF47" s="93"/>
      <c r="WQG47" s="93"/>
      <c r="WQH47" s="93"/>
      <c r="WQI47" s="93"/>
      <c r="WQJ47" s="93"/>
      <c r="WQK47" s="93"/>
      <c r="WQL47" s="93"/>
      <c r="WQM47" s="93"/>
      <c r="WQN47" s="93"/>
      <c r="WQO47" s="93"/>
      <c r="WQP47" s="93"/>
      <c r="WQQ47" s="93"/>
      <c r="WQR47" s="93"/>
      <c r="WQS47" s="93"/>
      <c r="WQT47" s="93"/>
      <c r="WQU47" s="93"/>
      <c r="WQV47" s="93"/>
      <c r="WQW47" s="93"/>
      <c r="WQX47" s="93"/>
      <c r="WQY47" s="93"/>
      <c r="WQZ47" s="93"/>
      <c r="WRA47" s="93"/>
      <c r="WRB47" s="93"/>
      <c r="WRC47" s="93"/>
      <c r="WRD47" s="93"/>
      <c r="WRE47" s="93"/>
      <c r="WRF47" s="93"/>
      <c r="WRG47" s="93"/>
      <c r="WRH47" s="93"/>
      <c r="WRI47" s="93"/>
      <c r="WRJ47" s="93"/>
      <c r="WRK47" s="93"/>
      <c r="WRL47" s="93"/>
      <c r="WRM47" s="93"/>
      <c r="WRN47" s="93"/>
      <c r="WRO47" s="93"/>
      <c r="WRP47" s="93"/>
      <c r="WRQ47" s="93"/>
      <c r="WRR47" s="93"/>
      <c r="WRS47" s="93"/>
      <c r="WRT47" s="93"/>
      <c r="WRU47" s="93"/>
      <c r="WRV47" s="93"/>
      <c r="WRW47" s="93"/>
      <c r="WRX47" s="93"/>
      <c r="WRY47" s="93"/>
      <c r="WRZ47" s="93"/>
      <c r="WSA47" s="93"/>
      <c r="WSB47" s="93"/>
      <c r="WSC47" s="93"/>
      <c r="WSD47" s="93"/>
      <c r="WSE47" s="93"/>
      <c r="WSF47" s="93"/>
      <c r="WSG47" s="93"/>
      <c r="WSH47" s="93"/>
      <c r="WSI47" s="93"/>
      <c r="WSJ47" s="93"/>
      <c r="WSK47" s="93"/>
      <c r="WSL47" s="93"/>
      <c r="WSM47" s="93"/>
      <c r="WSN47" s="93"/>
      <c r="WSO47" s="93"/>
      <c r="WSP47" s="93"/>
      <c r="WSQ47" s="93"/>
      <c r="WSR47" s="93"/>
      <c r="WSS47" s="93"/>
      <c r="WST47" s="93"/>
      <c r="WSU47" s="93"/>
      <c r="WSV47" s="93"/>
      <c r="WSW47" s="93"/>
      <c r="WSX47" s="93"/>
      <c r="WSY47" s="93"/>
      <c r="WSZ47" s="93"/>
      <c r="WTA47" s="93"/>
      <c r="WTB47" s="93"/>
      <c r="WTC47" s="93"/>
      <c r="WTD47" s="93"/>
      <c r="WTE47" s="93"/>
      <c r="WTF47" s="93"/>
      <c r="WTG47" s="93"/>
      <c r="WTH47" s="93"/>
      <c r="WTI47" s="93"/>
      <c r="WTJ47" s="93"/>
      <c r="WTK47" s="93"/>
      <c r="WTL47" s="93"/>
      <c r="WTM47" s="93"/>
      <c r="WTN47" s="93"/>
      <c r="WTO47" s="93"/>
      <c r="WTP47" s="93"/>
      <c r="WTQ47" s="93"/>
      <c r="WTR47" s="93"/>
      <c r="WTS47" s="93"/>
      <c r="WTT47" s="93"/>
      <c r="WTU47" s="93"/>
      <c r="WTV47" s="93"/>
      <c r="WTW47" s="93"/>
      <c r="WTX47" s="93"/>
      <c r="WTY47" s="93"/>
      <c r="WTZ47" s="93"/>
      <c r="WUA47" s="93"/>
      <c r="WUB47" s="93"/>
      <c r="WUC47" s="93"/>
      <c r="WUD47" s="93"/>
      <c r="WUE47" s="93"/>
      <c r="WUF47" s="93"/>
      <c r="WUG47" s="93"/>
      <c r="WUH47" s="93"/>
      <c r="WUI47" s="93"/>
      <c r="WUJ47" s="93"/>
      <c r="WUK47" s="93"/>
      <c r="WUL47" s="93"/>
      <c r="WUM47" s="93"/>
      <c r="WUN47" s="93"/>
      <c r="WUO47" s="93"/>
      <c r="WUP47" s="93"/>
      <c r="WUQ47" s="93"/>
      <c r="WUR47" s="93"/>
      <c r="WUS47" s="93"/>
      <c r="WUT47" s="93"/>
      <c r="WUU47" s="93"/>
      <c r="WUV47" s="93"/>
      <c r="WUW47" s="93"/>
      <c r="WUX47" s="93"/>
      <c r="WUY47" s="93"/>
      <c r="WUZ47" s="93"/>
      <c r="WVA47" s="93"/>
      <c r="WVB47" s="93"/>
      <c r="WVC47" s="93"/>
      <c r="WVD47" s="93"/>
      <c r="WVE47" s="93"/>
      <c r="WVF47" s="93"/>
      <c r="WVG47" s="93"/>
      <c r="WVH47" s="93"/>
      <c r="WVI47" s="93"/>
      <c r="WVJ47" s="93"/>
      <c r="WVK47" s="93"/>
      <c r="WVL47" s="93"/>
      <c r="WVM47" s="93"/>
      <c r="WVN47" s="93"/>
      <c r="WVO47" s="93"/>
      <c r="WVP47" s="93"/>
      <c r="WVQ47" s="93"/>
      <c r="WVR47" s="93"/>
      <c r="WVS47" s="93"/>
    </row>
    <row r="48" spans="1:16142" s="94" customFormat="1" ht="32.25" customHeight="1" x14ac:dyDescent="0.25">
      <c r="A48" s="115"/>
      <c r="B48" s="115"/>
      <c r="C48" s="87" t="s">
        <v>70</v>
      </c>
      <c r="D48" s="88"/>
      <c r="E48" s="88"/>
      <c r="F48" s="88">
        <f>5700+3025*2</f>
        <v>11750</v>
      </c>
      <c r="G48" s="88"/>
      <c r="H48" s="89"/>
      <c r="I48" s="88">
        <f>I45</f>
        <v>1</v>
      </c>
      <c r="J48" s="90">
        <v>230000</v>
      </c>
      <c r="K48" s="90"/>
      <c r="L48" s="91">
        <f>(F48+G48)*I48*J48/1000</f>
        <v>2702500</v>
      </c>
      <c r="M48" s="92"/>
      <c r="N48" s="76">
        <f t="shared" si="1"/>
        <v>0</v>
      </c>
      <c r="O48" s="92"/>
      <c r="P48" s="92"/>
      <c r="Q48" s="92"/>
      <c r="R48" s="92"/>
      <c r="S48" s="92"/>
      <c r="T48" s="92"/>
      <c r="U48" s="92"/>
      <c r="V48" s="92"/>
      <c r="W48" s="92"/>
      <c r="X48" s="92"/>
      <c r="Y48" s="92"/>
      <c r="Z48" s="92"/>
      <c r="AA48" s="92"/>
      <c r="AB48" s="92"/>
      <c r="AC48" s="92"/>
      <c r="AD48" s="92"/>
      <c r="AE48" s="92"/>
      <c r="AF48" s="92"/>
      <c r="AG48" s="92"/>
      <c r="AH48" s="92"/>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c r="EI48" s="93"/>
      <c r="EJ48" s="93"/>
      <c r="EK48" s="93"/>
      <c r="EL48" s="93"/>
      <c r="EM48" s="93"/>
      <c r="EN48" s="93"/>
      <c r="EO48" s="93"/>
      <c r="EP48" s="93"/>
      <c r="EQ48" s="93"/>
      <c r="ER48" s="93"/>
      <c r="ES48" s="93"/>
      <c r="ET48" s="93"/>
      <c r="EU48" s="93"/>
      <c r="EV48" s="93"/>
      <c r="EW48" s="93"/>
      <c r="EX48" s="93"/>
      <c r="EY48" s="93"/>
      <c r="EZ48" s="93"/>
      <c r="FA48" s="93"/>
      <c r="FB48" s="93"/>
      <c r="FC48" s="93"/>
      <c r="FD48" s="93"/>
      <c r="FE48" s="93"/>
      <c r="FF48" s="93"/>
      <c r="FG48" s="93"/>
      <c r="FH48" s="93"/>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93"/>
      <c r="GQ48" s="93"/>
      <c r="GR48" s="93"/>
      <c r="GS48" s="93"/>
      <c r="GT48" s="93"/>
      <c r="GU48" s="93"/>
      <c r="GV48" s="93"/>
      <c r="GW48" s="93"/>
      <c r="GX48" s="93"/>
      <c r="GY48" s="93"/>
      <c r="GZ48" s="93"/>
      <c r="HA48" s="93"/>
      <c r="HB48" s="93"/>
      <c r="HC48" s="93"/>
      <c r="HD48" s="93"/>
      <c r="HE48" s="93"/>
      <c r="HF48" s="93"/>
      <c r="HG48" s="93"/>
      <c r="HH48" s="93"/>
      <c r="HI48" s="93"/>
      <c r="HJ48" s="93"/>
      <c r="HK48" s="93"/>
      <c r="HL48" s="93"/>
      <c r="HM48" s="93"/>
      <c r="HN48" s="93"/>
      <c r="HO48" s="93"/>
      <c r="HP48" s="93"/>
      <c r="HQ48" s="93"/>
      <c r="HR48" s="93"/>
      <c r="HS48" s="93"/>
      <c r="HT48" s="93"/>
      <c r="HU48" s="93"/>
      <c r="HV48" s="93"/>
      <c r="HW48" s="93"/>
      <c r="HX48" s="93"/>
      <c r="HY48" s="93"/>
      <c r="HZ48" s="93"/>
      <c r="IA48" s="93"/>
      <c r="IB48" s="93"/>
      <c r="IC48" s="93"/>
      <c r="ID48" s="93"/>
      <c r="IE48" s="93"/>
      <c r="IF48" s="93"/>
      <c r="IG48" s="93"/>
      <c r="IH48" s="93"/>
      <c r="II48" s="93"/>
      <c r="IJ48" s="93"/>
      <c r="IK48" s="93"/>
      <c r="IL48" s="93"/>
      <c r="IM48" s="93"/>
      <c r="IN48" s="93"/>
      <c r="IO48" s="93"/>
      <c r="IP48" s="93"/>
      <c r="IQ48" s="93"/>
      <c r="IR48" s="93"/>
      <c r="IS48" s="93"/>
      <c r="IT48" s="93"/>
      <c r="IU48" s="93"/>
      <c r="IV48" s="93"/>
      <c r="IW48" s="93"/>
      <c r="IX48" s="93"/>
      <c r="IY48" s="93"/>
      <c r="IZ48" s="93"/>
      <c r="JA48" s="93"/>
      <c r="JB48" s="93"/>
      <c r="JC48" s="93"/>
      <c r="JD48" s="93"/>
      <c r="JE48" s="93"/>
      <c r="JF48" s="93"/>
      <c r="JG48" s="93"/>
      <c r="JH48" s="93"/>
      <c r="JI48" s="93"/>
      <c r="JJ48" s="93"/>
      <c r="JK48" s="93"/>
      <c r="JL48" s="93"/>
      <c r="JM48" s="93"/>
      <c r="JN48" s="93"/>
      <c r="JO48" s="93"/>
      <c r="JP48" s="93"/>
      <c r="JQ48" s="93"/>
      <c r="JR48" s="93"/>
      <c r="JS48" s="93"/>
      <c r="JT48" s="93"/>
      <c r="JU48" s="93"/>
      <c r="JV48" s="93"/>
      <c r="JW48" s="93"/>
      <c r="JX48" s="93"/>
      <c r="JY48" s="93"/>
      <c r="JZ48" s="93"/>
      <c r="KA48" s="93"/>
      <c r="KB48" s="93"/>
      <c r="KC48" s="93"/>
      <c r="KD48" s="93"/>
      <c r="KE48" s="93"/>
      <c r="KF48" s="93"/>
      <c r="KG48" s="93"/>
      <c r="KH48" s="93"/>
      <c r="KI48" s="93"/>
      <c r="KJ48" s="93"/>
      <c r="KK48" s="93"/>
      <c r="KL48" s="93"/>
      <c r="KM48" s="93"/>
      <c r="KN48" s="93"/>
      <c r="KO48" s="93"/>
      <c r="KP48" s="93"/>
      <c r="KQ48" s="93"/>
      <c r="KR48" s="93"/>
      <c r="KS48" s="93"/>
      <c r="KT48" s="93"/>
      <c r="KU48" s="93"/>
      <c r="KV48" s="93"/>
      <c r="KW48" s="93"/>
      <c r="KX48" s="93"/>
      <c r="KY48" s="93"/>
      <c r="KZ48" s="93"/>
      <c r="LA48" s="93"/>
      <c r="LB48" s="93"/>
      <c r="LC48" s="93"/>
      <c r="LD48" s="93"/>
      <c r="LE48" s="93"/>
      <c r="LF48" s="93"/>
      <c r="LG48" s="93"/>
      <c r="LH48" s="93"/>
      <c r="LI48" s="93"/>
      <c r="LJ48" s="93"/>
      <c r="LK48" s="93"/>
      <c r="LL48" s="93"/>
      <c r="LM48" s="93"/>
      <c r="LN48" s="93"/>
      <c r="LO48" s="93"/>
      <c r="LP48" s="93"/>
      <c r="LQ48" s="93"/>
      <c r="LR48" s="93"/>
      <c r="LS48" s="93"/>
      <c r="LT48" s="93"/>
      <c r="LU48" s="93"/>
      <c r="LV48" s="93"/>
      <c r="LW48" s="93"/>
      <c r="LX48" s="93"/>
      <c r="LY48" s="93"/>
      <c r="LZ48" s="93"/>
      <c r="MA48" s="93"/>
      <c r="MB48" s="93"/>
      <c r="MC48" s="93"/>
      <c r="MD48" s="93"/>
      <c r="ME48" s="93"/>
      <c r="MF48" s="93"/>
      <c r="MG48" s="93"/>
      <c r="MH48" s="93"/>
      <c r="MI48" s="93"/>
      <c r="MJ48" s="93"/>
      <c r="MK48" s="93"/>
      <c r="ML48" s="93"/>
      <c r="MM48" s="93"/>
      <c r="MN48" s="93"/>
      <c r="MO48" s="93"/>
      <c r="MP48" s="93"/>
      <c r="MQ48" s="93"/>
      <c r="MR48" s="93"/>
      <c r="MS48" s="93"/>
      <c r="MT48" s="93"/>
      <c r="MU48" s="93"/>
      <c r="MV48" s="93"/>
      <c r="MW48" s="93"/>
      <c r="MX48" s="93"/>
      <c r="MY48" s="93"/>
      <c r="MZ48" s="93"/>
      <c r="NA48" s="93"/>
      <c r="NB48" s="93"/>
      <c r="NC48" s="93"/>
      <c r="ND48" s="93"/>
      <c r="NE48" s="93"/>
      <c r="NF48" s="93"/>
      <c r="NG48" s="93"/>
      <c r="NH48" s="93"/>
      <c r="NI48" s="93"/>
      <c r="NJ48" s="93"/>
      <c r="NK48" s="93"/>
      <c r="NL48" s="93"/>
      <c r="NM48" s="93"/>
      <c r="NN48" s="93"/>
      <c r="NO48" s="93"/>
      <c r="NP48" s="93"/>
      <c r="NQ48" s="93"/>
      <c r="NR48" s="93"/>
      <c r="NS48" s="93"/>
      <c r="NT48" s="93"/>
      <c r="NU48" s="93"/>
      <c r="NV48" s="93"/>
      <c r="NW48" s="93"/>
      <c r="NX48" s="93"/>
      <c r="NY48" s="93"/>
      <c r="NZ48" s="93"/>
      <c r="OA48" s="93"/>
      <c r="OB48" s="93"/>
      <c r="OC48" s="93"/>
      <c r="OD48" s="93"/>
      <c r="OE48" s="93"/>
      <c r="OF48" s="93"/>
      <c r="OG48" s="93"/>
      <c r="OH48" s="93"/>
      <c r="OI48" s="93"/>
      <c r="OJ48" s="93"/>
      <c r="OK48" s="93"/>
      <c r="OL48" s="93"/>
      <c r="OM48" s="93"/>
      <c r="ON48" s="93"/>
      <c r="OO48" s="93"/>
      <c r="OP48" s="93"/>
      <c r="OQ48" s="93"/>
      <c r="OR48" s="93"/>
      <c r="OS48" s="93"/>
      <c r="OT48" s="93"/>
      <c r="OU48" s="93"/>
      <c r="OV48" s="93"/>
      <c r="OW48" s="93"/>
      <c r="OX48" s="93"/>
      <c r="OY48" s="93"/>
      <c r="OZ48" s="93"/>
      <c r="PA48" s="93"/>
      <c r="PB48" s="93"/>
      <c r="PC48" s="93"/>
      <c r="PD48" s="93"/>
      <c r="PE48" s="93"/>
      <c r="PF48" s="93"/>
      <c r="PG48" s="93"/>
      <c r="PH48" s="93"/>
      <c r="PI48" s="93"/>
      <c r="PJ48" s="93"/>
      <c r="PK48" s="93"/>
      <c r="PL48" s="93"/>
      <c r="PM48" s="93"/>
      <c r="PN48" s="93"/>
      <c r="PO48" s="93"/>
      <c r="PP48" s="93"/>
      <c r="PQ48" s="93"/>
      <c r="PR48" s="93"/>
      <c r="PS48" s="93"/>
      <c r="PT48" s="93"/>
      <c r="PU48" s="93"/>
      <c r="PV48" s="93"/>
      <c r="PW48" s="93"/>
      <c r="PX48" s="93"/>
      <c r="PY48" s="93"/>
      <c r="PZ48" s="93"/>
      <c r="QA48" s="93"/>
      <c r="QB48" s="93"/>
      <c r="QC48" s="93"/>
      <c r="QD48" s="93"/>
      <c r="QE48" s="93"/>
      <c r="QF48" s="93"/>
      <c r="QG48" s="93"/>
      <c r="QH48" s="93"/>
      <c r="QI48" s="93"/>
      <c r="QJ48" s="93"/>
      <c r="QK48" s="93"/>
      <c r="QL48" s="93"/>
      <c r="QM48" s="93"/>
      <c r="QN48" s="93"/>
      <c r="QO48" s="93"/>
      <c r="QP48" s="93"/>
      <c r="QQ48" s="93"/>
      <c r="QR48" s="93"/>
      <c r="QS48" s="93"/>
      <c r="QT48" s="93"/>
      <c r="QU48" s="93"/>
      <c r="QV48" s="93"/>
      <c r="QW48" s="93"/>
      <c r="QX48" s="93"/>
      <c r="QY48" s="93"/>
      <c r="QZ48" s="93"/>
      <c r="RA48" s="93"/>
      <c r="RB48" s="93"/>
      <c r="RC48" s="93"/>
      <c r="RD48" s="93"/>
      <c r="RE48" s="93"/>
      <c r="RF48" s="93"/>
      <c r="RG48" s="93"/>
      <c r="RH48" s="93"/>
      <c r="RI48" s="93"/>
      <c r="RJ48" s="93"/>
      <c r="RK48" s="93"/>
      <c r="RL48" s="93"/>
      <c r="RM48" s="93"/>
      <c r="RN48" s="93"/>
      <c r="RO48" s="93"/>
      <c r="RP48" s="93"/>
      <c r="RQ48" s="93"/>
      <c r="RR48" s="93"/>
      <c r="RS48" s="93"/>
      <c r="RT48" s="93"/>
      <c r="RU48" s="93"/>
      <c r="RV48" s="93"/>
      <c r="RW48" s="93"/>
      <c r="RX48" s="93"/>
      <c r="RY48" s="93"/>
      <c r="RZ48" s="93"/>
      <c r="SA48" s="93"/>
      <c r="SB48" s="93"/>
      <c r="SC48" s="93"/>
      <c r="SD48" s="93"/>
      <c r="SE48" s="93"/>
      <c r="SF48" s="93"/>
      <c r="SG48" s="93"/>
      <c r="SH48" s="93"/>
      <c r="SI48" s="93"/>
      <c r="SJ48" s="93"/>
      <c r="SK48" s="93"/>
      <c r="SL48" s="93"/>
      <c r="SM48" s="93"/>
      <c r="SN48" s="93"/>
      <c r="SO48" s="93"/>
      <c r="SP48" s="93"/>
      <c r="SQ48" s="93"/>
      <c r="SR48" s="93"/>
      <c r="SS48" s="93"/>
      <c r="ST48" s="93"/>
      <c r="SU48" s="93"/>
      <c r="SV48" s="93"/>
      <c r="SW48" s="93"/>
      <c r="SX48" s="93"/>
      <c r="SY48" s="93"/>
      <c r="SZ48" s="93"/>
      <c r="TA48" s="93"/>
      <c r="TB48" s="93"/>
      <c r="TC48" s="93"/>
      <c r="TD48" s="93"/>
      <c r="TE48" s="93"/>
      <c r="TF48" s="93"/>
      <c r="TG48" s="93"/>
      <c r="TH48" s="93"/>
      <c r="TI48" s="93"/>
      <c r="TJ48" s="93"/>
      <c r="TK48" s="93"/>
      <c r="TL48" s="93"/>
      <c r="TM48" s="93"/>
      <c r="TN48" s="93"/>
      <c r="TO48" s="93"/>
      <c r="TP48" s="93"/>
      <c r="TQ48" s="93"/>
      <c r="TR48" s="93"/>
      <c r="TS48" s="93"/>
      <c r="TT48" s="93"/>
      <c r="TU48" s="93"/>
      <c r="TV48" s="93"/>
      <c r="TW48" s="93"/>
      <c r="TX48" s="93"/>
      <c r="TY48" s="93"/>
      <c r="TZ48" s="93"/>
      <c r="UA48" s="93"/>
      <c r="UB48" s="93"/>
      <c r="UC48" s="93"/>
      <c r="UD48" s="93"/>
      <c r="UE48" s="93"/>
      <c r="UF48" s="93"/>
      <c r="UG48" s="93"/>
      <c r="UH48" s="93"/>
      <c r="UI48" s="93"/>
      <c r="UJ48" s="93"/>
      <c r="UK48" s="93"/>
      <c r="UL48" s="93"/>
      <c r="UM48" s="93"/>
      <c r="UN48" s="93"/>
      <c r="UO48" s="93"/>
      <c r="UP48" s="93"/>
      <c r="UQ48" s="93"/>
      <c r="UR48" s="93"/>
      <c r="US48" s="93"/>
      <c r="UT48" s="93"/>
      <c r="UU48" s="93"/>
      <c r="UV48" s="93"/>
      <c r="UW48" s="93"/>
      <c r="UX48" s="93"/>
      <c r="UY48" s="93"/>
      <c r="UZ48" s="93"/>
      <c r="VA48" s="93"/>
      <c r="VB48" s="93"/>
      <c r="VC48" s="93"/>
      <c r="VD48" s="93"/>
      <c r="VE48" s="93"/>
      <c r="VF48" s="93"/>
      <c r="VG48" s="93"/>
      <c r="VH48" s="93"/>
      <c r="VI48" s="93"/>
      <c r="VJ48" s="93"/>
      <c r="VK48" s="93"/>
      <c r="VL48" s="93"/>
      <c r="VM48" s="93"/>
      <c r="VN48" s="93"/>
      <c r="VO48" s="93"/>
      <c r="VP48" s="93"/>
      <c r="VQ48" s="93"/>
      <c r="VR48" s="93"/>
      <c r="VS48" s="93"/>
      <c r="VT48" s="93"/>
      <c r="VU48" s="93"/>
      <c r="VV48" s="93"/>
      <c r="VW48" s="93"/>
      <c r="VX48" s="93"/>
      <c r="VY48" s="93"/>
      <c r="VZ48" s="93"/>
      <c r="WA48" s="93"/>
      <c r="WB48" s="93"/>
      <c r="WC48" s="93"/>
      <c r="WD48" s="93"/>
      <c r="WE48" s="93"/>
      <c r="WF48" s="93"/>
      <c r="WG48" s="93"/>
      <c r="WH48" s="93"/>
      <c r="WI48" s="93"/>
      <c r="WJ48" s="93"/>
      <c r="WK48" s="93"/>
      <c r="WL48" s="93"/>
      <c r="WM48" s="93"/>
      <c r="WN48" s="93"/>
      <c r="WO48" s="93"/>
      <c r="WP48" s="93"/>
      <c r="WQ48" s="93"/>
      <c r="WR48" s="93"/>
      <c r="WS48" s="93"/>
      <c r="WT48" s="93"/>
      <c r="WU48" s="93"/>
      <c r="WV48" s="93"/>
      <c r="WW48" s="93"/>
      <c r="WX48" s="93"/>
      <c r="WY48" s="93"/>
      <c r="WZ48" s="93"/>
      <c r="XA48" s="93"/>
      <c r="XB48" s="93"/>
      <c r="XC48" s="93"/>
      <c r="XD48" s="93"/>
      <c r="XE48" s="93"/>
      <c r="XF48" s="93"/>
      <c r="XG48" s="93"/>
      <c r="XH48" s="93"/>
      <c r="XI48" s="93"/>
      <c r="XJ48" s="93"/>
      <c r="XK48" s="93"/>
      <c r="XL48" s="93"/>
      <c r="XM48" s="93"/>
      <c r="XN48" s="93"/>
      <c r="XO48" s="93"/>
      <c r="XP48" s="93"/>
      <c r="XQ48" s="93"/>
      <c r="XR48" s="93"/>
      <c r="XS48" s="93"/>
      <c r="XT48" s="93"/>
      <c r="XU48" s="93"/>
      <c r="XV48" s="93"/>
      <c r="XW48" s="93"/>
      <c r="XX48" s="93"/>
      <c r="XY48" s="93"/>
      <c r="XZ48" s="93"/>
      <c r="YA48" s="93"/>
      <c r="YB48" s="93"/>
      <c r="YC48" s="93"/>
      <c r="YD48" s="93"/>
      <c r="YE48" s="93"/>
      <c r="YF48" s="93"/>
      <c r="YG48" s="93"/>
      <c r="YH48" s="93"/>
      <c r="YI48" s="93"/>
      <c r="YJ48" s="93"/>
      <c r="YK48" s="93"/>
      <c r="YL48" s="93"/>
      <c r="YM48" s="93"/>
      <c r="YN48" s="93"/>
      <c r="YO48" s="93"/>
      <c r="YP48" s="93"/>
      <c r="YQ48" s="93"/>
      <c r="YR48" s="93"/>
      <c r="YS48" s="93"/>
      <c r="YT48" s="93"/>
      <c r="YU48" s="93"/>
      <c r="YV48" s="93"/>
      <c r="YW48" s="93"/>
      <c r="YX48" s="93"/>
      <c r="YY48" s="93"/>
      <c r="YZ48" s="93"/>
      <c r="ZA48" s="93"/>
      <c r="ZB48" s="93"/>
      <c r="ZC48" s="93"/>
      <c r="ZD48" s="93"/>
      <c r="ZE48" s="93"/>
      <c r="ZF48" s="93"/>
      <c r="ZG48" s="93"/>
      <c r="ZH48" s="93"/>
      <c r="ZI48" s="93"/>
      <c r="ZJ48" s="93"/>
      <c r="ZK48" s="93"/>
      <c r="ZL48" s="93"/>
      <c r="ZM48" s="93"/>
      <c r="ZN48" s="93"/>
      <c r="ZO48" s="93"/>
      <c r="ZP48" s="93"/>
      <c r="ZQ48" s="93"/>
      <c r="ZR48" s="93"/>
      <c r="ZS48" s="93"/>
      <c r="ZT48" s="93"/>
      <c r="ZU48" s="93"/>
      <c r="ZV48" s="93"/>
      <c r="ZW48" s="93"/>
      <c r="ZX48" s="93"/>
      <c r="ZY48" s="93"/>
      <c r="ZZ48" s="93"/>
      <c r="AAA48" s="93"/>
      <c r="AAB48" s="93"/>
      <c r="AAC48" s="93"/>
      <c r="AAD48" s="93"/>
      <c r="AAE48" s="93"/>
      <c r="AAF48" s="93"/>
      <c r="AAG48" s="93"/>
      <c r="AAH48" s="93"/>
      <c r="AAI48" s="93"/>
      <c r="AAJ48" s="93"/>
      <c r="AAK48" s="93"/>
      <c r="AAL48" s="93"/>
      <c r="AAM48" s="93"/>
      <c r="AAN48" s="93"/>
      <c r="AAO48" s="93"/>
      <c r="AAP48" s="93"/>
      <c r="AAQ48" s="93"/>
      <c r="AAR48" s="93"/>
      <c r="AAS48" s="93"/>
      <c r="AAT48" s="93"/>
      <c r="AAU48" s="93"/>
      <c r="AAV48" s="93"/>
      <c r="AAW48" s="93"/>
      <c r="AAX48" s="93"/>
      <c r="AAY48" s="93"/>
      <c r="AAZ48" s="93"/>
      <c r="ABA48" s="93"/>
      <c r="ABB48" s="93"/>
      <c r="ABC48" s="93"/>
      <c r="ABD48" s="93"/>
      <c r="ABE48" s="93"/>
      <c r="ABF48" s="93"/>
      <c r="ABG48" s="93"/>
      <c r="ABH48" s="93"/>
      <c r="ABI48" s="93"/>
      <c r="ABJ48" s="93"/>
      <c r="ABK48" s="93"/>
      <c r="ABL48" s="93"/>
      <c r="ABM48" s="93"/>
      <c r="ABN48" s="93"/>
      <c r="ABO48" s="93"/>
      <c r="ABP48" s="93"/>
      <c r="ABQ48" s="93"/>
      <c r="ABR48" s="93"/>
      <c r="ABS48" s="93"/>
      <c r="ABT48" s="93"/>
      <c r="ABU48" s="93"/>
      <c r="ABV48" s="93"/>
      <c r="ABW48" s="93"/>
      <c r="ABX48" s="93"/>
      <c r="ABY48" s="93"/>
      <c r="ABZ48" s="93"/>
      <c r="ACA48" s="93"/>
      <c r="ACB48" s="93"/>
      <c r="ACC48" s="93"/>
      <c r="ACD48" s="93"/>
      <c r="ACE48" s="93"/>
      <c r="ACF48" s="93"/>
      <c r="ACG48" s="93"/>
      <c r="ACH48" s="93"/>
      <c r="ACI48" s="93"/>
      <c r="ACJ48" s="93"/>
      <c r="ACK48" s="93"/>
      <c r="ACL48" s="93"/>
      <c r="ACM48" s="93"/>
      <c r="ACN48" s="93"/>
      <c r="ACO48" s="93"/>
      <c r="ACP48" s="93"/>
      <c r="ACQ48" s="93"/>
      <c r="ACR48" s="93"/>
      <c r="ACS48" s="93"/>
      <c r="ACT48" s="93"/>
      <c r="ACU48" s="93"/>
      <c r="ACV48" s="93"/>
      <c r="ACW48" s="93"/>
      <c r="ACX48" s="93"/>
      <c r="ACY48" s="93"/>
      <c r="ACZ48" s="93"/>
      <c r="ADA48" s="93"/>
      <c r="ADB48" s="93"/>
      <c r="ADC48" s="93"/>
      <c r="ADD48" s="93"/>
      <c r="ADE48" s="93"/>
      <c r="ADF48" s="93"/>
      <c r="ADG48" s="93"/>
      <c r="ADH48" s="93"/>
      <c r="ADI48" s="93"/>
      <c r="ADJ48" s="93"/>
      <c r="ADK48" s="93"/>
      <c r="ADL48" s="93"/>
      <c r="ADM48" s="93"/>
      <c r="ADN48" s="93"/>
      <c r="ADO48" s="93"/>
      <c r="ADP48" s="93"/>
      <c r="ADQ48" s="93"/>
      <c r="ADR48" s="93"/>
      <c r="ADS48" s="93"/>
      <c r="ADT48" s="93"/>
      <c r="ADU48" s="93"/>
      <c r="ADV48" s="93"/>
      <c r="ADW48" s="93"/>
      <c r="ADX48" s="93"/>
      <c r="ADY48" s="93"/>
      <c r="ADZ48" s="93"/>
      <c r="AEA48" s="93"/>
      <c r="AEB48" s="93"/>
      <c r="AEC48" s="93"/>
      <c r="AED48" s="93"/>
      <c r="AEE48" s="93"/>
      <c r="AEF48" s="93"/>
      <c r="AEG48" s="93"/>
      <c r="AEH48" s="93"/>
      <c r="AEI48" s="93"/>
      <c r="AEJ48" s="93"/>
      <c r="AEK48" s="93"/>
      <c r="AEL48" s="93"/>
      <c r="AEM48" s="93"/>
      <c r="AEN48" s="93"/>
      <c r="AEO48" s="93"/>
      <c r="AEP48" s="93"/>
      <c r="AEQ48" s="93"/>
      <c r="AER48" s="93"/>
      <c r="AES48" s="93"/>
      <c r="AET48" s="93"/>
      <c r="AEU48" s="93"/>
      <c r="AEV48" s="93"/>
      <c r="AEW48" s="93"/>
      <c r="AEX48" s="93"/>
      <c r="AEY48" s="93"/>
      <c r="AEZ48" s="93"/>
      <c r="AFA48" s="93"/>
      <c r="AFB48" s="93"/>
      <c r="AFC48" s="93"/>
      <c r="AFD48" s="93"/>
      <c r="AFE48" s="93"/>
      <c r="AFF48" s="93"/>
      <c r="AFG48" s="93"/>
      <c r="AFH48" s="93"/>
      <c r="AFI48" s="93"/>
      <c r="AFJ48" s="93"/>
      <c r="AFK48" s="93"/>
      <c r="AFL48" s="93"/>
      <c r="AFM48" s="93"/>
      <c r="AFN48" s="93"/>
      <c r="AFO48" s="93"/>
      <c r="AFP48" s="93"/>
      <c r="AFQ48" s="93"/>
      <c r="AFR48" s="93"/>
      <c r="AFS48" s="93"/>
      <c r="AFT48" s="93"/>
      <c r="AFU48" s="93"/>
      <c r="AFV48" s="93"/>
      <c r="AFW48" s="93"/>
      <c r="AFX48" s="93"/>
      <c r="AFY48" s="93"/>
      <c r="AFZ48" s="93"/>
      <c r="AGA48" s="93"/>
      <c r="AGB48" s="93"/>
      <c r="AGC48" s="93"/>
      <c r="AGD48" s="93"/>
      <c r="AGE48" s="93"/>
      <c r="AGF48" s="93"/>
      <c r="AGG48" s="93"/>
      <c r="AGH48" s="93"/>
      <c r="AGI48" s="93"/>
      <c r="AGJ48" s="93"/>
      <c r="AGK48" s="93"/>
      <c r="AGL48" s="93"/>
      <c r="AGM48" s="93"/>
      <c r="AGN48" s="93"/>
      <c r="AGO48" s="93"/>
      <c r="AGP48" s="93"/>
      <c r="AGQ48" s="93"/>
      <c r="AGR48" s="93"/>
      <c r="AGS48" s="93"/>
      <c r="AGT48" s="93"/>
      <c r="AGU48" s="93"/>
      <c r="AGV48" s="93"/>
      <c r="AGW48" s="93"/>
      <c r="AGX48" s="93"/>
      <c r="AGY48" s="93"/>
      <c r="AGZ48" s="93"/>
      <c r="AHA48" s="93"/>
      <c r="AHB48" s="93"/>
      <c r="AHC48" s="93"/>
      <c r="AHD48" s="93"/>
      <c r="AHE48" s="93"/>
      <c r="AHF48" s="93"/>
      <c r="AHG48" s="93"/>
      <c r="AHH48" s="93"/>
      <c r="AHI48" s="93"/>
      <c r="AHJ48" s="93"/>
      <c r="AHK48" s="93"/>
      <c r="AHL48" s="93"/>
      <c r="AHM48" s="93"/>
      <c r="AHN48" s="93"/>
      <c r="AHO48" s="93"/>
      <c r="AHP48" s="93"/>
      <c r="AHQ48" s="93"/>
      <c r="AHR48" s="93"/>
      <c r="AHS48" s="93"/>
      <c r="AHT48" s="93"/>
      <c r="AHU48" s="93"/>
      <c r="AHV48" s="93"/>
      <c r="AHW48" s="93"/>
      <c r="AHX48" s="93"/>
      <c r="AHY48" s="93"/>
      <c r="AHZ48" s="93"/>
      <c r="AIA48" s="93"/>
      <c r="AIB48" s="93"/>
      <c r="AIC48" s="93"/>
      <c r="AID48" s="93"/>
      <c r="AIE48" s="93"/>
      <c r="AIF48" s="93"/>
      <c r="AIG48" s="93"/>
      <c r="AIH48" s="93"/>
      <c r="AII48" s="93"/>
      <c r="AIJ48" s="93"/>
      <c r="AIK48" s="93"/>
      <c r="AIL48" s="93"/>
      <c r="AIM48" s="93"/>
      <c r="AIN48" s="93"/>
      <c r="AIO48" s="93"/>
      <c r="AIP48" s="93"/>
      <c r="AIQ48" s="93"/>
      <c r="AIR48" s="93"/>
      <c r="AIS48" s="93"/>
      <c r="AIT48" s="93"/>
      <c r="AIU48" s="93"/>
      <c r="AIV48" s="93"/>
      <c r="AIW48" s="93"/>
      <c r="AIX48" s="93"/>
      <c r="AIY48" s="93"/>
      <c r="AIZ48" s="93"/>
      <c r="AJA48" s="93"/>
      <c r="AJB48" s="93"/>
      <c r="AJC48" s="93"/>
      <c r="AJD48" s="93"/>
      <c r="AJE48" s="93"/>
      <c r="AJF48" s="93"/>
      <c r="AJG48" s="93"/>
      <c r="AJH48" s="93"/>
      <c r="AJI48" s="93"/>
      <c r="AJJ48" s="93"/>
      <c r="AJK48" s="93"/>
      <c r="AJL48" s="93"/>
      <c r="AJM48" s="93"/>
      <c r="AJN48" s="93"/>
      <c r="AJO48" s="93"/>
      <c r="AJP48" s="93"/>
      <c r="AJQ48" s="93"/>
      <c r="AJR48" s="93"/>
      <c r="AJS48" s="93"/>
      <c r="AJT48" s="93"/>
      <c r="AJU48" s="93"/>
      <c r="AJV48" s="93"/>
      <c r="AJW48" s="93"/>
      <c r="AJX48" s="93"/>
      <c r="AJY48" s="93"/>
      <c r="AJZ48" s="93"/>
      <c r="AKA48" s="93"/>
      <c r="AKB48" s="93"/>
      <c r="AKC48" s="93"/>
      <c r="AKD48" s="93"/>
      <c r="AKE48" s="93"/>
      <c r="AKF48" s="93"/>
      <c r="AKG48" s="93"/>
      <c r="AKH48" s="93"/>
      <c r="AKI48" s="93"/>
      <c r="AKJ48" s="93"/>
      <c r="AKK48" s="93"/>
      <c r="AKL48" s="93"/>
      <c r="AKM48" s="93"/>
      <c r="AKN48" s="93"/>
      <c r="AKO48" s="93"/>
      <c r="AKP48" s="93"/>
      <c r="AKQ48" s="93"/>
      <c r="AKR48" s="93"/>
      <c r="AKS48" s="93"/>
      <c r="AKT48" s="93"/>
      <c r="AKU48" s="93"/>
      <c r="AKV48" s="93"/>
      <c r="AKW48" s="93"/>
      <c r="AKX48" s="93"/>
      <c r="AKY48" s="93"/>
      <c r="AKZ48" s="93"/>
      <c r="ALA48" s="93"/>
      <c r="ALB48" s="93"/>
      <c r="ALC48" s="93"/>
      <c r="ALD48" s="93"/>
      <c r="ALE48" s="93"/>
      <c r="ALF48" s="93"/>
      <c r="ALG48" s="93"/>
      <c r="ALH48" s="93"/>
      <c r="ALI48" s="93"/>
      <c r="ALJ48" s="93"/>
      <c r="ALK48" s="93"/>
      <c r="ALL48" s="93"/>
      <c r="ALM48" s="93"/>
      <c r="ALN48" s="93"/>
      <c r="ALO48" s="93"/>
      <c r="ALP48" s="93"/>
      <c r="ALQ48" s="93"/>
      <c r="ALR48" s="93"/>
      <c r="ALS48" s="93"/>
      <c r="ALT48" s="93"/>
      <c r="ALU48" s="93"/>
      <c r="ALV48" s="93"/>
      <c r="ALW48" s="93"/>
      <c r="ALX48" s="93"/>
      <c r="ALY48" s="93"/>
      <c r="ALZ48" s="93"/>
      <c r="AMA48" s="93"/>
      <c r="AMB48" s="93"/>
      <c r="AMC48" s="93"/>
      <c r="AMD48" s="93"/>
      <c r="AME48" s="93"/>
      <c r="AMF48" s="93"/>
      <c r="AMG48" s="93"/>
      <c r="AMH48" s="93"/>
      <c r="AMI48" s="93"/>
      <c r="AMJ48" s="93"/>
      <c r="AMK48" s="93"/>
      <c r="AML48" s="93"/>
      <c r="AMM48" s="93"/>
      <c r="AMN48" s="93"/>
      <c r="AMO48" s="93"/>
      <c r="AMP48" s="93"/>
      <c r="AMQ48" s="93"/>
      <c r="AMR48" s="93"/>
      <c r="AMS48" s="93"/>
      <c r="AMT48" s="93"/>
      <c r="AMU48" s="93"/>
      <c r="AMV48" s="93"/>
      <c r="AMW48" s="93"/>
      <c r="AMX48" s="93"/>
      <c r="AMY48" s="93"/>
      <c r="AMZ48" s="93"/>
      <c r="ANA48" s="93"/>
      <c r="ANB48" s="93"/>
      <c r="ANC48" s="93"/>
      <c r="AND48" s="93"/>
      <c r="ANE48" s="93"/>
      <c r="ANF48" s="93"/>
      <c r="ANG48" s="93"/>
      <c r="ANH48" s="93"/>
      <c r="ANI48" s="93"/>
      <c r="ANJ48" s="93"/>
      <c r="ANK48" s="93"/>
      <c r="ANL48" s="93"/>
      <c r="ANM48" s="93"/>
      <c r="ANN48" s="93"/>
      <c r="ANO48" s="93"/>
      <c r="ANP48" s="93"/>
      <c r="ANQ48" s="93"/>
      <c r="ANR48" s="93"/>
      <c r="ANS48" s="93"/>
      <c r="ANT48" s="93"/>
      <c r="ANU48" s="93"/>
      <c r="ANV48" s="93"/>
      <c r="ANW48" s="93"/>
      <c r="ANX48" s="93"/>
      <c r="ANY48" s="93"/>
      <c r="ANZ48" s="93"/>
      <c r="AOA48" s="93"/>
      <c r="AOB48" s="93"/>
      <c r="AOC48" s="93"/>
      <c r="AOD48" s="93"/>
      <c r="AOE48" s="93"/>
      <c r="AOF48" s="93"/>
      <c r="AOG48" s="93"/>
      <c r="AOH48" s="93"/>
      <c r="AOI48" s="93"/>
      <c r="AOJ48" s="93"/>
      <c r="AOK48" s="93"/>
      <c r="AOL48" s="93"/>
      <c r="AOM48" s="93"/>
      <c r="AON48" s="93"/>
      <c r="AOO48" s="93"/>
      <c r="AOP48" s="93"/>
      <c r="AOQ48" s="93"/>
      <c r="AOR48" s="93"/>
      <c r="AOS48" s="93"/>
      <c r="AOT48" s="93"/>
      <c r="AOU48" s="93"/>
      <c r="AOV48" s="93"/>
      <c r="AOW48" s="93"/>
      <c r="AOX48" s="93"/>
      <c r="AOY48" s="93"/>
      <c r="AOZ48" s="93"/>
      <c r="APA48" s="93"/>
      <c r="APB48" s="93"/>
      <c r="APC48" s="93"/>
      <c r="APD48" s="93"/>
      <c r="APE48" s="93"/>
      <c r="APF48" s="93"/>
      <c r="APG48" s="93"/>
      <c r="APH48" s="93"/>
      <c r="API48" s="93"/>
      <c r="APJ48" s="93"/>
      <c r="APK48" s="93"/>
      <c r="APL48" s="93"/>
      <c r="APM48" s="93"/>
      <c r="APN48" s="93"/>
      <c r="APO48" s="93"/>
      <c r="APP48" s="93"/>
      <c r="APQ48" s="93"/>
      <c r="APR48" s="93"/>
      <c r="APS48" s="93"/>
      <c r="APT48" s="93"/>
      <c r="APU48" s="93"/>
      <c r="APV48" s="93"/>
      <c r="APW48" s="93"/>
      <c r="APX48" s="93"/>
      <c r="APY48" s="93"/>
      <c r="APZ48" s="93"/>
      <c r="AQA48" s="93"/>
      <c r="AQB48" s="93"/>
      <c r="AQC48" s="93"/>
      <c r="AQD48" s="93"/>
      <c r="AQE48" s="93"/>
      <c r="AQF48" s="93"/>
      <c r="AQG48" s="93"/>
      <c r="AQH48" s="93"/>
      <c r="AQI48" s="93"/>
      <c r="AQJ48" s="93"/>
      <c r="AQK48" s="93"/>
      <c r="AQL48" s="93"/>
      <c r="AQM48" s="93"/>
      <c r="AQN48" s="93"/>
      <c r="AQO48" s="93"/>
      <c r="AQP48" s="93"/>
      <c r="AQQ48" s="93"/>
      <c r="AQR48" s="93"/>
      <c r="AQS48" s="93"/>
      <c r="AQT48" s="93"/>
      <c r="AQU48" s="93"/>
      <c r="AQV48" s="93"/>
      <c r="AQW48" s="93"/>
      <c r="AQX48" s="93"/>
      <c r="AQY48" s="93"/>
      <c r="AQZ48" s="93"/>
      <c r="ARA48" s="93"/>
      <c r="ARB48" s="93"/>
      <c r="ARC48" s="93"/>
      <c r="ARD48" s="93"/>
      <c r="ARE48" s="93"/>
      <c r="ARF48" s="93"/>
      <c r="ARG48" s="93"/>
      <c r="ARH48" s="93"/>
      <c r="ARI48" s="93"/>
      <c r="ARJ48" s="93"/>
      <c r="ARK48" s="93"/>
      <c r="ARL48" s="93"/>
      <c r="ARM48" s="93"/>
      <c r="ARN48" s="93"/>
      <c r="ARO48" s="93"/>
      <c r="ARP48" s="93"/>
      <c r="ARQ48" s="93"/>
      <c r="ARR48" s="93"/>
      <c r="ARS48" s="93"/>
      <c r="ART48" s="93"/>
      <c r="ARU48" s="93"/>
      <c r="ARV48" s="93"/>
      <c r="ARW48" s="93"/>
      <c r="ARX48" s="93"/>
      <c r="ARY48" s="93"/>
      <c r="ARZ48" s="93"/>
      <c r="ASA48" s="93"/>
      <c r="ASB48" s="93"/>
      <c r="ASC48" s="93"/>
      <c r="ASD48" s="93"/>
      <c r="ASE48" s="93"/>
      <c r="ASF48" s="93"/>
      <c r="ASG48" s="93"/>
      <c r="ASH48" s="93"/>
      <c r="ASI48" s="93"/>
      <c r="ASJ48" s="93"/>
      <c r="ASK48" s="93"/>
      <c r="ASL48" s="93"/>
      <c r="ASM48" s="93"/>
      <c r="ASN48" s="93"/>
      <c r="ASO48" s="93"/>
      <c r="ASP48" s="93"/>
      <c r="ASQ48" s="93"/>
      <c r="ASR48" s="93"/>
      <c r="ASS48" s="93"/>
      <c r="AST48" s="93"/>
      <c r="ASU48" s="93"/>
      <c r="ASV48" s="93"/>
      <c r="ASW48" s="93"/>
      <c r="ASX48" s="93"/>
      <c r="ASY48" s="93"/>
      <c r="ASZ48" s="93"/>
      <c r="ATA48" s="93"/>
      <c r="ATB48" s="93"/>
      <c r="ATC48" s="93"/>
      <c r="ATD48" s="93"/>
      <c r="ATE48" s="93"/>
      <c r="ATF48" s="93"/>
      <c r="ATG48" s="93"/>
      <c r="ATH48" s="93"/>
      <c r="ATI48" s="93"/>
      <c r="ATJ48" s="93"/>
      <c r="ATK48" s="93"/>
      <c r="ATL48" s="93"/>
      <c r="ATM48" s="93"/>
      <c r="ATN48" s="93"/>
      <c r="ATO48" s="93"/>
      <c r="ATP48" s="93"/>
      <c r="ATQ48" s="93"/>
      <c r="ATR48" s="93"/>
      <c r="ATS48" s="93"/>
      <c r="ATT48" s="93"/>
      <c r="ATU48" s="93"/>
      <c r="ATV48" s="93"/>
      <c r="ATW48" s="93"/>
      <c r="ATX48" s="93"/>
      <c r="ATY48" s="93"/>
      <c r="ATZ48" s="93"/>
      <c r="AUA48" s="93"/>
      <c r="AUB48" s="93"/>
      <c r="AUC48" s="93"/>
      <c r="AUD48" s="93"/>
      <c r="AUE48" s="93"/>
      <c r="AUF48" s="93"/>
      <c r="AUG48" s="93"/>
      <c r="AUH48" s="93"/>
      <c r="AUI48" s="93"/>
      <c r="AUJ48" s="93"/>
      <c r="AUK48" s="93"/>
      <c r="AUL48" s="93"/>
      <c r="AUM48" s="93"/>
      <c r="AUN48" s="93"/>
      <c r="AUO48" s="93"/>
      <c r="AUP48" s="93"/>
      <c r="AUQ48" s="93"/>
      <c r="AUR48" s="93"/>
      <c r="AUS48" s="93"/>
      <c r="AUT48" s="93"/>
      <c r="AUU48" s="93"/>
      <c r="AUV48" s="93"/>
      <c r="AUW48" s="93"/>
      <c r="AUX48" s="93"/>
      <c r="AUY48" s="93"/>
      <c r="AUZ48" s="93"/>
      <c r="AVA48" s="93"/>
      <c r="AVB48" s="93"/>
      <c r="AVC48" s="93"/>
      <c r="AVD48" s="93"/>
      <c r="AVE48" s="93"/>
      <c r="AVF48" s="93"/>
      <c r="AVG48" s="93"/>
      <c r="AVH48" s="93"/>
      <c r="AVI48" s="93"/>
      <c r="AVJ48" s="93"/>
      <c r="AVK48" s="93"/>
      <c r="AVL48" s="93"/>
      <c r="AVM48" s="93"/>
      <c r="AVN48" s="93"/>
      <c r="AVO48" s="93"/>
      <c r="AVP48" s="93"/>
      <c r="AVQ48" s="93"/>
      <c r="AVR48" s="93"/>
      <c r="AVS48" s="93"/>
      <c r="AVT48" s="93"/>
      <c r="AVU48" s="93"/>
      <c r="AVV48" s="93"/>
      <c r="AVW48" s="93"/>
      <c r="AVX48" s="93"/>
      <c r="AVY48" s="93"/>
      <c r="AVZ48" s="93"/>
      <c r="AWA48" s="93"/>
      <c r="AWB48" s="93"/>
      <c r="AWC48" s="93"/>
      <c r="AWD48" s="93"/>
      <c r="AWE48" s="93"/>
      <c r="AWF48" s="93"/>
      <c r="AWG48" s="93"/>
      <c r="AWH48" s="93"/>
      <c r="AWI48" s="93"/>
      <c r="AWJ48" s="93"/>
      <c r="AWK48" s="93"/>
      <c r="AWL48" s="93"/>
      <c r="AWM48" s="93"/>
      <c r="AWN48" s="93"/>
      <c r="AWO48" s="93"/>
      <c r="AWP48" s="93"/>
      <c r="AWQ48" s="93"/>
      <c r="AWR48" s="93"/>
      <c r="AWS48" s="93"/>
      <c r="AWT48" s="93"/>
      <c r="AWU48" s="93"/>
      <c r="AWV48" s="93"/>
      <c r="AWW48" s="93"/>
      <c r="AWX48" s="93"/>
      <c r="AWY48" s="93"/>
      <c r="AWZ48" s="93"/>
      <c r="AXA48" s="93"/>
      <c r="AXB48" s="93"/>
      <c r="AXC48" s="93"/>
      <c r="AXD48" s="93"/>
      <c r="AXE48" s="93"/>
      <c r="AXF48" s="93"/>
      <c r="AXG48" s="93"/>
      <c r="AXH48" s="93"/>
      <c r="AXI48" s="93"/>
      <c r="AXJ48" s="93"/>
      <c r="AXK48" s="93"/>
      <c r="AXL48" s="93"/>
      <c r="AXM48" s="93"/>
      <c r="AXN48" s="93"/>
      <c r="AXO48" s="93"/>
      <c r="AXP48" s="93"/>
      <c r="AXQ48" s="93"/>
      <c r="AXR48" s="93"/>
      <c r="AXS48" s="93"/>
      <c r="AXT48" s="93"/>
      <c r="AXU48" s="93"/>
      <c r="AXV48" s="93"/>
      <c r="AXW48" s="93"/>
      <c r="AXX48" s="93"/>
      <c r="AXY48" s="93"/>
      <c r="AXZ48" s="93"/>
      <c r="AYA48" s="93"/>
      <c r="AYB48" s="93"/>
      <c r="AYC48" s="93"/>
      <c r="AYD48" s="93"/>
      <c r="AYE48" s="93"/>
      <c r="AYF48" s="93"/>
      <c r="AYG48" s="93"/>
      <c r="AYH48" s="93"/>
      <c r="AYI48" s="93"/>
      <c r="AYJ48" s="93"/>
      <c r="AYK48" s="93"/>
      <c r="AYL48" s="93"/>
      <c r="AYM48" s="93"/>
      <c r="AYN48" s="93"/>
      <c r="AYO48" s="93"/>
      <c r="AYP48" s="93"/>
      <c r="AYQ48" s="93"/>
      <c r="AYR48" s="93"/>
      <c r="AYS48" s="93"/>
      <c r="AYT48" s="93"/>
      <c r="AYU48" s="93"/>
      <c r="AYV48" s="93"/>
      <c r="AYW48" s="93"/>
      <c r="AYX48" s="93"/>
      <c r="AYY48" s="93"/>
      <c r="AYZ48" s="93"/>
      <c r="AZA48" s="93"/>
      <c r="AZB48" s="93"/>
      <c r="AZC48" s="93"/>
      <c r="AZD48" s="93"/>
      <c r="AZE48" s="93"/>
      <c r="AZF48" s="93"/>
      <c r="AZG48" s="93"/>
      <c r="AZH48" s="93"/>
      <c r="AZI48" s="93"/>
      <c r="AZJ48" s="93"/>
      <c r="AZK48" s="93"/>
      <c r="AZL48" s="93"/>
      <c r="AZM48" s="93"/>
      <c r="AZN48" s="93"/>
      <c r="AZO48" s="93"/>
      <c r="AZP48" s="93"/>
      <c r="AZQ48" s="93"/>
      <c r="AZR48" s="93"/>
      <c r="AZS48" s="93"/>
      <c r="AZT48" s="93"/>
      <c r="AZU48" s="93"/>
      <c r="AZV48" s="93"/>
      <c r="AZW48" s="93"/>
      <c r="AZX48" s="93"/>
      <c r="AZY48" s="93"/>
      <c r="AZZ48" s="93"/>
      <c r="BAA48" s="93"/>
      <c r="BAB48" s="93"/>
      <c r="BAC48" s="93"/>
      <c r="BAD48" s="93"/>
      <c r="BAE48" s="93"/>
      <c r="BAF48" s="93"/>
      <c r="BAG48" s="93"/>
      <c r="BAH48" s="93"/>
      <c r="BAI48" s="93"/>
      <c r="BAJ48" s="93"/>
      <c r="BAK48" s="93"/>
      <c r="BAL48" s="93"/>
      <c r="BAM48" s="93"/>
      <c r="BAN48" s="93"/>
      <c r="BAO48" s="93"/>
      <c r="BAP48" s="93"/>
      <c r="BAQ48" s="93"/>
      <c r="BAR48" s="93"/>
      <c r="BAS48" s="93"/>
      <c r="BAT48" s="93"/>
      <c r="BAU48" s="93"/>
      <c r="BAV48" s="93"/>
      <c r="BAW48" s="93"/>
      <c r="BAX48" s="93"/>
      <c r="BAY48" s="93"/>
      <c r="BAZ48" s="93"/>
      <c r="BBA48" s="93"/>
      <c r="BBB48" s="93"/>
      <c r="BBC48" s="93"/>
      <c r="BBD48" s="93"/>
      <c r="BBE48" s="93"/>
      <c r="BBF48" s="93"/>
      <c r="BBG48" s="93"/>
      <c r="BBH48" s="93"/>
      <c r="BBI48" s="93"/>
      <c r="BBJ48" s="93"/>
      <c r="BBK48" s="93"/>
      <c r="BBL48" s="93"/>
      <c r="BBM48" s="93"/>
      <c r="BBN48" s="93"/>
      <c r="BBO48" s="93"/>
      <c r="BBP48" s="93"/>
      <c r="BBQ48" s="93"/>
      <c r="BBR48" s="93"/>
      <c r="BBS48" s="93"/>
      <c r="BBT48" s="93"/>
      <c r="BBU48" s="93"/>
      <c r="BBV48" s="93"/>
      <c r="BBW48" s="93"/>
      <c r="BBX48" s="93"/>
      <c r="BBY48" s="93"/>
      <c r="BBZ48" s="93"/>
      <c r="BCA48" s="93"/>
      <c r="BCB48" s="93"/>
      <c r="BCC48" s="93"/>
      <c r="BCD48" s="93"/>
      <c r="BCE48" s="93"/>
      <c r="BCF48" s="93"/>
      <c r="BCG48" s="93"/>
      <c r="BCH48" s="93"/>
      <c r="BCI48" s="93"/>
      <c r="BCJ48" s="93"/>
      <c r="BCK48" s="93"/>
      <c r="BCL48" s="93"/>
      <c r="BCM48" s="93"/>
      <c r="BCN48" s="93"/>
      <c r="BCO48" s="93"/>
      <c r="BCP48" s="93"/>
      <c r="BCQ48" s="93"/>
      <c r="BCR48" s="93"/>
      <c r="BCS48" s="93"/>
      <c r="BCT48" s="93"/>
      <c r="BCU48" s="93"/>
      <c r="BCV48" s="93"/>
      <c r="BCW48" s="93"/>
      <c r="BCX48" s="93"/>
      <c r="BCY48" s="93"/>
      <c r="BCZ48" s="93"/>
      <c r="BDA48" s="93"/>
      <c r="BDB48" s="93"/>
      <c r="BDC48" s="93"/>
      <c r="BDD48" s="93"/>
      <c r="BDE48" s="93"/>
      <c r="BDF48" s="93"/>
      <c r="BDG48" s="93"/>
      <c r="BDH48" s="93"/>
      <c r="BDI48" s="93"/>
      <c r="BDJ48" s="93"/>
      <c r="BDK48" s="93"/>
      <c r="BDL48" s="93"/>
      <c r="BDM48" s="93"/>
      <c r="BDN48" s="93"/>
      <c r="BDO48" s="93"/>
      <c r="BDP48" s="93"/>
      <c r="BDQ48" s="93"/>
      <c r="BDR48" s="93"/>
      <c r="BDS48" s="93"/>
      <c r="BDT48" s="93"/>
      <c r="BDU48" s="93"/>
      <c r="BDV48" s="93"/>
      <c r="BDW48" s="93"/>
      <c r="BDX48" s="93"/>
      <c r="BDY48" s="93"/>
      <c r="BDZ48" s="93"/>
      <c r="BEA48" s="93"/>
      <c r="BEB48" s="93"/>
      <c r="BEC48" s="93"/>
      <c r="BED48" s="93"/>
      <c r="BEE48" s="93"/>
      <c r="BEF48" s="93"/>
      <c r="BEG48" s="93"/>
      <c r="BEH48" s="93"/>
      <c r="BEI48" s="93"/>
      <c r="BEJ48" s="93"/>
      <c r="BEK48" s="93"/>
      <c r="BEL48" s="93"/>
      <c r="BEM48" s="93"/>
      <c r="BEN48" s="93"/>
      <c r="BEO48" s="93"/>
      <c r="BEP48" s="93"/>
      <c r="BEQ48" s="93"/>
      <c r="BER48" s="93"/>
      <c r="BES48" s="93"/>
      <c r="BET48" s="93"/>
      <c r="BEU48" s="93"/>
      <c r="BEV48" s="93"/>
      <c r="BEW48" s="93"/>
      <c r="BEX48" s="93"/>
      <c r="BEY48" s="93"/>
      <c r="BEZ48" s="93"/>
      <c r="BFA48" s="93"/>
      <c r="BFB48" s="93"/>
      <c r="BFC48" s="93"/>
      <c r="BFD48" s="93"/>
      <c r="BFE48" s="93"/>
      <c r="BFF48" s="93"/>
      <c r="BFG48" s="93"/>
      <c r="BFH48" s="93"/>
      <c r="BFI48" s="93"/>
      <c r="BFJ48" s="93"/>
      <c r="BFK48" s="93"/>
      <c r="BFL48" s="93"/>
      <c r="BFM48" s="93"/>
      <c r="BFN48" s="93"/>
      <c r="BFO48" s="93"/>
      <c r="BFP48" s="93"/>
      <c r="BFQ48" s="93"/>
      <c r="BFR48" s="93"/>
      <c r="BFS48" s="93"/>
      <c r="BFT48" s="93"/>
      <c r="BFU48" s="93"/>
      <c r="BFV48" s="93"/>
      <c r="BFW48" s="93"/>
      <c r="BFX48" s="93"/>
      <c r="BFY48" s="93"/>
      <c r="BFZ48" s="93"/>
      <c r="BGA48" s="93"/>
      <c r="BGB48" s="93"/>
      <c r="BGC48" s="93"/>
      <c r="BGD48" s="93"/>
      <c r="BGE48" s="93"/>
      <c r="BGF48" s="93"/>
      <c r="BGG48" s="93"/>
      <c r="BGH48" s="93"/>
      <c r="BGI48" s="93"/>
      <c r="BGJ48" s="93"/>
      <c r="BGK48" s="93"/>
      <c r="BGL48" s="93"/>
      <c r="BGM48" s="93"/>
      <c r="BGN48" s="93"/>
      <c r="BGO48" s="93"/>
      <c r="BGP48" s="93"/>
      <c r="BGQ48" s="93"/>
      <c r="BGR48" s="93"/>
      <c r="BGS48" s="93"/>
      <c r="BGT48" s="93"/>
      <c r="BGU48" s="93"/>
      <c r="BGV48" s="93"/>
      <c r="BGW48" s="93"/>
      <c r="BGX48" s="93"/>
      <c r="BGY48" s="93"/>
      <c r="BGZ48" s="93"/>
      <c r="BHA48" s="93"/>
      <c r="BHB48" s="93"/>
      <c r="BHC48" s="93"/>
      <c r="BHD48" s="93"/>
      <c r="BHE48" s="93"/>
      <c r="BHF48" s="93"/>
      <c r="BHG48" s="93"/>
      <c r="BHH48" s="93"/>
      <c r="BHI48" s="93"/>
      <c r="BHJ48" s="93"/>
      <c r="BHK48" s="93"/>
      <c r="BHL48" s="93"/>
      <c r="BHM48" s="93"/>
      <c r="BHN48" s="93"/>
      <c r="BHO48" s="93"/>
      <c r="BHP48" s="93"/>
      <c r="BHQ48" s="93"/>
      <c r="BHR48" s="93"/>
      <c r="BHS48" s="93"/>
      <c r="BHT48" s="93"/>
      <c r="BHU48" s="93"/>
      <c r="BHV48" s="93"/>
      <c r="BHW48" s="93"/>
      <c r="BHX48" s="93"/>
      <c r="BHY48" s="93"/>
      <c r="BHZ48" s="93"/>
      <c r="BIA48" s="93"/>
      <c r="BIB48" s="93"/>
      <c r="BIC48" s="93"/>
      <c r="BID48" s="93"/>
      <c r="BIE48" s="93"/>
      <c r="BIF48" s="93"/>
      <c r="BIG48" s="93"/>
      <c r="BIH48" s="93"/>
      <c r="BII48" s="93"/>
      <c r="BIJ48" s="93"/>
      <c r="BIK48" s="93"/>
      <c r="BIL48" s="93"/>
      <c r="BIM48" s="93"/>
      <c r="BIN48" s="93"/>
      <c r="BIO48" s="93"/>
      <c r="BIP48" s="93"/>
      <c r="BIQ48" s="93"/>
      <c r="BIR48" s="93"/>
      <c r="BIS48" s="93"/>
      <c r="BIT48" s="93"/>
      <c r="BIU48" s="93"/>
      <c r="BIV48" s="93"/>
      <c r="BIW48" s="93"/>
      <c r="BIX48" s="93"/>
      <c r="BIY48" s="93"/>
      <c r="BIZ48" s="93"/>
      <c r="BJA48" s="93"/>
      <c r="BJB48" s="93"/>
      <c r="BJC48" s="93"/>
      <c r="BJD48" s="93"/>
      <c r="BJE48" s="93"/>
      <c r="BJF48" s="93"/>
      <c r="BJG48" s="93"/>
      <c r="BJH48" s="93"/>
      <c r="BJI48" s="93"/>
      <c r="BJJ48" s="93"/>
      <c r="BJK48" s="93"/>
      <c r="BJL48" s="93"/>
      <c r="BJM48" s="93"/>
      <c r="BJN48" s="93"/>
      <c r="BJO48" s="93"/>
      <c r="BJP48" s="93"/>
      <c r="BJQ48" s="93"/>
      <c r="BJR48" s="93"/>
      <c r="BJS48" s="93"/>
      <c r="BJT48" s="93"/>
      <c r="BJU48" s="93"/>
      <c r="BJV48" s="93"/>
      <c r="BJW48" s="93"/>
      <c r="BJX48" s="93"/>
      <c r="BJY48" s="93"/>
      <c r="BJZ48" s="93"/>
      <c r="BKA48" s="93"/>
      <c r="BKB48" s="93"/>
      <c r="BKC48" s="93"/>
      <c r="BKD48" s="93"/>
      <c r="BKE48" s="93"/>
      <c r="BKF48" s="93"/>
      <c r="BKG48" s="93"/>
      <c r="BKH48" s="93"/>
      <c r="BKI48" s="93"/>
      <c r="BKJ48" s="93"/>
      <c r="BKK48" s="93"/>
      <c r="BKL48" s="93"/>
      <c r="BKM48" s="93"/>
      <c r="BKN48" s="93"/>
      <c r="BKO48" s="93"/>
      <c r="BKP48" s="93"/>
      <c r="BKQ48" s="93"/>
      <c r="BKR48" s="93"/>
      <c r="BKS48" s="93"/>
      <c r="BKT48" s="93"/>
      <c r="BKU48" s="93"/>
      <c r="BKV48" s="93"/>
      <c r="BKW48" s="93"/>
      <c r="BKX48" s="93"/>
      <c r="BKY48" s="93"/>
      <c r="BKZ48" s="93"/>
      <c r="BLA48" s="93"/>
      <c r="BLB48" s="93"/>
      <c r="BLC48" s="93"/>
      <c r="BLD48" s="93"/>
      <c r="BLE48" s="93"/>
      <c r="BLF48" s="93"/>
      <c r="BLG48" s="93"/>
      <c r="BLH48" s="93"/>
      <c r="BLI48" s="93"/>
      <c r="BLJ48" s="93"/>
      <c r="BLK48" s="93"/>
      <c r="BLL48" s="93"/>
      <c r="BLM48" s="93"/>
      <c r="BLN48" s="93"/>
      <c r="BLO48" s="93"/>
      <c r="BLP48" s="93"/>
      <c r="BLQ48" s="93"/>
      <c r="BLR48" s="93"/>
      <c r="BLS48" s="93"/>
      <c r="BLT48" s="93"/>
      <c r="BLU48" s="93"/>
      <c r="BLV48" s="93"/>
      <c r="BLW48" s="93"/>
      <c r="BLX48" s="93"/>
      <c r="BLY48" s="93"/>
      <c r="BLZ48" s="93"/>
      <c r="BMA48" s="93"/>
      <c r="BMB48" s="93"/>
      <c r="BMC48" s="93"/>
      <c r="BMD48" s="93"/>
      <c r="BME48" s="93"/>
      <c r="BMF48" s="93"/>
      <c r="BMG48" s="93"/>
      <c r="BMH48" s="93"/>
      <c r="BMI48" s="93"/>
      <c r="BMJ48" s="93"/>
      <c r="BMK48" s="93"/>
      <c r="BML48" s="93"/>
      <c r="BMM48" s="93"/>
      <c r="BMN48" s="93"/>
      <c r="BMO48" s="93"/>
      <c r="BMP48" s="93"/>
      <c r="BMQ48" s="93"/>
      <c r="BMR48" s="93"/>
      <c r="BMS48" s="93"/>
      <c r="BMT48" s="93"/>
      <c r="BMU48" s="93"/>
      <c r="BMV48" s="93"/>
      <c r="BMW48" s="93"/>
      <c r="BMX48" s="93"/>
      <c r="BMY48" s="93"/>
      <c r="BMZ48" s="93"/>
      <c r="BNA48" s="93"/>
      <c r="BNB48" s="93"/>
      <c r="BNC48" s="93"/>
      <c r="BND48" s="93"/>
      <c r="BNE48" s="93"/>
      <c r="BNF48" s="93"/>
      <c r="BNG48" s="93"/>
      <c r="BNH48" s="93"/>
      <c r="BNI48" s="93"/>
      <c r="BNJ48" s="93"/>
      <c r="BNK48" s="93"/>
      <c r="BNL48" s="93"/>
      <c r="BNM48" s="93"/>
      <c r="BNN48" s="93"/>
      <c r="BNO48" s="93"/>
      <c r="BNP48" s="93"/>
      <c r="BNQ48" s="93"/>
      <c r="BNR48" s="93"/>
      <c r="BNS48" s="93"/>
      <c r="BNT48" s="93"/>
      <c r="BNU48" s="93"/>
      <c r="BNV48" s="93"/>
      <c r="BNW48" s="93"/>
      <c r="BNX48" s="93"/>
      <c r="BNY48" s="93"/>
      <c r="BNZ48" s="93"/>
      <c r="BOA48" s="93"/>
      <c r="BOB48" s="93"/>
      <c r="BOC48" s="93"/>
      <c r="BOD48" s="93"/>
      <c r="BOE48" s="93"/>
      <c r="BOF48" s="93"/>
      <c r="BOG48" s="93"/>
      <c r="BOH48" s="93"/>
      <c r="BOI48" s="93"/>
      <c r="BOJ48" s="93"/>
      <c r="BOK48" s="93"/>
      <c r="BOL48" s="93"/>
      <c r="BOM48" s="93"/>
      <c r="BON48" s="93"/>
      <c r="BOO48" s="93"/>
      <c r="BOP48" s="93"/>
      <c r="BOQ48" s="93"/>
      <c r="BOR48" s="93"/>
      <c r="BOS48" s="93"/>
      <c r="BOT48" s="93"/>
      <c r="BOU48" s="93"/>
      <c r="BOV48" s="93"/>
      <c r="BOW48" s="93"/>
      <c r="BOX48" s="93"/>
      <c r="BOY48" s="93"/>
      <c r="BOZ48" s="93"/>
      <c r="BPA48" s="93"/>
      <c r="BPB48" s="93"/>
      <c r="BPC48" s="93"/>
      <c r="BPD48" s="93"/>
      <c r="BPE48" s="93"/>
      <c r="BPF48" s="93"/>
      <c r="BPG48" s="93"/>
      <c r="BPH48" s="93"/>
      <c r="BPI48" s="93"/>
      <c r="BPJ48" s="93"/>
      <c r="BPK48" s="93"/>
      <c r="BPL48" s="93"/>
      <c r="BPM48" s="93"/>
      <c r="BPN48" s="93"/>
      <c r="BPO48" s="93"/>
      <c r="BPP48" s="93"/>
      <c r="BPQ48" s="93"/>
      <c r="BPR48" s="93"/>
      <c r="BPS48" s="93"/>
      <c r="BPT48" s="93"/>
      <c r="BPU48" s="93"/>
      <c r="BPV48" s="93"/>
      <c r="BPW48" s="93"/>
      <c r="BPX48" s="93"/>
      <c r="BPY48" s="93"/>
      <c r="BPZ48" s="93"/>
      <c r="BQA48" s="93"/>
      <c r="BQB48" s="93"/>
      <c r="BQC48" s="93"/>
      <c r="BQD48" s="93"/>
      <c r="BQE48" s="93"/>
      <c r="BQF48" s="93"/>
      <c r="BQG48" s="93"/>
      <c r="BQH48" s="93"/>
      <c r="BQI48" s="93"/>
      <c r="BQJ48" s="93"/>
      <c r="BQK48" s="93"/>
      <c r="BQL48" s="93"/>
      <c r="BQM48" s="93"/>
      <c r="BQN48" s="93"/>
      <c r="BQO48" s="93"/>
      <c r="BQP48" s="93"/>
      <c r="BQQ48" s="93"/>
      <c r="BQR48" s="93"/>
      <c r="BQS48" s="93"/>
      <c r="BQT48" s="93"/>
      <c r="BQU48" s="93"/>
      <c r="BQV48" s="93"/>
      <c r="BQW48" s="93"/>
      <c r="BQX48" s="93"/>
      <c r="BQY48" s="93"/>
      <c r="BQZ48" s="93"/>
      <c r="BRA48" s="93"/>
      <c r="BRB48" s="93"/>
      <c r="BRC48" s="93"/>
      <c r="BRD48" s="93"/>
      <c r="BRE48" s="93"/>
      <c r="BRF48" s="93"/>
      <c r="BRG48" s="93"/>
      <c r="BRH48" s="93"/>
      <c r="BRI48" s="93"/>
      <c r="BRJ48" s="93"/>
      <c r="BRK48" s="93"/>
      <c r="BRL48" s="93"/>
      <c r="BRM48" s="93"/>
      <c r="BRN48" s="93"/>
      <c r="BRO48" s="93"/>
      <c r="BRP48" s="93"/>
      <c r="BRQ48" s="93"/>
      <c r="BRR48" s="93"/>
      <c r="BRS48" s="93"/>
      <c r="BRT48" s="93"/>
      <c r="BRU48" s="93"/>
      <c r="BRV48" s="93"/>
      <c r="BRW48" s="93"/>
      <c r="BRX48" s="93"/>
      <c r="BRY48" s="93"/>
      <c r="BRZ48" s="93"/>
      <c r="BSA48" s="93"/>
      <c r="BSB48" s="93"/>
      <c r="BSC48" s="93"/>
      <c r="BSD48" s="93"/>
      <c r="BSE48" s="93"/>
      <c r="BSF48" s="93"/>
      <c r="BSG48" s="93"/>
      <c r="BSH48" s="93"/>
      <c r="BSI48" s="93"/>
      <c r="BSJ48" s="93"/>
      <c r="BSK48" s="93"/>
      <c r="BSL48" s="93"/>
      <c r="BSM48" s="93"/>
      <c r="BSN48" s="93"/>
      <c r="BSO48" s="93"/>
      <c r="BSP48" s="93"/>
      <c r="BSQ48" s="93"/>
      <c r="BSR48" s="93"/>
      <c r="BSS48" s="93"/>
      <c r="BST48" s="93"/>
      <c r="BSU48" s="93"/>
      <c r="BSV48" s="93"/>
      <c r="BSW48" s="93"/>
      <c r="BSX48" s="93"/>
      <c r="BSY48" s="93"/>
      <c r="BSZ48" s="93"/>
      <c r="BTA48" s="93"/>
      <c r="BTB48" s="93"/>
      <c r="BTC48" s="93"/>
      <c r="BTD48" s="93"/>
      <c r="BTE48" s="93"/>
      <c r="BTF48" s="93"/>
      <c r="BTG48" s="93"/>
      <c r="BTH48" s="93"/>
      <c r="BTI48" s="93"/>
      <c r="BTJ48" s="93"/>
      <c r="BTK48" s="93"/>
      <c r="BTL48" s="93"/>
      <c r="BTM48" s="93"/>
      <c r="BTN48" s="93"/>
      <c r="BTO48" s="93"/>
      <c r="BTP48" s="93"/>
      <c r="BTQ48" s="93"/>
      <c r="BTR48" s="93"/>
      <c r="BTS48" s="93"/>
      <c r="BTT48" s="93"/>
      <c r="BTU48" s="93"/>
      <c r="BTV48" s="93"/>
      <c r="BTW48" s="93"/>
      <c r="BTX48" s="93"/>
      <c r="BTY48" s="93"/>
      <c r="BTZ48" s="93"/>
      <c r="BUA48" s="93"/>
      <c r="BUB48" s="93"/>
      <c r="BUC48" s="93"/>
      <c r="BUD48" s="93"/>
      <c r="BUE48" s="93"/>
      <c r="BUF48" s="93"/>
      <c r="BUG48" s="93"/>
      <c r="BUH48" s="93"/>
      <c r="BUI48" s="93"/>
      <c r="BUJ48" s="93"/>
      <c r="BUK48" s="93"/>
      <c r="BUL48" s="93"/>
      <c r="BUM48" s="93"/>
      <c r="BUN48" s="93"/>
      <c r="BUO48" s="93"/>
      <c r="BUP48" s="93"/>
      <c r="BUQ48" s="93"/>
      <c r="BUR48" s="93"/>
      <c r="BUS48" s="93"/>
      <c r="BUT48" s="93"/>
      <c r="BUU48" s="93"/>
      <c r="BUV48" s="93"/>
      <c r="BUW48" s="93"/>
      <c r="BUX48" s="93"/>
      <c r="BUY48" s="93"/>
      <c r="BUZ48" s="93"/>
      <c r="BVA48" s="93"/>
      <c r="BVB48" s="93"/>
      <c r="BVC48" s="93"/>
      <c r="BVD48" s="93"/>
      <c r="BVE48" s="93"/>
      <c r="BVF48" s="93"/>
      <c r="BVG48" s="93"/>
      <c r="BVH48" s="93"/>
      <c r="BVI48" s="93"/>
      <c r="BVJ48" s="93"/>
      <c r="BVK48" s="93"/>
      <c r="BVL48" s="93"/>
      <c r="BVM48" s="93"/>
      <c r="BVN48" s="93"/>
      <c r="BVO48" s="93"/>
      <c r="BVP48" s="93"/>
      <c r="BVQ48" s="93"/>
      <c r="BVR48" s="93"/>
      <c r="BVS48" s="93"/>
      <c r="BVT48" s="93"/>
      <c r="BVU48" s="93"/>
      <c r="BVV48" s="93"/>
      <c r="BVW48" s="93"/>
      <c r="BVX48" s="93"/>
      <c r="BVY48" s="93"/>
      <c r="BVZ48" s="93"/>
      <c r="BWA48" s="93"/>
      <c r="BWB48" s="93"/>
      <c r="BWC48" s="93"/>
      <c r="BWD48" s="93"/>
      <c r="BWE48" s="93"/>
      <c r="BWF48" s="93"/>
      <c r="BWG48" s="93"/>
      <c r="BWH48" s="93"/>
      <c r="BWI48" s="93"/>
      <c r="BWJ48" s="93"/>
      <c r="BWK48" s="93"/>
      <c r="BWL48" s="93"/>
      <c r="BWM48" s="93"/>
      <c r="BWN48" s="93"/>
      <c r="BWO48" s="93"/>
      <c r="BWP48" s="93"/>
      <c r="BWQ48" s="93"/>
      <c r="BWR48" s="93"/>
      <c r="BWS48" s="93"/>
      <c r="BWT48" s="93"/>
      <c r="BWU48" s="93"/>
      <c r="BWV48" s="93"/>
      <c r="BWW48" s="93"/>
      <c r="BWX48" s="93"/>
      <c r="BWY48" s="93"/>
      <c r="BWZ48" s="93"/>
      <c r="BXA48" s="93"/>
      <c r="BXB48" s="93"/>
      <c r="BXC48" s="93"/>
      <c r="BXD48" s="93"/>
      <c r="BXE48" s="93"/>
      <c r="BXF48" s="93"/>
      <c r="BXG48" s="93"/>
      <c r="BXH48" s="93"/>
      <c r="BXI48" s="93"/>
      <c r="BXJ48" s="93"/>
      <c r="BXK48" s="93"/>
      <c r="BXL48" s="93"/>
      <c r="BXM48" s="93"/>
      <c r="BXN48" s="93"/>
      <c r="BXO48" s="93"/>
      <c r="BXP48" s="93"/>
      <c r="BXQ48" s="93"/>
      <c r="BXR48" s="93"/>
      <c r="BXS48" s="93"/>
      <c r="BXT48" s="93"/>
      <c r="BXU48" s="93"/>
      <c r="BXV48" s="93"/>
      <c r="BXW48" s="93"/>
      <c r="BXX48" s="93"/>
      <c r="BXY48" s="93"/>
      <c r="BXZ48" s="93"/>
      <c r="BYA48" s="93"/>
      <c r="BYB48" s="93"/>
      <c r="BYC48" s="93"/>
      <c r="BYD48" s="93"/>
      <c r="BYE48" s="93"/>
      <c r="BYF48" s="93"/>
      <c r="BYG48" s="93"/>
      <c r="BYH48" s="93"/>
      <c r="BYI48" s="93"/>
      <c r="BYJ48" s="93"/>
      <c r="BYK48" s="93"/>
      <c r="BYL48" s="93"/>
      <c r="BYM48" s="93"/>
      <c r="BYN48" s="93"/>
      <c r="BYO48" s="93"/>
      <c r="BYP48" s="93"/>
      <c r="BYQ48" s="93"/>
      <c r="BYR48" s="93"/>
      <c r="BYS48" s="93"/>
      <c r="BYT48" s="93"/>
      <c r="BYU48" s="93"/>
      <c r="BYV48" s="93"/>
      <c r="BYW48" s="93"/>
      <c r="BYX48" s="93"/>
      <c r="BYY48" s="93"/>
      <c r="BYZ48" s="93"/>
      <c r="BZA48" s="93"/>
      <c r="BZB48" s="93"/>
      <c r="BZC48" s="93"/>
      <c r="BZD48" s="93"/>
      <c r="BZE48" s="93"/>
      <c r="BZF48" s="93"/>
      <c r="BZG48" s="93"/>
      <c r="BZH48" s="93"/>
      <c r="BZI48" s="93"/>
      <c r="BZJ48" s="93"/>
      <c r="BZK48" s="93"/>
      <c r="BZL48" s="93"/>
      <c r="BZM48" s="93"/>
      <c r="BZN48" s="93"/>
      <c r="BZO48" s="93"/>
      <c r="BZP48" s="93"/>
      <c r="BZQ48" s="93"/>
      <c r="BZR48" s="93"/>
      <c r="BZS48" s="93"/>
      <c r="BZT48" s="93"/>
      <c r="BZU48" s="93"/>
      <c r="BZV48" s="93"/>
      <c r="BZW48" s="93"/>
      <c r="BZX48" s="93"/>
      <c r="BZY48" s="93"/>
      <c r="BZZ48" s="93"/>
      <c r="CAA48" s="93"/>
      <c r="CAB48" s="93"/>
      <c r="CAC48" s="93"/>
      <c r="CAD48" s="93"/>
      <c r="CAE48" s="93"/>
      <c r="CAF48" s="93"/>
      <c r="CAG48" s="93"/>
      <c r="CAH48" s="93"/>
      <c r="CAI48" s="93"/>
      <c r="CAJ48" s="93"/>
      <c r="CAK48" s="93"/>
      <c r="CAL48" s="93"/>
      <c r="CAM48" s="93"/>
      <c r="CAN48" s="93"/>
      <c r="CAO48" s="93"/>
      <c r="CAP48" s="93"/>
      <c r="CAQ48" s="93"/>
      <c r="CAR48" s="93"/>
      <c r="CAS48" s="93"/>
      <c r="CAT48" s="93"/>
      <c r="CAU48" s="93"/>
      <c r="CAV48" s="93"/>
      <c r="CAW48" s="93"/>
      <c r="CAX48" s="93"/>
      <c r="CAY48" s="93"/>
      <c r="CAZ48" s="93"/>
      <c r="CBA48" s="93"/>
      <c r="CBB48" s="93"/>
      <c r="CBC48" s="93"/>
      <c r="CBD48" s="93"/>
      <c r="CBE48" s="93"/>
      <c r="CBF48" s="93"/>
      <c r="CBG48" s="93"/>
      <c r="CBH48" s="93"/>
      <c r="CBI48" s="93"/>
      <c r="CBJ48" s="93"/>
      <c r="CBK48" s="93"/>
      <c r="CBL48" s="93"/>
      <c r="CBM48" s="93"/>
      <c r="CBN48" s="93"/>
      <c r="CBO48" s="93"/>
      <c r="CBP48" s="93"/>
      <c r="CBQ48" s="93"/>
      <c r="CBR48" s="93"/>
      <c r="CBS48" s="93"/>
      <c r="CBT48" s="93"/>
      <c r="CBU48" s="93"/>
      <c r="CBV48" s="93"/>
      <c r="CBW48" s="93"/>
      <c r="CBX48" s="93"/>
      <c r="CBY48" s="93"/>
      <c r="CBZ48" s="93"/>
      <c r="CCA48" s="93"/>
      <c r="CCB48" s="93"/>
      <c r="CCC48" s="93"/>
      <c r="CCD48" s="93"/>
      <c r="CCE48" s="93"/>
      <c r="CCF48" s="93"/>
      <c r="CCG48" s="93"/>
      <c r="CCH48" s="93"/>
      <c r="CCI48" s="93"/>
      <c r="CCJ48" s="93"/>
      <c r="CCK48" s="93"/>
      <c r="CCL48" s="93"/>
      <c r="CCM48" s="93"/>
      <c r="CCN48" s="93"/>
      <c r="CCO48" s="93"/>
      <c r="CCP48" s="93"/>
      <c r="CCQ48" s="93"/>
      <c r="CCR48" s="93"/>
      <c r="CCS48" s="93"/>
      <c r="CCT48" s="93"/>
      <c r="CCU48" s="93"/>
      <c r="CCV48" s="93"/>
      <c r="CCW48" s="93"/>
      <c r="CCX48" s="93"/>
      <c r="CCY48" s="93"/>
      <c r="CCZ48" s="93"/>
      <c r="CDA48" s="93"/>
      <c r="CDB48" s="93"/>
      <c r="CDC48" s="93"/>
      <c r="CDD48" s="93"/>
      <c r="CDE48" s="93"/>
      <c r="CDF48" s="93"/>
      <c r="CDG48" s="93"/>
      <c r="CDH48" s="93"/>
      <c r="CDI48" s="93"/>
      <c r="CDJ48" s="93"/>
      <c r="CDK48" s="93"/>
      <c r="CDL48" s="93"/>
      <c r="CDM48" s="93"/>
      <c r="CDN48" s="93"/>
      <c r="CDO48" s="93"/>
      <c r="CDP48" s="93"/>
      <c r="CDQ48" s="93"/>
      <c r="CDR48" s="93"/>
      <c r="CDS48" s="93"/>
      <c r="CDT48" s="93"/>
      <c r="CDU48" s="93"/>
      <c r="CDV48" s="93"/>
      <c r="CDW48" s="93"/>
      <c r="CDX48" s="93"/>
      <c r="CDY48" s="93"/>
      <c r="CDZ48" s="93"/>
      <c r="CEA48" s="93"/>
      <c r="CEB48" s="93"/>
      <c r="CEC48" s="93"/>
      <c r="CED48" s="93"/>
      <c r="CEE48" s="93"/>
      <c r="CEF48" s="93"/>
      <c r="CEG48" s="93"/>
      <c r="CEH48" s="93"/>
      <c r="CEI48" s="93"/>
      <c r="CEJ48" s="93"/>
      <c r="CEK48" s="93"/>
      <c r="CEL48" s="93"/>
      <c r="CEM48" s="93"/>
      <c r="CEN48" s="93"/>
      <c r="CEO48" s="93"/>
      <c r="CEP48" s="93"/>
      <c r="CEQ48" s="93"/>
      <c r="CER48" s="93"/>
      <c r="CES48" s="93"/>
      <c r="CET48" s="93"/>
      <c r="CEU48" s="93"/>
      <c r="CEV48" s="93"/>
      <c r="CEW48" s="93"/>
      <c r="CEX48" s="93"/>
      <c r="CEY48" s="93"/>
      <c r="CEZ48" s="93"/>
      <c r="CFA48" s="93"/>
      <c r="CFB48" s="93"/>
      <c r="CFC48" s="93"/>
      <c r="CFD48" s="93"/>
      <c r="CFE48" s="93"/>
      <c r="CFF48" s="93"/>
      <c r="CFG48" s="93"/>
      <c r="CFH48" s="93"/>
      <c r="CFI48" s="93"/>
      <c r="CFJ48" s="93"/>
      <c r="CFK48" s="93"/>
      <c r="CFL48" s="93"/>
      <c r="CFM48" s="93"/>
      <c r="CFN48" s="93"/>
      <c r="CFO48" s="93"/>
      <c r="CFP48" s="93"/>
      <c r="CFQ48" s="93"/>
      <c r="CFR48" s="93"/>
      <c r="CFS48" s="93"/>
      <c r="CFT48" s="93"/>
      <c r="CFU48" s="93"/>
      <c r="CFV48" s="93"/>
      <c r="CFW48" s="93"/>
      <c r="CFX48" s="93"/>
      <c r="CFY48" s="93"/>
      <c r="CFZ48" s="93"/>
      <c r="CGA48" s="93"/>
      <c r="CGB48" s="93"/>
      <c r="CGC48" s="93"/>
      <c r="CGD48" s="93"/>
      <c r="CGE48" s="93"/>
      <c r="CGF48" s="93"/>
      <c r="CGG48" s="93"/>
      <c r="CGH48" s="93"/>
      <c r="CGI48" s="93"/>
      <c r="CGJ48" s="93"/>
      <c r="CGK48" s="93"/>
      <c r="CGL48" s="93"/>
      <c r="CGM48" s="93"/>
      <c r="CGN48" s="93"/>
      <c r="CGO48" s="93"/>
      <c r="CGP48" s="93"/>
      <c r="CGQ48" s="93"/>
      <c r="CGR48" s="93"/>
      <c r="CGS48" s="93"/>
      <c r="CGT48" s="93"/>
      <c r="CGU48" s="93"/>
      <c r="CGV48" s="93"/>
      <c r="CGW48" s="93"/>
      <c r="CGX48" s="93"/>
      <c r="CGY48" s="93"/>
      <c r="CGZ48" s="93"/>
      <c r="CHA48" s="93"/>
      <c r="CHB48" s="93"/>
      <c r="CHC48" s="93"/>
      <c r="CHD48" s="93"/>
      <c r="CHE48" s="93"/>
      <c r="CHF48" s="93"/>
      <c r="CHG48" s="93"/>
      <c r="CHH48" s="93"/>
      <c r="CHI48" s="93"/>
      <c r="CHJ48" s="93"/>
      <c r="CHK48" s="93"/>
      <c r="CHL48" s="93"/>
      <c r="CHM48" s="93"/>
      <c r="CHN48" s="93"/>
      <c r="CHO48" s="93"/>
      <c r="CHP48" s="93"/>
      <c r="CHQ48" s="93"/>
      <c r="CHR48" s="93"/>
      <c r="CHS48" s="93"/>
      <c r="CHT48" s="93"/>
      <c r="CHU48" s="93"/>
      <c r="CHV48" s="93"/>
      <c r="CHW48" s="93"/>
      <c r="CHX48" s="93"/>
      <c r="CHY48" s="93"/>
      <c r="CHZ48" s="93"/>
      <c r="CIA48" s="93"/>
      <c r="CIB48" s="93"/>
      <c r="CIC48" s="93"/>
      <c r="CID48" s="93"/>
      <c r="CIE48" s="93"/>
      <c r="CIF48" s="93"/>
      <c r="CIG48" s="93"/>
      <c r="CIH48" s="93"/>
      <c r="CII48" s="93"/>
      <c r="CIJ48" s="93"/>
      <c r="CIK48" s="93"/>
      <c r="CIL48" s="93"/>
      <c r="CIM48" s="93"/>
      <c r="CIN48" s="93"/>
      <c r="CIO48" s="93"/>
      <c r="CIP48" s="93"/>
      <c r="CIQ48" s="93"/>
      <c r="CIR48" s="93"/>
      <c r="CIS48" s="93"/>
      <c r="CIT48" s="93"/>
      <c r="CIU48" s="93"/>
      <c r="CIV48" s="93"/>
      <c r="CIW48" s="93"/>
      <c r="CIX48" s="93"/>
      <c r="CIY48" s="93"/>
      <c r="CIZ48" s="93"/>
      <c r="CJA48" s="93"/>
      <c r="CJB48" s="93"/>
      <c r="CJC48" s="93"/>
      <c r="CJD48" s="93"/>
      <c r="CJE48" s="93"/>
      <c r="CJF48" s="93"/>
      <c r="CJG48" s="93"/>
      <c r="CJH48" s="93"/>
      <c r="CJI48" s="93"/>
      <c r="CJJ48" s="93"/>
      <c r="CJK48" s="93"/>
      <c r="CJL48" s="93"/>
      <c r="CJM48" s="93"/>
      <c r="CJN48" s="93"/>
      <c r="CJO48" s="93"/>
      <c r="CJP48" s="93"/>
      <c r="CJQ48" s="93"/>
      <c r="CJR48" s="93"/>
      <c r="CJS48" s="93"/>
      <c r="CJT48" s="93"/>
      <c r="CJU48" s="93"/>
      <c r="CJV48" s="93"/>
      <c r="CJW48" s="93"/>
      <c r="CJX48" s="93"/>
      <c r="CJY48" s="93"/>
      <c r="CJZ48" s="93"/>
      <c r="CKA48" s="93"/>
      <c r="CKB48" s="93"/>
      <c r="CKC48" s="93"/>
      <c r="CKD48" s="93"/>
      <c r="CKE48" s="93"/>
      <c r="CKF48" s="93"/>
      <c r="CKG48" s="93"/>
      <c r="CKH48" s="93"/>
      <c r="CKI48" s="93"/>
      <c r="CKJ48" s="93"/>
      <c r="CKK48" s="93"/>
      <c r="CKL48" s="93"/>
      <c r="CKM48" s="93"/>
      <c r="CKN48" s="93"/>
      <c r="CKO48" s="93"/>
      <c r="CKP48" s="93"/>
      <c r="CKQ48" s="93"/>
      <c r="CKR48" s="93"/>
      <c r="CKS48" s="93"/>
      <c r="CKT48" s="93"/>
      <c r="CKU48" s="93"/>
      <c r="CKV48" s="93"/>
      <c r="CKW48" s="93"/>
      <c r="CKX48" s="93"/>
      <c r="CKY48" s="93"/>
      <c r="CKZ48" s="93"/>
      <c r="CLA48" s="93"/>
      <c r="CLB48" s="93"/>
      <c r="CLC48" s="93"/>
      <c r="CLD48" s="93"/>
      <c r="CLE48" s="93"/>
      <c r="CLF48" s="93"/>
      <c r="CLG48" s="93"/>
      <c r="CLH48" s="93"/>
      <c r="CLI48" s="93"/>
      <c r="CLJ48" s="93"/>
      <c r="CLK48" s="93"/>
      <c r="CLL48" s="93"/>
      <c r="CLM48" s="93"/>
      <c r="CLN48" s="93"/>
      <c r="CLO48" s="93"/>
      <c r="CLP48" s="93"/>
      <c r="CLQ48" s="93"/>
      <c r="CLR48" s="93"/>
      <c r="CLS48" s="93"/>
      <c r="CLT48" s="93"/>
      <c r="CLU48" s="93"/>
      <c r="CLV48" s="93"/>
      <c r="CLW48" s="93"/>
      <c r="CLX48" s="93"/>
      <c r="CLY48" s="93"/>
      <c r="CLZ48" s="93"/>
      <c r="CMA48" s="93"/>
      <c r="CMB48" s="93"/>
      <c r="CMC48" s="93"/>
      <c r="CMD48" s="93"/>
      <c r="CME48" s="93"/>
      <c r="CMF48" s="93"/>
      <c r="CMG48" s="93"/>
      <c r="CMH48" s="93"/>
      <c r="CMI48" s="93"/>
      <c r="CMJ48" s="93"/>
      <c r="CMK48" s="93"/>
      <c r="CML48" s="93"/>
      <c r="CMM48" s="93"/>
      <c r="CMN48" s="93"/>
      <c r="CMO48" s="93"/>
      <c r="CMP48" s="93"/>
      <c r="CMQ48" s="93"/>
      <c r="CMR48" s="93"/>
      <c r="CMS48" s="93"/>
      <c r="CMT48" s="93"/>
      <c r="CMU48" s="93"/>
      <c r="CMV48" s="93"/>
      <c r="CMW48" s="93"/>
      <c r="CMX48" s="93"/>
      <c r="CMY48" s="93"/>
      <c r="CMZ48" s="93"/>
      <c r="CNA48" s="93"/>
      <c r="CNB48" s="93"/>
      <c r="CNC48" s="93"/>
      <c r="CND48" s="93"/>
      <c r="CNE48" s="93"/>
      <c r="CNF48" s="93"/>
      <c r="CNG48" s="93"/>
      <c r="CNH48" s="93"/>
      <c r="CNI48" s="93"/>
      <c r="CNJ48" s="93"/>
      <c r="CNK48" s="93"/>
      <c r="CNL48" s="93"/>
      <c r="CNM48" s="93"/>
      <c r="CNN48" s="93"/>
      <c r="CNO48" s="93"/>
      <c r="CNP48" s="93"/>
      <c r="CNQ48" s="93"/>
      <c r="CNR48" s="93"/>
      <c r="CNS48" s="93"/>
      <c r="CNT48" s="93"/>
      <c r="CNU48" s="93"/>
      <c r="CNV48" s="93"/>
      <c r="CNW48" s="93"/>
      <c r="CNX48" s="93"/>
      <c r="CNY48" s="93"/>
      <c r="CNZ48" s="93"/>
      <c r="COA48" s="93"/>
      <c r="COB48" s="93"/>
      <c r="COC48" s="93"/>
      <c r="COD48" s="93"/>
      <c r="COE48" s="93"/>
      <c r="COF48" s="93"/>
      <c r="COG48" s="93"/>
      <c r="COH48" s="93"/>
      <c r="COI48" s="93"/>
      <c r="COJ48" s="93"/>
      <c r="COK48" s="93"/>
      <c r="COL48" s="93"/>
      <c r="COM48" s="93"/>
      <c r="CON48" s="93"/>
      <c r="COO48" s="93"/>
      <c r="COP48" s="93"/>
      <c r="COQ48" s="93"/>
      <c r="COR48" s="93"/>
      <c r="COS48" s="93"/>
      <c r="COT48" s="93"/>
      <c r="COU48" s="93"/>
      <c r="COV48" s="93"/>
      <c r="COW48" s="93"/>
      <c r="COX48" s="93"/>
      <c r="COY48" s="93"/>
      <c r="COZ48" s="93"/>
      <c r="CPA48" s="93"/>
      <c r="CPB48" s="93"/>
      <c r="CPC48" s="93"/>
      <c r="CPD48" s="93"/>
      <c r="CPE48" s="93"/>
      <c r="CPF48" s="93"/>
      <c r="CPG48" s="93"/>
      <c r="CPH48" s="93"/>
      <c r="CPI48" s="93"/>
      <c r="CPJ48" s="93"/>
      <c r="CPK48" s="93"/>
      <c r="CPL48" s="93"/>
      <c r="CPM48" s="93"/>
      <c r="CPN48" s="93"/>
      <c r="CPO48" s="93"/>
      <c r="CPP48" s="93"/>
      <c r="CPQ48" s="93"/>
      <c r="CPR48" s="93"/>
      <c r="CPS48" s="93"/>
      <c r="CPT48" s="93"/>
      <c r="CPU48" s="93"/>
      <c r="CPV48" s="93"/>
      <c r="CPW48" s="93"/>
      <c r="CPX48" s="93"/>
      <c r="CPY48" s="93"/>
      <c r="CPZ48" s="93"/>
      <c r="CQA48" s="93"/>
      <c r="CQB48" s="93"/>
      <c r="CQC48" s="93"/>
      <c r="CQD48" s="93"/>
      <c r="CQE48" s="93"/>
      <c r="CQF48" s="93"/>
      <c r="CQG48" s="93"/>
      <c r="CQH48" s="93"/>
      <c r="CQI48" s="93"/>
      <c r="CQJ48" s="93"/>
      <c r="CQK48" s="93"/>
      <c r="CQL48" s="93"/>
      <c r="CQM48" s="93"/>
      <c r="CQN48" s="93"/>
      <c r="CQO48" s="93"/>
      <c r="CQP48" s="93"/>
      <c r="CQQ48" s="93"/>
      <c r="CQR48" s="93"/>
      <c r="CQS48" s="93"/>
      <c r="CQT48" s="93"/>
      <c r="CQU48" s="93"/>
      <c r="CQV48" s="93"/>
      <c r="CQW48" s="93"/>
      <c r="CQX48" s="93"/>
      <c r="CQY48" s="93"/>
      <c r="CQZ48" s="93"/>
      <c r="CRA48" s="93"/>
      <c r="CRB48" s="93"/>
      <c r="CRC48" s="93"/>
      <c r="CRD48" s="93"/>
      <c r="CRE48" s="93"/>
      <c r="CRF48" s="93"/>
      <c r="CRG48" s="93"/>
      <c r="CRH48" s="93"/>
      <c r="CRI48" s="93"/>
      <c r="CRJ48" s="93"/>
      <c r="CRK48" s="93"/>
      <c r="CRL48" s="93"/>
      <c r="CRM48" s="93"/>
      <c r="CRN48" s="93"/>
      <c r="CRO48" s="93"/>
      <c r="CRP48" s="93"/>
      <c r="CRQ48" s="93"/>
      <c r="CRR48" s="93"/>
      <c r="CRS48" s="93"/>
      <c r="CRT48" s="93"/>
      <c r="CRU48" s="93"/>
      <c r="CRV48" s="93"/>
      <c r="CRW48" s="93"/>
      <c r="CRX48" s="93"/>
      <c r="CRY48" s="93"/>
      <c r="CRZ48" s="93"/>
      <c r="CSA48" s="93"/>
      <c r="CSB48" s="93"/>
      <c r="CSC48" s="93"/>
      <c r="CSD48" s="93"/>
      <c r="CSE48" s="93"/>
      <c r="CSF48" s="93"/>
      <c r="CSG48" s="93"/>
      <c r="CSH48" s="93"/>
      <c r="CSI48" s="93"/>
      <c r="CSJ48" s="93"/>
      <c r="CSK48" s="93"/>
      <c r="CSL48" s="93"/>
      <c r="CSM48" s="93"/>
      <c r="CSN48" s="93"/>
      <c r="CSO48" s="93"/>
      <c r="CSP48" s="93"/>
      <c r="CSQ48" s="93"/>
      <c r="CSR48" s="93"/>
      <c r="CSS48" s="93"/>
      <c r="CST48" s="93"/>
      <c r="CSU48" s="93"/>
      <c r="CSV48" s="93"/>
      <c r="CSW48" s="93"/>
      <c r="CSX48" s="93"/>
      <c r="CSY48" s="93"/>
      <c r="CSZ48" s="93"/>
      <c r="CTA48" s="93"/>
      <c r="CTB48" s="93"/>
      <c r="CTC48" s="93"/>
      <c r="CTD48" s="93"/>
      <c r="CTE48" s="93"/>
      <c r="CTF48" s="93"/>
      <c r="CTG48" s="93"/>
      <c r="CTH48" s="93"/>
      <c r="CTI48" s="93"/>
      <c r="CTJ48" s="93"/>
      <c r="CTK48" s="93"/>
      <c r="CTL48" s="93"/>
      <c r="CTM48" s="93"/>
      <c r="CTN48" s="93"/>
      <c r="CTO48" s="93"/>
      <c r="CTP48" s="93"/>
      <c r="CTQ48" s="93"/>
      <c r="CTR48" s="93"/>
      <c r="CTS48" s="93"/>
      <c r="CTT48" s="93"/>
      <c r="CTU48" s="93"/>
      <c r="CTV48" s="93"/>
      <c r="CTW48" s="93"/>
      <c r="CTX48" s="93"/>
      <c r="CTY48" s="93"/>
      <c r="CTZ48" s="93"/>
      <c r="CUA48" s="93"/>
      <c r="CUB48" s="93"/>
      <c r="CUC48" s="93"/>
      <c r="CUD48" s="93"/>
      <c r="CUE48" s="93"/>
      <c r="CUF48" s="93"/>
      <c r="CUG48" s="93"/>
      <c r="CUH48" s="93"/>
      <c r="CUI48" s="93"/>
      <c r="CUJ48" s="93"/>
      <c r="CUK48" s="93"/>
      <c r="CUL48" s="93"/>
      <c r="CUM48" s="93"/>
      <c r="CUN48" s="93"/>
      <c r="CUO48" s="93"/>
      <c r="CUP48" s="93"/>
      <c r="CUQ48" s="93"/>
      <c r="CUR48" s="93"/>
      <c r="CUS48" s="93"/>
      <c r="CUT48" s="93"/>
      <c r="CUU48" s="93"/>
      <c r="CUV48" s="93"/>
      <c r="CUW48" s="93"/>
      <c r="CUX48" s="93"/>
      <c r="CUY48" s="93"/>
      <c r="CUZ48" s="93"/>
      <c r="CVA48" s="93"/>
      <c r="CVB48" s="93"/>
      <c r="CVC48" s="93"/>
      <c r="CVD48" s="93"/>
      <c r="CVE48" s="93"/>
      <c r="CVF48" s="93"/>
      <c r="CVG48" s="93"/>
      <c r="CVH48" s="93"/>
      <c r="CVI48" s="93"/>
      <c r="CVJ48" s="93"/>
      <c r="CVK48" s="93"/>
      <c r="CVL48" s="93"/>
      <c r="CVM48" s="93"/>
      <c r="CVN48" s="93"/>
      <c r="CVO48" s="93"/>
      <c r="CVP48" s="93"/>
      <c r="CVQ48" s="93"/>
      <c r="CVR48" s="93"/>
      <c r="CVS48" s="93"/>
      <c r="CVT48" s="93"/>
      <c r="CVU48" s="93"/>
      <c r="CVV48" s="93"/>
      <c r="CVW48" s="93"/>
      <c r="CVX48" s="93"/>
      <c r="CVY48" s="93"/>
      <c r="CVZ48" s="93"/>
      <c r="CWA48" s="93"/>
      <c r="CWB48" s="93"/>
      <c r="CWC48" s="93"/>
      <c r="CWD48" s="93"/>
      <c r="CWE48" s="93"/>
      <c r="CWF48" s="93"/>
      <c r="CWG48" s="93"/>
      <c r="CWH48" s="93"/>
      <c r="CWI48" s="93"/>
      <c r="CWJ48" s="93"/>
      <c r="CWK48" s="93"/>
      <c r="CWL48" s="93"/>
      <c r="CWM48" s="93"/>
      <c r="CWN48" s="93"/>
      <c r="CWO48" s="93"/>
      <c r="CWP48" s="93"/>
      <c r="CWQ48" s="93"/>
      <c r="CWR48" s="93"/>
      <c r="CWS48" s="93"/>
      <c r="CWT48" s="93"/>
      <c r="CWU48" s="93"/>
      <c r="CWV48" s="93"/>
      <c r="CWW48" s="93"/>
      <c r="CWX48" s="93"/>
      <c r="CWY48" s="93"/>
      <c r="CWZ48" s="93"/>
      <c r="CXA48" s="93"/>
      <c r="CXB48" s="93"/>
      <c r="CXC48" s="93"/>
      <c r="CXD48" s="93"/>
      <c r="CXE48" s="93"/>
      <c r="CXF48" s="93"/>
      <c r="CXG48" s="93"/>
      <c r="CXH48" s="93"/>
      <c r="CXI48" s="93"/>
      <c r="CXJ48" s="93"/>
      <c r="CXK48" s="93"/>
      <c r="CXL48" s="93"/>
      <c r="CXM48" s="93"/>
      <c r="CXN48" s="93"/>
      <c r="CXO48" s="93"/>
      <c r="CXP48" s="93"/>
      <c r="CXQ48" s="93"/>
      <c r="CXR48" s="93"/>
      <c r="CXS48" s="93"/>
      <c r="CXT48" s="93"/>
      <c r="CXU48" s="93"/>
      <c r="CXV48" s="93"/>
      <c r="CXW48" s="93"/>
      <c r="CXX48" s="93"/>
      <c r="CXY48" s="93"/>
      <c r="CXZ48" s="93"/>
      <c r="CYA48" s="93"/>
      <c r="CYB48" s="93"/>
      <c r="CYC48" s="93"/>
      <c r="CYD48" s="93"/>
      <c r="CYE48" s="93"/>
      <c r="CYF48" s="93"/>
      <c r="CYG48" s="93"/>
      <c r="CYH48" s="93"/>
      <c r="CYI48" s="93"/>
      <c r="CYJ48" s="93"/>
      <c r="CYK48" s="93"/>
      <c r="CYL48" s="93"/>
      <c r="CYM48" s="93"/>
      <c r="CYN48" s="93"/>
      <c r="CYO48" s="93"/>
      <c r="CYP48" s="93"/>
      <c r="CYQ48" s="93"/>
      <c r="CYR48" s="93"/>
      <c r="CYS48" s="93"/>
      <c r="CYT48" s="93"/>
      <c r="CYU48" s="93"/>
      <c r="CYV48" s="93"/>
      <c r="CYW48" s="93"/>
      <c r="CYX48" s="93"/>
      <c r="CYY48" s="93"/>
      <c r="CYZ48" s="93"/>
      <c r="CZA48" s="93"/>
      <c r="CZB48" s="93"/>
      <c r="CZC48" s="93"/>
      <c r="CZD48" s="93"/>
      <c r="CZE48" s="93"/>
      <c r="CZF48" s="93"/>
      <c r="CZG48" s="93"/>
      <c r="CZH48" s="93"/>
      <c r="CZI48" s="93"/>
      <c r="CZJ48" s="93"/>
      <c r="CZK48" s="93"/>
      <c r="CZL48" s="93"/>
      <c r="CZM48" s="93"/>
      <c r="CZN48" s="93"/>
      <c r="CZO48" s="93"/>
      <c r="CZP48" s="93"/>
      <c r="CZQ48" s="93"/>
      <c r="CZR48" s="93"/>
      <c r="CZS48" s="93"/>
      <c r="CZT48" s="93"/>
      <c r="CZU48" s="93"/>
      <c r="CZV48" s="93"/>
      <c r="CZW48" s="93"/>
      <c r="CZX48" s="93"/>
      <c r="CZY48" s="93"/>
      <c r="CZZ48" s="93"/>
      <c r="DAA48" s="93"/>
      <c r="DAB48" s="93"/>
      <c r="DAC48" s="93"/>
      <c r="DAD48" s="93"/>
      <c r="DAE48" s="93"/>
      <c r="DAF48" s="93"/>
      <c r="DAG48" s="93"/>
      <c r="DAH48" s="93"/>
      <c r="DAI48" s="93"/>
      <c r="DAJ48" s="93"/>
      <c r="DAK48" s="93"/>
      <c r="DAL48" s="93"/>
      <c r="DAM48" s="93"/>
      <c r="DAN48" s="93"/>
      <c r="DAO48" s="93"/>
      <c r="DAP48" s="93"/>
      <c r="DAQ48" s="93"/>
      <c r="DAR48" s="93"/>
      <c r="DAS48" s="93"/>
      <c r="DAT48" s="93"/>
      <c r="DAU48" s="93"/>
      <c r="DAV48" s="93"/>
      <c r="DAW48" s="93"/>
      <c r="DAX48" s="93"/>
      <c r="DAY48" s="93"/>
      <c r="DAZ48" s="93"/>
      <c r="DBA48" s="93"/>
      <c r="DBB48" s="93"/>
      <c r="DBC48" s="93"/>
      <c r="DBD48" s="93"/>
      <c r="DBE48" s="93"/>
      <c r="DBF48" s="93"/>
      <c r="DBG48" s="93"/>
      <c r="DBH48" s="93"/>
      <c r="DBI48" s="93"/>
      <c r="DBJ48" s="93"/>
      <c r="DBK48" s="93"/>
      <c r="DBL48" s="93"/>
      <c r="DBM48" s="93"/>
      <c r="DBN48" s="93"/>
      <c r="DBO48" s="93"/>
      <c r="DBP48" s="93"/>
      <c r="DBQ48" s="93"/>
      <c r="DBR48" s="93"/>
      <c r="DBS48" s="93"/>
      <c r="DBT48" s="93"/>
      <c r="DBU48" s="93"/>
      <c r="DBV48" s="93"/>
      <c r="DBW48" s="93"/>
      <c r="DBX48" s="93"/>
      <c r="DBY48" s="93"/>
      <c r="DBZ48" s="93"/>
      <c r="DCA48" s="93"/>
      <c r="DCB48" s="93"/>
      <c r="DCC48" s="93"/>
      <c r="DCD48" s="93"/>
      <c r="DCE48" s="93"/>
      <c r="DCF48" s="93"/>
      <c r="DCG48" s="93"/>
      <c r="DCH48" s="93"/>
      <c r="DCI48" s="93"/>
      <c r="DCJ48" s="93"/>
      <c r="DCK48" s="93"/>
      <c r="DCL48" s="93"/>
      <c r="DCM48" s="93"/>
      <c r="DCN48" s="93"/>
      <c r="DCO48" s="93"/>
      <c r="DCP48" s="93"/>
      <c r="DCQ48" s="93"/>
      <c r="DCR48" s="93"/>
      <c r="DCS48" s="93"/>
      <c r="DCT48" s="93"/>
      <c r="DCU48" s="93"/>
      <c r="DCV48" s="93"/>
      <c r="DCW48" s="93"/>
      <c r="DCX48" s="93"/>
      <c r="DCY48" s="93"/>
      <c r="DCZ48" s="93"/>
      <c r="DDA48" s="93"/>
      <c r="DDB48" s="93"/>
      <c r="DDC48" s="93"/>
      <c r="DDD48" s="93"/>
      <c r="DDE48" s="93"/>
      <c r="DDF48" s="93"/>
      <c r="DDG48" s="93"/>
      <c r="DDH48" s="93"/>
      <c r="DDI48" s="93"/>
      <c r="DDJ48" s="93"/>
      <c r="DDK48" s="93"/>
      <c r="DDL48" s="93"/>
      <c r="DDM48" s="93"/>
      <c r="DDN48" s="93"/>
      <c r="DDO48" s="93"/>
      <c r="DDP48" s="93"/>
      <c r="DDQ48" s="93"/>
      <c r="DDR48" s="93"/>
      <c r="DDS48" s="93"/>
      <c r="DDT48" s="93"/>
      <c r="DDU48" s="93"/>
      <c r="DDV48" s="93"/>
      <c r="DDW48" s="93"/>
      <c r="DDX48" s="93"/>
      <c r="DDY48" s="93"/>
      <c r="DDZ48" s="93"/>
      <c r="DEA48" s="93"/>
      <c r="DEB48" s="93"/>
      <c r="DEC48" s="93"/>
      <c r="DED48" s="93"/>
      <c r="DEE48" s="93"/>
      <c r="DEF48" s="93"/>
      <c r="DEG48" s="93"/>
      <c r="DEH48" s="93"/>
      <c r="DEI48" s="93"/>
      <c r="DEJ48" s="93"/>
      <c r="DEK48" s="93"/>
      <c r="DEL48" s="93"/>
      <c r="DEM48" s="93"/>
      <c r="DEN48" s="93"/>
      <c r="DEO48" s="93"/>
      <c r="DEP48" s="93"/>
      <c r="DEQ48" s="93"/>
      <c r="DER48" s="93"/>
      <c r="DES48" s="93"/>
      <c r="DET48" s="93"/>
      <c r="DEU48" s="93"/>
      <c r="DEV48" s="93"/>
      <c r="DEW48" s="93"/>
      <c r="DEX48" s="93"/>
      <c r="DEY48" s="93"/>
      <c r="DEZ48" s="93"/>
      <c r="DFA48" s="93"/>
      <c r="DFB48" s="93"/>
      <c r="DFC48" s="93"/>
      <c r="DFD48" s="93"/>
      <c r="DFE48" s="93"/>
      <c r="DFF48" s="93"/>
      <c r="DFG48" s="93"/>
      <c r="DFH48" s="93"/>
      <c r="DFI48" s="93"/>
      <c r="DFJ48" s="93"/>
      <c r="DFK48" s="93"/>
      <c r="DFL48" s="93"/>
      <c r="DFM48" s="93"/>
      <c r="DFN48" s="93"/>
      <c r="DFO48" s="93"/>
      <c r="DFP48" s="93"/>
      <c r="DFQ48" s="93"/>
      <c r="DFR48" s="93"/>
      <c r="DFS48" s="93"/>
      <c r="DFT48" s="93"/>
      <c r="DFU48" s="93"/>
      <c r="DFV48" s="93"/>
      <c r="DFW48" s="93"/>
      <c r="DFX48" s="93"/>
      <c r="DFY48" s="93"/>
      <c r="DFZ48" s="93"/>
      <c r="DGA48" s="93"/>
      <c r="DGB48" s="93"/>
      <c r="DGC48" s="93"/>
      <c r="DGD48" s="93"/>
      <c r="DGE48" s="93"/>
      <c r="DGF48" s="93"/>
      <c r="DGG48" s="93"/>
      <c r="DGH48" s="93"/>
      <c r="DGI48" s="93"/>
      <c r="DGJ48" s="93"/>
      <c r="DGK48" s="93"/>
      <c r="DGL48" s="93"/>
      <c r="DGM48" s="93"/>
      <c r="DGN48" s="93"/>
      <c r="DGO48" s="93"/>
      <c r="DGP48" s="93"/>
      <c r="DGQ48" s="93"/>
      <c r="DGR48" s="93"/>
      <c r="DGS48" s="93"/>
      <c r="DGT48" s="93"/>
      <c r="DGU48" s="93"/>
      <c r="DGV48" s="93"/>
      <c r="DGW48" s="93"/>
      <c r="DGX48" s="93"/>
      <c r="DGY48" s="93"/>
      <c r="DGZ48" s="93"/>
      <c r="DHA48" s="93"/>
      <c r="DHB48" s="93"/>
      <c r="DHC48" s="93"/>
      <c r="DHD48" s="93"/>
      <c r="DHE48" s="93"/>
      <c r="DHF48" s="93"/>
      <c r="DHG48" s="93"/>
      <c r="DHH48" s="93"/>
      <c r="DHI48" s="93"/>
      <c r="DHJ48" s="93"/>
      <c r="DHK48" s="93"/>
      <c r="DHL48" s="93"/>
      <c r="DHM48" s="93"/>
      <c r="DHN48" s="93"/>
      <c r="DHO48" s="93"/>
      <c r="DHP48" s="93"/>
      <c r="DHQ48" s="93"/>
      <c r="DHR48" s="93"/>
      <c r="DHS48" s="93"/>
      <c r="DHT48" s="93"/>
      <c r="DHU48" s="93"/>
      <c r="DHV48" s="93"/>
      <c r="DHW48" s="93"/>
      <c r="DHX48" s="93"/>
      <c r="DHY48" s="93"/>
      <c r="DHZ48" s="93"/>
      <c r="DIA48" s="93"/>
      <c r="DIB48" s="93"/>
      <c r="DIC48" s="93"/>
      <c r="DID48" s="93"/>
      <c r="DIE48" s="93"/>
      <c r="DIF48" s="93"/>
      <c r="DIG48" s="93"/>
      <c r="DIH48" s="93"/>
      <c r="DII48" s="93"/>
      <c r="DIJ48" s="93"/>
      <c r="DIK48" s="93"/>
      <c r="DIL48" s="93"/>
      <c r="DIM48" s="93"/>
      <c r="DIN48" s="93"/>
      <c r="DIO48" s="93"/>
      <c r="DIP48" s="93"/>
      <c r="DIQ48" s="93"/>
      <c r="DIR48" s="93"/>
      <c r="DIS48" s="93"/>
      <c r="DIT48" s="93"/>
      <c r="DIU48" s="93"/>
      <c r="DIV48" s="93"/>
      <c r="DIW48" s="93"/>
      <c r="DIX48" s="93"/>
      <c r="DIY48" s="93"/>
      <c r="DIZ48" s="93"/>
      <c r="DJA48" s="93"/>
      <c r="DJB48" s="93"/>
      <c r="DJC48" s="93"/>
      <c r="DJD48" s="93"/>
      <c r="DJE48" s="93"/>
      <c r="DJF48" s="93"/>
      <c r="DJG48" s="93"/>
      <c r="DJH48" s="93"/>
      <c r="DJI48" s="93"/>
      <c r="DJJ48" s="93"/>
      <c r="DJK48" s="93"/>
      <c r="DJL48" s="93"/>
      <c r="DJM48" s="93"/>
      <c r="DJN48" s="93"/>
      <c r="DJO48" s="93"/>
      <c r="DJP48" s="93"/>
      <c r="DJQ48" s="93"/>
      <c r="DJR48" s="93"/>
      <c r="DJS48" s="93"/>
      <c r="DJT48" s="93"/>
      <c r="DJU48" s="93"/>
      <c r="DJV48" s="93"/>
      <c r="DJW48" s="93"/>
      <c r="DJX48" s="93"/>
      <c r="DJY48" s="93"/>
      <c r="DJZ48" s="93"/>
      <c r="DKA48" s="93"/>
      <c r="DKB48" s="93"/>
      <c r="DKC48" s="93"/>
      <c r="DKD48" s="93"/>
      <c r="DKE48" s="93"/>
      <c r="DKF48" s="93"/>
      <c r="DKG48" s="93"/>
      <c r="DKH48" s="93"/>
      <c r="DKI48" s="93"/>
      <c r="DKJ48" s="93"/>
      <c r="DKK48" s="93"/>
      <c r="DKL48" s="93"/>
      <c r="DKM48" s="93"/>
      <c r="DKN48" s="93"/>
      <c r="DKO48" s="93"/>
      <c r="DKP48" s="93"/>
      <c r="DKQ48" s="93"/>
      <c r="DKR48" s="93"/>
      <c r="DKS48" s="93"/>
      <c r="DKT48" s="93"/>
      <c r="DKU48" s="93"/>
      <c r="DKV48" s="93"/>
      <c r="DKW48" s="93"/>
      <c r="DKX48" s="93"/>
      <c r="DKY48" s="93"/>
      <c r="DKZ48" s="93"/>
      <c r="DLA48" s="93"/>
      <c r="DLB48" s="93"/>
      <c r="DLC48" s="93"/>
      <c r="DLD48" s="93"/>
      <c r="DLE48" s="93"/>
      <c r="DLF48" s="93"/>
      <c r="DLG48" s="93"/>
      <c r="DLH48" s="93"/>
      <c r="DLI48" s="93"/>
      <c r="DLJ48" s="93"/>
      <c r="DLK48" s="93"/>
      <c r="DLL48" s="93"/>
      <c r="DLM48" s="93"/>
      <c r="DLN48" s="93"/>
      <c r="DLO48" s="93"/>
      <c r="DLP48" s="93"/>
      <c r="DLQ48" s="93"/>
      <c r="DLR48" s="93"/>
      <c r="DLS48" s="93"/>
      <c r="DLT48" s="93"/>
      <c r="DLU48" s="93"/>
      <c r="DLV48" s="93"/>
      <c r="DLW48" s="93"/>
      <c r="DLX48" s="93"/>
      <c r="DLY48" s="93"/>
      <c r="DLZ48" s="93"/>
      <c r="DMA48" s="93"/>
      <c r="DMB48" s="93"/>
      <c r="DMC48" s="93"/>
      <c r="DMD48" s="93"/>
      <c r="DME48" s="93"/>
      <c r="DMF48" s="93"/>
      <c r="DMG48" s="93"/>
      <c r="DMH48" s="93"/>
      <c r="DMI48" s="93"/>
      <c r="DMJ48" s="93"/>
      <c r="DMK48" s="93"/>
      <c r="DML48" s="93"/>
      <c r="DMM48" s="93"/>
      <c r="DMN48" s="93"/>
      <c r="DMO48" s="93"/>
      <c r="DMP48" s="93"/>
      <c r="DMQ48" s="93"/>
      <c r="DMR48" s="93"/>
      <c r="DMS48" s="93"/>
      <c r="DMT48" s="93"/>
      <c r="DMU48" s="93"/>
      <c r="DMV48" s="93"/>
      <c r="DMW48" s="93"/>
      <c r="DMX48" s="93"/>
      <c r="DMY48" s="93"/>
      <c r="DMZ48" s="93"/>
      <c r="DNA48" s="93"/>
      <c r="DNB48" s="93"/>
      <c r="DNC48" s="93"/>
      <c r="DND48" s="93"/>
      <c r="DNE48" s="93"/>
      <c r="DNF48" s="93"/>
      <c r="DNG48" s="93"/>
      <c r="DNH48" s="93"/>
      <c r="DNI48" s="93"/>
      <c r="DNJ48" s="93"/>
      <c r="DNK48" s="93"/>
      <c r="DNL48" s="93"/>
      <c r="DNM48" s="93"/>
      <c r="DNN48" s="93"/>
      <c r="DNO48" s="93"/>
      <c r="DNP48" s="93"/>
      <c r="DNQ48" s="93"/>
      <c r="DNR48" s="93"/>
      <c r="DNS48" s="93"/>
      <c r="DNT48" s="93"/>
      <c r="DNU48" s="93"/>
      <c r="DNV48" s="93"/>
      <c r="DNW48" s="93"/>
      <c r="DNX48" s="93"/>
      <c r="DNY48" s="93"/>
      <c r="DNZ48" s="93"/>
      <c r="DOA48" s="93"/>
      <c r="DOB48" s="93"/>
      <c r="DOC48" s="93"/>
      <c r="DOD48" s="93"/>
      <c r="DOE48" s="93"/>
      <c r="DOF48" s="93"/>
      <c r="DOG48" s="93"/>
      <c r="DOH48" s="93"/>
      <c r="DOI48" s="93"/>
      <c r="DOJ48" s="93"/>
      <c r="DOK48" s="93"/>
      <c r="DOL48" s="93"/>
      <c r="DOM48" s="93"/>
      <c r="DON48" s="93"/>
      <c r="DOO48" s="93"/>
      <c r="DOP48" s="93"/>
      <c r="DOQ48" s="93"/>
      <c r="DOR48" s="93"/>
      <c r="DOS48" s="93"/>
      <c r="DOT48" s="93"/>
      <c r="DOU48" s="93"/>
      <c r="DOV48" s="93"/>
      <c r="DOW48" s="93"/>
      <c r="DOX48" s="93"/>
      <c r="DOY48" s="93"/>
      <c r="DOZ48" s="93"/>
      <c r="DPA48" s="93"/>
      <c r="DPB48" s="93"/>
      <c r="DPC48" s="93"/>
      <c r="DPD48" s="93"/>
      <c r="DPE48" s="93"/>
      <c r="DPF48" s="93"/>
      <c r="DPG48" s="93"/>
      <c r="DPH48" s="93"/>
      <c r="DPI48" s="93"/>
      <c r="DPJ48" s="93"/>
      <c r="DPK48" s="93"/>
      <c r="DPL48" s="93"/>
      <c r="DPM48" s="93"/>
      <c r="DPN48" s="93"/>
      <c r="DPO48" s="93"/>
      <c r="DPP48" s="93"/>
      <c r="DPQ48" s="93"/>
      <c r="DPR48" s="93"/>
      <c r="DPS48" s="93"/>
      <c r="DPT48" s="93"/>
      <c r="DPU48" s="93"/>
      <c r="DPV48" s="93"/>
      <c r="DPW48" s="93"/>
      <c r="DPX48" s="93"/>
      <c r="DPY48" s="93"/>
      <c r="DPZ48" s="93"/>
      <c r="DQA48" s="93"/>
      <c r="DQB48" s="93"/>
      <c r="DQC48" s="93"/>
      <c r="DQD48" s="93"/>
      <c r="DQE48" s="93"/>
      <c r="DQF48" s="93"/>
      <c r="DQG48" s="93"/>
      <c r="DQH48" s="93"/>
      <c r="DQI48" s="93"/>
      <c r="DQJ48" s="93"/>
      <c r="DQK48" s="93"/>
      <c r="DQL48" s="93"/>
      <c r="DQM48" s="93"/>
      <c r="DQN48" s="93"/>
      <c r="DQO48" s="93"/>
      <c r="DQP48" s="93"/>
      <c r="DQQ48" s="93"/>
      <c r="DQR48" s="93"/>
      <c r="DQS48" s="93"/>
      <c r="DQT48" s="93"/>
      <c r="DQU48" s="93"/>
      <c r="DQV48" s="93"/>
      <c r="DQW48" s="93"/>
      <c r="DQX48" s="93"/>
      <c r="DQY48" s="93"/>
      <c r="DQZ48" s="93"/>
      <c r="DRA48" s="93"/>
      <c r="DRB48" s="93"/>
      <c r="DRC48" s="93"/>
      <c r="DRD48" s="93"/>
      <c r="DRE48" s="93"/>
      <c r="DRF48" s="93"/>
      <c r="DRG48" s="93"/>
      <c r="DRH48" s="93"/>
      <c r="DRI48" s="93"/>
      <c r="DRJ48" s="93"/>
      <c r="DRK48" s="93"/>
      <c r="DRL48" s="93"/>
      <c r="DRM48" s="93"/>
      <c r="DRN48" s="93"/>
      <c r="DRO48" s="93"/>
      <c r="DRP48" s="93"/>
      <c r="DRQ48" s="93"/>
      <c r="DRR48" s="93"/>
      <c r="DRS48" s="93"/>
      <c r="DRT48" s="93"/>
      <c r="DRU48" s="93"/>
      <c r="DRV48" s="93"/>
      <c r="DRW48" s="93"/>
      <c r="DRX48" s="93"/>
      <c r="DRY48" s="93"/>
      <c r="DRZ48" s="93"/>
      <c r="DSA48" s="93"/>
      <c r="DSB48" s="93"/>
      <c r="DSC48" s="93"/>
      <c r="DSD48" s="93"/>
      <c r="DSE48" s="93"/>
      <c r="DSF48" s="93"/>
      <c r="DSG48" s="93"/>
      <c r="DSH48" s="93"/>
      <c r="DSI48" s="93"/>
      <c r="DSJ48" s="93"/>
      <c r="DSK48" s="93"/>
      <c r="DSL48" s="93"/>
      <c r="DSM48" s="93"/>
      <c r="DSN48" s="93"/>
      <c r="DSO48" s="93"/>
      <c r="DSP48" s="93"/>
      <c r="DSQ48" s="93"/>
      <c r="DSR48" s="93"/>
      <c r="DSS48" s="93"/>
      <c r="DST48" s="93"/>
      <c r="DSU48" s="93"/>
      <c r="DSV48" s="93"/>
      <c r="DSW48" s="93"/>
      <c r="DSX48" s="93"/>
      <c r="DSY48" s="93"/>
      <c r="DSZ48" s="93"/>
      <c r="DTA48" s="93"/>
      <c r="DTB48" s="93"/>
      <c r="DTC48" s="93"/>
      <c r="DTD48" s="93"/>
      <c r="DTE48" s="93"/>
      <c r="DTF48" s="93"/>
      <c r="DTG48" s="93"/>
      <c r="DTH48" s="93"/>
      <c r="DTI48" s="93"/>
      <c r="DTJ48" s="93"/>
      <c r="DTK48" s="93"/>
      <c r="DTL48" s="93"/>
      <c r="DTM48" s="93"/>
      <c r="DTN48" s="93"/>
      <c r="DTO48" s="93"/>
      <c r="DTP48" s="93"/>
      <c r="DTQ48" s="93"/>
      <c r="DTR48" s="93"/>
      <c r="DTS48" s="93"/>
      <c r="DTT48" s="93"/>
      <c r="DTU48" s="93"/>
      <c r="DTV48" s="93"/>
      <c r="DTW48" s="93"/>
      <c r="DTX48" s="93"/>
      <c r="DTY48" s="93"/>
      <c r="DTZ48" s="93"/>
      <c r="DUA48" s="93"/>
      <c r="DUB48" s="93"/>
      <c r="DUC48" s="93"/>
      <c r="DUD48" s="93"/>
      <c r="DUE48" s="93"/>
      <c r="DUF48" s="93"/>
      <c r="DUG48" s="93"/>
      <c r="DUH48" s="93"/>
      <c r="DUI48" s="93"/>
      <c r="DUJ48" s="93"/>
      <c r="DUK48" s="93"/>
      <c r="DUL48" s="93"/>
      <c r="DUM48" s="93"/>
      <c r="DUN48" s="93"/>
      <c r="DUO48" s="93"/>
      <c r="DUP48" s="93"/>
      <c r="DUQ48" s="93"/>
      <c r="DUR48" s="93"/>
      <c r="DUS48" s="93"/>
      <c r="DUT48" s="93"/>
      <c r="DUU48" s="93"/>
      <c r="DUV48" s="93"/>
      <c r="DUW48" s="93"/>
      <c r="DUX48" s="93"/>
      <c r="DUY48" s="93"/>
      <c r="DUZ48" s="93"/>
      <c r="DVA48" s="93"/>
      <c r="DVB48" s="93"/>
      <c r="DVC48" s="93"/>
      <c r="DVD48" s="93"/>
      <c r="DVE48" s="93"/>
      <c r="DVF48" s="93"/>
      <c r="DVG48" s="93"/>
      <c r="DVH48" s="93"/>
      <c r="DVI48" s="93"/>
      <c r="DVJ48" s="93"/>
      <c r="DVK48" s="93"/>
      <c r="DVL48" s="93"/>
      <c r="DVM48" s="93"/>
      <c r="DVN48" s="93"/>
      <c r="DVO48" s="93"/>
      <c r="DVP48" s="93"/>
      <c r="DVQ48" s="93"/>
      <c r="DVR48" s="93"/>
      <c r="DVS48" s="93"/>
      <c r="DVT48" s="93"/>
      <c r="DVU48" s="93"/>
      <c r="DVV48" s="93"/>
      <c r="DVW48" s="93"/>
      <c r="DVX48" s="93"/>
      <c r="DVY48" s="93"/>
      <c r="DVZ48" s="93"/>
      <c r="DWA48" s="93"/>
      <c r="DWB48" s="93"/>
      <c r="DWC48" s="93"/>
      <c r="DWD48" s="93"/>
      <c r="DWE48" s="93"/>
      <c r="DWF48" s="93"/>
      <c r="DWG48" s="93"/>
      <c r="DWH48" s="93"/>
      <c r="DWI48" s="93"/>
      <c r="DWJ48" s="93"/>
      <c r="DWK48" s="93"/>
      <c r="DWL48" s="93"/>
      <c r="DWM48" s="93"/>
      <c r="DWN48" s="93"/>
      <c r="DWO48" s="93"/>
      <c r="DWP48" s="93"/>
      <c r="DWQ48" s="93"/>
      <c r="DWR48" s="93"/>
      <c r="DWS48" s="93"/>
      <c r="DWT48" s="93"/>
      <c r="DWU48" s="93"/>
      <c r="DWV48" s="93"/>
      <c r="DWW48" s="93"/>
      <c r="DWX48" s="93"/>
      <c r="DWY48" s="93"/>
      <c r="DWZ48" s="93"/>
      <c r="DXA48" s="93"/>
      <c r="DXB48" s="93"/>
      <c r="DXC48" s="93"/>
      <c r="DXD48" s="93"/>
      <c r="DXE48" s="93"/>
      <c r="DXF48" s="93"/>
      <c r="DXG48" s="93"/>
      <c r="DXH48" s="93"/>
      <c r="DXI48" s="93"/>
      <c r="DXJ48" s="93"/>
      <c r="DXK48" s="93"/>
      <c r="DXL48" s="93"/>
      <c r="DXM48" s="93"/>
      <c r="DXN48" s="93"/>
      <c r="DXO48" s="93"/>
      <c r="DXP48" s="93"/>
      <c r="DXQ48" s="93"/>
      <c r="DXR48" s="93"/>
      <c r="DXS48" s="93"/>
      <c r="DXT48" s="93"/>
      <c r="DXU48" s="93"/>
      <c r="DXV48" s="93"/>
      <c r="DXW48" s="93"/>
      <c r="DXX48" s="93"/>
      <c r="DXY48" s="93"/>
      <c r="DXZ48" s="93"/>
      <c r="DYA48" s="93"/>
      <c r="DYB48" s="93"/>
      <c r="DYC48" s="93"/>
      <c r="DYD48" s="93"/>
      <c r="DYE48" s="93"/>
      <c r="DYF48" s="93"/>
      <c r="DYG48" s="93"/>
      <c r="DYH48" s="93"/>
      <c r="DYI48" s="93"/>
      <c r="DYJ48" s="93"/>
      <c r="DYK48" s="93"/>
      <c r="DYL48" s="93"/>
      <c r="DYM48" s="93"/>
      <c r="DYN48" s="93"/>
      <c r="DYO48" s="93"/>
      <c r="DYP48" s="93"/>
      <c r="DYQ48" s="93"/>
      <c r="DYR48" s="93"/>
      <c r="DYS48" s="93"/>
      <c r="DYT48" s="93"/>
      <c r="DYU48" s="93"/>
      <c r="DYV48" s="93"/>
      <c r="DYW48" s="93"/>
      <c r="DYX48" s="93"/>
      <c r="DYY48" s="93"/>
      <c r="DYZ48" s="93"/>
      <c r="DZA48" s="93"/>
      <c r="DZB48" s="93"/>
      <c r="DZC48" s="93"/>
      <c r="DZD48" s="93"/>
      <c r="DZE48" s="93"/>
      <c r="DZF48" s="93"/>
      <c r="DZG48" s="93"/>
      <c r="DZH48" s="93"/>
      <c r="DZI48" s="93"/>
      <c r="DZJ48" s="93"/>
      <c r="DZK48" s="93"/>
      <c r="DZL48" s="93"/>
      <c r="DZM48" s="93"/>
      <c r="DZN48" s="93"/>
      <c r="DZO48" s="93"/>
      <c r="DZP48" s="93"/>
      <c r="DZQ48" s="93"/>
      <c r="DZR48" s="93"/>
      <c r="DZS48" s="93"/>
      <c r="DZT48" s="93"/>
      <c r="DZU48" s="93"/>
      <c r="DZV48" s="93"/>
      <c r="DZW48" s="93"/>
      <c r="DZX48" s="93"/>
      <c r="DZY48" s="93"/>
      <c r="DZZ48" s="93"/>
      <c r="EAA48" s="93"/>
      <c r="EAB48" s="93"/>
      <c r="EAC48" s="93"/>
      <c r="EAD48" s="93"/>
      <c r="EAE48" s="93"/>
      <c r="EAF48" s="93"/>
      <c r="EAG48" s="93"/>
      <c r="EAH48" s="93"/>
      <c r="EAI48" s="93"/>
      <c r="EAJ48" s="93"/>
      <c r="EAK48" s="93"/>
      <c r="EAL48" s="93"/>
      <c r="EAM48" s="93"/>
      <c r="EAN48" s="93"/>
      <c r="EAO48" s="93"/>
      <c r="EAP48" s="93"/>
      <c r="EAQ48" s="93"/>
      <c r="EAR48" s="93"/>
      <c r="EAS48" s="93"/>
      <c r="EAT48" s="93"/>
      <c r="EAU48" s="93"/>
      <c r="EAV48" s="93"/>
      <c r="EAW48" s="93"/>
      <c r="EAX48" s="93"/>
      <c r="EAY48" s="93"/>
      <c r="EAZ48" s="93"/>
      <c r="EBA48" s="93"/>
      <c r="EBB48" s="93"/>
      <c r="EBC48" s="93"/>
      <c r="EBD48" s="93"/>
      <c r="EBE48" s="93"/>
      <c r="EBF48" s="93"/>
      <c r="EBG48" s="93"/>
      <c r="EBH48" s="93"/>
      <c r="EBI48" s="93"/>
      <c r="EBJ48" s="93"/>
      <c r="EBK48" s="93"/>
      <c r="EBL48" s="93"/>
      <c r="EBM48" s="93"/>
      <c r="EBN48" s="93"/>
      <c r="EBO48" s="93"/>
      <c r="EBP48" s="93"/>
      <c r="EBQ48" s="93"/>
      <c r="EBR48" s="93"/>
      <c r="EBS48" s="93"/>
      <c r="EBT48" s="93"/>
      <c r="EBU48" s="93"/>
      <c r="EBV48" s="93"/>
      <c r="EBW48" s="93"/>
      <c r="EBX48" s="93"/>
      <c r="EBY48" s="93"/>
      <c r="EBZ48" s="93"/>
      <c r="ECA48" s="93"/>
      <c r="ECB48" s="93"/>
      <c r="ECC48" s="93"/>
      <c r="ECD48" s="93"/>
      <c r="ECE48" s="93"/>
      <c r="ECF48" s="93"/>
      <c r="ECG48" s="93"/>
      <c r="ECH48" s="93"/>
      <c r="ECI48" s="93"/>
      <c r="ECJ48" s="93"/>
      <c r="ECK48" s="93"/>
      <c r="ECL48" s="93"/>
      <c r="ECM48" s="93"/>
      <c r="ECN48" s="93"/>
      <c r="ECO48" s="93"/>
      <c r="ECP48" s="93"/>
      <c r="ECQ48" s="93"/>
      <c r="ECR48" s="93"/>
      <c r="ECS48" s="93"/>
      <c r="ECT48" s="93"/>
      <c r="ECU48" s="93"/>
      <c r="ECV48" s="93"/>
      <c r="ECW48" s="93"/>
      <c r="ECX48" s="93"/>
      <c r="ECY48" s="93"/>
      <c r="ECZ48" s="93"/>
      <c r="EDA48" s="93"/>
      <c r="EDB48" s="93"/>
      <c r="EDC48" s="93"/>
      <c r="EDD48" s="93"/>
      <c r="EDE48" s="93"/>
      <c r="EDF48" s="93"/>
      <c r="EDG48" s="93"/>
      <c r="EDH48" s="93"/>
      <c r="EDI48" s="93"/>
      <c r="EDJ48" s="93"/>
      <c r="EDK48" s="93"/>
      <c r="EDL48" s="93"/>
      <c r="EDM48" s="93"/>
      <c r="EDN48" s="93"/>
      <c r="EDO48" s="93"/>
      <c r="EDP48" s="93"/>
      <c r="EDQ48" s="93"/>
      <c r="EDR48" s="93"/>
      <c r="EDS48" s="93"/>
      <c r="EDT48" s="93"/>
      <c r="EDU48" s="93"/>
      <c r="EDV48" s="93"/>
      <c r="EDW48" s="93"/>
      <c r="EDX48" s="93"/>
      <c r="EDY48" s="93"/>
      <c r="EDZ48" s="93"/>
      <c r="EEA48" s="93"/>
      <c r="EEB48" s="93"/>
      <c r="EEC48" s="93"/>
      <c r="EED48" s="93"/>
      <c r="EEE48" s="93"/>
      <c r="EEF48" s="93"/>
      <c r="EEG48" s="93"/>
      <c r="EEH48" s="93"/>
      <c r="EEI48" s="93"/>
      <c r="EEJ48" s="93"/>
      <c r="EEK48" s="93"/>
      <c r="EEL48" s="93"/>
      <c r="EEM48" s="93"/>
      <c r="EEN48" s="93"/>
      <c r="EEO48" s="93"/>
      <c r="EEP48" s="93"/>
      <c r="EEQ48" s="93"/>
      <c r="EER48" s="93"/>
      <c r="EES48" s="93"/>
      <c r="EET48" s="93"/>
      <c r="EEU48" s="93"/>
      <c r="EEV48" s="93"/>
      <c r="EEW48" s="93"/>
      <c r="EEX48" s="93"/>
      <c r="EEY48" s="93"/>
      <c r="EEZ48" s="93"/>
      <c r="EFA48" s="93"/>
      <c r="EFB48" s="93"/>
      <c r="EFC48" s="93"/>
      <c r="EFD48" s="93"/>
      <c r="EFE48" s="93"/>
      <c r="EFF48" s="93"/>
      <c r="EFG48" s="93"/>
      <c r="EFH48" s="93"/>
      <c r="EFI48" s="93"/>
      <c r="EFJ48" s="93"/>
      <c r="EFK48" s="93"/>
      <c r="EFL48" s="93"/>
      <c r="EFM48" s="93"/>
      <c r="EFN48" s="93"/>
      <c r="EFO48" s="93"/>
      <c r="EFP48" s="93"/>
      <c r="EFQ48" s="93"/>
      <c r="EFR48" s="93"/>
      <c r="EFS48" s="93"/>
      <c r="EFT48" s="93"/>
      <c r="EFU48" s="93"/>
      <c r="EFV48" s="93"/>
      <c r="EFW48" s="93"/>
      <c r="EFX48" s="93"/>
      <c r="EFY48" s="93"/>
      <c r="EFZ48" s="93"/>
      <c r="EGA48" s="93"/>
      <c r="EGB48" s="93"/>
      <c r="EGC48" s="93"/>
      <c r="EGD48" s="93"/>
      <c r="EGE48" s="93"/>
      <c r="EGF48" s="93"/>
      <c r="EGG48" s="93"/>
      <c r="EGH48" s="93"/>
      <c r="EGI48" s="93"/>
      <c r="EGJ48" s="93"/>
      <c r="EGK48" s="93"/>
      <c r="EGL48" s="93"/>
      <c r="EGM48" s="93"/>
      <c r="EGN48" s="93"/>
      <c r="EGO48" s="93"/>
      <c r="EGP48" s="93"/>
      <c r="EGQ48" s="93"/>
      <c r="EGR48" s="93"/>
      <c r="EGS48" s="93"/>
      <c r="EGT48" s="93"/>
      <c r="EGU48" s="93"/>
      <c r="EGV48" s="93"/>
      <c r="EGW48" s="93"/>
      <c r="EGX48" s="93"/>
      <c r="EGY48" s="93"/>
      <c r="EGZ48" s="93"/>
      <c r="EHA48" s="93"/>
      <c r="EHB48" s="93"/>
      <c r="EHC48" s="93"/>
      <c r="EHD48" s="93"/>
      <c r="EHE48" s="93"/>
      <c r="EHF48" s="93"/>
      <c r="EHG48" s="93"/>
      <c r="EHH48" s="93"/>
      <c r="EHI48" s="93"/>
      <c r="EHJ48" s="93"/>
      <c r="EHK48" s="93"/>
      <c r="EHL48" s="93"/>
      <c r="EHM48" s="93"/>
      <c r="EHN48" s="93"/>
      <c r="EHO48" s="93"/>
      <c r="EHP48" s="93"/>
      <c r="EHQ48" s="93"/>
      <c r="EHR48" s="93"/>
      <c r="EHS48" s="93"/>
      <c r="EHT48" s="93"/>
      <c r="EHU48" s="93"/>
      <c r="EHV48" s="93"/>
      <c r="EHW48" s="93"/>
      <c r="EHX48" s="93"/>
      <c r="EHY48" s="93"/>
      <c r="EHZ48" s="93"/>
      <c r="EIA48" s="93"/>
      <c r="EIB48" s="93"/>
      <c r="EIC48" s="93"/>
      <c r="EID48" s="93"/>
      <c r="EIE48" s="93"/>
      <c r="EIF48" s="93"/>
      <c r="EIG48" s="93"/>
      <c r="EIH48" s="93"/>
      <c r="EII48" s="93"/>
      <c r="EIJ48" s="93"/>
      <c r="EIK48" s="93"/>
      <c r="EIL48" s="93"/>
      <c r="EIM48" s="93"/>
      <c r="EIN48" s="93"/>
      <c r="EIO48" s="93"/>
      <c r="EIP48" s="93"/>
      <c r="EIQ48" s="93"/>
      <c r="EIR48" s="93"/>
      <c r="EIS48" s="93"/>
      <c r="EIT48" s="93"/>
      <c r="EIU48" s="93"/>
      <c r="EIV48" s="93"/>
      <c r="EIW48" s="93"/>
      <c r="EIX48" s="93"/>
      <c r="EIY48" s="93"/>
      <c r="EIZ48" s="93"/>
      <c r="EJA48" s="93"/>
      <c r="EJB48" s="93"/>
      <c r="EJC48" s="93"/>
      <c r="EJD48" s="93"/>
      <c r="EJE48" s="93"/>
      <c r="EJF48" s="93"/>
      <c r="EJG48" s="93"/>
      <c r="EJH48" s="93"/>
      <c r="EJI48" s="93"/>
      <c r="EJJ48" s="93"/>
      <c r="EJK48" s="93"/>
      <c r="EJL48" s="93"/>
      <c r="EJM48" s="93"/>
      <c r="EJN48" s="93"/>
      <c r="EJO48" s="93"/>
      <c r="EJP48" s="93"/>
      <c r="EJQ48" s="93"/>
      <c r="EJR48" s="93"/>
      <c r="EJS48" s="93"/>
      <c r="EJT48" s="93"/>
      <c r="EJU48" s="93"/>
      <c r="EJV48" s="93"/>
      <c r="EJW48" s="93"/>
      <c r="EJX48" s="93"/>
      <c r="EJY48" s="93"/>
      <c r="EJZ48" s="93"/>
      <c r="EKA48" s="93"/>
      <c r="EKB48" s="93"/>
      <c r="EKC48" s="93"/>
      <c r="EKD48" s="93"/>
      <c r="EKE48" s="93"/>
      <c r="EKF48" s="93"/>
      <c r="EKG48" s="93"/>
      <c r="EKH48" s="93"/>
      <c r="EKI48" s="93"/>
      <c r="EKJ48" s="93"/>
      <c r="EKK48" s="93"/>
      <c r="EKL48" s="93"/>
      <c r="EKM48" s="93"/>
      <c r="EKN48" s="93"/>
      <c r="EKO48" s="93"/>
      <c r="EKP48" s="93"/>
      <c r="EKQ48" s="93"/>
      <c r="EKR48" s="93"/>
      <c r="EKS48" s="93"/>
      <c r="EKT48" s="93"/>
      <c r="EKU48" s="93"/>
      <c r="EKV48" s="93"/>
      <c r="EKW48" s="93"/>
      <c r="EKX48" s="93"/>
      <c r="EKY48" s="93"/>
      <c r="EKZ48" s="93"/>
      <c r="ELA48" s="93"/>
      <c r="ELB48" s="93"/>
      <c r="ELC48" s="93"/>
      <c r="ELD48" s="93"/>
      <c r="ELE48" s="93"/>
      <c r="ELF48" s="93"/>
      <c r="ELG48" s="93"/>
      <c r="ELH48" s="93"/>
      <c r="ELI48" s="93"/>
      <c r="ELJ48" s="93"/>
      <c r="ELK48" s="93"/>
      <c r="ELL48" s="93"/>
      <c r="ELM48" s="93"/>
      <c r="ELN48" s="93"/>
      <c r="ELO48" s="93"/>
      <c r="ELP48" s="93"/>
      <c r="ELQ48" s="93"/>
      <c r="ELR48" s="93"/>
      <c r="ELS48" s="93"/>
      <c r="ELT48" s="93"/>
      <c r="ELU48" s="93"/>
      <c r="ELV48" s="93"/>
      <c r="ELW48" s="93"/>
      <c r="ELX48" s="93"/>
      <c r="ELY48" s="93"/>
      <c r="ELZ48" s="93"/>
      <c r="EMA48" s="93"/>
      <c r="EMB48" s="93"/>
      <c r="EMC48" s="93"/>
      <c r="EMD48" s="93"/>
      <c r="EME48" s="93"/>
      <c r="EMF48" s="93"/>
      <c r="EMG48" s="93"/>
      <c r="EMH48" s="93"/>
      <c r="EMI48" s="93"/>
      <c r="EMJ48" s="93"/>
      <c r="EMK48" s="93"/>
      <c r="EML48" s="93"/>
      <c r="EMM48" s="93"/>
      <c r="EMN48" s="93"/>
      <c r="EMO48" s="93"/>
      <c r="EMP48" s="93"/>
      <c r="EMQ48" s="93"/>
      <c r="EMR48" s="93"/>
      <c r="EMS48" s="93"/>
      <c r="EMT48" s="93"/>
      <c r="EMU48" s="93"/>
      <c r="EMV48" s="93"/>
      <c r="EMW48" s="93"/>
      <c r="EMX48" s="93"/>
      <c r="EMY48" s="93"/>
      <c r="EMZ48" s="93"/>
      <c r="ENA48" s="93"/>
      <c r="ENB48" s="93"/>
      <c r="ENC48" s="93"/>
      <c r="END48" s="93"/>
      <c r="ENE48" s="93"/>
      <c r="ENF48" s="93"/>
      <c r="ENG48" s="93"/>
      <c r="ENH48" s="93"/>
      <c r="ENI48" s="93"/>
      <c r="ENJ48" s="93"/>
      <c r="ENK48" s="93"/>
      <c r="ENL48" s="93"/>
      <c r="ENM48" s="93"/>
      <c r="ENN48" s="93"/>
      <c r="ENO48" s="93"/>
      <c r="ENP48" s="93"/>
      <c r="ENQ48" s="93"/>
      <c r="ENR48" s="93"/>
      <c r="ENS48" s="93"/>
      <c r="ENT48" s="93"/>
      <c r="ENU48" s="93"/>
      <c r="ENV48" s="93"/>
      <c r="ENW48" s="93"/>
      <c r="ENX48" s="93"/>
      <c r="ENY48" s="93"/>
      <c r="ENZ48" s="93"/>
      <c r="EOA48" s="93"/>
      <c r="EOB48" s="93"/>
      <c r="EOC48" s="93"/>
      <c r="EOD48" s="93"/>
      <c r="EOE48" s="93"/>
      <c r="EOF48" s="93"/>
      <c r="EOG48" s="93"/>
      <c r="EOH48" s="93"/>
      <c r="EOI48" s="93"/>
      <c r="EOJ48" s="93"/>
      <c r="EOK48" s="93"/>
      <c r="EOL48" s="93"/>
      <c r="EOM48" s="93"/>
      <c r="EON48" s="93"/>
      <c r="EOO48" s="93"/>
      <c r="EOP48" s="93"/>
      <c r="EOQ48" s="93"/>
      <c r="EOR48" s="93"/>
      <c r="EOS48" s="93"/>
      <c r="EOT48" s="93"/>
      <c r="EOU48" s="93"/>
      <c r="EOV48" s="93"/>
      <c r="EOW48" s="93"/>
      <c r="EOX48" s="93"/>
      <c r="EOY48" s="93"/>
      <c r="EOZ48" s="93"/>
      <c r="EPA48" s="93"/>
      <c r="EPB48" s="93"/>
      <c r="EPC48" s="93"/>
      <c r="EPD48" s="93"/>
      <c r="EPE48" s="93"/>
      <c r="EPF48" s="93"/>
      <c r="EPG48" s="93"/>
      <c r="EPH48" s="93"/>
      <c r="EPI48" s="93"/>
      <c r="EPJ48" s="93"/>
      <c r="EPK48" s="93"/>
      <c r="EPL48" s="93"/>
      <c r="EPM48" s="93"/>
      <c r="EPN48" s="93"/>
      <c r="EPO48" s="93"/>
      <c r="EPP48" s="93"/>
      <c r="EPQ48" s="93"/>
      <c r="EPR48" s="93"/>
      <c r="EPS48" s="93"/>
      <c r="EPT48" s="93"/>
      <c r="EPU48" s="93"/>
      <c r="EPV48" s="93"/>
      <c r="EPW48" s="93"/>
      <c r="EPX48" s="93"/>
      <c r="EPY48" s="93"/>
      <c r="EPZ48" s="93"/>
      <c r="EQA48" s="93"/>
      <c r="EQB48" s="93"/>
      <c r="EQC48" s="93"/>
      <c r="EQD48" s="93"/>
      <c r="EQE48" s="93"/>
      <c r="EQF48" s="93"/>
      <c r="EQG48" s="93"/>
      <c r="EQH48" s="93"/>
      <c r="EQI48" s="93"/>
      <c r="EQJ48" s="93"/>
      <c r="EQK48" s="93"/>
      <c r="EQL48" s="93"/>
      <c r="EQM48" s="93"/>
      <c r="EQN48" s="93"/>
      <c r="EQO48" s="93"/>
      <c r="EQP48" s="93"/>
      <c r="EQQ48" s="93"/>
      <c r="EQR48" s="93"/>
      <c r="EQS48" s="93"/>
      <c r="EQT48" s="93"/>
      <c r="EQU48" s="93"/>
      <c r="EQV48" s="93"/>
      <c r="EQW48" s="93"/>
      <c r="EQX48" s="93"/>
      <c r="EQY48" s="93"/>
      <c r="EQZ48" s="93"/>
      <c r="ERA48" s="93"/>
      <c r="ERB48" s="93"/>
      <c r="ERC48" s="93"/>
      <c r="ERD48" s="93"/>
      <c r="ERE48" s="93"/>
      <c r="ERF48" s="93"/>
      <c r="ERG48" s="93"/>
      <c r="ERH48" s="93"/>
      <c r="ERI48" s="93"/>
      <c r="ERJ48" s="93"/>
      <c r="ERK48" s="93"/>
      <c r="ERL48" s="93"/>
      <c r="ERM48" s="93"/>
      <c r="ERN48" s="93"/>
      <c r="ERO48" s="93"/>
      <c r="ERP48" s="93"/>
      <c r="ERQ48" s="93"/>
      <c r="ERR48" s="93"/>
      <c r="ERS48" s="93"/>
      <c r="ERT48" s="93"/>
      <c r="ERU48" s="93"/>
      <c r="ERV48" s="93"/>
      <c r="ERW48" s="93"/>
      <c r="ERX48" s="93"/>
      <c r="ERY48" s="93"/>
      <c r="ERZ48" s="93"/>
      <c r="ESA48" s="93"/>
      <c r="ESB48" s="93"/>
      <c r="ESC48" s="93"/>
      <c r="ESD48" s="93"/>
      <c r="ESE48" s="93"/>
      <c r="ESF48" s="93"/>
      <c r="ESG48" s="93"/>
      <c r="ESH48" s="93"/>
      <c r="ESI48" s="93"/>
      <c r="ESJ48" s="93"/>
      <c r="ESK48" s="93"/>
      <c r="ESL48" s="93"/>
      <c r="ESM48" s="93"/>
      <c r="ESN48" s="93"/>
      <c r="ESO48" s="93"/>
      <c r="ESP48" s="93"/>
      <c r="ESQ48" s="93"/>
      <c r="ESR48" s="93"/>
      <c r="ESS48" s="93"/>
      <c r="EST48" s="93"/>
      <c r="ESU48" s="93"/>
      <c r="ESV48" s="93"/>
      <c r="ESW48" s="93"/>
      <c r="ESX48" s="93"/>
      <c r="ESY48" s="93"/>
      <c r="ESZ48" s="93"/>
      <c r="ETA48" s="93"/>
      <c r="ETB48" s="93"/>
      <c r="ETC48" s="93"/>
      <c r="ETD48" s="93"/>
      <c r="ETE48" s="93"/>
      <c r="ETF48" s="93"/>
      <c r="ETG48" s="93"/>
      <c r="ETH48" s="93"/>
      <c r="ETI48" s="93"/>
      <c r="ETJ48" s="93"/>
      <c r="ETK48" s="93"/>
      <c r="ETL48" s="93"/>
      <c r="ETM48" s="93"/>
      <c r="ETN48" s="93"/>
      <c r="ETO48" s="93"/>
      <c r="ETP48" s="93"/>
      <c r="ETQ48" s="93"/>
      <c r="ETR48" s="93"/>
      <c r="ETS48" s="93"/>
      <c r="ETT48" s="93"/>
      <c r="ETU48" s="93"/>
      <c r="ETV48" s="93"/>
      <c r="ETW48" s="93"/>
      <c r="ETX48" s="93"/>
      <c r="ETY48" s="93"/>
      <c r="ETZ48" s="93"/>
      <c r="EUA48" s="93"/>
      <c r="EUB48" s="93"/>
      <c r="EUC48" s="93"/>
      <c r="EUD48" s="93"/>
      <c r="EUE48" s="93"/>
      <c r="EUF48" s="93"/>
      <c r="EUG48" s="93"/>
      <c r="EUH48" s="93"/>
      <c r="EUI48" s="93"/>
      <c r="EUJ48" s="93"/>
      <c r="EUK48" s="93"/>
      <c r="EUL48" s="93"/>
      <c r="EUM48" s="93"/>
      <c r="EUN48" s="93"/>
      <c r="EUO48" s="93"/>
      <c r="EUP48" s="93"/>
      <c r="EUQ48" s="93"/>
      <c r="EUR48" s="93"/>
      <c r="EUS48" s="93"/>
      <c r="EUT48" s="93"/>
      <c r="EUU48" s="93"/>
      <c r="EUV48" s="93"/>
      <c r="EUW48" s="93"/>
      <c r="EUX48" s="93"/>
      <c r="EUY48" s="93"/>
      <c r="EUZ48" s="93"/>
      <c r="EVA48" s="93"/>
      <c r="EVB48" s="93"/>
      <c r="EVC48" s="93"/>
      <c r="EVD48" s="93"/>
      <c r="EVE48" s="93"/>
      <c r="EVF48" s="93"/>
      <c r="EVG48" s="93"/>
      <c r="EVH48" s="93"/>
      <c r="EVI48" s="93"/>
      <c r="EVJ48" s="93"/>
      <c r="EVK48" s="93"/>
      <c r="EVL48" s="93"/>
      <c r="EVM48" s="93"/>
      <c r="EVN48" s="93"/>
      <c r="EVO48" s="93"/>
      <c r="EVP48" s="93"/>
      <c r="EVQ48" s="93"/>
      <c r="EVR48" s="93"/>
      <c r="EVS48" s="93"/>
      <c r="EVT48" s="93"/>
      <c r="EVU48" s="93"/>
      <c r="EVV48" s="93"/>
      <c r="EVW48" s="93"/>
      <c r="EVX48" s="93"/>
      <c r="EVY48" s="93"/>
      <c r="EVZ48" s="93"/>
      <c r="EWA48" s="93"/>
      <c r="EWB48" s="93"/>
      <c r="EWC48" s="93"/>
      <c r="EWD48" s="93"/>
      <c r="EWE48" s="93"/>
      <c r="EWF48" s="93"/>
      <c r="EWG48" s="93"/>
      <c r="EWH48" s="93"/>
      <c r="EWI48" s="93"/>
      <c r="EWJ48" s="93"/>
      <c r="EWK48" s="93"/>
      <c r="EWL48" s="93"/>
      <c r="EWM48" s="93"/>
      <c r="EWN48" s="93"/>
      <c r="EWO48" s="93"/>
      <c r="EWP48" s="93"/>
      <c r="EWQ48" s="93"/>
      <c r="EWR48" s="93"/>
      <c r="EWS48" s="93"/>
      <c r="EWT48" s="93"/>
      <c r="EWU48" s="93"/>
      <c r="EWV48" s="93"/>
      <c r="EWW48" s="93"/>
      <c r="EWX48" s="93"/>
      <c r="EWY48" s="93"/>
      <c r="EWZ48" s="93"/>
      <c r="EXA48" s="93"/>
      <c r="EXB48" s="93"/>
      <c r="EXC48" s="93"/>
      <c r="EXD48" s="93"/>
      <c r="EXE48" s="93"/>
      <c r="EXF48" s="93"/>
      <c r="EXG48" s="93"/>
      <c r="EXH48" s="93"/>
      <c r="EXI48" s="93"/>
      <c r="EXJ48" s="93"/>
      <c r="EXK48" s="93"/>
      <c r="EXL48" s="93"/>
      <c r="EXM48" s="93"/>
      <c r="EXN48" s="93"/>
      <c r="EXO48" s="93"/>
      <c r="EXP48" s="93"/>
      <c r="EXQ48" s="93"/>
      <c r="EXR48" s="93"/>
      <c r="EXS48" s="93"/>
      <c r="EXT48" s="93"/>
      <c r="EXU48" s="93"/>
      <c r="EXV48" s="93"/>
      <c r="EXW48" s="93"/>
      <c r="EXX48" s="93"/>
      <c r="EXY48" s="93"/>
      <c r="EXZ48" s="93"/>
      <c r="EYA48" s="93"/>
      <c r="EYB48" s="93"/>
      <c r="EYC48" s="93"/>
      <c r="EYD48" s="93"/>
      <c r="EYE48" s="93"/>
      <c r="EYF48" s="93"/>
      <c r="EYG48" s="93"/>
      <c r="EYH48" s="93"/>
      <c r="EYI48" s="93"/>
      <c r="EYJ48" s="93"/>
      <c r="EYK48" s="93"/>
      <c r="EYL48" s="93"/>
      <c r="EYM48" s="93"/>
      <c r="EYN48" s="93"/>
      <c r="EYO48" s="93"/>
      <c r="EYP48" s="93"/>
      <c r="EYQ48" s="93"/>
      <c r="EYR48" s="93"/>
      <c r="EYS48" s="93"/>
      <c r="EYT48" s="93"/>
      <c r="EYU48" s="93"/>
      <c r="EYV48" s="93"/>
      <c r="EYW48" s="93"/>
      <c r="EYX48" s="93"/>
      <c r="EYY48" s="93"/>
      <c r="EYZ48" s="93"/>
      <c r="EZA48" s="93"/>
      <c r="EZB48" s="93"/>
      <c r="EZC48" s="93"/>
      <c r="EZD48" s="93"/>
      <c r="EZE48" s="93"/>
      <c r="EZF48" s="93"/>
      <c r="EZG48" s="93"/>
      <c r="EZH48" s="93"/>
      <c r="EZI48" s="93"/>
      <c r="EZJ48" s="93"/>
      <c r="EZK48" s="93"/>
      <c r="EZL48" s="93"/>
      <c r="EZM48" s="93"/>
      <c r="EZN48" s="93"/>
      <c r="EZO48" s="93"/>
      <c r="EZP48" s="93"/>
      <c r="EZQ48" s="93"/>
      <c r="EZR48" s="93"/>
      <c r="EZS48" s="93"/>
      <c r="EZT48" s="93"/>
      <c r="EZU48" s="93"/>
      <c r="EZV48" s="93"/>
      <c r="EZW48" s="93"/>
      <c r="EZX48" s="93"/>
      <c r="EZY48" s="93"/>
      <c r="EZZ48" s="93"/>
      <c r="FAA48" s="93"/>
      <c r="FAB48" s="93"/>
      <c r="FAC48" s="93"/>
      <c r="FAD48" s="93"/>
      <c r="FAE48" s="93"/>
      <c r="FAF48" s="93"/>
      <c r="FAG48" s="93"/>
      <c r="FAH48" s="93"/>
      <c r="FAI48" s="93"/>
      <c r="FAJ48" s="93"/>
      <c r="FAK48" s="93"/>
      <c r="FAL48" s="93"/>
      <c r="FAM48" s="93"/>
      <c r="FAN48" s="93"/>
      <c r="FAO48" s="93"/>
      <c r="FAP48" s="93"/>
      <c r="FAQ48" s="93"/>
      <c r="FAR48" s="93"/>
      <c r="FAS48" s="93"/>
      <c r="FAT48" s="93"/>
      <c r="FAU48" s="93"/>
      <c r="FAV48" s="93"/>
      <c r="FAW48" s="93"/>
      <c r="FAX48" s="93"/>
      <c r="FAY48" s="93"/>
      <c r="FAZ48" s="93"/>
      <c r="FBA48" s="93"/>
      <c r="FBB48" s="93"/>
      <c r="FBC48" s="93"/>
      <c r="FBD48" s="93"/>
      <c r="FBE48" s="93"/>
      <c r="FBF48" s="93"/>
      <c r="FBG48" s="93"/>
      <c r="FBH48" s="93"/>
      <c r="FBI48" s="93"/>
      <c r="FBJ48" s="93"/>
      <c r="FBK48" s="93"/>
      <c r="FBL48" s="93"/>
      <c r="FBM48" s="93"/>
      <c r="FBN48" s="93"/>
      <c r="FBO48" s="93"/>
      <c r="FBP48" s="93"/>
      <c r="FBQ48" s="93"/>
      <c r="FBR48" s="93"/>
      <c r="FBS48" s="93"/>
      <c r="FBT48" s="93"/>
      <c r="FBU48" s="93"/>
      <c r="FBV48" s="93"/>
      <c r="FBW48" s="93"/>
      <c r="FBX48" s="93"/>
      <c r="FBY48" s="93"/>
      <c r="FBZ48" s="93"/>
      <c r="FCA48" s="93"/>
      <c r="FCB48" s="93"/>
      <c r="FCC48" s="93"/>
      <c r="FCD48" s="93"/>
      <c r="FCE48" s="93"/>
      <c r="FCF48" s="93"/>
      <c r="FCG48" s="93"/>
      <c r="FCH48" s="93"/>
      <c r="FCI48" s="93"/>
      <c r="FCJ48" s="93"/>
      <c r="FCK48" s="93"/>
      <c r="FCL48" s="93"/>
      <c r="FCM48" s="93"/>
      <c r="FCN48" s="93"/>
      <c r="FCO48" s="93"/>
      <c r="FCP48" s="93"/>
      <c r="FCQ48" s="93"/>
      <c r="FCR48" s="93"/>
      <c r="FCS48" s="93"/>
      <c r="FCT48" s="93"/>
      <c r="FCU48" s="93"/>
      <c r="FCV48" s="93"/>
      <c r="FCW48" s="93"/>
      <c r="FCX48" s="93"/>
      <c r="FCY48" s="93"/>
      <c r="FCZ48" s="93"/>
      <c r="FDA48" s="93"/>
      <c r="FDB48" s="93"/>
      <c r="FDC48" s="93"/>
      <c r="FDD48" s="93"/>
      <c r="FDE48" s="93"/>
      <c r="FDF48" s="93"/>
      <c r="FDG48" s="93"/>
      <c r="FDH48" s="93"/>
      <c r="FDI48" s="93"/>
      <c r="FDJ48" s="93"/>
      <c r="FDK48" s="93"/>
      <c r="FDL48" s="93"/>
      <c r="FDM48" s="93"/>
      <c r="FDN48" s="93"/>
      <c r="FDO48" s="93"/>
      <c r="FDP48" s="93"/>
      <c r="FDQ48" s="93"/>
      <c r="FDR48" s="93"/>
      <c r="FDS48" s="93"/>
      <c r="FDT48" s="93"/>
      <c r="FDU48" s="93"/>
      <c r="FDV48" s="93"/>
      <c r="FDW48" s="93"/>
      <c r="FDX48" s="93"/>
      <c r="FDY48" s="93"/>
      <c r="FDZ48" s="93"/>
      <c r="FEA48" s="93"/>
      <c r="FEB48" s="93"/>
      <c r="FEC48" s="93"/>
      <c r="FED48" s="93"/>
      <c r="FEE48" s="93"/>
      <c r="FEF48" s="93"/>
      <c r="FEG48" s="93"/>
      <c r="FEH48" s="93"/>
      <c r="FEI48" s="93"/>
      <c r="FEJ48" s="93"/>
      <c r="FEK48" s="93"/>
      <c r="FEL48" s="93"/>
      <c r="FEM48" s="93"/>
      <c r="FEN48" s="93"/>
      <c r="FEO48" s="93"/>
      <c r="FEP48" s="93"/>
      <c r="FEQ48" s="93"/>
      <c r="FER48" s="93"/>
      <c r="FES48" s="93"/>
      <c r="FET48" s="93"/>
      <c r="FEU48" s="93"/>
      <c r="FEV48" s="93"/>
      <c r="FEW48" s="93"/>
      <c r="FEX48" s="93"/>
      <c r="FEY48" s="93"/>
      <c r="FEZ48" s="93"/>
      <c r="FFA48" s="93"/>
      <c r="FFB48" s="93"/>
      <c r="FFC48" s="93"/>
      <c r="FFD48" s="93"/>
      <c r="FFE48" s="93"/>
      <c r="FFF48" s="93"/>
      <c r="FFG48" s="93"/>
      <c r="FFH48" s="93"/>
      <c r="FFI48" s="93"/>
      <c r="FFJ48" s="93"/>
      <c r="FFK48" s="93"/>
      <c r="FFL48" s="93"/>
      <c r="FFM48" s="93"/>
      <c r="FFN48" s="93"/>
      <c r="FFO48" s="93"/>
      <c r="FFP48" s="93"/>
      <c r="FFQ48" s="93"/>
      <c r="FFR48" s="93"/>
      <c r="FFS48" s="93"/>
      <c r="FFT48" s="93"/>
      <c r="FFU48" s="93"/>
      <c r="FFV48" s="93"/>
      <c r="FFW48" s="93"/>
      <c r="FFX48" s="93"/>
      <c r="FFY48" s="93"/>
      <c r="FFZ48" s="93"/>
      <c r="FGA48" s="93"/>
      <c r="FGB48" s="93"/>
      <c r="FGC48" s="93"/>
      <c r="FGD48" s="93"/>
      <c r="FGE48" s="93"/>
      <c r="FGF48" s="93"/>
      <c r="FGG48" s="93"/>
      <c r="FGH48" s="93"/>
      <c r="FGI48" s="93"/>
      <c r="FGJ48" s="93"/>
      <c r="FGK48" s="93"/>
      <c r="FGL48" s="93"/>
      <c r="FGM48" s="93"/>
      <c r="FGN48" s="93"/>
      <c r="FGO48" s="93"/>
      <c r="FGP48" s="93"/>
      <c r="FGQ48" s="93"/>
      <c r="FGR48" s="93"/>
      <c r="FGS48" s="93"/>
      <c r="FGT48" s="93"/>
      <c r="FGU48" s="93"/>
      <c r="FGV48" s="93"/>
      <c r="FGW48" s="93"/>
      <c r="FGX48" s="93"/>
      <c r="FGY48" s="93"/>
      <c r="FGZ48" s="93"/>
      <c r="FHA48" s="93"/>
      <c r="FHB48" s="93"/>
      <c r="FHC48" s="93"/>
      <c r="FHD48" s="93"/>
      <c r="FHE48" s="93"/>
      <c r="FHF48" s="93"/>
      <c r="FHG48" s="93"/>
      <c r="FHH48" s="93"/>
      <c r="FHI48" s="93"/>
      <c r="FHJ48" s="93"/>
      <c r="FHK48" s="93"/>
      <c r="FHL48" s="93"/>
      <c r="FHM48" s="93"/>
      <c r="FHN48" s="93"/>
      <c r="FHO48" s="93"/>
      <c r="FHP48" s="93"/>
      <c r="FHQ48" s="93"/>
      <c r="FHR48" s="93"/>
      <c r="FHS48" s="93"/>
      <c r="FHT48" s="93"/>
      <c r="FHU48" s="93"/>
      <c r="FHV48" s="93"/>
      <c r="FHW48" s="93"/>
      <c r="FHX48" s="93"/>
      <c r="FHY48" s="93"/>
      <c r="FHZ48" s="93"/>
      <c r="FIA48" s="93"/>
      <c r="FIB48" s="93"/>
      <c r="FIC48" s="93"/>
      <c r="FID48" s="93"/>
      <c r="FIE48" s="93"/>
      <c r="FIF48" s="93"/>
      <c r="FIG48" s="93"/>
      <c r="FIH48" s="93"/>
      <c r="FII48" s="93"/>
      <c r="FIJ48" s="93"/>
      <c r="FIK48" s="93"/>
      <c r="FIL48" s="93"/>
      <c r="FIM48" s="93"/>
      <c r="FIN48" s="93"/>
      <c r="FIO48" s="93"/>
      <c r="FIP48" s="93"/>
      <c r="FIQ48" s="93"/>
      <c r="FIR48" s="93"/>
      <c r="FIS48" s="93"/>
      <c r="FIT48" s="93"/>
      <c r="FIU48" s="93"/>
      <c r="FIV48" s="93"/>
      <c r="FIW48" s="93"/>
      <c r="FIX48" s="93"/>
      <c r="FIY48" s="93"/>
      <c r="FIZ48" s="93"/>
      <c r="FJA48" s="93"/>
      <c r="FJB48" s="93"/>
      <c r="FJC48" s="93"/>
      <c r="FJD48" s="93"/>
      <c r="FJE48" s="93"/>
      <c r="FJF48" s="93"/>
      <c r="FJG48" s="93"/>
      <c r="FJH48" s="93"/>
      <c r="FJI48" s="93"/>
      <c r="FJJ48" s="93"/>
      <c r="FJK48" s="93"/>
      <c r="FJL48" s="93"/>
      <c r="FJM48" s="93"/>
      <c r="FJN48" s="93"/>
      <c r="FJO48" s="93"/>
      <c r="FJP48" s="93"/>
      <c r="FJQ48" s="93"/>
      <c r="FJR48" s="93"/>
      <c r="FJS48" s="93"/>
      <c r="FJT48" s="93"/>
      <c r="FJU48" s="93"/>
      <c r="FJV48" s="93"/>
      <c r="FJW48" s="93"/>
      <c r="FJX48" s="93"/>
      <c r="FJY48" s="93"/>
      <c r="FJZ48" s="93"/>
      <c r="FKA48" s="93"/>
      <c r="FKB48" s="93"/>
      <c r="FKC48" s="93"/>
      <c r="FKD48" s="93"/>
      <c r="FKE48" s="93"/>
      <c r="FKF48" s="93"/>
      <c r="FKG48" s="93"/>
      <c r="FKH48" s="93"/>
      <c r="FKI48" s="93"/>
      <c r="FKJ48" s="93"/>
      <c r="FKK48" s="93"/>
      <c r="FKL48" s="93"/>
      <c r="FKM48" s="93"/>
      <c r="FKN48" s="93"/>
      <c r="FKO48" s="93"/>
      <c r="FKP48" s="93"/>
      <c r="FKQ48" s="93"/>
      <c r="FKR48" s="93"/>
      <c r="FKS48" s="93"/>
      <c r="FKT48" s="93"/>
      <c r="FKU48" s="93"/>
      <c r="FKV48" s="93"/>
      <c r="FKW48" s="93"/>
      <c r="FKX48" s="93"/>
      <c r="FKY48" s="93"/>
      <c r="FKZ48" s="93"/>
      <c r="FLA48" s="93"/>
      <c r="FLB48" s="93"/>
      <c r="FLC48" s="93"/>
      <c r="FLD48" s="93"/>
      <c r="FLE48" s="93"/>
      <c r="FLF48" s="93"/>
      <c r="FLG48" s="93"/>
      <c r="FLH48" s="93"/>
      <c r="FLI48" s="93"/>
      <c r="FLJ48" s="93"/>
      <c r="FLK48" s="93"/>
      <c r="FLL48" s="93"/>
      <c r="FLM48" s="93"/>
      <c r="FLN48" s="93"/>
      <c r="FLO48" s="93"/>
      <c r="FLP48" s="93"/>
      <c r="FLQ48" s="93"/>
      <c r="FLR48" s="93"/>
      <c r="FLS48" s="93"/>
      <c r="FLT48" s="93"/>
      <c r="FLU48" s="93"/>
      <c r="FLV48" s="93"/>
      <c r="FLW48" s="93"/>
      <c r="FLX48" s="93"/>
      <c r="FLY48" s="93"/>
      <c r="FLZ48" s="93"/>
      <c r="FMA48" s="93"/>
      <c r="FMB48" s="93"/>
      <c r="FMC48" s="93"/>
      <c r="FMD48" s="93"/>
      <c r="FME48" s="93"/>
      <c r="FMF48" s="93"/>
      <c r="FMG48" s="93"/>
      <c r="FMH48" s="93"/>
      <c r="FMI48" s="93"/>
      <c r="FMJ48" s="93"/>
      <c r="FMK48" s="93"/>
      <c r="FML48" s="93"/>
      <c r="FMM48" s="93"/>
      <c r="FMN48" s="93"/>
      <c r="FMO48" s="93"/>
      <c r="FMP48" s="93"/>
      <c r="FMQ48" s="93"/>
      <c r="FMR48" s="93"/>
      <c r="FMS48" s="93"/>
      <c r="FMT48" s="93"/>
      <c r="FMU48" s="93"/>
      <c r="FMV48" s="93"/>
      <c r="FMW48" s="93"/>
      <c r="FMX48" s="93"/>
      <c r="FMY48" s="93"/>
      <c r="FMZ48" s="93"/>
      <c r="FNA48" s="93"/>
      <c r="FNB48" s="93"/>
      <c r="FNC48" s="93"/>
      <c r="FND48" s="93"/>
      <c r="FNE48" s="93"/>
      <c r="FNF48" s="93"/>
      <c r="FNG48" s="93"/>
      <c r="FNH48" s="93"/>
      <c r="FNI48" s="93"/>
      <c r="FNJ48" s="93"/>
      <c r="FNK48" s="93"/>
      <c r="FNL48" s="93"/>
      <c r="FNM48" s="93"/>
      <c r="FNN48" s="93"/>
      <c r="FNO48" s="93"/>
      <c r="FNP48" s="93"/>
      <c r="FNQ48" s="93"/>
      <c r="FNR48" s="93"/>
      <c r="FNS48" s="93"/>
      <c r="FNT48" s="93"/>
      <c r="FNU48" s="93"/>
      <c r="FNV48" s="93"/>
      <c r="FNW48" s="93"/>
      <c r="FNX48" s="93"/>
      <c r="FNY48" s="93"/>
      <c r="FNZ48" s="93"/>
      <c r="FOA48" s="93"/>
      <c r="FOB48" s="93"/>
      <c r="FOC48" s="93"/>
      <c r="FOD48" s="93"/>
      <c r="FOE48" s="93"/>
      <c r="FOF48" s="93"/>
      <c r="FOG48" s="93"/>
      <c r="FOH48" s="93"/>
      <c r="FOI48" s="93"/>
      <c r="FOJ48" s="93"/>
      <c r="FOK48" s="93"/>
      <c r="FOL48" s="93"/>
      <c r="FOM48" s="93"/>
      <c r="FON48" s="93"/>
      <c r="FOO48" s="93"/>
      <c r="FOP48" s="93"/>
      <c r="FOQ48" s="93"/>
      <c r="FOR48" s="93"/>
      <c r="FOS48" s="93"/>
      <c r="FOT48" s="93"/>
      <c r="FOU48" s="93"/>
      <c r="FOV48" s="93"/>
      <c r="FOW48" s="93"/>
      <c r="FOX48" s="93"/>
      <c r="FOY48" s="93"/>
      <c r="FOZ48" s="93"/>
      <c r="FPA48" s="93"/>
      <c r="FPB48" s="93"/>
      <c r="FPC48" s="93"/>
      <c r="FPD48" s="93"/>
      <c r="FPE48" s="93"/>
      <c r="FPF48" s="93"/>
      <c r="FPG48" s="93"/>
      <c r="FPH48" s="93"/>
      <c r="FPI48" s="93"/>
      <c r="FPJ48" s="93"/>
      <c r="FPK48" s="93"/>
      <c r="FPL48" s="93"/>
      <c r="FPM48" s="93"/>
      <c r="FPN48" s="93"/>
      <c r="FPO48" s="93"/>
      <c r="FPP48" s="93"/>
      <c r="FPQ48" s="93"/>
      <c r="FPR48" s="93"/>
      <c r="FPS48" s="93"/>
      <c r="FPT48" s="93"/>
      <c r="FPU48" s="93"/>
      <c r="FPV48" s="93"/>
      <c r="FPW48" s="93"/>
      <c r="FPX48" s="93"/>
      <c r="FPY48" s="93"/>
      <c r="FPZ48" s="93"/>
      <c r="FQA48" s="93"/>
      <c r="FQB48" s="93"/>
      <c r="FQC48" s="93"/>
      <c r="FQD48" s="93"/>
      <c r="FQE48" s="93"/>
      <c r="FQF48" s="93"/>
      <c r="FQG48" s="93"/>
      <c r="FQH48" s="93"/>
      <c r="FQI48" s="93"/>
      <c r="FQJ48" s="93"/>
      <c r="FQK48" s="93"/>
      <c r="FQL48" s="93"/>
      <c r="FQM48" s="93"/>
      <c r="FQN48" s="93"/>
      <c r="FQO48" s="93"/>
      <c r="FQP48" s="93"/>
      <c r="FQQ48" s="93"/>
      <c r="FQR48" s="93"/>
      <c r="FQS48" s="93"/>
      <c r="FQT48" s="93"/>
      <c r="FQU48" s="93"/>
      <c r="FQV48" s="93"/>
      <c r="FQW48" s="93"/>
      <c r="FQX48" s="93"/>
      <c r="FQY48" s="93"/>
      <c r="FQZ48" s="93"/>
      <c r="FRA48" s="93"/>
      <c r="FRB48" s="93"/>
      <c r="FRC48" s="93"/>
      <c r="FRD48" s="93"/>
      <c r="FRE48" s="93"/>
      <c r="FRF48" s="93"/>
      <c r="FRG48" s="93"/>
      <c r="FRH48" s="93"/>
      <c r="FRI48" s="93"/>
      <c r="FRJ48" s="93"/>
      <c r="FRK48" s="93"/>
      <c r="FRL48" s="93"/>
      <c r="FRM48" s="93"/>
      <c r="FRN48" s="93"/>
      <c r="FRO48" s="93"/>
      <c r="FRP48" s="93"/>
      <c r="FRQ48" s="93"/>
      <c r="FRR48" s="93"/>
      <c r="FRS48" s="93"/>
      <c r="FRT48" s="93"/>
      <c r="FRU48" s="93"/>
      <c r="FRV48" s="93"/>
      <c r="FRW48" s="93"/>
      <c r="FRX48" s="93"/>
      <c r="FRY48" s="93"/>
      <c r="FRZ48" s="93"/>
      <c r="FSA48" s="93"/>
      <c r="FSB48" s="93"/>
      <c r="FSC48" s="93"/>
      <c r="FSD48" s="93"/>
      <c r="FSE48" s="93"/>
      <c r="FSF48" s="93"/>
      <c r="FSG48" s="93"/>
      <c r="FSH48" s="93"/>
      <c r="FSI48" s="93"/>
      <c r="FSJ48" s="93"/>
      <c r="FSK48" s="93"/>
      <c r="FSL48" s="93"/>
      <c r="FSM48" s="93"/>
      <c r="FSN48" s="93"/>
      <c r="FSO48" s="93"/>
      <c r="FSP48" s="93"/>
      <c r="FSQ48" s="93"/>
      <c r="FSR48" s="93"/>
      <c r="FSS48" s="93"/>
      <c r="FST48" s="93"/>
      <c r="FSU48" s="93"/>
      <c r="FSV48" s="93"/>
      <c r="FSW48" s="93"/>
      <c r="FSX48" s="93"/>
      <c r="FSY48" s="93"/>
      <c r="FSZ48" s="93"/>
      <c r="FTA48" s="93"/>
      <c r="FTB48" s="93"/>
      <c r="FTC48" s="93"/>
      <c r="FTD48" s="93"/>
      <c r="FTE48" s="93"/>
      <c r="FTF48" s="93"/>
      <c r="FTG48" s="93"/>
      <c r="FTH48" s="93"/>
      <c r="FTI48" s="93"/>
      <c r="FTJ48" s="93"/>
      <c r="FTK48" s="93"/>
      <c r="FTL48" s="93"/>
      <c r="FTM48" s="93"/>
      <c r="FTN48" s="93"/>
      <c r="FTO48" s="93"/>
      <c r="FTP48" s="93"/>
      <c r="FTQ48" s="93"/>
      <c r="FTR48" s="93"/>
      <c r="FTS48" s="93"/>
      <c r="FTT48" s="93"/>
      <c r="FTU48" s="93"/>
      <c r="FTV48" s="93"/>
      <c r="FTW48" s="93"/>
      <c r="FTX48" s="93"/>
      <c r="FTY48" s="93"/>
      <c r="FTZ48" s="93"/>
      <c r="FUA48" s="93"/>
      <c r="FUB48" s="93"/>
      <c r="FUC48" s="93"/>
      <c r="FUD48" s="93"/>
      <c r="FUE48" s="93"/>
      <c r="FUF48" s="93"/>
      <c r="FUG48" s="93"/>
      <c r="FUH48" s="93"/>
      <c r="FUI48" s="93"/>
      <c r="FUJ48" s="93"/>
      <c r="FUK48" s="93"/>
      <c r="FUL48" s="93"/>
      <c r="FUM48" s="93"/>
      <c r="FUN48" s="93"/>
      <c r="FUO48" s="93"/>
      <c r="FUP48" s="93"/>
      <c r="FUQ48" s="93"/>
      <c r="FUR48" s="93"/>
      <c r="FUS48" s="93"/>
      <c r="FUT48" s="93"/>
      <c r="FUU48" s="93"/>
      <c r="FUV48" s="93"/>
      <c r="FUW48" s="93"/>
      <c r="FUX48" s="93"/>
      <c r="FUY48" s="93"/>
      <c r="FUZ48" s="93"/>
      <c r="FVA48" s="93"/>
      <c r="FVB48" s="93"/>
      <c r="FVC48" s="93"/>
      <c r="FVD48" s="93"/>
      <c r="FVE48" s="93"/>
      <c r="FVF48" s="93"/>
      <c r="FVG48" s="93"/>
      <c r="FVH48" s="93"/>
      <c r="FVI48" s="93"/>
      <c r="FVJ48" s="93"/>
      <c r="FVK48" s="93"/>
      <c r="FVL48" s="93"/>
      <c r="FVM48" s="93"/>
      <c r="FVN48" s="93"/>
      <c r="FVO48" s="93"/>
      <c r="FVP48" s="93"/>
      <c r="FVQ48" s="93"/>
      <c r="FVR48" s="93"/>
      <c r="FVS48" s="93"/>
      <c r="FVT48" s="93"/>
      <c r="FVU48" s="93"/>
      <c r="FVV48" s="93"/>
      <c r="FVW48" s="93"/>
      <c r="FVX48" s="93"/>
      <c r="FVY48" s="93"/>
      <c r="FVZ48" s="93"/>
      <c r="FWA48" s="93"/>
      <c r="FWB48" s="93"/>
      <c r="FWC48" s="93"/>
      <c r="FWD48" s="93"/>
      <c r="FWE48" s="93"/>
      <c r="FWF48" s="93"/>
      <c r="FWG48" s="93"/>
      <c r="FWH48" s="93"/>
      <c r="FWI48" s="93"/>
      <c r="FWJ48" s="93"/>
      <c r="FWK48" s="93"/>
      <c r="FWL48" s="93"/>
      <c r="FWM48" s="93"/>
      <c r="FWN48" s="93"/>
      <c r="FWO48" s="93"/>
      <c r="FWP48" s="93"/>
      <c r="FWQ48" s="93"/>
      <c r="FWR48" s="93"/>
      <c r="FWS48" s="93"/>
      <c r="FWT48" s="93"/>
      <c r="FWU48" s="93"/>
      <c r="FWV48" s="93"/>
      <c r="FWW48" s="93"/>
      <c r="FWX48" s="93"/>
      <c r="FWY48" s="93"/>
      <c r="FWZ48" s="93"/>
      <c r="FXA48" s="93"/>
      <c r="FXB48" s="93"/>
      <c r="FXC48" s="93"/>
      <c r="FXD48" s="93"/>
      <c r="FXE48" s="93"/>
      <c r="FXF48" s="93"/>
      <c r="FXG48" s="93"/>
      <c r="FXH48" s="93"/>
      <c r="FXI48" s="93"/>
      <c r="FXJ48" s="93"/>
      <c r="FXK48" s="93"/>
      <c r="FXL48" s="93"/>
      <c r="FXM48" s="93"/>
      <c r="FXN48" s="93"/>
      <c r="FXO48" s="93"/>
      <c r="FXP48" s="93"/>
      <c r="FXQ48" s="93"/>
      <c r="FXR48" s="93"/>
      <c r="FXS48" s="93"/>
      <c r="FXT48" s="93"/>
      <c r="FXU48" s="93"/>
      <c r="FXV48" s="93"/>
      <c r="FXW48" s="93"/>
      <c r="FXX48" s="93"/>
      <c r="FXY48" s="93"/>
      <c r="FXZ48" s="93"/>
      <c r="FYA48" s="93"/>
      <c r="FYB48" s="93"/>
      <c r="FYC48" s="93"/>
      <c r="FYD48" s="93"/>
      <c r="FYE48" s="93"/>
      <c r="FYF48" s="93"/>
      <c r="FYG48" s="93"/>
      <c r="FYH48" s="93"/>
      <c r="FYI48" s="93"/>
      <c r="FYJ48" s="93"/>
      <c r="FYK48" s="93"/>
      <c r="FYL48" s="93"/>
      <c r="FYM48" s="93"/>
      <c r="FYN48" s="93"/>
      <c r="FYO48" s="93"/>
      <c r="FYP48" s="93"/>
      <c r="FYQ48" s="93"/>
      <c r="FYR48" s="93"/>
      <c r="FYS48" s="93"/>
      <c r="FYT48" s="93"/>
      <c r="FYU48" s="93"/>
      <c r="FYV48" s="93"/>
      <c r="FYW48" s="93"/>
      <c r="FYX48" s="93"/>
      <c r="FYY48" s="93"/>
      <c r="FYZ48" s="93"/>
      <c r="FZA48" s="93"/>
      <c r="FZB48" s="93"/>
      <c r="FZC48" s="93"/>
      <c r="FZD48" s="93"/>
      <c r="FZE48" s="93"/>
      <c r="FZF48" s="93"/>
      <c r="FZG48" s="93"/>
      <c r="FZH48" s="93"/>
      <c r="FZI48" s="93"/>
      <c r="FZJ48" s="93"/>
      <c r="FZK48" s="93"/>
      <c r="FZL48" s="93"/>
      <c r="FZM48" s="93"/>
      <c r="FZN48" s="93"/>
      <c r="FZO48" s="93"/>
      <c r="FZP48" s="93"/>
      <c r="FZQ48" s="93"/>
      <c r="FZR48" s="93"/>
      <c r="FZS48" s="93"/>
      <c r="FZT48" s="93"/>
      <c r="FZU48" s="93"/>
      <c r="FZV48" s="93"/>
      <c r="FZW48" s="93"/>
      <c r="FZX48" s="93"/>
      <c r="FZY48" s="93"/>
      <c r="FZZ48" s="93"/>
      <c r="GAA48" s="93"/>
      <c r="GAB48" s="93"/>
      <c r="GAC48" s="93"/>
      <c r="GAD48" s="93"/>
      <c r="GAE48" s="93"/>
      <c r="GAF48" s="93"/>
      <c r="GAG48" s="93"/>
      <c r="GAH48" s="93"/>
      <c r="GAI48" s="93"/>
      <c r="GAJ48" s="93"/>
      <c r="GAK48" s="93"/>
      <c r="GAL48" s="93"/>
      <c r="GAM48" s="93"/>
      <c r="GAN48" s="93"/>
      <c r="GAO48" s="93"/>
      <c r="GAP48" s="93"/>
      <c r="GAQ48" s="93"/>
      <c r="GAR48" s="93"/>
      <c r="GAS48" s="93"/>
      <c r="GAT48" s="93"/>
      <c r="GAU48" s="93"/>
      <c r="GAV48" s="93"/>
      <c r="GAW48" s="93"/>
      <c r="GAX48" s="93"/>
      <c r="GAY48" s="93"/>
      <c r="GAZ48" s="93"/>
      <c r="GBA48" s="93"/>
      <c r="GBB48" s="93"/>
      <c r="GBC48" s="93"/>
      <c r="GBD48" s="93"/>
      <c r="GBE48" s="93"/>
      <c r="GBF48" s="93"/>
      <c r="GBG48" s="93"/>
      <c r="GBH48" s="93"/>
      <c r="GBI48" s="93"/>
      <c r="GBJ48" s="93"/>
      <c r="GBK48" s="93"/>
      <c r="GBL48" s="93"/>
      <c r="GBM48" s="93"/>
      <c r="GBN48" s="93"/>
      <c r="GBO48" s="93"/>
      <c r="GBP48" s="93"/>
      <c r="GBQ48" s="93"/>
      <c r="GBR48" s="93"/>
      <c r="GBS48" s="93"/>
      <c r="GBT48" s="93"/>
      <c r="GBU48" s="93"/>
      <c r="GBV48" s="93"/>
      <c r="GBW48" s="93"/>
      <c r="GBX48" s="93"/>
      <c r="GBY48" s="93"/>
      <c r="GBZ48" s="93"/>
      <c r="GCA48" s="93"/>
      <c r="GCB48" s="93"/>
      <c r="GCC48" s="93"/>
      <c r="GCD48" s="93"/>
      <c r="GCE48" s="93"/>
      <c r="GCF48" s="93"/>
      <c r="GCG48" s="93"/>
      <c r="GCH48" s="93"/>
      <c r="GCI48" s="93"/>
      <c r="GCJ48" s="93"/>
      <c r="GCK48" s="93"/>
      <c r="GCL48" s="93"/>
      <c r="GCM48" s="93"/>
      <c r="GCN48" s="93"/>
      <c r="GCO48" s="93"/>
      <c r="GCP48" s="93"/>
      <c r="GCQ48" s="93"/>
      <c r="GCR48" s="93"/>
      <c r="GCS48" s="93"/>
      <c r="GCT48" s="93"/>
      <c r="GCU48" s="93"/>
      <c r="GCV48" s="93"/>
      <c r="GCW48" s="93"/>
      <c r="GCX48" s="93"/>
      <c r="GCY48" s="93"/>
      <c r="GCZ48" s="93"/>
      <c r="GDA48" s="93"/>
      <c r="GDB48" s="93"/>
      <c r="GDC48" s="93"/>
      <c r="GDD48" s="93"/>
      <c r="GDE48" s="93"/>
      <c r="GDF48" s="93"/>
      <c r="GDG48" s="93"/>
      <c r="GDH48" s="93"/>
      <c r="GDI48" s="93"/>
      <c r="GDJ48" s="93"/>
      <c r="GDK48" s="93"/>
      <c r="GDL48" s="93"/>
      <c r="GDM48" s="93"/>
      <c r="GDN48" s="93"/>
      <c r="GDO48" s="93"/>
      <c r="GDP48" s="93"/>
      <c r="GDQ48" s="93"/>
      <c r="GDR48" s="93"/>
      <c r="GDS48" s="93"/>
      <c r="GDT48" s="93"/>
      <c r="GDU48" s="93"/>
      <c r="GDV48" s="93"/>
      <c r="GDW48" s="93"/>
      <c r="GDX48" s="93"/>
      <c r="GDY48" s="93"/>
      <c r="GDZ48" s="93"/>
      <c r="GEA48" s="93"/>
      <c r="GEB48" s="93"/>
      <c r="GEC48" s="93"/>
      <c r="GED48" s="93"/>
      <c r="GEE48" s="93"/>
      <c r="GEF48" s="93"/>
      <c r="GEG48" s="93"/>
      <c r="GEH48" s="93"/>
      <c r="GEI48" s="93"/>
      <c r="GEJ48" s="93"/>
      <c r="GEK48" s="93"/>
      <c r="GEL48" s="93"/>
      <c r="GEM48" s="93"/>
      <c r="GEN48" s="93"/>
      <c r="GEO48" s="93"/>
      <c r="GEP48" s="93"/>
      <c r="GEQ48" s="93"/>
      <c r="GER48" s="93"/>
      <c r="GES48" s="93"/>
      <c r="GET48" s="93"/>
      <c r="GEU48" s="93"/>
      <c r="GEV48" s="93"/>
      <c r="GEW48" s="93"/>
      <c r="GEX48" s="93"/>
      <c r="GEY48" s="93"/>
      <c r="GEZ48" s="93"/>
      <c r="GFA48" s="93"/>
      <c r="GFB48" s="93"/>
      <c r="GFC48" s="93"/>
      <c r="GFD48" s="93"/>
      <c r="GFE48" s="93"/>
      <c r="GFF48" s="93"/>
      <c r="GFG48" s="93"/>
      <c r="GFH48" s="93"/>
      <c r="GFI48" s="93"/>
      <c r="GFJ48" s="93"/>
      <c r="GFK48" s="93"/>
      <c r="GFL48" s="93"/>
      <c r="GFM48" s="93"/>
      <c r="GFN48" s="93"/>
      <c r="GFO48" s="93"/>
      <c r="GFP48" s="93"/>
      <c r="GFQ48" s="93"/>
      <c r="GFR48" s="93"/>
      <c r="GFS48" s="93"/>
      <c r="GFT48" s="93"/>
      <c r="GFU48" s="93"/>
      <c r="GFV48" s="93"/>
      <c r="GFW48" s="93"/>
      <c r="GFX48" s="93"/>
      <c r="GFY48" s="93"/>
      <c r="GFZ48" s="93"/>
      <c r="GGA48" s="93"/>
      <c r="GGB48" s="93"/>
      <c r="GGC48" s="93"/>
      <c r="GGD48" s="93"/>
      <c r="GGE48" s="93"/>
      <c r="GGF48" s="93"/>
      <c r="GGG48" s="93"/>
      <c r="GGH48" s="93"/>
      <c r="GGI48" s="93"/>
      <c r="GGJ48" s="93"/>
      <c r="GGK48" s="93"/>
      <c r="GGL48" s="93"/>
      <c r="GGM48" s="93"/>
      <c r="GGN48" s="93"/>
      <c r="GGO48" s="93"/>
      <c r="GGP48" s="93"/>
      <c r="GGQ48" s="93"/>
      <c r="GGR48" s="93"/>
      <c r="GGS48" s="93"/>
      <c r="GGT48" s="93"/>
      <c r="GGU48" s="93"/>
      <c r="GGV48" s="93"/>
      <c r="GGW48" s="93"/>
      <c r="GGX48" s="93"/>
      <c r="GGY48" s="93"/>
      <c r="GGZ48" s="93"/>
      <c r="GHA48" s="93"/>
      <c r="GHB48" s="93"/>
      <c r="GHC48" s="93"/>
      <c r="GHD48" s="93"/>
      <c r="GHE48" s="93"/>
      <c r="GHF48" s="93"/>
      <c r="GHG48" s="93"/>
      <c r="GHH48" s="93"/>
      <c r="GHI48" s="93"/>
      <c r="GHJ48" s="93"/>
      <c r="GHK48" s="93"/>
      <c r="GHL48" s="93"/>
      <c r="GHM48" s="93"/>
      <c r="GHN48" s="93"/>
      <c r="GHO48" s="93"/>
      <c r="GHP48" s="93"/>
      <c r="GHQ48" s="93"/>
      <c r="GHR48" s="93"/>
      <c r="GHS48" s="93"/>
      <c r="GHT48" s="93"/>
      <c r="GHU48" s="93"/>
      <c r="GHV48" s="93"/>
      <c r="GHW48" s="93"/>
      <c r="GHX48" s="93"/>
      <c r="GHY48" s="93"/>
      <c r="GHZ48" s="93"/>
      <c r="GIA48" s="93"/>
      <c r="GIB48" s="93"/>
      <c r="GIC48" s="93"/>
      <c r="GID48" s="93"/>
      <c r="GIE48" s="93"/>
      <c r="GIF48" s="93"/>
      <c r="GIG48" s="93"/>
      <c r="GIH48" s="93"/>
      <c r="GII48" s="93"/>
      <c r="GIJ48" s="93"/>
      <c r="GIK48" s="93"/>
      <c r="GIL48" s="93"/>
      <c r="GIM48" s="93"/>
      <c r="GIN48" s="93"/>
      <c r="GIO48" s="93"/>
      <c r="GIP48" s="93"/>
      <c r="GIQ48" s="93"/>
      <c r="GIR48" s="93"/>
      <c r="GIS48" s="93"/>
      <c r="GIT48" s="93"/>
      <c r="GIU48" s="93"/>
      <c r="GIV48" s="93"/>
      <c r="GIW48" s="93"/>
      <c r="GIX48" s="93"/>
      <c r="GIY48" s="93"/>
      <c r="GIZ48" s="93"/>
      <c r="GJA48" s="93"/>
      <c r="GJB48" s="93"/>
      <c r="GJC48" s="93"/>
      <c r="GJD48" s="93"/>
      <c r="GJE48" s="93"/>
      <c r="GJF48" s="93"/>
      <c r="GJG48" s="93"/>
      <c r="GJH48" s="93"/>
      <c r="GJI48" s="93"/>
      <c r="GJJ48" s="93"/>
      <c r="GJK48" s="93"/>
      <c r="GJL48" s="93"/>
      <c r="GJM48" s="93"/>
      <c r="GJN48" s="93"/>
      <c r="GJO48" s="93"/>
      <c r="GJP48" s="93"/>
      <c r="GJQ48" s="93"/>
      <c r="GJR48" s="93"/>
      <c r="GJS48" s="93"/>
      <c r="GJT48" s="93"/>
      <c r="GJU48" s="93"/>
      <c r="GJV48" s="93"/>
      <c r="GJW48" s="93"/>
      <c r="GJX48" s="93"/>
      <c r="GJY48" s="93"/>
      <c r="GJZ48" s="93"/>
      <c r="GKA48" s="93"/>
      <c r="GKB48" s="93"/>
      <c r="GKC48" s="93"/>
      <c r="GKD48" s="93"/>
      <c r="GKE48" s="93"/>
      <c r="GKF48" s="93"/>
      <c r="GKG48" s="93"/>
      <c r="GKH48" s="93"/>
      <c r="GKI48" s="93"/>
      <c r="GKJ48" s="93"/>
      <c r="GKK48" s="93"/>
      <c r="GKL48" s="93"/>
      <c r="GKM48" s="93"/>
      <c r="GKN48" s="93"/>
      <c r="GKO48" s="93"/>
      <c r="GKP48" s="93"/>
      <c r="GKQ48" s="93"/>
      <c r="GKR48" s="93"/>
      <c r="GKS48" s="93"/>
      <c r="GKT48" s="93"/>
      <c r="GKU48" s="93"/>
      <c r="GKV48" s="93"/>
      <c r="GKW48" s="93"/>
      <c r="GKX48" s="93"/>
      <c r="GKY48" s="93"/>
      <c r="GKZ48" s="93"/>
      <c r="GLA48" s="93"/>
      <c r="GLB48" s="93"/>
      <c r="GLC48" s="93"/>
      <c r="GLD48" s="93"/>
      <c r="GLE48" s="93"/>
      <c r="GLF48" s="93"/>
      <c r="GLG48" s="93"/>
      <c r="GLH48" s="93"/>
      <c r="GLI48" s="93"/>
      <c r="GLJ48" s="93"/>
      <c r="GLK48" s="93"/>
      <c r="GLL48" s="93"/>
      <c r="GLM48" s="93"/>
      <c r="GLN48" s="93"/>
      <c r="GLO48" s="93"/>
      <c r="GLP48" s="93"/>
      <c r="GLQ48" s="93"/>
      <c r="GLR48" s="93"/>
      <c r="GLS48" s="93"/>
      <c r="GLT48" s="93"/>
      <c r="GLU48" s="93"/>
      <c r="GLV48" s="93"/>
      <c r="GLW48" s="93"/>
      <c r="GLX48" s="93"/>
      <c r="GLY48" s="93"/>
      <c r="GLZ48" s="93"/>
      <c r="GMA48" s="93"/>
      <c r="GMB48" s="93"/>
      <c r="GMC48" s="93"/>
      <c r="GMD48" s="93"/>
      <c r="GME48" s="93"/>
      <c r="GMF48" s="93"/>
      <c r="GMG48" s="93"/>
      <c r="GMH48" s="93"/>
      <c r="GMI48" s="93"/>
      <c r="GMJ48" s="93"/>
      <c r="GMK48" s="93"/>
      <c r="GML48" s="93"/>
      <c r="GMM48" s="93"/>
      <c r="GMN48" s="93"/>
      <c r="GMO48" s="93"/>
      <c r="GMP48" s="93"/>
      <c r="GMQ48" s="93"/>
      <c r="GMR48" s="93"/>
      <c r="GMS48" s="93"/>
      <c r="GMT48" s="93"/>
      <c r="GMU48" s="93"/>
      <c r="GMV48" s="93"/>
      <c r="GMW48" s="93"/>
      <c r="GMX48" s="93"/>
      <c r="GMY48" s="93"/>
      <c r="GMZ48" s="93"/>
      <c r="GNA48" s="93"/>
      <c r="GNB48" s="93"/>
      <c r="GNC48" s="93"/>
      <c r="GND48" s="93"/>
      <c r="GNE48" s="93"/>
      <c r="GNF48" s="93"/>
      <c r="GNG48" s="93"/>
      <c r="GNH48" s="93"/>
      <c r="GNI48" s="93"/>
      <c r="GNJ48" s="93"/>
      <c r="GNK48" s="93"/>
      <c r="GNL48" s="93"/>
      <c r="GNM48" s="93"/>
      <c r="GNN48" s="93"/>
      <c r="GNO48" s="93"/>
      <c r="GNP48" s="93"/>
      <c r="GNQ48" s="93"/>
      <c r="GNR48" s="93"/>
      <c r="GNS48" s="93"/>
      <c r="GNT48" s="93"/>
      <c r="GNU48" s="93"/>
      <c r="GNV48" s="93"/>
      <c r="GNW48" s="93"/>
      <c r="GNX48" s="93"/>
      <c r="GNY48" s="93"/>
      <c r="GNZ48" s="93"/>
      <c r="GOA48" s="93"/>
      <c r="GOB48" s="93"/>
      <c r="GOC48" s="93"/>
      <c r="GOD48" s="93"/>
      <c r="GOE48" s="93"/>
      <c r="GOF48" s="93"/>
      <c r="GOG48" s="93"/>
      <c r="GOH48" s="93"/>
      <c r="GOI48" s="93"/>
      <c r="GOJ48" s="93"/>
      <c r="GOK48" s="93"/>
      <c r="GOL48" s="93"/>
      <c r="GOM48" s="93"/>
      <c r="GON48" s="93"/>
      <c r="GOO48" s="93"/>
      <c r="GOP48" s="93"/>
      <c r="GOQ48" s="93"/>
      <c r="GOR48" s="93"/>
      <c r="GOS48" s="93"/>
      <c r="GOT48" s="93"/>
      <c r="GOU48" s="93"/>
      <c r="GOV48" s="93"/>
      <c r="GOW48" s="93"/>
      <c r="GOX48" s="93"/>
      <c r="GOY48" s="93"/>
      <c r="GOZ48" s="93"/>
      <c r="GPA48" s="93"/>
      <c r="GPB48" s="93"/>
      <c r="GPC48" s="93"/>
      <c r="GPD48" s="93"/>
      <c r="GPE48" s="93"/>
      <c r="GPF48" s="93"/>
      <c r="GPG48" s="93"/>
      <c r="GPH48" s="93"/>
      <c r="GPI48" s="93"/>
      <c r="GPJ48" s="93"/>
      <c r="GPK48" s="93"/>
      <c r="GPL48" s="93"/>
      <c r="GPM48" s="93"/>
      <c r="GPN48" s="93"/>
      <c r="GPO48" s="93"/>
      <c r="GPP48" s="93"/>
      <c r="GPQ48" s="93"/>
      <c r="GPR48" s="93"/>
      <c r="GPS48" s="93"/>
      <c r="GPT48" s="93"/>
      <c r="GPU48" s="93"/>
      <c r="GPV48" s="93"/>
      <c r="GPW48" s="93"/>
      <c r="GPX48" s="93"/>
      <c r="GPY48" s="93"/>
      <c r="GPZ48" s="93"/>
      <c r="GQA48" s="93"/>
      <c r="GQB48" s="93"/>
      <c r="GQC48" s="93"/>
      <c r="GQD48" s="93"/>
      <c r="GQE48" s="93"/>
      <c r="GQF48" s="93"/>
      <c r="GQG48" s="93"/>
      <c r="GQH48" s="93"/>
      <c r="GQI48" s="93"/>
      <c r="GQJ48" s="93"/>
      <c r="GQK48" s="93"/>
      <c r="GQL48" s="93"/>
      <c r="GQM48" s="93"/>
      <c r="GQN48" s="93"/>
      <c r="GQO48" s="93"/>
      <c r="GQP48" s="93"/>
      <c r="GQQ48" s="93"/>
      <c r="GQR48" s="93"/>
      <c r="GQS48" s="93"/>
      <c r="GQT48" s="93"/>
      <c r="GQU48" s="93"/>
      <c r="GQV48" s="93"/>
      <c r="GQW48" s="93"/>
      <c r="GQX48" s="93"/>
      <c r="GQY48" s="93"/>
      <c r="GQZ48" s="93"/>
      <c r="GRA48" s="93"/>
      <c r="GRB48" s="93"/>
      <c r="GRC48" s="93"/>
      <c r="GRD48" s="93"/>
      <c r="GRE48" s="93"/>
      <c r="GRF48" s="93"/>
      <c r="GRG48" s="93"/>
      <c r="GRH48" s="93"/>
      <c r="GRI48" s="93"/>
      <c r="GRJ48" s="93"/>
      <c r="GRK48" s="93"/>
      <c r="GRL48" s="93"/>
      <c r="GRM48" s="93"/>
      <c r="GRN48" s="93"/>
      <c r="GRO48" s="93"/>
      <c r="GRP48" s="93"/>
      <c r="GRQ48" s="93"/>
      <c r="GRR48" s="93"/>
      <c r="GRS48" s="93"/>
      <c r="GRT48" s="93"/>
      <c r="GRU48" s="93"/>
      <c r="GRV48" s="93"/>
      <c r="GRW48" s="93"/>
      <c r="GRX48" s="93"/>
      <c r="GRY48" s="93"/>
      <c r="GRZ48" s="93"/>
      <c r="GSA48" s="93"/>
      <c r="GSB48" s="93"/>
      <c r="GSC48" s="93"/>
      <c r="GSD48" s="93"/>
      <c r="GSE48" s="93"/>
      <c r="GSF48" s="93"/>
      <c r="GSG48" s="93"/>
      <c r="GSH48" s="93"/>
      <c r="GSI48" s="93"/>
      <c r="GSJ48" s="93"/>
      <c r="GSK48" s="93"/>
      <c r="GSL48" s="93"/>
      <c r="GSM48" s="93"/>
      <c r="GSN48" s="93"/>
      <c r="GSO48" s="93"/>
      <c r="GSP48" s="93"/>
      <c r="GSQ48" s="93"/>
      <c r="GSR48" s="93"/>
      <c r="GSS48" s="93"/>
      <c r="GST48" s="93"/>
      <c r="GSU48" s="93"/>
      <c r="GSV48" s="93"/>
      <c r="GSW48" s="93"/>
      <c r="GSX48" s="93"/>
      <c r="GSY48" s="93"/>
      <c r="GSZ48" s="93"/>
      <c r="GTA48" s="93"/>
      <c r="GTB48" s="93"/>
      <c r="GTC48" s="93"/>
      <c r="GTD48" s="93"/>
      <c r="GTE48" s="93"/>
      <c r="GTF48" s="93"/>
      <c r="GTG48" s="93"/>
      <c r="GTH48" s="93"/>
      <c r="GTI48" s="93"/>
      <c r="GTJ48" s="93"/>
      <c r="GTK48" s="93"/>
      <c r="GTL48" s="93"/>
      <c r="GTM48" s="93"/>
      <c r="GTN48" s="93"/>
      <c r="GTO48" s="93"/>
      <c r="GTP48" s="93"/>
      <c r="GTQ48" s="93"/>
      <c r="GTR48" s="93"/>
      <c r="GTS48" s="93"/>
      <c r="GTT48" s="93"/>
      <c r="GTU48" s="93"/>
      <c r="GTV48" s="93"/>
      <c r="GTW48" s="93"/>
      <c r="GTX48" s="93"/>
      <c r="GTY48" s="93"/>
      <c r="GTZ48" s="93"/>
      <c r="GUA48" s="93"/>
      <c r="GUB48" s="93"/>
      <c r="GUC48" s="93"/>
      <c r="GUD48" s="93"/>
      <c r="GUE48" s="93"/>
      <c r="GUF48" s="93"/>
      <c r="GUG48" s="93"/>
      <c r="GUH48" s="93"/>
      <c r="GUI48" s="93"/>
      <c r="GUJ48" s="93"/>
      <c r="GUK48" s="93"/>
      <c r="GUL48" s="93"/>
      <c r="GUM48" s="93"/>
      <c r="GUN48" s="93"/>
      <c r="GUO48" s="93"/>
      <c r="GUP48" s="93"/>
      <c r="GUQ48" s="93"/>
      <c r="GUR48" s="93"/>
      <c r="GUS48" s="93"/>
      <c r="GUT48" s="93"/>
      <c r="GUU48" s="93"/>
      <c r="GUV48" s="93"/>
      <c r="GUW48" s="93"/>
      <c r="GUX48" s="93"/>
      <c r="GUY48" s="93"/>
      <c r="GUZ48" s="93"/>
      <c r="GVA48" s="93"/>
      <c r="GVB48" s="93"/>
      <c r="GVC48" s="93"/>
      <c r="GVD48" s="93"/>
      <c r="GVE48" s="93"/>
      <c r="GVF48" s="93"/>
      <c r="GVG48" s="93"/>
      <c r="GVH48" s="93"/>
      <c r="GVI48" s="93"/>
      <c r="GVJ48" s="93"/>
      <c r="GVK48" s="93"/>
      <c r="GVL48" s="93"/>
      <c r="GVM48" s="93"/>
      <c r="GVN48" s="93"/>
      <c r="GVO48" s="93"/>
      <c r="GVP48" s="93"/>
      <c r="GVQ48" s="93"/>
      <c r="GVR48" s="93"/>
      <c r="GVS48" s="93"/>
      <c r="GVT48" s="93"/>
      <c r="GVU48" s="93"/>
      <c r="GVV48" s="93"/>
      <c r="GVW48" s="93"/>
      <c r="GVX48" s="93"/>
      <c r="GVY48" s="93"/>
      <c r="GVZ48" s="93"/>
      <c r="GWA48" s="93"/>
      <c r="GWB48" s="93"/>
      <c r="GWC48" s="93"/>
      <c r="GWD48" s="93"/>
      <c r="GWE48" s="93"/>
      <c r="GWF48" s="93"/>
      <c r="GWG48" s="93"/>
      <c r="GWH48" s="93"/>
      <c r="GWI48" s="93"/>
      <c r="GWJ48" s="93"/>
      <c r="GWK48" s="93"/>
      <c r="GWL48" s="93"/>
      <c r="GWM48" s="93"/>
      <c r="GWN48" s="93"/>
      <c r="GWO48" s="93"/>
      <c r="GWP48" s="93"/>
      <c r="GWQ48" s="93"/>
      <c r="GWR48" s="93"/>
      <c r="GWS48" s="93"/>
      <c r="GWT48" s="93"/>
      <c r="GWU48" s="93"/>
      <c r="GWV48" s="93"/>
      <c r="GWW48" s="93"/>
      <c r="GWX48" s="93"/>
      <c r="GWY48" s="93"/>
      <c r="GWZ48" s="93"/>
      <c r="GXA48" s="93"/>
      <c r="GXB48" s="93"/>
      <c r="GXC48" s="93"/>
      <c r="GXD48" s="93"/>
      <c r="GXE48" s="93"/>
      <c r="GXF48" s="93"/>
      <c r="GXG48" s="93"/>
      <c r="GXH48" s="93"/>
      <c r="GXI48" s="93"/>
      <c r="GXJ48" s="93"/>
      <c r="GXK48" s="93"/>
      <c r="GXL48" s="93"/>
      <c r="GXM48" s="93"/>
      <c r="GXN48" s="93"/>
      <c r="GXO48" s="93"/>
      <c r="GXP48" s="93"/>
      <c r="GXQ48" s="93"/>
      <c r="GXR48" s="93"/>
      <c r="GXS48" s="93"/>
      <c r="GXT48" s="93"/>
      <c r="GXU48" s="93"/>
      <c r="GXV48" s="93"/>
      <c r="GXW48" s="93"/>
      <c r="GXX48" s="93"/>
      <c r="GXY48" s="93"/>
      <c r="GXZ48" s="93"/>
      <c r="GYA48" s="93"/>
      <c r="GYB48" s="93"/>
      <c r="GYC48" s="93"/>
      <c r="GYD48" s="93"/>
      <c r="GYE48" s="93"/>
      <c r="GYF48" s="93"/>
      <c r="GYG48" s="93"/>
      <c r="GYH48" s="93"/>
      <c r="GYI48" s="93"/>
      <c r="GYJ48" s="93"/>
      <c r="GYK48" s="93"/>
      <c r="GYL48" s="93"/>
      <c r="GYM48" s="93"/>
      <c r="GYN48" s="93"/>
      <c r="GYO48" s="93"/>
      <c r="GYP48" s="93"/>
      <c r="GYQ48" s="93"/>
      <c r="GYR48" s="93"/>
      <c r="GYS48" s="93"/>
      <c r="GYT48" s="93"/>
      <c r="GYU48" s="93"/>
      <c r="GYV48" s="93"/>
      <c r="GYW48" s="93"/>
      <c r="GYX48" s="93"/>
      <c r="GYY48" s="93"/>
      <c r="GYZ48" s="93"/>
      <c r="GZA48" s="93"/>
      <c r="GZB48" s="93"/>
      <c r="GZC48" s="93"/>
      <c r="GZD48" s="93"/>
      <c r="GZE48" s="93"/>
      <c r="GZF48" s="93"/>
      <c r="GZG48" s="93"/>
      <c r="GZH48" s="93"/>
      <c r="GZI48" s="93"/>
      <c r="GZJ48" s="93"/>
      <c r="GZK48" s="93"/>
      <c r="GZL48" s="93"/>
      <c r="GZM48" s="93"/>
      <c r="GZN48" s="93"/>
      <c r="GZO48" s="93"/>
      <c r="GZP48" s="93"/>
      <c r="GZQ48" s="93"/>
      <c r="GZR48" s="93"/>
      <c r="GZS48" s="93"/>
      <c r="GZT48" s="93"/>
      <c r="GZU48" s="93"/>
      <c r="GZV48" s="93"/>
      <c r="GZW48" s="93"/>
      <c r="GZX48" s="93"/>
      <c r="GZY48" s="93"/>
      <c r="GZZ48" s="93"/>
      <c r="HAA48" s="93"/>
      <c r="HAB48" s="93"/>
      <c r="HAC48" s="93"/>
      <c r="HAD48" s="93"/>
      <c r="HAE48" s="93"/>
      <c r="HAF48" s="93"/>
      <c r="HAG48" s="93"/>
      <c r="HAH48" s="93"/>
      <c r="HAI48" s="93"/>
      <c r="HAJ48" s="93"/>
      <c r="HAK48" s="93"/>
      <c r="HAL48" s="93"/>
      <c r="HAM48" s="93"/>
      <c r="HAN48" s="93"/>
      <c r="HAO48" s="93"/>
      <c r="HAP48" s="93"/>
      <c r="HAQ48" s="93"/>
      <c r="HAR48" s="93"/>
      <c r="HAS48" s="93"/>
      <c r="HAT48" s="93"/>
      <c r="HAU48" s="93"/>
      <c r="HAV48" s="93"/>
      <c r="HAW48" s="93"/>
      <c r="HAX48" s="93"/>
      <c r="HAY48" s="93"/>
      <c r="HAZ48" s="93"/>
      <c r="HBA48" s="93"/>
      <c r="HBB48" s="93"/>
      <c r="HBC48" s="93"/>
      <c r="HBD48" s="93"/>
      <c r="HBE48" s="93"/>
      <c r="HBF48" s="93"/>
      <c r="HBG48" s="93"/>
      <c r="HBH48" s="93"/>
      <c r="HBI48" s="93"/>
      <c r="HBJ48" s="93"/>
      <c r="HBK48" s="93"/>
      <c r="HBL48" s="93"/>
      <c r="HBM48" s="93"/>
      <c r="HBN48" s="93"/>
      <c r="HBO48" s="93"/>
      <c r="HBP48" s="93"/>
      <c r="HBQ48" s="93"/>
      <c r="HBR48" s="93"/>
      <c r="HBS48" s="93"/>
      <c r="HBT48" s="93"/>
      <c r="HBU48" s="93"/>
      <c r="HBV48" s="93"/>
      <c r="HBW48" s="93"/>
      <c r="HBX48" s="93"/>
      <c r="HBY48" s="93"/>
      <c r="HBZ48" s="93"/>
      <c r="HCA48" s="93"/>
      <c r="HCB48" s="93"/>
      <c r="HCC48" s="93"/>
      <c r="HCD48" s="93"/>
      <c r="HCE48" s="93"/>
      <c r="HCF48" s="93"/>
      <c r="HCG48" s="93"/>
      <c r="HCH48" s="93"/>
      <c r="HCI48" s="93"/>
      <c r="HCJ48" s="93"/>
      <c r="HCK48" s="93"/>
      <c r="HCL48" s="93"/>
      <c r="HCM48" s="93"/>
      <c r="HCN48" s="93"/>
      <c r="HCO48" s="93"/>
      <c r="HCP48" s="93"/>
      <c r="HCQ48" s="93"/>
      <c r="HCR48" s="93"/>
      <c r="HCS48" s="93"/>
      <c r="HCT48" s="93"/>
      <c r="HCU48" s="93"/>
      <c r="HCV48" s="93"/>
      <c r="HCW48" s="93"/>
      <c r="HCX48" s="93"/>
      <c r="HCY48" s="93"/>
      <c r="HCZ48" s="93"/>
      <c r="HDA48" s="93"/>
      <c r="HDB48" s="93"/>
      <c r="HDC48" s="93"/>
      <c r="HDD48" s="93"/>
      <c r="HDE48" s="93"/>
      <c r="HDF48" s="93"/>
      <c r="HDG48" s="93"/>
      <c r="HDH48" s="93"/>
      <c r="HDI48" s="93"/>
      <c r="HDJ48" s="93"/>
      <c r="HDK48" s="93"/>
      <c r="HDL48" s="93"/>
      <c r="HDM48" s="93"/>
      <c r="HDN48" s="93"/>
      <c r="HDO48" s="93"/>
      <c r="HDP48" s="93"/>
      <c r="HDQ48" s="93"/>
      <c r="HDR48" s="93"/>
      <c r="HDS48" s="93"/>
      <c r="HDT48" s="93"/>
      <c r="HDU48" s="93"/>
      <c r="HDV48" s="93"/>
      <c r="HDW48" s="93"/>
      <c r="HDX48" s="93"/>
      <c r="HDY48" s="93"/>
      <c r="HDZ48" s="93"/>
      <c r="HEA48" s="93"/>
      <c r="HEB48" s="93"/>
      <c r="HEC48" s="93"/>
      <c r="HED48" s="93"/>
      <c r="HEE48" s="93"/>
      <c r="HEF48" s="93"/>
      <c r="HEG48" s="93"/>
      <c r="HEH48" s="93"/>
      <c r="HEI48" s="93"/>
      <c r="HEJ48" s="93"/>
      <c r="HEK48" s="93"/>
      <c r="HEL48" s="93"/>
      <c r="HEM48" s="93"/>
      <c r="HEN48" s="93"/>
      <c r="HEO48" s="93"/>
      <c r="HEP48" s="93"/>
      <c r="HEQ48" s="93"/>
      <c r="HER48" s="93"/>
      <c r="HES48" s="93"/>
      <c r="HET48" s="93"/>
      <c r="HEU48" s="93"/>
      <c r="HEV48" s="93"/>
      <c r="HEW48" s="93"/>
      <c r="HEX48" s="93"/>
      <c r="HEY48" s="93"/>
      <c r="HEZ48" s="93"/>
      <c r="HFA48" s="93"/>
      <c r="HFB48" s="93"/>
      <c r="HFC48" s="93"/>
      <c r="HFD48" s="93"/>
      <c r="HFE48" s="93"/>
      <c r="HFF48" s="93"/>
      <c r="HFG48" s="93"/>
      <c r="HFH48" s="93"/>
      <c r="HFI48" s="93"/>
      <c r="HFJ48" s="93"/>
      <c r="HFK48" s="93"/>
      <c r="HFL48" s="93"/>
      <c r="HFM48" s="93"/>
      <c r="HFN48" s="93"/>
      <c r="HFO48" s="93"/>
      <c r="HFP48" s="93"/>
      <c r="HFQ48" s="93"/>
      <c r="HFR48" s="93"/>
      <c r="HFS48" s="93"/>
      <c r="HFT48" s="93"/>
      <c r="HFU48" s="93"/>
      <c r="HFV48" s="93"/>
      <c r="HFW48" s="93"/>
      <c r="HFX48" s="93"/>
      <c r="HFY48" s="93"/>
      <c r="HFZ48" s="93"/>
      <c r="HGA48" s="93"/>
      <c r="HGB48" s="93"/>
      <c r="HGC48" s="93"/>
      <c r="HGD48" s="93"/>
      <c r="HGE48" s="93"/>
      <c r="HGF48" s="93"/>
      <c r="HGG48" s="93"/>
      <c r="HGH48" s="93"/>
      <c r="HGI48" s="93"/>
      <c r="HGJ48" s="93"/>
      <c r="HGK48" s="93"/>
      <c r="HGL48" s="93"/>
      <c r="HGM48" s="93"/>
      <c r="HGN48" s="93"/>
      <c r="HGO48" s="93"/>
      <c r="HGP48" s="93"/>
      <c r="HGQ48" s="93"/>
      <c r="HGR48" s="93"/>
      <c r="HGS48" s="93"/>
      <c r="HGT48" s="93"/>
      <c r="HGU48" s="93"/>
      <c r="HGV48" s="93"/>
      <c r="HGW48" s="93"/>
      <c r="HGX48" s="93"/>
      <c r="HGY48" s="93"/>
      <c r="HGZ48" s="93"/>
      <c r="HHA48" s="93"/>
      <c r="HHB48" s="93"/>
      <c r="HHC48" s="93"/>
      <c r="HHD48" s="93"/>
      <c r="HHE48" s="93"/>
      <c r="HHF48" s="93"/>
      <c r="HHG48" s="93"/>
      <c r="HHH48" s="93"/>
      <c r="HHI48" s="93"/>
      <c r="HHJ48" s="93"/>
      <c r="HHK48" s="93"/>
      <c r="HHL48" s="93"/>
      <c r="HHM48" s="93"/>
      <c r="HHN48" s="93"/>
      <c r="HHO48" s="93"/>
      <c r="HHP48" s="93"/>
      <c r="HHQ48" s="93"/>
      <c r="HHR48" s="93"/>
      <c r="HHS48" s="93"/>
      <c r="HHT48" s="93"/>
      <c r="HHU48" s="93"/>
      <c r="HHV48" s="93"/>
      <c r="HHW48" s="93"/>
      <c r="HHX48" s="93"/>
      <c r="HHY48" s="93"/>
      <c r="HHZ48" s="93"/>
      <c r="HIA48" s="93"/>
      <c r="HIB48" s="93"/>
      <c r="HIC48" s="93"/>
      <c r="HID48" s="93"/>
      <c r="HIE48" s="93"/>
      <c r="HIF48" s="93"/>
      <c r="HIG48" s="93"/>
      <c r="HIH48" s="93"/>
      <c r="HII48" s="93"/>
      <c r="HIJ48" s="93"/>
      <c r="HIK48" s="93"/>
      <c r="HIL48" s="93"/>
      <c r="HIM48" s="93"/>
      <c r="HIN48" s="93"/>
      <c r="HIO48" s="93"/>
      <c r="HIP48" s="93"/>
      <c r="HIQ48" s="93"/>
      <c r="HIR48" s="93"/>
      <c r="HIS48" s="93"/>
      <c r="HIT48" s="93"/>
      <c r="HIU48" s="93"/>
      <c r="HIV48" s="93"/>
      <c r="HIW48" s="93"/>
      <c r="HIX48" s="93"/>
      <c r="HIY48" s="93"/>
      <c r="HIZ48" s="93"/>
      <c r="HJA48" s="93"/>
      <c r="HJB48" s="93"/>
      <c r="HJC48" s="93"/>
      <c r="HJD48" s="93"/>
      <c r="HJE48" s="93"/>
      <c r="HJF48" s="93"/>
      <c r="HJG48" s="93"/>
      <c r="HJH48" s="93"/>
      <c r="HJI48" s="93"/>
      <c r="HJJ48" s="93"/>
      <c r="HJK48" s="93"/>
      <c r="HJL48" s="93"/>
      <c r="HJM48" s="93"/>
      <c r="HJN48" s="93"/>
      <c r="HJO48" s="93"/>
      <c r="HJP48" s="93"/>
      <c r="HJQ48" s="93"/>
      <c r="HJR48" s="93"/>
      <c r="HJS48" s="93"/>
      <c r="HJT48" s="93"/>
      <c r="HJU48" s="93"/>
      <c r="HJV48" s="93"/>
      <c r="HJW48" s="93"/>
      <c r="HJX48" s="93"/>
      <c r="HJY48" s="93"/>
      <c r="HJZ48" s="93"/>
      <c r="HKA48" s="93"/>
      <c r="HKB48" s="93"/>
      <c r="HKC48" s="93"/>
      <c r="HKD48" s="93"/>
      <c r="HKE48" s="93"/>
      <c r="HKF48" s="93"/>
      <c r="HKG48" s="93"/>
      <c r="HKH48" s="93"/>
      <c r="HKI48" s="93"/>
      <c r="HKJ48" s="93"/>
      <c r="HKK48" s="93"/>
      <c r="HKL48" s="93"/>
      <c r="HKM48" s="93"/>
      <c r="HKN48" s="93"/>
      <c r="HKO48" s="93"/>
      <c r="HKP48" s="93"/>
      <c r="HKQ48" s="93"/>
      <c r="HKR48" s="93"/>
      <c r="HKS48" s="93"/>
      <c r="HKT48" s="93"/>
      <c r="HKU48" s="93"/>
      <c r="HKV48" s="93"/>
      <c r="HKW48" s="93"/>
      <c r="HKX48" s="93"/>
      <c r="HKY48" s="93"/>
      <c r="HKZ48" s="93"/>
      <c r="HLA48" s="93"/>
      <c r="HLB48" s="93"/>
      <c r="HLC48" s="93"/>
      <c r="HLD48" s="93"/>
      <c r="HLE48" s="93"/>
      <c r="HLF48" s="93"/>
      <c r="HLG48" s="93"/>
      <c r="HLH48" s="93"/>
      <c r="HLI48" s="93"/>
      <c r="HLJ48" s="93"/>
      <c r="HLK48" s="93"/>
      <c r="HLL48" s="93"/>
      <c r="HLM48" s="93"/>
      <c r="HLN48" s="93"/>
      <c r="HLO48" s="93"/>
      <c r="HLP48" s="93"/>
      <c r="HLQ48" s="93"/>
      <c r="HLR48" s="93"/>
      <c r="HLS48" s="93"/>
      <c r="HLT48" s="93"/>
      <c r="HLU48" s="93"/>
      <c r="HLV48" s="93"/>
      <c r="HLW48" s="93"/>
      <c r="HLX48" s="93"/>
      <c r="HLY48" s="93"/>
      <c r="HLZ48" s="93"/>
      <c r="HMA48" s="93"/>
      <c r="HMB48" s="93"/>
      <c r="HMC48" s="93"/>
      <c r="HMD48" s="93"/>
      <c r="HME48" s="93"/>
      <c r="HMF48" s="93"/>
      <c r="HMG48" s="93"/>
      <c r="HMH48" s="93"/>
      <c r="HMI48" s="93"/>
      <c r="HMJ48" s="93"/>
      <c r="HMK48" s="93"/>
      <c r="HML48" s="93"/>
      <c r="HMM48" s="93"/>
      <c r="HMN48" s="93"/>
      <c r="HMO48" s="93"/>
      <c r="HMP48" s="93"/>
      <c r="HMQ48" s="93"/>
      <c r="HMR48" s="93"/>
      <c r="HMS48" s="93"/>
      <c r="HMT48" s="93"/>
      <c r="HMU48" s="93"/>
      <c r="HMV48" s="93"/>
      <c r="HMW48" s="93"/>
      <c r="HMX48" s="93"/>
      <c r="HMY48" s="93"/>
      <c r="HMZ48" s="93"/>
      <c r="HNA48" s="93"/>
      <c r="HNB48" s="93"/>
      <c r="HNC48" s="93"/>
      <c r="HND48" s="93"/>
      <c r="HNE48" s="93"/>
      <c r="HNF48" s="93"/>
      <c r="HNG48" s="93"/>
      <c r="HNH48" s="93"/>
      <c r="HNI48" s="93"/>
      <c r="HNJ48" s="93"/>
      <c r="HNK48" s="93"/>
      <c r="HNL48" s="93"/>
      <c r="HNM48" s="93"/>
      <c r="HNN48" s="93"/>
      <c r="HNO48" s="93"/>
      <c r="HNP48" s="93"/>
      <c r="HNQ48" s="93"/>
      <c r="HNR48" s="93"/>
      <c r="HNS48" s="93"/>
      <c r="HNT48" s="93"/>
      <c r="HNU48" s="93"/>
      <c r="HNV48" s="93"/>
      <c r="HNW48" s="93"/>
      <c r="HNX48" s="93"/>
      <c r="HNY48" s="93"/>
      <c r="HNZ48" s="93"/>
      <c r="HOA48" s="93"/>
      <c r="HOB48" s="93"/>
      <c r="HOC48" s="93"/>
      <c r="HOD48" s="93"/>
      <c r="HOE48" s="93"/>
      <c r="HOF48" s="93"/>
      <c r="HOG48" s="93"/>
      <c r="HOH48" s="93"/>
      <c r="HOI48" s="93"/>
      <c r="HOJ48" s="93"/>
      <c r="HOK48" s="93"/>
      <c r="HOL48" s="93"/>
      <c r="HOM48" s="93"/>
      <c r="HON48" s="93"/>
      <c r="HOO48" s="93"/>
      <c r="HOP48" s="93"/>
      <c r="HOQ48" s="93"/>
      <c r="HOR48" s="93"/>
      <c r="HOS48" s="93"/>
      <c r="HOT48" s="93"/>
      <c r="HOU48" s="93"/>
      <c r="HOV48" s="93"/>
      <c r="HOW48" s="93"/>
      <c r="HOX48" s="93"/>
      <c r="HOY48" s="93"/>
      <c r="HOZ48" s="93"/>
      <c r="HPA48" s="93"/>
      <c r="HPB48" s="93"/>
      <c r="HPC48" s="93"/>
      <c r="HPD48" s="93"/>
      <c r="HPE48" s="93"/>
      <c r="HPF48" s="93"/>
      <c r="HPG48" s="93"/>
      <c r="HPH48" s="93"/>
      <c r="HPI48" s="93"/>
      <c r="HPJ48" s="93"/>
      <c r="HPK48" s="93"/>
      <c r="HPL48" s="93"/>
      <c r="HPM48" s="93"/>
      <c r="HPN48" s="93"/>
      <c r="HPO48" s="93"/>
      <c r="HPP48" s="93"/>
      <c r="HPQ48" s="93"/>
      <c r="HPR48" s="93"/>
      <c r="HPS48" s="93"/>
      <c r="HPT48" s="93"/>
      <c r="HPU48" s="93"/>
      <c r="HPV48" s="93"/>
      <c r="HPW48" s="93"/>
      <c r="HPX48" s="93"/>
      <c r="HPY48" s="93"/>
      <c r="HPZ48" s="93"/>
      <c r="HQA48" s="93"/>
      <c r="HQB48" s="93"/>
      <c r="HQC48" s="93"/>
      <c r="HQD48" s="93"/>
      <c r="HQE48" s="93"/>
      <c r="HQF48" s="93"/>
      <c r="HQG48" s="93"/>
      <c r="HQH48" s="93"/>
      <c r="HQI48" s="93"/>
      <c r="HQJ48" s="93"/>
      <c r="HQK48" s="93"/>
      <c r="HQL48" s="93"/>
      <c r="HQM48" s="93"/>
      <c r="HQN48" s="93"/>
      <c r="HQO48" s="93"/>
      <c r="HQP48" s="93"/>
      <c r="HQQ48" s="93"/>
      <c r="HQR48" s="93"/>
      <c r="HQS48" s="93"/>
      <c r="HQT48" s="93"/>
      <c r="HQU48" s="93"/>
      <c r="HQV48" s="93"/>
      <c r="HQW48" s="93"/>
      <c r="HQX48" s="93"/>
      <c r="HQY48" s="93"/>
      <c r="HQZ48" s="93"/>
      <c r="HRA48" s="93"/>
      <c r="HRB48" s="93"/>
      <c r="HRC48" s="93"/>
      <c r="HRD48" s="93"/>
      <c r="HRE48" s="93"/>
      <c r="HRF48" s="93"/>
      <c r="HRG48" s="93"/>
      <c r="HRH48" s="93"/>
      <c r="HRI48" s="93"/>
      <c r="HRJ48" s="93"/>
      <c r="HRK48" s="93"/>
      <c r="HRL48" s="93"/>
      <c r="HRM48" s="93"/>
      <c r="HRN48" s="93"/>
      <c r="HRO48" s="93"/>
      <c r="HRP48" s="93"/>
      <c r="HRQ48" s="93"/>
      <c r="HRR48" s="93"/>
      <c r="HRS48" s="93"/>
      <c r="HRT48" s="93"/>
      <c r="HRU48" s="93"/>
      <c r="HRV48" s="93"/>
      <c r="HRW48" s="93"/>
      <c r="HRX48" s="93"/>
      <c r="HRY48" s="93"/>
      <c r="HRZ48" s="93"/>
      <c r="HSA48" s="93"/>
      <c r="HSB48" s="93"/>
      <c r="HSC48" s="93"/>
      <c r="HSD48" s="93"/>
      <c r="HSE48" s="93"/>
      <c r="HSF48" s="93"/>
      <c r="HSG48" s="93"/>
      <c r="HSH48" s="93"/>
      <c r="HSI48" s="93"/>
      <c r="HSJ48" s="93"/>
      <c r="HSK48" s="93"/>
      <c r="HSL48" s="93"/>
      <c r="HSM48" s="93"/>
      <c r="HSN48" s="93"/>
      <c r="HSO48" s="93"/>
      <c r="HSP48" s="93"/>
      <c r="HSQ48" s="93"/>
      <c r="HSR48" s="93"/>
      <c r="HSS48" s="93"/>
      <c r="HST48" s="93"/>
      <c r="HSU48" s="93"/>
      <c r="HSV48" s="93"/>
      <c r="HSW48" s="93"/>
      <c r="HSX48" s="93"/>
      <c r="HSY48" s="93"/>
      <c r="HSZ48" s="93"/>
      <c r="HTA48" s="93"/>
      <c r="HTB48" s="93"/>
      <c r="HTC48" s="93"/>
      <c r="HTD48" s="93"/>
      <c r="HTE48" s="93"/>
      <c r="HTF48" s="93"/>
      <c r="HTG48" s="93"/>
      <c r="HTH48" s="93"/>
      <c r="HTI48" s="93"/>
      <c r="HTJ48" s="93"/>
      <c r="HTK48" s="93"/>
      <c r="HTL48" s="93"/>
      <c r="HTM48" s="93"/>
      <c r="HTN48" s="93"/>
      <c r="HTO48" s="93"/>
      <c r="HTP48" s="93"/>
      <c r="HTQ48" s="93"/>
      <c r="HTR48" s="93"/>
      <c r="HTS48" s="93"/>
      <c r="HTT48" s="93"/>
      <c r="HTU48" s="93"/>
      <c r="HTV48" s="93"/>
      <c r="HTW48" s="93"/>
      <c r="HTX48" s="93"/>
      <c r="HTY48" s="93"/>
      <c r="HTZ48" s="93"/>
      <c r="HUA48" s="93"/>
      <c r="HUB48" s="93"/>
      <c r="HUC48" s="93"/>
      <c r="HUD48" s="93"/>
      <c r="HUE48" s="93"/>
      <c r="HUF48" s="93"/>
      <c r="HUG48" s="93"/>
      <c r="HUH48" s="93"/>
      <c r="HUI48" s="93"/>
      <c r="HUJ48" s="93"/>
      <c r="HUK48" s="93"/>
      <c r="HUL48" s="93"/>
      <c r="HUM48" s="93"/>
      <c r="HUN48" s="93"/>
      <c r="HUO48" s="93"/>
      <c r="HUP48" s="93"/>
      <c r="HUQ48" s="93"/>
      <c r="HUR48" s="93"/>
      <c r="HUS48" s="93"/>
      <c r="HUT48" s="93"/>
      <c r="HUU48" s="93"/>
      <c r="HUV48" s="93"/>
      <c r="HUW48" s="93"/>
      <c r="HUX48" s="93"/>
      <c r="HUY48" s="93"/>
      <c r="HUZ48" s="93"/>
      <c r="HVA48" s="93"/>
      <c r="HVB48" s="93"/>
      <c r="HVC48" s="93"/>
      <c r="HVD48" s="93"/>
      <c r="HVE48" s="93"/>
      <c r="HVF48" s="93"/>
      <c r="HVG48" s="93"/>
      <c r="HVH48" s="93"/>
      <c r="HVI48" s="93"/>
      <c r="HVJ48" s="93"/>
      <c r="HVK48" s="93"/>
      <c r="HVL48" s="93"/>
      <c r="HVM48" s="93"/>
      <c r="HVN48" s="93"/>
      <c r="HVO48" s="93"/>
      <c r="HVP48" s="93"/>
      <c r="HVQ48" s="93"/>
      <c r="HVR48" s="93"/>
      <c r="HVS48" s="93"/>
      <c r="HVT48" s="93"/>
      <c r="HVU48" s="93"/>
      <c r="HVV48" s="93"/>
      <c r="HVW48" s="93"/>
      <c r="HVX48" s="93"/>
      <c r="HVY48" s="93"/>
      <c r="HVZ48" s="93"/>
      <c r="HWA48" s="93"/>
      <c r="HWB48" s="93"/>
      <c r="HWC48" s="93"/>
      <c r="HWD48" s="93"/>
      <c r="HWE48" s="93"/>
      <c r="HWF48" s="93"/>
      <c r="HWG48" s="93"/>
      <c r="HWH48" s="93"/>
      <c r="HWI48" s="93"/>
      <c r="HWJ48" s="93"/>
      <c r="HWK48" s="93"/>
      <c r="HWL48" s="93"/>
      <c r="HWM48" s="93"/>
      <c r="HWN48" s="93"/>
      <c r="HWO48" s="93"/>
      <c r="HWP48" s="93"/>
      <c r="HWQ48" s="93"/>
      <c r="HWR48" s="93"/>
      <c r="HWS48" s="93"/>
      <c r="HWT48" s="93"/>
      <c r="HWU48" s="93"/>
      <c r="HWV48" s="93"/>
      <c r="HWW48" s="93"/>
      <c r="HWX48" s="93"/>
      <c r="HWY48" s="93"/>
      <c r="HWZ48" s="93"/>
      <c r="HXA48" s="93"/>
      <c r="HXB48" s="93"/>
      <c r="HXC48" s="93"/>
      <c r="HXD48" s="93"/>
      <c r="HXE48" s="93"/>
      <c r="HXF48" s="93"/>
      <c r="HXG48" s="93"/>
      <c r="HXH48" s="93"/>
      <c r="HXI48" s="93"/>
      <c r="HXJ48" s="93"/>
      <c r="HXK48" s="93"/>
      <c r="HXL48" s="93"/>
      <c r="HXM48" s="93"/>
      <c r="HXN48" s="93"/>
      <c r="HXO48" s="93"/>
      <c r="HXP48" s="93"/>
      <c r="HXQ48" s="93"/>
      <c r="HXR48" s="93"/>
      <c r="HXS48" s="93"/>
      <c r="HXT48" s="93"/>
      <c r="HXU48" s="93"/>
      <c r="HXV48" s="93"/>
      <c r="HXW48" s="93"/>
      <c r="HXX48" s="93"/>
      <c r="HXY48" s="93"/>
      <c r="HXZ48" s="93"/>
      <c r="HYA48" s="93"/>
      <c r="HYB48" s="93"/>
      <c r="HYC48" s="93"/>
      <c r="HYD48" s="93"/>
      <c r="HYE48" s="93"/>
      <c r="HYF48" s="93"/>
      <c r="HYG48" s="93"/>
      <c r="HYH48" s="93"/>
      <c r="HYI48" s="93"/>
      <c r="HYJ48" s="93"/>
      <c r="HYK48" s="93"/>
      <c r="HYL48" s="93"/>
      <c r="HYM48" s="93"/>
      <c r="HYN48" s="93"/>
      <c r="HYO48" s="93"/>
      <c r="HYP48" s="93"/>
      <c r="HYQ48" s="93"/>
      <c r="HYR48" s="93"/>
      <c r="HYS48" s="93"/>
      <c r="HYT48" s="93"/>
      <c r="HYU48" s="93"/>
      <c r="HYV48" s="93"/>
      <c r="HYW48" s="93"/>
      <c r="HYX48" s="93"/>
      <c r="HYY48" s="93"/>
      <c r="HYZ48" s="93"/>
      <c r="HZA48" s="93"/>
      <c r="HZB48" s="93"/>
      <c r="HZC48" s="93"/>
      <c r="HZD48" s="93"/>
      <c r="HZE48" s="93"/>
      <c r="HZF48" s="93"/>
      <c r="HZG48" s="93"/>
      <c r="HZH48" s="93"/>
      <c r="HZI48" s="93"/>
      <c r="HZJ48" s="93"/>
      <c r="HZK48" s="93"/>
      <c r="HZL48" s="93"/>
      <c r="HZM48" s="93"/>
      <c r="HZN48" s="93"/>
      <c r="HZO48" s="93"/>
      <c r="HZP48" s="93"/>
      <c r="HZQ48" s="93"/>
      <c r="HZR48" s="93"/>
      <c r="HZS48" s="93"/>
      <c r="HZT48" s="93"/>
      <c r="HZU48" s="93"/>
      <c r="HZV48" s="93"/>
      <c r="HZW48" s="93"/>
      <c r="HZX48" s="93"/>
      <c r="HZY48" s="93"/>
      <c r="HZZ48" s="93"/>
      <c r="IAA48" s="93"/>
      <c r="IAB48" s="93"/>
      <c r="IAC48" s="93"/>
      <c r="IAD48" s="93"/>
      <c r="IAE48" s="93"/>
      <c r="IAF48" s="93"/>
      <c r="IAG48" s="93"/>
      <c r="IAH48" s="93"/>
      <c r="IAI48" s="93"/>
      <c r="IAJ48" s="93"/>
      <c r="IAK48" s="93"/>
      <c r="IAL48" s="93"/>
      <c r="IAM48" s="93"/>
      <c r="IAN48" s="93"/>
      <c r="IAO48" s="93"/>
      <c r="IAP48" s="93"/>
      <c r="IAQ48" s="93"/>
      <c r="IAR48" s="93"/>
      <c r="IAS48" s="93"/>
      <c r="IAT48" s="93"/>
      <c r="IAU48" s="93"/>
      <c r="IAV48" s="93"/>
      <c r="IAW48" s="93"/>
      <c r="IAX48" s="93"/>
      <c r="IAY48" s="93"/>
      <c r="IAZ48" s="93"/>
      <c r="IBA48" s="93"/>
      <c r="IBB48" s="93"/>
      <c r="IBC48" s="93"/>
      <c r="IBD48" s="93"/>
      <c r="IBE48" s="93"/>
      <c r="IBF48" s="93"/>
      <c r="IBG48" s="93"/>
      <c r="IBH48" s="93"/>
      <c r="IBI48" s="93"/>
      <c r="IBJ48" s="93"/>
      <c r="IBK48" s="93"/>
      <c r="IBL48" s="93"/>
      <c r="IBM48" s="93"/>
      <c r="IBN48" s="93"/>
      <c r="IBO48" s="93"/>
      <c r="IBP48" s="93"/>
      <c r="IBQ48" s="93"/>
      <c r="IBR48" s="93"/>
      <c r="IBS48" s="93"/>
      <c r="IBT48" s="93"/>
      <c r="IBU48" s="93"/>
      <c r="IBV48" s="93"/>
      <c r="IBW48" s="93"/>
      <c r="IBX48" s="93"/>
      <c r="IBY48" s="93"/>
      <c r="IBZ48" s="93"/>
      <c r="ICA48" s="93"/>
      <c r="ICB48" s="93"/>
      <c r="ICC48" s="93"/>
      <c r="ICD48" s="93"/>
      <c r="ICE48" s="93"/>
      <c r="ICF48" s="93"/>
      <c r="ICG48" s="93"/>
      <c r="ICH48" s="93"/>
      <c r="ICI48" s="93"/>
      <c r="ICJ48" s="93"/>
      <c r="ICK48" s="93"/>
      <c r="ICL48" s="93"/>
      <c r="ICM48" s="93"/>
      <c r="ICN48" s="93"/>
      <c r="ICO48" s="93"/>
      <c r="ICP48" s="93"/>
      <c r="ICQ48" s="93"/>
      <c r="ICR48" s="93"/>
      <c r="ICS48" s="93"/>
      <c r="ICT48" s="93"/>
      <c r="ICU48" s="93"/>
      <c r="ICV48" s="93"/>
      <c r="ICW48" s="93"/>
      <c r="ICX48" s="93"/>
      <c r="ICY48" s="93"/>
      <c r="ICZ48" s="93"/>
      <c r="IDA48" s="93"/>
      <c r="IDB48" s="93"/>
      <c r="IDC48" s="93"/>
      <c r="IDD48" s="93"/>
      <c r="IDE48" s="93"/>
      <c r="IDF48" s="93"/>
      <c r="IDG48" s="93"/>
      <c r="IDH48" s="93"/>
      <c r="IDI48" s="93"/>
      <c r="IDJ48" s="93"/>
      <c r="IDK48" s="93"/>
      <c r="IDL48" s="93"/>
      <c r="IDM48" s="93"/>
      <c r="IDN48" s="93"/>
      <c r="IDO48" s="93"/>
      <c r="IDP48" s="93"/>
      <c r="IDQ48" s="93"/>
      <c r="IDR48" s="93"/>
      <c r="IDS48" s="93"/>
      <c r="IDT48" s="93"/>
      <c r="IDU48" s="93"/>
      <c r="IDV48" s="93"/>
      <c r="IDW48" s="93"/>
      <c r="IDX48" s="93"/>
      <c r="IDY48" s="93"/>
      <c r="IDZ48" s="93"/>
      <c r="IEA48" s="93"/>
      <c r="IEB48" s="93"/>
      <c r="IEC48" s="93"/>
      <c r="IED48" s="93"/>
      <c r="IEE48" s="93"/>
      <c r="IEF48" s="93"/>
      <c r="IEG48" s="93"/>
      <c r="IEH48" s="93"/>
      <c r="IEI48" s="93"/>
      <c r="IEJ48" s="93"/>
      <c r="IEK48" s="93"/>
      <c r="IEL48" s="93"/>
      <c r="IEM48" s="93"/>
      <c r="IEN48" s="93"/>
      <c r="IEO48" s="93"/>
      <c r="IEP48" s="93"/>
      <c r="IEQ48" s="93"/>
      <c r="IER48" s="93"/>
      <c r="IES48" s="93"/>
      <c r="IET48" s="93"/>
      <c r="IEU48" s="93"/>
      <c r="IEV48" s="93"/>
      <c r="IEW48" s="93"/>
      <c r="IEX48" s="93"/>
      <c r="IEY48" s="93"/>
      <c r="IEZ48" s="93"/>
      <c r="IFA48" s="93"/>
      <c r="IFB48" s="93"/>
      <c r="IFC48" s="93"/>
      <c r="IFD48" s="93"/>
      <c r="IFE48" s="93"/>
      <c r="IFF48" s="93"/>
      <c r="IFG48" s="93"/>
      <c r="IFH48" s="93"/>
      <c r="IFI48" s="93"/>
      <c r="IFJ48" s="93"/>
      <c r="IFK48" s="93"/>
      <c r="IFL48" s="93"/>
      <c r="IFM48" s="93"/>
      <c r="IFN48" s="93"/>
      <c r="IFO48" s="93"/>
      <c r="IFP48" s="93"/>
      <c r="IFQ48" s="93"/>
      <c r="IFR48" s="93"/>
      <c r="IFS48" s="93"/>
      <c r="IFT48" s="93"/>
      <c r="IFU48" s="93"/>
      <c r="IFV48" s="93"/>
      <c r="IFW48" s="93"/>
      <c r="IFX48" s="93"/>
      <c r="IFY48" s="93"/>
      <c r="IFZ48" s="93"/>
      <c r="IGA48" s="93"/>
      <c r="IGB48" s="93"/>
      <c r="IGC48" s="93"/>
      <c r="IGD48" s="93"/>
      <c r="IGE48" s="93"/>
      <c r="IGF48" s="93"/>
      <c r="IGG48" s="93"/>
      <c r="IGH48" s="93"/>
      <c r="IGI48" s="93"/>
      <c r="IGJ48" s="93"/>
      <c r="IGK48" s="93"/>
      <c r="IGL48" s="93"/>
      <c r="IGM48" s="93"/>
      <c r="IGN48" s="93"/>
      <c r="IGO48" s="93"/>
      <c r="IGP48" s="93"/>
      <c r="IGQ48" s="93"/>
      <c r="IGR48" s="93"/>
      <c r="IGS48" s="93"/>
      <c r="IGT48" s="93"/>
      <c r="IGU48" s="93"/>
      <c r="IGV48" s="93"/>
      <c r="IGW48" s="93"/>
      <c r="IGX48" s="93"/>
      <c r="IGY48" s="93"/>
      <c r="IGZ48" s="93"/>
      <c r="IHA48" s="93"/>
      <c r="IHB48" s="93"/>
      <c r="IHC48" s="93"/>
      <c r="IHD48" s="93"/>
      <c r="IHE48" s="93"/>
      <c r="IHF48" s="93"/>
      <c r="IHG48" s="93"/>
      <c r="IHH48" s="93"/>
      <c r="IHI48" s="93"/>
      <c r="IHJ48" s="93"/>
      <c r="IHK48" s="93"/>
      <c r="IHL48" s="93"/>
      <c r="IHM48" s="93"/>
      <c r="IHN48" s="93"/>
      <c r="IHO48" s="93"/>
      <c r="IHP48" s="93"/>
      <c r="IHQ48" s="93"/>
      <c r="IHR48" s="93"/>
      <c r="IHS48" s="93"/>
      <c r="IHT48" s="93"/>
      <c r="IHU48" s="93"/>
      <c r="IHV48" s="93"/>
      <c r="IHW48" s="93"/>
      <c r="IHX48" s="93"/>
      <c r="IHY48" s="93"/>
      <c r="IHZ48" s="93"/>
      <c r="IIA48" s="93"/>
      <c r="IIB48" s="93"/>
      <c r="IIC48" s="93"/>
      <c r="IID48" s="93"/>
      <c r="IIE48" s="93"/>
      <c r="IIF48" s="93"/>
      <c r="IIG48" s="93"/>
      <c r="IIH48" s="93"/>
      <c r="III48" s="93"/>
      <c r="IIJ48" s="93"/>
      <c r="IIK48" s="93"/>
      <c r="IIL48" s="93"/>
      <c r="IIM48" s="93"/>
      <c r="IIN48" s="93"/>
      <c r="IIO48" s="93"/>
      <c r="IIP48" s="93"/>
      <c r="IIQ48" s="93"/>
      <c r="IIR48" s="93"/>
      <c r="IIS48" s="93"/>
      <c r="IIT48" s="93"/>
      <c r="IIU48" s="93"/>
      <c r="IIV48" s="93"/>
      <c r="IIW48" s="93"/>
      <c r="IIX48" s="93"/>
      <c r="IIY48" s="93"/>
      <c r="IIZ48" s="93"/>
      <c r="IJA48" s="93"/>
      <c r="IJB48" s="93"/>
      <c r="IJC48" s="93"/>
      <c r="IJD48" s="93"/>
      <c r="IJE48" s="93"/>
      <c r="IJF48" s="93"/>
      <c r="IJG48" s="93"/>
      <c r="IJH48" s="93"/>
      <c r="IJI48" s="93"/>
      <c r="IJJ48" s="93"/>
      <c r="IJK48" s="93"/>
      <c r="IJL48" s="93"/>
      <c r="IJM48" s="93"/>
      <c r="IJN48" s="93"/>
      <c r="IJO48" s="93"/>
      <c r="IJP48" s="93"/>
      <c r="IJQ48" s="93"/>
      <c r="IJR48" s="93"/>
      <c r="IJS48" s="93"/>
      <c r="IJT48" s="93"/>
      <c r="IJU48" s="93"/>
      <c r="IJV48" s="93"/>
      <c r="IJW48" s="93"/>
      <c r="IJX48" s="93"/>
      <c r="IJY48" s="93"/>
      <c r="IJZ48" s="93"/>
      <c r="IKA48" s="93"/>
      <c r="IKB48" s="93"/>
      <c r="IKC48" s="93"/>
      <c r="IKD48" s="93"/>
      <c r="IKE48" s="93"/>
      <c r="IKF48" s="93"/>
      <c r="IKG48" s="93"/>
      <c r="IKH48" s="93"/>
      <c r="IKI48" s="93"/>
      <c r="IKJ48" s="93"/>
      <c r="IKK48" s="93"/>
      <c r="IKL48" s="93"/>
      <c r="IKM48" s="93"/>
      <c r="IKN48" s="93"/>
      <c r="IKO48" s="93"/>
      <c r="IKP48" s="93"/>
      <c r="IKQ48" s="93"/>
      <c r="IKR48" s="93"/>
      <c r="IKS48" s="93"/>
      <c r="IKT48" s="93"/>
      <c r="IKU48" s="93"/>
      <c r="IKV48" s="93"/>
      <c r="IKW48" s="93"/>
      <c r="IKX48" s="93"/>
      <c r="IKY48" s="93"/>
      <c r="IKZ48" s="93"/>
      <c r="ILA48" s="93"/>
      <c r="ILB48" s="93"/>
      <c r="ILC48" s="93"/>
      <c r="ILD48" s="93"/>
      <c r="ILE48" s="93"/>
      <c r="ILF48" s="93"/>
      <c r="ILG48" s="93"/>
      <c r="ILH48" s="93"/>
      <c r="ILI48" s="93"/>
      <c r="ILJ48" s="93"/>
      <c r="ILK48" s="93"/>
      <c r="ILL48" s="93"/>
      <c r="ILM48" s="93"/>
      <c r="ILN48" s="93"/>
      <c r="ILO48" s="93"/>
      <c r="ILP48" s="93"/>
      <c r="ILQ48" s="93"/>
      <c r="ILR48" s="93"/>
      <c r="ILS48" s="93"/>
      <c r="ILT48" s="93"/>
      <c r="ILU48" s="93"/>
      <c r="ILV48" s="93"/>
      <c r="ILW48" s="93"/>
      <c r="ILX48" s="93"/>
      <c r="ILY48" s="93"/>
      <c r="ILZ48" s="93"/>
      <c r="IMA48" s="93"/>
      <c r="IMB48" s="93"/>
      <c r="IMC48" s="93"/>
      <c r="IMD48" s="93"/>
      <c r="IME48" s="93"/>
      <c r="IMF48" s="93"/>
      <c r="IMG48" s="93"/>
      <c r="IMH48" s="93"/>
      <c r="IMI48" s="93"/>
      <c r="IMJ48" s="93"/>
      <c r="IMK48" s="93"/>
      <c r="IML48" s="93"/>
      <c r="IMM48" s="93"/>
      <c r="IMN48" s="93"/>
      <c r="IMO48" s="93"/>
      <c r="IMP48" s="93"/>
      <c r="IMQ48" s="93"/>
      <c r="IMR48" s="93"/>
      <c r="IMS48" s="93"/>
      <c r="IMT48" s="93"/>
      <c r="IMU48" s="93"/>
      <c r="IMV48" s="93"/>
      <c r="IMW48" s="93"/>
      <c r="IMX48" s="93"/>
      <c r="IMY48" s="93"/>
      <c r="IMZ48" s="93"/>
      <c r="INA48" s="93"/>
      <c r="INB48" s="93"/>
      <c r="INC48" s="93"/>
      <c r="IND48" s="93"/>
      <c r="INE48" s="93"/>
      <c r="INF48" s="93"/>
      <c r="ING48" s="93"/>
      <c r="INH48" s="93"/>
      <c r="INI48" s="93"/>
      <c r="INJ48" s="93"/>
      <c r="INK48" s="93"/>
      <c r="INL48" s="93"/>
      <c r="INM48" s="93"/>
      <c r="INN48" s="93"/>
      <c r="INO48" s="93"/>
      <c r="INP48" s="93"/>
      <c r="INQ48" s="93"/>
      <c r="INR48" s="93"/>
      <c r="INS48" s="93"/>
      <c r="INT48" s="93"/>
      <c r="INU48" s="93"/>
      <c r="INV48" s="93"/>
      <c r="INW48" s="93"/>
      <c r="INX48" s="93"/>
      <c r="INY48" s="93"/>
      <c r="INZ48" s="93"/>
      <c r="IOA48" s="93"/>
      <c r="IOB48" s="93"/>
      <c r="IOC48" s="93"/>
      <c r="IOD48" s="93"/>
      <c r="IOE48" s="93"/>
      <c r="IOF48" s="93"/>
      <c r="IOG48" s="93"/>
      <c r="IOH48" s="93"/>
      <c r="IOI48" s="93"/>
      <c r="IOJ48" s="93"/>
      <c r="IOK48" s="93"/>
      <c r="IOL48" s="93"/>
      <c r="IOM48" s="93"/>
      <c r="ION48" s="93"/>
      <c r="IOO48" s="93"/>
      <c r="IOP48" s="93"/>
      <c r="IOQ48" s="93"/>
      <c r="IOR48" s="93"/>
      <c r="IOS48" s="93"/>
      <c r="IOT48" s="93"/>
      <c r="IOU48" s="93"/>
      <c r="IOV48" s="93"/>
      <c r="IOW48" s="93"/>
      <c r="IOX48" s="93"/>
      <c r="IOY48" s="93"/>
      <c r="IOZ48" s="93"/>
      <c r="IPA48" s="93"/>
      <c r="IPB48" s="93"/>
      <c r="IPC48" s="93"/>
      <c r="IPD48" s="93"/>
      <c r="IPE48" s="93"/>
      <c r="IPF48" s="93"/>
      <c r="IPG48" s="93"/>
      <c r="IPH48" s="93"/>
      <c r="IPI48" s="93"/>
      <c r="IPJ48" s="93"/>
      <c r="IPK48" s="93"/>
      <c r="IPL48" s="93"/>
      <c r="IPM48" s="93"/>
      <c r="IPN48" s="93"/>
      <c r="IPO48" s="93"/>
      <c r="IPP48" s="93"/>
      <c r="IPQ48" s="93"/>
      <c r="IPR48" s="93"/>
      <c r="IPS48" s="93"/>
      <c r="IPT48" s="93"/>
      <c r="IPU48" s="93"/>
      <c r="IPV48" s="93"/>
      <c r="IPW48" s="93"/>
      <c r="IPX48" s="93"/>
      <c r="IPY48" s="93"/>
      <c r="IPZ48" s="93"/>
      <c r="IQA48" s="93"/>
      <c r="IQB48" s="93"/>
      <c r="IQC48" s="93"/>
      <c r="IQD48" s="93"/>
      <c r="IQE48" s="93"/>
      <c r="IQF48" s="93"/>
      <c r="IQG48" s="93"/>
      <c r="IQH48" s="93"/>
      <c r="IQI48" s="93"/>
      <c r="IQJ48" s="93"/>
      <c r="IQK48" s="93"/>
      <c r="IQL48" s="93"/>
      <c r="IQM48" s="93"/>
      <c r="IQN48" s="93"/>
      <c r="IQO48" s="93"/>
      <c r="IQP48" s="93"/>
      <c r="IQQ48" s="93"/>
      <c r="IQR48" s="93"/>
      <c r="IQS48" s="93"/>
      <c r="IQT48" s="93"/>
      <c r="IQU48" s="93"/>
      <c r="IQV48" s="93"/>
      <c r="IQW48" s="93"/>
      <c r="IQX48" s="93"/>
      <c r="IQY48" s="93"/>
      <c r="IQZ48" s="93"/>
      <c r="IRA48" s="93"/>
      <c r="IRB48" s="93"/>
      <c r="IRC48" s="93"/>
      <c r="IRD48" s="93"/>
      <c r="IRE48" s="93"/>
      <c r="IRF48" s="93"/>
      <c r="IRG48" s="93"/>
      <c r="IRH48" s="93"/>
      <c r="IRI48" s="93"/>
      <c r="IRJ48" s="93"/>
      <c r="IRK48" s="93"/>
      <c r="IRL48" s="93"/>
      <c r="IRM48" s="93"/>
      <c r="IRN48" s="93"/>
      <c r="IRO48" s="93"/>
      <c r="IRP48" s="93"/>
      <c r="IRQ48" s="93"/>
      <c r="IRR48" s="93"/>
      <c r="IRS48" s="93"/>
      <c r="IRT48" s="93"/>
      <c r="IRU48" s="93"/>
      <c r="IRV48" s="93"/>
      <c r="IRW48" s="93"/>
      <c r="IRX48" s="93"/>
      <c r="IRY48" s="93"/>
      <c r="IRZ48" s="93"/>
      <c r="ISA48" s="93"/>
      <c r="ISB48" s="93"/>
      <c r="ISC48" s="93"/>
      <c r="ISD48" s="93"/>
      <c r="ISE48" s="93"/>
      <c r="ISF48" s="93"/>
      <c r="ISG48" s="93"/>
      <c r="ISH48" s="93"/>
      <c r="ISI48" s="93"/>
      <c r="ISJ48" s="93"/>
      <c r="ISK48" s="93"/>
      <c r="ISL48" s="93"/>
      <c r="ISM48" s="93"/>
      <c r="ISN48" s="93"/>
      <c r="ISO48" s="93"/>
      <c r="ISP48" s="93"/>
      <c r="ISQ48" s="93"/>
      <c r="ISR48" s="93"/>
      <c r="ISS48" s="93"/>
      <c r="IST48" s="93"/>
      <c r="ISU48" s="93"/>
      <c r="ISV48" s="93"/>
      <c r="ISW48" s="93"/>
      <c r="ISX48" s="93"/>
      <c r="ISY48" s="93"/>
      <c r="ISZ48" s="93"/>
      <c r="ITA48" s="93"/>
      <c r="ITB48" s="93"/>
      <c r="ITC48" s="93"/>
      <c r="ITD48" s="93"/>
      <c r="ITE48" s="93"/>
      <c r="ITF48" s="93"/>
      <c r="ITG48" s="93"/>
      <c r="ITH48" s="93"/>
      <c r="ITI48" s="93"/>
      <c r="ITJ48" s="93"/>
      <c r="ITK48" s="93"/>
      <c r="ITL48" s="93"/>
      <c r="ITM48" s="93"/>
      <c r="ITN48" s="93"/>
      <c r="ITO48" s="93"/>
      <c r="ITP48" s="93"/>
      <c r="ITQ48" s="93"/>
      <c r="ITR48" s="93"/>
      <c r="ITS48" s="93"/>
      <c r="ITT48" s="93"/>
      <c r="ITU48" s="93"/>
      <c r="ITV48" s="93"/>
      <c r="ITW48" s="93"/>
      <c r="ITX48" s="93"/>
      <c r="ITY48" s="93"/>
      <c r="ITZ48" s="93"/>
      <c r="IUA48" s="93"/>
      <c r="IUB48" s="93"/>
      <c r="IUC48" s="93"/>
      <c r="IUD48" s="93"/>
      <c r="IUE48" s="93"/>
      <c r="IUF48" s="93"/>
      <c r="IUG48" s="93"/>
      <c r="IUH48" s="93"/>
      <c r="IUI48" s="93"/>
      <c r="IUJ48" s="93"/>
      <c r="IUK48" s="93"/>
      <c r="IUL48" s="93"/>
      <c r="IUM48" s="93"/>
      <c r="IUN48" s="93"/>
      <c r="IUO48" s="93"/>
      <c r="IUP48" s="93"/>
      <c r="IUQ48" s="93"/>
      <c r="IUR48" s="93"/>
      <c r="IUS48" s="93"/>
      <c r="IUT48" s="93"/>
      <c r="IUU48" s="93"/>
      <c r="IUV48" s="93"/>
      <c r="IUW48" s="93"/>
      <c r="IUX48" s="93"/>
      <c r="IUY48" s="93"/>
      <c r="IUZ48" s="93"/>
      <c r="IVA48" s="93"/>
      <c r="IVB48" s="93"/>
      <c r="IVC48" s="93"/>
      <c r="IVD48" s="93"/>
      <c r="IVE48" s="93"/>
      <c r="IVF48" s="93"/>
      <c r="IVG48" s="93"/>
      <c r="IVH48" s="93"/>
      <c r="IVI48" s="93"/>
      <c r="IVJ48" s="93"/>
      <c r="IVK48" s="93"/>
      <c r="IVL48" s="93"/>
      <c r="IVM48" s="93"/>
      <c r="IVN48" s="93"/>
      <c r="IVO48" s="93"/>
      <c r="IVP48" s="93"/>
      <c r="IVQ48" s="93"/>
      <c r="IVR48" s="93"/>
      <c r="IVS48" s="93"/>
      <c r="IVT48" s="93"/>
      <c r="IVU48" s="93"/>
      <c r="IVV48" s="93"/>
      <c r="IVW48" s="93"/>
      <c r="IVX48" s="93"/>
      <c r="IVY48" s="93"/>
      <c r="IVZ48" s="93"/>
      <c r="IWA48" s="93"/>
      <c r="IWB48" s="93"/>
      <c r="IWC48" s="93"/>
      <c r="IWD48" s="93"/>
      <c r="IWE48" s="93"/>
      <c r="IWF48" s="93"/>
      <c r="IWG48" s="93"/>
      <c r="IWH48" s="93"/>
      <c r="IWI48" s="93"/>
      <c r="IWJ48" s="93"/>
      <c r="IWK48" s="93"/>
      <c r="IWL48" s="93"/>
      <c r="IWM48" s="93"/>
      <c r="IWN48" s="93"/>
      <c r="IWO48" s="93"/>
      <c r="IWP48" s="93"/>
      <c r="IWQ48" s="93"/>
      <c r="IWR48" s="93"/>
      <c r="IWS48" s="93"/>
      <c r="IWT48" s="93"/>
      <c r="IWU48" s="93"/>
      <c r="IWV48" s="93"/>
      <c r="IWW48" s="93"/>
      <c r="IWX48" s="93"/>
      <c r="IWY48" s="93"/>
      <c r="IWZ48" s="93"/>
      <c r="IXA48" s="93"/>
      <c r="IXB48" s="93"/>
      <c r="IXC48" s="93"/>
      <c r="IXD48" s="93"/>
      <c r="IXE48" s="93"/>
      <c r="IXF48" s="93"/>
      <c r="IXG48" s="93"/>
      <c r="IXH48" s="93"/>
      <c r="IXI48" s="93"/>
      <c r="IXJ48" s="93"/>
      <c r="IXK48" s="93"/>
      <c r="IXL48" s="93"/>
      <c r="IXM48" s="93"/>
      <c r="IXN48" s="93"/>
      <c r="IXO48" s="93"/>
      <c r="IXP48" s="93"/>
      <c r="IXQ48" s="93"/>
      <c r="IXR48" s="93"/>
      <c r="IXS48" s="93"/>
      <c r="IXT48" s="93"/>
      <c r="IXU48" s="93"/>
      <c r="IXV48" s="93"/>
      <c r="IXW48" s="93"/>
      <c r="IXX48" s="93"/>
      <c r="IXY48" s="93"/>
      <c r="IXZ48" s="93"/>
      <c r="IYA48" s="93"/>
      <c r="IYB48" s="93"/>
      <c r="IYC48" s="93"/>
      <c r="IYD48" s="93"/>
      <c r="IYE48" s="93"/>
      <c r="IYF48" s="93"/>
      <c r="IYG48" s="93"/>
      <c r="IYH48" s="93"/>
      <c r="IYI48" s="93"/>
      <c r="IYJ48" s="93"/>
      <c r="IYK48" s="93"/>
      <c r="IYL48" s="93"/>
      <c r="IYM48" s="93"/>
      <c r="IYN48" s="93"/>
      <c r="IYO48" s="93"/>
      <c r="IYP48" s="93"/>
      <c r="IYQ48" s="93"/>
      <c r="IYR48" s="93"/>
      <c r="IYS48" s="93"/>
      <c r="IYT48" s="93"/>
      <c r="IYU48" s="93"/>
      <c r="IYV48" s="93"/>
      <c r="IYW48" s="93"/>
      <c r="IYX48" s="93"/>
      <c r="IYY48" s="93"/>
      <c r="IYZ48" s="93"/>
      <c r="IZA48" s="93"/>
      <c r="IZB48" s="93"/>
      <c r="IZC48" s="93"/>
      <c r="IZD48" s="93"/>
      <c r="IZE48" s="93"/>
      <c r="IZF48" s="93"/>
      <c r="IZG48" s="93"/>
      <c r="IZH48" s="93"/>
      <c r="IZI48" s="93"/>
      <c r="IZJ48" s="93"/>
      <c r="IZK48" s="93"/>
      <c r="IZL48" s="93"/>
      <c r="IZM48" s="93"/>
      <c r="IZN48" s="93"/>
      <c r="IZO48" s="93"/>
      <c r="IZP48" s="93"/>
      <c r="IZQ48" s="93"/>
      <c r="IZR48" s="93"/>
      <c r="IZS48" s="93"/>
      <c r="IZT48" s="93"/>
      <c r="IZU48" s="93"/>
      <c r="IZV48" s="93"/>
      <c r="IZW48" s="93"/>
      <c r="IZX48" s="93"/>
      <c r="IZY48" s="93"/>
      <c r="IZZ48" s="93"/>
      <c r="JAA48" s="93"/>
      <c r="JAB48" s="93"/>
      <c r="JAC48" s="93"/>
      <c r="JAD48" s="93"/>
      <c r="JAE48" s="93"/>
      <c r="JAF48" s="93"/>
      <c r="JAG48" s="93"/>
      <c r="JAH48" s="93"/>
      <c r="JAI48" s="93"/>
      <c r="JAJ48" s="93"/>
      <c r="JAK48" s="93"/>
      <c r="JAL48" s="93"/>
      <c r="JAM48" s="93"/>
      <c r="JAN48" s="93"/>
      <c r="JAO48" s="93"/>
      <c r="JAP48" s="93"/>
      <c r="JAQ48" s="93"/>
      <c r="JAR48" s="93"/>
      <c r="JAS48" s="93"/>
      <c r="JAT48" s="93"/>
      <c r="JAU48" s="93"/>
      <c r="JAV48" s="93"/>
      <c r="JAW48" s="93"/>
      <c r="JAX48" s="93"/>
      <c r="JAY48" s="93"/>
      <c r="JAZ48" s="93"/>
      <c r="JBA48" s="93"/>
      <c r="JBB48" s="93"/>
      <c r="JBC48" s="93"/>
      <c r="JBD48" s="93"/>
      <c r="JBE48" s="93"/>
      <c r="JBF48" s="93"/>
      <c r="JBG48" s="93"/>
      <c r="JBH48" s="93"/>
      <c r="JBI48" s="93"/>
      <c r="JBJ48" s="93"/>
      <c r="JBK48" s="93"/>
      <c r="JBL48" s="93"/>
      <c r="JBM48" s="93"/>
      <c r="JBN48" s="93"/>
      <c r="JBO48" s="93"/>
      <c r="JBP48" s="93"/>
      <c r="JBQ48" s="93"/>
      <c r="JBR48" s="93"/>
      <c r="JBS48" s="93"/>
      <c r="JBT48" s="93"/>
      <c r="JBU48" s="93"/>
      <c r="JBV48" s="93"/>
      <c r="JBW48" s="93"/>
      <c r="JBX48" s="93"/>
      <c r="JBY48" s="93"/>
      <c r="JBZ48" s="93"/>
      <c r="JCA48" s="93"/>
      <c r="JCB48" s="93"/>
      <c r="JCC48" s="93"/>
      <c r="JCD48" s="93"/>
      <c r="JCE48" s="93"/>
      <c r="JCF48" s="93"/>
      <c r="JCG48" s="93"/>
      <c r="JCH48" s="93"/>
      <c r="JCI48" s="93"/>
      <c r="JCJ48" s="93"/>
      <c r="JCK48" s="93"/>
      <c r="JCL48" s="93"/>
      <c r="JCM48" s="93"/>
      <c r="JCN48" s="93"/>
      <c r="JCO48" s="93"/>
      <c r="JCP48" s="93"/>
      <c r="JCQ48" s="93"/>
      <c r="JCR48" s="93"/>
      <c r="JCS48" s="93"/>
      <c r="JCT48" s="93"/>
      <c r="JCU48" s="93"/>
      <c r="JCV48" s="93"/>
      <c r="JCW48" s="93"/>
      <c r="JCX48" s="93"/>
      <c r="JCY48" s="93"/>
      <c r="JCZ48" s="93"/>
      <c r="JDA48" s="93"/>
      <c r="JDB48" s="93"/>
      <c r="JDC48" s="93"/>
      <c r="JDD48" s="93"/>
      <c r="JDE48" s="93"/>
      <c r="JDF48" s="93"/>
      <c r="JDG48" s="93"/>
      <c r="JDH48" s="93"/>
      <c r="JDI48" s="93"/>
      <c r="JDJ48" s="93"/>
      <c r="JDK48" s="93"/>
      <c r="JDL48" s="93"/>
      <c r="JDM48" s="93"/>
      <c r="JDN48" s="93"/>
      <c r="JDO48" s="93"/>
      <c r="JDP48" s="93"/>
      <c r="JDQ48" s="93"/>
      <c r="JDR48" s="93"/>
      <c r="JDS48" s="93"/>
      <c r="JDT48" s="93"/>
      <c r="JDU48" s="93"/>
      <c r="JDV48" s="93"/>
      <c r="JDW48" s="93"/>
      <c r="JDX48" s="93"/>
      <c r="JDY48" s="93"/>
      <c r="JDZ48" s="93"/>
      <c r="JEA48" s="93"/>
      <c r="JEB48" s="93"/>
      <c r="JEC48" s="93"/>
      <c r="JED48" s="93"/>
      <c r="JEE48" s="93"/>
      <c r="JEF48" s="93"/>
      <c r="JEG48" s="93"/>
      <c r="JEH48" s="93"/>
      <c r="JEI48" s="93"/>
      <c r="JEJ48" s="93"/>
      <c r="JEK48" s="93"/>
      <c r="JEL48" s="93"/>
      <c r="JEM48" s="93"/>
      <c r="JEN48" s="93"/>
      <c r="JEO48" s="93"/>
      <c r="JEP48" s="93"/>
      <c r="JEQ48" s="93"/>
      <c r="JER48" s="93"/>
      <c r="JES48" s="93"/>
      <c r="JET48" s="93"/>
      <c r="JEU48" s="93"/>
      <c r="JEV48" s="93"/>
      <c r="JEW48" s="93"/>
      <c r="JEX48" s="93"/>
      <c r="JEY48" s="93"/>
      <c r="JEZ48" s="93"/>
      <c r="JFA48" s="93"/>
      <c r="JFB48" s="93"/>
      <c r="JFC48" s="93"/>
      <c r="JFD48" s="93"/>
      <c r="JFE48" s="93"/>
      <c r="JFF48" s="93"/>
      <c r="JFG48" s="93"/>
      <c r="JFH48" s="93"/>
      <c r="JFI48" s="93"/>
      <c r="JFJ48" s="93"/>
      <c r="JFK48" s="93"/>
      <c r="JFL48" s="93"/>
      <c r="JFM48" s="93"/>
      <c r="JFN48" s="93"/>
      <c r="JFO48" s="93"/>
      <c r="JFP48" s="93"/>
      <c r="JFQ48" s="93"/>
      <c r="JFR48" s="93"/>
      <c r="JFS48" s="93"/>
      <c r="JFT48" s="93"/>
      <c r="JFU48" s="93"/>
      <c r="JFV48" s="93"/>
      <c r="JFW48" s="93"/>
      <c r="JFX48" s="93"/>
      <c r="JFY48" s="93"/>
      <c r="JFZ48" s="93"/>
      <c r="JGA48" s="93"/>
      <c r="JGB48" s="93"/>
      <c r="JGC48" s="93"/>
      <c r="JGD48" s="93"/>
      <c r="JGE48" s="93"/>
      <c r="JGF48" s="93"/>
      <c r="JGG48" s="93"/>
      <c r="JGH48" s="93"/>
      <c r="JGI48" s="93"/>
      <c r="JGJ48" s="93"/>
      <c r="JGK48" s="93"/>
      <c r="JGL48" s="93"/>
      <c r="JGM48" s="93"/>
      <c r="JGN48" s="93"/>
      <c r="JGO48" s="93"/>
      <c r="JGP48" s="93"/>
      <c r="JGQ48" s="93"/>
      <c r="JGR48" s="93"/>
      <c r="JGS48" s="93"/>
      <c r="JGT48" s="93"/>
      <c r="JGU48" s="93"/>
      <c r="JGV48" s="93"/>
      <c r="JGW48" s="93"/>
      <c r="JGX48" s="93"/>
      <c r="JGY48" s="93"/>
      <c r="JGZ48" s="93"/>
      <c r="JHA48" s="93"/>
      <c r="JHB48" s="93"/>
      <c r="JHC48" s="93"/>
      <c r="JHD48" s="93"/>
      <c r="JHE48" s="93"/>
      <c r="JHF48" s="93"/>
      <c r="JHG48" s="93"/>
      <c r="JHH48" s="93"/>
      <c r="JHI48" s="93"/>
      <c r="JHJ48" s="93"/>
      <c r="JHK48" s="93"/>
      <c r="JHL48" s="93"/>
      <c r="JHM48" s="93"/>
      <c r="JHN48" s="93"/>
      <c r="JHO48" s="93"/>
      <c r="JHP48" s="93"/>
      <c r="JHQ48" s="93"/>
      <c r="JHR48" s="93"/>
      <c r="JHS48" s="93"/>
      <c r="JHT48" s="93"/>
      <c r="JHU48" s="93"/>
      <c r="JHV48" s="93"/>
      <c r="JHW48" s="93"/>
      <c r="JHX48" s="93"/>
      <c r="JHY48" s="93"/>
      <c r="JHZ48" s="93"/>
      <c r="JIA48" s="93"/>
      <c r="JIB48" s="93"/>
      <c r="JIC48" s="93"/>
      <c r="JID48" s="93"/>
      <c r="JIE48" s="93"/>
      <c r="JIF48" s="93"/>
      <c r="JIG48" s="93"/>
      <c r="JIH48" s="93"/>
      <c r="JII48" s="93"/>
      <c r="JIJ48" s="93"/>
      <c r="JIK48" s="93"/>
      <c r="JIL48" s="93"/>
      <c r="JIM48" s="93"/>
      <c r="JIN48" s="93"/>
      <c r="JIO48" s="93"/>
      <c r="JIP48" s="93"/>
      <c r="JIQ48" s="93"/>
      <c r="JIR48" s="93"/>
      <c r="JIS48" s="93"/>
      <c r="JIT48" s="93"/>
      <c r="JIU48" s="93"/>
      <c r="JIV48" s="93"/>
      <c r="JIW48" s="93"/>
      <c r="JIX48" s="93"/>
      <c r="JIY48" s="93"/>
      <c r="JIZ48" s="93"/>
      <c r="JJA48" s="93"/>
      <c r="JJB48" s="93"/>
      <c r="JJC48" s="93"/>
      <c r="JJD48" s="93"/>
      <c r="JJE48" s="93"/>
      <c r="JJF48" s="93"/>
      <c r="JJG48" s="93"/>
      <c r="JJH48" s="93"/>
      <c r="JJI48" s="93"/>
      <c r="JJJ48" s="93"/>
      <c r="JJK48" s="93"/>
      <c r="JJL48" s="93"/>
      <c r="JJM48" s="93"/>
      <c r="JJN48" s="93"/>
      <c r="JJO48" s="93"/>
      <c r="JJP48" s="93"/>
      <c r="JJQ48" s="93"/>
      <c r="JJR48" s="93"/>
      <c r="JJS48" s="93"/>
      <c r="JJT48" s="93"/>
      <c r="JJU48" s="93"/>
      <c r="JJV48" s="93"/>
      <c r="JJW48" s="93"/>
      <c r="JJX48" s="93"/>
      <c r="JJY48" s="93"/>
      <c r="JJZ48" s="93"/>
      <c r="JKA48" s="93"/>
      <c r="JKB48" s="93"/>
      <c r="JKC48" s="93"/>
      <c r="JKD48" s="93"/>
      <c r="JKE48" s="93"/>
      <c r="JKF48" s="93"/>
      <c r="JKG48" s="93"/>
      <c r="JKH48" s="93"/>
      <c r="JKI48" s="93"/>
      <c r="JKJ48" s="93"/>
      <c r="JKK48" s="93"/>
      <c r="JKL48" s="93"/>
      <c r="JKM48" s="93"/>
      <c r="JKN48" s="93"/>
      <c r="JKO48" s="93"/>
      <c r="JKP48" s="93"/>
      <c r="JKQ48" s="93"/>
      <c r="JKR48" s="93"/>
      <c r="JKS48" s="93"/>
      <c r="JKT48" s="93"/>
      <c r="JKU48" s="93"/>
      <c r="JKV48" s="93"/>
      <c r="JKW48" s="93"/>
      <c r="JKX48" s="93"/>
      <c r="JKY48" s="93"/>
      <c r="JKZ48" s="93"/>
      <c r="JLA48" s="93"/>
      <c r="JLB48" s="93"/>
      <c r="JLC48" s="93"/>
      <c r="JLD48" s="93"/>
      <c r="JLE48" s="93"/>
      <c r="JLF48" s="93"/>
      <c r="JLG48" s="93"/>
      <c r="JLH48" s="93"/>
      <c r="JLI48" s="93"/>
      <c r="JLJ48" s="93"/>
      <c r="JLK48" s="93"/>
      <c r="JLL48" s="93"/>
      <c r="JLM48" s="93"/>
      <c r="JLN48" s="93"/>
      <c r="JLO48" s="93"/>
      <c r="JLP48" s="93"/>
      <c r="JLQ48" s="93"/>
      <c r="JLR48" s="93"/>
      <c r="JLS48" s="93"/>
      <c r="JLT48" s="93"/>
      <c r="JLU48" s="93"/>
      <c r="JLV48" s="93"/>
      <c r="JLW48" s="93"/>
      <c r="JLX48" s="93"/>
      <c r="JLY48" s="93"/>
      <c r="JLZ48" s="93"/>
      <c r="JMA48" s="93"/>
      <c r="JMB48" s="93"/>
      <c r="JMC48" s="93"/>
      <c r="JMD48" s="93"/>
      <c r="JME48" s="93"/>
      <c r="JMF48" s="93"/>
      <c r="JMG48" s="93"/>
      <c r="JMH48" s="93"/>
      <c r="JMI48" s="93"/>
      <c r="JMJ48" s="93"/>
      <c r="JMK48" s="93"/>
      <c r="JML48" s="93"/>
      <c r="JMM48" s="93"/>
      <c r="JMN48" s="93"/>
      <c r="JMO48" s="93"/>
      <c r="JMP48" s="93"/>
      <c r="JMQ48" s="93"/>
      <c r="JMR48" s="93"/>
      <c r="JMS48" s="93"/>
      <c r="JMT48" s="93"/>
      <c r="JMU48" s="93"/>
      <c r="JMV48" s="93"/>
      <c r="JMW48" s="93"/>
      <c r="JMX48" s="93"/>
      <c r="JMY48" s="93"/>
      <c r="JMZ48" s="93"/>
      <c r="JNA48" s="93"/>
      <c r="JNB48" s="93"/>
      <c r="JNC48" s="93"/>
      <c r="JND48" s="93"/>
      <c r="JNE48" s="93"/>
      <c r="JNF48" s="93"/>
      <c r="JNG48" s="93"/>
      <c r="JNH48" s="93"/>
      <c r="JNI48" s="93"/>
      <c r="JNJ48" s="93"/>
      <c r="JNK48" s="93"/>
      <c r="JNL48" s="93"/>
      <c r="JNM48" s="93"/>
      <c r="JNN48" s="93"/>
      <c r="JNO48" s="93"/>
      <c r="JNP48" s="93"/>
      <c r="JNQ48" s="93"/>
      <c r="JNR48" s="93"/>
      <c r="JNS48" s="93"/>
      <c r="JNT48" s="93"/>
      <c r="JNU48" s="93"/>
      <c r="JNV48" s="93"/>
      <c r="JNW48" s="93"/>
      <c r="JNX48" s="93"/>
      <c r="JNY48" s="93"/>
      <c r="JNZ48" s="93"/>
      <c r="JOA48" s="93"/>
      <c r="JOB48" s="93"/>
      <c r="JOC48" s="93"/>
      <c r="JOD48" s="93"/>
      <c r="JOE48" s="93"/>
      <c r="JOF48" s="93"/>
      <c r="JOG48" s="93"/>
      <c r="JOH48" s="93"/>
      <c r="JOI48" s="93"/>
      <c r="JOJ48" s="93"/>
      <c r="JOK48" s="93"/>
      <c r="JOL48" s="93"/>
      <c r="JOM48" s="93"/>
      <c r="JON48" s="93"/>
      <c r="JOO48" s="93"/>
      <c r="JOP48" s="93"/>
      <c r="JOQ48" s="93"/>
      <c r="JOR48" s="93"/>
      <c r="JOS48" s="93"/>
      <c r="JOT48" s="93"/>
      <c r="JOU48" s="93"/>
      <c r="JOV48" s="93"/>
      <c r="JOW48" s="93"/>
      <c r="JOX48" s="93"/>
      <c r="JOY48" s="93"/>
      <c r="JOZ48" s="93"/>
      <c r="JPA48" s="93"/>
      <c r="JPB48" s="93"/>
      <c r="JPC48" s="93"/>
      <c r="JPD48" s="93"/>
      <c r="JPE48" s="93"/>
      <c r="JPF48" s="93"/>
      <c r="JPG48" s="93"/>
      <c r="JPH48" s="93"/>
      <c r="JPI48" s="93"/>
      <c r="JPJ48" s="93"/>
      <c r="JPK48" s="93"/>
      <c r="JPL48" s="93"/>
      <c r="JPM48" s="93"/>
      <c r="JPN48" s="93"/>
      <c r="JPO48" s="93"/>
      <c r="JPP48" s="93"/>
      <c r="JPQ48" s="93"/>
      <c r="JPR48" s="93"/>
      <c r="JPS48" s="93"/>
      <c r="JPT48" s="93"/>
      <c r="JPU48" s="93"/>
      <c r="JPV48" s="93"/>
      <c r="JPW48" s="93"/>
      <c r="JPX48" s="93"/>
      <c r="JPY48" s="93"/>
      <c r="JPZ48" s="93"/>
      <c r="JQA48" s="93"/>
      <c r="JQB48" s="93"/>
      <c r="JQC48" s="93"/>
      <c r="JQD48" s="93"/>
      <c r="JQE48" s="93"/>
      <c r="JQF48" s="93"/>
      <c r="JQG48" s="93"/>
      <c r="JQH48" s="93"/>
      <c r="JQI48" s="93"/>
      <c r="JQJ48" s="93"/>
      <c r="JQK48" s="93"/>
      <c r="JQL48" s="93"/>
      <c r="JQM48" s="93"/>
      <c r="JQN48" s="93"/>
      <c r="JQO48" s="93"/>
      <c r="JQP48" s="93"/>
      <c r="JQQ48" s="93"/>
      <c r="JQR48" s="93"/>
      <c r="JQS48" s="93"/>
      <c r="JQT48" s="93"/>
      <c r="JQU48" s="93"/>
      <c r="JQV48" s="93"/>
      <c r="JQW48" s="93"/>
      <c r="JQX48" s="93"/>
      <c r="JQY48" s="93"/>
      <c r="JQZ48" s="93"/>
      <c r="JRA48" s="93"/>
      <c r="JRB48" s="93"/>
      <c r="JRC48" s="93"/>
      <c r="JRD48" s="93"/>
      <c r="JRE48" s="93"/>
      <c r="JRF48" s="93"/>
      <c r="JRG48" s="93"/>
      <c r="JRH48" s="93"/>
      <c r="JRI48" s="93"/>
      <c r="JRJ48" s="93"/>
      <c r="JRK48" s="93"/>
      <c r="JRL48" s="93"/>
      <c r="JRM48" s="93"/>
      <c r="JRN48" s="93"/>
      <c r="JRO48" s="93"/>
      <c r="JRP48" s="93"/>
      <c r="JRQ48" s="93"/>
      <c r="JRR48" s="93"/>
      <c r="JRS48" s="93"/>
      <c r="JRT48" s="93"/>
      <c r="JRU48" s="93"/>
      <c r="JRV48" s="93"/>
      <c r="JRW48" s="93"/>
      <c r="JRX48" s="93"/>
      <c r="JRY48" s="93"/>
      <c r="JRZ48" s="93"/>
      <c r="JSA48" s="93"/>
      <c r="JSB48" s="93"/>
      <c r="JSC48" s="93"/>
      <c r="JSD48" s="93"/>
      <c r="JSE48" s="93"/>
      <c r="JSF48" s="93"/>
      <c r="JSG48" s="93"/>
      <c r="JSH48" s="93"/>
      <c r="JSI48" s="93"/>
      <c r="JSJ48" s="93"/>
      <c r="JSK48" s="93"/>
      <c r="JSL48" s="93"/>
      <c r="JSM48" s="93"/>
      <c r="JSN48" s="93"/>
      <c r="JSO48" s="93"/>
      <c r="JSP48" s="93"/>
      <c r="JSQ48" s="93"/>
      <c r="JSR48" s="93"/>
      <c r="JSS48" s="93"/>
      <c r="JST48" s="93"/>
      <c r="JSU48" s="93"/>
      <c r="JSV48" s="93"/>
      <c r="JSW48" s="93"/>
      <c r="JSX48" s="93"/>
      <c r="JSY48" s="93"/>
      <c r="JSZ48" s="93"/>
      <c r="JTA48" s="93"/>
      <c r="JTB48" s="93"/>
      <c r="JTC48" s="93"/>
      <c r="JTD48" s="93"/>
      <c r="JTE48" s="93"/>
      <c r="JTF48" s="93"/>
      <c r="JTG48" s="93"/>
      <c r="JTH48" s="93"/>
      <c r="JTI48" s="93"/>
      <c r="JTJ48" s="93"/>
      <c r="JTK48" s="93"/>
      <c r="JTL48" s="93"/>
      <c r="JTM48" s="93"/>
      <c r="JTN48" s="93"/>
      <c r="JTO48" s="93"/>
      <c r="JTP48" s="93"/>
      <c r="JTQ48" s="93"/>
      <c r="JTR48" s="93"/>
      <c r="JTS48" s="93"/>
      <c r="JTT48" s="93"/>
      <c r="JTU48" s="93"/>
      <c r="JTV48" s="93"/>
      <c r="JTW48" s="93"/>
      <c r="JTX48" s="93"/>
      <c r="JTY48" s="93"/>
      <c r="JTZ48" s="93"/>
      <c r="JUA48" s="93"/>
      <c r="JUB48" s="93"/>
      <c r="JUC48" s="93"/>
      <c r="JUD48" s="93"/>
      <c r="JUE48" s="93"/>
      <c r="JUF48" s="93"/>
      <c r="JUG48" s="93"/>
      <c r="JUH48" s="93"/>
      <c r="JUI48" s="93"/>
      <c r="JUJ48" s="93"/>
      <c r="JUK48" s="93"/>
      <c r="JUL48" s="93"/>
      <c r="JUM48" s="93"/>
      <c r="JUN48" s="93"/>
      <c r="JUO48" s="93"/>
      <c r="JUP48" s="93"/>
      <c r="JUQ48" s="93"/>
      <c r="JUR48" s="93"/>
      <c r="JUS48" s="93"/>
      <c r="JUT48" s="93"/>
      <c r="JUU48" s="93"/>
      <c r="JUV48" s="93"/>
      <c r="JUW48" s="93"/>
      <c r="JUX48" s="93"/>
      <c r="JUY48" s="93"/>
      <c r="JUZ48" s="93"/>
      <c r="JVA48" s="93"/>
      <c r="JVB48" s="93"/>
      <c r="JVC48" s="93"/>
      <c r="JVD48" s="93"/>
      <c r="JVE48" s="93"/>
      <c r="JVF48" s="93"/>
      <c r="JVG48" s="93"/>
      <c r="JVH48" s="93"/>
      <c r="JVI48" s="93"/>
      <c r="JVJ48" s="93"/>
      <c r="JVK48" s="93"/>
      <c r="JVL48" s="93"/>
      <c r="JVM48" s="93"/>
      <c r="JVN48" s="93"/>
      <c r="JVO48" s="93"/>
      <c r="JVP48" s="93"/>
      <c r="JVQ48" s="93"/>
      <c r="JVR48" s="93"/>
      <c r="JVS48" s="93"/>
      <c r="JVT48" s="93"/>
      <c r="JVU48" s="93"/>
      <c r="JVV48" s="93"/>
      <c r="JVW48" s="93"/>
      <c r="JVX48" s="93"/>
      <c r="JVY48" s="93"/>
      <c r="JVZ48" s="93"/>
      <c r="JWA48" s="93"/>
      <c r="JWB48" s="93"/>
      <c r="JWC48" s="93"/>
      <c r="JWD48" s="93"/>
      <c r="JWE48" s="93"/>
      <c r="JWF48" s="93"/>
      <c r="JWG48" s="93"/>
      <c r="JWH48" s="93"/>
      <c r="JWI48" s="93"/>
      <c r="JWJ48" s="93"/>
      <c r="JWK48" s="93"/>
      <c r="JWL48" s="93"/>
      <c r="JWM48" s="93"/>
      <c r="JWN48" s="93"/>
      <c r="JWO48" s="93"/>
      <c r="JWP48" s="93"/>
      <c r="JWQ48" s="93"/>
      <c r="JWR48" s="93"/>
      <c r="JWS48" s="93"/>
      <c r="JWT48" s="93"/>
      <c r="JWU48" s="93"/>
      <c r="JWV48" s="93"/>
      <c r="JWW48" s="93"/>
      <c r="JWX48" s="93"/>
      <c r="JWY48" s="93"/>
      <c r="JWZ48" s="93"/>
      <c r="JXA48" s="93"/>
      <c r="JXB48" s="93"/>
      <c r="JXC48" s="93"/>
      <c r="JXD48" s="93"/>
      <c r="JXE48" s="93"/>
      <c r="JXF48" s="93"/>
      <c r="JXG48" s="93"/>
      <c r="JXH48" s="93"/>
      <c r="JXI48" s="93"/>
      <c r="JXJ48" s="93"/>
      <c r="JXK48" s="93"/>
      <c r="JXL48" s="93"/>
      <c r="JXM48" s="93"/>
      <c r="JXN48" s="93"/>
      <c r="JXO48" s="93"/>
      <c r="JXP48" s="93"/>
      <c r="JXQ48" s="93"/>
      <c r="JXR48" s="93"/>
      <c r="JXS48" s="93"/>
      <c r="JXT48" s="93"/>
      <c r="JXU48" s="93"/>
      <c r="JXV48" s="93"/>
      <c r="JXW48" s="93"/>
      <c r="JXX48" s="93"/>
      <c r="JXY48" s="93"/>
      <c r="JXZ48" s="93"/>
      <c r="JYA48" s="93"/>
      <c r="JYB48" s="93"/>
      <c r="JYC48" s="93"/>
      <c r="JYD48" s="93"/>
      <c r="JYE48" s="93"/>
      <c r="JYF48" s="93"/>
      <c r="JYG48" s="93"/>
      <c r="JYH48" s="93"/>
      <c r="JYI48" s="93"/>
      <c r="JYJ48" s="93"/>
      <c r="JYK48" s="93"/>
      <c r="JYL48" s="93"/>
      <c r="JYM48" s="93"/>
      <c r="JYN48" s="93"/>
      <c r="JYO48" s="93"/>
      <c r="JYP48" s="93"/>
      <c r="JYQ48" s="93"/>
      <c r="JYR48" s="93"/>
      <c r="JYS48" s="93"/>
      <c r="JYT48" s="93"/>
      <c r="JYU48" s="93"/>
      <c r="JYV48" s="93"/>
      <c r="JYW48" s="93"/>
      <c r="JYX48" s="93"/>
      <c r="JYY48" s="93"/>
      <c r="JYZ48" s="93"/>
      <c r="JZA48" s="93"/>
      <c r="JZB48" s="93"/>
      <c r="JZC48" s="93"/>
      <c r="JZD48" s="93"/>
      <c r="JZE48" s="93"/>
      <c r="JZF48" s="93"/>
      <c r="JZG48" s="93"/>
      <c r="JZH48" s="93"/>
      <c r="JZI48" s="93"/>
      <c r="JZJ48" s="93"/>
      <c r="JZK48" s="93"/>
      <c r="JZL48" s="93"/>
      <c r="JZM48" s="93"/>
      <c r="JZN48" s="93"/>
      <c r="JZO48" s="93"/>
      <c r="JZP48" s="93"/>
      <c r="JZQ48" s="93"/>
      <c r="JZR48" s="93"/>
      <c r="JZS48" s="93"/>
      <c r="JZT48" s="93"/>
      <c r="JZU48" s="93"/>
      <c r="JZV48" s="93"/>
      <c r="JZW48" s="93"/>
      <c r="JZX48" s="93"/>
      <c r="JZY48" s="93"/>
      <c r="JZZ48" s="93"/>
      <c r="KAA48" s="93"/>
      <c r="KAB48" s="93"/>
      <c r="KAC48" s="93"/>
      <c r="KAD48" s="93"/>
      <c r="KAE48" s="93"/>
      <c r="KAF48" s="93"/>
      <c r="KAG48" s="93"/>
      <c r="KAH48" s="93"/>
      <c r="KAI48" s="93"/>
      <c r="KAJ48" s="93"/>
      <c r="KAK48" s="93"/>
      <c r="KAL48" s="93"/>
      <c r="KAM48" s="93"/>
      <c r="KAN48" s="93"/>
      <c r="KAO48" s="93"/>
      <c r="KAP48" s="93"/>
      <c r="KAQ48" s="93"/>
      <c r="KAR48" s="93"/>
      <c r="KAS48" s="93"/>
      <c r="KAT48" s="93"/>
      <c r="KAU48" s="93"/>
      <c r="KAV48" s="93"/>
      <c r="KAW48" s="93"/>
      <c r="KAX48" s="93"/>
      <c r="KAY48" s="93"/>
      <c r="KAZ48" s="93"/>
      <c r="KBA48" s="93"/>
      <c r="KBB48" s="93"/>
      <c r="KBC48" s="93"/>
      <c r="KBD48" s="93"/>
      <c r="KBE48" s="93"/>
      <c r="KBF48" s="93"/>
      <c r="KBG48" s="93"/>
      <c r="KBH48" s="93"/>
      <c r="KBI48" s="93"/>
      <c r="KBJ48" s="93"/>
      <c r="KBK48" s="93"/>
      <c r="KBL48" s="93"/>
      <c r="KBM48" s="93"/>
      <c r="KBN48" s="93"/>
      <c r="KBO48" s="93"/>
      <c r="KBP48" s="93"/>
      <c r="KBQ48" s="93"/>
      <c r="KBR48" s="93"/>
      <c r="KBS48" s="93"/>
      <c r="KBT48" s="93"/>
      <c r="KBU48" s="93"/>
      <c r="KBV48" s="93"/>
      <c r="KBW48" s="93"/>
      <c r="KBX48" s="93"/>
      <c r="KBY48" s="93"/>
      <c r="KBZ48" s="93"/>
      <c r="KCA48" s="93"/>
      <c r="KCB48" s="93"/>
      <c r="KCC48" s="93"/>
      <c r="KCD48" s="93"/>
      <c r="KCE48" s="93"/>
      <c r="KCF48" s="93"/>
      <c r="KCG48" s="93"/>
      <c r="KCH48" s="93"/>
      <c r="KCI48" s="93"/>
      <c r="KCJ48" s="93"/>
      <c r="KCK48" s="93"/>
      <c r="KCL48" s="93"/>
      <c r="KCM48" s="93"/>
      <c r="KCN48" s="93"/>
      <c r="KCO48" s="93"/>
      <c r="KCP48" s="93"/>
      <c r="KCQ48" s="93"/>
      <c r="KCR48" s="93"/>
      <c r="KCS48" s="93"/>
      <c r="KCT48" s="93"/>
      <c r="KCU48" s="93"/>
      <c r="KCV48" s="93"/>
      <c r="KCW48" s="93"/>
      <c r="KCX48" s="93"/>
      <c r="KCY48" s="93"/>
      <c r="KCZ48" s="93"/>
      <c r="KDA48" s="93"/>
      <c r="KDB48" s="93"/>
      <c r="KDC48" s="93"/>
      <c r="KDD48" s="93"/>
      <c r="KDE48" s="93"/>
      <c r="KDF48" s="93"/>
      <c r="KDG48" s="93"/>
      <c r="KDH48" s="93"/>
      <c r="KDI48" s="93"/>
      <c r="KDJ48" s="93"/>
      <c r="KDK48" s="93"/>
      <c r="KDL48" s="93"/>
      <c r="KDM48" s="93"/>
      <c r="KDN48" s="93"/>
      <c r="KDO48" s="93"/>
      <c r="KDP48" s="93"/>
      <c r="KDQ48" s="93"/>
      <c r="KDR48" s="93"/>
      <c r="KDS48" s="93"/>
      <c r="KDT48" s="93"/>
      <c r="KDU48" s="93"/>
      <c r="KDV48" s="93"/>
      <c r="KDW48" s="93"/>
      <c r="KDX48" s="93"/>
      <c r="KDY48" s="93"/>
      <c r="KDZ48" s="93"/>
      <c r="KEA48" s="93"/>
      <c r="KEB48" s="93"/>
      <c r="KEC48" s="93"/>
      <c r="KED48" s="93"/>
      <c r="KEE48" s="93"/>
      <c r="KEF48" s="93"/>
      <c r="KEG48" s="93"/>
      <c r="KEH48" s="93"/>
      <c r="KEI48" s="93"/>
      <c r="KEJ48" s="93"/>
      <c r="KEK48" s="93"/>
      <c r="KEL48" s="93"/>
      <c r="KEM48" s="93"/>
      <c r="KEN48" s="93"/>
      <c r="KEO48" s="93"/>
      <c r="KEP48" s="93"/>
      <c r="KEQ48" s="93"/>
      <c r="KER48" s="93"/>
      <c r="KES48" s="93"/>
      <c r="KET48" s="93"/>
      <c r="KEU48" s="93"/>
      <c r="KEV48" s="93"/>
      <c r="KEW48" s="93"/>
      <c r="KEX48" s="93"/>
      <c r="KEY48" s="93"/>
      <c r="KEZ48" s="93"/>
      <c r="KFA48" s="93"/>
      <c r="KFB48" s="93"/>
      <c r="KFC48" s="93"/>
      <c r="KFD48" s="93"/>
      <c r="KFE48" s="93"/>
      <c r="KFF48" s="93"/>
      <c r="KFG48" s="93"/>
      <c r="KFH48" s="93"/>
      <c r="KFI48" s="93"/>
      <c r="KFJ48" s="93"/>
      <c r="KFK48" s="93"/>
      <c r="KFL48" s="93"/>
      <c r="KFM48" s="93"/>
      <c r="KFN48" s="93"/>
      <c r="KFO48" s="93"/>
      <c r="KFP48" s="93"/>
      <c r="KFQ48" s="93"/>
      <c r="KFR48" s="93"/>
      <c r="KFS48" s="93"/>
      <c r="KFT48" s="93"/>
      <c r="KFU48" s="93"/>
      <c r="KFV48" s="93"/>
      <c r="KFW48" s="93"/>
      <c r="KFX48" s="93"/>
      <c r="KFY48" s="93"/>
      <c r="KFZ48" s="93"/>
      <c r="KGA48" s="93"/>
      <c r="KGB48" s="93"/>
      <c r="KGC48" s="93"/>
      <c r="KGD48" s="93"/>
      <c r="KGE48" s="93"/>
      <c r="KGF48" s="93"/>
      <c r="KGG48" s="93"/>
      <c r="KGH48" s="93"/>
      <c r="KGI48" s="93"/>
      <c r="KGJ48" s="93"/>
      <c r="KGK48" s="93"/>
      <c r="KGL48" s="93"/>
      <c r="KGM48" s="93"/>
      <c r="KGN48" s="93"/>
      <c r="KGO48" s="93"/>
      <c r="KGP48" s="93"/>
      <c r="KGQ48" s="93"/>
      <c r="KGR48" s="93"/>
      <c r="KGS48" s="93"/>
      <c r="KGT48" s="93"/>
      <c r="KGU48" s="93"/>
      <c r="KGV48" s="93"/>
      <c r="KGW48" s="93"/>
      <c r="KGX48" s="93"/>
      <c r="KGY48" s="93"/>
      <c r="KGZ48" s="93"/>
      <c r="KHA48" s="93"/>
      <c r="KHB48" s="93"/>
      <c r="KHC48" s="93"/>
      <c r="KHD48" s="93"/>
      <c r="KHE48" s="93"/>
      <c r="KHF48" s="93"/>
      <c r="KHG48" s="93"/>
      <c r="KHH48" s="93"/>
      <c r="KHI48" s="93"/>
      <c r="KHJ48" s="93"/>
      <c r="KHK48" s="93"/>
      <c r="KHL48" s="93"/>
      <c r="KHM48" s="93"/>
      <c r="KHN48" s="93"/>
      <c r="KHO48" s="93"/>
      <c r="KHP48" s="93"/>
      <c r="KHQ48" s="93"/>
      <c r="KHR48" s="93"/>
      <c r="KHS48" s="93"/>
      <c r="KHT48" s="93"/>
      <c r="KHU48" s="93"/>
      <c r="KHV48" s="93"/>
      <c r="KHW48" s="93"/>
      <c r="KHX48" s="93"/>
      <c r="KHY48" s="93"/>
      <c r="KHZ48" s="93"/>
      <c r="KIA48" s="93"/>
      <c r="KIB48" s="93"/>
      <c r="KIC48" s="93"/>
      <c r="KID48" s="93"/>
      <c r="KIE48" s="93"/>
      <c r="KIF48" s="93"/>
      <c r="KIG48" s="93"/>
      <c r="KIH48" s="93"/>
      <c r="KII48" s="93"/>
      <c r="KIJ48" s="93"/>
      <c r="KIK48" s="93"/>
      <c r="KIL48" s="93"/>
      <c r="KIM48" s="93"/>
      <c r="KIN48" s="93"/>
      <c r="KIO48" s="93"/>
      <c r="KIP48" s="93"/>
      <c r="KIQ48" s="93"/>
      <c r="KIR48" s="93"/>
      <c r="KIS48" s="93"/>
      <c r="KIT48" s="93"/>
      <c r="KIU48" s="93"/>
      <c r="KIV48" s="93"/>
      <c r="KIW48" s="93"/>
      <c r="KIX48" s="93"/>
      <c r="KIY48" s="93"/>
      <c r="KIZ48" s="93"/>
      <c r="KJA48" s="93"/>
      <c r="KJB48" s="93"/>
      <c r="KJC48" s="93"/>
      <c r="KJD48" s="93"/>
      <c r="KJE48" s="93"/>
      <c r="KJF48" s="93"/>
      <c r="KJG48" s="93"/>
      <c r="KJH48" s="93"/>
      <c r="KJI48" s="93"/>
      <c r="KJJ48" s="93"/>
      <c r="KJK48" s="93"/>
      <c r="KJL48" s="93"/>
      <c r="KJM48" s="93"/>
      <c r="KJN48" s="93"/>
      <c r="KJO48" s="93"/>
      <c r="KJP48" s="93"/>
      <c r="KJQ48" s="93"/>
      <c r="KJR48" s="93"/>
      <c r="KJS48" s="93"/>
      <c r="KJT48" s="93"/>
      <c r="KJU48" s="93"/>
      <c r="KJV48" s="93"/>
      <c r="KJW48" s="93"/>
      <c r="KJX48" s="93"/>
      <c r="KJY48" s="93"/>
      <c r="KJZ48" s="93"/>
      <c r="KKA48" s="93"/>
      <c r="KKB48" s="93"/>
      <c r="KKC48" s="93"/>
      <c r="KKD48" s="93"/>
      <c r="KKE48" s="93"/>
      <c r="KKF48" s="93"/>
      <c r="KKG48" s="93"/>
      <c r="KKH48" s="93"/>
      <c r="KKI48" s="93"/>
      <c r="KKJ48" s="93"/>
      <c r="KKK48" s="93"/>
      <c r="KKL48" s="93"/>
      <c r="KKM48" s="93"/>
      <c r="KKN48" s="93"/>
      <c r="KKO48" s="93"/>
      <c r="KKP48" s="93"/>
      <c r="KKQ48" s="93"/>
      <c r="KKR48" s="93"/>
      <c r="KKS48" s="93"/>
      <c r="KKT48" s="93"/>
      <c r="KKU48" s="93"/>
      <c r="KKV48" s="93"/>
      <c r="KKW48" s="93"/>
      <c r="KKX48" s="93"/>
      <c r="KKY48" s="93"/>
      <c r="KKZ48" s="93"/>
      <c r="KLA48" s="93"/>
      <c r="KLB48" s="93"/>
      <c r="KLC48" s="93"/>
      <c r="KLD48" s="93"/>
      <c r="KLE48" s="93"/>
      <c r="KLF48" s="93"/>
      <c r="KLG48" s="93"/>
      <c r="KLH48" s="93"/>
      <c r="KLI48" s="93"/>
      <c r="KLJ48" s="93"/>
      <c r="KLK48" s="93"/>
      <c r="KLL48" s="93"/>
      <c r="KLM48" s="93"/>
      <c r="KLN48" s="93"/>
      <c r="KLO48" s="93"/>
      <c r="KLP48" s="93"/>
      <c r="KLQ48" s="93"/>
      <c r="KLR48" s="93"/>
      <c r="KLS48" s="93"/>
      <c r="KLT48" s="93"/>
      <c r="KLU48" s="93"/>
      <c r="KLV48" s="93"/>
      <c r="KLW48" s="93"/>
      <c r="KLX48" s="93"/>
      <c r="KLY48" s="93"/>
      <c r="KLZ48" s="93"/>
      <c r="KMA48" s="93"/>
      <c r="KMB48" s="93"/>
      <c r="KMC48" s="93"/>
      <c r="KMD48" s="93"/>
      <c r="KME48" s="93"/>
      <c r="KMF48" s="93"/>
      <c r="KMG48" s="93"/>
      <c r="KMH48" s="93"/>
      <c r="KMI48" s="93"/>
      <c r="KMJ48" s="93"/>
      <c r="KMK48" s="93"/>
      <c r="KML48" s="93"/>
      <c r="KMM48" s="93"/>
      <c r="KMN48" s="93"/>
      <c r="KMO48" s="93"/>
      <c r="KMP48" s="93"/>
      <c r="KMQ48" s="93"/>
      <c r="KMR48" s="93"/>
      <c r="KMS48" s="93"/>
      <c r="KMT48" s="93"/>
      <c r="KMU48" s="93"/>
      <c r="KMV48" s="93"/>
      <c r="KMW48" s="93"/>
      <c r="KMX48" s="93"/>
      <c r="KMY48" s="93"/>
      <c r="KMZ48" s="93"/>
      <c r="KNA48" s="93"/>
      <c r="KNB48" s="93"/>
      <c r="KNC48" s="93"/>
      <c r="KND48" s="93"/>
      <c r="KNE48" s="93"/>
      <c r="KNF48" s="93"/>
      <c r="KNG48" s="93"/>
      <c r="KNH48" s="93"/>
      <c r="KNI48" s="93"/>
      <c r="KNJ48" s="93"/>
      <c r="KNK48" s="93"/>
      <c r="KNL48" s="93"/>
      <c r="KNM48" s="93"/>
      <c r="KNN48" s="93"/>
      <c r="KNO48" s="93"/>
      <c r="KNP48" s="93"/>
      <c r="KNQ48" s="93"/>
      <c r="KNR48" s="93"/>
      <c r="KNS48" s="93"/>
      <c r="KNT48" s="93"/>
      <c r="KNU48" s="93"/>
      <c r="KNV48" s="93"/>
      <c r="KNW48" s="93"/>
      <c r="KNX48" s="93"/>
      <c r="KNY48" s="93"/>
      <c r="KNZ48" s="93"/>
      <c r="KOA48" s="93"/>
      <c r="KOB48" s="93"/>
      <c r="KOC48" s="93"/>
      <c r="KOD48" s="93"/>
      <c r="KOE48" s="93"/>
      <c r="KOF48" s="93"/>
      <c r="KOG48" s="93"/>
      <c r="KOH48" s="93"/>
      <c r="KOI48" s="93"/>
      <c r="KOJ48" s="93"/>
      <c r="KOK48" s="93"/>
      <c r="KOL48" s="93"/>
      <c r="KOM48" s="93"/>
      <c r="KON48" s="93"/>
      <c r="KOO48" s="93"/>
      <c r="KOP48" s="93"/>
      <c r="KOQ48" s="93"/>
      <c r="KOR48" s="93"/>
      <c r="KOS48" s="93"/>
      <c r="KOT48" s="93"/>
      <c r="KOU48" s="93"/>
      <c r="KOV48" s="93"/>
      <c r="KOW48" s="93"/>
      <c r="KOX48" s="93"/>
      <c r="KOY48" s="93"/>
      <c r="KOZ48" s="93"/>
      <c r="KPA48" s="93"/>
      <c r="KPB48" s="93"/>
      <c r="KPC48" s="93"/>
      <c r="KPD48" s="93"/>
      <c r="KPE48" s="93"/>
      <c r="KPF48" s="93"/>
      <c r="KPG48" s="93"/>
      <c r="KPH48" s="93"/>
      <c r="KPI48" s="93"/>
      <c r="KPJ48" s="93"/>
      <c r="KPK48" s="93"/>
      <c r="KPL48" s="93"/>
      <c r="KPM48" s="93"/>
      <c r="KPN48" s="93"/>
      <c r="KPO48" s="93"/>
      <c r="KPP48" s="93"/>
      <c r="KPQ48" s="93"/>
      <c r="KPR48" s="93"/>
      <c r="KPS48" s="93"/>
      <c r="KPT48" s="93"/>
      <c r="KPU48" s="93"/>
      <c r="KPV48" s="93"/>
      <c r="KPW48" s="93"/>
      <c r="KPX48" s="93"/>
      <c r="KPY48" s="93"/>
      <c r="KPZ48" s="93"/>
      <c r="KQA48" s="93"/>
      <c r="KQB48" s="93"/>
      <c r="KQC48" s="93"/>
      <c r="KQD48" s="93"/>
      <c r="KQE48" s="93"/>
      <c r="KQF48" s="93"/>
      <c r="KQG48" s="93"/>
      <c r="KQH48" s="93"/>
      <c r="KQI48" s="93"/>
      <c r="KQJ48" s="93"/>
      <c r="KQK48" s="93"/>
      <c r="KQL48" s="93"/>
      <c r="KQM48" s="93"/>
      <c r="KQN48" s="93"/>
      <c r="KQO48" s="93"/>
      <c r="KQP48" s="93"/>
      <c r="KQQ48" s="93"/>
      <c r="KQR48" s="93"/>
      <c r="KQS48" s="93"/>
      <c r="KQT48" s="93"/>
      <c r="KQU48" s="93"/>
      <c r="KQV48" s="93"/>
      <c r="KQW48" s="93"/>
      <c r="KQX48" s="93"/>
      <c r="KQY48" s="93"/>
      <c r="KQZ48" s="93"/>
      <c r="KRA48" s="93"/>
      <c r="KRB48" s="93"/>
      <c r="KRC48" s="93"/>
      <c r="KRD48" s="93"/>
      <c r="KRE48" s="93"/>
      <c r="KRF48" s="93"/>
      <c r="KRG48" s="93"/>
      <c r="KRH48" s="93"/>
      <c r="KRI48" s="93"/>
      <c r="KRJ48" s="93"/>
      <c r="KRK48" s="93"/>
      <c r="KRL48" s="93"/>
      <c r="KRM48" s="93"/>
      <c r="KRN48" s="93"/>
      <c r="KRO48" s="93"/>
      <c r="KRP48" s="93"/>
      <c r="KRQ48" s="93"/>
      <c r="KRR48" s="93"/>
      <c r="KRS48" s="93"/>
      <c r="KRT48" s="93"/>
      <c r="KRU48" s="93"/>
      <c r="KRV48" s="93"/>
      <c r="KRW48" s="93"/>
      <c r="KRX48" s="93"/>
      <c r="KRY48" s="93"/>
      <c r="KRZ48" s="93"/>
      <c r="KSA48" s="93"/>
      <c r="KSB48" s="93"/>
      <c r="KSC48" s="93"/>
      <c r="KSD48" s="93"/>
      <c r="KSE48" s="93"/>
      <c r="KSF48" s="93"/>
      <c r="KSG48" s="93"/>
      <c r="KSH48" s="93"/>
      <c r="KSI48" s="93"/>
      <c r="KSJ48" s="93"/>
      <c r="KSK48" s="93"/>
      <c r="KSL48" s="93"/>
      <c r="KSM48" s="93"/>
      <c r="KSN48" s="93"/>
      <c r="KSO48" s="93"/>
      <c r="KSP48" s="93"/>
      <c r="KSQ48" s="93"/>
      <c r="KSR48" s="93"/>
      <c r="KSS48" s="93"/>
      <c r="KST48" s="93"/>
      <c r="KSU48" s="93"/>
      <c r="KSV48" s="93"/>
      <c r="KSW48" s="93"/>
      <c r="KSX48" s="93"/>
      <c r="KSY48" s="93"/>
      <c r="KSZ48" s="93"/>
      <c r="KTA48" s="93"/>
      <c r="KTB48" s="93"/>
      <c r="KTC48" s="93"/>
      <c r="KTD48" s="93"/>
      <c r="KTE48" s="93"/>
      <c r="KTF48" s="93"/>
      <c r="KTG48" s="93"/>
      <c r="KTH48" s="93"/>
      <c r="KTI48" s="93"/>
      <c r="KTJ48" s="93"/>
      <c r="KTK48" s="93"/>
      <c r="KTL48" s="93"/>
      <c r="KTM48" s="93"/>
      <c r="KTN48" s="93"/>
      <c r="KTO48" s="93"/>
      <c r="KTP48" s="93"/>
      <c r="KTQ48" s="93"/>
      <c r="KTR48" s="93"/>
      <c r="KTS48" s="93"/>
      <c r="KTT48" s="93"/>
      <c r="KTU48" s="93"/>
      <c r="KTV48" s="93"/>
      <c r="KTW48" s="93"/>
      <c r="KTX48" s="93"/>
      <c r="KTY48" s="93"/>
      <c r="KTZ48" s="93"/>
      <c r="KUA48" s="93"/>
      <c r="KUB48" s="93"/>
      <c r="KUC48" s="93"/>
      <c r="KUD48" s="93"/>
      <c r="KUE48" s="93"/>
      <c r="KUF48" s="93"/>
      <c r="KUG48" s="93"/>
      <c r="KUH48" s="93"/>
      <c r="KUI48" s="93"/>
      <c r="KUJ48" s="93"/>
      <c r="KUK48" s="93"/>
      <c r="KUL48" s="93"/>
      <c r="KUM48" s="93"/>
      <c r="KUN48" s="93"/>
      <c r="KUO48" s="93"/>
      <c r="KUP48" s="93"/>
      <c r="KUQ48" s="93"/>
      <c r="KUR48" s="93"/>
      <c r="KUS48" s="93"/>
      <c r="KUT48" s="93"/>
      <c r="KUU48" s="93"/>
      <c r="KUV48" s="93"/>
      <c r="KUW48" s="93"/>
      <c r="KUX48" s="93"/>
      <c r="KUY48" s="93"/>
      <c r="KUZ48" s="93"/>
      <c r="KVA48" s="93"/>
      <c r="KVB48" s="93"/>
      <c r="KVC48" s="93"/>
      <c r="KVD48" s="93"/>
      <c r="KVE48" s="93"/>
      <c r="KVF48" s="93"/>
      <c r="KVG48" s="93"/>
      <c r="KVH48" s="93"/>
      <c r="KVI48" s="93"/>
      <c r="KVJ48" s="93"/>
      <c r="KVK48" s="93"/>
      <c r="KVL48" s="93"/>
      <c r="KVM48" s="93"/>
      <c r="KVN48" s="93"/>
      <c r="KVO48" s="93"/>
      <c r="KVP48" s="93"/>
      <c r="KVQ48" s="93"/>
      <c r="KVR48" s="93"/>
      <c r="KVS48" s="93"/>
      <c r="KVT48" s="93"/>
      <c r="KVU48" s="93"/>
      <c r="KVV48" s="93"/>
      <c r="KVW48" s="93"/>
      <c r="KVX48" s="93"/>
      <c r="KVY48" s="93"/>
      <c r="KVZ48" s="93"/>
      <c r="KWA48" s="93"/>
      <c r="KWB48" s="93"/>
      <c r="KWC48" s="93"/>
      <c r="KWD48" s="93"/>
      <c r="KWE48" s="93"/>
      <c r="KWF48" s="93"/>
      <c r="KWG48" s="93"/>
      <c r="KWH48" s="93"/>
      <c r="KWI48" s="93"/>
      <c r="KWJ48" s="93"/>
      <c r="KWK48" s="93"/>
      <c r="KWL48" s="93"/>
      <c r="KWM48" s="93"/>
      <c r="KWN48" s="93"/>
      <c r="KWO48" s="93"/>
      <c r="KWP48" s="93"/>
      <c r="KWQ48" s="93"/>
      <c r="KWR48" s="93"/>
      <c r="KWS48" s="93"/>
      <c r="KWT48" s="93"/>
      <c r="KWU48" s="93"/>
      <c r="KWV48" s="93"/>
      <c r="KWW48" s="93"/>
      <c r="KWX48" s="93"/>
      <c r="KWY48" s="93"/>
      <c r="KWZ48" s="93"/>
      <c r="KXA48" s="93"/>
      <c r="KXB48" s="93"/>
      <c r="KXC48" s="93"/>
      <c r="KXD48" s="93"/>
      <c r="KXE48" s="93"/>
      <c r="KXF48" s="93"/>
      <c r="KXG48" s="93"/>
      <c r="KXH48" s="93"/>
      <c r="KXI48" s="93"/>
      <c r="KXJ48" s="93"/>
      <c r="KXK48" s="93"/>
      <c r="KXL48" s="93"/>
      <c r="KXM48" s="93"/>
      <c r="KXN48" s="93"/>
      <c r="KXO48" s="93"/>
      <c r="KXP48" s="93"/>
      <c r="KXQ48" s="93"/>
      <c r="KXR48" s="93"/>
      <c r="KXS48" s="93"/>
      <c r="KXT48" s="93"/>
      <c r="KXU48" s="93"/>
      <c r="KXV48" s="93"/>
      <c r="KXW48" s="93"/>
      <c r="KXX48" s="93"/>
      <c r="KXY48" s="93"/>
      <c r="KXZ48" s="93"/>
      <c r="KYA48" s="93"/>
      <c r="KYB48" s="93"/>
      <c r="KYC48" s="93"/>
      <c r="KYD48" s="93"/>
      <c r="KYE48" s="93"/>
      <c r="KYF48" s="93"/>
      <c r="KYG48" s="93"/>
      <c r="KYH48" s="93"/>
      <c r="KYI48" s="93"/>
      <c r="KYJ48" s="93"/>
      <c r="KYK48" s="93"/>
      <c r="KYL48" s="93"/>
      <c r="KYM48" s="93"/>
      <c r="KYN48" s="93"/>
      <c r="KYO48" s="93"/>
      <c r="KYP48" s="93"/>
      <c r="KYQ48" s="93"/>
      <c r="KYR48" s="93"/>
      <c r="KYS48" s="93"/>
      <c r="KYT48" s="93"/>
      <c r="KYU48" s="93"/>
      <c r="KYV48" s="93"/>
      <c r="KYW48" s="93"/>
      <c r="KYX48" s="93"/>
      <c r="KYY48" s="93"/>
      <c r="KYZ48" s="93"/>
      <c r="KZA48" s="93"/>
      <c r="KZB48" s="93"/>
      <c r="KZC48" s="93"/>
      <c r="KZD48" s="93"/>
      <c r="KZE48" s="93"/>
      <c r="KZF48" s="93"/>
      <c r="KZG48" s="93"/>
      <c r="KZH48" s="93"/>
      <c r="KZI48" s="93"/>
      <c r="KZJ48" s="93"/>
      <c r="KZK48" s="93"/>
      <c r="KZL48" s="93"/>
      <c r="KZM48" s="93"/>
      <c r="KZN48" s="93"/>
      <c r="KZO48" s="93"/>
      <c r="KZP48" s="93"/>
      <c r="KZQ48" s="93"/>
      <c r="KZR48" s="93"/>
      <c r="KZS48" s="93"/>
      <c r="KZT48" s="93"/>
      <c r="KZU48" s="93"/>
      <c r="KZV48" s="93"/>
      <c r="KZW48" s="93"/>
      <c r="KZX48" s="93"/>
      <c r="KZY48" s="93"/>
      <c r="KZZ48" s="93"/>
      <c r="LAA48" s="93"/>
      <c r="LAB48" s="93"/>
      <c r="LAC48" s="93"/>
      <c r="LAD48" s="93"/>
      <c r="LAE48" s="93"/>
      <c r="LAF48" s="93"/>
      <c r="LAG48" s="93"/>
      <c r="LAH48" s="93"/>
      <c r="LAI48" s="93"/>
      <c r="LAJ48" s="93"/>
      <c r="LAK48" s="93"/>
      <c r="LAL48" s="93"/>
      <c r="LAM48" s="93"/>
      <c r="LAN48" s="93"/>
      <c r="LAO48" s="93"/>
      <c r="LAP48" s="93"/>
      <c r="LAQ48" s="93"/>
      <c r="LAR48" s="93"/>
      <c r="LAS48" s="93"/>
      <c r="LAT48" s="93"/>
      <c r="LAU48" s="93"/>
      <c r="LAV48" s="93"/>
      <c r="LAW48" s="93"/>
      <c r="LAX48" s="93"/>
      <c r="LAY48" s="93"/>
      <c r="LAZ48" s="93"/>
      <c r="LBA48" s="93"/>
      <c r="LBB48" s="93"/>
      <c r="LBC48" s="93"/>
      <c r="LBD48" s="93"/>
      <c r="LBE48" s="93"/>
      <c r="LBF48" s="93"/>
      <c r="LBG48" s="93"/>
      <c r="LBH48" s="93"/>
      <c r="LBI48" s="93"/>
      <c r="LBJ48" s="93"/>
      <c r="LBK48" s="93"/>
      <c r="LBL48" s="93"/>
      <c r="LBM48" s="93"/>
      <c r="LBN48" s="93"/>
      <c r="LBO48" s="93"/>
      <c r="LBP48" s="93"/>
      <c r="LBQ48" s="93"/>
      <c r="LBR48" s="93"/>
      <c r="LBS48" s="93"/>
      <c r="LBT48" s="93"/>
      <c r="LBU48" s="93"/>
      <c r="LBV48" s="93"/>
      <c r="LBW48" s="93"/>
      <c r="LBX48" s="93"/>
      <c r="LBY48" s="93"/>
      <c r="LBZ48" s="93"/>
      <c r="LCA48" s="93"/>
      <c r="LCB48" s="93"/>
      <c r="LCC48" s="93"/>
      <c r="LCD48" s="93"/>
      <c r="LCE48" s="93"/>
      <c r="LCF48" s="93"/>
      <c r="LCG48" s="93"/>
      <c r="LCH48" s="93"/>
      <c r="LCI48" s="93"/>
      <c r="LCJ48" s="93"/>
      <c r="LCK48" s="93"/>
      <c r="LCL48" s="93"/>
      <c r="LCM48" s="93"/>
      <c r="LCN48" s="93"/>
      <c r="LCO48" s="93"/>
      <c r="LCP48" s="93"/>
      <c r="LCQ48" s="93"/>
      <c r="LCR48" s="93"/>
      <c r="LCS48" s="93"/>
      <c r="LCT48" s="93"/>
      <c r="LCU48" s="93"/>
      <c r="LCV48" s="93"/>
      <c r="LCW48" s="93"/>
      <c r="LCX48" s="93"/>
      <c r="LCY48" s="93"/>
      <c r="LCZ48" s="93"/>
      <c r="LDA48" s="93"/>
      <c r="LDB48" s="93"/>
      <c r="LDC48" s="93"/>
      <c r="LDD48" s="93"/>
      <c r="LDE48" s="93"/>
      <c r="LDF48" s="93"/>
      <c r="LDG48" s="93"/>
      <c r="LDH48" s="93"/>
      <c r="LDI48" s="93"/>
      <c r="LDJ48" s="93"/>
      <c r="LDK48" s="93"/>
      <c r="LDL48" s="93"/>
      <c r="LDM48" s="93"/>
      <c r="LDN48" s="93"/>
      <c r="LDO48" s="93"/>
      <c r="LDP48" s="93"/>
      <c r="LDQ48" s="93"/>
      <c r="LDR48" s="93"/>
      <c r="LDS48" s="93"/>
      <c r="LDT48" s="93"/>
      <c r="LDU48" s="93"/>
      <c r="LDV48" s="93"/>
      <c r="LDW48" s="93"/>
      <c r="LDX48" s="93"/>
      <c r="LDY48" s="93"/>
      <c r="LDZ48" s="93"/>
      <c r="LEA48" s="93"/>
      <c r="LEB48" s="93"/>
      <c r="LEC48" s="93"/>
      <c r="LED48" s="93"/>
      <c r="LEE48" s="93"/>
      <c r="LEF48" s="93"/>
      <c r="LEG48" s="93"/>
      <c r="LEH48" s="93"/>
      <c r="LEI48" s="93"/>
      <c r="LEJ48" s="93"/>
      <c r="LEK48" s="93"/>
      <c r="LEL48" s="93"/>
      <c r="LEM48" s="93"/>
      <c r="LEN48" s="93"/>
      <c r="LEO48" s="93"/>
      <c r="LEP48" s="93"/>
      <c r="LEQ48" s="93"/>
      <c r="LER48" s="93"/>
      <c r="LES48" s="93"/>
      <c r="LET48" s="93"/>
      <c r="LEU48" s="93"/>
      <c r="LEV48" s="93"/>
      <c r="LEW48" s="93"/>
      <c r="LEX48" s="93"/>
      <c r="LEY48" s="93"/>
      <c r="LEZ48" s="93"/>
      <c r="LFA48" s="93"/>
      <c r="LFB48" s="93"/>
      <c r="LFC48" s="93"/>
      <c r="LFD48" s="93"/>
      <c r="LFE48" s="93"/>
      <c r="LFF48" s="93"/>
      <c r="LFG48" s="93"/>
      <c r="LFH48" s="93"/>
      <c r="LFI48" s="93"/>
      <c r="LFJ48" s="93"/>
      <c r="LFK48" s="93"/>
      <c r="LFL48" s="93"/>
      <c r="LFM48" s="93"/>
      <c r="LFN48" s="93"/>
      <c r="LFO48" s="93"/>
      <c r="LFP48" s="93"/>
      <c r="LFQ48" s="93"/>
      <c r="LFR48" s="93"/>
      <c r="LFS48" s="93"/>
      <c r="LFT48" s="93"/>
      <c r="LFU48" s="93"/>
      <c r="LFV48" s="93"/>
      <c r="LFW48" s="93"/>
      <c r="LFX48" s="93"/>
      <c r="LFY48" s="93"/>
      <c r="LFZ48" s="93"/>
      <c r="LGA48" s="93"/>
      <c r="LGB48" s="93"/>
      <c r="LGC48" s="93"/>
      <c r="LGD48" s="93"/>
      <c r="LGE48" s="93"/>
      <c r="LGF48" s="93"/>
      <c r="LGG48" s="93"/>
      <c r="LGH48" s="93"/>
      <c r="LGI48" s="93"/>
      <c r="LGJ48" s="93"/>
      <c r="LGK48" s="93"/>
      <c r="LGL48" s="93"/>
      <c r="LGM48" s="93"/>
      <c r="LGN48" s="93"/>
      <c r="LGO48" s="93"/>
      <c r="LGP48" s="93"/>
      <c r="LGQ48" s="93"/>
      <c r="LGR48" s="93"/>
      <c r="LGS48" s="93"/>
      <c r="LGT48" s="93"/>
      <c r="LGU48" s="93"/>
      <c r="LGV48" s="93"/>
      <c r="LGW48" s="93"/>
      <c r="LGX48" s="93"/>
      <c r="LGY48" s="93"/>
      <c r="LGZ48" s="93"/>
      <c r="LHA48" s="93"/>
      <c r="LHB48" s="93"/>
      <c r="LHC48" s="93"/>
      <c r="LHD48" s="93"/>
      <c r="LHE48" s="93"/>
      <c r="LHF48" s="93"/>
      <c r="LHG48" s="93"/>
      <c r="LHH48" s="93"/>
      <c r="LHI48" s="93"/>
      <c r="LHJ48" s="93"/>
      <c r="LHK48" s="93"/>
      <c r="LHL48" s="93"/>
      <c r="LHM48" s="93"/>
      <c r="LHN48" s="93"/>
      <c r="LHO48" s="93"/>
      <c r="LHP48" s="93"/>
      <c r="LHQ48" s="93"/>
      <c r="LHR48" s="93"/>
      <c r="LHS48" s="93"/>
      <c r="LHT48" s="93"/>
      <c r="LHU48" s="93"/>
      <c r="LHV48" s="93"/>
      <c r="LHW48" s="93"/>
      <c r="LHX48" s="93"/>
      <c r="LHY48" s="93"/>
      <c r="LHZ48" s="93"/>
      <c r="LIA48" s="93"/>
      <c r="LIB48" s="93"/>
      <c r="LIC48" s="93"/>
      <c r="LID48" s="93"/>
      <c r="LIE48" s="93"/>
      <c r="LIF48" s="93"/>
      <c r="LIG48" s="93"/>
      <c r="LIH48" s="93"/>
      <c r="LII48" s="93"/>
      <c r="LIJ48" s="93"/>
      <c r="LIK48" s="93"/>
      <c r="LIL48" s="93"/>
      <c r="LIM48" s="93"/>
      <c r="LIN48" s="93"/>
      <c r="LIO48" s="93"/>
      <c r="LIP48" s="93"/>
      <c r="LIQ48" s="93"/>
      <c r="LIR48" s="93"/>
      <c r="LIS48" s="93"/>
      <c r="LIT48" s="93"/>
      <c r="LIU48" s="93"/>
      <c r="LIV48" s="93"/>
      <c r="LIW48" s="93"/>
      <c r="LIX48" s="93"/>
      <c r="LIY48" s="93"/>
      <c r="LIZ48" s="93"/>
      <c r="LJA48" s="93"/>
      <c r="LJB48" s="93"/>
      <c r="LJC48" s="93"/>
      <c r="LJD48" s="93"/>
      <c r="LJE48" s="93"/>
      <c r="LJF48" s="93"/>
      <c r="LJG48" s="93"/>
      <c r="LJH48" s="93"/>
      <c r="LJI48" s="93"/>
      <c r="LJJ48" s="93"/>
      <c r="LJK48" s="93"/>
      <c r="LJL48" s="93"/>
      <c r="LJM48" s="93"/>
      <c r="LJN48" s="93"/>
      <c r="LJO48" s="93"/>
      <c r="LJP48" s="93"/>
      <c r="LJQ48" s="93"/>
      <c r="LJR48" s="93"/>
      <c r="LJS48" s="93"/>
      <c r="LJT48" s="93"/>
      <c r="LJU48" s="93"/>
      <c r="LJV48" s="93"/>
      <c r="LJW48" s="93"/>
      <c r="LJX48" s="93"/>
      <c r="LJY48" s="93"/>
      <c r="LJZ48" s="93"/>
      <c r="LKA48" s="93"/>
      <c r="LKB48" s="93"/>
      <c r="LKC48" s="93"/>
      <c r="LKD48" s="93"/>
      <c r="LKE48" s="93"/>
      <c r="LKF48" s="93"/>
      <c r="LKG48" s="93"/>
      <c r="LKH48" s="93"/>
      <c r="LKI48" s="93"/>
      <c r="LKJ48" s="93"/>
      <c r="LKK48" s="93"/>
      <c r="LKL48" s="93"/>
      <c r="LKM48" s="93"/>
      <c r="LKN48" s="93"/>
      <c r="LKO48" s="93"/>
      <c r="LKP48" s="93"/>
      <c r="LKQ48" s="93"/>
      <c r="LKR48" s="93"/>
      <c r="LKS48" s="93"/>
      <c r="LKT48" s="93"/>
      <c r="LKU48" s="93"/>
      <c r="LKV48" s="93"/>
      <c r="LKW48" s="93"/>
      <c r="LKX48" s="93"/>
      <c r="LKY48" s="93"/>
      <c r="LKZ48" s="93"/>
      <c r="LLA48" s="93"/>
      <c r="LLB48" s="93"/>
      <c r="LLC48" s="93"/>
      <c r="LLD48" s="93"/>
      <c r="LLE48" s="93"/>
      <c r="LLF48" s="93"/>
      <c r="LLG48" s="93"/>
      <c r="LLH48" s="93"/>
      <c r="LLI48" s="93"/>
      <c r="LLJ48" s="93"/>
      <c r="LLK48" s="93"/>
      <c r="LLL48" s="93"/>
      <c r="LLM48" s="93"/>
      <c r="LLN48" s="93"/>
      <c r="LLO48" s="93"/>
      <c r="LLP48" s="93"/>
      <c r="LLQ48" s="93"/>
      <c r="LLR48" s="93"/>
      <c r="LLS48" s="93"/>
      <c r="LLT48" s="93"/>
      <c r="LLU48" s="93"/>
      <c r="LLV48" s="93"/>
      <c r="LLW48" s="93"/>
      <c r="LLX48" s="93"/>
      <c r="LLY48" s="93"/>
      <c r="LLZ48" s="93"/>
      <c r="LMA48" s="93"/>
      <c r="LMB48" s="93"/>
      <c r="LMC48" s="93"/>
      <c r="LMD48" s="93"/>
      <c r="LME48" s="93"/>
      <c r="LMF48" s="93"/>
      <c r="LMG48" s="93"/>
      <c r="LMH48" s="93"/>
      <c r="LMI48" s="93"/>
      <c r="LMJ48" s="93"/>
      <c r="LMK48" s="93"/>
      <c r="LML48" s="93"/>
      <c r="LMM48" s="93"/>
      <c r="LMN48" s="93"/>
      <c r="LMO48" s="93"/>
      <c r="LMP48" s="93"/>
      <c r="LMQ48" s="93"/>
      <c r="LMR48" s="93"/>
      <c r="LMS48" s="93"/>
      <c r="LMT48" s="93"/>
      <c r="LMU48" s="93"/>
      <c r="LMV48" s="93"/>
      <c r="LMW48" s="93"/>
      <c r="LMX48" s="93"/>
      <c r="LMY48" s="93"/>
      <c r="LMZ48" s="93"/>
      <c r="LNA48" s="93"/>
      <c r="LNB48" s="93"/>
      <c r="LNC48" s="93"/>
      <c r="LND48" s="93"/>
      <c r="LNE48" s="93"/>
      <c r="LNF48" s="93"/>
      <c r="LNG48" s="93"/>
      <c r="LNH48" s="93"/>
      <c r="LNI48" s="93"/>
      <c r="LNJ48" s="93"/>
      <c r="LNK48" s="93"/>
      <c r="LNL48" s="93"/>
      <c r="LNM48" s="93"/>
      <c r="LNN48" s="93"/>
      <c r="LNO48" s="93"/>
      <c r="LNP48" s="93"/>
      <c r="LNQ48" s="93"/>
      <c r="LNR48" s="93"/>
      <c r="LNS48" s="93"/>
      <c r="LNT48" s="93"/>
      <c r="LNU48" s="93"/>
      <c r="LNV48" s="93"/>
      <c r="LNW48" s="93"/>
      <c r="LNX48" s="93"/>
      <c r="LNY48" s="93"/>
      <c r="LNZ48" s="93"/>
      <c r="LOA48" s="93"/>
      <c r="LOB48" s="93"/>
      <c r="LOC48" s="93"/>
      <c r="LOD48" s="93"/>
      <c r="LOE48" s="93"/>
      <c r="LOF48" s="93"/>
      <c r="LOG48" s="93"/>
      <c r="LOH48" s="93"/>
      <c r="LOI48" s="93"/>
      <c r="LOJ48" s="93"/>
      <c r="LOK48" s="93"/>
      <c r="LOL48" s="93"/>
      <c r="LOM48" s="93"/>
      <c r="LON48" s="93"/>
      <c r="LOO48" s="93"/>
      <c r="LOP48" s="93"/>
      <c r="LOQ48" s="93"/>
      <c r="LOR48" s="93"/>
      <c r="LOS48" s="93"/>
      <c r="LOT48" s="93"/>
      <c r="LOU48" s="93"/>
      <c r="LOV48" s="93"/>
      <c r="LOW48" s="93"/>
      <c r="LOX48" s="93"/>
      <c r="LOY48" s="93"/>
      <c r="LOZ48" s="93"/>
      <c r="LPA48" s="93"/>
      <c r="LPB48" s="93"/>
      <c r="LPC48" s="93"/>
      <c r="LPD48" s="93"/>
      <c r="LPE48" s="93"/>
      <c r="LPF48" s="93"/>
      <c r="LPG48" s="93"/>
      <c r="LPH48" s="93"/>
      <c r="LPI48" s="93"/>
      <c r="LPJ48" s="93"/>
      <c r="LPK48" s="93"/>
      <c r="LPL48" s="93"/>
      <c r="LPM48" s="93"/>
      <c r="LPN48" s="93"/>
      <c r="LPO48" s="93"/>
      <c r="LPP48" s="93"/>
      <c r="LPQ48" s="93"/>
      <c r="LPR48" s="93"/>
      <c r="LPS48" s="93"/>
      <c r="LPT48" s="93"/>
      <c r="LPU48" s="93"/>
      <c r="LPV48" s="93"/>
      <c r="LPW48" s="93"/>
      <c r="LPX48" s="93"/>
      <c r="LPY48" s="93"/>
      <c r="LPZ48" s="93"/>
      <c r="LQA48" s="93"/>
      <c r="LQB48" s="93"/>
      <c r="LQC48" s="93"/>
      <c r="LQD48" s="93"/>
      <c r="LQE48" s="93"/>
      <c r="LQF48" s="93"/>
      <c r="LQG48" s="93"/>
      <c r="LQH48" s="93"/>
      <c r="LQI48" s="93"/>
      <c r="LQJ48" s="93"/>
      <c r="LQK48" s="93"/>
      <c r="LQL48" s="93"/>
      <c r="LQM48" s="93"/>
      <c r="LQN48" s="93"/>
      <c r="LQO48" s="93"/>
      <c r="LQP48" s="93"/>
      <c r="LQQ48" s="93"/>
      <c r="LQR48" s="93"/>
      <c r="LQS48" s="93"/>
      <c r="LQT48" s="93"/>
      <c r="LQU48" s="93"/>
      <c r="LQV48" s="93"/>
      <c r="LQW48" s="93"/>
      <c r="LQX48" s="93"/>
      <c r="LQY48" s="93"/>
      <c r="LQZ48" s="93"/>
      <c r="LRA48" s="93"/>
      <c r="LRB48" s="93"/>
      <c r="LRC48" s="93"/>
      <c r="LRD48" s="93"/>
      <c r="LRE48" s="93"/>
      <c r="LRF48" s="93"/>
      <c r="LRG48" s="93"/>
      <c r="LRH48" s="93"/>
      <c r="LRI48" s="93"/>
      <c r="LRJ48" s="93"/>
      <c r="LRK48" s="93"/>
      <c r="LRL48" s="93"/>
      <c r="LRM48" s="93"/>
      <c r="LRN48" s="93"/>
      <c r="LRO48" s="93"/>
      <c r="LRP48" s="93"/>
      <c r="LRQ48" s="93"/>
      <c r="LRR48" s="93"/>
      <c r="LRS48" s="93"/>
      <c r="LRT48" s="93"/>
      <c r="LRU48" s="93"/>
      <c r="LRV48" s="93"/>
      <c r="LRW48" s="93"/>
      <c r="LRX48" s="93"/>
      <c r="LRY48" s="93"/>
      <c r="LRZ48" s="93"/>
      <c r="LSA48" s="93"/>
      <c r="LSB48" s="93"/>
      <c r="LSC48" s="93"/>
      <c r="LSD48" s="93"/>
      <c r="LSE48" s="93"/>
      <c r="LSF48" s="93"/>
      <c r="LSG48" s="93"/>
      <c r="LSH48" s="93"/>
      <c r="LSI48" s="93"/>
      <c r="LSJ48" s="93"/>
      <c r="LSK48" s="93"/>
      <c r="LSL48" s="93"/>
      <c r="LSM48" s="93"/>
      <c r="LSN48" s="93"/>
      <c r="LSO48" s="93"/>
      <c r="LSP48" s="93"/>
      <c r="LSQ48" s="93"/>
      <c r="LSR48" s="93"/>
      <c r="LSS48" s="93"/>
      <c r="LST48" s="93"/>
      <c r="LSU48" s="93"/>
      <c r="LSV48" s="93"/>
      <c r="LSW48" s="93"/>
      <c r="LSX48" s="93"/>
      <c r="LSY48" s="93"/>
      <c r="LSZ48" s="93"/>
      <c r="LTA48" s="93"/>
      <c r="LTB48" s="93"/>
      <c r="LTC48" s="93"/>
      <c r="LTD48" s="93"/>
      <c r="LTE48" s="93"/>
      <c r="LTF48" s="93"/>
      <c r="LTG48" s="93"/>
      <c r="LTH48" s="93"/>
      <c r="LTI48" s="93"/>
      <c r="LTJ48" s="93"/>
      <c r="LTK48" s="93"/>
      <c r="LTL48" s="93"/>
      <c r="LTM48" s="93"/>
      <c r="LTN48" s="93"/>
      <c r="LTO48" s="93"/>
      <c r="LTP48" s="93"/>
      <c r="LTQ48" s="93"/>
      <c r="LTR48" s="93"/>
      <c r="LTS48" s="93"/>
      <c r="LTT48" s="93"/>
      <c r="LTU48" s="93"/>
      <c r="LTV48" s="93"/>
      <c r="LTW48" s="93"/>
      <c r="LTX48" s="93"/>
      <c r="LTY48" s="93"/>
      <c r="LTZ48" s="93"/>
      <c r="LUA48" s="93"/>
      <c r="LUB48" s="93"/>
      <c r="LUC48" s="93"/>
      <c r="LUD48" s="93"/>
      <c r="LUE48" s="93"/>
      <c r="LUF48" s="93"/>
      <c r="LUG48" s="93"/>
      <c r="LUH48" s="93"/>
      <c r="LUI48" s="93"/>
      <c r="LUJ48" s="93"/>
      <c r="LUK48" s="93"/>
      <c r="LUL48" s="93"/>
      <c r="LUM48" s="93"/>
      <c r="LUN48" s="93"/>
      <c r="LUO48" s="93"/>
      <c r="LUP48" s="93"/>
      <c r="LUQ48" s="93"/>
      <c r="LUR48" s="93"/>
      <c r="LUS48" s="93"/>
      <c r="LUT48" s="93"/>
      <c r="LUU48" s="93"/>
      <c r="LUV48" s="93"/>
      <c r="LUW48" s="93"/>
      <c r="LUX48" s="93"/>
      <c r="LUY48" s="93"/>
      <c r="LUZ48" s="93"/>
      <c r="LVA48" s="93"/>
      <c r="LVB48" s="93"/>
      <c r="LVC48" s="93"/>
      <c r="LVD48" s="93"/>
      <c r="LVE48" s="93"/>
      <c r="LVF48" s="93"/>
      <c r="LVG48" s="93"/>
      <c r="LVH48" s="93"/>
      <c r="LVI48" s="93"/>
      <c r="LVJ48" s="93"/>
      <c r="LVK48" s="93"/>
      <c r="LVL48" s="93"/>
      <c r="LVM48" s="93"/>
      <c r="LVN48" s="93"/>
      <c r="LVO48" s="93"/>
      <c r="LVP48" s="93"/>
      <c r="LVQ48" s="93"/>
      <c r="LVR48" s="93"/>
      <c r="LVS48" s="93"/>
      <c r="LVT48" s="93"/>
      <c r="LVU48" s="93"/>
      <c r="LVV48" s="93"/>
      <c r="LVW48" s="93"/>
      <c r="LVX48" s="93"/>
      <c r="LVY48" s="93"/>
      <c r="LVZ48" s="93"/>
      <c r="LWA48" s="93"/>
      <c r="LWB48" s="93"/>
      <c r="LWC48" s="93"/>
      <c r="LWD48" s="93"/>
      <c r="LWE48" s="93"/>
      <c r="LWF48" s="93"/>
      <c r="LWG48" s="93"/>
      <c r="LWH48" s="93"/>
      <c r="LWI48" s="93"/>
      <c r="LWJ48" s="93"/>
      <c r="LWK48" s="93"/>
      <c r="LWL48" s="93"/>
      <c r="LWM48" s="93"/>
      <c r="LWN48" s="93"/>
      <c r="LWO48" s="93"/>
      <c r="LWP48" s="93"/>
      <c r="LWQ48" s="93"/>
      <c r="LWR48" s="93"/>
      <c r="LWS48" s="93"/>
      <c r="LWT48" s="93"/>
      <c r="LWU48" s="93"/>
      <c r="LWV48" s="93"/>
      <c r="LWW48" s="93"/>
      <c r="LWX48" s="93"/>
      <c r="LWY48" s="93"/>
      <c r="LWZ48" s="93"/>
      <c r="LXA48" s="93"/>
      <c r="LXB48" s="93"/>
      <c r="LXC48" s="93"/>
      <c r="LXD48" s="93"/>
      <c r="LXE48" s="93"/>
      <c r="LXF48" s="93"/>
      <c r="LXG48" s="93"/>
      <c r="LXH48" s="93"/>
      <c r="LXI48" s="93"/>
      <c r="LXJ48" s="93"/>
      <c r="LXK48" s="93"/>
      <c r="LXL48" s="93"/>
      <c r="LXM48" s="93"/>
      <c r="LXN48" s="93"/>
      <c r="LXO48" s="93"/>
      <c r="LXP48" s="93"/>
      <c r="LXQ48" s="93"/>
      <c r="LXR48" s="93"/>
      <c r="LXS48" s="93"/>
      <c r="LXT48" s="93"/>
      <c r="LXU48" s="93"/>
      <c r="LXV48" s="93"/>
      <c r="LXW48" s="93"/>
      <c r="LXX48" s="93"/>
      <c r="LXY48" s="93"/>
      <c r="LXZ48" s="93"/>
      <c r="LYA48" s="93"/>
      <c r="LYB48" s="93"/>
      <c r="LYC48" s="93"/>
      <c r="LYD48" s="93"/>
      <c r="LYE48" s="93"/>
      <c r="LYF48" s="93"/>
      <c r="LYG48" s="93"/>
      <c r="LYH48" s="93"/>
      <c r="LYI48" s="93"/>
      <c r="LYJ48" s="93"/>
      <c r="LYK48" s="93"/>
      <c r="LYL48" s="93"/>
      <c r="LYM48" s="93"/>
      <c r="LYN48" s="93"/>
      <c r="LYO48" s="93"/>
      <c r="LYP48" s="93"/>
      <c r="LYQ48" s="93"/>
      <c r="LYR48" s="93"/>
      <c r="LYS48" s="93"/>
      <c r="LYT48" s="93"/>
      <c r="LYU48" s="93"/>
      <c r="LYV48" s="93"/>
      <c r="LYW48" s="93"/>
      <c r="LYX48" s="93"/>
      <c r="LYY48" s="93"/>
      <c r="LYZ48" s="93"/>
      <c r="LZA48" s="93"/>
      <c r="LZB48" s="93"/>
      <c r="LZC48" s="93"/>
      <c r="LZD48" s="93"/>
      <c r="LZE48" s="93"/>
      <c r="LZF48" s="93"/>
      <c r="LZG48" s="93"/>
      <c r="LZH48" s="93"/>
      <c r="LZI48" s="93"/>
      <c r="LZJ48" s="93"/>
      <c r="LZK48" s="93"/>
      <c r="LZL48" s="93"/>
      <c r="LZM48" s="93"/>
      <c r="LZN48" s="93"/>
      <c r="LZO48" s="93"/>
      <c r="LZP48" s="93"/>
      <c r="LZQ48" s="93"/>
      <c r="LZR48" s="93"/>
      <c r="LZS48" s="93"/>
      <c r="LZT48" s="93"/>
      <c r="LZU48" s="93"/>
      <c r="LZV48" s="93"/>
      <c r="LZW48" s="93"/>
      <c r="LZX48" s="93"/>
      <c r="LZY48" s="93"/>
      <c r="LZZ48" s="93"/>
      <c r="MAA48" s="93"/>
      <c r="MAB48" s="93"/>
      <c r="MAC48" s="93"/>
      <c r="MAD48" s="93"/>
      <c r="MAE48" s="93"/>
      <c r="MAF48" s="93"/>
      <c r="MAG48" s="93"/>
      <c r="MAH48" s="93"/>
      <c r="MAI48" s="93"/>
      <c r="MAJ48" s="93"/>
      <c r="MAK48" s="93"/>
      <c r="MAL48" s="93"/>
      <c r="MAM48" s="93"/>
      <c r="MAN48" s="93"/>
      <c r="MAO48" s="93"/>
      <c r="MAP48" s="93"/>
      <c r="MAQ48" s="93"/>
      <c r="MAR48" s="93"/>
      <c r="MAS48" s="93"/>
      <c r="MAT48" s="93"/>
      <c r="MAU48" s="93"/>
      <c r="MAV48" s="93"/>
      <c r="MAW48" s="93"/>
      <c r="MAX48" s="93"/>
      <c r="MAY48" s="93"/>
      <c r="MAZ48" s="93"/>
      <c r="MBA48" s="93"/>
      <c r="MBB48" s="93"/>
      <c r="MBC48" s="93"/>
      <c r="MBD48" s="93"/>
      <c r="MBE48" s="93"/>
      <c r="MBF48" s="93"/>
      <c r="MBG48" s="93"/>
      <c r="MBH48" s="93"/>
      <c r="MBI48" s="93"/>
      <c r="MBJ48" s="93"/>
      <c r="MBK48" s="93"/>
      <c r="MBL48" s="93"/>
      <c r="MBM48" s="93"/>
      <c r="MBN48" s="93"/>
      <c r="MBO48" s="93"/>
      <c r="MBP48" s="93"/>
      <c r="MBQ48" s="93"/>
      <c r="MBR48" s="93"/>
      <c r="MBS48" s="93"/>
      <c r="MBT48" s="93"/>
      <c r="MBU48" s="93"/>
      <c r="MBV48" s="93"/>
      <c r="MBW48" s="93"/>
      <c r="MBX48" s="93"/>
      <c r="MBY48" s="93"/>
      <c r="MBZ48" s="93"/>
      <c r="MCA48" s="93"/>
      <c r="MCB48" s="93"/>
      <c r="MCC48" s="93"/>
      <c r="MCD48" s="93"/>
      <c r="MCE48" s="93"/>
      <c r="MCF48" s="93"/>
      <c r="MCG48" s="93"/>
      <c r="MCH48" s="93"/>
      <c r="MCI48" s="93"/>
      <c r="MCJ48" s="93"/>
      <c r="MCK48" s="93"/>
      <c r="MCL48" s="93"/>
      <c r="MCM48" s="93"/>
      <c r="MCN48" s="93"/>
      <c r="MCO48" s="93"/>
      <c r="MCP48" s="93"/>
      <c r="MCQ48" s="93"/>
      <c r="MCR48" s="93"/>
      <c r="MCS48" s="93"/>
      <c r="MCT48" s="93"/>
      <c r="MCU48" s="93"/>
      <c r="MCV48" s="93"/>
      <c r="MCW48" s="93"/>
      <c r="MCX48" s="93"/>
      <c r="MCY48" s="93"/>
      <c r="MCZ48" s="93"/>
      <c r="MDA48" s="93"/>
      <c r="MDB48" s="93"/>
      <c r="MDC48" s="93"/>
      <c r="MDD48" s="93"/>
      <c r="MDE48" s="93"/>
      <c r="MDF48" s="93"/>
      <c r="MDG48" s="93"/>
      <c r="MDH48" s="93"/>
      <c r="MDI48" s="93"/>
      <c r="MDJ48" s="93"/>
      <c r="MDK48" s="93"/>
      <c r="MDL48" s="93"/>
      <c r="MDM48" s="93"/>
      <c r="MDN48" s="93"/>
      <c r="MDO48" s="93"/>
      <c r="MDP48" s="93"/>
      <c r="MDQ48" s="93"/>
      <c r="MDR48" s="93"/>
      <c r="MDS48" s="93"/>
      <c r="MDT48" s="93"/>
      <c r="MDU48" s="93"/>
      <c r="MDV48" s="93"/>
      <c r="MDW48" s="93"/>
      <c r="MDX48" s="93"/>
      <c r="MDY48" s="93"/>
      <c r="MDZ48" s="93"/>
      <c r="MEA48" s="93"/>
      <c r="MEB48" s="93"/>
      <c r="MEC48" s="93"/>
      <c r="MED48" s="93"/>
      <c r="MEE48" s="93"/>
      <c r="MEF48" s="93"/>
      <c r="MEG48" s="93"/>
      <c r="MEH48" s="93"/>
      <c r="MEI48" s="93"/>
      <c r="MEJ48" s="93"/>
      <c r="MEK48" s="93"/>
      <c r="MEL48" s="93"/>
      <c r="MEM48" s="93"/>
      <c r="MEN48" s="93"/>
      <c r="MEO48" s="93"/>
      <c r="MEP48" s="93"/>
      <c r="MEQ48" s="93"/>
      <c r="MER48" s="93"/>
      <c r="MES48" s="93"/>
      <c r="MET48" s="93"/>
      <c r="MEU48" s="93"/>
      <c r="MEV48" s="93"/>
      <c r="MEW48" s="93"/>
      <c r="MEX48" s="93"/>
      <c r="MEY48" s="93"/>
      <c r="MEZ48" s="93"/>
      <c r="MFA48" s="93"/>
      <c r="MFB48" s="93"/>
      <c r="MFC48" s="93"/>
      <c r="MFD48" s="93"/>
      <c r="MFE48" s="93"/>
      <c r="MFF48" s="93"/>
      <c r="MFG48" s="93"/>
      <c r="MFH48" s="93"/>
      <c r="MFI48" s="93"/>
      <c r="MFJ48" s="93"/>
      <c r="MFK48" s="93"/>
      <c r="MFL48" s="93"/>
      <c r="MFM48" s="93"/>
      <c r="MFN48" s="93"/>
      <c r="MFO48" s="93"/>
      <c r="MFP48" s="93"/>
      <c r="MFQ48" s="93"/>
      <c r="MFR48" s="93"/>
      <c r="MFS48" s="93"/>
      <c r="MFT48" s="93"/>
      <c r="MFU48" s="93"/>
      <c r="MFV48" s="93"/>
      <c r="MFW48" s="93"/>
      <c r="MFX48" s="93"/>
      <c r="MFY48" s="93"/>
      <c r="MFZ48" s="93"/>
      <c r="MGA48" s="93"/>
      <c r="MGB48" s="93"/>
      <c r="MGC48" s="93"/>
      <c r="MGD48" s="93"/>
      <c r="MGE48" s="93"/>
      <c r="MGF48" s="93"/>
      <c r="MGG48" s="93"/>
      <c r="MGH48" s="93"/>
      <c r="MGI48" s="93"/>
      <c r="MGJ48" s="93"/>
      <c r="MGK48" s="93"/>
      <c r="MGL48" s="93"/>
      <c r="MGM48" s="93"/>
      <c r="MGN48" s="93"/>
      <c r="MGO48" s="93"/>
      <c r="MGP48" s="93"/>
      <c r="MGQ48" s="93"/>
      <c r="MGR48" s="93"/>
      <c r="MGS48" s="93"/>
      <c r="MGT48" s="93"/>
      <c r="MGU48" s="93"/>
      <c r="MGV48" s="93"/>
      <c r="MGW48" s="93"/>
      <c r="MGX48" s="93"/>
      <c r="MGY48" s="93"/>
      <c r="MGZ48" s="93"/>
      <c r="MHA48" s="93"/>
      <c r="MHB48" s="93"/>
      <c r="MHC48" s="93"/>
      <c r="MHD48" s="93"/>
      <c r="MHE48" s="93"/>
      <c r="MHF48" s="93"/>
      <c r="MHG48" s="93"/>
      <c r="MHH48" s="93"/>
      <c r="MHI48" s="93"/>
      <c r="MHJ48" s="93"/>
      <c r="MHK48" s="93"/>
      <c r="MHL48" s="93"/>
      <c r="MHM48" s="93"/>
      <c r="MHN48" s="93"/>
      <c r="MHO48" s="93"/>
      <c r="MHP48" s="93"/>
      <c r="MHQ48" s="93"/>
      <c r="MHR48" s="93"/>
      <c r="MHS48" s="93"/>
      <c r="MHT48" s="93"/>
      <c r="MHU48" s="93"/>
      <c r="MHV48" s="93"/>
      <c r="MHW48" s="93"/>
      <c r="MHX48" s="93"/>
      <c r="MHY48" s="93"/>
      <c r="MHZ48" s="93"/>
      <c r="MIA48" s="93"/>
      <c r="MIB48" s="93"/>
      <c r="MIC48" s="93"/>
      <c r="MID48" s="93"/>
      <c r="MIE48" s="93"/>
      <c r="MIF48" s="93"/>
      <c r="MIG48" s="93"/>
      <c r="MIH48" s="93"/>
      <c r="MII48" s="93"/>
      <c r="MIJ48" s="93"/>
      <c r="MIK48" s="93"/>
      <c r="MIL48" s="93"/>
      <c r="MIM48" s="93"/>
      <c r="MIN48" s="93"/>
      <c r="MIO48" s="93"/>
      <c r="MIP48" s="93"/>
      <c r="MIQ48" s="93"/>
      <c r="MIR48" s="93"/>
      <c r="MIS48" s="93"/>
      <c r="MIT48" s="93"/>
      <c r="MIU48" s="93"/>
      <c r="MIV48" s="93"/>
      <c r="MIW48" s="93"/>
      <c r="MIX48" s="93"/>
      <c r="MIY48" s="93"/>
      <c r="MIZ48" s="93"/>
      <c r="MJA48" s="93"/>
      <c r="MJB48" s="93"/>
      <c r="MJC48" s="93"/>
      <c r="MJD48" s="93"/>
      <c r="MJE48" s="93"/>
      <c r="MJF48" s="93"/>
      <c r="MJG48" s="93"/>
      <c r="MJH48" s="93"/>
      <c r="MJI48" s="93"/>
      <c r="MJJ48" s="93"/>
      <c r="MJK48" s="93"/>
      <c r="MJL48" s="93"/>
      <c r="MJM48" s="93"/>
      <c r="MJN48" s="93"/>
      <c r="MJO48" s="93"/>
      <c r="MJP48" s="93"/>
      <c r="MJQ48" s="93"/>
      <c r="MJR48" s="93"/>
      <c r="MJS48" s="93"/>
      <c r="MJT48" s="93"/>
      <c r="MJU48" s="93"/>
      <c r="MJV48" s="93"/>
      <c r="MJW48" s="93"/>
      <c r="MJX48" s="93"/>
      <c r="MJY48" s="93"/>
      <c r="MJZ48" s="93"/>
      <c r="MKA48" s="93"/>
      <c r="MKB48" s="93"/>
      <c r="MKC48" s="93"/>
      <c r="MKD48" s="93"/>
      <c r="MKE48" s="93"/>
      <c r="MKF48" s="93"/>
      <c r="MKG48" s="93"/>
      <c r="MKH48" s="93"/>
      <c r="MKI48" s="93"/>
      <c r="MKJ48" s="93"/>
      <c r="MKK48" s="93"/>
      <c r="MKL48" s="93"/>
      <c r="MKM48" s="93"/>
      <c r="MKN48" s="93"/>
      <c r="MKO48" s="93"/>
      <c r="MKP48" s="93"/>
      <c r="MKQ48" s="93"/>
      <c r="MKR48" s="93"/>
      <c r="MKS48" s="93"/>
      <c r="MKT48" s="93"/>
      <c r="MKU48" s="93"/>
      <c r="MKV48" s="93"/>
      <c r="MKW48" s="93"/>
      <c r="MKX48" s="93"/>
      <c r="MKY48" s="93"/>
      <c r="MKZ48" s="93"/>
      <c r="MLA48" s="93"/>
      <c r="MLB48" s="93"/>
      <c r="MLC48" s="93"/>
      <c r="MLD48" s="93"/>
      <c r="MLE48" s="93"/>
      <c r="MLF48" s="93"/>
      <c r="MLG48" s="93"/>
      <c r="MLH48" s="93"/>
      <c r="MLI48" s="93"/>
      <c r="MLJ48" s="93"/>
      <c r="MLK48" s="93"/>
      <c r="MLL48" s="93"/>
      <c r="MLM48" s="93"/>
      <c r="MLN48" s="93"/>
      <c r="MLO48" s="93"/>
      <c r="MLP48" s="93"/>
      <c r="MLQ48" s="93"/>
      <c r="MLR48" s="93"/>
      <c r="MLS48" s="93"/>
      <c r="MLT48" s="93"/>
      <c r="MLU48" s="93"/>
      <c r="MLV48" s="93"/>
      <c r="MLW48" s="93"/>
      <c r="MLX48" s="93"/>
      <c r="MLY48" s="93"/>
      <c r="MLZ48" s="93"/>
      <c r="MMA48" s="93"/>
      <c r="MMB48" s="93"/>
      <c r="MMC48" s="93"/>
      <c r="MMD48" s="93"/>
      <c r="MME48" s="93"/>
      <c r="MMF48" s="93"/>
      <c r="MMG48" s="93"/>
      <c r="MMH48" s="93"/>
      <c r="MMI48" s="93"/>
      <c r="MMJ48" s="93"/>
      <c r="MMK48" s="93"/>
      <c r="MML48" s="93"/>
      <c r="MMM48" s="93"/>
      <c r="MMN48" s="93"/>
      <c r="MMO48" s="93"/>
      <c r="MMP48" s="93"/>
      <c r="MMQ48" s="93"/>
      <c r="MMR48" s="93"/>
      <c r="MMS48" s="93"/>
      <c r="MMT48" s="93"/>
      <c r="MMU48" s="93"/>
      <c r="MMV48" s="93"/>
      <c r="MMW48" s="93"/>
      <c r="MMX48" s="93"/>
      <c r="MMY48" s="93"/>
      <c r="MMZ48" s="93"/>
      <c r="MNA48" s="93"/>
      <c r="MNB48" s="93"/>
      <c r="MNC48" s="93"/>
      <c r="MND48" s="93"/>
      <c r="MNE48" s="93"/>
      <c r="MNF48" s="93"/>
      <c r="MNG48" s="93"/>
      <c r="MNH48" s="93"/>
      <c r="MNI48" s="93"/>
      <c r="MNJ48" s="93"/>
      <c r="MNK48" s="93"/>
      <c r="MNL48" s="93"/>
      <c r="MNM48" s="93"/>
      <c r="MNN48" s="93"/>
      <c r="MNO48" s="93"/>
      <c r="MNP48" s="93"/>
      <c r="MNQ48" s="93"/>
      <c r="MNR48" s="93"/>
      <c r="MNS48" s="93"/>
      <c r="MNT48" s="93"/>
      <c r="MNU48" s="93"/>
      <c r="MNV48" s="93"/>
      <c r="MNW48" s="93"/>
      <c r="MNX48" s="93"/>
      <c r="MNY48" s="93"/>
      <c r="MNZ48" s="93"/>
      <c r="MOA48" s="93"/>
      <c r="MOB48" s="93"/>
      <c r="MOC48" s="93"/>
      <c r="MOD48" s="93"/>
      <c r="MOE48" s="93"/>
      <c r="MOF48" s="93"/>
      <c r="MOG48" s="93"/>
      <c r="MOH48" s="93"/>
      <c r="MOI48" s="93"/>
      <c r="MOJ48" s="93"/>
      <c r="MOK48" s="93"/>
      <c r="MOL48" s="93"/>
      <c r="MOM48" s="93"/>
      <c r="MON48" s="93"/>
      <c r="MOO48" s="93"/>
      <c r="MOP48" s="93"/>
      <c r="MOQ48" s="93"/>
      <c r="MOR48" s="93"/>
      <c r="MOS48" s="93"/>
      <c r="MOT48" s="93"/>
      <c r="MOU48" s="93"/>
      <c r="MOV48" s="93"/>
      <c r="MOW48" s="93"/>
      <c r="MOX48" s="93"/>
      <c r="MOY48" s="93"/>
      <c r="MOZ48" s="93"/>
      <c r="MPA48" s="93"/>
      <c r="MPB48" s="93"/>
      <c r="MPC48" s="93"/>
      <c r="MPD48" s="93"/>
      <c r="MPE48" s="93"/>
      <c r="MPF48" s="93"/>
      <c r="MPG48" s="93"/>
      <c r="MPH48" s="93"/>
      <c r="MPI48" s="93"/>
      <c r="MPJ48" s="93"/>
      <c r="MPK48" s="93"/>
      <c r="MPL48" s="93"/>
      <c r="MPM48" s="93"/>
      <c r="MPN48" s="93"/>
      <c r="MPO48" s="93"/>
      <c r="MPP48" s="93"/>
      <c r="MPQ48" s="93"/>
      <c r="MPR48" s="93"/>
      <c r="MPS48" s="93"/>
      <c r="MPT48" s="93"/>
      <c r="MPU48" s="93"/>
      <c r="MPV48" s="93"/>
      <c r="MPW48" s="93"/>
      <c r="MPX48" s="93"/>
      <c r="MPY48" s="93"/>
      <c r="MPZ48" s="93"/>
      <c r="MQA48" s="93"/>
      <c r="MQB48" s="93"/>
      <c r="MQC48" s="93"/>
      <c r="MQD48" s="93"/>
      <c r="MQE48" s="93"/>
      <c r="MQF48" s="93"/>
      <c r="MQG48" s="93"/>
      <c r="MQH48" s="93"/>
      <c r="MQI48" s="93"/>
      <c r="MQJ48" s="93"/>
      <c r="MQK48" s="93"/>
      <c r="MQL48" s="93"/>
      <c r="MQM48" s="93"/>
      <c r="MQN48" s="93"/>
      <c r="MQO48" s="93"/>
      <c r="MQP48" s="93"/>
      <c r="MQQ48" s="93"/>
      <c r="MQR48" s="93"/>
      <c r="MQS48" s="93"/>
      <c r="MQT48" s="93"/>
      <c r="MQU48" s="93"/>
      <c r="MQV48" s="93"/>
      <c r="MQW48" s="93"/>
      <c r="MQX48" s="93"/>
      <c r="MQY48" s="93"/>
      <c r="MQZ48" s="93"/>
      <c r="MRA48" s="93"/>
      <c r="MRB48" s="93"/>
      <c r="MRC48" s="93"/>
      <c r="MRD48" s="93"/>
      <c r="MRE48" s="93"/>
      <c r="MRF48" s="93"/>
      <c r="MRG48" s="93"/>
      <c r="MRH48" s="93"/>
      <c r="MRI48" s="93"/>
      <c r="MRJ48" s="93"/>
      <c r="MRK48" s="93"/>
      <c r="MRL48" s="93"/>
      <c r="MRM48" s="93"/>
      <c r="MRN48" s="93"/>
      <c r="MRO48" s="93"/>
      <c r="MRP48" s="93"/>
      <c r="MRQ48" s="93"/>
      <c r="MRR48" s="93"/>
      <c r="MRS48" s="93"/>
      <c r="MRT48" s="93"/>
      <c r="MRU48" s="93"/>
      <c r="MRV48" s="93"/>
      <c r="MRW48" s="93"/>
      <c r="MRX48" s="93"/>
      <c r="MRY48" s="93"/>
      <c r="MRZ48" s="93"/>
      <c r="MSA48" s="93"/>
      <c r="MSB48" s="93"/>
      <c r="MSC48" s="93"/>
      <c r="MSD48" s="93"/>
      <c r="MSE48" s="93"/>
      <c r="MSF48" s="93"/>
      <c r="MSG48" s="93"/>
      <c r="MSH48" s="93"/>
      <c r="MSI48" s="93"/>
      <c r="MSJ48" s="93"/>
      <c r="MSK48" s="93"/>
      <c r="MSL48" s="93"/>
      <c r="MSM48" s="93"/>
      <c r="MSN48" s="93"/>
      <c r="MSO48" s="93"/>
      <c r="MSP48" s="93"/>
      <c r="MSQ48" s="93"/>
      <c r="MSR48" s="93"/>
      <c r="MSS48" s="93"/>
      <c r="MST48" s="93"/>
      <c r="MSU48" s="93"/>
      <c r="MSV48" s="93"/>
      <c r="MSW48" s="93"/>
      <c r="MSX48" s="93"/>
      <c r="MSY48" s="93"/>
      <c r="MSZ48" s="93"/>
      <c r="MTA48" s="93"/>
      <c r="MTB48" s="93"/>
      <c r="MTC48" s="93"/>
      <c r="MTD48" s="93"/>
      <c r="MTE48" s="93"/>
      <c r="MTF48" s="93"/>
      <c r="MTG48" s="93"/>
      <c r="MTH48" s="93"/>
      <c r="MTI48" s="93"/>
      <c r="MTJ48" s="93"/>
      <c r="MTK48" s="93"/>
      <c r="MTL48" s="93"/>
      <c r="MTM48" s="93"/>
      <c r="MTN48" s="93"/>
      <c r="MTO48" s="93"/>
      <c r="MTP48" s="93"/>
      <c r="MTQ48" s="93"/>
      <c r="MTR48" s="93"/>
      <c r="MTS48" s="93"/>
      <c r="MTT48" s="93"/>
      <c r="MTU48" s="93"/>
      <c r="MTV48" s="93"/>
      <c r="MTW48" s="93"/>
      <c r="MTX48" s="93"/>
      <c r="MTY48" s="93"/>
      <c r="MTZ48" s="93"/>
      <c r="MUA48" s="93"/>
      <c r="MUB48" s="93"/>
      <c r="MUC48" s="93"/>
      <c r="MUD48" s="93"/>
      <c r="MUE48" s="93"/>
      <c r="MUF48" s="93"/>
      <c r="MUG48" s="93"/>
      <c r="MUH48" s="93"/>
      <c r="MUI48" s="93"/>
      <c r="MUJ48" s="93"/>
      <c r="MUK48" s="93"/>
      <c r="MUL48" s="93"/>
      <c r="MUM48" s="93"/>
      <c r="MUN48" s="93"/>
      <c r="MUO48" s="93"/>
      <c r="MUP48" s="93"/>
      <c r="MUQ48" s="93"/>
      <c r="MUR48" s="93"/>
      <c r="MUS48" s="93"/>
      <c r="MUT48" s="93"/>
      <c r="MUU48" s="93"/>
      <c r="MUV48" s="93"/>
      <c r="MUW48" s="93"/>
      <c r="MUX48" s="93"/>
      <c r="MUY48" s="93"/>
      <c r="MUZ48" s="93"/>
      <c r="MVA48" s="93"/>
      <c r="MVB48" s="93"/>
      <c r="MVC48" s="93"/>
      <c r="MVD48" s="93"/>
      <c r="MVE48" s="93"/>
      <c r="MVF48" s="93"/>
      <c r="MVG48" s="93"/>
      <c r="MVH48" s="93"/>
      <c r="MVI48" s="93"/>
      <c r="MVJ48" s="93"/>
      <c r="MVK48" s="93"/>
      <c r="MVL48" s="93"/>
      <c r="MVM48" s="93"/>
      <c r="MVN48" s="93"/>
      <c r="MVO48" s="93"/>
      <c r="MVP48" s="93"/>
      <c r="MVQ48" s="93"/>
      <c r="MVR48" s="93"/>
      <c r="MVS48" s="93"/>
      <c r="MVT48" s="93"/>
      <c r="MVU48" s="93"/>
      <c r="MVV48" s="93"/>
      <c r="MVW48" s="93"/>
      <c r="MVX48" s="93"/>
      <c r="MVY48" s="93"/>
      <c r="MVZ48" s="93"/>
      <c r="MWA48" s="93"/>
      <c r="MWB48" s="93"/>
      <c r="MWC48" s="93"/>
      <c r="MWD48" s="93"/>
      <c r="MWE48" s="93"/>
      <c r="MWF48" s="93"/>
      <c r="MWG48" s="93"/>
      <c r="MWH48" s="93"/>
      <c r="MWI48" s="93"/>
      <c r="MWJ48" s="93"/>
      <c r="MWK48" s="93"/>
      <c r="MWL48" s="93"/>
      <c r="MWM48" s="93"/>
      <c r="MWN48" s="93"/>
      <c r="MWO48" s="93"/>
      <c r="MWP48" s="93"/>
      <c r="MWQ48" s="93"/>
      <c r="MWR48" s="93"/>
      <c r="MWS48" s="93"/>
      <c r="MWT48" s="93"/>
      <c r="MWU48" s="93"/>
      <c r="MWV48" s="93"/>
      <c r="MWW48" s="93"/>
      <c r="MWX48" s="93"/>
      <c r="MWY48" s="93"/>
      <c r="MWZ48" s="93"/>
      <c r="MXA48" s="93"/>
      <c r="MXB48" s="93"/>
      <c r="MXC48" s="93"/>
      <c r="MXD48" s="93"/>
      <c r="MXE48" s="93"/>
      <c r="MXF48" s="93"/>
      <c r="MXG48" s="93"/>
      <c r="MXH48" s="93"/>
      <c r="MXI48" s="93"/>
      <c r="MXJ48" s="93"/>
      <c r="MXK48" s="93"/>
      <c r="MXL48" s="93"/>
      <c r="MXM48" s="93"/>
      <c r="MXN48" s="93"/>
      <c r="MXO48" s="93"/>
      <c r="MXP48" s="93"/>
      <c r="MXQ48" s="93"/>
      <c r="MXR48" s="93"/>
      <c r="MXS48" s="93"/>
      <c r="MXT48" s="93"/>
      <c r="MXU48" s="93"/>
      <c r="MXV48" s="93"/>
      <c r="MXW48" s="93"/>
      <c r="MXX48" s="93"/>
      <c r="MXY48" s="93"/>
      <c r="MXZ48" s="93"/>
      <c r="MYA48" s="93"/>
      <c r="MYB48" s="93"/>
      <c r="MYC48" s="93"/>
      <c r="MYD48" s="93"/>
      <c r="MYE48" s="93"/>
      <c r="MYF48" s="93"/>
      <c r="MYG48" s="93"/>
      <c r="MYH48" s="93"/>
      <c r="MYI48" s="93"/>
      <c r="MYJ48" s="93"/>
      <c r="MYK48" s="93"/>
      <c r="MYL48" s="93"/>
      <c r="MYM48" s="93"/>
      <c r="MYN48" s="93"/>
      <c r="MYO48" s="93"/>
      <c r="MYP48" s="93"/>
      <c r="MYQ48" s="93"/>
      <c r="MYR48" s="93"/>
      <c r="MYS48" s="93"/>
      <c r="MYT48" s="93"/>
      <c r="MYU48" s="93"/>
      <c r="MYV48" s="93"/>
      <c r="MYW48" s="93"/>
      <c r="MYX48" s="93"/>
      <c r="MYY48" s="93"/>
      <c r="MYZ48" s="93"/>
      <c r="MZA48" s="93"/>
      <c r="MZB48" s="93"/>
      <c r="MZC48" s="93"/>
      <c r="MZD48" s="93"/>
      <c r="MZE48" s="93"/>
      <c r="MZF48" s="93"/>
      <c r="MZG48" s="93"/>
      <c r="MZH48" s="93"/>
      <c r="MZI48" s="93"/>
      <c r="MZJ48" s="93"/>
      <c r="MZK48" s="93"/>
      <c r="MZL48" s="93"/>
      <c r="MZM48" s="93"/>
      <c r="MZN48" s="93"/>
      <c r="MZO48" s="93"/>
      <c r="MZP48" s="93"/>
      <c r="MZQ48" s="93"/>
      <c r="MZR48" s="93"/>
      <c r="MZS48" s="93"/>
      <c r="MZT48" s="93"/>
      <c r="MZU48" s="93"/>
      <c r="MZV48" s="93"/>
      <c r="MZW48" s="93"/>
      <c r="MZX48" s="93"/>
      <c r="MZY48" s="93"/>
      <c r="MZZ48" s="93"/>
      <c r="NAA48" s="93"/>
      <c r="NAB48" s="93"/>
      <c r="NAC48" s="93"/>
      <c r="NAD48" s="93"/>
      <c r="NAE48" s="93"/>
      <c r="NAF48" s="93"/>
      <c r="NAG48" s="93"/>
      <c r="NAH48" s="93"/>
      <c r="NAI48" s="93"/>
      <c r="NAJ48" s="93"/>
      <c r="NAK48" s="93"/>
      <c r="NAL48" s="93"/>
      <c r="NAM48" s="93"/>
      <c r="NAN48" s="93"/>
      <c r="NAO48" s="93"/>
      <c r="NAP48" s="93"/>
      <c r="NAQ48" s="93"/>
      <c r="NAR48" s="93"/>
      <c r="NAS48" s="93"/>
      <c r="NAT48" s="93"/>
      <c r="NAU48" s="93"/>
      <c r="NAV48" s="93"/>
      <c r="NAW48" s="93"/>
      <c r="NAX48" s="93"/>
      <c r="NAY48" s="93"/>
      <c r="NAZ48" s="93"/>
      <c r="NBA48" s="93"/>
      <c r="NBB48" s="93"/>
      <c r="NBC48" s="93"/>
      <c r="NBD48" s="93"/>
      <c r="NBE48" s="93"/>
      <c r="NBF48" s="93"/>
      <c r="NBG48" s="93"/>
      <c r="NBH48" s="93"/>
      <c r="NBI48" s="93"/>
      <c r="NBJ48" s="93"/>
      <c r="NBK48" s="93"/>
      <c r="NBL48" s="93"/>
      <c r="NBM48" s="93"/>
      <c r="NBN48" s="93"/>
      <c r="NBO48" s="93"/>
      <c r="NBP48" s="93"/>
      <c r="NBQ48" s="93"/>
      <c r="NBR48" s="93"/>
      <c r="NBS48" s="93"/>
      <c r="NBT48" s="93"/>
      <c r="NBU48" s="93"/>
      <c r="NBV48" s="93"/>
      <c r="NBW48" s="93"/>
      <c r="NBX48" s="93"/>
      <c r="NBY48" s="93"/>
      <c r="NBZ48" s="93"/>
      <c r="NCA48" s="93"/>
      <c r="NCB48" s="93"/>
      <c r="NCC48" s="93"/>
      <c r="NCD48" s="93"/>
      <c r="NCE48" s="93"/>
      <c r="NCF48" s="93"/>
      <c r="NCG48" s="93"/>
      <c r="NCH48" s="93"/>
      <c r="NCI48" s="93"/>
      <c r="NCJ48" s="93"/>
      <c r="NCK48" s="93"/>
      <c r="NCL48" s="93"/>
      <c r="NCM48" s="93"/>
      <c r="NCN48" s="93"/>
      <c r="NCO48" s="93"/>
      <c r="NCP48" s="93"/>
      <c r="NCQ48" s="93"/>
      <c r="NCR48" s="93"/>
      <c r="NCS48" s="93"/>
      <c r="NCT48" s="93"/>
      <c r="NCU48" s="93"/>
      <c r="NCV48" s="93"/>
      <c r="NCW48" s="93"/>
      <c r="NCX48" s="93"/>
      <c r="NCY48" s="93"/>
      <c r="NCZ48" s="93"/>
      <c r="NDA48" s="93"/>
      <c r="NDB48" s="93"/>
      <c r="NDC48" s="93"/>
      <c r="NDD48" s="93"/>
      <c r="NDE48" s="93"/>
      <c r="NDF48" s="93"/>
      <c r="NDG48" s="93"/>
      <c r="NDH48" s="93"/>
      <c r="NDI48" s="93"/>
      <c r="NDJ48" s="93"/>
      <c r="NDK48" s="93"/>
      <c r="NDL48" s="93"/>
      <c r="NDM48" s="93"/>
      <c r="NDN48" s="93"/>
      <c r="NDO48" s="93"/>
      <c r="NDP48" s="93"/>
      <c r="NDQ48" s="93"/>
      <c r="NDR48" s="93"/>
      <c r="NDS48" s="93"/>
      <c r="NDT48" s="93"/>
      <c r="NDU48" s="93"/>
      <c r="NDV48" s="93"/>
      <c r="NDW48" s="93"/>
      <c r="NDX48" s="93"/>
      <c r="NDY48" s="93"/>
      <c r="NDZ48" s="93"/>
      <c r="NEA48" s="93"/>
      <c r="NEB48" s="93"/>
      <c r="NEC48" s="93"/>
      <c r="NED48" s="93"/>
      <c r="NEE48" s="93"/>
      <c r="NEF48" s="93"/>
      <c r="NEG48" s="93"/>
      <c r="NEH48" s="93"/>
      <c r="NEI48" s="93"/>
      <c r="NEJ48" s="93"/>
      <c r="NEK48" s="93"/>
      <c r="NEL48" s="93"/>
      <c r="NEM48" s="93"/>
      <c r="NEN48" s="93"/>
      <c r="NEO48" s="93"/>
      <c r="NEP48" s="93"/>
      <c r="NEQ48" s="93"/>
      <c r="NER48" s="93"/>
      <c r="NES48" s="93"/>
      <c r="NET48" s="93"/>
      <c r="NEU48" s="93"/>
      <c r="NEV48" s="93"/>
      <c r="NEW48" s="93"/>
      <c r="NEX48" s="93"/>
      <c r="NEY48" s="93"/>
      <c r="NEZ48" s="93"/>
      <c r="NFA48" s="93"/>
      <c r="NFB48" s="93"/>
      <c r="NFC48" s="93"/>
      <c r="NFD48" s="93"/>
      <c r="NFE48" s="93"/>
      <c r="NFF48" s="93"/>
      <c r="NFG48" s="93"/>
      <c r="NFH48" s="93"/>
      <c r="NFI48" s="93"/>
      <c r="NFJ48" s="93"/>
      <c r="NFK48" s="93"/>
      <c r="NFL48" s="93"/>
      <c r="NFM48" s="93"/>
      <c r="NFN48" s="93"/>
      <c r="NFO48" s="93"/>
      <c r="NFP48" s="93"/>
      <c r="NFQ48" s="93"/>
      <c r="NFR48" s="93"/>
      <c r="NFS48" s="93"/>
      <c r="NFT48" s="93"/>
      <c r="NFU48" s="93"/>
      <c r="NFV48" s="93"/>
      <c r="NFW48" s="93"/>
      <c r="NFX48" s="93"/>
      <c r="NFY48" s="93"/>
      <c r="NFZ48" s="93"/>
      <c r="NGA48" s="93"/>
      <c r="NGB48" s="93"/>
      <c r="NGC48" s="93"/>
      <c r="NGD48" s="93"/>
      <c r="NGE48" s="93"/>
      <c r="NGF48" s="93"/>
      <c r="NGG48" s="93"/>
      <c r="NGH48" s="93"/>
      <c r="NGI48" s="93"/>
      <c r="NGJ48" s="93"/>
      <c r="NGK48" s="93"/>
      <c r="NGL48" s="93"/>
      <c r="NGM48" s="93"/>
      <c r="NGN48" s="93"/>
      <c r="NGO48" s="93"/>
      <c r="NGP48" s="93"/>
      <c r="NGQ48" s="93"/>
      <c r="NGR48" s="93"/>
      <c r="NGS48" s="93"/>
      <c r="NGT48" s="93"/>
      <c r="NGU48" s="93"/>
      <c r="NGV48" s="93"/>
      <c r="NGW48" s="93"/>
      <c r="NGX48" s="93"/>
      <c r="NGY48" s="93"/>
      <c r="NGZ48" s="93"/>
      <c r="NHA48" s="93"/>
      <c r="NHB48" s="93"/>
      <c r="NHC48" s="93"/>
      <c r="NHD48" s="93"/>
      <c r="NHE48" s="93"/>
      <c r="NHF48" s="93"/>
      <c r="NHG48" s="93"/>
      <c r="NHH48" s="93"/>
      <c r="NHI48" s="93"/>
      <c r="NHJ48" s="93"/>
      <c r="NHK48" s="93"/>
      <c r="NHL48" s="93"/>
      <c r="NHM48" s="93"/>
      <c r="NHN48" s="93"/>
      <c r="NHO48" s="93"/>
      <c r="NHP48" s="93"/>
      <c r="NHQ48" s="93"/>
      <c r="NHR48" s="93"/>
      <c r="NHS48" s="93"/>
      <c r="NHT48" s="93"/>
      <c r="NHU48" s="93"/>
      <c r="NHV48" s="93"/>
      <c r="NHW48" s="93"/>
      <c r="NHX48" s="93"/>
      <c r="NHY48" s="93"/>
      <c r="NHZ48" s="93"/>
      <c r="NIA48" s="93"/>
      <c r="NIB48" s="93"/>
      <c r="NIC48" s="93"/>
      <c r="NID48" s="93"/>
      <c r="NIE48" s="93"/>
      <c r="NIF48" s="93"/>
      <c r="NIG48" s="93"/>
      <c r="NIH48" s="93"/>
      <c r="NII48" s="93"/>
      <c r="NIJ48" s="93"/>
      <c r="NIK48" s="93"/>
      <c r="NIL48" s="93"/>
      <c r="NIM48" s="93"/>
      <c r="NIN48" s="93"/>
      <c r="NIO48" s="93"/>
      <c r="NIP48" s="93"/>
      <c r="NIQ48" s="93"/>
      <c r="NIR48" s="93"/>
      <c r="NIS48" s="93"/>
      <c r="NIT48" s="93"/>
      <c r="NIU48" s="93"/>
      <c r="NIV48" s="93"/>
      <c r="NIW48" s="93"/>
      <c r="NIX48" s="93"/>
      <c r="NIY48" s="93"/>
      <c r="NIZ48" s="93"/>
      <c r="NJA48" s="93"/>
      <c r="NJB48" s="93"/>
      <c r="NJC48" s="93"/>
      <c r="NJD48" s="93"/>
      <c r="NJE48" s="93"/>
      <c r="NJF48" s="93"/>
      <c r="NJG48" s="93"/>
      <c r="NJH48" s="93"/>
      <c r="NJI48" s="93"/>
      <c r="NJJ48" s="93"/>
      <c r="NJK48" s="93"/>
      <c r="NJL48" s="93"/>
      <c r="NJM48" s="93"/>
      <c r="NJN48" s="93"/>
      <c r="NJO48" s="93"/>
      <c r="NJP48" s="93"/>
      <c r="NJQ48" s="93"/>
      <c r="NJR48" s="93"/>
      <c r="NJS48" s="93"/>
      <c r="NJT48" s="93"/>
      <c r="NJU48" s="93"/>
      <c r="NJV48" s="93"/>
      <c r="NJW48" s="93"/>
      <c r="NJX48" s="93"/>
      <c r="NJY48" s="93"/>
      <c r="NJZ48" s="93"/>
      <c r="NKA48" s="93"/>
      <c r="NKB48" s="93"/>
      <c r="NKC48" s="93"/>
      <c r="NKD48" s="93"/>
      <c r="NKE48" s="93"/>
      <c r="NKF48" s="93"/>
      <c r="NKG48" s="93"/>
      <c r="NKH48" s="93"/>
      <c r="NKI48" s="93"/>
      <c r="NKJ48" s="93"/>
      <c r="NKK48" s="93"/>
      <c r="NKL48" s="93"/>
      <c r="NKM48" s="93"/>
      <c r="NKN48" s="93"/>
      <c r="NKO48" s="93"/>
      <c r="NKP48" s="93"/>
      <c r="NKQ48" s="93"/>
      <c r="NKR48" s="93"/>
      <c r="NKS48" s="93"/>
      <c r="NKT48" s="93"/>
      <c r="NKU48" s="93"/>
      <c r="NKV48" s="93"/>
      <c r="NKW48" s="93"/>
      <c r="NKX48" s="93"/>
      <c r="NKY48" s="93"/>
      <c r="NKZ48" s="93"/>
      <c r="NLA48" s="93"/>
      <c r="NLB48" s="93"/>
      <c r="NLC48" s="93"/>
      <c r="NLD48" s="93"/>
      <c r="NLE48" s="93"/>
      <c r="NLF48" s="93"/>
      <c r="NLG48" s="93"/>
      <c r="NLH48" s="93"/>
      <c r="NLI48" s="93"/>
      <c r="NLJ48" s="93"/>
      <c r="NLK48" s="93"/>
      <c r="NLL48" s="93"/>
      <c r="NLM48" s="93"/>
      <c r="NLN48" s="93"/>
      <c r="NLO48" s="93"/>
      <c r="NLP48" s="93"/>
      <c r="NLQ48" s="93"/>
      <c r="NLR48" s="93"/>
      <c r="NLS48" s="93"/>
      <c r="NLT48" s="93"/>
      <c r="NLU48" s="93"/>
      <c r="NLV48" s="93"/>
      <c r="NLW48" s="93"/>
      <c r="NLX48" s="93"/>
      <c r="NLY48" s="93"/>
      <c r="NLZ48" s="93"/>
      <c r="NMA48" s="93"/>
      <c r="NMB48" s="93"/>
      <c r="NMC48" s="93"/>
      <c r="NMD48" s="93"/>
      <c r="NME48" s="93"/>
      <c r="NMF48" s="93"/>
      <c r="NMG48" s="93"/>
      <c r="NMH48" s="93"/>
      <c r="NMI48" s="93"/>
      <c r="NMJ48" s="93"/>
      <c r="NMK48" s="93"/>
      <c r="NML48" s="93"/>
      <c r="NMM48" s="93"/>
      <c r="NMN48" s="93"/>
      <c r="NMO48" s="93"/>
      <c r="NMP48" s="93"/>
      <c r="NMQ48" s="93"/>
      <c r="NMR48" s="93"/>
      <c r="NMS48" s="93"/>
      <c r="NMT48" s="93"/>
      <c r="NMU48" s="93"/>
      <c r="NMV48" s="93"/>
      <c r="NMW48" s="93"/>
      <c r="NMX48" s="93"/>
      <c r="NMY48" s="93"/>
      <c r="NMZ48" s="93"/>
      <c r="NNA48" s="93"/>
      <c r="NNB48" s="93"/>
      <c r="NNC48" s="93"/>
      <c r="NND48" s="93"/>
      <c r="NNE48" s="93"/>
      <c r="NNF48" s="93"/>
      <c r="NNG48" s="93"/>
      <c r="NNH48" s="93"/>
      <c r="NNI48" s="93"/>
      <c r="NNJ48" s="93"/>
      <c r="NNK48" s="93"/>
      <c r="NNL48" s="93"/>
      <c r="NNM48" s="93"/>
      <c r="NNN48" s="93"/>
      <c r="NNO48" s="93"/>
      <c r="NNP48" s="93"/>
      <c r="NNQ48" s="93"/>
      <c r="NNR48" s="93"/>
      <c r="NNS48" s="93"/>
      <c r="NNT48" s="93"/>
      <c r="NNU48" s="93"/>
      <c r="NNV48" s="93"/>
      <c r="NNW48" s="93"/>
      <c r="NNX48" s="93"/>
      <c r="NNY48" s="93"/>
      <c r="NNZ48" s="93"/>
      <c r="NOA48" s="93"/>
      <c r="NOB48" s="93"/>
      <c r="NOC48" s="93"/>
      <c r="NOD48" s="93"/>
      <c r="NOE48" s="93"/>
      <c r="NOF48" s="93"/>
      <c r="NOG48" s="93"/>
      <c r="NOH48" s="93"/>
      <c r="NOI48" s="93"/>
      <c r="NOJ48" s="93"/>
      <c r="NOK48" s="93"/>
      <c r="NOL48" s="93"/>
      <c r="NOM48" s="93"/>
      <c r="NON48" s="93"/>
      <c r="NOO48" s="93"/>
      <c r="NOP48" s="93"/>
      <c r="NOQ48" s="93"/>
      <c r="NOR48" s="93"/>
      <c r="NOS48" s="93"/>
      <c r="NOT48" s="93"/>
      <c r="NOU48" s="93"/>
      <c r="NOV48" s="93"/>
      <c r="NOW48" s="93"/>
      <c r="NOX48" s="93"/>
      <c r="NOY48" s="93"/>
      <c r="NOZ48" s="93"/>
      <c r="NPA48" s="93"/>
      <c r="NPB48" s="93"/>
      <c r="NPC48" s="93"/>
      <c r="NPD48" s="93"/>
      <c r="NPE48" s="93"/>
      <c r="NPF48" s="93"/>
      <c r="NPG48" s="93"/>
      <c r="NPH48" s="93"/>
      <c r="NPI48" s="93"/>
      <c r="NPJ48" s="93"/>
      <c r="NPK48" s="93"/>
      <c r="NPL48" s="93"/>
      <c r="NPM48" s="93"/>
      <c r="NPN48" s="93"/>
      <c r="NPO48" s="93"/>
      <c r="NPP48" s="93"/>
      <c r="NPQ48" s="93"/>
      <c r="NPR48" s="93"/>
      <c r="NPS48" s="93"/>
      <c r="NPT48" s="93"/>
      <c r="NPU48" s="93"/>
      <c r="NPV48" s="93"/>
      <c r="NPW48" s="93"/>
      <c r="NPX48" s="93"/>
      <c r="NPY48" s="93"/>
      <c r="NPZ48" s="93"/>
      <c r="NQA48" s="93"/>
      <c r="NQB48" s="93"/>
      <c r="NQC48" s="93"/>
      <c r="NQD48" s="93"/>
      <c r="NQE48" s="93"/>
      <c r="NQF48" s="93"/>
      <c r="NQG48" s="93"/>
      <c r="NQH48" s="93"/>
      <c r="NQI48" s="93"/>
      <c r="NQJ48" s="93"/>
      <c r="NQK48" s="93"/>
      <c r="NQL48" s="93"/>
      <c r="NQM48" s="93"/>
      <c r="NQN48" s="93"/>
      <c r="NQO48" s="93"/>
      <c r="NQP48" s="93"/>
      <c r="NQQ48" s="93"/>
      <c r="NQR48" s="93"/>
      <c r="NQS48" s="93"/>
      <c r="NQT48" s="93"/>
      <c r="NQU48" s="93"/>
      <c r="NQV48" s="93"/>
      <c r="NQW48" s="93"/>
      <c r="NQX48" s="93"/>
      <c r="NQY48" s="93"/>
      <c r="NQZ48" s="93"/>
      <c r="NRA48" s="93"/>
      <c r="NRB48" s="93"/>
      <c r="NRC48" s="93"/>
      <c r="NRD48" s="93"/>
      <c r="NRE48" s="93"/>
      <c r="NRF48" s="93"/>
      <c r="NRG48" s="93"/>
      <c r="NRH48" s="93"/>
      <c r="NRI48" s="93"/>
      <c r="NRJ48" s="93"/>
      <c r="NRK48" s="93"/>
      <c r="NRL48" s="93"/>
      <c r="NRM48" s="93"/>
      <c r="NRN48" s="93"/>
      <c r="NRO48" s="93"/>
      <c r="NRP48" s="93"/>
      <c r="NRQ48" s="93"/>
      <c r="NRR48" s="93"/>
      <c r="NRS48" s="93"/>
      <c r="NRT48" s="93"/>
      <c r="NRU48" s="93"/>
      <c r="NRV48" s="93"/>
      <c r="NRW48" s="93"/>
      <c r="NRX48" s="93"/>
      <c r="NRY48" s="93"/>
      <c r="NRZ48" s="93"/>
      <c r="NSA48" s="93"/>
      <c r="NSB48" s="93"/>
      <c r="NSC48" s="93"/>
      <c r="NSD48" s="93"/>
      <c r="NSE48" s="93"/>
      <c r="NSF48" s="93"/>
      <c r="NSG48" s="93"/>
      <c r="NSH48" s="93"/>
      <c r="NSI48" s="93"/>
      <c r="NSJ48" s="93"/>
      <c r="NSK48" s="93"/>
      <c r="NSL48" s="93"/>
      <c r="NSM48" s="93"/>
      <c r="NSN48" s="93"/>
      <c r="NSO48" s="93"/>
      <c r="NSP48" s="93"/>
      <c r="NSQ48" s="93"/>
      <c r="NSR48" s="93"/>
      <c r="NSS48" s="93"/>
      <c r="NST48" s="93"/>
      <c r="NSU48" s="93"/>
      <c r="NSV48" s="93"/>
      <c r="NSW48" s="93"/>
      <c r="NSX48" s="93"/>
      <c r="NSY48" s="93"/>
      <c r="NSZ48" s="93"/>
      <c r="NTA48" s="93"/>
      <c r="NTB48" s="93"/>
      <c r="NTC48" s="93"/>
      <c r="NTD48" s="93"/>
      <c r="NTE48" s="93"/>
      <c r="NTF48" s="93"/>
      <c r="NTG48" s="93"/>
      <c r="NTH48" s="93"/>
      <c r="NTI48" s="93"/>
      <c r="NTJ48" s="93"/>
      <c r="NTK48" s="93"/>
      <c r="NTL48" s="93"/>
      <c r="NTM48" s="93"/>
      <c r="NTN48" s="93"/>
      <c r="NTO48" s="93"/>
      <c r="NTP48" s="93"/>
      <c r="NTQ48" s="93"/>
      <c r="NTR48" s="93"/>
      <c r="NTS48" s="93"/>
      <c r="NTT48" s="93"/>
      <c r="NTU48" s="93"/>
      <c r="NTV48" s="93"/>
      <c r="NTW48" s="93"/>
      <c r="NTX48" s="93"/>
      <c r="NTY48" s="93"/>
      <c r="NTZ48" s="93"/>
      <c r="NUA48" s="93"/>
      <c r="NUB48" s="93"/>
      <c r="NUC48" s="93"/>
      <c r="NUD48" s="93"/>
      <c r="NUE48" s="93"/>
      <c r="NUF48" s="93"/>
      <c r="NUG48" s="93"/>
      <c r="NUH48" s="93"/>
      <c r="NUI48" s="93"/>
      <c r="NUJ48" s="93"/>
      <c r="NUK48" s="93"/>
      <c r="NUL48" s="93"/>
      <c r="NUM48" s="93"/>
      <c r="NUN48" s="93"/>
      <c r="NUO48" s="93"/>
      <c r="NUP48" s="93"/>
      <c r="NUQ48" s="93"/>
      <c r="NUR48" s="93"/>
      <c r="NUS48" s="93"/>
      <c r="NUT48" s="93"/>
      <c r="NUU48" s="93"/>
      <c r="NUV48" s="93"/>
      <c r="NUW48" s="93"/>
      <c r="NUX48" s="93"/>
      <c r="NUY48" s="93"/>
      <c r="NUZ48" s="93"/>
      <c r="NVA48" s="93"/>
      <c r="NVB48" s="93"/>
      <c r="NVC48" s="93"/>
      <c r="NVD48" s="93"/>
      <c r="NVE48" s="93"/>
      <c r="NVF48" s="93"/>
      <c r="NVG48" s="93"/>
      <c r="NVH48" s="93"/>
      <c r="NVI48" s="93"/>
      <c r="NVJ48" s="93"/>
      <c r="NVK48" s="93"/>
      <c r="NVL48" s="93"/>
      <c r="NVM48" s="93"/>
      <c r="NVN48" s="93"/>
      <c r="NVO48" s="93"/>
      <c r="NVP48" s="93"/>
      <c r="NVQ48" s="93"/>
      <c r="NVR48" s="93"/>
      <c r="NVS48" s="93"/>
      <c r="NVT48" s="93"/>
      <c r="NVU48" s="93"/>
      <c r="NVV48" s="93"/>
      <c r="NVW48" s="93"/>
      <c r="NVX48" s="93"/>
      <c r="NVY48" s="93"/>
      <c r="NVZ48" s="93"/>
      <c r="NWA48" s="93"/>
      <c r="NWB48" s="93"/>
      <c r="NWC48" s="93"/>
      <c r="NWD48" s="93"/>
      <c r="NWE48" s="93"/>
      <c r="NWF48" s="93"/>
      <c r="NWG48" s="93"/>
      <c r="NWH48" s="93"/>
      <c r="NWI48" s="93"/>
      <c r="NWJ48" s="93"/>
      <c r="NWK48" s="93"/>
      <c r="NWL48" s="93"/>
      <c r="NWM48" s="93"/>
      <c r="NWN48" s="93"/>
      <c r="NWO48" s="93"/>
      <c r="NWP48" s="93"/>
      <c r="NWQ48" s="93"/>
      <c r="NWR48" s="93"/>
      <c r="NWS48" s="93"/>
      <c r="NWT48" s="93"/>
      <c r="NWU48" s="93"/>
      <c r="NWV48" s="93"/>
      <c r="NWW48" s="93"/>
      <c r="NWX48" s="93"/>
      <c r="NWY48" s="93"/>
      <c r="NWZ48" s="93"/>
      <c r="NXA48" s="93"/>
      <c r="NXB48" s="93"/>
      <c r="NXC48" s="93"/>
      <c r="NXD48" s="93"/>
      <c r="NXE48" s="93"/>
      <c r="NXF48" s="93"/>
      <c r="NXG48" s="93"/>
      <c r="NXH48" s="93"/>
      <c r="NXI48" s="93"/>
      <c r="NXJ48" s="93"/>
      <c r="NXK48" s="93"/>
      <c r="NXL48" s="93"/>
      <c r="NXM48" s="93"/>
      <c r="NXN48" s="93"/>
      <c r="NXO48" s="93"/>
      <c r="NXP48" s="93"/>
      <c r="NXQ48" s="93"/>
      <c r="NXR48" s="93"/>
      <c r="NXS48" s="93"/>
      <c r="NXT48" s="93"/>
      <c r="NXU48" s="93"/>
      <c r="NXV48" s="93"/>
      <c r="NXW48" s="93"/>
      <c r="NXX48" s="93"/>
      <c r="NXY48" s="93"/>
      <c r="NXZ48" s="93"/>
      <c r="NYA48" s="93"/>
      <c r="NYB48" s="93"/>
      <c r="NYC48" s="93"/>
      <c r="NYD48" s="93"/>
      <c r="NYE48" s="93"/>
      <c r="NYF48" s="93"/>
      <c r="NYG48" s="93"/>
      <c r="NYH48" s="93"/>
      <c r="NYI48" s="93"/>
      <c r="NYJ48" s="93"/>
      <c r="NYK48" s="93"/>
      <c r="NYL48" s="93"/>
      <c r="NYM48" s="93"/>
      <c r="NYN48" s="93"/>
      <c r="NYO48" s="93"/>
      <c r="NYP48" s="93"/>
      <c r="NYQ48" s="93"/>
      <c r="NYR48" s="93"/>
      <c r="NYS48" s="93"/>
      <c r="NYT48" s="93"/>
      <c r="NYU48" s="93"/>
      <c r="NYV48" s="93"/>
      <c r="NYW48" s="93"/>
      <c r="NYX48" s="93"/>
      <c r="NYY48" s="93"/>
      <c r="NYZ48" s="93"/>
      <c r="NZA48" s="93"/>
      <c r="NZB48" s="93"/>
      <c r="NZC48" s="93"/>
      <c r="NZD48" s="93"/>
      <c r="NZE48" s="93"/>
      <c r="NZF48" s="93"/>
      <c r="NZG48" s="93"/>
      <c r="NZH48" s="93"/>
      <c r="NZI48" s="93"/>
      <c r="NZJ48" s="93"/>
      <c r="NZK48" s="93"/>
      <c r="NZL48" s="93"/>
      <c r="NZM48" s="93"/>
      <c r="NZN48" s="93"/>
      <c r="NZO48" s="93"/>
      <c r="NZP48" s="93"/>
      <c r="NZQ48" s="93"/>
      <c r="NZR48" s="93"/>
      <c r="NZS48" s="93"/>
      <c r="NZT48" s="93"/>
      <c r="NZU48" s="93"/>
      <c r="NZV48" s="93"/>
      <c r="NZW48" s="93"/>
      <c r="NZX48" s="93"/>
      <c r="NZY48" s="93"/>
      <c r="NZZ48" s="93"/>
      <c r="OAA48" s="93"/>
      <c r="OAB48" s="93"/>
      <c r="OAC48" s="93"/>
      <c r="OAD48" s="93"/>
      <c r="OAE48" s="93"/>
      <c r="OAF48" s="93"/>
      <c r="OAG48" s="93"/>
      <c r="OAH48" s="93"/>
      <c r="OAI48" s="93"/>
      <c r="OAJ48" s="93"/>
      <c r="OAK48" s="93"/>
      <c r="OAL48" s="93"/>
      <c r="OAM48" s="93"/>
      <c r="OAN48" s="93"/>
      <c r="OAO48" s="93"/>
      <c r="OAP48" s="93"/>
      <c r="OAQ48" s="93"/>
      <c r="OAR48" s="93"/>
      <c r="OAS48" s="93"/>
      <c r="OAT48" s="93"/>
      <c r="OAU48" s="93"/>
      <c r="OAV48" s="93"/>
      <c r="OAW48" s="93"/>
      <c r="OAX48" s="93"/>
      <c r="OAY48" s="93"/>
      <c r="OAZ48" s="93"/>
      <c r="OBA48" s="93"/>
      <c r="OBB48" s="93"/>
      <c r="OBC48" s="93"/>
      <c r="OBD48" s="93"/>
      <c r="OBE48" s="93"/>
      <c r="OBF48" s="93"/>
      <c r="OBG48" s="93"/>
      <c r="OBH48" s="93"/>
      <c r="OBI48" s="93"/>
      <c r="OBJ48" s="93"/>
      <c r="OBK48" s="93"/>
      <c r="OBL48" s="93"/>
      <c r="OBM48" s="93"/>
      <c r="OBN48" s="93"/>
      <c r="OBO48" s="93"/>
      <c r="OBP48" s="93"/>
      <c r="OBQ48" s="93"/>
      <c r="OBR48" s="93"/>
      <c r="OBS48" s="93"/>
      <c r="OBT48" s="93"/>
      <c r="OBU48" s="93"/>
      <c r="OBV48" s="93"/>
      <c r="OBW48" s="93"/>
      <c r="OBX48" s="93"/>
      <c r="OBY48" s="93"/>
      <c r="OBZ48" s="93"/>
      <c r="OCA48" s="93"/>
      <c r="OCB48" s="93"/>
      <c r="OCC48" s="93"/>
      <c r="OCD48" s="93"/>
      <c r="OCE48" s="93"/>
      <c r="OCF48" s="93"/>
      <c r="OCG48" s="93"/>
      <c r="OCH48" s="93"/>
      <c r="OCI48" s="93"/>
      <c r="OCJ48" s="93"/>
      <c r="OCK48" s="93"/>
      <c r="OCL48" s="93"/>
      <c r="OCM48" s="93"/>
      <c r="OCN48" s="93"/>
      <c r="OCO48" s="93"/>
      <c r="OCP48" s="93"/>
      <c r="OCQ48" s="93"/>
      <c r="OCR48" s="93"/>
      <c r="OCS48" s="93"/>
      <c r="OCT48" s="93"/>
      <c r="OCU48" s="93"/>
      <c r="OCV48" s="93"/>
      <c r="OCW48" s="93"/>
      <c r="OCX48" s="93"/>
      <c r="OCY48" s="93"/>
      <c r="OCZ48" s="93"/>
      <c r="ODA48" s="93"/>
      <c r="ODB48" s="93"/>
      <c r="ODC48" s="93"/>
      <c r="ODD48" s="93"/>
      <c r="ODE48" s="93"/>
      <c r="ODF48" s="93"/>
      <c r="ODG48" s="93"/>
      <c r="ODH48" s="93"/>
      <c r="ODI48" s="93"/>
      <c r="ODJ48" s="93"/>
      <c r="ODK48" s="93"/>
      <c r="ODL48" s="93"/>
      <c r="ODM48" s="93"/>
      <c r="ODN48" s="93"/>
      <c r="ODO48" s="93"/>
      <c r="ODP48" s="93"/>
      <c r="ODQ48" s="93"/>
      <c r="ODR48" s="93"/>
      <c r="ODS48" s="93"/>
      <c r="ODT48" s="93"/>
      <c r="ODU48" s="93"/>
      <c r="ODV48" s="93"/>
      <c r="ODW48" s="93"/>
      <c r="ODX48" s="93"/>
      <c r="ODY48" s="93"/>
      <c r="ODZ48" s="93"/>
      <c r="OEA48" s="93"/>
      <c r="OEB48" s="93"/>
      <c r="OEC48" s="93"/>
      <c r="OED48" s="93"/>
      <c r="OEE48" s="93"/>
      <c r="OEF48" s="93"/>
      <c r="OEG48" s="93"/>
      <c r="OEH48" s="93"/>
      <c r="OEI48" s="93"/>
      <c r="OEJ48" s="93"/>
      <c r="OEK48" s="93"/>
      <c r="OEL48" s="93"/>
      <c r="OEM48" s="93"/>
      <c r="OEN48" s="93"/>
      <c r="OEO48" s="93"/>
      <c r="OEP48" s="93"/>
      <c r="OEQ48" s="93"/>
      <c r="OER48" s="93"/>
      <c r="OES48" s="93"/>
      <c r="OET48" s="93"/>
      <c r="OEU48" s="93"/>
      <c r="OEV48" s="93"/>
      <c r="OEW48" s="93"/>
      <c r="OEX48" s="93"/>
      <c r="OEY48" s="93"/>
      <c r="OEZ48" s="93"/>
      <c r="OFA48" s="93"/>
      <c r="OFB48" s="93"/>
      <c r="OFC48" s="93"/>
      <c r="OFD48" s="93"/>
      <c r="OFE48" s="93"/>
      <c r="OFF48" s="93"/>
      <c r="OFG48" s="93"/>
      <c r="OFH48" s="93"/>
      <c r="OFI48" s="93"/>
      <c r="OFJ48" s="93"/>
      <c r="OFK48" s="93"/>
      <c r="OFL48" s="93"/>
      <c r="OFM48" s="93"/>
      <c r="OFN48" s="93"/>
      <c r="OFO48" s="93"/>
      <c r="OFP48" s="93"/>
      <c r="OFQ48" s="93"/>
      <c r="OFR48" s="93"/>
      <c r="OFS48" s="93"/>
      <c r="OFT48" s="93"/>
      <c r="OFU48" s="93"/>
      <c r="OFV48" s="93"/>
      <c r="OFW48" s="93"/>
      <c r="OFX48" s="93"/>
      <c r="OFY48" s="93"/>
      <c r="OFZ48" s="93"/>
      <c r="OGA48" s="93"/>
      <c r="OGB48" s="93"/>
      <c r="OGC48" s="93"/>
      <c r="OGD48" s="93"/>
      <c r="OGE48" s="93"/>
      <c r="OGF48" s="93"/>
      <c r="OGG48" s="93"/>
      <c r="OGH48" s="93"/>
      <c r="OGI48" s="93"/>
      <c r="OGJ48" s="93"/>
      <c r="OGK48" s="93"/>
      <c r="OGL48" s="93"/>
      <c r="OGM48" s="93"/>
      <c r="OGN48" s="93"/>
      <c r="OGO48" s="93"/>
      <c r="OGP48" s="93"/>
      <c r="OGQ48" s="93"/>
      <c r="OGR48" s="93"/>
      <c r="OGS48" s="93"/>
      <c r="OGT48" s="93"/>
      <c r="OGU48" s="93"/>
      <c r="OGV48" s="93"/>
      <c r="OGW48" s="93"/>
      <c r="OGX48" s="93"/>
      <c r="OGY48" s="93"/>
      <c r="OGZ48" s="93"/>
      <c r="OHA48" s="93"/>
      <c r="OHB48" s="93"/>
      <c r="OHC48" s="93"/>
      <c r="OHD48" s="93"/>
      <c r="OHE48" s="93"/>
      <c r="OHF48" s="93"/>
      <c r="OHG48" s="93"/>
      <c r="OHH48" s="93"/>
      <c r="OHI48" s="93"/>
      <c r="OHJ48" s="93"/>
      <c r="OHK48" s="93"/>
      <c r="OHL48" s="93"/>
      <c r="OHM48" s="93"/>
      <c r="OHN48" s="93"/>
      <c r="OHO48" s="93"/>
      <c r="OHP48" s="93"/>
      <c r="OHQ48" s="93"/>
      <c r="OHR48" s="93"/>
      <c r="OHS48" s="93"/>
      <c r="OHT48" s="93"/>
      <c r="OHU48" s="93"/>
      <c r="OHV48" s="93"/>
      <c r="OHW48" s="93"/>
      <c r="OHX48" s="93"/>
      <c r="OHY48" s="93"/>
      <c r="OHZ48" s="93"/>
      <c r="OIA48" s="93"/>
      <c r="OIB48" s="93"/>
      <c r="OIC48" s="93"/>
      <c r="OID48" s="93"/>
      <c r="OIE48" s="93"/>
      <c r="OIF48" s="93"/>
      <c r="OIG48" s="93"/>
      <c r="OIH48" s="93"/>
      <c r="OII48" s="93"/>
      <c r="OIJ48" s="93"/>
      <c r="OIK48" s="93"/>
      <c r="OIL48" s="93"/>
      <c r="OIM48" s="93"/>
      <c r="OIN48" s="93"/>
      <c r="OIO48" s="93"/>
      <c r="OIP48" s="93"/>
      <c r="OIQ48" s="93"/>
      <c r="OIR48" s="93"/>
      <c r="OIS48" s="93"/>
      <c r="OIT48" s="93"/>
      <c r="OIU48" s="93"/>
      <c r="OIV48" s="93"/>
      <c r="OIW48" s="93"/>
      <c r="OIX48" s="93"/>
      <c r="OIY48" s="93"/>
      <c r="OIZ48" s="93"/>
      <c r="OJA48" s="93"/>
      <c r="OJB48" s="93"/>
      <c r="OJC48" s="93"/>
      <c r="OJD48" s="93"/>
      <c r="OJE48" s="93"/>
      <c r="OJF48" s="93"/>
      <c r="OJG48" s="93"/>
      <c r="OJH48" s="93"/>
      <c r="OJI48" s="93"/>
      <c r="OJJ48" s="93"/>
      <c r="OJK48" s="93"/>
      <c r="OJL48" s="93"/>
      <c r="OJM48" s="93"/>
      <c r="OJN48" s="93"/>
      <c r="OJO48" s="93"/>
      <c r="OJP48" s="93"/>
      <c r="OJQ48" s="93"/>
      <c r="OJR48" s="93"/>
      <c r="OJS48" s="93"/>
      <c r="OJT48" s="93"/>
      <c r="OJU48" s="93"/>
      <c r="OJV48" s="93"/>
      <c r="OJW48" s="93"/>
      <c r="OJX48" s="93"/>
      <c r="OJY48" s="93"/>
      <c r="OJZ48" s="93"/>
      <c r="OKA48" s="93"/>
      <c r="OKB48" s="93"/>
      <c r="OKC48" s="93"/>
      <c r="OKD48" s="93"/>
      <c r="OKE48" s="93"/>
      <c r="OKF48" s="93"/>
      <c r="OKG48" s="93"/>
      <c r="OKH48" s="93"/>
      <c r="OKI48" s="93"/>
      <c r="OKJ48" s="93"/>
      <c r="OKK48" s="93"/>
      <c r="OKL48" s="93"/>
      <c r="OKM48" s="93"/>
      <c r="OKN48" s="93"/>
      <c r="OKO48" s="93"/>
      <c r="OKP48" s="93"/>
      <c r="OKQ48" s="93"/>
      <c r="OKR48" s="93"/>
      <c r="OKS48" s="93"/>
      <c r="OKT48" s="93"/>
      <c r="OKU48" s="93"/>
      <c r="OKV48" s="93"/>
      <c r="OKW48" s="93"/>
      <c r="OKX48" s="93"/>
      <c r="OKY48" s="93"/>
      <c r="OKZ48" s="93"/>
      <c r="OLA48" s="93"/>
      <c r="OLB48" s="93"/>
      <c r="OLC48" s="93"/>
      <c r="OLD48" s="93"/>
      <c r="OLE48" s="93"/>
      <c r="OLF48" s="93"/>
      <c r="OLG48" s="93"/>
      <c r="OLH48" s="93"/>
      <c r="OLI48" s="93"/>
      <c r="OLJ48" s="93"/>
      <c r="OLK48" s="93"/>
      <c r="OLL48" s="93"/>
      <c r="OLM48" s="93"/>
      <c r="OLN48" s="93"/>
      <c r="OLO48" s="93"/>
      <c r="OLP48" s="93"/>
      <c r="OLQ48" s="93"/>
      <c r="OLR48" s="93"/>
      <c r="OLS48" s="93"/>
      <c r="OLT48" s="93"/>
      <c r="OLU48" s="93"/>
      <c r="OLV48" s="93"/>
      <c r="OLW48" s="93"/>
      <c r="OLX48" s="93"/>
      <c r="OLY48" s="93"/>
      <c r="OLZ48" s="93"/>
      <c r="OMA48" s="93"/>
      <c r="OMB48" s="93"/>
      <c r="OMC48" s="93"/>
      <c r="OMD48" s="93"/>
      <c r="OME48" s="93"/>
      <c r="OMF48" s="93"/>
      <c r="OMG48" s="93"/>
      <c r="OMH48" s="93"/>
      <c r="OMI48" s="93"/>
      <c r="OMJ48" s="93"/>
      <c r="OMK48" s="93"/>
      <c r="OML48" s="93"/>
      <c r="OMM48" s="93"/>
      <c r="OMN48" s="93"/>
      <c r="OMO48" s="93"/>
      <c r="OMP48" s="93"/>
      <c r="OMQ48" s="93"/>
      <c r="OMR48" s="93"/>
      <c r="OMS48" s="93"/>
      <c r="OMT48" s="93"/>
      <c r="OMU48" s="93"/>
      <c r="OMV48" s="93"/>
      <c r="OMW48" s="93"/>
      <c r="OMX48" s="93"/>
      <c r="OMY48" s="93"/>
      <c r="OMZ48" s="93"/>
      <c r="ONA48" s="93"/>
      <c r="ONB48" s="93"/>
      <c r="ONC48" s="93"/>
      <c r="OND48" s="93"/>
      <c r="ONE48" s="93"/>
      <c r="ONF48" s="93"/>
      <c r="ONG48" s="93"/>
      <c r="ONH48" s="93"/>
      <c r="ONI48" s="93"/>
      <c r="ONJ48" s="93"/>
      <c r="ONK48" s="93"/>
      <c r="ONL48" s="93"/>
      <c r="ONM48" s="93"/>
      <c r="ONN48" s="93"/>
      <c r="ONO48" s="93"/>
      <c r="ONP48" s="93"/>
      <c r="ONQ48" s="93"/>
      <c r="ONR48" s="93"/>
      <c r="ONS48" s="93"/>
      <c r="ONT48" s="93"/>
      <c r="ONU48" s="93"/>
      <c r="ONV48" s="93"/>
      <c r="ONW48" s="93"/>
      <c r="ONX48" s="93"/>
      <c r="ONY48" s="93"/>
      <c r="ONZ48" s="93"/>
      <c r="OOA48" s="93"/>
      <c r="OOB48" s="93"/>
      <c r="OOC48" s="93"/>
      <c r="OOD48" s="93"/>
      <c r="OOE48" s="93"/>
      <c r="OOF48" s="93"/>
      <c r="OOG48" s="93"/>
      <c r="OOH48" s="93"/>
      <c r="OOI48" s="93"/>
      <c r="OOJ48" s="93"/>
      <c r="OOK48" s="93"/>
      <c r="OOL48" s="93"/>
      <c r="OOM48" s="93"/>
      <c r="OON48" s="93"/>
      <c r="OOO48" s="93"/>
      <c r="OOP48" s="93"/>
      <c r="OOQ48" s="93"/>
      <c r="OOR48" s="93"/>
      <c r="OOS48" s="93"/>
      <c r="OOT48" s="93"/>
      <c r="OOU48" s="93"/>
      <c r="OOV48" s="93"/>
      <c r="OOW48" s="93"/>
      <c r="OOX48" s="93"/>
      <c r="OOY48" s="93"/>
      <c r="OOZ48" s="93"/>
      <c r="OPA48" s="93"/>
      <c r="OPB48" s="93"/>
      <c r="OPC48" s="93"/>
      <c r="OPD48" s="93"/>
      <c r="OPE48" s="93"/>
      <c r="OPF48" s="93"/>
      <c r="OPG48" s="93"/>
      <c r="OPH48" s="93"/>
      <c r="OPI48" s="93"/>
      <c r="OPJ48" s="93"/>
      <c r="OPK48" s="93"/>
      <c r="OPL48" s="93"/>
      <c r="OPM48" s="93"/>
      <c r="OPN48" s="93"/>
      <c r="OPO48" s="93"/>
      <c r="OPP48" s="93"/>
      <c r="OPQ48" s="93"/>
      <c r="OPR48" s="93"/>
      <c r="OPS48" s="93"/>
      <c r="OPT48" s="93"/>
      <c r="OPU48" s="93"/>
      <c r="OPV48" s="93"/>
      <c r="OPW48" s="93"/>
      <c r="OPX48" s="93"/>
      <c r="OPY48" s="93"/>
      <c r="OPZ48" s="93"/>
      <c r="OQA48" s="93"/>
      <c r="OQB48" s="93"/>
      <c r="OQC48" s="93"/>
      <c r="OQD48" s="93"/>
      <c r="OQE48" s="93"/>
      <c r="OQF48" s="93"/>
      <c r="OQG48" s="93"/>
      <c r="OQH48" s="93"/>
      <c r="OQI48" s="93"/>
      <c r="OQJ48" s="93"/>
      <c r="OQK48" s="93"/>
      <c r="OQL48" s="93"/>
      <c r="OQM48" s="93"/>
      <c r="OQN48" s="93"/>
      <c r="OQO48" s="93"/>
      <c r="OQP48" s="93"/>
      <c r="OQQ48" s="93"/>
      <c r="OQR48" s="93"/>
      <c r="OQS48" s="93"/>
      <c r="OQT48" s="93"/>
      <c r="OQU48" s="93"/>
      <c r="OQV48" s="93"/>
      <c r="OQW48" s="93"/>
      <c r="OQX48" s="93"/>
      <c r="OQY48" s="93"/>
      <c r="OQZ48" s="93"/>
      <c r="ORA48" s="93"/>
      <c r="ORB48" s="93"/>
      <c r="ORC48" s="93"/>
      <c r="ORD48" s="93"/>
      <c r="ORE48" s="93"/>
      <c r="ORF48" s="93"/>
      <c r="ORG48" s="93"/>
      <c r="ORH48" s="93"/>
      <c r="ORI48" s="93"/>
      <c r="ORJ48" s="93"/>
      <c r="ORK48" s="93"/>
      <c r="ORL48" s="93"/>
      <c r="ORM48" s="93"/>
      <c r="ORN48" s="93"/>
      <c r="ORO48" s="93"/>
      <c r="ORP48" s="93"/>
      <c r="ORQ48" s="93"/>
      <c r="ORR48" s="93"/>
      <c r="ORS48" s="93"/>
      <c r="ORT48" s="93"/>
      <c r="ORU48" s="93"/>
      <c r="ORV48" s="93"/>
      <c r="ORW48" s="93"/>
      <c r="ORX48" s="93"/>
      <c r="ORY48" s="93"/>
      <c r="ORZ48" s="93"/>
      <c r="OSA48" s="93"/>
      <c r="OSB48" s="93"/>
      <c r="OSC48" s="93"/>
      <c r="OSD48" s="93"/>
      <c r="OSE48" s="93"/>
      <c r="OSF48" s="93"/>
      <c r="OSG48" s="93"/>
      <c r="OSH48" s="93"/>
      <c r="OSI48" s="93"/>
      <c r="OSJ48" s="93"/>
      <c r="OSK48" s="93"/>
      <c r="OSL48" s="93"/>
      <c r="OSM48" s="93"/>
      <c r="OSN48" s="93"/>
      <c r="OSO48" s="93"/>
      <c r="OSP48" s="93"/>
      <c r="OSQ48" s="93"/>
      <c r="OSR48" s="93"/>
      <c r="OSS48" s="93"/>
      <c r="OST48" s="93"/>
      <c r="OSU48" s="93"/>
      <c r="OSV48" s="93"/>
      <c r="OSW48" s="93"/>
      <c r="OSX48" s="93"/>
      <c r="OSY48" s="93"/>
      <c r="OSZ48" s="93"/>
      <c r="OTA48" s="93"/>
      <c r="OTB48" s="93"/>
      <c r="OTC48" s="93"/>
      <c r="OTD48" s="93"/>
      <c r="OTE48" s="93"/>
      <c r="OTF48" s="93"/>
      <c r="OTG48" s="93"/>
      <c r="OTH48" s="93"/>
      <c r="OTI48" s="93"/>
      <c r="OTJ48" s="93"/>
      <c r="OTK48" s="93"/>
      <c r="OTL48" s="93"/>
      <c r="OTM48" s="93"/>
      <c r="OTN48" s="93"/>
      <c r="OTO48" s="93"/>
      <c r="OTP48" s="93"/>
      <c r="OTQ48" s="93"/>
      <c r="OTR48" s="93"/>
      <c r="OTS48" s="93"/>
      <c r="OTT48" s="93"/>
      <c r="OTU48" s="93"/>
      <c r="OTV48" s="93"/>
      <c r="OTW48" s="93"/>
      <c r="OTX48" s="93"/>
      <c r="OTY48" s="93"/>
      <c r="OTZ48" s="93"/>
      <c r="OUA48" s="93"/>
      <c r="OUB48" s="93"/>
      <c r="OUC48" s="93"/>
      <c r="OUD48" s="93"/>
      <c r="OUE48" s="93"/>
      <c r="OUF48" s="93"/>
      <c r="OUG48" s="93"/>
      <c r="OUH48" s="93"/>
      <c r="OUI48" s="93"/>
      <c r="OUJ48" s="93"/>
      <c r="OUK48" s="93"/>
      <c r="OUL48" s="93"/>
      <c r="OUM48" s="93"/>
      <c r="OUN48" s="93"/>
      <c r="OUO48" s="93"/>
      <c r="OUP48" s="93"/>
      <c r="OUQ48" s="93"/>
      <c r="OUR48" s="93"/>
      <c r="OUS48" s="93"/>
      <c r="OUT48" s="93"/>
      <c r="OUU48" s="93"/>
      <c r="OUV48" s="93"/>
      <c r="OUW48" s="93"/>
      <c r="OUX48" s="93"/>
      <c r="OUY48" s="93"/>
      <c r="OUZ48" s="93"/>
      <c r="OVA48" s="93"/>
      <c r="OVB48" s="93"/>
      <c r="OVC48" s="93"/>
      <c r="OVD48" s="93"/>
      <c r="OVE48" s="93"/>
      <c r="OVF48" s="93"/>
      <c r="OVG48" s="93"/>
      <c r="OVH48" s="93"/>
      <c r="OVI48" s="93"/>
      <c r="OVJ48" s="93"/>
      <c r="OVK48" s="93"/>
      <c r="OVL48" s="93"/>
      <c r="OVM48" s="93"/>
      <c r="OVN48" s="93"/>
      <c r="OVO48" s="93"/>
      <c r="OVP48" s="93"/>
      <c r="OVQ48" s="93"/>
      <c r="OVR48" s="93"/>
      <c r="OVS48" s="93"/>
      <c r="OVT48" s="93"/>
      <c r="OVU48" s="93"/>
      <c r="OVV48" s="93"/>
      <c r="OVW48" s="93"/>
      <c r="OVX48" s="93"/>
      <c r="OVY48" s="93"/>
      <c r="OVZ48" s="93"/>
      <c r="OWA48" s="93"/>
      <c r="OWB48" s="93"/>
      <c r="OWC48" s="93"/>
      <c r="OWD48" s="93"/>
      <c r="OWE48" s="93"/>
      <c r="OWF48" s="93"/>
      <c r="OWG48" s="93"/>
      <c r="OWH48" s="93"/>
      <c r="OWI48" s="93"/>
      <c r="OWJ48" s="93"/>
      <c r="OWK48" s="93"/>
      <c r="OWL48" s="93"/>
      <c r="OWM48" s="93"/>
      <c r="OWN48" s="93"/>
      <c r="OWO48" s="93"/>
      <c r="OWP48" s="93"/>
      <c r="OWQ48" s="93"/>
      <c r="OWR48" s="93"/>
      <c r="OWS48" s="93"/>
      <c r="OWT48" s="93"/>
      <c r="OWU48" s="93"/>
      <c r="OWV48" s="93"/>
      <c r="OWW48" s="93"/>
      <c r="OWX48" s="93"/>
      <c r="OWY48" s="93"/>
      <c r="OWZ48" s="93"/>
      <c r="OXA48" s="93"/>
      <c r="OXB48" s="93"/>
      <c r="OXC48" s="93"/>
      <c r="OXD48" s="93"/>
      <c r="OXE48" s="93"/>
      <c r="OXF48" s="93"/>
      <c r="OXG48" s="93"/>
      <c r="OXH48" s="93"/>
      <c r="OXI48" s="93"/>
      <c r="OXJ48" s="93"/>
      <c r="OXK48" s="93"/>
      <c r="OXL48" s="93"/>
      <c r="OXM48" s="93"/>
      <c r="OXN48" s="93"/>
      <c r="OXO48" s="93"/>
      <c r="OXP48" s="93"/>
      <c r="OXQ48" s="93"/>
      <c r="OXR48" s="93"/>
      <c r="OXS48" s="93"/>
      <c r="OXT48" s="93"/>
      <c r="OXU48" s="93"/>
      <c r="OXV48" s="93"/>
      <c r="OXW48" s="93"/>
      <c r="OXX48" s="93"/>
      <c r="OXY48" s="93"/>
      <c r="OXZ48" s="93"/>
      <c r="OYA48" s="93"/>
      <c r="OYB48" s="93"/>
      <c r="OYC48" s="93"/>
      <c r="OYD48" s="93"/>
      <c r="OYE48" s="93"/>
      <c r="OYF48" s="93"/>
      <c r="OYG48" s="93"/>
      <c r="OYH48" s="93"/>
      <c r="OYI48" s="93"/>
      <c r="OYJ48" s="93"/>
      <c r="OYK48" s="93"/>
      <c r="OYL48" s="93"/>
      <c r="OYM48" s="93"/>
      <c r="OYN48" s="93"/>
      <c r="OYO48" s="93"/>
      <c r="OYP48" s="93"/>
      <c r="OYQ48" s="93"/>
      <c r="OYR48" s="93"/>
      <c r="OYS48" s="93"/>
      <c r="OYT48" s="93"/>
      <c r="OYU48" s="93"/>
      <c r="OYV48" s="93"/>
      <c r="OYW48" s="93"/>
      <c r="OYX48" s="93"/>
      <c r="OYY48" s="93"/>
      <c r="OYZ48" s="93"/>
      <c r="OZA48" s="93"/>
      <c r="OZB48" s="93"/>
      <c r="OZC48" s="93"/>
      <c r="OZD48" s="93"/>
      <c r="OZE48" s="93"/>
      <c r="OZF48" s="93"/>
      <c r="OZG48" s="93"/>
      <c r="OZH48" s="93"/>
      <c r="OZI48" s="93"/>
      <c r="OZJ48" s="93"/>
      <c r="OZK48" s="93"/>
      <c r="OZL48" s="93"/>
      <c r="OZM48" s="93"/>
      <c r="OZN48" s="93"/>
      <c r="OZO48" s="93"/>
      <c r="OZP48" s="93"/>
      <c r="OZQ48" s="93"/>
      <c r="OZR48" s="93"/>
      <c r="OZS48" s="93"/>
      <c r="OZT48" s="93"/>
      <c r="OZU48" s="93"/>
      <c r="OZV48" s="93"/>
      <c r="OZW48" s="93"/>
      <c r="OZX48" s="93"/>
      <c r="OZY48" s="93"/>
      <c r="OZZ48" s="93"/>
      <c r="PAA48" s="93"/>
      <c r="PAB48" s="93"/>
      <c r="PAC48" s="93"/>
      <c r="PAD48" s="93"/>
      <c r="PAE48" s="93"/>
      <c r="PAF48" s="93"/>
      <c r="PAG48" s="93"/>
      <c r="PAH48" s="93"/>
      <c r="PAI48" s="93"/>
      <c r="PAJ48" s="93"/>
      <c r="PAK48" s="93"/>
      <c r="PAL48" s="93"/>
      <c r="PAM48" s="93"/>
      <c r="PAN48" s="93"/>
      <c r="PAO48" s="93"/>
      <c r="PAP48" s="93"/>
      <c r="PAQ48" s="93"/>
      <c r="PAR48" s="93"/>
      <c r="PAS48" s="93"/>
      <c r="PAT48" s="93"/>
      <c r="PAU48" s="93"/>
      <c r="PAV48" s="93"/>
      <c r="PAW48" s="93"/>
      <c r="PAX48" s="93"/>
      <c r="PAY48" s="93"/>
      <c r="PAZ48" s="93"/>
      <c r="PBA48" s="93"/>
      <c r="PBB48" s="93"/>
      <c r="PBC48" s="93"/>
      <c r="PBD48" s="93"/>
      <c r="PBE48" s="93"/>
      <c r="PBF48" s="93"/>
      <c r="PBG48" s="93"/>
      <c r="PBH48" s="93"/>
      <c r="PBI48" s="93"/>
      <c r="PBJ48" s="93"/>
      <c r="PBK48" s="93"/>
      <c r="PBL48" s="93"/>
      <c r="PBM48" s="93"/>
      <c r="PBN48" s="93"/>
      <c r="PBO48" s="93"/>
      <c r="PBP48" s="93"/>
      <c r="PBQ48" s="93"/>
      <c r="PBR48" s="93"/>
      <c r="PBS48" s="93"/>
      <c r="PBT48" s="93"/>
      <c r="PBU48" s="93"/>
      <c r="PBV48" s="93"/>
      <c r="PBW48" s="93"/>
      <c r="PBX48" s="93"/>
      <c r="PBY48" s="93"/>
      <c r="PBZ48" s="93"/>
      <c r="PCA48" s="93"/>
      <c r="PCB48" s="93"/>
      <c r="PCC48" s="93"/>
      <c r="PCD48" s="93"/>
      <c r="PCE48" s="93"/>
      <c r="PCF48" s="93"/>
      <c r="PCG48" s="93"/>
      <c r="PCH48" s="93"/>
      <c r="PCI48" s="93"/>
      <c r="PCJ48" s="93"/>
      <c r="PCK48" s="93"/>
      <c r="PCL48" s="93"/>
      <c r="PCM48" s="93"/>
      <c r="PCN48" s="93"/>
      <c r="PCO48" s="93"/>
      <c r="PCP48" s="93"/>
      <c r="PCQ48" s="93"/>
      <c r="PCR48" s="93"/>
      <c r="PCS48" s="93"/>
      <c r="PCT48" s="93"/>
      <c r="PCU48" s="93"/>
      <c r="PCV48" s="93"/>
      <c r="PCW48" s="93"/>
      <c r="PCX48" s="93"/>
      <c r="PCY48" s="93"/>
      <c r="PCZ48" s="93"/>
      <c r="PDA48" s="93"/>
      <c r="PDB48" s="93"/>
      <c r="PDC48" s="93"/>
      <c r="PDD48" s="93"/>
      <c r="PDE48" s="93"/>
      <c r="PDF48" s="93"/>
      <c r="PDG48" s="93"/>
      <c r="PDH48" s="93"/>
      <c r="PDI48" s="93"/>
      <c r="PDJ48" s="93"/>
      <c r="PDK48" s="93"/>
      <c r="PDL48" s="93"/>
      <c r="PDM48" s="93"/>
      <c r="PDN48" s="93"/>
      <c r="PDO48" s="93"/>
      <c r="PDP48" s="93"/>
      <c r="PDQ48" s="93"/>
      <c r="PDR48" s="93"/>
      <c r="PDS48" s="93"/>
      <c r="PDT48" s="93"/>
      <c r="PDU48" s="93"/>
      <c r="PDV48" s="93"/>
      <c r="PDW48" s="93"/>
      <c r="PDX48" s="93"/>
      <c r="PDY48" s="93"/>
      <c r="PDZ48" s="93"/>
      <c r="PEA48" s="93"/>
      <c r="PEB48" s="93"/>
      <c r="PEC48" s="93"/>
      <c r="PED48" s="93"/>
      <c r="PEE48" s="93"/>
      <c r="PEF48" s="93"/>
      <c r="PEG48" s="93"/>
      <c r="PEH48" s="93"/>
      <c r="PEI48" s="93"/>
      <c r="PEJ48" s="93"/>
      <c r="PEK48" s="93"/>
      <c r="PEL48" s="93"/>
      <c r="PEM48" s="93"/>
      <c r="PEN48" s="93"/>
      <c r="PEO48" s="93"/>
      <c r="PEP48" s="93"/>
      <c r="PEQ48" s="93"/>
      <c r="PER48" s="93"/>
      <c r="PES48" s="93"/>
      <c r="PET48" s="93"/>
      <c r="PEU48" s="93"/>
      <c r="PEV48" s="93"/>
      <c r="PEW48" s="93"/>
      <c r="PEX48" s="93"/>
      <c r="PEY48" s="93"/>
      <c r="PEZ48" s="93"/>
      <c r="PFA48" s="93"/>
      <c r="PFB48" s="93"/>
      <c r="PFC48" s="93"/>
      <c r="PFD48" s="93"/>
      <c r="PFE48" s="93"/>
      <c r="PFF48" s="93"/>
      <c r="PFG48" s="93"/>
      <c r="PFH48" s="93"/>
      <c r="PFI48" s="93"/>
      <c r="PFJ48" s="93"/>
      <c r="PFK48" s="93"/>
      <c r="PFL48" s="93"/>
      <c r="PFM48" s="93"/>
      <c r="PFN48" s="93"/>
      <c r="PFO48" s="93"/>
      <c r="PFP48" s="93"/>
      <c r="PFQ48" s="93"/>
      <c r="PFR48" s="93"/>
      <c r="PFS48" s="93"/>
      <c r="PFT48" s="93"/>
      <c r="PFU48" s="93"/>
      <c r="PFV48" s="93"/>
      <c r="PFW48" s="93"/>
      <c r="PFX48" s="93"/>
      <c r="PFY48" s="93"/>
      <c r="PFZ48" s="93"/>
      <c r="PGA48" s="93"/>
      <c r="PGB48" s="93"/>
      <c r="PGC48" s="93"/>
      <c r="PGD48" s="93"/>
      <c r="PGE48" s="93"/>
      <c r="PGF48" s="93"/>
      <c r="PGG48" s="93"/>
      <c r="PGH48" s="93"/>
      <c r="PGI48" s="93"/>
      <c r="PGJ48" s="93"/>
      <c r="PGK48" s="93"/>
      <c r="PGL48" s="93"/>
      <c r="PGM48" s="93"/>
      <c r="PGN48" s="93"/>
      <c r="PGO48" s="93"/>
      <c r="PGP48" s="93"/>
      <c r="PGQ48" s="93"/>
      <c r="PGR48" s="93"/>
      <c r="PGS48" s="93"/>
      <c r="PGT48" s="93"/>
      <c r="PGU48" s="93"/>
      <c r="PGV48" s="93"/>
      <c r="PGW48" s="93"/>
      <c r="PGX48" s="93"/>
      <c r="PGY48" s="93"/>
      <c r="PGZ48" s="93"/>
      <c r="PHA48" s="93"/>
      <c r="PHB48" s="93"/>
      <c r="PHC48" s="93"/>
      <c r="PHD48" s="93"/>
      <c r="PHE48" s="93"/>
      <c r="PHF48" s="93"/>
      <c r="PHG48" s="93"/>
      <c r="PHH48" s="93"/>
      <c r="PHI48" s="93"/>
      <c r="PHJ48" s="93"/>
      <c r="PHK48" s="93"/>
      <c r="PHL48" s="93"/>
      <c r="PHM48" s="93"/>
      <c r="PHN48" s="93"/>
      <c r="PHO48" s="93"/>
      <c r="PHP48" s="93"/>
      <c r="PHQ48" s="93"/>
      <c r="PHR48" s="93"/>
      <c r="PHS48" s="93"/>
      <c r="PHT48" s="93"/>
      <c r="PHU48" s="93"/>
      <c r="PHV48" s="93"/>
      <c r="PHW48" s="93"/>
      <c r="PHX48" s="93"/>
      <c r="PHY48" s="93"/>
      <c r="PHZ48" s="93"/>
      <c r="PIA48" s="93"/>
      <c r="PIB48" s="93"/>
      <c r="PIC48" s="93"/>
      <c r="PID48" s="93"/>
      <c r="PIE48" s="93"/>
      <c r="PIF48" s="93"/>
      <c r="PIG48" s="93"/>
      <c r="PIH48" s="93"/>
      <c r="PII48" s="93"/>
      <c r="PIJ48" s="93"/>
      <c r="PIK48" s="93"/>
      <c r="PIL48" s="93"/>
      <c r="PIM48" s="93"/>
      <c r="PIN48" s="93"/>
      <c r="PIO48" s="93"/>
      <c r="PIP48" s="93"/>
      <c r="PIQ48" s="93"/>
      <c r="PIR48" s="93"/>
      <c r="PIS48" s="93"/>
      <c r="PIT48" s="93"/>
      <c r="PIU48" s="93"/>
      <c r="PIV48" s="93"/>
      <c r="PIW48" s="93"/>
      <c r="PIX48" s="93"/>
      <c r="PIY48" s="93"/>
      <c r="PIZ48" s="93"/>
      <c r="PJA48" s="93"/>
      <c r="PJB48" s="93"/>
      <c r="PJC48" s="93"/>
      <c r="PJD48" s="93"/>
      <c r="PJE48" s="93"/>
      <c r="PJF48" s="93"/>
      <c r="PJG48" s="93"/>
      <c r="PJH48" s="93"/>
      <c r="PJI48" s="93"/>
      <c r="PJJ48" s="93"/>
      <c r="PJK48" s="93"/>
      <c r="PJL48" s="93"/>
      <c r="PJM48" s="93"/>
      <c r="PJN48" s="93"/>
      <c r="PJO48" s="93"/>
      <c r="PJP48" s="93"/>
      <c r="PJQ48" s="93"/>
      <c r="PJR48" s="93"/>
      <c r="PJS48" s="93"/>
      <c r="PJT48" s="93"/>
      <c r="PJU48" s="93"/>
      <c r="PJV48" s="93"/>
      <c r="PJW48" s="93"/>
      <c r="PJX48" s="93"/>
      <c r="PJY48" s="93"/>
      <c r="PJZ48" s="93"/>
      <c r="PKA48" s="93"/>
      <c r="PKB48" s="93"/>
      <c r="PKC48" s="93"/>
      <c r="PKD48" s="93"/>
      <c r="PKE48" s="93"/>
      <c r="PKF48" s="93"/>
      <c r="PKG48" s="93"/>
      <c r="PKH48" s="93"/>
      <c r="PKI48" s="93"/>
      <c r="PKJ48" s="93"/>
      <c r="PKK48" s="93"/>
      <c r="PKL48" s="93"/>
      <c r="PKM48" s="93"/>
      <c r="PKN48" s="93"/>
      <c r="PKO48" s="93"/>
      <c r="PKP48" s="93"/>
      <c r="PKQ48" s="93"/>
      <c r="PKR48" s="93"/>
      <c r="PKS48" s="93"/>
      <c r="PKT48" s="93"/>
      <c r="PKU48" s="93"/>
      <c r="PKV48" s="93"/>
      <c r="PKW48" s="93"/>
      <c r="PKX48" s="93"/>
      <c r="PKY48" s="93"/>
      <c r="PKZ48" s="93"/>
      <c r="PLA48" s="93"/>
      <c r="PLB48" s="93"/>
      <c r="PLC48" s="93"/>
      <c r="PLD48" s="93"/>
      <c r="PLE48" s="93"/>
      <c r="PLF48" s="93"/>
      <c r="PLG48" s="93"/>
      <c r="PLH48" s="93"/>
      <c r="PLI48" s="93"/>
      <c r="PLJ48" s="93"/>
      <c r="PLK48" s="93"/>
      <c r="PLL48" s="93"/>
      <c r="PLM48" s="93"/>
      <c r="PLN48" s="93"/>
      <c r="PLO48" s="93"/>
      <c r="PLP48" s="93"/>
      <c r="PLQ48" s="93"/>
      <c r="PLR48" s="93"/>
      <c r="PLS48" s="93"/>
      <c r="PLT48" s="93"/>
      <c r="PLU48" s="93"/>
      <c r="PLV48" s="93"/>
      <c r="PLW48" s="93"/>
      <c r="PLX48" s="93"/>
      <c r="PLY48" s="93"/>
      <c r="PLZ48" s="93"/>
      <c r="PMA48" s="93"/>
      <c r="PMB48" s="93"/>
      <c r="PMC48" s="93"/>
      <c r="PMD48" s="93"/>
      <c r="PME48" s="93"/>
      <c r="PMF48" s="93"/>
      <c r="PMG48" s="93"/>
      <c r="PMH48" s="93"/>
      <c r="PMI48" s="93"/>
      <c r="PMJ48" s="93"/>
      <c r="PMK48" s="93"/>
      <c r="PML48" s="93"/>
      <c r="PMM48" s="93"/>
      <c r="PMN48" s="93"/>
      <c r="PMO48" s="93"/>
      <c r="PMP48" s="93"/>
      <c r="PMQ48" s="93"/>
      <c r="PMR48" s="93"/>
      <c r="PMS48" s="93"/>
      <c r="PMT48" s="93"/>
      <c r="PMU48" s="93"/>
      <c r="PMV48" s="93"/>
      <c r="PMW48" s="93"/>
      <c r="PMX48" s="93"/>
      <c r="PMY48" s="93"/>
      <c r="PMZ48" s="93"/>
      <c r="PNA48" s="93"/>
      <c r="PNB48" s="93"/>
      <c r="PNC48" s="93"/>
      <c r="PND48" s="93"/>
      <c r="PNE48" s="93"/>
      <c r="PNF48" s="93"/>
      <c r="PNG48" s="93"/>
      <c r="PNH48" s="93"/>
      <c r="PNI48" s="93"/>
      <c r="PNJ48" s="93"/>
      <c r="PNK48" s="93"/>
      <c r="PNL48" s="93"/>
      <c r="PNM48" s="93"/>
      <c r="PNN48" s="93"/>
      <c r="PNO48" s="93"/>
      <c r="PNP48" s="93"/>
      <c r="PNQ48" s="93"/>
      <c r="PNR48" s="93"/>
      <c r="PNS48" s="93"/>
      <c r="PNT48" s="93"/>
      <c r="PNU48" s="93"/>
      <c r="PNV48" s="93"/>
      <c r="PNW48" s="93"/>
      <c r="PNX48" s="93"/>
      <c r="PNY48" s="93"/>
      <c r="PNZ48" s="93"/>
      <c r="POA48" s="93"/>
      <c r="POB48" s="93"/>
      <c r="POC48" s="93"/>
      <c r="POD48" s="93"/>
      <c r="POE48" s="93"/>
      <c r="POF48" s="93"/>
      <c r="POG48" s="93"/>
      <c r="POH48" s="93"/>
      <c r="POI48" s="93"/>
      <c r="POJ48" s="93"/>
      <c r="POK48" s="93"/>
      <c r="POL48" s="93"/>
      <c r="POM48" s="93"/>
      <c r="PON48" s="93"/>
      <c r="POO48" s="93"/>
      <c r="POP48" s="93"/>
      <c r="POQ48" s="93"/>
      <c r="POR48" s="93"/>
      <c r="POS48" s="93"/>
      <c r="POT48" s="93"/>
      <c r="POU48" s="93"/>
      <c r="POV48" s="93"/>
      <c r="POW48" s="93"/>
      <c r="POX48" s="93"/>
      <c r="POY48" s="93"/>
      <c r="POZ48" s="93"/>
      <c r="PPA48" s="93"/>
      <c r="PPB48" s="93"/>
      <c r="PPC48" s="93"/>
      <c r="PPD48" s="93"/>
      <c r="PPE48" s="93"/>
      <c r="PPF48" s="93"/>
      <c r="PPG48" s="93"/>
      <c r="PPH48" s="93"/>
      <c r="PPI48" s="93"/>
      <c r="PPJ48" s="93"/>
      <c r="PPK48" s="93"/>
      <c r="PPL48" s="93"/>
      <c r="PPM48" s="93"/>
      <c r="PPN48" s="93"/>
      <c r="PPO48" s="93"/>
      <c r="PPP48" s="93"/>
      <c r="PPQ48" s="93"/>
      <c r="PPR48" s="93"/>
      <c r="PPS48" s="93"/>
      <c r="PPT48" s="93"/>
      <c r="PPU48" s="93"/>
      <c r="PPV48" s="93"/>
      <c r="PPW48" s="93"/>
      <c r="PPX48" s="93"/>
      <c r="PPY48" s="93"/>
      <c r="PPZ48" s="93"/>
      <c r="PQA48" s="93"/>
      <c r="PQB48" s="93"/>
      <c r="PQC48" s="93"/>
      <c r="PQD48" s="93"/>
      <c r="PQE48" s="93"/>
      <c r="PQF48" s="93"/>
      <c r="PQG48" s="93"/>
      <c r="PQH48" s="93"/>
      <c r="PQI48" s="93"/>
      <c r="PQJ48" s="93"/>
      <c r="PQK48" s="93"/>
      <c r="PQL48" s="93"/>
      <c r="PQM48" s="93"/>
      <c r="PQN48" s="93"/>
      <c r="PQO48" s="93"/>
      <c r="PQP48" s="93"/>
      <c r="PQQ48" s="93"/>
      <c r="PQR48" s="93"/>
      <c r="PQS48" s="93"/>
      <c r="PQT48" s="93"/>
      <c r="PQU48" s="93"/>
      <c r="PQV48" s="93"/>
      <c r="PQW48" s="93"/>
      <c r="PQX48" s="93"/>
      <c r="PQY48" s="93"/>
      <c r="PQZ48" s="93"/>
      <c r="PRA48" s="93"/>
      <c r="PRB48" s="93"/>
      <c r="PRC48" s="93"/>
      <c r="PRD48" s="93"/>
      <c r="PRE48" s="93"/>
      <c r="PRF48" s="93"/>
      <c r="PRG48" s="93"/>
      <c r="PRH48" s="93"/>
      <c r="PRI48" s="93"/>
      <c r="PRJ48" s="93"/>
      <c r="PRK48" s="93"/>
      <c r="PRL48" s="93"/>
      <c r="PRM48" s="93"/>
      <c r="PRN48" s="93"/>
      <c r="PRO48" s="93"/>
      <c r="PRP48" s="93"/>
      <c r="PRQ48" s="93"/>
      <c r="PRR48" s="93"/>
      <c r="PRS48" s="93"/>
      <c r="PRT48" s="93"/>
      <c r="PRU48" s="93"/>
      <c r="PRV48" s="93"/>
      <c r="PRW48" s="93"/>
      <c r="PRX48" s="93"/>
      <c r="PRY48" s="93"/>
      <c r="PRZ48" s="93"/>
      <c r="PSA48" s="93"/>
      <c r="PSB48" s="93"/>
      <c r="PSC48" s="93"/>
      <c r="PSD48" s="93"/>
      <c r="PSE48" s="93"/>
      <c r="PSF48" s="93"/>
      <c r="PSG48" s="93"/>
      <c r="PSH48" s="93"/>
      <c r="PSI48" s="93"/>
      <c r="PSJ48" s="93"/>
      <c r="PSK48" s="93"/>
      <c r="PSL48" s="93"/>
      <c r="PSM48" s="93"/>
      <c r="PSN48" s="93"/>
      <c r="PSO48" s="93"/>
      <c r="PSP48" s="93"/>
      <c r="PSQ48" s="93"/>
      <c r="PSR48" s="93"/>
      <c r="PSS48" s="93"/>
      <c r="PST48" s="93"/>
      <c r="PSU48" s="93"/>
      <c r="PSV48" s="93"/>
      <c r="PSW48" s="93"/>
      <c r="PSX48" s="93"/>
      <c r="PSY48" s="93"/>
      <c r="PSZ48" s="93"/>
      <c r="PTA48" s="93"/>
      <c r="PTB48" s="93"/>
      <c r="PTC48" s="93"/>
      <c r="PTD48" s="93"/>
      <c r="PTE48" s="93"/>
      <c r="PTF48" s="93"/>
      <c r="PTG48" s="93"/>
      <c r="PTH48" s="93"/>
      <c r="PTI48" s="93"/>
      <c r="PTJ48" s="93"/>
      <c r="PTK48" s="93"/>
      <c r="PTL48" s="93"/>
      <c r="PTM48" s="93"/>
      <c r="PTN48" s="93"/>
      <c r="PTO48" s="93"/>
      <c r="PTP48" s="93"/>
      <c r="PTQ48" s="93"/>
      <c r="PTR48" s="93"/>
      <c r="PTS48" s="93"/>
      <c r="PTT48" s="93"/>
      <c r="PTU48" s="93"/>
      <c r="PTV48" s="93"/>
      <c r="PTW48" s="93"/>
      <c r="PTX48" s="93"/>
      <c r="PTY48" s="93"/>
      <c r="PTZ48" s="93"/>
      <c r="PUA48" s="93"/>
      <c r="PUB48" s="93"/>
      <c r="PUC48" s="93"/>
      <c r="PUD48" s="93"/>
      <c r="PUE48" s="93"/>
      <c r="PUF48" s="93"/>
      <c r="PUG48" s="93"/>
      <c r="PUH48" s="93"/>
      <c r="PUI48" s="93"/>
      <c r="PUJ48" s="93"/>
      <c r="PUK48" s="93"/>
      <c r="PUL48" s="93"/>
      <c r="PUM48" s="93"/>
      <c r="PUN48" s="93"/>
      <c r="PUO48" s="93"/>
      <c r="PUP48" s="93"/>
      <c r="PUQ48" s="93"/>
      <c r="PUR48" s="93"/>
      <c r="PUS48" s="93"/>
      <c r="PUT48" s="93"/>
      <c r="PUU48" s="93"/>
      <c r="PUV48" s="93"/>
      <c r="PUW48" s="93"/>
      <c r="PUX48" s="93"/>
      <c r="PUY48" s="93"/>
      <c r="PUZ48" s="93"/>
      <c r="PVA48" s="93"/>
      <c r="PVB48" s="93"/>
      <c r="PVC48" s="93"/>
      <c r="PVD48" s="93"/>
      <c r="PVE48" s="93"/>
      <c r="PVF48" s="93"/>
      <c r="PVG48" s="93"/>
      <c r="PVH48" s="93"/>
      <c r="PVI48" s="93"/>
      <c r="PVJ48" s="93"/>
      <c r="PVK48" s="93"/>
      <c r="PVL48" s="93"/>
      <c r="PVM48" s="93"/>
      <c r="PVN48" s="93"/>
      <c r="PVO48" s="93"/>
      <c r="PVP48" s="93"/>
      <c r="PVQ48" s="93"/>
      <c r="PVR48" s="93"/>
      <c r="PVS48" s="93"/>
      <c r="PVT48" s="93"/>
      <c r="PVU48" s="93"/>
      <c r="PVV48" s="93"/>
      <c r="PVW48" s="93"/>
      <c r="PVX48" s="93"/>
      <c r="PVY48" s="93"/>
      <c r="PVZ48" s="93"/>
      <c r="PWA48" s="93"/>
      <c r="PWB48" s="93"/>
      <c r="PWC48" s="93"/>
      <c r="PWD48" s="93"/>
      <c r="PWE48" s="93"/>
      <c r="PWF48" s="93"/>
      <c r="PWG48" s="93"/>
      <c r="PWH48" s="93"/>
      <c r="PWI48" s="93"/>
      <c r="PWJ48" s="93"/>
      <c r="PWK48" s="93"/>
      <c r="PWL48" s="93"/>
      <c r="PWM48" s="93"/>
      <c r="PWN48" s="93"/>
      <c r="PWO48" s="93"/>
      <c r="PWP48" s="93"/>
      <c r="PWQ48" s="93"/>
      <c r="PWR48" s="93"/>
      <c r="PWS48" s="93"/>
      <c r="PWT48" s="93"/>
      <c r="PWU48" s="93"/>
      <c r="PWV48" s="93"/>
      <c r="PWW48" s="93"/>
      <c r="PWX48" s="93"/>
      <c r="PWY48" s="93"/>
      <c r="PWZ48" s="93"/>
      <c r="PXA48" s="93"/>
      <c r="PXB48" s="93"/>
      <c r="PXC48" s="93"/>
      <c r="PXD48" s="93"/>
      <c r="PXE48" s="93"/>
      <c r="PXF48" s="93"/>
      <c r="PXG48" s="93"/>
      <c r="PXH48" s="93"/>
      <c r="PXI48" s="93"/>
      <c r="PXJ48" s="93"/>
      <c r="PXK48" s="93"/>
      <c r="PXL48" s="93"/>
      <c r="PXM48" s="93"/>
      <c r="PXN48" s="93"/>
      <c r="PXO48" s="93"/>
      <c r="PXP48" s="93"/>
      <c r="PXQ48" s="93"/>
      <c r="PXR48" s="93"/>
      <c r="PXS48" s="93"/>
      <c r="PXT48" s="93"/>
      <c r="PXU48" s="93"/>
      <c r="PXV48" s="93"/>
      <c r="PXW48" s="93"/>
      <c r="PXX48" s="93"/>
      <c r="PXY48" s="93"/>
      <c r="PXZ48" s="93"/>
      <c r="PYA48" s="93"/>
      <c r="PYB48" s="93"/>
      <c r="PYC48" s="93"/>
      <c r="PYD48" s="93"/>
      <c r="PYE48" s="93"/>
      <c r="PYF48" s="93"/>
      <c r="PYG48" s="93"/>
      <c r="PYH48" s="93"/>
      <c r="PYI48" s="93"/>
      <c r="PYJ48" s="93"/>
      <c r="PYK48" s="93"/>
      <c r="PYL48" s="93"/>
      <c r="PYM48" s="93"/>
      <c r="PYN48" s="93"/>
      <c r="PYO48" s="93"/>
      <c r="PYP48" s="93"/>
      <c r="PYQ48" s="93"/>
      <c r="PYR48" s="93"/>
      <c r="PYS48" s="93"/>
      <c r="PYT48" s="93"/>
      <c r="PYU48" s="93"/>
      <c r="PYV48" s="93"/>
      <c r="PYW48" s="93"/>
      <c r="PYX48" s="93"/>
      <c r="PYY48" s="93"/>
      <c r="PYZ48" s="93"/>
      <c r="PZA48" s="93"/>
      <c r="PZB48" s="93"/>
      <c r="PZC48" s="93"/>
      <c r="PZD48" s="93"/>
      <c r="PZE48" s="93"/>
      <c r="PZF48" s="93"/>
      <c r="PZG48" s="93"/>
      <c r="PZH48" s="93"/>
      <c r="PZI48" s="93"/>
      <c r="PZJ48" s="93"/>
      <c r="PZK48" s="93"/>
      <c r="PZL48" s="93"/>
      <c r="PZM48" s="93"/>
      <c r="PZN48" s="93"/>
      <c r="PZO48" s="93"/>
      <c r="PZP48" s="93"/>
      <c r="PZQ48" s="93"/>
      <c r="PZR48" s="93"/>
      <c r="PZS48" s="93"/>
      <c r="PZT48" s="93"/>
      <c r="PZU48" s="93"/>
      <c r="PZV48" s="93"/>
      <c r="PZW48" s="93"/>
      <c r="PZX48" s="93"/>
      <c r="PZY48" s="93"/>
      <c r="PZZ48" s="93"/>
      <c r="QAA48" s="93"/>
      <c r="QAB48" s="93"/>
      <c r="QAC48" s="93"/>
      <c r="QAD48" s="93"/>
      <c r="QAE48" s="93"/>
      <c r="QAF48" s="93"/>
      <c r="QAG48" s="93"/>
      <c r="QAH48" s="93"/>
      <c r="QAI48" s="93"/>
      <c r="QAJ48" s="93"/>
      <c r="QAK48" s="93"/>
      <c r="QAL48" s="93"/>
      <c r="QAM48" s="93"/>
      <c r="QAN48" s="93"/>
      <c r="QAO48" s="93"/>
      <c r="QAP48" s="93"/>
      <c r="QAQ48" s="93"/>
      <c r="QAR48" s="93"/>
      <c r="QAS48" s="93"/>
      <c r="QAT48" s="93"/>
      <c r="QAU48" s="93"/>
      <c r="QAV48" s="93"/>
      <c r="QAW48" s="93"/>
      <c r="QAX48" s="93"/>
      <c r="QAY48" s="93"/>
      <c r="QAZ48" s="93"/>
      <c r="QBA48" s="93"/>
      <c r="QBB48" s="93"/>
      <c r="QBC48" s="93"/>
      <c r="QBD48" s="93"/>
      <c r="QBE48" s="93"/>
      <c r="QBF48" s="93"/>
      <c r="QBG48" s="93"/>
      <c r="QBH48" s="93"/>
      <c r="QBI48" s="93"/>
      <c r="QBJ48" s="93"/>
      <c r="QBK48" s="93"/>
      <c r="QBL48" s="93"/>
      <c r="QBM48" s="93"/>
      <c r="QBN48" s="93"/>
      <c r="QBO48" s="93"/>
      <c r="QBP48" s="93"/>
      <c r="QBQ48" s="93"/>
      <c r="QBR48" s="93"/>
      <c r="QBS48" s="93"/>
      <c r="QBT48" s="93"/>
      <c r="QBU48" s="93"/>
      <c r="QBV48" s="93"/>
      <c r="QBW48" s="93"/>
      <c r="QBX48" s="93"/>
      <c r="QBY48" s="93"/>
      <c r="QBZ48" s="93"/>
      <c r="QCA48" s="93"/>
      <c r="QCB48" s="93"/>
      <c r="QCC48" s="93"/>
      <c r="QCD48" s="93"/>
      <c r="QCE48" s="93"/>
      <c r="QCF48" s="93"/>
      <c r="QCG48" s="93"/>
      <c r="QCH48" s="93"/>
      <c r="QCI48" s="93"/>
      <c r="QCJ48" s="93"/>
      <c r="QCK48" s="93"/>
      <c r="QCL48" s="93"/>
      <c r="QCM48" s="93"/>
      <c r="QCN48" s="93"/>
      <c r="QCO48" s="93"/>
      <c r="QCP48" s="93"/>
      <c r="QCQ48" s="93"/>
      <c r="QCR48" s="93"/>
      <c r="QCS48" s="93"/>
      <c r="QCT48" s="93"/>
      <c r="QCU48" s="93"/>
      <c r="QCV48" s="93"/>
      <c r="QCW48" s="93"/>
      <c r="QCX48" s="93"/>
      <c r="QCY48" s="93"/>
      <c r="QCZ48" s="93"/>
      <c r="QDA48" s="93"/>
      <c r="QDB48" s="93"/>
      <c r="QDC48" s="93"/>
      <c r="QDD48" s="93"/>
      <c r="QDE48" s="93"/>
      <c r="QDF48" s="93"/>
      <c r="QDG48" s="93"/>
      <c r="QDH48" s="93"/>
      <c r="QDI48" s="93"/>
      <c r="QDJ48" s="93"/>
      <c r="QDK48" s="93"/>
      <c r="QDL48" s="93"/>
      <c r="QDM48" s="93"/>
      <c r="QDN48" s="93"/>
      <c r="QDO48" s="93"/>
      <c r="QDP48" s="93"/>
      <c r="QDQ48" s="93"/>
      <c r="QDR48" s="93"/>
      <c r="QDS48" s="93"/>
      <c r="QDT48" s="93"/>
      <c r="QDU48" s="93"/>
      <c r="QDV48" s="93"/>
      <c r="QDW48" s="93"/>
      <c r="QDX48" s="93"/>
      <c r="QDY48" s="93"/>
      <c r="QDZ48" s="93"/>
      <c r="QEA48" s="93"/>
      <c r="QEB48" s="93"/>
      <c r="QEC48" s="93"/>
      <c r="QED48" s="93"/>
      <c r="QEE48" s="93"/>
      <c r="QEF48" s="93"/>
      <c r="QEG48" s="93"/>
      <c r="QEH48" s="93"/>
      <c r="QEI48" s="93"/>
      <c r="QEJ48" s="93"/>
      <c r="QEK48" s="93"/>
      <c r="QEL48" s="93"/>
      <c r="QEM48" s="93"/>
      <c r="QEN48" s="93"/>
      <c r="QEO48" s="93"/>
      <c r="QEP48" s="93"/>
      <c r="QEQ48" s="93"/>
      <c r="QER48" s="93"/>
      <c r="QES48" s="93"/>
      <c r="QET48" s="93"/>
      <c r="QEU48" s="93"/>
      <c r="QEV48" s="93"/>
      <c r="QEW48" s="93"/>
      <c r="QEX48" s="93"/>
      <c r="QEY48" s="93"/>
      <c r="QEZ48" s="93"/>
      <c r="QFA48" s="93"/>
      <c r="QFB48" s="93"/>
      <c r="QFC48" s="93"/>
      <c r="QFD48" s="93"/>
      <c r="QFE48" s="93"/>
      <c r="QFF48" s="93"/>
      <c r="QFG48" s="93"/>
      <c r="QFH48" s="93"/>
      <c r="QFI48" s="93"/>
      <c r="QFJ48" s="93"/>
      <c r="QFK48" s="93"/>
      <c r="QFL48" s="93"/>
      <c r="QFM48" s="93"/>
      <c r="QFN48" s="93"/>
      <c r="QFO48" s="93"/>
      <c r="QFP48" s="93"/>
      <c r="QFQ48" s="93"/>
      <c r="QFR48" s="93"/>
      <c r="QFS48" s="93"/>
      <c r="QFT48" s="93"/>
      <c r="QFU48" s="93"/>
      <c r="QFV48" s="93"/>
      <c r="QFW48" s="93"/>
      <c r="QFX48" s="93"/>
      <c r="QFY48" s="93"/>
      <c r="QFZ48" s="93"/>
      <c r="QGA48" s="93"/>
      <c r="QGB48" s="93"/>
      <c r="QGC48" s="93"/>
      <c r="QGD48" s="93"/>
      <c r="QGE48" s="93"/>
      <c r="QGF48" s="93"/>
      <c r="QGG48" s="93"/>
      <c r="QGH48" s="93"/>
      <c r="QGI48" s="93"/>
      <c r="QGJ48" s="93"/>
      <c r="QGK48" s="93"/>
      <c r="QGL48" s="93"/>
      <c r="QGM48" s="93"/>
      <c r="QGN48" s="93"/>
      <c r="QGO48" s="93"/>
      <c r="QGP48" s="93"/>
      <c r="QGQ48" s="93"/>
      <c r="QGR48" s="93"/>
      <c r="QGS48" s="93"/>
      <c r="QGT48" s="93"/>
      <c r="QGU48" s="93"/>
      <c r="QGV48" s="93"/>
      <c r="QGW48" s="93"/>
      <c r="QGX48" s="93"/>
      <c r="QGY48" s="93"/>
      <c r="QGZ48" s="93"/>
      <c r="QHA48" s="93"/>
      <c r="QHB48" s="93"/>
      <c r="QHC48" s="93"/>
      <c r="QHD48" s="93"/>
      <c r="QHE48" s="93"/>
      <c r="QHF48" s="93"/>
      <c r="QHG48" s="93"/>
      <c r="QHH48" s="93"/>
      <c r="QHI48" s="93"/>
      <c r="QHJ48" s="93"/>
      <c r="QHK48" s="93"/>
      <c r="QHL48" s="93"/>
      <c r="QHM48" s="93"/>
      <c r="QHN48" s="93"/>
      <c r="QHO48" s="93"/>
      <c r="QHP48" s="93"/>
      <c r="QHQ48" s="93"/>
      <c r="QHR48" s="93"/>
      <c r="QHS48" s="93"/>
      <c r="QHT48" s="93"/>
      <c r="QHU48" s="93"/>
      <c r="QHV48" s="93"/>
      <c r="QHW48" s="93"/>
      <c r="QHX48" s="93"/>
      <c r="QHY48" s="93"/>
      <c r="QHZ48" s="93"/>
      <c r="QIA48" s="93"/>
      <c r="QIB48" s="93"/>
      <c r="QIC48" s="93"/>
      <c r="QID48" s="93"/>
      <c r="QIE48" s="93"/>
      <c r="QIF48" s="93"/>
      <c r="QIG48" s="93"/>
      <c r="QIH48" s="93"/>
      <c r="QII48" s="93"/>
      <c r="QIJ48" s="93"/>
      <c r="QIK48" s="93"/>
      <c r="QIL48" s="93"/>
      <c r="QIM48" s="93"/>
      <c r="QIN48" s="93"/>
      <c r="QIO48" s="93"/>
      <c r="QIP48" s="93"/>
      <c r="QIQ48" s="93"/>
      <c r="QIR48" s="93"/>
      <c r="QIS48" s="93"/>
      <c r="QIT48" s="93"/>
      <c r="QIU48" s="93"/>
      <c r="QIV48" s="93"/>
      <c r="QIW48" s="93"/>
      <c r="QIX48" s="93"/>
      <c r="QIY48" s="93"/>
      <c r="QIZ48" s="93"/>
      <c r="QJA48" s="93"/>
      <c r="QJB48" s="93"/>
      <c r="QJC48" s="93"/>
      <c r="QJD48" s="93"/>
      <c r="QJE48" s="93"/>
      <c r="QJF48" s="93"/>
      <c r="QJG48" s="93"/>
      <c r="QJH48" s="93"/>
      <c r="QJI48" s="93"/>
      <c r="QJJ48" s="93"/>
      <c r="QJK48" s="93"/>
      <c r="QJL48" s="93"/>
      <c r="QJM48" s="93"/>
      <c r="QJN48" s="93"/>
      <c r="QJO48" s="93"/>
      <c r="QJP48" s="93"/>
      <c r="QJQ48" s="93"/>
      <c r="QJR48" s="93"/>
      <c r="QJS48" s="93"/>
      <c r="QJT48" s="93"/>
      <c r="QJU48" s="93"/>
      <c r="QJV48" s="93"/>
      <c r="QJW48" s="93"/>
      <c r="QJX48" s="93"/>
      <c r="QJY48" s="93"/>
      <c r="QJZ48" s="93"/>
      <c r="QKA48" s="93"/>
      <c r="QKB48" s="93"/>
      <c r="QKC48" s="93"/>
      <c r="QKD48" s="93"/>
      <c r="QKE48" s="93"/>
      <c r="QKF48" s="93"/>
      <c r="QKG48" s="93"/>
      <c r="QKH48" s="93"/>
      <c r="QKI48" s="93"/>
      <c r="QKJ48" s="93"/>
      <c r="QKK48" s="93"/>
      <c r="QKL48" s="93"/>
      <c r="QKM48" s="93"/>
      <c r="QKN48" s="93"/>
      <c r="QKO48" s="93"/>
      <c r="QKP48" s="93"/>
      <c r="QKQ48" s="93"/>
      <c r="QKR48" s="93"/>
      <c r="QKS48" s="93"/>
      <c r="QKT48" s="93"/>
      <c r="QKU48" s="93"/>
      <c r="QKV48" s="93"/>
      <c r="QKW48" s="93"/>
      <c r="QKX48" s="93"/>
      <c r="QKY48" s="93"/>
      <c r="QKZ48" s="93"/>
      <c r="QLA48" s="93"/>
      <c r="QLB48" s="93"/>
      <c r="QLC48" s="93"/>
      <c r="QLD48" s="93"/>
      <c r="QLE48" s="93"/>
      <c r="QLF48" s="93"/>
      <c r="QLG48" s="93"/>
      <c r="QLH48" s="93"/>
      <c r="QLI48" s="93"/>
      <c r="QLJ48" s="93"/>
      <c r="QLK48" s="93"/>
      <c r="QLL48" s="93"/>
      <c r="QLM48" s="93"/>
      <c r="QLN48" s="93"/>
      <c r="QLO48" s="93"/>
      <c r="QLP48" s="93"/>
      <c r="QLQ48" s="93"/>
      <c r="QLR48" s="93"/>
      <c r="QLS48" s="93"/>
      <c r="QLT48" s="93"/>
      <c r="QLU48" s="93"/>
      <c r="QLV48" s="93"/>
      <c r="QLW48" s="93"/>
      <c r="QLX48" s="93"/>
      <c r="QLY48" s="93"/>
      <c r="QLZ48" s="93"/>
      <c r="QMA48" s="93"/>
      <c r="QMB48" s="93"/>
      <c r="QMC48" s="93"/>
      <c r="QMD48" s="93"/>
      <c r="QME48" s="93"/>
      <c r="QMF48" s="93"/>
      <c r="QMG48" s="93"/>
      <c r="QMH48" s="93"/>
      <c r="QMI48" s="93"/>
      <c r="QMJ48" s="93"/>
      <c r="QMK48" s="93"/>
      <c r="QML48" s="93"/>
      <c r="QMM48" s="93"/>
      <c r="QMN48" s="93"/>
      <c r="QMO48" s="93"/>
      <c r="QMP48" s="93"/>
      <c r="QMQ48" s="93"/>
      <c r="QMR48" s="93"/>
      <c r="QMS48" s="93"/>
      <c r="QMT48" s="93"/>
      <c r="QMU48" s="93"/>
      <c r="QMV48" s="93"/>
      <c r="QMW48" s="93"/>
      <c r="QMX48" s="93"/>
      <c r="QMY48" s="93"/>
      <c r="QMZ48" s="93"/>
      <c r="QNA48" s="93"/>
      <c r="QNB48" s="93"/>
      <c r="QNC48" s="93"/>
      <c r="QND48" s="93"/>
      <c r="QNE48" s="93"/>
      <c r="QNF48" s="93"/>
      <c r="QNG48" s="93"/>
      <c r="QNH48" s="93"/>
      <c r="QNI48" s="93"/>
      <c r="QNJ48" s="93"/>
      <c r="QNK48" s="93"/>
      <c r="QNL48" s="93"/>
      <c r="QNM48" s="93"/>
      <c r="QNN48" s="93"/>
      <c r="QNO48" s="93"/>
      <c r="QNP48" s="93"/>
      <c r="QNQ48" s="93"/>
      <c r="QNR48" s="93"/>
      <c r="QNS48" s="93"/>
      <c r="QNT48" s="93"/>
      <c r="QNU48" s="93"/>
      <c r="QNV48" s="93"/>
      <c r="QNW48" s="93"/>
      <c r="QNX48" s="93"/>
      <c r="QNY48" s="93"/>
      <c r="QNZ48" s="93"/>
      <c r="QOA48" s="93"/>
      <c r="QOB48" s="93"/>
      <c r="QOC48" s="93"/>
      <c r="QOD48" s="93"/>
      <c r="QOE48" s="93"/>
      <c r="QOF48" s="93"/>
      <c r="QOG48" s="93"/>
      <c r="QOH48" s="93"/>
      <c r="QOI48" s="93"/>
      <c r="QOJ48" s="93"/>
      <c r="QOK48" s="93"/>
      <c r="QOL48" s="93"/>
      <c r="QOM48" s="93"/>
      <c r="QON48" s="93"/>
      <c r="QOO48" s="93"/>
      <c r="QOP48" s="93"/>
      <c r="QOQ48" s="93"/>
      <c r="QOR48" s="93"/>
      <c r="QOS48" s="93"/>
      <c r="QOT48" s="93"/>
      <c r="QOU48" s="93"/>
      <c r="QOV48" s="93"/>
      <c r="QOW48" s="93"/>
      <c r="QOX48" s="93"/>
      <c r="QOY48" s="93"/>
      <c r="QOZ48" s="93"/>
      <c r="QPA48" s="93"/>
      <c r="QPB48" s="93"/>
      <c r="QPC48" s="93"/>
      <c r="QPD48" s="93"/>
      <c r="QPE48" s="93"/>
      <c r="QPF48" s="93"/>
      <c r="QPG48" s="93"/>
      <c r="QPH48" s="93"/>
      <c r="QPI48" s="93"/>
      <c r="QPJ48" s="93"/>
      <c r="QPK48" s="93"/>
      <c r="QPL48" s="93"/>
      <c r="QPM48" s="93"/>
      <c r="QPN48" s="93"/>
      <c r="QPO48" s="93"/>
      <c r="QPP48" s="93"/>
      <c r="QPQ48" s="93"/>
      <c r="QPR48" s="93"/>
      <c r="QPS48" s="93"/>
      <c r="QPT48" s="93"/>
      <c r="QPU48" s="93"/>
      <c r="QPV48" s="93"/>
      <c r="QPW48" s="93"/>
      <c r="QPX48" s="93"/>
      <c r="QPY48" s="93"/>
      <c r="QPZ48" s="93"/>
      <c r="QQA48" s="93"/>
      <c r="QQB48" s="93"/>
      <c r="QQC48" s="93"/>
      <c r="QQD48" s="93"/>
      <c r="QQE48" s="93"/>
      <c r="QQF48" s="93"/>
      <c r="QQG48" s="93"/>
      <c r="QQH48" s="93"/>
      <c r="QQI48" s="93"/>
      <c r="QQJ48" s="93"/>
      <c r="QQK48" s="93"/>
      <c r="QQL48" s="93"/>
      <c r="QQM48" s="93"/>
      <c r="QQN48" s="93"/>
      <c r="QQO48" s="93"/>
      <c r="QQP48" s="93"/>
      <c r="QQQ48" s="93"/>
      <c r="QQR48" s="93"/>
      <c r="QQS48" s="93"/>
      <c r="QQT48" s="93"/>
      <c r="QQU48" s="93"/>
      <c r="QQV48" s="93"/>
      <c r="QQW48" s="93"/>
      <c r="QQX48" s="93"/>
      <c r="QQY48" s="93"/>
      <c r="QQZ48" s="93"/>
      <c r="QRA48" s="93"/>
      <c r="QRB48" s="93"/>
      <c r="QRC48" s="93"/>
      <c r="QRD48" s="93"/>
      <c r="QRE48" s="93"/>
      <c r="QRF48" s="93"/>
      <c r="QRG48" s="93"/>
      <c r="QRH48" s="93"/>
      <c r="QRI48" s="93"/>
      <c r="QRJ48" s="93"/>
      <c r="QRK48" s="93"/>
      <c r="QRL48" s="93"/>
      <c r="QRM48" s="93"/>
      <c r="QRN48" s="93"/>
      <c r="QRO48" s="93"/>
      <c r="QRP48" s="93"/>
      <c r="QRQ48" s="93"/>
      <c r="QRR48" s="93"/>
      <c r="QRS48" s="93"/>
      <c r="QRT48" s="93"/>
      <c r="QRU48" s="93"/>
      <c r="QRV48" s="93"/>
      <c r="QRW48" s="93"/>
      <c r="QRX48" s="93"/>
      <c r="QRY48" s="93"/>
      <c r="QRZ48" s="93"/>
      <c r="QSA48" s="93"/>
      <c r="QSB48" s="93"/>
      <c r="QSC48" s="93"/>
      <c r="QSD48" s="93"/>
      <c r="QSE48" s="93"/>
      <c r="QSF48" s="93"/>
      <c r="QSG48" s="93"/>
      <c r="QSH48" s="93"/>
      <c r="QSI48" s="93"/>
      <c r="QSJ48" s="93"/>
      <c r="QSK48" s="93"/>
      <c r="QSL48" s="93"/>
      <c r="QSM48" s="93"/>
      <c r="QSN48" s="93"/>
      <c r="QSO48" s="93"/>
      <c r="QSP48" s="93"/>
      <c r="QSQ48" s="93"/>
      <c r="QSR48" s="93"/>
      <c r="QSS48" s="93"/>
      <c r="QST48" s="93"/>
      <c r="QSU48" s="93"/>
      <c r="QSV48" s="93"/>
      <c r="QSW48" s="93"/>
      <c r="QSX48" s="93"/>
      <c r="QSY48" s="93"/>
      <c r="QSZ48" s="93"/>
      <c r="QTA48" s="93"/>
      <c r="QTB48" s="93"/>
      <c r="QTC48" s="93"/>
      <c r="QTD48" s="93"/>
      <c r="QTE48" s="93"/>
      <c r="QTF48" s="93"/>
      <c r="QTG48" s="93"/>
      <c r="QTH48" s="93"/>
      <c r="QTI48" s="93"/>
      <c r="QTJ48" s="93"/>
      <c r="QTK48" s="93"/>
      <c r="QTL48" s="93"/>
      <c r="QTM48" s="93"/>
      <c r="QTN48" s="93"/>
      <c r="QTO48" s="93"/>
      <c r="QTP48" s="93"/>
      <c r="QTQ48" s="93"/>
      <c r="QTR48" s="93"/>
      <c r="QTS48" s="93"/>
      <c r="QTT48" s="93"/>
      <c r="QTU48" s="93"/>
      <c r="QTV48" s="93"/>
      <c r="QTW48" s="93"/>
      <c r="QTX48" s="93"/>
      <c r="QTY48" s="93"/>
      <c r="QTZ48" s="93"/>
      <c r="QUA48" s="93"/>
      <c r="QUB48" s="93"/>
      <c r="QUC48" s="93"/>
      <c r="QUD48" s="93"/>
      <c r="QUE48" s="93"/>
      <c r="QUF48" s="93"/>
      <c r="QUG48" s="93"/>
      <c r="QUH48" s="93"/>
      <c r="QUI48" s="93"/>
      <c r="QUJ48" s="93"/>
      <c r="QUK48" s="93"/>
      <c r="QUL48" s="93"/>
      <c r="QUM48" s="93"/>
      <c r="QUN48" s="93"/>
      <c r="QUO48" s="93"/>
      <c r="QUP48" s="93"/>
      <c r="QUQ48" s="93"/>
      <c r="QUR48" s="93"/>
      <c r="QUS48" s="93"/>
      <c r="QUT48" s="93"/>
      <c r="QUU48" s="93"/>
      <c r="QUV48" s="93"/>
      <c r="QUW48" s="93"/>
      <c r="QUX48" s="93"/>
      <c r="QUY48" s="93"/>
      <c r="QUZ48" s="93"/>
      <c r="QVA48" s="93"/>
      <c r="QVB48" s="93"/>
      <c r="QVC48" s="93"/>
      <c r="QVD48" s="93"/>
      <c r="QVE48" s="93"/>
      <c r="QVF48" s="93"/>
      <c r="QVG48" s="93"/>
      <c r="QVH48" s="93"/>
      <c r="QVI48" s="93"/>
      <c r="QVJ48" s="93"/>
      <c r="QVK48" s="93"/>
      <c r="QVL48" s="93"/>
      <c r="QVM48" s="93"/>
      <c r="QVN48" s="93"/>
      <c r="QVO48" s="93"/>
      <c r="QVP48" s="93"/>
      <c r="QVQ48" s="93"/>
      <c r="QVR48" s="93"/>
      <c r="QVS48" s="93"/>
      <c r="QVT48" s="93"/>
      <c r="QVU48" s="93"/>
      <c r="QVV48" s="93"/>
      <c r="QVW48" s="93"/>
      <c r="QVX48" s="93"/>
      <c r="QVY48" s="93"/>
      <c r="QVZ48" s="93"/>
      <c r="QWA48" s="93"/>
      <c r="QWB48" s="93"/>
      <c r="QWC48" s="93"/>
      <c r="QWD48" s="93"/>
      <c r="QWE48" s="93"/>
      <c r="QWF48" s="93"/>
      <c r="QWG48" s="93"/>
      <c r="QWH48" s="93"/>
      <c r="QWI48" s="93"/>
      <c r="QWJ48" s="93"/>
      <c r="QWK48" s="93"/>
      <c r="QWL48" s="93"/>
      <c r="QWM48" s="93"/>
      <c r="QWN48" s="93"/>
      <c r="QWO48" s="93"/>
      <c r="QWP48" s="93"/>
      <c r="QWQ48" s="93"/>
      <c r="QWR48" s="93"/>
      <c r="QWS48" s="93"/>
      <c r="QWT48" s="93"/>
      <c r="QWU48" s="93"/>
      <c r="QWV48" s="93"/>
      <c r="QWW48" s="93"/>
      <c r="QWX48" s="93"/>
      <c r="QWY48" s="93"/>
      <c r="QWZ48" s="93"/>
      <c r="QXA48" s="93"/>
      <c r="QXB48" s="93"/>
      <c r="QXC48" s="93"/>
      <c r="QXD48" s="93"/>
      <c r="QXE48" s="93"/>
      <c r="QXF48" s="93"/>
      <c r="QXG48" s="93"/>
      <c r="QXH48" s="93"/>
      <c r="QXI48" s="93"/>
      <c r="QXJ48" s="93"/>
      <c r="QXK48" s="93"/>
      <c r="QXL48" s="93"/>
      <c r="QXM48" s="93"/>
      <c r="QXN48" s="93"/>
      <c r="QXO48" s="93"/>
      <c r="QXP48" s="93"/>
      <c r="QXQ48" s="93"/>
      <c r="QXR48" s="93"/>
      <c r="QXS48" s="93"/>
      <c r="QXT48" s="93"/>
      <c r="QXU48" s="93"/>
      <c r="QXV48" s="93"/>
      <c r="QXW48" s="93"/>
      <c r="QXX48" s="93"/>
      <c r="QXY48" s="93"/>
      <c r="QXZ48" s="93"/>
      <c r="QYA48" s="93"/>
      <c r="QYB48" s="93"/>
      <c r="QYC48" s="93"/>
      <c r="QYD48" s="93"/>
      <c r="QYE48" s="93"/>
      <c r="QYF48" s="93"/>
      <c r="QYG48" s="93"/>
      <c r="QYH48" s="93"/>
      <c r="QYI48" s="93"/>
      <c r="QYJ48" s="93"/>
      <c r="QYK48" s="93"/>
      <c r="QYL48" s="93"/>
      <c r="QYM48" s="93"/>
      <c r="QYN48" s="93"/>
      <c r="QYO48" s="93"/>
      <c r="QYP48" s="93"/>
      <c r="QYQ48" s="93"/>
      <c r="QYR48" s="93"/>
      <c r="QYS48" s="93"/>
      <c r="QYT48" s="93"/>
      <c r="QYU48" s="93"/>
      <c r="QYV48" s="93"/>
      <c r="QYW48" s="93"/>
      <c r="QYX48" s="93"/>
      <c r="QYY48" s="93"/>
      <c r="QYZ48" s="93"/>
      <c r="QZA48" s="93"/>
      <c r="QZB48" s="93"/>
      <c r="QZC48" s="93"/>
      <c r="QZD48" s="93"/>
      <c r="QZE48" s="93"/>
      <c r="QZF48" s="93"/>
      <c r="QZG48" s="93"/>
      <c r="QZH48" s="93"/>
      <c r="QZI48" s="93"/>
      <c r="QZJ48" s="93"/>
      <c r="QZK48" s="93"/>
      <c r="QZL48" s="93"/>
      <c r="QZM48" s="93"/>
      <c r="QZN48" s="93"/>
      <c r="QZO48" s="93"/>
      <c r="QZP48" s="93"/>
      <c r="QZQ48" s="93"/>
      <c r="QZR48" s="93"/>
      <c r="QZS48" s="93"/>
      <c r="QZT48" s="93"/>
      <c r="QZU48" s="93"/>
      <c r="QZV48" s="93"/>
      <c r="QZW48" s="93"/>
      <c r="QZX48" s="93"/>
      <c r="QZY48" s="93"/>
      <c r="QZZ48" s="93"/>
      <c r="RAA48" s="93"/>
      <c r="RAB48" s="93"/>
      <c r="RAC48" s="93"/>
      <c r="RAD48" s="93"/>
      <c r="RAE48" s="93"/>
      <c r="RAF48" s="93"/>
      <c r="RAG48" s="93"/>
      <c r="RAH48" s="93"/>
      <c r="RAI48" s="93"/>
      <c r="RAJ48" s="93"/>
      <c r="RAK48" s="93"/>
      <c r="RAL48" s="93"/>
      <c r="RAM48" s="93"/>
      <c r="RAN48" s="93"/>
      <c r="RAO48" s="93"/>
      <c r="RAP48" s="93"/>
      <c r="RAQ48" s="93"/>
      <c r="RAR48" s="93"/>
      <c r="RAS48" s="93"/>
      <c r="RAT48" s="93"/>
      <c r="RAU48" s="93"/>
      <c r="RAV48" s="93"/>
      <c r="RAW48" s="93"/>
      <c r="RAX48" s="93"/>
      <c r="RAY48" s="93"/>
      <c r="RAZ48" s="93"/>
      <c r="RBA48" s="93"/>
      <c r="RBB48" s="93"/>
      <c r="RBC48" s="93"/>
      <c r="RBD48" s="93"/>
      <c r="RBE48" s="93"/>
      <c r="RBF48" s="93"/>
      <c r="RBG48" s="93"/>
      <c r="RBH48" s="93"/>
      <c r="RBI48" s="93"/>
      <c r="RBJ48" s="93"/>
      <c r="RBK48" s="93"/>
      <c r="RBL48" s="93"/>
      <c r="RBM48" s="93"/>
      <c r="RBN48" s="93"/>
      <c r="RBO48" s="93"/>
      <c r="RBP48" s="93"/>
      <c r="RBQ48" s="93"/>
      <c r="RBR48" s="93"/>
      <c r="RBS48" s="93"/>
      <c r="RBT48" s="93"/>
      <c r="RBU48" s="93"/>
      <c r="RBV48" s="93"/>
      <c r="RBW48" s="93"/>
      <c r="RBX48" s="93"/>
      <c r="RBY48" s="93"/>
      <c r="RBZ48" s="93"/>
      <c r="RCA48" s="93"/>
      <c r="RCB48" s="93"/>
      <c r="RCC48" s="93"/>
      <c r="RCD48" s="93"/>
      <c r="RCE48" s="93"/>
      <c r="RCF48" s="93"/>
      <c r="RCG48" s="93"/>
      <c r="RCH48" s="93"/>
      <c r="RCI48" s="93"/>
      <c r="RCJ48" s="93"/>
      <c r="RCK48" s="93"/>
      <c r="RCL48" s="93"/>
      <c r="RCM48" s="93"/>
      <c r="RCN48" s="93"/>
      <c r="RCO48" s="93"/>
      <c r="RCP48" s="93"/>
      <c r="RCQ48" s="93"/>
      <c r="RCR48" s="93"/>
      <c r="RCS48" s="93"/>
      <c r="RCT48" s="93"/>
      <c r="RCU48" s="93"/>
      <c r="RCV48" s="93"/>
      <c r="RCW48" s="93"/>
      <c r="RCX48" s="93"/>
      <c r="RCY48" s="93"/>
      <c r="RCZ48" s="93"/>
      <c r="RDA48" s="93"/>
      <c r="RDB48" s="93"/>
      <c r="RDC48" s="93"/>
      <c r="RDD48" s="93"/>
      <c r="RDE48" s="93"/>
      <c r="RDF48" s="93"/>
      <c r="RDG48" s="93"/>
      <c r="RDH48" s="93"/>
      <c r="RDI48" s="93"/>
      <c r="RDJ48" s="93"/>
      <c r="RDK48" s="93"/>
      <c r="RDL48" s="93"/>
      <c r="RDM48" s="93"/>
      <c r="RDN48" s="93"/>
      <c r="RDO48" s="93"/>
      <c r="RDP48" s="93"/>
      <c r="RDQ48" s="93"/>
      <c r="RDR48" s="93"/>
      <c r="RDS48" s="93"/>
      <c r="RDT48" s="93"/>
      <c r="RDU48" s="93"/>
      <c r="RDV48" s="93"/>
      <c r="RDW48" s="93"/>
      <c r="RDX48" s="93"/>
      <c r="RDY48" s="93"/>
      <c r="RDZ48" s="93"/>
      <c r="REA48" s="93"/>
      <c r="REB48" s="93"/>
      <c r="REC48" s="93"/>
      <c r="RED48" s="93"/>
      <c r="REE48" s="93"/>
      <c r="REF48" s="93"/>
      <c r="REG48" s="93"/>
      <c r="REH48" s="93"/>
      <c r="REI48" s="93"/>
      <c r="REJ48" s="93"/>
      <c r="REK48" s="93"/>
      <c r="REL48" s="93"/>
      <c r="REM48" s="93"/>
      <c r="REN48" s="93"/>
      <c r="REO48" s="93"/>
      <c r="REP48" s="93"/>
      <c r="REQ48" s="93"/>
      <c r="RER48" s="93"/>
      <c r="RES48" s="93"/>
      <c r="RET48" s="93"/>
      <c r="REU48" s="93"/>
      <c r="REV48" s="93"/>
      <c r="REW48" s="93"/>
      <c r="REX48" s="93"/>
      <c r="REY48" s="93"/>
      <c r="REZ48" s="93"/>
      <c r="RFA48" s="93"/>
      <c r="RFB48" s="93"/>
      <c r="RFC48" s="93"/>
      <c r="RFD48" s="93"/>
      <c r="RFE48" s="93"/>
      <c r="RFF48" s="93"/>
      <c r="RFG48" s="93"/>
      <c r="RFH48" s="93"/>
      <c r="RFI48" s="93"/>
      <c r="RFJ48" s="93"/>
      <c r="RFK48" s="93"/>
      <c r="RFL48" s="93"/>
      <c r="RFM48" s="93"/>
      <c r="RFN48" s="93"/>
      <c r="RFO48" s="93"/>
      <c r="RFP48" s="93"/>
      <c r="RFQ48" s="93"/>
      <c r="RFR48" s="93"/>
      <c r="RFS48" s="93"/>
      <c r="RFT48" s="93"/>
      <c r="RFU48" s="93"/>
      <c r="RFV48" s="93"/>
      <c r="RFW48" s="93"/>
      <c r="RFX48" s="93"/>
      <c r="RFY48" s="93"/>
      <c r="RFZ48" s="93"/>
      <c r="RGA48" s="93"/>
      <c r="RGB48" s="93"/>
      <c r="RGC48" s="93"/>
      <c r="RGD48" s="93"/>
      <c r="RGE48" s="93"/>
      <c r="RGF48" s="93"/>
      <c r="RGG48" s="93"/>
      <c r="RGH48" s="93"/>
      <c r="RGI48" s="93"/>
      <c r="RGJ48" s="93"/>
      <c r="RGK48" s="93"/>
      <c r="RGL48" s="93"/>
      <c r="RGM48" s="93"/>
      <c r="RGN48" s="93"/>
      <c r="RGO48" s="93"/>
      <c r="RGP48" s="93"/>
      <c r="RGQ48" s="93"/>
      <c r="RGR48" s="93"/>
      <c r="RGS48" s="93"/>
      <c r="RGT48" s="93"/>
      <c r="RGU48" s="93"/>
      <c r="RGV48" s="93"/>
      <c r="RGW48" s="93"/>
      <c r="RGX48" s="93"/>
      <c r="RGY48" s="93"/>
      <c r="RGZ48" s="93"/>
      <c r="RHA48" s="93"/>
      <c r="RHB48" s="93"/>
      <c r="RHC48" s="93"/>
      <c r="RHD48" s="93"/>
      <c r="RHE48" s="93"/>
      <c r="RHF48" s="93"/>
      <c r="RHG48" s="93"/>
      <c r="RHH48" s="93"/>
      <c r="RHI48" s="93"/>
      <c r="RHJ48" s="93"/>
      <c r="RHK48" s="93"/>
      <c r="RHL48" s="93"/>
      <c r="RHM48" s="93"/>
      <c r="RHN48" s="93"/>
      <c r="RHO48" s="93"/>
      <c r="RHP48" s="93"/>
      <c r="RHQ48" s="93"/>
      <c r="RHR48" s="93"/>
      <c r="RHS48" s="93"/>
      <c r="RHT48" s="93"/>
      <c r="RHU48" s="93"/>
      <c r="RHV48" s="93"/>
      <c r="RHW48" s="93"/>
      <c r="RHX48" s="93"/>
      <c r="RHY48" s="93"/>
      <c r="RHZ48" s="93"/>
      <c r="RIA48" s="93"/>
      <c r="RIB48" s="93"/>
      <c r="RIC48" s="93"/>
      <c r="RID48" s="93"/>
      <c r="RIE48" s="93"/>
      <c r="RIF48" s="93"/>
      <c r="RIG48" s="93"/>
      <c r="RIH48" s="93"/>
      <c r="RII48" s="93"/>
      <c r="RIJ48" s="93"/>
      <c r="RIK48" s="93"/>
      <c r="RIL48" s="93"/>
      <c r="RIM48" s="93"/>
      <c r="RIN48" s="93"/>
      <c r="RIO48" s="93"/>
      <c r="RIP48" s="93"/>
      <c r="RIQ48" s="93"/>
      <c r="RIR48" s="93"/>
      <c r="RIS48" s="93"/>
      <c r="RIT48" s="93"/>
      <c r="RIU48" s="93"/>
      <c r="RIV48" s="93"/>
      <c r="RIW48" s="93"/>
      <c r="RIX48" s="93"/>
      <c r="RIY48" s="93"/>
      <c r="RIZ48" s="93"/>
      <c r="RJA48" s="93"/>
      <c r="RJB48" s="93"/>
      <c r="RJC48" s="93"/>
      <c r="RJD48" s="93"/>
      <c r="RJE48" s="93"/>
      <c r="RJF48" s="93"/>
      <c r="RJG48" s="93"/>
      <c r="RJH48" s="93"/>
      <c r="RJI48" s="93"/>
      <c r="RJJ48" s="93"/>
      <c r="RJK48" s="93"/>
      <c r="RJL48" s="93"/>
      <c r="RJM48" s="93"/>
      <c r="RJN48" s="93"/>
      <c r="RJO48" s="93"/>
      <c r="RJP48" s="93"/>
      <c r="RJQ48" s="93"/>
      <c r="RJR48" s="93"/>
      <c r="RJS48" s="93"/>
      <c r="RJT48" s="93"/>
      <c r="RJU48" s="93"/>
      <c r="RJV48" s="93"/>
      <c r="RJW48" s="93"/>
      <c r="RJX48" s="93"/>
      <c r="RJY48" s="93"/>
      <c r="RJZ48" s="93"/>
      <c r="RKA48" s="93"/>
      <c r="RKB48" s="93"/>
      <c r="RKC48" s="93"/>
      <c r="RKD48" s="93"/>
      <c r="RKE48" s="93"/>
      <c r="RKF48" s="93"/>
      <c r="RKG48" s="93"/>
      <c r="RKH48" s="93"/>
      <c r="RKI48" s="93"/>
      <c r="RKJ48" s="93"/>
      <c r="RKK48" s="93"/>
      <c r="RKL48" s="93"/>
      <c r="RKM48" s="93"/>
      <c r="RKN48" s="93"/>
      <c r="RKO48" s="93"/>
      <c r="RKP48" s="93"/>
      <c r="RKQ48" s="93"/>
      <c r="RKR48" s="93"/>
      <c r="RKS48" s="93"/>
      <c r="RKT48" s="93"/>
      <c r="RKU48" s="93"/>
      <c r="RKV48" s="93"/>
      <c r="RKW48" s="93"/>
      <c r="RKX48" s="93"/>
      <c r="RKY48" s="93"/>
      <c r="RKZ48" s="93"/>
      <c r="RLA48" s="93"/>
      <c r="RLB48" s="93"/>
      <c r="RLC48" s="93"/>
      <c r="RLD48" s="93"/>
      <c r="RLE48" s="93"/>
      <c r="RLF48" s="93"/>
      <c r="RLG48" s="93"/>
      <c r="RLH48" s="93"/>
      <c r="RLI48" s="93"/>
      <c r="RLJ48" s="93"/>
      <c r="RLK48" s="93"/>
      <c r="RLL48" s="93"/>
      <c r="RLM48" s="93"/>
      <c r="RLN48" s="93"/>
      <c r="RLO48" s="93"/>
      <c r="RLP48" s="93"/>
      <c r="RLQ48" s="93"/>
      <c r="RLR48" s="93"/>
      <c r="RLS48" s="93"/>
      <c r="RLT48" s="93"/>
      <c r="RLU48" s="93"/>
      <c r="RLV48" s="93"/>
      <c r="RLW48" s="93"/>
      <c r="RLX48" s="93"/>
      <c r="RLY48" s="93"/>
      <c r="RLZ48" s="93"/>
      <c r="RMA48" s="93"/>
      <c r="RMB48" s="93"/>
      <c r="RMC48" s="93"/>
      <c r="RMD48" s="93"/>
      <c r="RME48" s="93"/>
      <c r="RMF48" s="93"/>
      <c r="RMG48" s="93"/>
      <c r="RMH48" s="93"/>
      <c r="RMI48" s="93"/>
      <c r="RMJ48" s="93"/>
      <c r="RMK48" s="93"/>
      <c r="RML48" s="93"/>
      <c r="RMM48" s="93"/>
      <c r="RMN48" s="93"/>
      <c r="RMO48" s="93"/>
      <c r="RMP48" s="93"/>
      <c r="RMQ48" s="93"/>
      <c r="RMR48" s="93"/>
      <c r="RMS48" s="93"/>
      <c r="RMT48" s="93"/>
      <c r="RMU48" s="93"/>
      <c r="RMV48" s="93"/>
      <c r="RMW48" s="93"/>
      <c r="RMX48" s="93"/>
      <c r="RMY48" s="93"/>
      <c r="RMZ48" s="93"/>
      <c r="RNA48" s="93"/>
      <c r="RNB48" s="93"/>
      <c r="RNC48" s="93"/>
      <c r="RND48" s="93"/>
      <c r="RNE48" s="93"/>
      <c r="RNF48" s="93"/>
      <c r="RNG48" s="93"/>
      <c r="RNH48" s="93"/>
      <c r="RNI48" s="93"/>
      <c r="RNJ48" s="93"/>
      <c r="RNK48" s="93"/>
      <c r="RNL48" s="93"/>
      <c r="RNM48" s="93"/>
      <c r="RNN48" s="93"/>
      <c r="RNO48" s="93"/>
      <c r="RNP48" s="93"/>
      <c r="RNQ48" s="93"/>
      <c r="RNR48" s="93"/>
      <c r="RNS48" s="93"/>
      <c r="RNT48" s="93"/>
      <c r="RNU48" s="93"/>
      <c r="RNV48" s="93"/>
      <c r="RNW48" s="93"/>
      <c r="RNX48" s="93"/>
      <c r="RNY48" s="93"/>
      <c r="RNZ48" s="93"/>
      <c r="ROA48" s="93"/>
      <c r="ROB48" s="93"/>
      <c r="ROC48" s="93"/>
      <c r="ROD48" s="93"/>
      <c r="ROE48" s="93"/>
      <c r="ROF48" s="93"/>
      <c r="ROG48" s="93"/>
      <c r="ROH48" s="93"/>
      <c r="ROI48" s="93"/>
      <c r="ROJ48" s="93"/>
      <c r="ROK48" s="93"/>
      <c r="ROL48" s="93"/>
      <c r="ROM48" s="93"/>
      <c r="RON48" s="93"/>
      <c r="ROO48" s="93"/>
      <c r="ROP48" s="93"/>
      <c r="ROQ48" s="93"/>
      <c r="ROR48" s="93"/>
      <c r="ROS48" s="93"/>
      <c r="ROT48" s="93"/>
      <c r="ROU48" s="93"/>
      <c r="ROV48" s="93"/>
      <c r="ROW48" s="93"/>
      <c r="ROX48" s="93"/>
      <c r="ROY48" s="93"/>
      <c r="ROZ48" s="93"/>
      <c r="RPA48" s="93"/>
      <c r="RPB48" s="93"/>
      <c r="RPC48" s="93"/>
      <c r="RPD48" s="93"/>
      <c r="RPE48" s="93"/>
      <c r="RPF48" s="93"/>
      <c r="RPG48" s="93"/>
      <c r="RPH48" s="93"/>
      <c r="RPI48" s="93"/>
      <c r="RPJ48" s="93"/>
      <c r="RPK48" s="93"/>
      <c r="RPL48" s="93"/>
      <c r="RPM48" s="93"/>
      <c r="RPN48" s="93"/>
      <c r="RPO48" s="93"/>
      <c r="RPP48" s="93"/>
      <c r="RPQ48" s="93"/>
      <c r="RPR48" s="93"/>
      <c r="RPS48" s="93"/>
      <c r="RPT48" s="93"/>
      <c r="RPU48" s="93"/>
      <c r="RPV48" s="93"/>
      <c r="RPW48" s="93"/>
      <c r="RPX48" s="93"/>
      <c r="RPY48" s="93"/>
      <c r="RPZ48" s="93"/>
      <c r="RQA48" s="93"/>
      <c r="RQB48" s="93"/>
      <c r="RQC48" s="93"/>
      <c r="RQD48" s="93"/>
      <c r="RQE48" s="93"/>
      <c r="RQF48" s="93"/>
      <c r="RQG48" s="93"/>
      <c r="RQH48" s="93"/>
      <c r="RQI48" s="93"/>
      <c r="RQJ48" s="93"/>
      <c r="RQK48" s="93"/>
      <c r="RQL48" s="93"/>
      <c r="RQM48" s="93"/>
      <c r="RQN48" s="93"/>
      <c r="RQO48" s="93"/>
      <c r="RQP48" s="93"/>
      <c r="RQQ48" s="93"/>
      <c r="RQR48" s="93"/>
      <c r="RQS48" s="93"/>
      <c r="RQT48" s="93"/>
      <c r="RQU48" s="93"/>
      <c r="RQV48" s="93"/>
      <c r="RQW48" s="93"/>
      <c r="RQX48" s="93"/>
      <c r="RQY48" s="93"/>
      <c r="RQZ48" s="93"/>
      <c r="RRA48" s="93"/>
      <c r="RRB48" s="93"/>
      <c r="RRC48" s="93"/>
      <c r="RRD48" s="93"/>
      <c r="RRE48" s="93"/>
      <c r="RRF48" s="93"/>
      <c r="RRG48" s="93"/>
      <c r="RRH48" s="93"/>
      <c r="RRI48" s="93"/>
      <c r="RRJ48" s="93"/>
      <c r="RRK48" s="93"/>
      <c r="RRL48" s="93"/>
      <c r="RRM48" s="93"/>
      <c r="RRN48" s="93"/>
      <c r="RRO48" s="93"/>
      <c r="RRP48" s="93"/>
      <c r="RRQ48" s="93"/>
      <c r="RRR48" s="93"/>
      <c r="RRS48" s="93"/>
      <c r="RRT48" s="93"/>
      <c r="RRU48" s="93"/>
      <c r="RRV48" s="93"/>
      <c r="RRW48" s="93"/>
      <c r="RRX48" s="93"/>
      <c r="RRY48" s="93"/>
      <c r="RRZ48" s="93"/>
      <c r="RSA48" s="93"/>
      <c r="RSB48" s="93"/>
      <c r="RSC48" s="93"/>
      <c r="RSD48" s="93"/>
      <c r="RSE48" s="93"/>
      <c r="RSF48" s="93"/>
      <c r="RSG48" s="93"/>
      <c r="RSH48" s="93"/>
      <c r="RSI48" s="93"/>
      <c r="RSJ48" s="93"/>
      <c r="RSK48" s="93"/>
      <c r="RSL48" s="93"/>
      <c r="RSM48" s="93"/>
      <c r="RSN48" s="93"/>
      <c r="RSO48" s="93"/>
      <c r="RSP48" s="93"/>
      <c r="RSQ48" s="93"/>
      <c r="RSR48" s="93"/>
      <c r="RSS48" s="93"/>
      <c r="RST48" s="93"/>
      <c r="RSU48" s="93"/>
      <c r="RSV48" s="93"/>
      <c r="RSW48" s="93"/>
      <c r="RSX48" s="93"/>
      <c r="RSY48" s="93"/>
      <c r="RSZ48" s="93"/>
      <c r="RTA48" s="93"/>
      <c r="RTB48" s="93"/>
      <c r="RTC48" s="93"/>
      <c r="RTD48" s="93"/>
      <c r="RTE48" s="93"/>
      <c r="RTF48" s="93"/>
      <c r="RTG48" s="93"/>
      <c r="RTH48" s="93"/>
      <c r="RTI48" s="93"/>
      <c r="RTJ48" s="93"/>
      <c r="RTK48" s="93"/>
      <c r="RTL48" s="93"/>
      <c r="RTM48" s="93"/>
      <c r="RTN48" s="93"/>
      <c r="RTO48" s="93"/>
      <c r="RTP48" s="93"/>
      <c r="RTQ48" s="93"/>
      <c r="RTR48" s="93"/>
      <c r="RTS48" s="93"/>
      <c r="RTT48" s="93"/>
      <c r="RTU48" s="93"/>
      <c r="RTV48" s="93"/>
      <c r="RTW48" s="93"/>
      <c r="RTX48" s="93"/>
      <c r="RTY48" s="93"/>
      <c r="RTZ48" s="93"/>
      <c r="RUA48" s="93"/>
      <c r="RUB48" s="93"/>
      <c r="RUC48" s="93"/>
      <c r="RUD48" s="93"/>
      <c r="RUE48" s="93"/>
      <c r="RUF48" s="93"/>
      <c r="RUG48" s="93"/>
      <c r="RUH48" s="93"/>
      <c r="RUI48" s="93"/>
      <c r="RUJ48" s="93"/>
      <c r="RUK48" s="93"/>
      <c r="RUL48" s="93"/>
      <c r="RUM48" s="93"/>
      <c r="RUN48" s="93"/>
      <c r="RUO48" s="93"/>
      <c r="RUP48" s="93"/>
      <c r="RUQ48" s="93"/>
      <c r="RUR48" s="93"/>
      <c r="RUS48" s="93"/>
      <c r="RUT48" s="93"/>
      <c r="RUU48" s="93"/>
      <c r="RUV48" s="93"/>
      <c r="RUW48" s="93"/>
      <c r="RUX48" s="93"/>
      <c r="RUY48" s="93"/>
      <c r="RUZ48" s="93"/>
      <c r="RVA48" s="93"/>
      <c r="RVB48" s="93"/>
      <c r="RVC48" s="93"/>
      <c r="RVD48" s="93"/>
      <c r="RVE48" s="93"/>
      <c r="RVF48" s="93"/>
      <c r="RVG48" s="93"/>
      <c r="RVH48" s="93"/>
      <c r="RVI48" s="93"/>
      <c r="RVJ48" s="93"/>
      <c r="RVK48" s="93"/>
      <c r="RVL48" s="93"/>
      <c r="RVM48" s="93"/>
      <c r="RVN48" s="93"/>
      <c r="RVO48" s="93"/>
      <c r="RVP48" s="93"/>
      <c r="RVQ48" s="93"/>
      <c r="RVR48" s="93"/>
      <c r="RVS48" s="93"/>
      <c r="RVT48" s="93"/>
      <c r="RVU48" s="93"/>
      <c r="RVV48" s="93"/>
      <c r="RVW48" s="93"/>
      <c r="RVX48" s="93"/>
      <c r="RVY48" s="93"/>
      <c r="RVZ48" s="93"/>
      <c r="RWA48" s="93"/>
      <c r="RWB48" s="93"/>
      <c r="RWC48" s="93"/>
      <c r="RWD48" s="93"/>
      <c r="RWE48" s="93"/>
      <c r="RWF48" s="93"/>
      <c r="RWG48" s="93"/>
      <c r="RWH48" s="93"/>
      <c r="RWI48" s="93"/>
      <c r="RWJ48" s="93"/>
      <c r="RWK48" s="93"/>
      <c r="RWL48" s="93"/>
      <c r="RWM48" s="93"/>
      <c r="RWN48" s="93"/>
      <c r="RWO48" s="93"/>
      <c r="RWP48" s="93"/>
      <c r="RWQ48" s="93"/>
      <c r="RWR48" s="93"/>
      <c r="RWS48" s="93"/>
      <c r="RWT48" s="93"/>
      <c r="RWU48" s="93"/>
      <c r="RWV48" s="93"/>
      <c r="RWW48" s="93"/>
      <c r="RWX48" s="93"/>
      <c r="RWY48" s="93"/>
      <c r="RWZ48" s="93"/>
      <c r="RXA48" s="93"/>
      <c r="RXB48" s="93"/>
      <c r="RXC48" s="93"/>
      <c r="RXD48" s="93"/>
      <c r="RXE48" s="93"/>
      <c r="RXF48" s="93"/>
      <c r="RXG48" s="93"/>
      <c r="RXH48" s="93"/>
      <c r="RXI48" s="93"/>
      <c r="RXJ48" s="93"/>
      <c r="RXK48" s="93"/>
      <c r="RXL48" s="93"/>
      <c r="RXM48" s="93"/>
      <c r="RXN48" s="93"/>
      <c r="RXO48" s="93"/>
      <c r="RXP48" s="93"/>
      <c r="RXQ48" s="93"/>
      <c r="RXR48" s="93"/>
      <c r="RXS48" s="93"/>
      <c r="RXT48" s="93"/>
      <c r="RXU48" s="93"/>
      <c r="RXV48" s="93"/>
      <c r="RXW48" s="93"/>
      <c r="RXX48" s="93"/>
      <c r="RXY48" s="93"/>
      <c r="RXZ48" s="93"/>
      <c r="RYA48" s="93"/>
      <c r="RYB48" s="93"/>
      <c r="RYC48" s="93"/>
      <c r="RYD48" s="93"/>
      <c r="RYE48" s="93"/>
      <c r="RYF48" s="93"/>
      <c r="RYG48" s="93"/>
      <c r="RYH48" s="93"/>
      <c r="RYI48" s="93"/>
      <c r="RYJ48" s="93"/>
      <c r="RYK48" s="93"/>
      <c r="RYL48" s="93"/>
      <c r="RYM48" s="93"/>
      <c r="RYN48" s="93"/>
      <c r="RYO48" s="93"/>
      <c r="RYP48" s="93"/>
      <c r="RYQ48" s="93"/>
      <c r="RYR48" s="93"/>
      <c r="RYS48" s="93"/>
      <c r="RYT48" s="93"/>
      <c r="RYU48" s="93"/>
      <c r="RYV48" s="93"/>
      <c r="RYW48" s="93"/>
      <c r="RYX48" s="93"/>
      <c r="RYY48" s="93"/>
      <c r="RYZ48" s="93"/>
      <c r="RZA48" s="93"/>
      <c r="RZB48" s="93"/>
      <c r="RZC48" s="93"/>
      <c r="RZD48" s="93"/>
      <c r="RZE48" s="93"/>
      <c r="RZF48" s="93"/>
      <c r="RZG48" s="93"/>
      <c r="RZH48" s="93"/>
      <c r="RZI48" s="93"/>
      <c r="RZJ48" s="93"/>
      <c r="RZK48" s="93"/>
      <c r="RZL48" s="93"/>
      <c r="RZM48" s="93"/>
      <c r="RZN48" s="93"/>
      <c r="RZO48" s="93"/>
      <c r="RZP48" s="93"/>
      <c r="RZQ48" s="93"/>
      <c r="RZR48" s="93"/>
      <c r="RZS48" s="93"/>
      <c r="RZT48" s="93"/>
      <c r="RZU48" s="93"/>
      <c r="RZV48" s="93"/>
      <c r="RZW48" s="93"/>
      <c r="RZX48" s="93"/>
      <c r="RZY48" s="93"/>
      <c r="RZZ48" s="93"/>
      <c r="SAA48" s="93"/>
      <c r="SAB48" s="93"/>
      <c r="SAC48" s="93"/>
      <c r="SAD48" s="93"/>
      <c r="SAE48" s="93"/>
      <c r="SAF48" s="93"/>
      <c r="SAG48" s="93"/>
      <c r="SAH48" s="93"/>
      <c r="SAI48" s="93"/>
      <c r="SAJ48" s="93"/>
      <c r="SAK48" s="93"/>
      <c r="SAL48" s="93"/>
      <c r="SAM48" s="93"/>
      <c r="SAN48" s="93"/>
      <c r="SAO48" s="93"/>
      <c r="SAP48" s="93"/>
      <c r="SAQ48" s="93"/>
      <c r="SAR48" s="93"/>
      <c r="SAS48" s="93"/>
      <c r="SAT48" s="93"/>
      <c r="SAU48" s="93"/>
      <c r="SAV48" s="93"/>
      <c r="SAW48" s="93"/>
      <c r="SAX48" s="93"/>
      <c r="SAY48" s="93"/>
      <c r="SAZ48" s="93"/>
      <c r="SBA48" s="93"/>
      <c r="SBB48" s="93"/>
      <c r="SBC48" s="93"/>
      <c r="SBD48" s="93"/>
      <c r="SBE48" s="93"/>
      <c r="SBF48" s="93"/>
      <c r="SBG48" s="93"/>
      <c r="SBH48" s="93"/>
      <c r="SBI48" s="93"/>
      <c r="SBJ48" s="93"/>
      <c r="SBK48" s="93"/>
      <c r="SBL48" s="93"/>
      <c r="SBM48" s="93"/>
      <c r="SBN48" s="93"/>
      <c r="SBO48" s="93"/>
      <c r="SBP48" s="93"/>
      <c r="SBQ48" s="93"/>
      <c r="SBR48" s="93"/>
      <c r="SBS48" s="93"/>
      <c r="SBT48" s="93"/>
      <c r="SBU48" s="93"/>
      <c r="SBV48" s="93"/>
      <c r="SBW48" s="93"/>
      <c r="SBX48" s="93"/>
      <c r="SBY48" s="93"/>
      <c r="SBZ48" s="93"/>
      <c r="SCA48" s="93"/>
      <c r="SCB48" s="93"/>
      <c r="SCC48" s="93"/>
      <c r="SCD48" s="93"/>
      <c r="SCE48" s="93"/>
      <c r="SCF48" s="93"/>
      <c r="SCG48" s="93"/>
      <c r="SCH48" s="93"/>
      <c r="SCI48" s="93"/>
      <c r="SCJ48" s="93"/>
      <c r="SCK48" s="93"/>
      <c r="SCL48" s="93"/>
      <c r="SCM48" s="93"/>
      <c r="SCN48" s="93"/>
      <c r="SCO48" s="93"/>
      <c r="SCP48" s="93"/>
      <c r="SCQ48" s="93"/>
      <c r="SCR48" s="93"/>
      <c r="SCS48" s="93"/>
      <c r="SCT48" s="93"/>
      <c r="SCU48" s="93"/>
      <c r="SCV48" s="93"/>
      <c r="SCW48" s="93"/>
      <c r="SCX48" s="93"/>
      <c r="SCY48" s="93"/>
      <c r="SCZ48" s="93"/>
      <c r="SDA48" s="93"/>
      <c r="SDB48" s="93"/>
      <c r="SDC48" s="93"/>
      <c r="SDD48" s="93"/>
      <c r="SDE48" s="93"/>
      <c r="SDF48" s="93"/>
      <c r="SDG48" s="93"/>
      <c r="SDH48" s="93"/>
      <c r="SDI48" s="93"/>
      <c r="SDJ48" s="93"/>
      <c r="SDK48" s="93"/>
      <c r="SDL48" s="93"/>
      <c r="SDM48" s="93"/>
      <c r="SDN48" s="93"/>
      <c r="SDO48" s="93"/>
      <c r="SDP48" s="93"/>
      <c r="SDQ48" s="93"/>
      <c r="SDR48" s="93"/>
      <c r="SDS48" s="93"/>
      <c r="SDT48" s="93"/>
      <c r="SDU48" s="93"/>
      <c r="SDV48" s="93"/>
      <c r="SDW48" s="93"/>
      <c r="SDX48" s="93"/>
      <c r="SDY48" s="93"/>
      <c r="SDZ48" s="93"/>
      <c r="SEA48" s="93"/>
      <c r="SEB48" s="93"/>
      <c r="SEC48" s="93"/>
      <c r="SED48" s="93"/>
      <c r="SEE48" s="93"/>
      <c r="SEF48" s="93"/>
      <c r="SEG48" s="93"/>
      <c r="SEH48" s="93"/>
      <c r="SEI48" s="93"/>
      <c r="SEJ48" s="93"/>
      <c r="SEK48" s="93"/>
      <c r="SEL48" s="93"/>
      <c r="SEM48" s="93"/>
      <c r="SEN48" s="93"/>
      <c r="SEO48" s="93"/>
      <c r="SEP48" s="93"/>
      <c r="SEQ48" s="93"/>
      <c r="SER48" s="93"/>
      <c r="SES48" s="93"/>
      <c r="SET48" s="93"/>
      <c r="SEU48" s="93"/>
      <c r="SEV48" s="93"/>
      <c r="SEW48" s="93"/>
      <c r="SEX48" s="93"/>
      <c r="SEY48" s="93"/>
      <c r="SEZ48" s="93"/>
      <c r="SFA48" s="93"/>
      <c r="SFB48" s="93"/>
      <c r="SFC48" s="93"/>
      <c r="SFD48" s="93"/>
      <c r="SFE48" s="93"/>
      <c r="SFF48" s="93"/>
      <c r="SFG48" s="93"/>
      <c r="SFH48" s="93"/>
      <c r="SFI48" s="93"/>
      <c r="SFJ48" s="93"/>
      <c r="SFK48" s="93"/>
      <c r="SFL48" s="93"/>
      <c r="SFM48" s="93"/>
      <c r="SFN48" s="93"/>
      <c r="SFO48" s="93"/>
      <c r="SFP48" s="93"/>
      <c r="SFQ48" s="93"/>
      <c r="SFR48" s="93"/>
      <c r="SFS48" s="93"/>
      <c r="SFT48" s="93"/>
      <c r="SFU48" s="93"/>
      <c r="SFV48" s="93"/>
      <c r="SFW48" s="93"/>
      <c r="SFX48" s="93"/>
      <c r="SFY48" s="93"/>
      <c r="SFZ48" s="93"/>
      <c r="SGA48" s="93"/>
      <c r="SGB48" s="93"/>
      <c r="SGC48" s="93"/>
      <c r="SGD48" s="93"/>
      <c r="SGE48" s="93"/>
      <c r="SGF48" s="93"/>
      <c r="SGG48" s="93"/>
      <c r="SGH48" s="93"/>
      <c r="SGI48" s="93"/>
      <c r="SGJ48" s="93"/>
      <c r="SGK48" s="93"/>
      <c r="SGL48" s="93"/>
      <c r="SGM48" s="93"/>
      <c r="SGN48" s="93"/>
      <c r="SGO48" s="93"/>
      <c r="SGP48" s="93"/>
      <c r="SGQ48" s="93"/>
      <c r="SGR48" s="93"/>
      <c r="SGS48" s="93"/>
      <c r="SGT48" s="93"/>
      <c r="SGU48" s="93"/>
      <c r="SGV48" s="93"/>
      <c r="SGW48" s="93"/>
      <c r="SGX48" s="93"/>
      <c r="SGY48" s="93"/>
      <c r="SGZ48" s="93"/>
      <c r="SHA48" s="93"/>
      <c r="SHB48" s="93"/>
      <c r="SHC48" s="93"/>
      <c r="SHD48" s="93"/>
      <c r="SHE48" s="93"/>
      <c r="SHF48" s="93"/>
      <c r="SHG48" s="93"/>
      <c r="SHH48" s="93"/>
      <c r="SHI48" s="93"/>
      <c r="SHJ48" s="93"/>
      <c r="SHK48" s="93"/>
      <c r="SHL48" s="93"/>
      <c r="SHM48" s="93"/>
      <c r="SHN48" s="93"/>
      <c r="SHO48" s="93"/>
      <c r="SHP48" s="93"/>
      <c r="SHQ48" s="93"/>
      <c r="SHR48" s="93"/>
      <c r="SHS48" s="93"/>
      <c r="SHT48" s="93"/>
      <c r="SHU48" s="93"/>
      <c r="SHV48" s="93"/>
      <c r="SHW48" s="93"/>
      <c r="SHX48" s="93"/>
      <c r="SHY48" s="93"/>
      <c r="SHZ48" s="93"/>
      <c r="SIA48" s="93"/>
      <c r="SIB48" s="93"/>
      <c r="SIC48" s="93"/>
      <c r="SID48" s="93"/>
      <c r="SIE48" s="93"/>
      <c r="SIF48" s="93"/>
      <c r="SIG48" s="93"/>
      <c r="SIH48" s="93"/>
      <c r="SII48" s="93"/>
      <c r="SIJ48" s="93"/>
      <c r="SIK48" s="93"/>
      <c r="SIL48" s="93"/>
      <c r="SIM48" s="93"/>
      <c r="SIN48" s="93"/>
      <c r="SIO48" s="93"/>
      <c r="SIP48" s="93"/>
      <c r="SIQ48" s="93"/>
      <c r="SIR48" s="93"/>
      <c r="SIS48" s="93"/>
      <c r="SIT48" s="93"/>
      <c r="SIU48" s="93"/>
      <c r="SIV48" s="93"/>
      <c r="SIW48" s="93"/>
      <c r="SIX48" s="93"/>
      <c r="SIY48" s="93"/>
      <c r="SIZ48" s="93"/>
      <c r="SJA48" s="93"/>
      <c r="SJB48" s="93"/>
      <c r="SJC48" s="93"/>
      <c r="SJD48" s="93"/>
      <c r="SJE48" s="93"/>
      <c r="SJF48" s="93"/>
      <c r="SJG48" s="93"/>
      <c r="SJH48" s="93"/>
      <c r="SJI48" s="93"/>
      <c r="SJJ48" s="93"/>
      <c r="SJK48" s="93"/>
      <c r="SJL48" s="93"/>
      <c r="SJM48" s="93"/>
      <c r="SJN48" s="93"/>
      <c r="SJO48" s="93"/>
      <c r="SJP48" s="93"/>
      <c r="SJQ48" s="93"/>
      <c r="SJR48" s="93"/>
      <c r="SJS48" s="93"/>
      <c r="SJT48" s="93"/>
      <c r="SJU48" s="93"/>
      <c r="SJV48" s="93"/>
      <c r="SJW48" s="93"/>
      <c r="SJX48" s="93"/>
      <c r="SJY48" s="93"/>
      <c r="SJZ48" s="93"/>
      <c r="SKA48" s="93"/>
      <c r="SKB48" s="93"/>
      <c r="SKC48" s="93"/>
      <c r="SKD48" s="93"/>
      <c r="SKE48" s="93"/>
      <c r="SKF48" s="93"/>
      <c r="SKG48" s="93"/>
      <c r="SKH48" s="93"/>
      <c r="SKI48" s="93"/>
      <c r="SKJ48" s="93"/>
      <c r="SKK48" s="93"/>
      <c r="SKL48" s="93"/>
      <c r="SKM48" s="93"/>
      <c r="SKN48" s="93"/>
      <c r="SKO48" s="93"/>
      <c r="SKP48" s="93"/>
      <c r="SKQ48" s="93"/>
      <c r="SKR48" s="93"/>
      <c r="SKS48" s="93"/>
      <c r="SKT48" s="93"/>
      <c r="SKU48" s="93"/>
      <c r="SKV48" s="93"/>
      <c r="SKW48" s="93"/>
      <c r="SKX48" s="93"/>
      <c r="SKY48" s="93"/>
      <c r="SKZ48" s="93"/>
      <c r="SLA48" s="93"/>
      <c r="SLB48" s="93"/>
      <c r="SLC48" s="93"/>
      <c r="SLD48" s="93"/>
      <c r="SLE48" s="93"/>
      <c r="SLF48" s="93"/>
      <c r="SLG48" s="93"/>
      <c r="SLH48" s="93"/>
      <c r="SLI48" s="93"/>
      <c r="SLJ48" s="93"/>
      <c r="SLK48" s="93"/>
      <c r="SLL48" s="93"/>
      <c r="SLM48" s="93"/>
      <c r="SLN48" s="93"/>
      <c r="SLO48" s="93"/>
      <c r="SLP48" s="93"/>
      <c r="SLQ48" s="93"/>
      <c r="SLR48" s="93"/>
      <c r="SLS48" s="93"/>
      <c r="SLT48" s="93"/>
      <c r="SLU48" s="93"/>
      <c r="SLV48" s="93"/>
      <c r="SLW48" s="93"/>
      <c r="SLX48" s="93"/>
      <c r="SLY48" s="93"/>
      <c r="SLZ48" s="93"/>
      <c r="SMA48" s="93"/>
      <c r="SMB48" s="93"/>
      <c r="SMC48" s="93"/>
      <c r="SMD48" s="93"/>
      <c r="SME48" s="93"/>
      <c r="SMF48" s="93"/>
      <c r="SMG48" s="93"/>
      <c r="SMH48" s="93"/>
      <c r="SMI48" s="93"/>
      <c r="SMJ48" s="93"/>
      <c r="SMK48" s="93"/>
      <c r="SML48" s="93"/>
      <c r="SMM48" s="93"/>
      <c r="SMN48" s="93"/>
      <c r="SMO48" s="93"/>
      <c r="SMP48" s="93"/>
      <c r="SMQ48" s="93"/>
      <c r="SMR48" s="93"/>
      <c r="SMS48" s="93"/>
      <c r="SMT48" s="93"/>
      <c r="SMU48" s="93"/>
      <c r="SMV48" s="93"/>
      <c r="SMW48" s="93"/>
      <c r="SMX48" s="93"/>
      <c r="SMY48" s="93"/>
      <c r="SMZ48" s="93"/>
      <c r="SNA48" s="93"/>
      <c r="SNB48" s="93"/>
      <c r="SNC48" s="93"/>
      <c r="SND48" s="93"/>
      <c r="SNE48" s="93"/>
      <c r="SNF48" s="93"/>
      <c r="SNG48" s="93"/>
      <c r="SNH48" s="93"/>
      <c r="SNI48" s="93"/>
      <c r="SNJ48" s="93"/>
      <c r="SNK48" s="93"/>
      <c r="SNL48" s="93"/>
      <c r="SNM48" s="93"/>
      <c r="SNN48" s="93"/>
      <c r="SNO48" s="93"/>
      <c r="SNP48" s="93"/>
      <c r="SNQ48" s="93"/>
      <c r="SNR48" s="93"/>
      <c r="SNS48" s="93"/>
      <c r="SNT48" s="93"/>
      <c r="SNU48" s="93"/>
      <c r="SNV48" s="93"/>
      <c r="SNW48" s="93"/>
      <c r="SNX48" s="93"/>
      <c r="SNY48" s="93"/>
      <c r="SNZ48" s="93"/>
      <c r="SOA48" s="93"/>
      <c r="SOB48" s="93"/>
      <c r="SOC48" s="93"/>
      <c r="SOD48" s="93"/>
      <c r="SOE48" s="93"/>
      <c r="SOF48" s="93"/>
      <c r="SOG48" s="93"/>
      <c r="SOH48" s="93"/>
      <c r="SOI48" s="93"/>
      <c r="SOJ48" s="93"/>
      <c r="SOK48" s="93"/>
      <c r="SOL48" s="93"/>
      <c r="SOM48" s="93"/>
      <c r="SON48" s="93"/>
      <c r="SOO48" s="93"/>
      <c r="SOP48" s="93"/>
      <c r="SOQ48" s="93"/>
      <c r="SOR48" s="93"/>
      <c r="SOS48" s="93"/>
      <c r="SOT48" s="93"/>
      <c r="SOU48" s="93"/>
      <c r="SOV48" s="93"/>
      <c r="SOW48" s="93"/>
      <c r="SOX48" s="93"/>
      <c r="SOY48" s="93"/>
      <c r="SOZ48" s="93"/>
      <c r="SPA48" s="93"/>
      <c r="SPB48" s="93"/>
      <c r="SPC48" s="93"/>
      <c r="SPD48" s="93"/>
      <c r="SPE48" s="93"/>
      <c r="SPF48" s="93"/>
      <c r="SPG48" s="93"/>
      <c r="SPH48" s="93"/>
      <c r="SPI48" s="93"/>
      <c r="SPJ48" s="93"/>
      <c r="SPK48" s="93"/>
      <c r="SPL48" s="93"/>
      <c r="SPM48" s="93"/>
      <c r="SPN48" s="93"/>
      <c r="SPO48" s="93"/>
      <c r="SPP48" s="93"/>
      <c r="SPQ48" s="93"/>
      <c r="SPR48" s="93"/>
      <c r="SPS48" s="93"/>
      <c r="SPT48" s="93"/>
      <c r="SPU48" s="93"/>
      <c r="SPV48" s="93"/>
      <c r="SPW48" s="93"/>
      <c r="SPX48" s="93"/>
      <c r="SPY48" s="93"/>
      <c r="SPZ48" s="93"/>
      <c r="SQA48" s="93"/>
      <c r="SQB48" s="93"/>
      <c r="SQC48" s="93"/>
      <c r="SQD48" s="93"/>
      <c r="SQE48" s="93"/>
      <c r="SQF48" s="93"/>
      <c r="SQG48" s="93"/>
      <c r="SQH48" s="93"/>
      <c r="SQI48" s="93"/>
      <c r="SQJ48" s="93"/>
      <c r="SQK48" s="93"/>
      <c r="SQL48" s="93"/>
      <c r="SQM48" s="93"/>
      <c r="SQN48" s="93"/>
      <c r="SQO48" s="93"/>
      <c r="SQP48" s="93"/>
      <c r="SQQ48" s="93"/>
      <c r="SQR48" s="93"/>
      <c r="SQS48" s="93"/>
      <c r="SQT48" s="93"/>
      <c r="SQU48" s="93"/>
      <c r="SQV48" s="93"/>
      <c r="SQW48" s="93"/>
      <c r="SQX48" s="93"/>
      <c r="SQY48" s="93"/>
      <c r="SQZ48" s="93"/>
      <c r="SRA48" s="93"/>
      <c r="SRB48" s="93"/>
      <c r="SRC48" s="93"/>
      <c r="SRD48" s="93"/>
      <c r="SRE48" s="93"/>
      <c r="SRF48" s="93"/>
      <c r="SRG48" s="93"/>
      <c r="SRH48" s="93"/>
      <c r="SRI48" s="93"/>
      <c r="SRJ48" s="93"/>
      <c r="SRK48" s="93"/>
      <c r="SRL48" s="93"/>
      <c r="SRM48" s="93"/>
      <c r="SRN48" s="93"/>
      <c r="SRO48" s="93"/>
      <c r="SRP48" s="93"/>
      <c r="SRQ48" s="93"/>
      <c r="SRR48" s="93"/>
      <c r="SRS48" s="93"/>
      <c r="SRT48" s="93"/>
      <c r="SRU48" s="93"/>
      <c r="SRV48" s="93"/>
      <c r="SRW48" s="93"/>
      <c r="SRX48" s="93"/>
      <c r="SRY48" s="93"/>
      <c r="SRZ48" s="93"/>
      <c r="SSA48" s="93"/>
      <c r="SSB48" s="93"/>
      <c r="SSC48" s="93"/>
      <c r="SSD48" s="93"/>
      <c r="SSE48" s="93"/>
      <c r="SSF48" s="93"/>
      <c r="SSG48" s="93"/>
      <c r="SSH48" s="93"/>
      <c r="SSI48" s="93"/>
      <c r="SSJ48" s="93"/>
      <c r="SSK48" s="93"/>
      <c r="SSL48" s="93"/>
      <c r="SSM48" s="93"/>
      <c r="SSN48" s="93"/>
      <c r="SSO48" s="93"/>
      <c r="SSP48" s="93"/>
      <c r="SSQ48" s="93"/>
      <c r="SSR48" s="93"/>
      <c r="SSS48" s="93"/>
      <c r="SST48" s="93"/>
      <c r="SSU48" s="93"/>
      <c r="SSV48" s="93"/>
      <c r="SSW48" s="93"/>
      <c r="SSX48" s="93"/>
      <c r="SSY48" s="93"/>
      <c r="SSZ48" s="93"/>
      <c r="STA48" s="93"/>
      <c r="STB48" s="93"/>
      <c r="STC48" s="93"/>
      <c r="STD48" s="93"/>
      <c r="STE48" s="93"/>
      <c r="STF48" s="93"/>
      <c r="STG48" s="93"/>
      <c r="STH48" s="93"/>
      <c r="STI48" s="93"/>
      <c r="STJ48" s="93"/>
      <c r="STK48" s="93"/>
      <c r="STL48" s="93"/>
      <c r="STM48" s="93"/>
      <c r="STN48" s="93"/>
      <c r="STO48" s="93"/>
      <c r="STP48" s="93"/>
      <c r="STQ48" s="93"/>
      <c r="STR48" s="93"/>
      <c r="STS48" s="93"/>
      <c r="STT48" s="93"/>
      <c r="STU48" s="93"/>
      <c r="STV48" s="93"/>
      <c r="STW48" s="93"/>
      <c r="STX48" s="93"/>
      <c r="STY48" s="93"/>
      <c r="STZ48" s="93"/>
      <c r="SUA48" s="93"/>
      <c r="SUB48" s="93"/>
      <c r="SUC48" s="93"/>
      <c r="SUD48" s="93"/>
      <c r="SUE48" s="93"/>
      <c r="SUF48" s="93"/>
      <c r="SUG48" s="93"/>
      <c r="SUH48" s="93"/>
      <c r="SUI48" s="93"/>
      <c r="SUJ48" s="93"/>
      <c r="SUK48" s="93"/>
      <c r="SUL48" s="93"/>
      <c r="SUM48" s="93"/>
      <c r="SUN48" s="93"/>
      <c r="SUO48" s="93"/>
      <c r="SUP48" s="93"/>
      <c r="SUQ48" s="93"/>
      <c r="SUR48" s="93"/>
      <c r="SUS48" s="93"/>
      <c r="SUT48" s="93"/>
      <c r="SUU48" s="93"/>
      <c r="SUV48" s="93"/>
      <c r="SUW48" s="93"/>
      <c r="SUX48" s="93"/>
      <c r="SUY48" s="93"/>
      <c r="SUZ48" s="93"/>
      <c r="SVA48" s="93"/>
      <c r="SVB48" s="93"/>
      <c r="SVC48" s="93"/>
      <c r="SVD48" s="93"/>
      <c r="SVE48" s="93"/>
      <c r="SVF48" s="93"/>
      <c r="SVG48" s="93"/>
      <c r="SVH48" s="93"/>
      <c r="SVI48" s="93"/>
      <c r="SVJ48" s="93"/>
      <c r="SVK48" s="93"/>
      <c r="SVL48" s="93"/>
      <c r="SVM48" s="93"/>
      <c r="SVN48" s="93"/>
      <c r="SVO48" s="93"/>
      <c r="SVP48" s="93"/>
      <c r="SVQ48" s="93"/>
      <c r="SVR48" s="93"/>
      <c r="SVS48" s="93"/>
      <c r="SVT48" s="93"/>
      <c r="SVU48" s="93"/>
      <c r="SVV48" s="93"/>
      <c r="SVW48" s="93"/>
      <c r="SVX48" s="93"/>
      <c r="SVY48" s="93"/>
      <c r="SVZ48" s="93"/>
      <c r="SWA48" s="93"/>
      <c r="SWB48" s="93"/>
      <c r="SWC48" s="93"/>
      <c r="SWD48" s="93"/>
      <c r="SWE48" s="93"/>
      <c r="SWF48" s="93"/>
      <c r="SWG48" s="93"/>
      <c r="SWH48" s="93"/>
      <c r="SWI48" s="93"/>
      <c r="SWJ48" s="93"/>
      <c r="SWK48" s="93"/>
      <c r="SWL48" s="93"/>
      <c r="SWM48" s="93"/>
      <c r="SWN48" s="93"/>
      <c r="SWO48" s="93"/>
      <c r="SWP48" s="93"/>
      <c r="SWQ48" s="93"/>
      <c r="SWR48" s="93"/>
      <c r="SWS48" s="93"/>
      <c r="SWT48" s="93"/>
      <c r="SWU48" s="93"/>
      <c r="SWV48" s="93"/>
      <c r="SWW48" s="93"/>
      <c r="SWX48" s="93"/>
      <c r="SWY48" s="93"/>
      <c r="SWZ48" s="93"/>
      <c r="SXA48" s="93"/>
      <c r="SXB48" s="93"/>
      <c r="SXC48" s="93"/>
      <c r="SXD48" s="93"/>
      <c r="SXE48" s="93"/>
      <c r="SXF48" s="93"/>
      <c r="SXG48" s="93"/>
      <c r="SXH48" s="93"/>
      <c r="SXI48" s="93"/>
      <c r="SXJ48" s="93"/>
      <c r="SXK48" s="93"/>
      <c r="SXL48" s="93"/>
      <c r="SXM48" s="93"/>
      <c r="SXN48" s="93"/>
      <c r="SXO48" s="93"/>
      <c r="SXP48" s="93"/>
      <c r="SXQ48" s="93"/>
      <c r="SXR48" s="93"/>
      <c r="SXS48" s="93"/>
      <c r="SXT48" s="93"/>
      <c r="SXU48" s="93"/>
      <c r="SXV48" s="93"/>
      <c r="SXW48" s="93"/>
      <c r="SXX48" s="93"/>
      <c r="SXY48" s="93"/>
      <c r="SXZ48" s="93"/>
      <c r="SYA48" s="93"/>
      <c r="SYB48" s="93"/>
      <c r="SYC48" s="93"/>
      <c r="SYD48" s="93"/>
      <c r="SYE48" s="93"/>
      <c r="SYF48" s="93"/>
      <c r="SYG48" s="93"/>
      <c r="SYH48" s="93"/>
      <c r="SYI48" s="93"/>
      <c r="SYJ48" s="93"/>
      <c r="SYK48" s="93"/>
      <c r="SYL48" s="93"/>
      <c r="SYM48" s="93"/>
      <c r="SYN48" s="93"/>
      <c r="SYO48" s="93"/>
      <c r="SYP48" s="93"/>
      <c r="SYQ48" s="93"/>
      <c r="SYR48" s="93"/>
      <c r="SYS48" s="93"/>
      <c r="SYT48" s="93"/>
      <c r="SYU48" s="93"/>
      <c r="SYV48" s="93"/>
      <c r="SYW48" s="93"/>
      <c r="SYX48" s="93"/>
      <c r="SYY48" s="93"/>
      <c r="SYZ48" s="93"/>
      <c r="SZA48" s="93"/>
      <c r="SZB48" s="93"/>
      <c r="SZC48" s="93"/>
      <c r="SZD48" s="93"/>
      <c r="SZE48" s="93"/>
      <c r="SZF48" s="93"/>
      <c r="SZG48" s="93"/>
      <c r="SZH48" s="93"/>
      <c r="SZI48" s="93"/>
      <c r="SZJ48" s="93"/>
      <c r="SZK48" s="93"/>
      <c r="SZL48" s="93"/>
      <c r="SZM48" s="93"/>
      <c r="SZN48" s="93"/>
      <c r="SZO48" s="93"/>
      <c r="SZP48" s="93"/>
      <c r="SZQ48" s="93"/>
      <c r="SZR48" s="93"/>
      <c r="SZS48" s="93"/>
      <c r="SZT48" s="93"/>
      <c r="SZU48" s="93"/>
      <c r="SZV48" s="93"/>
      <c r="SZW48" s="93"/>
      <c r="SZX48" s="93"/>
      <c r="SZY48" s="93"/>
      <c r="SZZ48" s="93"/>
      <c r="TAA48" s="93"/>
      <c r="TAB48" s="93"/>
      <c r="TAC48" s="93"/>
      <c r="TAD48" s="93"/>
      <c r="TAE48" s="93"/>
      <c r="TAF48" s="93"/>
      <c r="TAG48" s="93"/>
      <c r="TAH48" s="93"/>
      <c r="TAI48" s="93"/>
      <c r="TAJ48" s="93"/>
      <c r="TAK48" s="93"/>
      <c r="TAL48" s="93"/>
      <c r="TAM48" s="93"/>
      <c r="TAN48" s="93"/>
      <c r="TAO48" s="93"/>
      <c r="TAP48" s="93"/>
      <c r="TAQ48" s="93"/>
      <c r="TAR48" s="93"/>
      <c r="TAS48" s="93"/>
      <c r="TAT48" s="93"/>
      <c r="TAU48" s="93"/>
      <c r="TAV48" s="93"/>
      <c r="TAW48" s="93"/>
      <c r="TAX48" s="93"/>
      <c r="TAY48" s="93"/>
      <c r="TAZ48" s="93"/>
      <c r="TBA48" s="93"/>
      <c r="TBB48" s="93"/>
      <c r="TBC48" s="93"/>
      <c r="TBD48" s="93"/>
      <c r="TBE48" s="93"/>
      <c r="TBF48" s="93"/>
      <c r="TBG48" s="93"/>
      <c r="TBH48" s="93"/>
      <c r="TBI48" s="93"/>
      <c r="TBJ48" s="93"/>
      <c r="TBK48" s="93"/>
      <c r="TBL48" s="93"/>
      <c r="TBM48" s="93"/>
      <c r="TBN48" s="93"/>
      <c r="TBO48" s="93"/>
      <c r="TBP48" s="93"/>
      <c r="TBQ48" s="93"/>
      <c r="TBR48" s="93"/>
      <c r="TBS48" s="93"/>
      <c r="TBT48" s="93"/>
      <c r="TBU48" s="93"/>
      <c r="TBV48" s="93"/>
      <c r="TBW48" s="93"/>
      <c r="TBX48" s="93"/>
      <c r="TBY48" s="93"/>
      <c r="TBZ48" s="93"/>
      <c r="TCA48" s="93"/>
      <c r="TCB48" s="93"/>
      <c r="TCC48" s="93"/>
      <c r="TCD48" s="93"/>
      <c r="TCE48" s="93"/>
      <c r="TCF48" s="93"/>
      <c r="TCG48" s="93"/>
      <c r="TCH48" s="93"/>
      <c r="TCI48" s="93"/>
      <c r="TCJ48" s="93"/>
      <c r="TCK48" s="93"/>
      <c r="TCL48" s="93"/>
      <c r="TCM48" s="93"/>
      <c r="TCN48" s="93"/>
      <c r="TCO48" s="93"/>
      <c r="TCP48" s="93"/>
      <c r="TCQ48" s="93"/>
      <c r="TCR48" s="93"/>
      <c r="TCS48" s="93"/>
      <c r="TCT48" s="93"/>
      <c r="TCU48" s="93"/>
      <c r="TCV48" s="93"/>
      <c r="TCW48" s="93"/>
      <c r="TCX48" s="93"/>
      <c r="TCY48" s="93"/>
      <c r="TCZ48" s="93"/>
      <c r="TDA48" s="93"/>
      <c r="TDB48" s="93"/>
      <c r="TDC48" s="93"/>
      <c r="TDD48" s="93"/>
      <c r="TDE48" s="93"/>
      <c r="TDF48" s="93"/>
      <c r="TDG48" s="93"/>
      <c r="TDH48" s="93"/>
      <c r="TDI48" s="93"/>
      <c r="TDJ48" s="93"/>
      <c r="TDK48" s="93"/>
      <c r="TDL48" s="93"/>
      <c r="TDM48" s="93"/>
      <c r="TDN48" s="93"/>
      <c r="TDO48" s="93"/>
      <c r="TDP48" s="93"/>
      <c r="TDQ48" s="93"/>
      <c r="TDR48" s="93"/>
      <c r="TDS48" s="93"/>
      <c r="TDT48" s="93"/>
      <c r="TDU48" s="93"/>
      <c r="TDV48" s="93"/>
      <c r="TDW48" s="93"/>
      <c r="TDX48" s="93"/>
      <c r="TDY48" s="93"/>
      <c r="TDZ48" s="93"/>
      <c r="TEA48" s="93"/>
      <c r="TEB48" s="93"/>
      <c r="TEC48" s="93"/>
      <c r="TED48" s="93"/>
      <c r="TEE48" s="93"/>
      <c r="TEF48" s="93"/>
      <c r="TEG48" s="93"/>
      <c r="TEH48" s="93"/>
      <c r="TEI48" s="93"/>
      <c r="TEJ48" s="93"/>
      <c r="TEK48" s="93"/>
      <c r="TEL48" s="93"/>
      <c r="TEM48" s="93"/>
      <c r="TEN48" s="93"/>
      <c r="TEO48" s="93"/>
      <c r="TEP48" s="93"/>
      <c r="TEQ48" s="93"/>
      <c r="TER48" s="93"/>
      <c r="TES48" s="93"/>
      <c r="TET48" s="93"/>
      <c r="TEU48" s="93"/>
      <c r="TEV48" s="93"/>
      <c r="TEW48" s="93"/>
      <c r="TEX48" s="93"/>
      <c r="TEY48" s="93"/>
      <c r="TEZ48" s="93"/>
      <c r="TFA48" s="93"/>
      <c r="TFB48" s="93"/>
      <c r="TFC48" s="93"/>
      <c r="TFD48" s="93"/>
      <c r="TFE48" s="93"/>
      <c r="TFF48" s="93"/>
      <c r="TFG48" s="93"/>
      <c r="TFH48" s="93"/>
      <c r="TFI48" s="93"/>
      <c r="TFJ48" s="93"/>
      <c r="TFK48" s="93"/>
      <c r="TFL48" s="93"/>
      <c r="TFM48" s="93"/>
      <c r="TFN48" s="93"/>
      <c r="TFO48" s="93"/>
      <c r="TFP48" s="93"/>
      <c r="TFQ48" s="93"/>
      <c r="TFR48" s="93"/>
      <c r="TFS48" s="93"/>
      <c r="TFT48" s="93"/>
      <c r="TFU48" s="93"/>
      <c r="TFV48" s="93"/>
      <c r="TFW48" s="93"/>
      <c r="TFX48" s="93"/>
      <c r="TFY48" s="93"/>
      <c r="TFZ48" s="93"/>
      <c r="TGA48" s="93"/>
      <c r="TGB48" s="93"/>
      <c r="TGC48" s="93"/>
      <c r="TGD48" s="93"/>
      <c r="TGE48" s="93"/>
      <c r="TGF48" s="93"/>
      <c r="TGG48" s="93"/>
      <c r="TGH48" s="93"/>
      <c r="TGI48" s="93"/>
      <c r="TGJ48" s="93"/>
      <c r="TGK48" s="93"/>
      <c r="TGL48" s="93"/>
      <c r="TGM48" s="93"/>
      <c r="TGN48" s="93"/>
      <c r="TGO48" s="93"/>
      <c r="TGP48" s="93"/>
      <c r="TGQ48" s="93"/>
      <c r="TGR48" s="93"/>
      <c r="TGS48" s="93"/>
      <c r="TGT48" s="93"/>
      <c r="TGU48" s="93"/>
      <c r="TGV48" s="93"/>
      <c r="TGW48" s="93"/>
      <c r="TGX48" s="93"/>
      <c r="TGY48" s="93"/>
      <c r="TGZ48" s="93"/>
      <c r="THA48" s="93"/>
      <c r="THB48" s="93"/>
      <c r="THC48" s="93"/>
      <c r="THD48" s="93"/>
      <c r="THE48" s="93"/>
      <c r="THF48" s="93"/>
      <c r="THG48" s="93"/>
      <c r="THH48" s="93"/>
      <c r="THI48" s="93"/>
      <c r="THJ48" s="93"/>
      <c r="THK48" s="93"/>
      <c r="THL48" s="93"/>
      <c r="THM48" s="93"/>
      <c r="THN48" s="93"/>
      <c r="THO48" s="93"/>
      <c r="THP48" s="93"/>
      <c r="THQ48" s="93"/>
      <c r="THR48" s="93"/>
      <c r="THS48" s="93"/>
      <c r="THT48" s="93"/>
      <c r="THU48" s="93"/>
      <c r="THV48" s="93"/>
      <c r="THW48" s="93"/>
      <c r="THX48" s="93"/>
      <c r="THY48" s="93"/>
      <c r="THZ48" s="93"/>
      <c r="TIA48" s="93"/>
      <c r="TIB48" s="93"/>
      <c r="TIC48" s="93"/>
      <c r="TID48" s="93"/>
      <c r="TIE48" s="93"/>
      <c r="TIF48" s="93"/>
      <c r="TIG48" s="93"/>
      <c r="TIH48" s="93"/>
      <c r="TII48" s="93"/>
      <c r="TIJ48" s="93"/>
      <c r="TIK48" s="93"/>
      <c r="TIL48" s="93"/>
      <c r="TIM48" s="93"/>
      <c r="TIN48" s="93"/>
      <c r="TIO48" s="93"/>
      <c r="TIP48" s="93"/>
      <c r="TIQ48" s="93"/>
      <c r="TIR48" s="93"/>
      <c r="TIS48" s="93"/>
      <c r="TIT48" s="93"/>
      <c r="TIU48" s="93"/>
      <c r="TIV48" s="93"/>
      <c r="TIW48" s="93"/>
      <c r="TIX48" s="93"/>
      <c r="TIY48" s="93"/>
      <c r="TIZ48" s="93"/>
      <c r="TJA48" s="93"/>
      <c r="TJB48" s="93"/>
      <c r="TJC48" s="93"/>
      <c r="TJD48" s="93"/>
      <c r="TJE48" s="93"/>
      <c r="TJF48" s="93"/>
      <c r="TJG48" s="93"/>
      <c r="TJH48" s="93"/>
      <c r="TJI48" s="93"/>
      <c r="TJJ48" s="93"/>
      <c r="TJK48" s="93"/>
      <c r="TJL48" s="93"/>
      <c r="TJM48" s="93"/>
      <c r="TJN48" s="93"/>
      <c r="TJO48" s="93"/>
      <c r="TJP48" s="93"/>
      <c r="TJQ48" s="93"/>
      <c r="TJR48" s="93"/>
      <c r="TJS48" s="93"/>
      <c r="TJT48" s="93"/>
      <c r="TJU48" s="93"/>
      <c r="TJV48" s="93"/>
      <c r="TJW48" s="93"/>
      <c r="TJX48" s="93"/>
      <c r="TJY48" s="93"/>
      <c r="TJZ48" s="93"/>
      <c r="TKA48" s="93"/>
      <c r="TKB48" s="93"/>
      <c r="TKC48" s="93"/>
      <c r="TKD48" s="93"/>
      <c r="TKE48" s="93"/>
      <c r="TKF48" s="93"/>
      <c r="TKG48" s="93"/>
      <c r="TKH48" s="93"/>
      <c r="TKI48" s="93"/>
      <c r="TKJ48" s="93"/>
      <c r="TKK48" s="93"/>
      <c r="TKL48" s="93"/>
      <c r="TKM48" s="93"/>
      <c r="TKN48" s="93"/>
      <c r="TKO48" s="93"/>
      <c r="TKP48" s="93"/>
      <c r="TKQ48" s="93"/>
      <c r="TKR48" s="93"/>
      <c r="TKS48" s="93"/>
      <c r="TKT48" s="93"/>
      <c r="TKU48" s="93"/>
      <c r="TKV48" s="93"/>
      <c r="TKW48" s="93"/>
      <c r="TKX48" s="93"/>
      <c r="TKY48" s="93"/>
      <c r="TKZ48" s="93"/>
      <c r="TLA48" s="93"/>
      <c r="TLB48" s="93"/>
      <c r="TLC48" s="93"/>
      <c r="TLD48" s="93"/>
      <c r="TLE48" s="93"/>
      <c r="TLF48" s="93"/>
      <c r="TLG48" s="93"/>
      <c r="TLH48" s="93"/>
      <c r="TLI48" s="93"/>
      <c r="TLJ48" s="93"/>
      <c r="TLK48" s="93"/>
      <c r="TLL48" s="93"/>
      <c r="TLM48" s="93"/>
      <c r="TLN48" s="93"/>
      <c r="TLO48" s="93"/>
      <c r="TLP48" s="93"/>
      <c r="TLQ48" s="93"/>
      <c r="TLR48" s="93"/>
      <c r="TLS48" s="93"/>
      <c r="TLT48" s="93"/>
      <c r="TLU48" s="93"/>
      <c r="TLV48" s="93"/>
      <c r="TLW48" s="93"/>
      <c r="TLX48" s="93"/>
      <c r="TLY48" s="93"/>
      <c r="TLZ48" s="93"/>
      <c r="TMA48" s="93"/>
      <c r="TMB48" s="93"/>
      <c r="TMC48" s="93"/>
      <c r="TMD48" s="93"/>
      <c r="TME48" s="93"/>
      <c r="TMF48" s="93"/>
      <c r="TMG48" s="93"/>
      <c r="TMH48" s="93"/>
      <c r="TMI48" s="93"/>
      <c r="TMJ48" s="93"/>
      <c r="TMK48" s="93"/>
      <c r="TML48" s="93"/>
      <c r="TMM48" s="93"/>
      <c r="TMN48" s="93"/>
      <c r="TMO48" s="93"/>
      <c r="TMP48" s="93"/>
      <c r="TMQ48" s="93"/>
      <c r="TMR48" s="93"/>
      <c r="TMS48" s="93"/>
      <c r="TMT48" s="93"/>
      <c r="TMU48" s="93"/>
      <c r="TMV48" s="93"/>
      <c r="TMW48" s="93"/>
      <c r="TMX48" s="93"/>
      <c r="TMY48" s="93"/>
      <c r="TMZ48" s="93"/>
      <c r="TNA48" s="93"/>
      <c r="TNB48" s="93"/>
      <c r="TNC48" s="93"/>
      <c r="TND48" s="93"/>
      <c r="TNE48" s="93"/>
      <c r="TNF48" s="93"/>
      <c r="TNG48" s="93"/>
      <c r="TNH48" s="93"/>
      <c r="TNI48" s="93"/>
      <c r="TNJ48" s="93"/>
      <c r="TNK48" s="93"/>
      <c r="TNL48" s="93"/>
      <c r="TNM48" s="93"/>
      <c r="TNN48" s="93"/>
      <c r="TNO48" s="93"/>
      <c r="TNP48" s="93"/>
      <c r="TNQ48" s="93"/>
      <c r="TNR48" s="93"/>
      <c r="TNS48" s="93"/>
      <c r="TNT48" s="93"/>
      <c r="TNU48" s="93"/>
      <c r="TNV48" s="93"/>
      <c r="TNW48" s="93"/>
      <c r="TNX48" s="93"/>
      <c r="TNY48" s="93"/>
      <c r="TNZ48" s="93"/>
      <c r="TOA48" s="93"/>
      <c r="TOB48" s="93"/>
      <c r="TOC48" s="93"/>
      <c r="TOD48" s="93"/>
      <c r="TOE48" s="93"/>
      <c r="TOF48" s="93"/>
      <c r="TOG48" s="93"/>
      <c r="TOH48" s="93"/>
      <c r="TOI48" s="93"/>
      <c r="TOJ48" s="93"/>
      <c r="TOK48" s="93"/>
      <c r="TOL48" s="93"/>
      <c r="TOM48" s="93"/>
      <c r="TON48" s="93"/>
      <c r="TOO48" s="93"/>
      <c r="TOP48" s="93"/>
      <c r="TOQ48" s="93"/>
      <c r="TOR48" s="93"/>
      <c r="TOS48" s="93"/>
      <c r="TOT48" s="93"/>
      <c r="TOU48" s="93"/>
      <c r="TOV48" s="93"/>
      <c r="TOW48" s="93"/>
      <c r="TOX48" s="93"/>
      <c r="TOY48" s="93"/>
      <c r="TOZ48" s="93"/>
      <c r="TPA48" s="93"/>
      <c r="TPB48" s="93"/>
      <c r="TPC48" s="93"/>
      <c r="TPD48" s="93"/>
      <c r="TPE48" s="93"/>
      <c r="TPF48" s="93"/>
      <c r="TPG48" s="93"/>
      <c r="TPH48" s="93"/>
      <c r="TPI48" s="93"/>
      <c r="TPJ48" s="93"/>
      <c r="TPK48" s="93"/>
      <c r="TPL48" s="93"/>
      <c r="TPM48" s="93"/>
      <c r="TPN48" s="93"/>
      <c r="TPO48" s="93"/>
      <c r="TPP48" s="93"/>
      <c r="TPQ48" s="93"/>
      <c r="TPR48" s="93"/>
      <c r="TPS48" s="93"/>
      <c r="TPT48" s="93"/>
      <c r="TPU48" s="93"/>
      <c r="TPV48" s="93"/>
      <c r="TPW48" s="93"/>
      <c r="TPX48" s="93"/>
      <c r="TPY48" s="93"/>
      <c r="TPZ48" s="93"/>
      <c r="TQA48" s="93"/>
      <c r="TQB48" s="93"/>
      <c r="TQC48" s="93"/>
      <c r="TQD48" s="93"/>
      <c r="TQE48" s="93"/>
      <c r="TQF48" s="93"/>
      <c r="TQG48" s="93"/>
      <c r="TQH48" s="93"/>
      <c r="TQI48" s="93"/>
      <c r="TQJ48" s="93"/>
      <c r="TQK48" s="93"/>
      <c r="TQL48" s="93"/>
      <c r="TQM48" s="93"/>
      <c r="TQN48" s="93"/>
      <c r="TQO48" s="93"/>
      <c r="TQP48" s="93"/>
      <c r="TQQ48" s="93"/>
      <c r="TQR48" s="93"/>
      <c r="TQS48" s="93"/>
      <c r="TQT48" s="93"/>
      <c r="TQU48" s="93"/>
      <c r="TQV48" s="93"/>
      <c r="TQW48" s="93"/>
      <c r="TQX48" s="93"/>
      <c r="TQY48" s="93"/>
      <c r="TQZ48" s="93"/>
      <c r="TRA48" s="93"/>
      <c r="TRB48" s="93"/>
      <c r="TRC48" s="93"/>
      <c r="TRD48" s="93"/>
      <c r="TRE48" s="93"/>
      <c r="TRF48" s="93"/>
      <c r="TRG48" s="93"/>
      <c r="TRH48" s="93"/>
      <c r="TRI48" s="93"/>
      <c r="TRJ48" s="93"/>
      <c r="TRK48" s="93"/>
      <c r="TRL48" s="93"/>
      <c r="TRM48" s="93"/>
      <c r="TRN48" s="93"/>
      <c r="TRO48" s="93"/>
      <c r="TRP48" s="93"/>
      <c r="TRQ48" s="93"/>
      <c r="TRR48" s="93"/>
      <c r="TRS48" s="93"/>
      <c r="TRT48" s="93"/>
      <c r="TRU48" s="93"/>
      <c r="TRV48" s="93"/>
      <c r="TRW48" s="93"/>
      <c r="TRX48" s="93"/>
      <c r="TRY48" s="93"/>
      <c r="TRZ48" s="93"/>
      <c r="TSA48" s="93"/>
      <c r="TSB48" s="93"/>
      <c r="TSC48" s="93"/>
      <c r="TSD48" s="93"/>
      <c r="TSE48" s="93"/>
      <c r="TSF48" s="93"/>
      <c r="TSG48" s="93"/>
      <c r="TSH48" s="93"/>
      <c r="TSI48" s="93"/>
      <c r="TSJ48" s="93"/>
      <c r="TSK48" s="93"/>
      <c r="TSL48" s="93"/>
      <c r="TSM48" s="93"/>
      <c r="TSN48" s="93"/>
      <c r="TSO48" s="93"/>
      <c r="TSP48" s="93"/>
      <c r="TSQ48" s="93"/>
      <c r="TSR48" s="93"/>
      <c r="TSS48" s="93"/>
      <c r="TST48" s="93"/>
      <c r="TSU48" s="93"/>
      <c r="TSV48" s="93"/>
      <c r="TSW48" s="93"/>
      <c r="TSX48" s="93"/>
      <c r="TSY48" s="93"/>
      <c r="TSZ48" s="93"/>
      <c r="TTA48" s="93"/>
      <c r="TTB48" s="93"/>
      <c r="TTC48" s="93"/>
      <c r="TTD48" s="93"/>
      <c r="TTE48" s="93"/>
      <c r="TTF48" s="93"/>
      <c r="TTG48" s="93"/>
      <c r="TTH48" s="93"/>
      <c r="TTI48" s="93"/>
      <c r="TTJ48" s="93"/>
      <c r="TTK48" s="93"/>
      <c r="TTL48" s="93"/>
      <c r="TTM48" s="93"/>
      <c r="TTN48" s="93"/>
      <c r="TTO48" s="93"/>
      <c r="TTP48" s="93"/>
      <c r="TTQ48" s="93"/>
      <c r="TTR48" s="93"/>
      <c r="TTS48" s="93"/>
      <c r="TTT48" s="93"/>
      <c r="TTU48" s="93"/>
      <c r="TTV48" s="93"/>
      <c r="TTW48" s="93"/>
      <c r="TTX48" s="93"/>
      <c r="TTY48" s="93"/>
      <c r="TTZ48" s="93"/>
      <c r="TUA48" s="93"/>
      <c r="TUB48" s="93"/>
      <c r="TUC48" s="93"/>
      <c r="TUD48" s="93"/>
      <c r="TUE48" s="93"/>
      <c r="TUF48" s="93"/>
      <c r="TUG48" s="93"/>
      <c r="TUH48" s="93"/>
      <c r="TUI48" s="93"/>
      <c r="TUJ48" s="93"/>
      <c r="TUK48" s="93"/>
      <c r="TUL48" s="93"/>
      <c r="TUM48" s="93"/>
      <c r="TUN48" s="93"/>
      <c r="TUO48" s="93"/>
      <c r="TUP48" s="93"/>
      <c r="TUQ48" s="93"/>
      <c r="TUR48" s="93"/>
      <c r="TUS48" s="93"/>
      <c r="TUT48" s="93"/>
      <c r="TUU48" s="93"/>
      <c r="TUV48" s="93"/>
      <c r="TUW48" s="93"/>
      <c r="TUX48" s="93"/>
      <c r="TUY48" s="93"/>
      <c r="TUZ48" s="93"/>
      <c r="TVA48" s="93"/>
      <c r="TVB48" s="93"/>
      <c r="TVC48" s="93"/>
      <c r="TVD48" s="93"/>
      <c r="TVE48" s="93"/>
      <c r="TVF48" s="93"/>
      <c r="TVG48" s="93"/>
      <c r="TVH48" s="93"/>
      <c r="TVI48" s="93"/>
      <c r="TVJ48" s="93"/>
      <c r="TVK48" s="93"/>
      <c r="TVL48" s="93"/>
      <c r="TVM48" s="93"/>
      <c r="TVN48" s="93"/>
      <c r="TVO48" s="93"/>
      <c r="TVP48" s="93"/>
      <c r="TVQ48" s="93"/>
      <c r="TVR48" s="93"/>
      <c r="TVS48" s="93"/>
      <c r="TVT48" s="93"/>
      <c r="TVU48" s="93"/>
      <c r="TVV48" s="93"/>
      <c r="TVW48" s="93"/>
      <c r="TVX48" s="93"/>
      <c r="TVY48" s="93"/>
      <c r="TVZ48" s="93"/>
      <c r="TWA48" s="93"/>
      <c r="TWB48" s="93"/>
      <c r="TWC48" s="93"/>
      <c r="TWD48" s="93"/>
      <c r="TWE48" s="93"/>
      <c r="TWF48" s="93"/>
      <c r="TWG48" s="93"/>
      <c r="TWH48" s="93"/>
      <c r="TWI48" s="93"/>
      <c r="TWJ48" s="93"/>
      <c r="TWK48" s="93"/>
      <c r="TWL48" s="93"/>
      <c r="TWM48" s="93"/>
      <c r="TWN48" s="93"/>
      <c r="TWO48" s="93"/>
      <c r="TWP48" s="93"/>
      <c r="TWQ48" s="93"/>
      <c r="TWR48" s="93"/>
      <c r="TWS48" s="93"/>
      <c r="TWT48" s="93"/>
      <c r="TWU48" s="93"/>
      <c r="TWV48" s="93"/>
      <c r="TWW48" s="93"/>
      <c r="TWX48" s="93"/>
      <c r="TWY48" s="93"/>
      <c r="TWZ48" s="93"/>
      <c r="TXA48" s="93"/>
      <c r="TXB48" s="93"/>
      <c r="TXC48" s="93"/>
      <c r="TXD48" s="93"/>
      <c r="TXE48" s="93"/>
      <c r="TXF48" s="93"/>
      <c r="TXG48" s="93"/>
      <c r="TXH48" s="93"/>
      <c r="TXI48" s="93"/>
      <c r="TXJ48" s="93"/>
      <c r="TXK48" s="93"/>
      <c r="TXL48" s="93"/>
      <c r="TXM48" s="93"/>
      <c r="TXN48" s="93"/>
      <c r="TXO48" s="93"/>
      <c r="TXP48" s="93"/>
      <c r="TXQ48" s="93"/>
      <c r="TXR48" s="93"/>
      <c r="TXS48" s="93"/>
      <c r="TXT48" s="93"/>
      <c r="TXU48" s="93"/>
      <c r="TXV48" s="93"/>
      <c r="TXW48" s="93"/>
      <c r="TXX48" s="93"/>
      <c r="TXY48" s="93"/>
      <c r="TXZ48" s="93"/>
      <c r="TYA48" s="93"/>
      <c r="TYB48" s="93"/>
      <c r="TYC48" s="93"/>
      <c r="TYD48" s="93"/>
      <c r="TYE48" s="93"/>
      <c r="TYF48" s="93"/>
      <c r="TYG48" s="93"/>
      <c r="TYH48" s="93"/>
      <c r="TYI48" s="93"/>
      <c r="TYJ48" s="93"/>
      <c r="TYK48" s="93"/>
      <c r="TYL48" s="93"/>
      <c r="TYM48" s="93"/>
      <c r="TYN48" s="93"/>
      <c r="TYO48" s="93"/>
      <c r="TYP48" s="93"/>
      <c r="TYQ48" s="93"/>
      <c r="TYR48" s="93"/>
      <c r="TYS48" s="93"/>
      <c r="TYT48" s="93"/>
      <c r="TYU48" s="93"/>
      <c r="TYV48" s="93"/>
      <c r="TYW48" s="93"/>
      <c r="TYX48" s="93"/>
      <c r="TYY48" s="93"/>
      <c r="TYZ48" s="93"/>
      <c r="TZA48" s="93"/>
      <c r="TZB48" s="93"/>
      <c r="TZC48" s="93"/>
      <c r="TZD48" s="93"/>
      <c r="TZE48" s="93"/>
      <c r="TZF48" s="93"/>
      <c r="TZG48" s="93"/>
      <c r="TZH48" s="93"/>
      <c r="TZI48" s="93"/>
      <c r="TZJ48" s="93"/>
      <c r="TZK48" s="93"/>
      <c r="TZL48" s="93"/>
      <c r="TZM48" s="93"/>
      <c r="TZN48" s="93"/>
      <c r="TZO48" s="93"/>
      <c r="TZP48" s="93"/>
      <c r="TZQ48" s="93"/>
      <c r="TZR48" s="93"/>
      <c r="TZS48" s="93"/>
      <c r="TZT48" s="93"/>
      <c r="TZU48" s="93"/>
      <c r="TZV48" s="93"/>
      <c r="TZW48" s="93"/>
      <c r="TZX48" s="93"/>
      <c r="TZY48" s="93"/>
      <c r="TZZ48" s="93"/>
      <c r="UAA48" s="93"/>
      <c r="UAB48" s="93"/>
      <c r="UAC48" s="93"/>
      <c r="UAD48" s="93"/>
      <c r="UAE48" s="93"/>
      <c r="UAF48" s="93"/>
      <c r="UAG48" s="93"/>
      <c r="UAH48" s="93"/>
      <c r="UAI48" s="93"/>
      <c r="UAJ48" s="93"/>
      <c r="UAK48" s="93"/>
      <c r="UAL48" s="93"/>
      <c r="UAM48" s="93"/>
      <c r="UAN48" s="93"/>
      <c r="UAO48" s="93"/>
      <c r="UAP48" s="93"/>
      <c r="UAQ48" s="93"/>
      <c r="UAR48" s="93"/>
      <c r="UAS48" s="93"/>
      <c r="UAT48" s="93"/>
      <c r="UAU48" s="93"/>
      <c r="UAV48" s="93"/>
      <c r="UAW48" s="93"/>
      <c r="UAX48" s="93"/>
      <c r="UAY48" s="93"/>
      <c r="UAZ48" s="93"/>
      <c r="UBA48" s="93"/>
      <c r="UBB48" s="93"/>
      <c r="UBC48" s="93"/>
      <c r="UBD48" s="93"/>
      <c r="UBE48" s="93"/>
      <c r="UBF48" s="93"/>
      <c r="UBG48" s="93"/>
      <c r="UBH48" s="93"/>
      <c r="UBI48" s="93"/>
      <c r="UBJ48" s="93"/>
      <c r="UBK48" s="93"/>
      <c r="UBL48" s="93"/>
      <c r="UBM48" s="93"/>
      <c r="UBN48" s="93"/>
      <c r="UBO48" s="93"/>
      <c r="UBP48" s="93"/>
      <c r="UBQ48" s="93"/>
      <c r="UBR48" s="93"/>
      <c r="UBS48" s="93"/>
      <c r="UBT48" s="93"/>
      <c r="UBU48" s="93"/>
      <c r="UBV48" s="93"/>
      <c r="UBW48" s="93"/>
      <c r="UBX48" s="93"/>
      <c r="UBY48" s="93"/>
      <c r="UBZ48" s="93"/>
      <c r="UCA48" s="93"/>
      <c r="UCB48" s="93"/>
      <c r="UCC48" s="93"/>
      <c r="UCD48" s="93"/>
      <c r="UCE48" s="93"/>
      <c r="UCF48" s="93"/>
      <c r="UCG48" s="93"/>
      <c r="UCH48" s="93"/>
      <c r="UCI48" s="93"/>
      <c r="UCJ48" s="93"/>
      <c r="UCK48" s="93"/>
      <c r="UCL48" s="93"/>
      <c r="UCM48" s="93"/>
      <c r="UCN48" s="93"/>
      <c r="UCO48" s="93"/>
      <c r="UCP48" s="93"/>
      <c r="UCQ48" s="93"/>
      <c r="UCR48" s="93"/>
      <c r="UCS48" s="93"/>
      <c r="UCT48" s="93"/>
      <c r="UCU48" s="93"/>
      <c r="UCV48" s="93"/>
      <c r="UCW48" s="93"/>
      <c r="UCX48" s="93"/>
      <c r="UCY48" s="93"/>
      <c r="UCZ48" s="93"/>
      <c r="UDA48" s="93"/>
      <c r="UDB48" s="93"/>
      <c r="UDC48" s="93"/>
      <c r="UDD48" s="93"/>
      <c r="UDE48" s="93"/>
      <c r="UDF48" s="93"/>
      <c r="UDG48" s="93"/>
      <c r="UDH48" s="93"/>
      <c r="UDI48" s="93"/>
      <c r="UDJ48" s="93"/>
      <c r="UDK48" s="93"/>
      <c r="UDL48" s="93"/>
      <c r="UDM48" s="93"/>
      <c r="UDN48" s="93"/>
      <c r="UDO48" s="93"/>
      <c r="UDP48" s="93"/>
      <c r="UDQ48" s="93"/>
      <c r="UDR48" s="93"/>
      <c r="UDS48" s="93"/>
      <c r="UDT48" s="93"/>
      <c r="UDU48" s="93"/>
      <c r="UDV48" s="93"/>
      <c r="UDW48" s="93"/>
      <c r="UDX48" s="93"/>
      <c r="UDY48" s="93"/>
      <c r="UDZ48" s="93"/>
      <c r="UEA48" s="93"/>
      <c r="UEB48" s="93"/>
      <c r="UEC48" s="93"/>
      <c r="UED48" s="93"/>
      <c r="UEE48" s="93"/>
      <c r="UEF48" s="93"/>
      <c r="UEG48" s="93"/>
      <c r="UEH48" s="93"/>
      <c r="UEI48" s="93"/>
      <c r="UEJ48" s="93"/>
      <c r="UEK48" s="93"/>
      <c r="UEL48" s="93"/>
      <c r="UEM48" s="93"/>
      <c r="UEN48" s="93"/>
      <c r="UEO48" s="93"/>
      <c r="UEP48" s="93"/>
      <c r="UEQ48" s="93"/>
      <c r="UER48" s="93"/>
      <c r="UES48" s="93"/>
      <c r="UET48" s="93"/>
      <c r="UEU48" s="93"/>
      <c r="UEV48" s="93"/>
      <c r="UEW48" s="93"/>
      <c r="UEX48" s="93"/>
      <c r="UEY48" s="93"/>
      <c r="UEZ48" s="93"/>
      <c r="UFA48" s="93"/>
      <c r="UFB48" s="93"/>
      <c r="UFC48" s="93"/>
      <c r="UFD48" s="93"/>
      <c r="UFE48" s="93"/>
      <c r="UFF48" s="93"/>
      <c r="UFG48" s="93"/>
      <c r="UFH48" s="93"/>
      <c r="UFI48" s="93"/>
      <c r="UFJ48" s="93"/>
      <c r="UFK48" s="93"/>
      <c r="UFL48" s="93"/>
      <c r="UFM48" s="93"/>
      <c r="UFN48" s="93"/>
      <c r="UFO48" s="93"/>
      <c r="UFP48" s="93"/>
      <c r="UFQ48" s="93"/>
      <c r="UFR48" s="93"/>
      <c r="UFS48" s="93"/>
      <c r="UFT48" s="93"/>
      <c r="UFU48" s="93"/>
      <c r="UFV48" s="93"/>
      <c r="UFW48" s="93"/>
      <c r="UFX48" s="93"/>
      <c r="UFY48" s="93"/>
      <c r="UFZ48" s="93"/>
      <c r="UGA48" s="93"/>
      <c r="UGB48" s="93"/>
      <c r="UGC48" s="93"/>
      <c r="UGD48" s="93"/>
      <c r="UGE48" s="93"/>
      <c r="UGF48" s="93"/>
      <c r="UGG48" s="93"/>
      <c r="UGH48" s="93"/>
      <c r="UGI48" s="93"/>
      <c r="UGJ48" s="93"/>
      <c r="UGK48" s="93"/>
      <c r="UGL48" s="93"/>
      <c r="UGM48" s="93"/>
      <c r="UGN48" s="93"/>
      <c r="UGO48" s="93"/>
      <c r="UGP48" s="93"/>
      <c r="UGQ48" s="93"/>
      <c r="UGR48" s="93"/>
      <c r="UGS48" s="93"/>
      <c r="UGT48" s="93"/>
      <c r="UGU48" s="93"/>
      <c r="UGV48" s="93"/>
      <c r="UGW48" s="93"/>
      <c r="UGX48" s="93"/>
      <c r="UGY48" s="93"/>
      <c r="UGZ48" s="93"/>
      <c r="UHA48" s="93"/>
      <c r="UHB48" s="93"/>
      <c r="UHC48" s="93"/>
      <c r="UHD48" s="93"/>
      <c r="UHE48" s="93"/>
      <c r="UHF48" s="93"/>
      <c r="UHG48" s="93"/>
      <c r="UHH48" s="93"/>
      <c r="UHI48" s="93"/>
      <c r="UHJ48" s="93"/>
      <c r="UHK48" s="93"/>
      <c r="UHL48" s="93"/>
      <c r="UHM48" s="93"/>
      <c r="UHN48" s="93"/>
      <c r="UHO48" s="93"/>
      <c r="UHP48" s="93"/>
      <c r="UHQ48" s="93"/>
      <c r="UHR48" s="93"/>
      <c r="UHS48" s="93"/>
      <c r="UHT48" s="93"/>
      <c r="UHU48" s="93"/>
      <c r="UHV48" s="93"/>
      <c r="UHW48" s="93"/>
      <c r="UHX48" s="93"/>
      <c r="UHY48" s="93"/>
      <c r="UHZ48" s="93"/>
      <c r="UIA48" s="93"/>
      <c r="UIB48" s="93"/>
      <c r="UIC48" s="93"/>
      <c r="UID48" s="93"/>
      <c r="UIE48" s="93"/>
      <c r="UIF48" s="93"/>
      <c r="UIG48" s="93"/>
      <c r="UIH48" s="93"/>
      <c r="UII48" s="93"/>
      <c r="UIJ48" s="93"/>
      <c r="UIK48" s="93"/>
      <c r="UIL48" s="93"/>
      <c r="UIM48" s="93"/>
      <c r="UIN48" s="93"/>
      <c r="UIO48" s="93"/>
      <c r="UIP48" s="93"/>
      <c r="UIQ48" s="93"/>
      <c r="UIR48" s="93"/>
      <c r="UIS48" s="93"/>
      <c r="UIT48" s="93"/>
      <c r="UIU48" s="93"/>
      <c r="UIV48" s="93"/>
      <c r="UIW48" s="93"/>
      <c r="UIX48" s="93"/>
      <c r="UIY48" s="93"/>
      <c r="UIZ48" s="93"/>
      <c r="UJA48" s="93"/>
      <c r="UJB48" s="93"/>
      <c r="UJC48" s="93"/>
      <c r="UJD48" s="93"/>
      <c r="UJE48" s="93"/>
      <c r="UJF48" s="93"/>
      <c r="UJG48" s="93"/>
      <c r="UJH48" s="93"/>
      <c r="UJI48" s="93"/>
      <c r="UJJ48" s="93"/>
      <c r="UJK48" s="93"/>
      <c r="UJL48" s="93"/>
      <c r="UJM48" s="93"/>
      <c r="UJN48" s="93"/>
      <c r="UJO48" s="93"/>
      <c r="UJP48" s="93"/>
      <c r="UJQ48" s="93"/>
      <c r="UJR48" s="93"/>
      <c r="UJS48" s="93"/>
      <c r="UJT48" s="93"/>
      <c r="UJU48" s="93"/>
      <c r="UJV48" s="93"/>
      <c r="UJW48" s="93"/>
      <c r="UJX48" s="93"/>
      <c r="UJY48" s="93"/>
      <c r="UJZ48" s="93"/>
      <c r="UKA48" s="93"/>
      <c r="UKB48" s="93"/>
      <c r="UKC48" s="93"/>
      <c r="UKD48" s="93"/>
      <c r="UKE48" s="93"/>
      <c r="UKF48" s="93"/>
      <c r="UKG48" s="93"/>
      <c r="UKH48" s="93"/>
      <c r="UKI48" s="93"/>
      <c r="UKJ48" s="93"/>
      <c r="UKK48" s="93"/>
      <c r="UKL48" s="93"/>
      <c r="UKM48" s="93"/>
      <c r="UKN48" s="93"/>
      <c r="UKO48" s="93"/>
      <c r="UKP48" s="93"/>
      <c r="UKQ48" s="93"/>
      <c r="UKR48" s="93"/>
      <c r="UKS48" s="93"/>
      <c r="UKT48" s="93"/>
      <c r="UKU48" s="93"/>
      <c r="UKV48" s="93"/>
      <c r="UKW48" s="93"/>
      <c r="UKX48" s="93"/>
      <c r="UKY48" s="93"/>
      <c r="UKZ48" s="93"/>
      <c r="ULA48" s="93"/>
      <c r="ULB48" s="93"/>
      <c r="ULC48" s="93"/>
      <c r="ULD48" s="93"/>
      <c r="ULE48" s="93"/>
      <c r="ULF48" s="93"/>
      <c r="ULG48" s="93"/>
      <c r="ULH48" s="93"/>
      <c r="ULI48" s="93"/>
      <c r="ULJ48" s="93"/>
      <c r="ULK48" s="93"/>
      <c r="ULL48" s="93"/>
      <c r="ULM48" s="93"/>
      <c r="ULN48" s="93"/>
      <c r="ULO48" s="93"/>
      <c r="ULP48" s="93"/>
      <c r="ULQ48" s="93"/>
      <c r="ULR48" s="93"/>
      <c r="ULS48" s="93"/>
      <c r="ULT48" s="93"/>
      <c r="ULU48" s="93"/>
      <c r="ULV48" s="93"/>
      <c r="ULW48" s="93"/>
      <c r="ULX48" s="93"/>
      <c r="ULY48" s="93"/>
      <c r="ULZ48" s="93"/>
      <c r="UMA48" s="93"/>
      <c r="UMB48" s="93"/>
      <c r="UMC48" s="93"/>
      <c r="UMD48" s="93"/>
      <c r="UME48" s="93"/>
      <c r="UMF48" s="93"/>
      <c r="UMG48" s="93"/>
      <c r="UMH48" s="93"/>
      <c r="UMI48" s="93"/>
      <c r="UMJ48" s="93"/>
      <c r="UMK48" s="93"/>
      <c r="UML48" s="93"/>
      <c r="UMM48" s="93"/>
      <c r="UMN48" s="93"/>
      <c r="UMO48" s="93"/>
      <c r="UMP48" s="93"/>
      <c r="UMQ48" s="93"/>
      <c r="UMR48" s="93"/>
      <c r="UMS48" s="93"/>
      <c r="UMT48" s="93"/>
      <c r="UMU48" s="93"/>
      <c r="UMV48" s="93"/>
      <c r="UMW48" s="93"/>
      <c r="UMX48" s="93"/>
      <c r="UMY48" s="93"/>
      <c r="UMZ48" s="93"/>
      <c r="UNA48" s="93"/>
      <c r="UNB48" s="93"/>
      <c r="UNC48" s="93"/>
      <c r="UND48" s="93"/>
      <c r="UNE48" s="93"/>
      <c r="UNF48" s="93"/>
      <c r="UNG48" s="93"/>
      <c r="UNH48" s="93"/>
      <c r="UNI48" s="93"/>
      <c r="UNJ48" s="93"/>
      <c r="UNK48" s="93"/>
      <c r="UNL48" s="93"/>
      <c r="UNM48" s="93"/>
      <c r="UNN48" s="93"/>
      <c r="UNO48" s="93"/>
      <c r="UNP48" s="93"/>
      <c r="UNQ48" s="93"/>
      <c r="UNR48" s="93"/>
      <c r="UNS48" s="93"/>
      <c r="UNT48" s="93"/>
      <c r="UNU48" s="93"/>
      <c r="UNV48" s="93"/>
      <c r="UNW48" s="93"/>
      <c r="UNX48" s="93"/>
      <c r="UNY48" s="93"/>
      <c r="UNZ48" s="93"/>
      <c r="UOA48" s="93"/>
      <c r="UOB48" s="93"/>
      <c r="UOC48" s="93"/>
      <c r="UOD48" s="93"/>
      <c r="UOE48" s="93"/>
      <c r="UOF48" s="93"/>
      <c r="UOG48" s="93"/>
      <c r="UOH48" s="93"/>
      <c r="UOI48" s="93"/>
      <c r="UOJ48" s="93"/>
      <c r="UOK48" s="93"/>
      <c r="UOL48" s="93"/>
      <c r="UOM48" s="93"/>
      <c r="UON48" s="93"/>
      <c r="UOO48" s="93"/>
      <c r="UOP48" s="93"/>
      <c r="UOQ48" s="93"/>
      <c r="UOR48" s="93"/>
      <c r="UOS48" s="93"/>
      <c r="UOT48" s="93"/>
      <c r="UOU48" s="93"/>
      <c r="UOV48" s="93"/>
      <c r="UOW48" s="93"/>
      <c r="UOX48" s="93"/>
      <c r="UOY48" s="93"/>
      <c r="UOZ48" s="93"/>
      <c r="UPA48" s="93"/>
      <c r="UPB48" s="93"/>
      <c r="UPC48" s="93"/>
      <c r="UPD48" s="93"/>
      <c r="UPE48" s="93"/>
      <c r="UPF48" s="93"/>
      <c r="UPG48" s="93"/>
      <c r="UPH48" s="93"/>
      <c r="UPI48" s="93"/>
      <c r="UPJ48" s="93"/>
      <c r="UPK48" s="93"/>
      <c r="UPL48" s="93"/>
      <c r="UPM48" s="93"/>
      <c r="UPN48" s="93"/>
      <c r="UPO48" s="93"/>
      <c r="UPP48" s="93"/>
      <c r="UPQ48" s="93"/>
      <c r="UPR48" s="93"/>
      <c r="UPS48" s="93"/>
      <c r="UPT48" s="93"/>
      <c r="UPU48" s="93"/>
      <c r="UPV48" s="93"/>
      <c r="UPW48" s="93"/>
      <c r="UPX48" s="93"/>
      <c r="UPY48" s="93"/>
      <c r="UPZ48" s="93"/>
      <c r="UQA48" s="93"/>
      <c r="UQB48" s="93"/>
      <c r="UQC48" s="93"/>
      <c r="UQD48" s="93"/>
      <c r="UQE48" s="93"/>
      <c r="UQF48" s="93"/>
      <c r="UQG48" s="93"/>
      <c r="UQH48" s="93"/>
      <c r="UQI48" s="93"/>
      <c r="UQJ48" s="93"/>
      <c r="UQK48" s="93"/>
      <c r="UQL48" s="93"/>
      <c r="UQM48" s="93"/>
      <c r="UQN48" s="93"/>
      <c r="UQO48" s="93"/>
      <c r="UQP48" s="93"/>
      <c r="UQQ48" s="93"/>
      <c r="UQR48" s="93"/>
      <c r="UQS48" s="93"/>
      <c r="UQT48" s="93"/>
      <c r="UQU48" s="93"/>
      <c r="UQV48" s="93"/>
      <c r="UQW48" s="93"/>
      <c r="UQX48" s="93"/>
      <c r="UQY48" s="93"/>
      <c r="UQZ48" s="93"/>
      <c r="URA48" s="93"/>
      <c r="URB48" s="93"/>
      <c r="URC48" s="93"/>
      <c r="URD48" s="93"/>
      <c r="URE48" s="93"/>
      <c r="URF48" s="93"/>
      <c r="URG48" s="93"/>
      <c r="URH48" s="93"/>
      <c r="URI48" s="93"/>
      <c r="URJ48" s="93"/>
      <c r="URK48" s="93"/>
      <c r="URL48" s="93"/>
      <c r="URM48" s="93"/>
      <c r="URN48" s="93"/>
      <c r="URO48" s="93"/>
      <c r="URP48" s="93"/>
      <c r="URQ48" s="93"/>
      <c r="URR48" s="93"/>
      <c r="URS48" s="93"/>
      <c r="URT48" s="93"/>
      <c r="URU48" s="93"/>
      <c r="URV48" s="93"/>
      <c r="URW48" s="93"/>
      <c r="URX48" s="93"/>
      <c r="URY48" s="93"/>
      <c r="URZ48" s="93"/>
      <c r="USA48" s="93"/>
      <c r="USB48" s="93"/>
      <c r="USC48" s="93"/>
      <c r="USD48" s="93"/>
      <c r="USE48" s="93"/>
      <c r="USF48" s="93"/>
      <c r="USG48" s="93"/>
      <c r="USH48" s="93"/>
      <c r="USI48" s="93"/>
      <c r="USJ48" s="93"/>
      <c r="USK48" s="93"/>
      <c r="USL48" s="93"/>
      <c r="USM48" s="93"/>
      <c r="USN48" s="93"/>
      <c r="USO48" s="93"/>
      <c r="USP48" s="93"/>
      <c r="USQ48" s="93"/>
      <c r="USR48" s="93"/>
      <c r="USS48" s="93"/>
      <c r="UST48" s="93"/>
      <c r="USU48" s="93"/>
      <c r="USV48" s="93"/>
      <c r="USW48" s="93"/>
      <c r="USX48" s="93"/>
      <c r="USY48" s="93"/>
      <c r="USZ48" s="93"/>
      <c r="UTA48" s="93"/>
      <c r="UTB48" s="93"/>
      <c r="UTC48" s="93"/>
      <c r="UTD48" s="93"/>
      <c r="UTE48" s="93"/>
      <c r="UTF48" s="93"/>
      <c r="UTG48" s="93"/>
      <c r="UTH48" s="93"/>
      <c r="UTI48" s="93"/>
      <c r="UTJ48" s="93"/>
      <c r="UTK48" s="93"/>
      <c r="UTL48" s="93"/>
      <c r="UTM48" s="93"/>
      <c r="UTN48" s="93"/>
      <c r="UTO48" s="93"/>
      <c r="UTP48" s="93"/>
      <c r="UTQ48" s="93"/>
      <c r="UTR48" s="93"/>
      <c r="UTS48" s="93"/>
      <c r="UTT48" s="93"/>
      <c r="UTU48" s="93"/>
      <c r="UTV48" s="93"/>
      <c r="UTW48" s="93"/>
      <c r="UTX48" s="93"/>
      <c r="UTY48" s="93"/>
      <c r="UTZ48" s="93"/>
      <c r="UUA48" s="93"/>
      <c r="UUB48" s="93"/>
      <c r="UUC48" s="93"/>
      <c r="UUD48" s="93"/>
      <c r="UUE48" s="93"/>
      <c r="UUF48" s="93"/>
      <c r="UUG48" s="93"/>
      <c r="UUH48" s="93"/>
      <c r="UUI48" s="93"/>
      <c r="UUJ48" s="93"/>
      <c r="UUK48" s="93"/>
      <c r="UUL48" s="93"/>
      <c r="UUM48" s="93"/>
      <c r="UUN48" s="93"/>
      <c r="UUO48" s="93"/>
      <c r="UUP48" s="93"/>
      <c r="UUQ48" s="93"/>
      <c r="UUR48" s="93"/>
      <c r="UUS48" s="93"/>
      <c r="UUT48" s="93"/>
      <c r="UUU48" s="93"/>
      <c r="UUV48" s="93"/>
      <c r="UUW48" s="93"/>
      <c r="UUX48" s="93"/>
      <c r="UUY48" s="93"/>
      <c r="UUZ48" s="93"/>
      <c r="UVA48" s="93"/>
      <c r="UVB48" s="93"/>
      <c r="UVC48" s="93"/>
      <c r="UVD48" s="93"/>
      <c r="UVE48" s="93"/>
      <c r="UVF48" s="93"/>
      <c r="UVG48" s="93"/>
      <c r="UVH48" s="93"/>
      <c r="UVI48" s="93"/>
      <c r="UVJ48" s="93"/>
      <c r="UVK48" s="93"/>
      <c r="UVL48" s="93"/>
      <c r="UVM48" s="93"/>
      <c r="UVN48" s="93"/>
      <c r="UVO48" s="93"/>
      <c r="UVP48" s="93"/>
      <c r="UVQ48" s="93"/>
      <c r="UVR48" s="93"/>
      <c r="UVS48" s="93"/>
      <c r="UVT48" s="93"/>
      <c r="UVU48" s="93"/>
      <c r="UVV48" s="93"/>
      <c r="UVW48" s="93"/>
      <c r="UVX48" s="93"/>
      <c r="UVY48" s="93"/>
      <c r="UVZ48" s="93"/>
      <c r="UWA48" s="93"/>
      <c r="UWB48" s="93"/>
      <c r="UWC48" s="93"/>
      <c r="UWD48" s="93"/>
      <c r="UWE48" s="93"/>
      <c r="UWF48" s="93"/>
      <c r="UWG48" s="93"/>
      <c r="UWH48" s="93"/>
      <c r="UWI48" s="93"/>
      <c r="UWJ48" s="93"/>
      <c r="UWK48" s="93"/>
      <c r="UWL48" s="93"/>
      <c r="UWM48" s="93"/>
      <c r="UWN48" s="93"/>
      <c r="UWO48" s="93"/>
      <c r="UWP48" s="93"/>
      <c r="UWQ48" s="93"/>
      <c r="UWR48" s="93"/>
      <c r="UWS48" s="93"/>
      <c r="UWT48" s="93"/>
      <c r="UWU48" s="93"/>
      <c r="UWV48" s="93"/>
      <c r="UWW48" s="93"/>
      <c r="UWX48" s="93"/>
      <c r="UWY48" s="93"/>
      <c r="UWZ48" s="93"/>
      <c r="UXA48" s="93"/>
      <c r="UXB48" s="93"/>
      <c r="UXC48" s="93"/>
      <c r="UXD48" s="93"/>
      <c r="UXE48" s="93"/>
      <c r="UXF48" s="93"/>
      <c r="UXG48" s="93"/>
      <c r="UXH48" s="93"/>
      <c r="UXI48" s="93"/>
      <c r="UXJ48" s="93"/>
      <c r="UXK48" s="93"/>
      <c r="UXL48" s="93"/>
      <c r="UXM48" s="93"/>
      <c r="UXN48" s="93"/>
      <c r="UXO48" s="93"/>
      <c r="UXP48" s="93"/>
      <c r="UXQ48" s="93"/>
      <c r="UXR48" s="93"/>
      <c r="UXS48" s="93"/>
      <c r="UXT48" s="93"/>
      <c r="UXU48" s="93"/>
      <c r="UXV48" s="93"/>
      <c r="UXW48" s="93"/>
      <c r="UXX48" s="93"/>
      <c r="UXY48" s="93"/>
      <c r="UXZ48" s="93"/>
      <c r="UYA48" s="93"/>
      <c r="UYB48" s="93"/>
      <c r="UYC48" s="93"/>
      <c r="UYD48" s="93"/>
      <c r="UYE48" s="93"/>
      <c r="UYF48" s="93"/>
      <c r="UYG48" s="93"/>
      <c r="UYH48" s="93"/>
      <c r="UYI48" s="93"/>
      <c r="UYJ48" s="93"/>
      <c r="UYK48" s="93"/>
      <c r="UYL48" s="93"/>
      <c r="UYM48" s="93"/>
      <c r="UYN48" s="93"/>
      <c r="UYO48" s="93"/>
      <c r="UYP48" s="93"/>
      <c r="UYQ48" s="93"/>
      <c r="UYR48" s="93"/>
      <c r="UYS48" s="93"/>
      <c r="UYT48" s="93"/>
      <c r="UYU48" s="93"/>
      <c r="UYV48" s="93"/>
      <c r="UYW48" s="93"/>
      <c r="UYX48" s="93"/>
      <c r="UYY48" s="93"/>
      <c r="UYZ48" s="93"/>
      <c r="UZA48" s="93"/>
      <c r="UZB48" s="93"/>
      <c r="UZC48" s="93"/>
      <c r="UZD48" s="93"/>
      <c r="UZE48" s="93"/>
      <c r="UZF48" s="93"/>
      <c r="UZG48" s="93"/>
      <c r="UZH48" s="93"/>
      <c r="UZI48" s="93"/>
      <c r="UZJ48" s="93"/>
      <c r="UZK48" s="93"/>
      <c r="UZL48" s="93"/>
      <c r="UZM48" s="93"/>
      <c r="UZN48" s="93"/>
      <c r="UZO48" s="93"/>
      <c r="UZP48" s="93"/>
      <c r="UZQ48" s="93"/>
      <c r="UZR48" s="93"/>
      <c r="UZS48" s="93"/>
      <c r="UZT48" s="93"/>
      <c r="UZU48" s="93"/>
      <c r="UZV48" s="93"/>
      <c r="UZW48" s="93"/>
      <c r="UZX48" s="93"/>
      <c r="UZY48" s="93"/>
      <c r="UZZ48" s="93"/>
      <c r="VAA48" s="93"/>
      <c r="VAB48" s="93"/>
      <c r="VAC48" s="93"/>
      <c r="VAD48" s="93"/>
      <c r="VAE48" s="93"/>
      <c r="VAF48" s="93"/>
      <c r="VAG48" s="93"/>
      <c r="VAH48" s="93"/>
      <c r="VAI48" s="93"/>
      <c r="VAJ48" s="93"/>
      <c r="VAK48" s="93"/>
      <c r="VAL48" s="93"/>
      <c r="VAM48" s="93"/>
      <c r="VAN48" s="93"/>
      <c r="VAO48" s="93"/>
      <c r="VAP48" s="93"/>
      <c r="VAQ48" s="93"/>
      <c r="VAR48" s="93"/>
      <c r="VAS48" s="93"/>
      <c r="VAT48" s="93"/>
      <c r="VAU48" s="93"/>
      <c r="VAV48" s="93"/>
      <c r="VAW48" s="93"/>
      <c r="VAX48" s="93"/>
      <c r="VAY48" s="93"/>
      <c r="VAZ48" s="93"/>
      <c r="VBA48" s="93"/>
      <c r="VBB48" s="93"/>
      <c r="VBC48" s="93"/>
      <c r="VBD48" s="93"/>
      <c r="VBE48" s="93"/>
      <c r="VBF48" s="93"/>
      <c r="VBG48" s="93"/>
      <c r="VBH48" s="93"/>
      <c r="VBI48" s="93"/>
      <c r="VBJ48" s="93"/>
      <c r="VBK48" s="93"/>
      <c r="VBL48" s="93"/>
      <c r="VBM48" s="93"/>
      <c r="VBN48" s="93"/>
      <c r="VBO48" s="93"/>
      <c r="VBP48" s="93"/>
      <c r="VBQ48" s="93"/>
      <c r="VBR48" s="93"/>
      <c r="VBS48" s="93"/>
      <c r="VBT48" s="93"/>
      <c r="VBU48" s="93"/>
      <c r="VBV48" s="93"/>
      <c r="VBW48" s="93"/>
      <c r="VBX48" s="93"/>
      <c r="VBY48" s="93"/>
      <c r="VBZ48" s="93"/>
      <c r="VCA48" s="93"/>
      <c r="VCB48" s="93"/>
      <c r="VCC48" s="93"/>
      <c r="VCD48" s="93"/>
      <c r="VCE48" s="93"/>
      <c r="VCF48" s="93"/>
      <c r="VCG48" s="93"/>
      <c r="VCH48" s="93"/>
      <c r="VCI48" s="93"/>
      <c r="VCJ48" s="93"/>
      <c r="VCK48" s="93"/>
      <c r="VCL48" s="93"/>
      <c r="VCM48" s="93"/>
      <c r="VCN48" s="93"/>
      <c r="VCO48" s="93"/>
      <c r="VCP48" s="93"/>
      <c r="VCQ48" s="93"/>
      <c r="VCR48" s="93"/>
      <c r="VCS48" s="93"/>
      <c r="VCT48" s="93"/>
      <c r="VCU48" s="93"/>
      <c r="VCV48" s="93"/>
      <c r="VCW48" s="93"/>
      <c r="VCX48" s="93"/>
      <c r="VCY48" s="93"/>
      <c r="VCZ48" s="93"/>
      <c r="VDA48" s="93"/>
      <c r="VDB48" s="93"/>
      <c r="VDC48" s="93"/>
      <c r="VDD48" s="93"/>
      <c r="VDE48" s="93"/>
      <c r="VDF48" s="93"/>
      <c r="VDG48" s="93"/>
      <c r="VDH48" s="93"/>
      <c r="VDI48" s="93"/>
      <c r="VDJ48" s="93"/>
      <c r="VDK48" s="93"/>
      <c r="VDL48" s="93"/>
      <c r="VDM48" s="93"/>
      <c r="VDN48" s="93"/>
      <c r="VDO48" s="93"/>
      <c r="VDP48" s="93"/>
      <c r="VDQ48" s="93"/>
      <c r="VDR48" s="93"/>
      <c r="VDS48" s="93"/>
      <c r="VDT48" s="93"/>
      <c r="VDU48" s="93"/>
      <c r="VDV48" s="93"/>
      <c r="VDW48" s="93"/>
      <c r="VDX48" s="93"/>
      <c r="VDY48" s="93"/>
      <c r="VDZ48" s="93"/>
      <c r="VEA48" s="93"/>
      <c r="VEB48" s="93"/>
      <c r="VEC48" s="93"/>
      <c r="VED48" s="93"/>
      <c r="VEE48" s="93"/>
      <c r="VEF48" s="93"/>
      <c r="VEG48" s="93"/>
      <c r="VEH48" s="93"/>
      <c r="VEI48" s="93"/>
      <c r="VEJ48" s="93"/>
      <c r="VEK48" s="93"/>
      <c r="VEL48" s="93"/>
      <c r="VEM48" s="93"/>
      <c r="VEN48" s="93"/>
      <c r="VEO48" s="93"/>
      <c r="VEP48" s="93"/>
      <c r="VEQ48" s="93"/>
      <c r="VER48" s="93"/>
      <c r="VES48" s="93"/>
      <c r="VET48" s="93"/>
      <c r="VEU48" s="93"/>
      <c r="VEV48" s="93"/>
      <c r="VEW48" s="93"/>
      <c r="VEX48" s="93"/>
      <c r="VEY48" s="93"/>
      <c r="VEZ48" s="93"/>
      <c r="VFA48" s="93"/>
      <c r="VFB48" s="93"/>
      <c r="VFC48" s="93"/>
      <c r="VFD48" s="93"/>
      <c r="VFE48" s="93"/>
      <c r="VFF48" s="93"/>
      <c r="VFG48" s="93"/>
      <c r="VFH48" s="93"/>
      <c r="VFI48" s="93"/>
      <c r="VFJ48" s="93"/>
      <c r="VFK48" s="93"/>
      <c r="VFL48" s="93"/>
      <c r="VFM48" s="93"/>
      <c r="VFN48" s="93"/>
      <c r="VFO48" s="93"/>
      <c r="VFP48" s="93"/>
      <c r="VFQ48" s="93"/>
      <c r="VFR48" s="93"/>
      <c r="VFS48" s="93"/>
      <c r="VFT48" s="93"/>
      <c r="VFU48" s="93"/>
      <c r="VFV48" s="93"/>
      <c r="VFW48" s="93"/>
      <c r="VFX48" s="93"/>
      <c r="VFY48" s="93"/>
      <c r="VFZ48" s="93"/>
      <c r="VGA48" s="93"/>
      <c r="VGB48" s="93"/>
      <c r="VGC48" s="93"/>
      <c r="VGD48" s="93"/>
      <c r="VGE48" s="93"/>
      <c r="VGF48" s="93"/>
      <c r="VGG48" s="93"/>
      <c r="VGH48" s="93"/>
      <c r="VGI48" s="93"/>
      <c r="VGJ48" s="93"/>
      <c r="VGK48" s="93"/>
      <c r="VGL48" s="93"/>
      <c r="VGM48" s="93"/>
      <c r="VGN48" s="93"/>
      <c r="VGO48" s="93"/>
      <c r="VGP48" s="93"/>
      <c r="VGQ48" s="93"/>
      <c r="VGR48" s="93"/>
      <c r="VGS48" s="93"/>
      <c r="VGT48" s="93"/>
      <c r="VGU48" s="93"/>
      <c r="VGV48" s="93"/>
      <c r="VGW48" s="93"/>
      <c r="VGX48" s="93"/>
      <c r="VGY48" s="93"/>
      <c r="VGZ48" s="93"/>
      <c r="VHA48" s="93"/>
      <c r="VHB48" s="93"/>
      <c r="VHC48" s="93"/>
      <c r="VHD48" s="93"/>
      <c r="VHE48" s="93"/>
      <c r="VHF48" s="93"/>
      <c r="VHG48" s="93"/>
      <c r="VHH48" s="93"/>
      <c r="VHI48" s="93"/>
      <c r="VHJ48" s="93"/>
      <c r="VHK48" s="93"/>
      <c r="VHL48" s="93"/>
      <c r="VHM48" s="93"/>
      <c r="VHN48" s="93"/>
      <c r="VHO48" s="93"/>
      <c r="VHP48" s="93"/>
      <c r="VHQ48" s="93"/>
      <c r="VHR48" s="93"/>
      <c r="VHS48" s="93"/>
      <c r="VHT48" s="93"/>
      <c r="VHU48" s="93"/>
      <c r="VHV48" s="93"/>
      <c r="VHW48" s="93"/>
      <c r="VHX48" s="93"/>
      <c r="VHY48" s="93"/>
      <c r="VHZ48" s="93"/>
      <c r="VIA48" s="93"/>
      <c r="VIB48" s="93"/>
      <c r="VIC48" s="93"/>
      <c r="VID48" s="93"/>
      <c r="VIE48" s="93"/>
      <c r="VIF48" s="93"/>
      <c r="VIG48" s="93"/>
      <c r="VIH48" s="93"/>
      <c r="VII48" s="93"/>
      <c r="VIJ48" s="93"/>
      <c r="VIK48" s="93"/>
      <c r="VIL48" s="93"/>
      <c r="VIM48" s="93"/>
      <c r="VIN48" s="93"/>
      <c r="VIO48" s="93"/>
      <c r="VIP48" s="93"/>
      <c r="VIQ48" s="93"/>
      <c r="VIR48" s="93"/>
      <c r="VIS48" s="93"/>
      <c r="VIT48" s="93"/>
      <c r="VIU48" s="93"/>
      <c r="VIV48" s="93"/>
      <c r="VIW48" s="93"/>
      <c r="VIX48" s="93"/>
      <c r="VIY48" s="93"/>
      <c r="VIZ48" s="93"/>
      <c r="VJA48" s="93"/>
      <c r="VJB48" s="93"/>
      <c r="VJC48" s="93"/>
      <c r="VJD48" s="93"/>
      <c r="VJE48" s="93"/>
      <c r="VJF48" s="93"/>
      <c r="VJG48" s="93"/>
      <c r="VJH48" s="93"/>
      <c r="VJI48" s="93"/>
      <c r="VJJ48" s="93"/>
      <c r="VJK48" s="93"/>
      <c r="VJL48" s="93"/>
      <c r="VJM48" s="93"/>
      <c r="VJN48" s="93"/>
      <c r="VJO48" s="93"/>
      <c r="VJP48" s="93"/>
      <c r="VJQ48" s="93"/>
      <c r="VJR48" s="93"/>
      <c r="VJS48" s="93"/>
      <c r="VJT48" s="93"/>
      <c r="VJU48" s="93"/>
      <c r="VJV48" s="93"/>
      <c r="VJW48" s="93"/>
      <c r="VJX48" s="93"/>
      <c r="VJY48" s="93"/>
      <c r="VJZ48" s="93"/>
      <c r="VKA48" s="93"/>
      <c r="VKB48" s="93"/>
      <c r="VKC48" s="93"/>
      <c r="VKD48" s="93"/>
      <c r="VKE48" s="93"/>
      <c r="VKF48" s="93"/>
      <c r="VKG48" s="93"/>
      <c r="VKH48" s="93"/>
      <c r="VKI48" s="93"/>
      <c r="VKJ48" s="93"/>
      <c r="VKK48" s="93"/>
      <c r="VKL48" s="93"/>
      <c r="VKM48" s="93"/>
      <c r="VKN48" s="93"/>
      <c r="VKO48" s="93"/>
      <c r="VKP48" s="93"/>
      <c r="VKQ48" s="93"/>
      <c r="VKR48" s="93"/>
      <c r="VKS48" s="93"/>
      <c r="VKT48" s="93"/>
      <c r="VKU48" s="93"/>
      <c r="VKV48" s="93"/>
      <c r="VKW48" s="93"/>
      <c r="VKX48" s="93"/>
      <c r="VKY48" s="93"/>
      <c r="VKZ48" s="93"/>
      <c r="VLA48" s="93"/>
      <c r="VLB48" s="93"/>
      <c r="VLC48" s="93"/>
      <c r="VLD48" s="93"/>
      <c r="VLE48" s="93"/>
      <c r="VLF48" s="93"/>
      <c r="VLG48" s="93"/>
      <c r="VLH48" s="93"/>
      <c r="VLI48" s="93"/>
      <c r="VLJ48" s="93"/>
      <c r="VLK48" s="93"/>
      <c r="VLL48" s="93"/>
      <c r="VLM48" s="93"/>
      <c r="VLN48" s="93"/>
      <c r="VLO48" s="93"/>
      <c r="VLP48" s="93"/>
      <c r="VLQ48" s="93"/>
      <c r="VLR48" s="93"/>
      <c r="VLS48" s="93"/>
      <c r="VLT48" s="93"/>
      <c r="VLU48" s="93"/>
      <c r="VLV48" s="93"/>
      <c r="VLW48" s="93"/>
      <c r="VLX48" s="93"/>
      <c r="VLY48" s="93"/>
      <c r="VLZ48" s="93"/>
      <c r="VMA48" s="93"/>
      <c r="VMB48" s="93"/>
      <c r="VMC48" s="93"/>
      <c r="VMD48" s="93"/>
      <c r="VME48" s="93"/>
      <c r="VMF48" s="93"/>
      <c r="VMG48" s="93"/>
      <c r="VMH48" s="93"/>
      <c r="VMI48" s="93"/>
      <c r="VMJ48" s="93"/>
      <c r="VMK48" s="93"/>
      <c r="VML48" s="93"/>
      <c r="VMM48" s="93"/>
      <c r="VMN48" s="93"/>
      <c r="VMO48" s="93"/>
      <c r="VMP48" s="93"/>
      <c r="VMQ48" s="93"/>
      <c r="VMR48" s="93"/>
      <c r="VMS48" s="93"/>
      <c r="VMT48" s="93"/>
      <c r="VMU48" s="93"/>
      <c r="VMV48" s="93"/>
      <c r="VMW48" s="93"/>
      <c r="VMX48" s="93"/>
      <c r="VMY48" s="93"/>
      <c r="VMZ48" s="93"/>
      <c r="VNA48" s="93"/>
      <c r="VNB48" s="93"/>
      <c r="VNC48" s="93"/>
      <c r="VND48" s="93"/>
      <c r="VNE48" s="93"/>
      <c r="VNF48" s="93"/>
      <c r="VNG48" s="93"/>
      <c r="VNH48" s="93"/>
      <c r="VNI48" s="93"/>
      <c r="VNJ48" s="93"/>
      <c r="VNK48" s="93"/>
      <c r="VNL48" s="93"/>
      <c r="VNM48" s="93"/>
      <c r="VNN48" s="93"/>
      <c r="VNO48" s="93"/>
      <c r="VNP48" s="93"/>
      <c r="VNQ48" s="93"/>
      <c r="VNR48" s="93"/>
      <c r="VNS48" s="93"/>
      <c r="VNT48" s="93"/>
      <c r="VNU48" s="93"/>
      <c r="VNV48" s="93"/>
      <c r="VNW48" s="93"/>
      <c r="VNX48" s="93"/>
      <c r="VNY48" s="93"/>
      <c r="VNZ48" s="93"/>
      <c r="VOA48" s="93"/>
      <c r="VOB48" s="93"/>
      <c r="VOC48" s="93"/>
      <c r="VOD48" s="93"/>
      <c r="VOE48" s="93"/>
      <c r="VOF48" s="93"/>
      <c r="VOG48" s="93"/>
      <c r="VOH48" s="93"/>
      <c r="VOI48" s="93"/>
      <c r="VOJ48" s="93"/>
      <c r="VOK48" s="93"/>
      <c r="VOL48" s="93"/>
      <c r="VOM48" s="93"/>
      <c r="VON48" s="93"/>
      <c r="VOO48" s="93"/>
      <c r="VOP48" s="93"/>
      <c r="VOQ48" s="93"/>
      <c r="VOR48" s="93"/>
      <c r="VOS48" s="93"/>
      <c r="VOT48" s="93"/>
      <c r="VOU48" s="93"/>
      <c r="VOV48" s="93"/>
      <c r="VOW48" s="93"/>
      <c r="VOX48" s="93"/>
      <c r="VOY48" s="93"/>
      <c r="VOZ48" s="93"/>
      <c r="VPA48" s="93"/>
      <c r="VPB48" s="93"/>
      <c r="VPC48" s="93"/>
      <c r="VPD48" s="93"/>
      <c r="VPE48" s="93"/>
      <c r="VPF48" s="93"/>
      <c r="VPG48" s="93"/>
      <c r="VPH48" s="93"/>
      <c r="VPI48" s="93"/>
      <c r="VPJ48" s="93"/>
      <c r="VPK48" s="93"/>
      <c r="VPL48" s="93"/>
      <c r="VPM48" s="93"/>
      <c r="VPN48" s="93"/>
      <c r="VPO48" s="93"/>
      <c r="VPP48" s="93"/>
      <c r="VPQ48" s="93"/>
      <c r="VPR48" s="93"/>
      <c r="VPS48" s="93"/>
      <c r="VPT48" s="93"/>
      <c r="VPU48" s="93"/>
      <c r="VPV48" s="93"/>
      <c r="VPW48" s="93"/>
      <c r="VPX48" s="93"/>
      <c r="VPY48" s="93"/>
      <c r="VPZ48" s="93"/>
      <c r="VQA48" s="93"/>
      <c r="VQB48" s="93"/>
      <c r="VQC48" s="93"/>
      <c r="VQD48" s="93"/>
      <c r="VQE48" s="93"/>
      <c r="VQF48" s="93"/>
      <c r="VQG48" s="93"/>
      <c r="VQH48" s="93"/>
      <c r="VQI48" s="93"/>
      <c r="VQJ48" s="93"/>
      <c r="VQK48" s="93"/>
      <c r="VQL48" s="93"/>
      <c r="VQM48" s="93"/>
      <c r="VQN48" s="93"/>
      <c r="VQO48" s="93"/>
      <c r="VQP48" s="93"/>
      <c r="VQQ48" s="93"/>
      <c r="VQR48" s="93"/>
      <c r="VQS48" s="93"/>
      <c r="VQT48" s="93"/>
      <c r="VQU48" s="93"/>
      <c r="VQV48" s="93"/>
      <c r="VQW48" s="93"/>
      <c r="VQX48" s="93"/>
      <c r="VQY48" s="93"/>
      <c r="VQZ48" s="93"/>
      <c r="VRA48" s="93"/>
      <c r="VRB48" s="93"/>
      <c r="VRC48" s="93"/>
      <c r="VRD48" s="93"/>
      <c r="VRE48" s="93"/>
      <c r="VRF48" s="93"/>
      <c r="VRG48" s="93"/>
      <c r="VRH48" s="93"/>
      <c r="VRI48" s="93"/>
      <c r="VRJ48" s="93"/>
      <c r="VRK48" s="93"/>
      <c r="VRL48" s="93"/>
      <c r="VRM48" s="93"/>
      <c r="VRN48" s="93"/>
      <c r="VRO48" s="93"/>
      <c r="VRP48" s="93"/>
      <c r="VRQ48" s="93"/>
      <c r="VRR48" s="93"/>
      <c r="VRS48" s="93"/>
      <c r="VRT48" s="93"/>
      <c r="VRU48" s="93"/>
      <c r="VRV48" s="93"/>
      <c r="VRW48" s="93"/>
      <c r="VRX48" s="93"/>
      <c r="VRY48" s="93"/>
      <c r="VRZ48" s="93"/>
      <c r="VSA48" s="93"/>
      <c r="VSB48" s="93"/>
      <c r="VSC48" s="93"/>
      <c r="VSD48" s="93"/>
      <c r="VSE48" s="93"/>
      <c r="VSF48" s="93"/>
      <c r="VSG48" s="93"/>
      <c r="VSH48" s="93"/>
      <c r="VSI48" s="93"/>
      <c r="VSJ48" s="93"/>
      <c r="VSK48" s="93"/>
      <c r="VSL48" s="93"/>
      <c r="VSM48" s="93"/>
      <c r="VSN48" s="93"/>
      <c r="VSO48" s="93"/>
      <c r="VSP48" s="93"/>
      <c r="VSQ48" s="93"/>
      <c r="VSR48" s="93"/>
      <c r="VSS48" s="93"/>
      <c r="VST48" s="93"/>
      <c r="VSU48" s="93"/>
      <c r="VSV48" s="93"/>
      <c r="VSW48" s="93"/>
      <c r="VSX48" s="93"/>
      <c r="VSY48" s="93"/>
      <c r="VSZ48" s="93"/>
      <c r="VTA48" s="93"/>
      <c r="VTB48" s="93"/>
      <c r="VTC48" s="93"/>
      <c r="VTD48" s="93"/>
      <c r="VTE48" s="93"/>
      <c r="VTF48" s="93"/>
      <c r="VTG48" s="93"/>
      <c r="VTH48" s="93"/>
      <c r="VTI48" s="93"/>
      <c r="VTJ48" s="93"/>
      <c r="VTK48" s="93"/>
      <c r="VTL48" s="93"/>
      <c r="VTM48" s="93"/>
      <c r="VTN48" s="93"/>
      <c r="VTO48" s="93"/>
      <c r="VTP48" s="93"/>
      <c r="VTQ48" s="93"/>
      <c r="VTR48" s="93"/>
      <c r="VTS48" s="93"/>
      <c r="VTT48" s="93"/>
      <c r="VTU48" s="93"/>
      <c r="VTV48" s="93"/>
      <c r="VTW48" s="93"/>
      <c r="VTX48" s="93"/>
      <c r="VTY48" s="93"/>
      <c r="VTZ48" s="93"/>
      <c r="VUA48" s="93"/>
      <c r="VUB48" s="93"/>
      <c r="VUC48" s="93"/>
      <c r="VUD48" s="93"/>
      <c r="VUE48" s="93"/>
      <c r="VUF48" s="93"/>
      <c r="VUG48" s="93"/>
      <c r="VUH48" s="93"/>
      <c r="VUI48" s="93"/>
      <c r="VUJ48" s="93"/>
      <c r="VUK48" s="93"/>
      <c r="VUL48" s="93"/>
      <c r="VUM48" s="93"/>
      <c r="VUN48" s="93"/>
      <c r="VUO48" s="93"/>
      <c r="VUP48" s="93"/>
      <c r="VUQ48" s="93"/>
      <c r="VUR48" s="93"/>
      <c r="VUS48" s="93"/>
      <c r="VUT48" s="93"/>
      <c r="VUU48" s="93"/>
      <c r="VUV48" s="93"/>
      <c r="VUW48" s="93"/>
      <c r="VUX48" s="93"/>
      <c r="VUY48" s="93"/>
      <c r="VUZ48" s="93"/>
      <c r="VVA48" s="93"/>
      <c r="VVB48" s="93"/>
      <c r="VVC48" s="93"/>
      <c r="VVD48" s="93"/>
      <c r="VVE48" s="93"/>
      <c r="VVF48" s="93"/>
      <c r="VVG48" s="93"/>
      <c r="VVH48" s="93"/>
      <c r="VVI48" s="93"/>
      <c r="VVJ48" s="93"/>
      <c r="VVK48" s="93"/>
      <c r="VVL48" s="93"/>
      <c r="VVM48" s="93"/>
      <c r="VVN48" s="93"/>
      <c r="VVO48" s="93"/>
      <c r="VVP48" s="93"/>
      <c r="VVQ48" s="93"/>
      <c r="VVR48" s="93"/>
      <c r="VVS48" s="93"/>
      <c r="VVT48" s="93"/>
      <c r="VVU48" s="93"/>
      <c r="VVV48" s="93"/>
      <c r="VVW48" s="93"/>
      <c r="VVX48" s="93"/>
      <c r="VVY48" s="93"/>
      <c r="VVZ48" s="93"/>
      <c r="VWA48" s="93"/>
      <c r="VWB48" s="93"/>
      <c r="VWC48" s="93"/>
      <c r="VWD48" s="93"/>
      <c r="VWE48" s="93"/>
      <c r="VWF48" s="93"/>
      <c r="VWG48" s="93"/>
      <c r="VWH48" s="93"/>
      <c r="VWI48" s="93"/>
      <c r="VWJ48" s="93"/>
      <c r="VWK48" s="93"/>
      <c r="VWL48" s="93"/>
      <c r="VWM48" s="93"/>
      <c r="VWN48" s="93"/>
      <c r="VWO48" s="93"/>
      <c r="VWP48" s="93"/>
      <c r="VWQ48" s="93"/>
      <c r="VWR48" s="93"/>
      <c r="VWS48" s="93"/>
      <c r="VWT48" s="93"/>
      <c r="VWU48" s="93"/>
      <c r="VWV48" s="93"/>
      <c r="VWW48" s="93"/>
      <c r="VWX48" s="93"/>
      <c r="VWY48" s="93"/>
      <c r="VWZ48" s="93"/>
      <c r="VXA48" s="93"/>
      <c r="VXB48" s="93"/>
      <c r="VXC48" s="93"/>
      <c r="VXD48" s="93"/>
      <c r="VXE48" s="93"/>
      <c r="VXF48" s="93"/>
      <c r="VXG48" s="93"/>
      <c r="VXH48" s="93"/>
      <c r="VXI48" s="93"/>
      <c r="VXJ48" s="93"/>
      <c r="VXK48" s="93"/>
      <c r="VXL48" s="93"/>
      <c r="VXM48" s="93"/>
      <c r="VXN48" s="93"/>
      <c r="VXO48" s="93"/>
      <c r="VXP48" s="93"/>
      <c r="VXQ48" s="93"/>
      <c r="VXR48" s="93"/>
      <c r="VXS48" s="93"/>
      <c r="VXT48" s="93"/>
      <c r="VXU48" s="93"/>
      <c r="VXV48" s="93"/>
      <c r="VXW48" s="93"/>
      <c r="VXX48" s="93"/>
      <c r="VXY48" s="93"/>
      <c r="VXZ48" s="93"/>
      <c r="VYA48" s="93"/>
      <c r="VYB48" s="93"/>
      <c r="VYC48" s="93"/>
      <c r="VYD48" s="93"/>
      <c r="VYE48" s="93"/>
      <c r="VYF48" s="93"/>
      <c r="VYG48" s="93"/>
      <c r="VYH48" s="93"/>
      <c r="VYI48" s="93"/>
      <c r="VYJ48" s="93"/>
      <c r="VYK48" s="93"/>
      <c r="VYL48" s="93"/>
      <c r="VYM48" s="93"/>
      <c r="VYN48" s="93"/>
      <c r="VYO48" s="93"/>
      <c r="VYP48" s="93"/>
      <c r="VYQ48" s="93"/>
      <c r="VYR48" s="93"/>
      <c r="VYS48" s="93"/>
      <c r="VYT48" s="93"/>
      <c r="VYU48" s="93"/>
      <c r="VYV48" s="93"/>
      <c r="VYW48" s="93"/>
      <c r="VYX48" s="93"/>
      <c r="VYY48" s="93"/>
      <c r="VYZ48" s="93"/>
      <c r="VZA48" s="93"/>
      <c r="VZB48" s="93"/>
      <c r="VZC48" s="93"/>
      <c r="VZD48" s="93"/>
      <c r="VZE48" s="93"/>
      <c r="VZF48" s="93"/>
      <c r="VZG48" s="93"/>
      <c r="VZH48" s="93"/>
      <c r="VZI48" s="93"/>
      <c r="VZJ48" s="93"/>
      <c r="VZK48" s="93"/>
      <c r="VZL48" s="93"/>
      <c r="VZM48" s="93"/>
      <c r="VZN48" s="93"/>
      <c r="VZO48" s="93"/>
      <c r="VZP48" s="93"/>
      <c r="VZQ48" s="93"/>
      <c r="VZR48" s="93"/>
      <c r="VZS48" s="93"/>
      <c r="VZT48" s="93"/>
      <c r="VZU48" s="93"/>
      <c r="VZV48" s="93"/>
      <c r="VZW48" s="93"/>
      <c r="VZX48" s="93"/>
      <c r="VZY48" s="93"/>
      <c r="VZZ48" s="93"/>
      <c r="WAA48" s="93"/>
      <c r="WAB48" s="93"/>
      <c r="WAC48" s="93"/>
      <c r="WAD48" s="93"/>
      <c r="WAE48" s="93"/>
      <c r="WAF48" s="93"/>
      <c r="WAG48" s="93"/>
      <c r="WAH48" s="93"/>
      <c r="WAI48" s="93"/>
      <c r="WAJ48" s="93"/>
      <c r="WAK48" s="93"/>
      <c r="WAL48" s="93"/>
      <c r="WAM48" s="93"/>
      <c r="WAN48" s="93"/>
      <c r="WAO48" s="93"/>
      <c r="WAP48" s="93"/>
      <c r="WAQ48" s="93"/>
      <c r="WAR48" s="93"/>
      <c r="WAS48" s="93"/>
      <c r="WAT48" s="93"/>
      <c r="WAU48" s="93"/>
      <c r="WAV48" s="93"/>
      <c r="WAW48" s="93"/>
      <c r="WAX48" s="93"/>
      <c r="WAY48" s="93"/>
      <c r="WAZ48" s="93"/>
      <c r="WBA48" s="93"/>
      <c r="WBB48" s="93"/>
      <c r="WBC48" s="93"/>
      <c r="WBD48" s="93"/>
      <c r="WBE48" s="93"/>
      <c r="WBF48" s="93"/>
      <c r="WBG48" s="93"/>
      <c r="WBH48" s="93"/>
      <c r="WBI48" s="93"/>
      <c r="WBJ48" s="93"/>
      <c r="WBK48" s="93"/>
      <c r="WBL48" s="93"/>
      <c r="WBM48" s="93"/>
      <c r="WBN48" s="93"/>
      <c r="WBO48" s="93"/>
      <c r="WBP48" s="93"/>
      <c r="WBQ48" s="93"/>
      <c r="WBR48" s="93"/>
      <c r="WBS48" s="93"/>
      <c r="WBT48" s="93"/>
      <c r="WBU48" s="93"/>
      <c r="WBV48" s="93"/>
      <c r="WBW48" s="93"/>
      <c r="WBX48" s="93"/>
      <c r="WBY48" s="93"/>
      <c r="WBZ48" s="93"/>
      <c r="WCA48" s="93"/>
      <c r="WCB48" s="93"/>
      <c r="WCC48" s="93"/>
      <c r="WCD48" s="93"/>
      <c r="WCE48" s="93"/>
      <c r="WCF48" s="93"/>
      <c r="WCG48" s="93"/>
      <c r="WCH48" s="93"/>
      <c r="WCI48" s="93"/>
      <c r="WCJ48" s="93"/>
      <c r="WCK48" s="93"/>
      <c r="WCL48" s="93"/>
      <c r="WCM48" s="93"/>
      <c r="WCN48" s="93"/>
      <c r="WCO48" s="93"/>
      <c r="WCP48" s="93"/>
      <c r="WCQ48" s="93"/>
      <c r="WCR48" s="93"/>
      <c r="WCS48" s="93"/>
      <c r="WCT48" s="93"/>
      <c r="WCU48" s="93"/>
      <c r="WCV48" s="93"/>
      <c r="WCW48" s="93"/>
      <c r="WCX48" s="93"/>
      <c r="WCY48" s="93"/>
      <c r="WCZ48" s="93"/>
      <c r="WDA48" s="93"/>
      <c r="WDB48" s="93"/>
      <c r="WDC48" s="93"/>
      <c r="WDD48" s="93"/>
      <c r="WDE48" s="93"/>
      <c r="WDF48" s="93"/>
      <c r="WDG48" s="93"/>
      <c r="WDH48" s="93"/>
      <c r="WDI48" s="93"/>
      <c r="WDJ48" s="93"/>
      <c r="WDK48" s="93"/>
      <c r="WDL48" s="93"/>
      <c r="WDM48" s="93"/>
      <c r="WDN48" s="93"/>
      <c r="WDO48" s="93"/>
      <c r="WDP48" s="93"/>
      <c r="WDQ48" s="93"/>
      <c r="WDR48" s="93"/>
      <c r="WDS48" s="93"/>
      <c r="WDT48" s="93"/>
      <c r="WDU48" s="93"/>
      <c r="WDV48" s="93"/>
      <c r="WDW48" s="93"/>
      <c r="WDX48" s="93"/>
      <c r="WDY48" s="93"/>
      <c r="WDZ48" s="93"/>
      <c r="WEA48" s="93"/>
      <c r="WEB48" s="93"/>
      <c r="WEC48" s="93"/>
      <c r="WED48" s="93"/>
      <c r="WEE48" s="93"/>
      <c r="WEF48" s="93"/>
      <c r="WEG48" s="93"/>
      <c r="WEH48" s="93"/>
      <c r="WEI48" s="93"/>
      <c r="WEJ48" s="93"/>
      <c r="WEK48" s="93"/>
      <c r="WEL48" s="93"/>
      <c r="WEM48" s="93"/>
      <c r="WEN48" s="93"/>
      <c r="WEO48" s="93"/>
      <c r="WEP48" s="93"/>
      <c r="WEQ48" s="93"/>
      <c r="WER48" s="93"/>
      <c r="WES48" s="93"/>
      <c r="WET48" s="93"/>
      <c r="WEU48" s="93"/>
      <c r="WEV48" s="93"/>
      <c r="WEW48" s="93"/>
      <c r="WEX48" s="93"/>
      <c r="WEY48" s="93"/>
      <c r="WEZ48" s="93"/>
      <c r="WFA48" s="93"/>
      <c r="WFB48" s="93"/>
      <c r="WFC48" s="93"/>
      <c r="WFD48" s="93"/>
      <c r="WFE48" s="93"/>
      <c r="WFF48" s="93"/>
      <c r="WFG48" s="93"/>
      <c r="WFH48" s="93"/>
      <c r="WFI48" s="93"/>
      <c r="WFJ48" s="93"/>
      <c r="WFK48" s="93"/>
      <c r="WFL48" s="93"/>
      <c r="WFM48" s="93"/>
      <c r="WFN48" s="93"/>
      <c r="WFO48" s="93"/>
      <c r="WFP48" s="93"/>
      <c r="WFQ48" s="93"/>
      <c r="WFR48" s="93"/>
      <c r="WFS48" s="93"/>
      <c r="WFT48" s="93"/>
      <c r="WFU48" s="93"/>
      <c r="WFV48" s="93"/>
      <c r="WFW48" s="93"/>
      <c r="WFX48" s="93"/>
      <c r="WFY48" s="93"/>
      <c r="WFZ48" s="93"/>
      <c r="WGA48" s="93"/>
      <c r="WGB48" s="93"/>
      <c r="WGC48" s="93"/>
      <c r="WGD48" s="93"/>
      <c r="WGE48" s="93"/>
      <c r="WGF48" s="93"/>
      <c r="WGG48" s="93"/>
      <c r="WGH48" s="93"/>
      <c r="WGI48" s="93"/>
      <c r="WGJ48" s="93"/>
      <c r="WGK48" s="93"/>
      <c r="WGL48" s="93"/>
      <c r="WGM48" s="93"/>
      <c r="WGN48" s="93"/>
      <c r="WGO48" s="93"/>
      <c r="WGP48" s="93"/>
      <c r="WGQ48" s="93"/>
      <c r="WGR48" s="93"/>
      <c r="WGS48" s="93"/>
      <c r="WGT48" s="93"/>
      <c r="WGU48" s="93"/>
      <c r="WGV48" s="93"/>
      <c r="WGW48" s="93"/>
      <c r="WGX48" s="93"/>
      <c r="WGY48" s="93"/>
      <c r="WGZ48" s="93"/>
      <c r="WHA48" s="93"/>
      <c r="WHB48" s="93"/>
      <c r="WHC48" s="93"/>
      <c r="WHD48" s="93"/>
      <c r="WHE48" s="93"/>
      <c r="WHF48" s="93"/>
      <c r="WHG48" s="93"/>
      <c r="WHH48" s="93"/>
      <c r="WHI48" s="93"/>
      <c r="WHJ48" s="93"/>
      <c r="WHK48" s="93"/>
      <c r="WHL48" s="93"/>
      <c r="WHM48" s="93"/>
      <c r="WHN48" s="93"/>
      <c r="WHO48" s="93"/>
      <c r="WHP48" s="93"/>
      <c r="WHQ48" s="93"/>
      <c r="WHR48" s="93"/>
      <c r="WHS48" s="93"/>
      <c r="WHT48" s="93"/>
      <c r="WHU48" s="93"/>
      <c r="WHV48" s="93"/>
      <c r="WHW48" s="93"/>
      <c r="WHX48" s="93"/>
      <c r="WHY48" s="93"/>
      <c r="WHZ48" s="93"/>
      <c r="WIA48" s="93"/>
      <c r="WIB48" s="93"/>
      <c r="WIC48" s="93"/>
      <c r="WID48" s="93"/>
      <c r="WIE48" s="93"/>
      <c r="WIF48" s="93"/>
      <c r="WIG48" s="93"/>
      <c r="WIH48" s="93"/>
      <c r="WII48" s="93"/>
      <c r="WIJ48" s="93"/>
      <c r="WIK48" s="93"/>
      <c r="WIL48" s="93"/>
      <c r="WIM48" s="93"/>
      <c r="WIN48" s="93"/>
      <c r="WIO48" s="93"/>
      <c r="WIP48" s="93"/>
      <c r="WIQ48" s="93"/>
      <c r="WIR48" s="93"/>
      <c r="WIS48" s="93"/>
      <c r="WIT48" s="93"/>
      <c r="WIU48" s="93"/>
      <c r="WIV48" s="93"/>
      <c r="WIW48" s="93"/>
      <c r="WIX48" s="93"/>
      <c r="WIY48" s="93"/>
      <c r="WIZ48" s="93"/>
      <c r="WJA48" s="93"/>
      <c r="WJB48" s="93"/>
      <c r="WJC48" s="93"/>
      <c r="WJD48" s="93"/>
      <c r="WJE48" s="93"/>
      <c r="WJF48" s="93"/>
      <c r="WJG48" s="93"/>
      <c r="WJH48" s="93"/>
      <c r="WJI48" s="93"/>
      <c r="WJJ48" s="93"/>
      <c r="WJK48" s="93"/>
      <c r="WJL48" s="93"/>
      <c r="WJM48" s="93"/>
      <c r="WJN48" s="93"/>
      <c r="WJO48" s="93"/>
      <c r="WJP48" s="93"/>
      <c r="WJQ48" s="93"/>
      <c r="WJR48" s="93"/>
      <c r="WJS48" s="93"/>
      <c r="WJT48" s="93"/>
      <c r="WJU48" s="93"/>
      <c r="WJV48" s="93"/>
      <c r="WJW48" s="93"/>
      <c r="WJX48" s="93"/>
      <c r="WJY48" s="93"/>
      <c r="WJZ48" s="93"/>
      <c r="WKA48" s="93"/>
      <c r="WKB48" s="93"/>
      <c r="WKC48" s="93"/>
      <c r="WKD48" s="93"/>
      <c r="WKE48" s="93"/>
      <c r="WKF48" s="93"/>
      <c r="WKG48" s="93"/>
      <c r="WKH48" s="93"/>
      <c r="WKI48" s="93"/>
      <c r="WKJ48" s="93"/>
      <c r="WKK48" s="93"/>
      <c r="WKL48" s="93"/>
      <c r="WKM48" s="93"/>
      <c r="WKN48" s="93"/>
      <c r="WKO48" s="93"/>
      <c r="WKP48" s="93"/>
      <c r="WKQ48" s="93"/>
      <c r="WKR48" s="93"/>
      <c r="WKS48" s="93"/>
      <c r="WKT48" s="93"/>
      <c r="WKU48" s="93"/>
      <c r="WKV48" s="93"/>
      <c r="WKW48" s="93"/>
      <c r="WKX48" s="93"/>
      <c r="WKY48" s="93"/>
      <c r="WKZ48" s="93"/>
      <c r="WLA48" s="93"/>
      <c r="WLB48" s="93"/>
      <c r="WLC48" s="93"/>
      <c r="WLD48" s="93"/>
      <c r="WLE48" s="93"/>
      <c r="WLF48" s="93"/>
      <c r="WLG48" s="93"/>
      <c r="WLH48" s="93"/>
      <c r="WLI48" s="93"/>
      <c r="WLJ48" s="93"/>
      <c r="WLK48" s="93"/>
      <c r="WLL48" s="93"/>
      <c r="WLM48" s="93"/>
      <c r="WLN48" s="93"/>
      <c r="WLO48" s="93"/>
      <c r="WLP48" s="93"/>
      <c r="WLQ48" s="93"/>
      <c r="WLR48" s="93"/>
      <c r="WLS48" s="93"/>
      <c r="WLT48" s="93"/>
      <c r="WLU48" s="93"/>
      <c r="WLV48" s="93"/>
      <c r="WLW48" s="93"/>
      <c r="WLX48" s="93"/>
      <c r="WLY48" s="93"/>
      <c r="WLZ48" s="93"/>
      <c r="WMA48" s="93"/>
      <c r="WMB48" s="93"/>
      <c r="WMC48" s="93"/>
      <c r="WMD48" s="93"/>
      <c r="WME48" s="93"/>
      <c r="WMF48" s="93"/>
      <c r="WMG48" s="93"/>
      <c r="WMH48" s="93"/>
      <c r="WMI48" s="93"/>
      <c r="WMJ48" s="93"/>
      <c r="WMK48" s="93"/>
      <c r="WML48" s="93"/>
      <c r="WMM48" s="93"/>
      <c r="WMN48" s="93"/>
      <c r="WMO48" s="93"/>
      <c r="WMP48" s="93"/>
      <c r="WMQ48" s="93"/>
      <c r="WMR48" s="93"/>
      <c r="WMS48" s="93"/>
      <c r="WMT48" s="93"/>
      <c r="WMU48" s="93"/>
      <c r="WMV48" s="93"/>
      <c r="WMW48" s="93"/>
      <c r="WMX48" s="93"/>
      <c r="WMY48" s="93"/>
      <c r="WMZ48" s="93"/>
      <c r="WNA48" s="93"/>
      <c r="WNB48" s="93"/>
      <c r="WNC48" s="93"/>
      <c r="WND48" s="93"/>
      <c r="WNE48" s="93"/>
      <c r="WNF48" s="93"/>
      <c r="WNG48" s="93"/>
      <c r="WNH48" s="93"/>
      <c r="WNI48" s="93"/>
      <c r="WNJ48" s="93"/>
      <c r="WNK48" s="93"/>
      <c r="WNL48" s="93"/>
      <c r="WNM48" s="93"/>
      <c r="WNN48" s="93"/>
      <c r="WNO48" s="93"/>
      <c r="WNP48" s="93"/>
      <c r="WNQ48" s="93"/>
      <c r="WNR48" s="93"/>
      <c r="WNS48" s="93"/>
      <c r="WNT48" s="93"/>
      <c r="WNU48" s="93"/>
      <c r="WNV48" s="93"/>
      <c r="WNW48" s="93"/>
      <c r="WNX48" s="93"/>
      <c r="WNY48" s="93"/>
      <c r="WNZ48" s="93"/>
      <c r="WOA48" s="93"/>
      <c r="WOB48" s="93"/>
      <c r="WOC48" s="93"/>
      <c r="WOD48" s="93"/>
      <c r="WOE48" s="93"/>
      <c r="WOF48" s="93"/>
      <c r="WOG48" s="93"/>
      <c r="WOH48" s="93"/>
      <c r="WOI48" s="93"/>
      <c r="WOJ48" s="93"/>
      <c r="WOK48" s="93"/>
      <c r="WOL48" s="93"/>
      <c r="WOM48" s="93"/>
      <c r="WON48" s="93"/>
      <c r="WOO48" s="93"/>
      <c r="WOP48" s="93"/>
      <c r="WOQ48" s="93"/>
      <c r="WOR48" s="93"/>
      <c r="WOS48" s="93"/>
      <c r="WOT48" s="93"/>
      <c r="WOU48" s="93"/>
      <c r="WOV48" s="93"/>
      <c r="WOW48" s="93"/>
      <c r="WOX48" s="93"/>
      <c r="WOY48" s="93"/>
      <c r="WOZ48" s="93"/>
      <c r="WPA48" s="93"/>
      <c r="WPB48" s="93"/>
      <c r="WPC48" s="93"/>
      <c r="WPD48" s="93"/>
      <c r="WPE48" s="93"/>
      <c r="WPF48" s="93"/>
      <c r="WPG48" s="93"/>
      <c r="WPH48" s="93"/>
      <c r="WPI48" s="93"/>
      <c r="WPJ48" s="93"/>
      <c r="WPK48" s="93"/>
      <c r="WPL48" s="93"/>
      <c r="WPM48" s="93"/>
      <c r="WPN48" s="93"/>
      <c r="WPO48" s="93"/>
      <c r="WPP48" s="93"/>
      <c r="WPQ48" s="93"/>
      <c r="WPR48" s="93"/>
      <c r="WPS48" s="93"/>
      <c r="WPT48" s="93"/>
      <c r="WPU48" s="93"/>
      <c r="WPV48" s="93"/>
      <c r="WPW48" s="93"/>
      <c r="WPX48" s="93"/>
      <c r="WPY48" s="93"/>
      <c r="WPZ48" s="93"/>
      <c r="WQA48" s="93"/>
      <c r="WQB48" s="93"/>
      <c r="WQC48" s="93"/>
      <c r="WQD48" s="93"/>
      <c r="WQE48" s="93"/>
      <c r="WQF48" s="93"/>
      <c r="WQG48" s="93"/>
      <c r="WQH48" s="93"/>
      <c r="WQI48" s="93"/>
      <c r="WQJ48" s="93"/>
      <c r="WQK48" s="93"/>
      <c r="WQL48" s="93"/>
      <c r="WQM48" s="93"/>
      <c r="WQN48" s="93"/>
      <c r="WQO48" s="93"/>
      <c r="WQP48" s="93"/>
      <c r="WQQ48" s="93"/>
      <c r="WQR48" s="93"/>
      <c r="WQS48" s="93"/>
      <c r="WQT48" s="93"/>
      <c r="WQU48" s="93"/>
      <c r="WQV48" s="93"/>
      <c r="WQW48" s="93"/>
      <c r="WQX48" s="93"/>
      <c r="WQY48" s="93"/>
      <c r="WQZ48" s="93"/>
      <c r="WRA48" s="93"/>
      <c r="WRB48" s="93"/>
      <c r="WRC48" s="93"/>
      <c r="WRD48" s="93"/>
      <c r="WRE48" s="93"/>
      <c r="WRF48" s="93"/>
      <c r="WRG48" s="93"/>
      <c r="WRH48" s="93"/>
      <c r="WRI48" s="93"/>
      <c r="WRJ48" s="93"/>
      <c r="WRK48" s="93"/>
      <c r="WRL48" s="93"/>
      <c r="WRM48" s="93"/>
      <c r="WRN48" s="93"/>
      <c r="WRO48" s="93"/>
      <c r="WRP48" s="93"/>
      <c r="WRQ48" s="93"/>
      <c r="WRR48" s="93"/>
      <c r="WRS48" s="93"/>
      <c r="WRT48" s="93"/>
      <c r="WRU48" s="93"/>
      <c r="WRV48" s="93"/>
      <c r="WRW48" s="93"/>
      <c r="WRX48" s="93"/>
      <c r="WRY48" s="93"/>
      <c r="WRZ48" s="93"/>
      <c r="WSA48" s="93"/>
      <c r="WSB48" s="93"/>
      <c r="WSC48" s="93"/>
      <c r="WSD48" s="93"/>
      <c r="WSE48" s="93"/>
      <c r="WSF48" s="93"/>
      <c r="WSG48" s="93"/>
      <c r="WSH48" s="93"/>
      <c r="WSI48" s="93"/>
      <c r="WSJ48" s="93"/>
      <c r="WSK48" s="93"/>
      <c r="WSL48" s="93"/>
      <c r="WSM48" s="93"/>
      <c r="WSN48" s="93"/>
      <c r="WSO48" s="93"/>
      <c r="WSP48" s="93"/>
      <c r="WSQ48" s="93"/>
      <c r="WSR48" s="93"/>
      <c r="WSS48" s="93"/>
      <c r="WST48" s="93"/>
      <c r="WSU48" s="93"/>
      <c r="WSV48" s="93"/>
      <c r="WSW48" s="93"/>
      <c r="WSX48" s="93"/>
      <c r="WSY48" s="93"/>
      <c r="WSZ48" s="93"/>
      <c r="WTA48" s="93"/>
      <c r="WTB48" s="93"/>
      <c r="WTC48" s="93"/>
      <c r="WTD48" s="93"/>
      <c r="WTE48" s="93"/>
      <c r="WTF48" s="93"/>
      <c r="WTG48" s="93"/>
      <c r="WTH48" s="93"/>
      <c r="WTI48" s="93"/>
      <c r="WTJ48" s="93"/>
      <c r="WTK48" s="93"/>
      <c r="WTL48" s="93"/>
      <c r="WTM48" s="93"/>
      <c r="WTN48" s="93"/>
      <c r="WTO48" s="93"/>
      <c r="WTP48" s="93"/>
      <c r="WTQ48" s="93"/>
      <c r="WTR48" s="93"/>
      <c r="WTS48" s="93"/>
      <c r="WTT48" s="93"/>
      <c r="WTU48" s="93"/>
      <c r="WTV48" s="93"/>
      <c r="WTW48" s="93"/>
      <c r="WTX48" s="93"/>
      <c r="WTY48" s="93"/>
      <c r="WTZ48" s="93"/>
      <c r="WUA48" s="93"/>
      <c r="WUB48" s="93"/>
      <c r="WUC48" s="93"/>
      <c r="WUD48" s="93"/>
      <c r="WUE48" s="93"/>
      <c r="WUF48" s="93"/>
      <c r="WUG48" s="93"/>
      <c r="WUH48" s="93"/>
      <c r="WUI48" s="93"/>
      <c r="WUJ48" s="93"/>
      <c r="WUK48" s="93"/>
      <c r="WUL48" s="93"/>
      <c r="WUM48" s="93"/>
      <c r="WUN48" s="93"/>
      <c r="WUO48" s="93"/>
      <c r="WUP48" s="93"/>
      <c r="WUQ48" s="93"/>
      <c r="WUR48" s="93"/>
      <c r="WUS48" s="93"/>
      <c r="WUT48" s="93"/>
      <c r="WUU48" s="93"/>
      <c r="WUV48" s="93"/>
      <c r="WUW48" s="93"/>
      <c r="WUX48" s="93"/>
      <c r="WUY48" s="93"/>
      <c r="WUZ48" s="93"/>
      <c r="WVA48" s="93"/>
      <c r="WVB48" s="93"/>
      <c r="WVC48" s="93"/>
      <c r="WVD48" s="93"/>
      <c r="WVE48" s="93"/>
      <c r="WVF48" s="93"/>
      <c r="WVG48" s="93"/>
      <c r="WVH48" s="93"/>
      <c r="WVI48" s="93"/>
      <c r="WVJ48" s="93"/>
      <c r="WVK48" s="93"/>
      <c r="WVL48" s="93"/>
      <c r="WVM48" s="93"/>
      <c r="WVN48" s="93"/>
      <c r="WVO48" s="93"/>
      <c r="WVP48" s="93"/>
      <c r="WVQ48" s="93"/>
      <c r="WVR48" s="93"/>
      <c r="WVS48" s="93"/>
    </row>
    <row r="49" spans="1:16139" ht="165.75" customHeight="1" x14ac:dyDescent="0.25">
      <c r="A49" s="113">
        <v>13</v>
      </c>
      <c r="B49" s="113" t="s">
        <v>43</v>
      </c>
      <c r="C49" s="72" t="s">
        <v>85</v>
      </c>
      <c r="D49" s="62" t="s">
        <v>76</v>
      </c>
      <c r="E49" s="62" t="s">
        <v>32</v>
      </c>
      <c r="F49" s="62">
        <v>800</v>
      </c>
      <c r="G49" s="62">
        <v>2150</v>
      </c>
      <c r="H49" s="74">
        <f t="shared" si="2"/>
        <v>1.72</v>
      </c>
      <c r="I49" s="62">
        <v>1</v>
      </c>
      <c r="J49" s="108">
        <f>397000+385000+2075000+680000</f>
        <v>3537000</v>
      </c>
      <c r="K49" s="63">
        <v>3750000</v>
      </c>
      <c r="L49" s="75">
        <f t="shared" si="0"/>
        <v>9833640</v>
      </c>
      <c r="M49" s="66"/>
      <c r="N49" s="76">
        <f t="shared" si="1"/>
        <v>3750000</v>
      </c>
      <c r="O49" s="70"/>
      <c r="P49" s="40"/>
      <c r="Q49" s="40"/>
      <c r="R49" s="40"/>
      <c r="S49" s="40"/>
      <c r="T49" s="40"/>
      <c r="U49" s="40"/>
      <c r="V49" s="40"/>
      <c r="W49" s="40"/>
      <c r="X49" s="40"/>
      <c r="Y49" s="40"/>
      <c r="Z49" s="40"/>
      <c r="AA49" s="40"/>
      <c r="AB49" s="40"/>
      <c r="AC49" s="40"/>
      <c r="AD49" s="40"/>
      <c r="AE49" s="40"/>
      <c r="AF49" s="40"/>
      <c r="AG49" s="40"/>
      <c r="AH49" s="40"/>
      <c r="AI49" s="40"/>
      <c r="AJ49" s="40"/>
      <c r="AK49" s="40"/>
    </row>
    <row r="50" spans="1:16139" s="94" customFormat="1" ht="32.25" customHeight="1" x14ac:dyDescent="0.25">
      <c r="A50" s="115"/>
      <c r="B50" s="115"/>
      <c r="C50" s="87" t="s">
        <v>70</v>
      </c>
      <c r="D50" s="88"/>
      <c r="E50" s="88"/>
      <c r="F50" s="88">
        <f>5257*2</f>
        <v>10514</v>
      </c>
      <c r="G50" s="88"/>
      <c r="H50" s="89"/>
      <c r="I50" s="88">
        <f>I48</f>
        <v>1</v>
      </c>
      <c r="J50" s="90">
        <v>200000</v>
      </c>
      <c r="K50" s="90"/>
      <c r="L50" s="91">
        <f>(F50+G50)*I50*J50/1000</f>
        <v>2102800</v>
      </c>
      <c r="M50" s="92"/>
      <c r="N50" s="76">
        <f t="shared" si="1"/>
        <v>0</v>
      </c>
      <c r="O50" s="92"/>
      <c r="P50" s="92"/>
      <c r="Q50" s="92"/>
      <c r="R50" s="92"/>
      <c r="S50" s="92"/>
      <c r="T50" s="92"/>
      <c r="U50" s="92"/>
      <c r="V50" s="92"/>
      <c r="W50" s="92"/>
      <c r="X50" s="92"/>
      <c r="Y50" s="92"/>
      <c r="Z50" s="92"/>
      <c r="AA50" s="92"/>
      <c r="AB50" s="92"/>
      <c r="AC50" s="92"/>
      <c r="AD50" s="92"/>
      <c r="AE50" s="92"/>
      <c r="AF50" s="92"/>
      <c r="AG50" s="92"/>
      <c r="AH50" s="92"/>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c r="GU50" s="93"/>
      <c r="GV50" s="93"/>
      <c r="GW50" s="93"/>
      <c r="GX50" s="93"/>
      <c r="GY50" s="93"/>
      <c r="GZ50" s="93"/>
      <c r="HA50" s="93"/>
      <c r="HB50" s="93"/>
      <c r="HC50" s="93"/>
      <c r="HD50" s="93"/>
      <c r="HE50" s="93"/>
      <c r="HF50" s="93"/>
      <c r="HG50" s="93"/>
      <c r="HH50" s="93"/>
      <c r="HI50" s="93"/>
      <c r="HJ50" s="93"/>
      <c r="HK50" s="93"/>
      <c r="HL50" s="93"/>
      <c r="HM50" s="93"/>
      <c r="HN50" s="93"/>
      <c r="HO50" s="93"/>
      <c r="HP50" s="93"/>
      <c r="HQ50" s="93"/>
      <c r="HR50" s="93"/>
      <c r="HS50" s="93"/>
      <c r="HT50" s="93"/>
      <c r="HU50" s="93"/>
      <c r="HV50" s="93"/>
      <c r="HW50" s="93"/>
      <c r="HX50" s="93"/>
      <c r="HY50" s="93"/>
      <c r="HZ50" s="93"/>
      <c r="IA50" s="93"/>
      <c r="IB50" s="93"/>
      <c r="IC50" s="93"/>
      <c r="ID50" s="93"/>
      <c r="IE50" s="93"/>
      <c r="IF50" s="93"/>
      <c r="IG50" s="93"/>
      <c r="IH50" s="93"/>
      <c r="II50" s="93"/>
      <c r="IJ50" s="93"/>
      <c r="IK50" s="93"/>
      <c r="IL50" s="93"/>
      <c r="IM50" s="93"/>
      <c r="IN50" s="93"/>
      <c r="IO50" s="93"/>
      <c r="IP50" s="93"/>
      <c r="IQ50" s="93"/>
      <c r="IR50" s="93"/>
      <c r="IS50" s="93"/>
      <c r="IT50" s="93"/>
      <c r="IU50" s="93"/>
      <c r="IV50" s="93"/>
      <c r="IW50" s="93"/>
      <c r="IX50" s="93"/>
      <c r="IY50" s="93"/>
      <c r="IZ50" s="93"/>
      <c r="JA50" s="93"/>
      <c r="JB50" s="93"/>
      <c r="JC50" s="93"/>
      <c r="JD50" s="93"/>
      <c r="JE50" s="93"/>
      <c r="JF50" s="93"/>
      <c r="JG50" s="93"/>
      <c r="JH50" s="93"/>
      <c r="JI50" s="93"/>
      <c r="JJ50" s="93"/>
      <c r="JK50" s="93"/>
      <c r="JL50" s="93"/>
      <c r="JM50" s="93"/>
      <c r="JN50" s="93"/>
      <c r="JO50" s="93"/>
      <c r="JP50" s="93"/>
      <c r="JQ50" s="93"/>
      <c r="JR50" s="93"/>
      <c r="JS50" s="93"/>
      <c r="JT50" s="93"/>
      <c r="JU50" s="93"/>
      <c r="JV50" s="93"/>
      <c r="JW50" s="93"/>
      <c r="JX50" s="93"/>
      <c r="JY50" s="93"/>
      <c r="JZ50" s="93"/>
      <c r="KA50" s="93"/>
      <c r="KB50" s="93"/>
      <c r="KC50" s="93"/>
      <c r="KD50" s="93"/>
      <c r="KE50" s="93"/>
      <c r="KF50" s="93"/>
      <c r="KG50" s="93"/>
      <c r="KH50" s="93"/>
      <c r="KI50" s="93"/>
      <c r="KJ50" s="93"/>
      <c r="KK50" s="93"/>
      <c r="KL50" s="93"/>
      <c r="KM50" s="93"/>
      <c r="KN50" s="93"/>
      <c r="KO50" s="93"/>
      <c r="KP50" s="93"/>
      <c r="KQ50" s="93"/>
      <c r="KR50" s="93"/>
      <c r="KS50" s="93"/>
      <c r="KT50" s="93"/>
      <c r="KU50" s="93"/>
      <c r="KV50" s="93"/>
      <c r="KW50" s="93"/>
      <c r="KX50" s="93"/>
      <c r="KY50" s="93"/>
      <c r="KZ50" s="93"/>
      <c r="LA50" s="93"/>
      <c r="LB50" s="93"/>
      <c r="LC50" s="93"/>
      <c r="LD50" s="93"/>
      <c r="LE50" s="93"/>
      <c r="LF50" s="93"/>
      <c r="LG50" s="93"/>
      <c r="LH50" s="93"/>
      <c r="LI50" s="93"/>
      <c r="LJ50" s="93"/>
      <c r="LK50" s="93"/>
      <c r="LL50" s="93"/>
      <c r="LM50" s="93"/>
      <c r="LN50" s="93"/>
      <c r="LO50" s="93"/>
      <c r="LP50" s="93"/>
      <c r="LQ50" s="93"/>
      <c r="LR50" s="93"/>
      <c r="LS50" s="93"/>
      <c r="LT50" s="93"/>
      <c r="LU50" s="93"/>
      <c r="LV50" s="93"/>
      <c r="LW50" s="93"/>
      <c r="LX50" s="93"/>
      <c r="LY50" s="93"/>
      <c r="LZ50" s="93"/>
      <c r="MA50" s="93"/>
      <c r="MB50" s="93"/>
      <c r="MC50" s="93"/>
      <c r="MD50" s="93"/>
      <c r="ME50" s="93"/>
      <c r="MF50" s="93"/>
      <c r="MG50" s="93"/>
      <c r="MH50" s="93"/>
      <c r="MI50" s="93"/>
      <c r="MJ50" s="93"/>
      <c r="MK50" s="93"/>
      <c r="ML50" s="93"/>
      <c r="MM50" s="93"/>
      <c r="MN50" s="93"/>
      <c r="MO50" s="93"/>
      <c r="MP50" s="93"/>
      <c r="MQ50" s="93"/>
      <c r="MR50" s="93"/>
      <c r="MS50" s="93"/>
      <c r="MT50" s="93"/>
      <c r="MU50" s="93"/>
      <c r="MV50" s="93"/>
      <c r="MW50" s="93"/>
      <c r="MX50" s="93"/>
      <c r="MY50" s="93"/>
      <c r="MZ50" s="93"/>
      <c r="NA50" s="93"/>
      <c r="NB50" s="93"/>
      <c r="NC50" s="93"/>
      <c r="ND50" s="93"/>
      <c r="NE50" s="93"/>
      <c r="NF50" s="93"/>
      <c r="NG50" s="93"/>
      <c r="NH50" s="93"/>
      <c r="NI50" s="93"/>
      <c r="NJ50" s="93"/>
      <c r="NK50" s="93"/>
      <c r="NL50" s="93"/>
      <c r="NM50" s="93"/>
      <c r="NN50" s="93"/>
      <c r="NO50" s="93"/>
      <c r="NP50" s="93"/>
      <c r="NQ50" s="93"/>
      <c r="NR50" s="93"/>
      <c r="NS50" s="93"/>
      <c r="NT50" s="93"/>
      <c r="NU50" s="93"/>
      <c r="NV50" s="93"/>
      <c r="NW50" s="93"/>
      <c r="NX50" s="93"/>
      <c r="NY50" s="93"/>
      <c r="NZ50" s="93"/>
      <c r="OA50" s="93"/>
      <c r="OB50" s="93"/>
      <c r="OC50" s="93"/>
      <c r="OD50" s="93"/>
      <c r="OE50" s="93"/>
      <c r="OF50" s="93"/>
      <c r="OG50" s="93"/>
      <c r="OH50" s="93"/>
      <c r="OI50" s="93"/>
      <c r="OJ50" s="93"/>
      <c r="OK50" s="93"/>
      <c r="OL50" s="93"/>
      <c r="OM50" s="93"/>
      <c r="ON50" s="93"/>
      <c r="OO50" s="93"/>
      <c r="OP50" s="93"/>
      <c r="OQ50" s="93"/>
      <c r="OR50" s="93"/>
      <c r="OS50" s="93"/>
      <c r="OT50" s="93"/>
      <c r="OU50" s="93"/>
      <c r="OV50" s="93"/>
      <c r="OW50" s="93"/>
      <c r="OX50" s="93"/>
      <c r="OY50" s="93"/>
      <c r="OZ50" s="93"/>
      <c r="PA50" s="93"/>
      <c r="PB50" s="93"/>
      <c r="PC50" s="93"/>
      <c r="PD50" s="93"/>
      <c r="PE50" s="93"/>
      <c r="PF50" s="93"/>
      <c r="PG50" s="93"/>
      <c r="PH50" s="93"/>
      <c r="PI50" s="93"/>
      <c r="PJ50" s="93"/>
      <c r="PK50" s="93"/>
      <c r="PL50" s="93"/>
      <c r="PM50" s="93"/>
      <c r="PN50" s="93"/>
      <c r="PO50" s="93"/>
      <c r="PP50" s="93"/>
      <c r="PQ50" s="93"/>
      <c r="PR50" s="93"/>
      <c r="PS50" s="93"/>
      <c r="PT50" s="93"/>
      <c r="PU50" s="93"/>
      <c r="PV50" s="93"/>
      <c r="PW50" s="93"/>
      <c r="PX50" s="93"/>
      <c r="PY50" s="93"/>
      <c r="PZ50" s="93"/>
      <c r="QA50" s="93"/>
      <c r="QB50" s="93"/>
      <c r="QC50" s="93"/>
      <c r="QD50" s="93"/>
      <c r="QE50" s="93"/>
      <c r="QF50" s="93"/>
      <c r="QG50" s="93"/>
      <c r="QH50" s="93"/>
      <c r="QI50" s="93"/>
      <c r="QJ50" s="93"/>
      <c r="QK50" s="93"/>
      <c r="QL50" s="93"/>
      <c r="QM50" s="93"/>
      <c r="QN50" s="93"/>
      <c r="QO50" s="93"/>
      <c r="QP50" s="93"/>
      <c r="QQ50" s="93"/>
      <c r="QR50" s="93"/>
      <c r="QS50" s="93"/>
      <c r="QT50" s="93"/>
      <c r="QU50" s="93"/>
      <c r="QV50" s="93"/>
      <c r="QW50" s="93"/>
      <c r="QX50" s="93"/>
      <c r="QY50" s="93"/>
      <c r="QZ50" s="93"/>
      <c r="RA50" s="93"/>
      <c r="RB50" s="93"/>
      <c r="RC50" s="93"/>
      <c r="RD50" s="93"/>
      <c r="RE50" s="93"/>
      <c r="RF50" s="93"/>
      <c r="RG50" s="93"/>
      <c r="RH50" s="93"/>
      <c r="RI50" s="93"/>
      <c r="RJ50" s="93"/>
      <c r="RK50" s="93"/>
      <c r="RL50" s="93"/>
      <c r="RM50" s="93"/>
      <c r="RN50" s="93"/>
      <c r="RO50" s="93"/>
      <c r="RP50" s="93"/>
      <c r="RQ50" s="93"/>
      <c r="RR50" s="93"/>
      <c r="RS50" s="93"/>
      <c r="RT50" s="93"/>
      <c r="RU50" s="93"/>
      <c r="RV50" s="93"/>
      <c r="RW50" s="93"/>
      <c r="RX50" s="93"/>
      <c r="RY50" s="93"/>
      <c r="RZ50" s="93"/>
      <c r="SA50" s="93"/>
      <c r="SB50" s="93"/>
      <c r="SC50" s="93"/>
      <c r="SD50" s="93"/>
      <c r="SE50" s="93"/>
      <c r="SF50" s="93"/>
      <c r="SG50" s="93"/>
      <c r="SH50" s="93"/>
      <c r="SI50" s="93"/>
      <c r="SJ50" s="93"/>
      <c r="SK50" s="93"/>
      <c r="SL50" s="93"/>
      <c r="SM50" s="93"/>
      <c r="SN50" s="93"/>
      <c r="SO50" s="93"/>
      <c r="SP50" s="93"/>
      <c r="SQ50" s="93"/>
      <c r="SR50" s="93"/>
      <c r="SS50" s="93"/>
      <c r="ST50" s="93"/>
      <c r="SU50" s="93"/>
      <c r="SV50" s="93"/>
      <c r="SW50" s="93"/>
      <c r="SX50" s="93"/>
      <c r="SY50" s="93"/>
      <c r="SZ50" s="93"/>
      <c r="TA50" s="93"/>
      <c r="TB50" s="93"/>
      <c r="TC50" s="93"/>
      <c r="TD50" s="93"/>
      <c r="TE50" s="93"/>
      <c r="TF50" s="93"/>
      <c r="TG50" s="93"/>
      <c r="TH50" s="93"/>
      <c r="TI50" s="93"/>
      <c r="TJ50" s="93"/>
      <c r="TK50" s="93"/>
      <c r="TL50" s="93"/>
      <c r="TM50" s="93"/>
      <c r="TN50" s="93"/>
      <c r="TO50" s="93"/>
      <c r="TP50" s="93"/>
      <c r="TQ50" s="93"/>
      <c r="TR50" s="93"/>
      <c r="TS50" s="93"/>
      <c r="TT50" s="93"/>
      <c r="TU50" s="93"/>
      <c r="TV50" s="93"/>
      <c r="TW50" s="93"/>
      <c r="TX50" s="93"/>
      <c r="TY50" s="93"/>
      <c r="TZ50" s="93"/>
      <c r="UA50" s="93"/>
      <c r="UB50" s="93"/>
      <c r="UC50" s="93"/>
      <c r="UD50" s="93"/>
      <c r="UE50" s="93"/>
      <c r="UF50" s="93"/>
      <c r="UG50" s="93"/>
      <c r="UH50" s="93"/>
      <c r="UI50" s="93"/>
      <c r="UJ50" s="93"/>
      <c r="UK50" s="93"/>
      <c r="UL50" s="93"/>
      <c r="UM50" s="93"/>
      <c r="UN50" s="93"/>
      <c r="UO50" s="93"/>
      <c r="UP50" s="93"/>
      <c r="UQ50" s="93"/>
      <c r="UR50" s="93"/>
      <c r="US50" s="93"/>
      <c r="UT50" s="93"/>
      <c r="UU50" s="93"/>
      <c r="UV50" s="93"/>
      <c r="UW50" s="93"/>
      <c r="UX50" s="93"/>
      <c r="UY50" s="93"/>
      <c r="UZ50" s="93"/>
      <c r="VA50" s="93"/>
      <c r="VB50" s="93"/>
      <c r="VC50" s="93"/>
      <c r="VD50" s="93"/>
      <c r="VE50" s="93"/>
      <c r="VF50" s="93"/>
      <c r="VG50" s="93"/>
      <c r="VH50" s="93"/>
      <c r="VI50" s="93"/>
      <c r="VJ50" s="93"/>
      <c r="VK50" s="93"/>
      <c r="VL50" s="93"/>
      <c r="VM50" s="93"/>
      <c r="VN50" s="93"/>
      <c r="VO50" s="93"/>
      <c r="VP50" s="93"/>
      <c r="VQ50" s="93"/>
      <c r="VR50" s="93"/>
      <c r="VS50" s="93"/>
      <c r="VT50" s="93"/>
      <c r="VU50" s="93"/>
      <c r="VV50" s="93"/>
      <c r="VW50" s="93"/>
      <c r="VX50" s="93"/>
      <c r="VY50" s="93"/>
      <c r="VZ50" s="93"/>
      <c r="WA50" s="93"/>
      <c r="WB50" s="93"/>
      <c r="WC50" s="93"/>
      <c r="WD50" s="93"/>
      <c r="WE50" s="93"/>
      <c r="WF50" s="93"/>
      <c r="WG50" s="93"/>
      <c r="WH50" s="93"/>
      <c r="WI50" s="93"/>
      <c r="WJ50" s="93"/>
      <c r="WK50" s="93"/>
      <c r="WL50" s="93"/>
      <c r="WM50" s="93"/>
      <c r="WN50" s="93"/>
      <c r="WO50" s="93"/>
      <c r="WP50" s="93"/>
      <c r="WQ50" s="93"/>
      <c r="WR50" s="93"/>
      <c r="WS50" s="93"/>
      <c r="WT50" s="93"/>
      <c r="WU50" s="93"/>
      <c r="WV50" s="93"/>
      <c r="WW50" s="93"/>
      <c r="WX50" s="93"/>
      <c r="WY50" s="93"/>
      <c r="WZ50" s="93"/>
      <c r="XA50" s="93"/>
      <c r="XB50" s="93"/>
      <c r="XC50" s="93"/>
      <c r="XD50" s="93"/>
      <c r="XE50" s="93"/>
      <c r="XF50" s="93"/>
      <c r="XG50" s="93"/>
      <c r="XH50" s="93"/>
      <c r="XI50" s="93"/>
      <c r="XJ50" s="93"/>
      <c r="XK50" s="93"/>
      <c r="XL50" s="93"/>
      <c r="XM50" s="93"/>
      <c r="XN50" s="93"/>
      <c r="XO50" s="93"/>
      <c r="XP50" s="93"/>
      <c r="XQ50" s="93"/>
      <c r="XR50" s="93"/>
      <c r="XS50" s="93"/>
      <c r="XT50" s="93"/>
      <c r="XU50" s="93"/>
      <c r="XV50" s="93"/>
      <c r="XW50" s="93"/>
      <c r="XX50" s="93"/>
      <c r="XY50" s="93"/>
      <c r="XZ50" s="93"/>
      <c r="YA50" s="93"/>
      <c r="YB50" s="93"/>
      <c r="YC50" s="93"/>
      <c r="YD50" s="93"/>
      <c r="YE50" s="93"/>
      <c r="YF50" s="93"/>
      <c r="YG50" s="93"/>
      <c r="YH50" s="93"/>
      <c r="YI50" s="93"/>
      <c r="YJ50" s="93"/>
      <c r="YK50" s="93"/>
      <c r="YL50" s="93"/>
      <c r="YM50" s="93"/>
      <c r="YN50" s="93"/>
      <c r="YO50" s="93"/>
      <c r="YP50" s="93"/>
      <c r="YQ50" s="93"/>
      <c r="YR50" s="93"/>
      <c r="YS50" s="93"/>
      <c r="YT50" s="93"/>
      <c r="YU50" s="93"/>
      <c r="YV50" s="93"/>
      <c r="YW50" s="93"/>
      <c r="YX50" s="93"/>
      <c r="YY50" s="93"/>
      <c r="YZ50" s="93"/>
      <c r="ZA50" s="93"/>
      <c r="ZB50" s="93"/>
      <c r="ZC50" s="93"/>
      <c r="ZD50" s="93"/>
      <c r="ZE50" s="93"/>
      <c r="ZF50" s="93"/>
      <c r="ZG50" s="93"/>
      <c r="ZH50" s="93"/>
      <c r="ZI50" s="93"/>
      <c r="ZJ50" s="93"/>
      <c r="ZK50" s="93"/>
      <c r="ZL50" s="93"/>
      <c r="ZM50" s="93"/>
      <c r="ZN50" s="93"/>
      <c r="ZO50" s="93"/>
      <c r="ZP50" s="93"/>
      <c r="ZQ50" s="93"/>
      <c r="ZR50" s="93"/>
      <c r="ZS50" s="93"/>
      <c r="ZT50" s="93"/>
      <c r="ZU50" s="93"/>
      <c r="ZV50" s="93"/>
      <c r="ZW50" s="93"/>
      <c r="ZX50" s="93"/>
      <c r="ZY50" s="93"/>
      <c r="ZZ50" s="93"/>
      <c r="AAA50" s="93"/>
      <c r="AAB50" s="93"/>
      <c r="AAC50" s="93"/>
      <c r="AAD50" s="93"/>
      <c r="AAE50" s="93"/>
      <c r="AAF50" s="93"/>
      <c r="AAG50" s="93"/>
      <c r="AAH50" s="93"/>
      <c r="AAI50" s="93"/>
      <c r="AAJ50" s="93"/>
      <c r="AAK50" s="93"/>
      <c r="AAL50" s="93"/>
      <c r="AAM50" s="93"/>
      <c r="AAN50" s="93"/>
      <c r="AAO50" s="93"/>
      <c r="AAP50" s="93"/>
      <c r="AAQ50" s="93"/>
      <c r="AAR50" s="93"/>
      <c r="AAS50" s="93"/>
      <c r="AAT50" s="93"/>
      <c r="AAU50" s="93"/>
      <c r="AAV50" s="93"/>
      <c r="AAW50" s="93"/>
      <c r="AAX50" s="93"/>
      <c r="AAY50" s="93"/>
      <c r="AAZ50" s="93"/>
      <c r="ABA50" s="93"/>
      <c r="ABB50" s="93"/>
      <c r="ABC50" s="93"/>
      <c r="ABD50" s="93"/>
      <c r="ABE50" s="93"/>
      <c r="ABF50" s="93"/>
      <c r="ABG50" s="93"/>
      <c r="ABH50" s="93"/>
      <c r="ABI50" s="93"/>
      <c r="ABJ50" s="93"/>
      <c r="ABK50" s="93"/>
      <c r="ABL50" s="93"/>
      <c r="ABM50" s="93"/>
      <c r="ABN50" s="93"/>
      <c r="ABO50" s="93"/>
      <c r="ABP50" s="93"/>
      <c r="ABQ50" s="93"/>
      <c r="ABR50" s="93"/>
      <c r="ABS50" s="93"/>
      <c r="ABT50" s="93"/>
      <c r="ABU50" s="93"/>
      <c r="ABV50" s="93"/>
      <c r="ABW50" s="93"/>
      <c r="ABX50" s="93"/>
      <c r="ABY50" s="93"/>
      <c r="ABZ50" s="93"/>
      <c r="ACA50" s="93"/>
      <c r="ACB50" s="93"/>
      <c r="ACC50" s="93"/>
      <c r="ACD50" s="93"/>
      <c r="ACE50" s="93"/>
      <c r="ACF50" s="93"/>
      <c r="ACG50" s="93"/>
      <c r="ACH50" s="93"/>
      <c r="ACI50" s="93"/>
      <c r="ACJ50" s="93"/>
      <c r="ACK50" s="93"/>
      <c r="ACL50" s="93"/>
      <c r="ACM50" s="93"/>
      <c r="ACN50" s="93"/>
      <c r="ACO50" s="93"/>
      <c r="ACP50" s="93"/>
      <c r="ACQ50" s="93"/>
      <c r="ACR50" s="93"/>
      <c r="ACS50" s="93"/>
      <c r="ACT50" s="93"/>
      <c r="ACU50" s="93"/>
      <c r="ACV50" s="93"/>
      <c r="ACW50" s="93"/>
      <c r="ACX50" s="93"/>
      <c r="ACY50" s="93"/>
      <c r="ACZ50" s="93"/>
      <c r="ADA50" s="93"/>
      <c r="ADB50" s="93"/>
      <c r="ADC50" s="93"/>
      <c r="ADD50" s="93"/>
      <c r="ADE50" s="93"/>
      <c r="ADF50" s="93"/>
      <c r="ADG50" s="93"/>
      <c r="ADH50" s="93"/>
      <c r="ADI50" s="93"/>
      <c r="ADJ50" s="93"/>
      <c r="ADK50" s="93"/>
      <c r="ADL50" s="93"/>
      <c r="ADM50" s="93"/>
      <c r="ADN50" s="93"/>
      <c r="ADO50" s="93"/>
      <c r="ADP50" s="93"/>
      <c r="ADQ50" s="93"/>
      <c r="ADR50" s="93"/>
      <c r="ADS50" s="93"/>
      <c r="ADT50" s="93"/>
      <c r="ADU50" s="93"/>
      <c r="ADV50" s="93"/>
      <c r="ADW50" s="93"/>
      <c r="ADX50" s="93"/>
      <c r="ADY50" s="93"/>
      <c r="ADZ50" s="93"/>
      <c r="AEA50" s="93"/>
      <c r="AEB50" s="93"/>
      <c r="AEC50" s="93"/>
      <c r="AED50" s="93"/>
      <c r="AEE50" s="93"/>
      <c r="AEF50" s="93"/>
      <c r="AEG50" s="93"/>
      <c r="AEH50" s="93"/>
      <c r="AEI50" s="93"/>
      <c r="AEJ50" s="93"/>
      <c r="AEK50" s="93"/>
      <c r="AEL50" s="93"/>
      <c r="AEM50" s="93"/>
      <c r="AEN50" s="93"/>
      <c r="AEO50" s="93"/>
      <c r="AEP50" s="93"/>
      <c r="AEQ50" s="93"/>
      <c r="AER50" s="93"/>
      <c r="AES50" s="93"/>
      <c r="AET50" s="93"/>
      <c r="AEU50" s="93"/>
      <c r="AEV50" s="93"/>
      <c r="AEW50" s="93"/>
      <c r="AEX50" s="93"/>
      <c r="AEY50" s="93"/>
      <c r="AEZ50" s="93"/>
      <c r="AFA50" s="93"/>
      <c r="AFB50" s="93"/>
      <c r="AFC50" s="93"/>
      <c r="AFD50" s="93"/>
      <c r="AFE50" s="93"/>
      <c r="AFF50" s="93"/>
      <c r="AFG50" s="93"/>
      <c r="AFH50" s="93"/>
      <c r="AFI50" s="93"/>
      <c r="AFJ50" s="93"/>
      <c r="AFK50" s="93"/>
      <c r="AFL50" s="93"/>
      <c r="AFM50" s="93"/>
      <c r="AFN50" s="93"/>
      <c r="AFO50" s="93"/>
      <c r="AFP50" s="93"/>
      <c r="AFQ50" s="93"/>
      <c r="AFR50" s="93"/>
      <c r="AFS50" s="93"/>
      <c r="AFT50" s="93"/>
      <c r="AFU50" s="93"/>
      <c r="AFV50" s="93"/>
      <c r="AFW50" s="93"/>
      <c r="AFX50" s="93"/>
      <c r="AFY50" s="93"/>
      <c r="AFZ50" s="93"/>
      <c r="AGA50" s="93"/>
      <c r="AGB50" s="93"/>
      <c r="AGC50" s="93"/>
      <c r="AGD50" s="93"/>
      <c r="AGE50" s="93"/>
      <c r="AGF50" s="93"/>
      <c r="AGG50" s="93"/>
      <c r="AGH50" s="93"/>
      <c r="AGI50" s="93"/>
      <c r="AGJ50" s="93"/>
      <c r="AGK50" s="93"/>
      <c r="AGL50" s="93"/>
      <c r="AGM50" s="93"/>
      <c r="AGN50" s="93"/>
      <c r="AGO50" s="93"/>
      <c r="AGP50" s="93"/>
      <c r="AGQ50" s="93"/>
      <c r="AGR50" s="93"/>
      <c r="AGS50" s="93"/>
      <c r="AGT50" s="93"/>
      <c r="AGU50" s="93"/>
      <c r="AGV50" s="93"/>
      <c r="AGW50" s="93"/>
      <c r="AGX50" s="93"/>
      <c r="AGY50" s="93"/>
      <c r="AGZ50" s="93"/>
      <c r="AHA50" s="93"/>
      <c r="AHB50" s="93"/>
      <c r="AHC50" s="93"/>
      <c r="AHD50" s="93"/>
      <c r="AHE50" s="93"/>
      <c r="AHF50" s="93"/>
      <c r="AHG50" s="93"/>
      <c r="AHH50" s="93"/>
      <c r="AHI50" s="93"/>
      <c r="AHJ50" s="93"/>
      <c r="AHK50" s="93"/>
      <c r="AHL50" s="93"/>
      <c r="AHM50" s="93"/>
      <c r="AHN50" s="93"/>
      <c r="AHO50" s="93"/>
      <c r="AHP50" s="93"/>
      <c r="AHQ50" s="93"/>
      <c r="AHR50" s="93"/>
      <c r="AHS50" s="93"/>
      <c r="AHT50" s="93"/>
      <c r="AHU50" s="93"/>
      <c r="AHV50" s="93"/>
      <c r="AHW50" s="93"/>
      <c r="AHX50" s="93"/>
      <c r="AHY50" s="93"/>
      <c r="AHZ50" s="93"/>
      <c r="AIA50" s="93"/>
      <c r="AIB50" s="93"/>
      <c r="AIC50" s="93"/>
      <c r="AID50" s="93"/>
      <c r="AIE50" s="93"/>
      <c r="AIF50" s="93"/>
      <c r="AIG50" s="93"/>
      <c r="AIH50" s="93"/>
      <c r="AII50" s="93"/>
      <c r="AIJ50" s="93"/>
      <c r="AIK50" s="93"/>
      <c r="AIL50" s="93"/>
      <c r="AIM50" s="93"/>
      <c r="AIN50" s="93"/>
      <c r="AIO50" s="93"/>
      <c r="AIP50" s="93"/>
      <c r="AIQ50" s="93"/>
      <c r="AIR50" s="93"/>
      <c r="AIS50" s="93"/>
      <c r="AIT50" s="93"/>
      <c r="AIU50" s="93"/>
      <c r="AIV50" s="93"/>
      <c r="AIW50" s="93"/>
      <c r="AIX50" s="93"/>
      <c r="AIY50" s="93"/>
      <c r="AIZ50" s="93"/>
      <c r="AJA50" s="93"/>
      <c r="AJB50" s="93"/>
      <c r="AJC50" s="93"/>
      <c r="AJD50" s="93"/>
      <c r="AJE50" s="93"/>
      <c r="AJF50" s="93"/>
      <c r="AJG50" s="93"/>
      <c r="AJH50" s="93"/>
      <c r="AJI50" s="93"/>
      <c r="AJJ50" s="93"/>
      <c r="AJK50" s="93"/>
      <c r="AJL50" s="93"/>
      <c r="AJM50" s="93"/>
      <c r="AJN50" s="93"/>
      <c r="AJO50" s="93"/>
      <c r="AJP50" s="93"/>
      <c r="AJQ50" s="93"/>
      <c r="AJR50" s="93"/>
      <c r="AJS50" s="93"/>
      <c r="AJT50" s="93"/>
      <c r="AJU50" s="93"/>
      <c r="AJV50" s="93"/>
      <c r="AJW50" s="93"/>
      <c r="AJX50" s="93"/>
      <c r="AJY50" s="93"/>
      <c r="AJZ50" s="93"/>
      <c r="AKA50" s="93"/>
      <c r="AKB50" s="93"/>
      <c r="AKC50" s="93"/>
      <c r="AKD50" s="93"/>
      <c r="AKE50" s="93"/>
      <c r="AKF50" s="93"/>
      <c r="AKG50" s="93"/>
      <c r="AKH50" s="93"/>
      <c r="AKI50" s="93"/>
      <c r="AKJ50" s="93"/>
      <c r="AKK50" s="93"/>
      <c r="AKL50" s="93"/>
      <c r="AKM50" s="93"/>
      <c r="AKN50" s="93"/>
      <c r="AKO50" s="93"/>
      <c r="AKP50" s="93"/>
      <c r="AKQ50" s="93"/>
      <c r="AKR50" s="93"/>
      <c r="AKS50" s="93"/>
      <c r="AKT50" s="93"/>
      <c r="AKU50" s="93"/>
      <c r="AKV50" s="93"/>
      <c r="AKW50" s="93"/>
      <c r="AKX50" s="93"/>
      <c r="AKY50" s="93"/>
      <c r="AKZ50" s="93"/>
      <c r="ALA50" s="93"/>
      <c r="ALB50" s="93"/>
      <c r="ALC50" s="93"/>
      <c r="ALD50" s="93"/>
      <c r="ALE50" s="93"/>
      <c r="ALF50" s="93"/>
      <c r="ALG50" s="93"/>
      <c r="ALH50" s="93"/>
      <c r="ALI50" s="93"/>
      <c r="ALJ50" s="93"/>
      <c r="ALK50" s="93"/>
      <c r="ALL50" s="93"/>
      <c r="ALM50" s="93"/>
      <c r="ALN50" s="93"/>
      <c r="ALO50" s="93"/>
      <c r="ALP50" s="93"/>
      <c r="ALQ50" s="93"/>
      <c r="ALR50" s="93"/>
      <c r="ALS50" s="93"/>
      <c r="ALT50" s="93"/>
      <c r="ALU50" s="93"/>
      <c r="ALV50" s="93"/>
      <c r="ALW50" s="93"/>
      <c r="ALX50" s="93"/>
      <c r="ALY50" s="93"/>
      <c r="ALZ50" s="93"/>
      <c r="AMA50" s="93"/>
      <c r="AMB50" s="93"/>
      <c r="AMC50" s="93"/>
      <c r="AMD50" s="93"/>
      <c r="AME50" s="93"/>
      <c r="AMF50" s="93"/>
      <c r="AMG50" s="93"/>
      <c r="AMH50" s="93"/>
      <c r="AMI50" s="93"/>
      <c r="AMJ50" s="93"/>
      <c r="AMK50" s="93"/>
      <c r="AML50" s="93"/>
      <c r="AMM50" s="93"/>
      <c r="AMN50" s="93"/>
      <c r="AMO50" s="93"/>
      <c r="AMP50" s="93"/>
      <c r="AMQ50" s="93"/>
      <c r="AMR50" s="93"/>
      <c r="AMS50" s="93"/>
      <c r="AMT50" s="93"/>
      <c r="AMU50" s="93"/>
      <c r="AMV50" s="93"/>
      <c r="AMW50" s="93"/>
      <c r="AMX50" s="93"/>
      <c r="AMY50" s="93"/>
      <c r="AMZ50" s="93"/>
      <c r="ANA50" s="93"/>
      <c r="ANB50" s="93"/>
      <c r="ANC50" s="93"/>
      <c r="AND50" s="93"/>
      <c r="ANE50" s="93"/>
      <c r="ANF50" s="93"/>
      <c r="ANG50" s="93"/>
      <c r="ANH50" s="93"/>
      <c r="ANI50" s="93"/>
      <c r="ANJ50" s="93"/>
      <c r="ANK50" s="93"/>
      <c r="ANL50" s="93"/>
      <c r="ANM50" s="93"/>
      <c r="ANN50" s="93"/>
      <c r="ANO50" s="93"/>
      <c r="ANP50" s="93"/>
      <c r="ANQ50" s="93"/>
      <c r="ANR50" s="93"/>
      <c r="ANS50" s="93"/>
      <c r="ANT50" s="93"/>
      <c r="ANU50" s="93"/>
      <c r="ANV50" s="93"/>
      <c r="ANW50" s="93"/>
      <c r="ANX50" s="93"/>
      <c r="ANY50" s="93"/>
      <c r="ANZ50" s="93"/>
      <c r="AOA50" s="93"/>
      <c r="AOB50" s="93"/>
      <c r="AOC50" s="93"/>
      <c r="AOD50" s="93"/>
      <c r="AOE50" s="93"/>
      <c r="AOF50" s="93"/>
      <c r="AOG50" s="93"/>
      <c r="AOH50" s="93"/>
      <c r="AOI50" s="93"/>
      <c r="AOJ50" s="93"/>
      <c r="AOK50" s="93"/>
      <c r="AOL50" s="93"/>
      <c r="AOM50" s="93"/>
      <c r="AON50" s="93"/>
      <c r="AOO50" s="93"/>
      <c r="AOP50" s="93"/>
      <c r="AOQ50" s="93"/>
      <c r="AOR50" s="93"/>
      <c r="AOS50" s="93"/>
      <c r="AOT50" s="93"/>
      <c r="AOU50" s="93"/>
      <c r="AOV50" s="93"/>
      <c r="AOW50" s="93"/>
      <c r="AOX50" s="93"/>
      <c r="AOY50" s="93"/>
      <c r="AOZ50" s="93"/>
      <c r="APA50" s="93"/>
      <c r="APB50" s="93"/>
      <c r="APC50" s="93"/>
      <c r="APD50" s="93"/>
      <c r="APE50" s="93"/>
      <c r="APF50" s="93"/>
      <c r="APG50" s="93"/>
      <c r="APH50" s="93"/>
      <c r="API50" s="93"/>
      <c r="APJ50" s="93"/>
      <c r="APK50" s="93"/>
      <c r="APL50" s="93"/>
      <c r="APM50" s="93"/>
      <c r="APN50" s="93"/>
      <c r="APO50" s="93"/>
      <c r="APP50" s="93"/>
      <c r="APQ50" s="93"/>
      <c r="APR50" s="93"/>
      <c r="APS50" s="93"/>
      <c r="APT50" s="93"/>
      <c r="APU50" s="93"/>
      <c r="APV50" s="93"/>
      <c r="APW50" s="93"/>
      <c r="APX50" s="93"/>
      <c r="APY50" s="93"/>
      <c r="APZ50" s="93"/>
      <c r="AQA50" s="93"/>
      <c r="AQB50" s="93"/>
      <c r="AQC50" s="93"/>
      <c r="AQD50" s="93"/>
      <c r="AQE50" s="93"/>
      <c r="AQF50" s="93"/>
      <c r="AQG50" s="93"/>
      <c r="AQH50" s="93"/>
      <c r="AQI50" s="93"/>
      <c r="AQJ50" s="93"/>
      <c r="AQK50" s="93"/>
      <c r="AQL50" s="93"/>
      <c r="AQM50" s="93"/>
      <c r="AQN50" s="93"/>
      <c r="AQO50" s="93"/>
      <c r="AQP50" s="93"/>
      <c r="AQQ50" s="93"/>
      <c r="AQR50" s="93"/>
      <c r="AQS50" s="93"/>
      <c r="AQT50" s="93"/>
      <c r="AQU50" s="93"/>
      <c r="AQV50" s="93"/>
      <c r="AQW50" s="93"/>
      <c r="AQX50" s="93"/>
      <c r="AQY50" s="93"/>
      <c r="AQZ50" s="93"/>
      <c r="ARA50" s="93"/>
      <c r="ARB50" s="93"/>
      <c r="ARC50" s="93"/>
      <c r="ARD50" s="93"/>
      <c r="ARE50" s="93"/>
      <c r="ARF50" s="93"/>
      <c r="ARG50" s="93"/>
      <c r="ARH50" s="93"/>
      <c r="ARI50" s="93"/>
      <c r="ARJ50" s="93"/>
      <c r="ARK50" s="93"/>
      <c r="ARL50" s="93"/>
      <c r="ARM50" s="93"/>
      <c r="ARN50" s="93"/>
      <c r="ARO50" s="93"/>
      <c r="ARP50" s="93"/>
      <c r="ARQ50" s="93"/>
      <c r="ARR50" s="93"/>
      <c r="ARS50" s="93"/>
      <c r="ART50" s="93"/>
      <c r="ARU50" s="93"/>
      <c r="ARV50" s="93"/>
      <c r="ARW50" s="93"/>
      <c r="ARX50" s="93"/>
      <c r="ARY50" s="93"/>
      <c r="ARZ50" s="93"/>
      <c r="ASA50" s="93"/>
      <c r="ASB50" s="93"/>
      <c r="ASC50" s="93"/>
      <c r="ASD50" s="93"/>
      <c r="ASE50" s="93"/>
      <c r="ASF50" s="93"/>
      <c r="ASG50" s="93"/>
      <c r="ASH50" s="93"/>
      <c r="ASI50" s="93"/>
      <c r="ASJ50" s="93"/>
      <c r="ASK50" s="93"/>
      <c r="ASL50" s="93"/>
      <c r="ASM50" s="93"/>
      <c r="ASN50" s="93"/>
      <c r="ASO50" s="93"/>
      <c r="ASP50" s="93"/>
      <c r="ASQ50" s="93"/>
      <c r="ASR50" s="93"/>
      <c r="ASS50" s="93"/>
      <c r="AST50" s="93"/>
      <c r="ASU50" s="93"/>
      <c r="ASV50" s="93"/>
      <c r="ASW50" s="93"/>
      <c r="ASX50" s="93"/>
      <c r="ASY50" s="93"/>
      <c r="ASZ50" s="93"/>
      <c r="ATA50" s="93"/>
      <c r="ATB50" s="93"/>
      <c r="ATC50" s="93"/>
      <c r="ATD50" s="93"/>
      <c r="ATE50" s="93"/>
      <c r="ATF50" s="93"/>
      <c r="ATG50" s="93"/>
      <c r="ATH50" s="93"/>
      <c r="ATI50" s="93"/>
      <c r="ATJ50" s="93"/>
      <c r="ATK50" s="93"/>
      <c r="ATL50" s="93"/>
      <c r="ATM50" s="93"/>
      <c r="ATN50" s="93"/>
      <c r="ATO50" s="93"/>
      <c r="ATP50" s="93"/>
      <c r="ATQ50" s="93"/>
      <c r="ATR50" s="93"/>
      <c r="ATS50" s="93"/>
      <c r="ATT50" s="93"/>
      <c r="ATU50" s="93"/>
      <c r="ATV50" s="93"/>
      <c r="ATW50" s="93"/>
      <c r="ATX50" s="93"/>
      <c r="ATY50" s="93"/>
      <c r="ATZ50" s="93"/>
      <c r="AUA50" s="93"/>
      <c r="AUB50" s="93"/>
      <c r="AUC50" s="93"/>
      <c r="AUD50" s="93"/>
      <c r="AUE50" s="93"/>
      <c r="AUF50" s="93"/>
      <c r="AUG50" s="93"/>
      <c r="AUH50" s="93"/>
      <c r="AUI50" s="93"/>
      <c r="AUJ50" s="93"/>
      <c r="AUK50" s="93"/>
      <c r="AUL50" s="93"/>
      <c r="AUM50" s="93"/>
      <c r="AUN50" s="93"/>
      <c r="AUO50" s="93"/>
      <c r="AUP50" s="93"/>
      <c r="AUQ50" s="93"/>
      <c r="AUR50" s="93"/>
      <c r="AUS50" s="93"/>
      <c r="AUT50" s="93"/>
      <c r="AUU50" s="93"/>
      <c r="AUV50" s="93"/>
      <c r="AUW50" s="93"/>
      <c r="AUX50" s="93"/>
      <c r="AUY50" s="93"/>
      <c r="AUZ50" s="93"/>
      <c r="AVA50" s="93"/>
      <c r="AVB50" s="93"/>
      <c r="AVC50" s="93"/>
      <c r="AVD50" s="93"/>
      <c r="AVE50" s="93"/>
      <c r="AVF50" s="93"/>
      <c r="AVG50" s="93"/>
      <c r="AVH50" s="93"/>
      <c r="AVI50" s="93"/>
      <c r="AVJ50" s="93"/>
      <c r="AVK50" s="93"/>
      <c r="AVL50" s="93"/>
      <c r="AVM50" s="93"/>
      <c r="AVN50" s="93"/>
      <c r="AVO50" s="93"/>
      <c r="AVP50" s="93"/>
      <c r="AVQ50" s="93"/>
      <c r="AVR50" s="93"/>
      <c r="AVS50" s="93"/>
      <c r="AVT50" s="93"/>
      <c r="AVU50" s="93"/>
      <c r="AVV50" s="93"/>
      <c r="AVW50" s="93"/>
      <c r="AVX50" s="93"/>
      <c r="AVY50" s="93"/>
      <c r="AVZ50" s="93"/>
      <c r="AWA50" s="93"/>
      <c r="AWB50" s="93"/>
      <c r="AWC50" s="93"/>
      <c r="AWD50" s="93"/>
      <c r="AWE50" s="93"/>
      <c r="AWF50" s="93"/>
      <c r="AWG50" s="93"/>
      <c r="AWH50" s="93"/>
      <c r="AWI50" s="93"/>
      <c r="AWJ50" s="93"/>
      <c r="AWK50" s="93"/>
      <c r="AWL50" s="93"/>
      <c r="AWM50" s="93"/>
      <c r="AWN50" s="93"/>
      <c r="AWO50" s="93"/>
      <c r="AWP50" s="93"/>
      <c r="AWQ50" s="93"/>
      <c r="AWR50" s="93"/>
      <c r="AWS50" s="93"/>
      <c r="AWT50" s="93"/>
      <c r="AWU50" s="93"/>
      <c r="AWV50" s="93"/>
      <c r="AWW50" s="93"/>
      <c r="AWX50" s="93"/>
      <c r="AWY50" s="93"/>
      <c r="AWZ50" s="93"/>
      <c r="AXA50" s="93"/>
      <c r="AXB50" s="93"/>
      <c r="AXC50" s="93"/>
      <c r="AXD50" s="93"/>
      <c r="AXE50" s="93"/>
      <c r="AXF50" s="93"/>
      <c r="AXG50" s="93"/>
      <c r="AXH50" s="93"/>
      <c r="AXI50" s="93"/>
      <c r="AXJ50" s="93"/>
      <c r="AXK50" s="93"/>
      <c r="AXL50" s="93"/>
      <c r="AXM50" s="93"/>
      <c r="AXN50" s="93"/>
      <c r="AXO50" s="93"/>
      <c r="AXP50" s="93"/>
      <c r="AXQ50" s="93"/>
      <c r="AXR50" s="93"/>
      <c r="AXS50" s="93"/>
      <c r="AXT50" s="93"/>
      <c r="AXU50" s="93"/>
      <c r="AXV50" s="93"/>
      <c r="AXW50" s="93"/>
      <c r="AXX50" s="93"/>
      <c r="AXY50" s="93"/>
      <c r="AXZ50" s="93"/>
      <c r="AYA50" s="93"/>
      <c r="AYB50" s="93"/>
      <c r="AYC50" s="93"/>
      <c r="AYD50" s="93"/>
      <c r="AYE50" s="93"/>
      <c r="AYF50" s="93"/>
      <c r="AYG50" s="93"/>
      <c r="AYH50" s="93"/>
      <c r="AYI50" s="93"/>
      <c r="AYJ50" s="93"/>
      <c r="AYK50" s="93"/>
      <c r="AYL50" s="93"/>
      <c r="AYM50" s="93"/>
      <c r="AYN50" s="93"/>
      <c r="AYO50" s="93"/>
      <c r="AYP50" s="93"/>
      <c r="AYQ50" s="93"/>
      <c r="AYR50" s="93"/>
      <c r="AYS50" s="93"/>
      <c r="AYT50" s="93"/>
      <c r="AYU50" s="93"/>
      <c r="AYV50" s="93"/>
      <c r="AYW50" s="93"/>
      <c r="AYX50" s="93"/>
      <c r="AYY50" s="93"/>
      <c r="AYZ50" s="93"/>
      <c r="AZA50" s="93"/>
      <c r="AZB50" s="93"/>
      <c r="AZC50" s="93"/>
      <c r="AZD50" s="93"/>
      <c r="AZE50" s="93"/>
      <c r="AZF50" s="93"/>
      <c r="AZG50" s="93"/>
      <c r="AZH50" s="93"/>
      <c r="AZI50" s="93"/>
      <c r="AZJ50" s="93"/>
      <c r="AZK50" s="93"/>
      <c r="AZL50" s="93"/>
      <c r="AZM50" s="93"/>
      <c r="AZN50" s="93"/>
      <c r="AZO50" s="93"/>
      <c r="AZP50" s="93"/>
      <c r="AZQ50" s="93"/>
      <c r="AZR50" s="93"/>
      <c r="AZS50" s="93"/>
      <c r="AZT50" s="93"/>
      <c r="AZU50" s="93"/>
      <c r="AZV50" s="93"/>
      <c r="AZW50" s="93"/>
      <c r="AZX50" s="93"/>
      <c r="AZY50" s="93"/>
      <c r="AZZ50" s="93"/>
      <c r="BAA50" s="93"/>
      <c r="BAB50" s="93"/>
      <c r="BAC50" s="93"/>
      <c r="BAD50" s="93"/>
      <c r="BAE50" s="93"/>
      <c r="BAF50" s="93"/>
      <c r="BAG50" s="93"/>
      <c r="BAH50" s="93"/>
      <c r="BAI50" s="93"/>
      <c r="BAJ50" s="93"/>
      <c r="BAK50" s="93"/>
      <c r="BAL50" s="93"/>
      <c r="BAM50" s="93"/>
      <c r="BAN50" s="93"/>
      <c r="BAO50" s="93"/>
      <c r="BAP50" s="93"/>
      <c r="BAQ50" s="93"/>
      <c r="BAR50" s="93"/>
      <c r="BAS50" s="93"/>
      <c r="BAT50" s="93"/>
      <c r="BAU50" s="93"/>
      <c r="BAV50" s="93"/>
      <c r="BAW50" s="93"/>
      <c r="BAX50" s="93"/>
      <c r="BAY50" s="93"/>
      <c r="BAZ50" s="93"/>
      <c r="BBA50" s="93"/>
      <c r="BBB50" s="93"/>
      <c r="BBC50" s="93"/>
      <c r="BBD50" s="93"/>
      <c r="BBE50" s="93"/>
      <c r="BBF50" s="93"/>
      <c r="BBG50" s="93"/>
      <c r="BBH50" s="93"/>
      <c r="BBI50" s="93"/>
      <c r="BBJ50" s="93"/>
      <c r="BBK50" s="93"/>
      <c r="BBL50" s="93"/>
      <c r="BBM50" s="93"/>
      <c r="BBN50" s="93"/>
      <c r="BBO50" s="93"/>
      <c r="BBP50" s="93"/>
      <c r="BBQ50" s="93"/>
      <c r="BBR50" s="93"/>
      <c r="BBS50" s="93"/>
      <c r="BBT50" s="93"/>
      <c r="BBU50" s="93"/>
      <c r="BBV50" s="93"/>
      <c r="BBW50" s="93"/>
      <c r="BBX50" s="93"/>
      <c r="BBY50" s="93"/>
      <c r="BBZ50" s="93"/>
      <c r="BCA50" s="93"/>
      <c r="BCB50" s="93"/>
      <c r="BCC50" s="93"/>
      <c r="BCD50" s="93"/>
      <c r="BCE50" s="93"/>
      <c r="BCF50" s="93"/>
      <c r="BCG50" s="93"/>
      <c r="BCH50" s="93"/>
      <c r="BCI50" s="93"/>
      <c r="BCJ50" s="93"/>
      <c r="BCK50" s="93"/>
      <c r="BCL50" s="93"/>
      <c r="BCM50" s="93"/>
      <c r="BCN50" s="93"/>
      <c r="BCO50" s="93"/>
      <c r="BCP50" s="93"/>
      <c r="BCQ50" s="93"/>
      <c r="BCR50" s="93"/>
      <c r="BCS50" s="93"/>
      <c r="BCT50" s="93"/>
      <c r="BCU50" s="93"/>
      <c r="BCV50" s="93"/>
      <c r="BCW50" s="93"/>
      <c r="BCX50" s="93"/>
      <c r="BCY50" s="93"/>
      <c r="BCZ50" s="93"/>
      <c r="BDA50" s="93"/>
      <c r="BDB50" s="93"/>
      <c r="BDC50" s="93"/>
      <c r="BDD50" s="93"/>
      <c r="BDE50" s="93"/>
      <c r="BDF50" s="93"/>
      <c r="BDG50" s="93"/>
      <c r="BDH50" s="93"/>
      <c r="BDI50" s="93"/>
      <c r="BDJ50" s="93"/>
      <c r="BDK50" s="93"/>
      <c r="BDL50" s="93"/>
      <c r="BDM50" s="93"/>
      <c r="BDN50" s="93"/>
      <c r="BDO50" s="93"/>
      <c r="BDP50" s="93"/>
      <c r="BDQ50" s="93"/>
      <c r="BDR50" s="93"/>
      <c r="BDS50" s="93"/>
      <c r="BDT50" s="93"/>
      <c r="BDU50" s="93"/>
      <c r="BDV50" s="93"/>
      <c r="BDW50" s="93"/>
      <c r="BDX50" s="93"/>
      <c r="BDY50" s="93"/>
      <c r="BDZ50" s="93"/>
      <c r="BEA50" s="93"/>
      <c r="BEB50" s="93"/>
      <c r="BEC50" s="93"/>
      <c r="BED50" s="93"/>
      <c r="BEE50" s="93"/>
      <c r="BEF50" s="93"/>
      <c r="BEG50" s="93"/>
      <c r="BEH50" s="93"/>
      <c r="BEI50" s="93"/>
      <c r="BEJ50" s="93"/>
      <c r="BEK50" s="93"/>
      <c r="BEL50" s="93"/>
      <c r="BEM50" s="93"/>
      <c r="BEN50" s="93"/>
      <c r="BEO50" s="93"/>
      <c r="BEP50" s="93"/>
      <c r="BEQ50" s="93"/>
      <c r="BER50" s="93"/>
      <c r="BES50" s="93"/>
      <c r="BET50" s="93"/>
      <c r="BEU50" s="93"/>
      <c r="BEV50" s="93"/>
      <c r="BEW50" s="93"/>
      <c r="BEX50" s="93"/>
      <c r="BEY50" s="93"/>
      <c r="BEZ50" s="93"/>
      <c r="BFA50" s="93"/>
      <c r="BFB50" s="93"/>
      <c r="BFC50" s="93"/>
      <c r="BFD50" s="93"/>
      <c r="BFE50" s="93"/>
      <c r="BFF50" s="93"/>
      <c r="BFG50" s="93"/>
      <c r="BFH50" s="93"/>
      <c r="BFI50" s="93"/>
      <c r="BFJ50" s="93"/>
      <c r="BFK50" s="93"/>
      <c r="BFL50" s="93"/>
      <c r="BFM50" s="93"/>
      <c r="BFN50" s="93"/>
      <c r="BFO50" s="93"/>
      <c r="BFP50" s="93"/>
      <c r="BFQ50" s="93"/>
      <c r="BFR50" s="93"/>
      <c r="BFS50" s="93"/>
      <c r="BFT50" s="93"/>
      <c r="BFU50" s="93"/>
      <c r="BFV50" s="93"/>
      <c r="BFW50" s="93"/>
      <c r="BFX50" s="93"/>
      <c r="BFY50" s="93"/>
      <c r="BFZ50" s="93"/>
      <c r="BGA50" s="93"/>
      <c r="BGB50" s="93"/>
      <c r="BGC50" s="93"/>
      <c r="BGD50" s="93"/>
      <c r="BGE50" s="93"/>
      <c r="BGF50" s="93"/>
      <c r="BGG50" s="93"/>
      <c r="BGH50" s="93"/>
      <c r="BGI50" s="93"/>
      <c r="BGJ50" s="93"/>
      <c r="BGK50" s="93"/>
      <c r="BGL50" s="93"/>
      <c r="BGM50" s="93"/>
      <c r="BGN50" s="93"/>
      <c r="BGO50" s="93"/>
      <c r="BGP50" s="93"/>
      <c r="BGQ50" s="93"/>
      <c r="BGR50" s="93"/>
      <c r="BGS50" s="93"/>
      <c r="BGT50" s="93"/>
      <c r="BGU50" s="93"/>
      <c r="BGV50" s="93"/>
      <c r="BGW50" s="93"/>
      <c r="BGX50" s="93"/>
      <c r="BGY50" s="93"/>
      <c r="BGZ50" s="93"/>
      <c r="BHA50" s="93"/>
      <c r="BHB50" s="93"/>
      <c r="BHC50" s="93"/>
      <c r="BHD50" s="93"/>
      <c r="BHE50" s="93"/>
      <c r="BHF50" s="93"/>
      <c r="BHG50" s="93"/>
      <c r="BHH50" s="93"/>
      <c r="BHI50" s="93"/>
      <c r="BHJ50" s="93"/>
      <c r="BHK50" s="93"/>
      <c r="BHL50" s="93"/>
      <c r="BHM50" s="93"/>
      <c r="BHN50" s="93"/>
      <c r="BHO50" s="93"/>
      <c r="BHP50" s="93"/>
      <c r="BHQ50" s="93"/>
      <c r="BHR50" s="93"/>
      <c r="BHS50" s="93"/>
      <c r="BHT50" s="93"/>
      <c r="BHU50" s="93"/>
      <c r="BHV50" s="93"/>
      <c r="BHW50" s="93"/>
      <c r="BHX50" s="93"/>
      <c r="BHY50" s="93"/>
      <c r="BHZ50" s="93"/>
      <c r="BIA50" s="93"/>
      <c r="BIB50" s="93"/>
      <c r="BIC50" s="93"/>
      <c r="BID50" s="93"/>
      <c r="BIE50" s="93"/>
      <c r="BIF50" s="93"/>
      <c r="BIG50" s="93"/>
      <c r="BIH50" s="93"/>
      <c r="BII50" s="93"/>
      <c r="BIJ50" s="93"/>
      <c r="BIK50" s="93"/>
      <c r="BIL50" s="93"/>
      <c r="BIM50" s="93"/>
      <c r="BIN50" s="93"/>
      <c r="BIO50" s="93"/>
      <c r="BIP50" s="93"/>
      <c r="BIQ50" s="93"/>
      <c r="BIR50" s="93"/>
      <c r="BIS50" s="93"/>
      <c r="BIT50" s="93"/>
      <c r="BIU50" s="93"/>
      <c r="BIV50" s="93"/>
      <c r="BIW50" s="93"/>
      <c r="BIX50" s="93"/>
      <c r="BIY50" s="93"/>
      <c r="BIZ50" s="93"/>
      <c r="BJA50" s="93"/>
      <c r="BJB50" s="93"/>
      <c r="BJC50" s="93"/>
      <c r="BJD50" s="93"/>
      <c r="BJE50" s="93"/>
      <c r="BJF50" s="93"/>
      <c r="BJG50" s="93"/>
      <c r="BJH50" s="93"/>
      <c r="BJI50" s="93"/>
      <c r="BJJ50" s="93"/>
      <c r="BJK50" s="93"/>
      <c r="BJL50" s="93"/>
      <c r="BJM50" s="93"/>
      <c r="BJN50" s="93"/>
      <c r="BJO50" s="93"/>
      <c r="BJP50" s="93"/>
      <c r="BJQ50" s="93"/>
      <c r="BJR50" s="93"/>
      <c r="BJS50" s="93"/>
      <c r="BJT50" s="93"/>
      <c r="BJU50" s="93"/>
      <c r="BJV50" s="93"/>
      <c r="BJW50" s="93"/>
      <c r="BJX50" s="93"/>
      <c r="BJY50" s="93"/>
      <c r="BJZ50" s="93"/>
      <c r="BKA50" s="93"/>
      <c r="BKB50" s="93"/>
      <c r="BKC50" s="93"/>
      <c r="BKD50" s="93"/>
      <c r="BKE50" s="93"/>
      <c r="BKF50" s="93"/>
      <c r="BKG50" s="93"/>
      <c r="BKH50" s="93"/>
      <c r="BKI50" s="93"/>
      <c r="BKJ50" s="93"/>
      <c r="BKK50" s="93"/>
      <c r="BKL50" s="93"/>
      <c r="BKM50" s="93"/>
      <c r="BKN50" s="93"/>
      <c r="BKO50" s="93"/>
      <c r="BKP50" s="93"/>
      <c r="BKQ50" s="93"/>
      <c r="BKR50" s="93"/>
      <c r="BKS50" s="93"/>
      <c r="BKT50" s="93"/>
      <c r="BKU50" s="93"/>
      <c r="BKV50" s="93"/>
      <c r="BKW50" s="93"/>
      <c r="BKX50" s="93"/>
      <c r="BKY50" s="93"/>
      <c r="BKZ50" s="93"/>
      <c r="BLA50" s="93"/>
      <c r="BLB50" s="93"/>
      <c r="BLC50" s="93"/>
      <c r="BLD50" s="93"/>
      <c r="BLE50" s="93"/>
      <c r="BLF50" s="93"/>
      <c r="BLG50" s="93"/>
      <c r="BLH50" s="93"/>
      <c r="BLI50" s="93"/>
      <c r="BLJ50" s="93"/>
      <c r="BLK50" s="93"/>
      <c r="BLL50" s="93"/>
      <c r="BLM50" s="93"/>
      <c r="BLN50" s="93"/>
      <c r="BLO50" s="93"/>
      <c r="BLP50" s="93"/>
      <c r="BLQ50" s="93"/>
      <c r="BLR50" s="93"/>
      <c r="BLS50" s="93"/>
      <c r="BLT50" s="93"/>
      <c r="BLU50" s="93"/>
      <c r="BLV50" s="93"/>
      <c r="BLW50" s="93"/>
      <c r="BLX50" s="93"/>
      <c r="BLY50" s="93"/>
      <c r="BLZ50" s="93"/>
      <c r="BMA50" s="93"/>
      <c r="BMB50" s="93"/>
      <c r="BMC50" s="93"/>
      <c r="BMD50" s="93"/>
      <c r="BME50" s="93"/>
      <c r="BMF50" s="93"/>
      <c r="BMG50" s="93"/>
      <c r="BMH50" s="93"/>
      <c r="BMI50" s="93"/>
      <c r="BMJ50" s="93"/>
      <c r="BMK50" s="93"/>
      <c r="BML50" s="93"/>
      <c r="BMM50" s="93"/>
      <c r="BMN50" s="93"/>
      <c r="BMO50" s="93"/>
      <c r="BMP50" s="93"/>
      <c r="BMQ50" s="93"/>
      <c r="BMR50" s="93"/>
      <c r="BMS50" s="93"/>
      <c r="BMT50" s="93"/>
      <c r="BMU50" s="93"/>
      <c r="BMV50" s="93"/>
      <c r="BMW50" s="93"/>
      <c r="BMX50" s="93"/>
      <c r="BMY50" s="93"/>
      <c r="BMZ50" s="93"/>
      <c r="BNA50" s="93"/>
      <c r="BNB50" s="93"/>
      <c r="BNC50" s="93"/>
      <c r="BND50" s="93"/>
      <c r="BNE50" s="93"/>
      <c r="BNF50" s="93"/>
      <c r="BNG50" s="93"/>
      <c r="BNH50" s="93"/>
      <c r="BNI50" s="93"/>
      <c r="BNJ50" s="93"/>
      <c r="BNK50" s="93"/>
      <c r="BNL50" s="93"/>
      <c r="BNM50" s="93"/>
      <c r="BNN50" s="93"/>
      <c r="BNO50" s="93"/>
      <c r="BNP50" s="93"/>
      <c r="BNQ50" s="93"/>
      <c r="BNR50" s="93"/>
      <c r="BNS50" s="93"/>
      <c r="BNT50" s="93"/>
      <c r="BNU50" s="93"/>
      <c r="BNV50" s="93"/>
      <c r="BNW50" s="93"/>
      <c r="BNX50" s="93"/>
      <c r="BNY50" s="93"/>
      <c r="BNZ50" s="93"/>
      <c r="BOA50" s="93"/>
      <c r="BOB50" s="93"/>
      <c r="BOC50" s="93"/>
      <c r="BOD50" s="93"/>
      <c r="BOE50" s="93"/>
      <c r="BOF50" s="93"/>
      <c r="BOG50" s="93"/>
      <c r="BOH50" s="93"/>
      <c r="BOI50" s="93"/>
      <c r="BOJ50" s="93"/>
      <c r="BOK50" s="93"/>
      <c r="BOL50" s="93"/>
      <c r="BOM50" s="93"/>
      <c r="BON50" s="93"/>
      <c r="BOO50" s="93"/>
      <c r="BOP50" s="93"/>
      <c r="BOQ50" s="93"/>
      <c r="BOR50" s="93"/>
      <c r="BOS50" s="93"/>
      <c r="BOT50" s="93"/>
      <c r="BOU50" s="93"/>
      <c r="BOV50" s="93"/>
      <c r="BOW50" s="93"/>
      <c r="BOX50" s="93"/>
      <c r="BOY50" s="93"/>
      <c r="BOZ50" s="93"/>
      <c r="BPA50" s="93"/>
      <c r="BPB50" s="93"/>
      <c r="BPC50" s="93"/>
      <c r="BPD50" s="93"/>
      <c r="BPE50" s="93"/>
      <c r="BPF50" s="93"/>
      <c r="BPG50" s="93"/>
      <c r="BPH50" s="93"/>
      <c r="BPI50" s="93"/>
      <c r="BPJ50" s="93"/>
      <c r="BPK50" s="93"/>
      <c r="BPL50" s="93"/>
      <c r="BPM50" s="93"/>
      <c r="BPN50" s="93"/>
      <c r="BPO50" s="93"/>
      <c r="BPP50" s="93"/>
      <c r="BPQ50" s="93"/>
      <c r="BPR50" s="93"/>
      <c r="BPS50" s="93"/>
      <c r="BPT50" s="93"/>
      <c r="BPU50" s="93"/>
      <c r="BPV50" s="93"/>
      <c r="BPW50" s="93"/>
      <c r="BPX50" s="93"/>
      <c r="BPY50" s="93"/>
      <c r="BPZ50" s="93"/>
      <c r="BQA50" s="93"/>
      <c r="BQB50" s="93"/>
      <c r="BQC50" s="93"/>
      <c r="BQD50" s="93"/>
      <c r="BQE50" s="93"/>
      <c r="BQF50" s="93"/>
      <c r="BQG50" s="93"/>
      <c r="BQH50" s="93"/>
      <c r="BQI50" s="93"/>
      <c r="BQJ50" s="93"/>
      <c r="BQK50" s="93"/>
      <c r="BQL50" s="93"/>
      <c r="BQM50" s="93"/>
      <c r="BQN50" s="93"/>
      <c r="BQO50" s="93"/>
      <c r="BQP50" s="93"/>
      <c r="BQQ50" s="93"/>
      <c r="BQR50" s="93"/>
      <c r="BQS50" s="93"/>
      <c r="BQT50" s="93"/>
      <c r="BQU50" s="93"/>
      <c r="BQV50" s="93"/>
      <c r="BQW50" s="93"/>
      <c r="BQX50" s="93"/>
      <c r="BQY50" s="93"/>
      <c r="BQZ50" s="93"/>
      <c r="BRA50" s="93"/>
      <c r="BRB50" s="93"/>
      <c r="BRC50" s="93"/>
      <c r="BRD50" s="93"/>
      <c r="BRE50" s="93"/>
      <c r="BRF50" s="93"/>
      <c r="BRG50" s="93"/>
      <c r="BRH50" s="93"/>
      <c r="BRI50" s="93"/>
      <c r="BRJ50" s="93"/>
      <c r="BRK50" s="93"/>
      <c r="BRL50" s="93"/>
      <c r="BRM50" s="93"/>
      <c r="BRN50" s="93"/>
      <c r="BRO50" s="93"/>
      <c r="BRP50" s="93"/>
      <c r="BRQ50" s="93"/>
      <c r="BRR50" s="93"/>
      <c r="BRS50" s="93"/>
      <c r="BRT50" s="93"/>
      <c r="BRU50" s="93"/>
      <c r="BRV50" s="93"/>
      <c r="BRW50" s="93"/>
      <c r="BRX50" s="93"/>
      <c r="BRY50" s="93"/>
      <c r="BRZ50" s="93"/>
      <c r="BSA50" s="93"/>
      <c r="BSB50" s="93"/>
      <c r="BSC50" s="93"/>
      <c r="BSD50" s="93"/>
      <c r="BSE50" s="93"/>
      <c r="BSF50" s="93"/>
      <c r="BSG50" s="93"/>
      <c r="BSH50" s="93"/>
      <c r="BSI50" s="93"/>
      <c r="BSJ50" s="93"/>
      <c r="BSK50" s="93"/>
      <c r="BSL50" s="93"/>
      <c r="BSM50" s="93"/>
      <c r="BSN50" s="93"/>
      <c r="BSO50" s="93"/>
      <c r="BSP50" s="93"/>
      <c r="BSQ50" s="93"/>
      <c r="BSR50" s="93"/>
      <c r="BSS50" s="93"/>
      <c r="BST50" s="93"/>
      <c r="BSU50" s="93"/>
      <c r="BSV50" s="93"/>
      <c r="BSW50" s="93"/>
      <c r="BSX50" s="93"/>
      <c r="BSY50" s="93"/>
      <c r="BSZ50" s="93"/>
      <c r="BTA50" s="93"/>
      <c r="BTB50" s="93"/>
      <c r="BTC50" s="93"/>
      <c r="BTD50" s="93"/>
      <c r="BTE50" s="93"/>
      <c r="BTF50" s="93"/>
      <c r="BTG50" s="93"/>
      <c r="BTH50" s="93"/>
      <c r="BTI50" s="93"/>
      <c r="BTJ50" s="93"/>
      <c r="BTK50" s="93"/>
      <c r="BTL50" s="93"/>
      <c r="BTM50" s="93"/>
      <c r="BTN50" s="93"/>
      <c r="BTO50" s="93"/>
      <c r="BTP50" s="93"/>
      <c r="BTQ50" s="93"/>
      <c r="BTR50" s="93"/>
      <c r="BTS50" s="93"/>
      <c r="BTT50" s="93"/>
      <c r="BTU50" s="93"/>
      <c r="BTV50" s="93"/>
      <c r="BTW50" s="93"/>
      <c r="BTX50" s="93"/>
      <c r="BTY50" s="93"/>
      <c r="BTZ50" s="93"/>
      <c r="BUA50" s="93"/>
      <c r="BUB50" s="93"/>
      <c r="BUC50" s="93"/>
      <c r="BUD50" s="93"/>
      <c r="BUE50" s="93"/>
      <c r="BUF50" s="93"/>
      <c r="BUG50" s="93"/>
      <c r="BUH50" s="93"/>
      <c r="BUI50" s="93"/>
      <c r="BUJ50" s="93"/>
      <c r="BUK50" s="93"/>
      <c r="BUL50" s="93"/>
      <c r="BUM50" s="93"/>
      <c r="BUN50" s="93"/>
      <c r="BUO50" s="93"/>
      <c r="BUP50" s="93"/>
      <c r="BUQ50" s="93"/>
      <c r="BUR50" s="93"/>
      <c r="BUS50" s="93"/>
      <c r="BUT50" s="93"/>
      <c r="BUU50" s="93"/>
      <c r="BUV50" s="93"/>
      <c r="BUW50" s="93"/>
      <c r="BUX50" s="93"/>
      <c r="BUY50" s="93"/>
      <c r="BUZ50" s="93"/>
      <c r="BVA50" s="93"/>
      <c r="BVB50" s="93"/>
      <c r="BVC50" s="93"/>
      <c r="BVD50" s="93"/>
      <c r="BVE50" s="93"/>
      <c r="BVF50" s="93"/>
      <c r="BVG50" s="93"/>
      <c r="BVH50" s="93"/>
      <c r="BVI50" s="93"/>
      <c r="BVJ50" s="93"/>
      <c r="BVK50" s="93"/>
      <c r="BVL50" s="93"/>
      <c r="BVM50" s="93"/>
      <c r="BVN50" s="93"/>
      <c r="BVO50" s="93"/>
      <c r="BVP50" s="93"/>
      <c r="BVQ50" s="93"/>
      <c r="BVR50" s="93"/>
      <c r="BVS50" s="93"/>
      <c r="BVT50" s="93"/>
      <c r="BVU50" s="93"/>
      <c r="BVV50" s="93"/>
      <c r="BVW50" s="93"/>
      <c r="BVX50" s="93"/>
      <c r="BVY50" s="93"/>
      <c r="BVZ50" s="93"/>
      <c r="BWA50" s="93"/>
      <c r="BWB50" s="93"/>
      <c r="BWC50" s="93"/>
      <c r="BWD50" s="93"/>
      <c r="BWE50" s="93"/>
      <c r="BWF50" s="93"/>
      <c r="BWG50" s="93"/>
      <c r="BWH50" s="93"/>
      <c r="BWI50" s="93"/>
      <c r="BWJ50" s="93"/>
      <c r="BWK50" s="93"/>
      <c r="BWL50" s="93"/>
      <c r="BWM50" s="93"/>
      <c r="BWN50" s="93"/>
      <c r="BWO50" s="93"/>
      <c r="BWP50" s="93"/>
      <c r="BWQ50" s="93"/>
      <c r="BWR50" s="93"/>
      <c r="BWS50" s="93"/>
      <c r="BWT50" s="93"/>
      <c r="BWU50" s="93"/>
      <c r="BWV50" s="93"/>
      <c r="BWW50" s="93"/>
      <c r="BWX50" s="93"/>
      <c r="BWY50" s="93"/>
      <c r="BWZ50" s="93"/>
      <c r="BXA50" s="93"/>
      <c r="BXB50" s="93"/>
      <c r="BXC50" s="93"/>
      <c r="BXD50" s="93"/>
      <c r="BXE50" s="93"/>
      <c r="BXF50" s="93"/>
      <c r="BXG50" s="93"/>
      <c r="BXH50" s="93"/>
      <c r="BXI50" s="93"/>
      <c r="BXJ50" s="93"/>
      <c r="BXK50" s="93"/>
      <c r="BXL50" s="93"/>
      <c r="BXM50" s="93"/>
      <c r="BXN50" s="93"/>
      <c r="BXO50" s="93"/>
      <c r="BXP50" s="93"/>
      <c r="BXQ50" s="93"/>
      <c r="BXR50" s="93"/>
      <c r="BXS50" s="93"/>
      <c r="BXT50" s="93"/>
      <c r="BXU50" s="93"/>
      <c r="BXV50" s="93"/>
      <c r="BXW50" s="93"/>
      <c r="BXX50" s="93"/>
      <c r="BXY50" s="93"/>
      <c r="BXZ50" s="93"/>
      <c r="BYA50" s="93"/>
      <c r="BYB50" s="93"/>
      <c r="BYC50" s="93"/>
      <c r="BYD50" s="93"/>
      <c r="BYE50" s="93"/>
      <c r="BYF50" s="93"/>
      <c r="BYG50" s="93"/>
      <c r="BYH50" s="93"/>
      <c r="BYI50" s="93"/>
      <c r="BYJ50" s="93"/>
      <c r="BYK50" s="93"/>
      <c r="BYL50" s="93"/>
      <c r="BYM50" s="93"/>
      <c r="BYN50" s="93"/>
      <c r="BYO50" s="93"/>
      <c r="BYP50" s="93"/>
      <c r="BYQ50" s="93"/>
      <c r="BYR50" s="93"/>
      <c r="BYS50" s="93"/>
      <c r="BYT50" s="93"/>
      <c r="BYU50" s="93"/>
      <c r="BYV50" s="93"/>
      <c r="BYW50" s="93"/>
      <c r="BYX50" s="93"/>
      <c r="BYY50" s="93"/>
      <c r="BYZ50" s="93"/>
      <c r="BZA50" s="93"/>
      <c r="BZB50" s="93"/>
      <c r="BZC50" s="93"/>
      <c r="BZD50" s="93"/>
      <c r="BZE50" s="93"/>
      <c r="BZF50" s="93"/>
      <c r="BZG50" s="93"/>
      <c r="BZH50" s="93"/>
      <c r="BZI50" s="93"/>
      <c r="BZJ50" s="93"/>
      <c r="BZK50" s="93"/>
      <c r="BZL50" s="93"/>
      <c r="BZM50" s="93"/>
      <c r="BZN50" s="93"/>
      <c r="BZO50" s="93"/>
      <c r="BZP50" s="93"/>
      <c r="BZQ50" s="93"/>
      <c r="BZR50" s="93"/>
      <c r="BZS50" s="93"/>
      <c r="BZT50" s="93"/>
      <c r="BZU50" s="93"/>
      <c r="BZV50" s="93"/>
      <c r="BZW50" s="93"/>
      <c r="BZX50" s="93"/>
      <c r="BZY50" s="93"/>
      <c r="BZZ50" s="93"/>
      <c r="CAA50" s="93"/>
      <c r="CAB50" s="93"/>
      <c r="CAC50" s="93"/>
      <c r="CAD50" s="93"/>
      <c r="CAE50" s="93"/>
      <c r="CAF50" s="93"/>
      <c r="CAG50" s="93"/>
      <c r="CAH50" s="93"/>
      <c r="CAI50" s="93"/>
      <c r="CAJ50" s="93"/>
      <c r="CAK50" s="93"/>
      <c r="CAL50" s="93"/>
      <c r="CAM50" s="93"/>
      <c r="CAN50" s="93"/>
      <c r="CAO50" s="93"/>
      <c r="CAP50" s="93"/>
      <c r="CAQ50" s="93"/>
      <c r="CAR50" s="93"/>
      <c r="CAS50" s="93"/>
      <c r="CAT50" s="93"/>
      <c r="CAU50" s="93"/>
      <c r="CAV50" s="93"/>
      <c r="CAW50" s="93"/>
      <c r="CAX50" s="93"/>
      <c r="CAY50" s="93"/>
      <c r="CAZ50" s="93"/>
      <c r="CBA50" s="93"/>
      <c r="CBB50" s="93"/>
      <c r="CBC50" s="93"/>
      <c r="CBD50" s="93"/>
      <c r="CBE50" s="93"/>
      <c r="CBF50" s="93"/>
      <c r="CBG50" s="93"/>
      <c r="CBH50" s="93"/>
      <c r="CBI50" s="93"/>
      <c r="CBJ50" s="93"/>
      <c r="CBK50" s="93"/>
      <c r="CBL50" s="93"/>
      <c r="CBM50" s="93"/>
      <c r="CBN50" s="93"/>
      <c r="CBO50" s="93"/>
      <c r="CBP50" s="93"/>
      <c r="CBQ50" s="93"/>
      <c r="CBR50" s="93"/>
      <c r="CBS50" s="93"/>
      <c r="CBT50" s="93"/>
      <c r="CBU50" s="93"/>
      <c r="CBV50" s="93"/>
      <c r="CBW50" s="93"/>
      <c r="CBX50" s="93"/>
      <c r="CBY50" s="93"/>
      <c r="CBZ50" s="93"/>
      <c r="CCA50" s="93"/>
      <c r="CCB50" s="93"/>
      <c r="CCC50" s="93"/>
      <c r="CCD50" s="93"/>
      <c r="CCE50" s="93"/>
      <c r="CCF50" s="93"/>
      <c r="CCG50" s="93"/>
      <c r="CCH50" s="93"/>
      <c r="CCI50" s="93"/>
      <c r="CCJ50" s="93"/>
      <c r="CCK50" s="93"/>
      <c r="CCL50" s="93"/>
      <c r="CCM50" s="93"/>
      <c r="CCN50" s="93"/>
      <c r="CCO50" s="93"/>
      <c r="CCP50" s="93"/>
      <c r="CCQ50" s="93"/>
      <c r="CCR50" s="93"/>
      <c r="CCS50" s="93"/>
      <c r="CCT50" s="93"/>
      <c r="CCU50" s="93"/>
      <c r="CCV50" s="93"/>
      <c r="CCW50" s="93"/>
      <c r="CCX50" s="93"/>
      <c r="CCY50" s="93"/>
      <c r="CCZ50" s="93"/>
      <c r="CDA50" s="93"/>
      <c r="CDB50" s="93"/>
      <c r="CDC50" s="93"/>
      <c r="CDD50" s="93"/>
      <c r="CDE50" s="93"/>
      <c r="CDF50" s="93"/>
      <c r="CDG50" s="93"/>
      <c r="CDH50" s="93"/>
      <c r="CDI50" s="93"/>
      <c r="CDJ50" s="93"/>
      <c r="CDK50" s="93"/>
      <c r="CDL50" s="93"/>
      <c r="CDM50" s="93"/>
      <c r="CDN50" s="93"/>
      <c r="CDO50" s="93"/>
      <c r="CDP50" s="93"/>
      <c r="CDQ50" s="93"/>
      <c r="CDR50" s="93"/>
      <c r="CDS50" s="93"/>
      <c r="CDT50" s="93"/>
      <c r="CDU50" s="93"/>
      <c r="CDV50" s="93"/>
      <c r="CDW50" s="93"/>
      <c r="CDX50" s="93"/>
      <c r="CDY50" s="93"/>
      <c r="CDZ50" s="93"/>
      <c r="CEA50" s="93"/>
      <c r="CEB50" s="93"/>
      <c r="CEC50" s="93"/>
      <c r="CED50" s="93"/>
      <c r="CEE50" s="93"/>
      <c r="CEF50" s="93"/>
      <c r="CEG50" s="93"/>
      <c r="CEH50" s="93"/>
      <c r="CEI50" s="93"/>
      <c r="CEJ50" s="93"/>
      <c r="CEK50" s="93"/>
      <c r="CEL50" s="93"/>
      <c r="CEM50" s="93"/>
      <c r="CEN50" s="93"/>
      <c r="CEO50" s="93"/>
      <c r="CEP50" s="93"/>
      <c r="CEQ50" s="93"/>
      <c r="CER50" s="93"/>
      <c r="CES50" s="93"/>
      <c r="CET50" s="93"/>
      <c r="CEU50" s="93"/>
      <c r="CEV50" s="93"/>
      <c r="CEW50" s="93"/>
      <c r="CEX50" s="93"/>
      <c r="CEY50" s="93"/>
      <c r="CEZ50" s="93"/>
      <c r="CFA50" s="93"/>
      <c r="CFB50" s="93"/>
      <c r="CFC50" s="93"/>
      <c r="CFD50" s="93"/>
      <c r="CFE50" s="93"/>
      <c r="CFF50" s="93"/>
      <c r="CFG50" s="93"/>
      <c r="CFH50" s="93"/>
      <c r="CFI50" s="93"/>
      <c r="CFJ50" s="93"/>
      <c r="CFK50" s="93"/>
      <c r="CFL50" s="93"/>
      <c r="CFM50" s="93"/>
      <c r="CFN50" s="93"/>
      <c r="CFO50" s="93"/>
      <c r="CFP50" s="93"/>
      <c r="CFQ50" s="93"/>
      <c r="CFR50" s="93"/>
      <c r="CFS50" s="93"/>
      <c r="CFT50" s="93"/>
      <c r="CFU50" s="93"/>
      <c r="CFV50" s="93"/>
      <c r="CFW50" s="93"/>
      <c r="CFX50" s="93"/>
      <c r="CFY50" s="93"/>
      <c r="CFZ50" s="93"/>
      <c r="CGA50" s="93"/>
      <c r="CGB50" s="93"/>
      <c r="CGC50" s="93"/>
      <c r="CGD50" s="93"/>
      <c r="CGE50" s="93"/>
      <c r="CGF50" s="93"/>
      <c r="CGG50" s="93"/>
      <c r="CGH50" s="93"/>
      <c r="CGI50" s="93"/>
      <c r="CGJ50" s="93"/>
      <c r="CGK50" s="93"/>
      <c r="CGL50" s="93"/>
      <c r="CGM50" s="93"/>
      <c r="CGN50" s="93"/>
      <c r="CGO50" s="93"/>
      <c r="CGP50" s="93"/>
      <c r="CGQ50" s="93"/>
      <c r="CGR50" s="93"/>
      <c r="CGS50" s="93"/>
      <c r="CGT50" s="93"/>
      <c r="CGU50" s="93"/>
      <c r="CGV50" s="93"/>
      <c r="CGW50" s="93"/>
      <c r="CGX50" s="93"/>
      <c r="CGY50" s="93"/>
      <c r="CGZ50" s="93"/>
      <c r="CHA50" s="93"/>
      <c r="CHB50" s="93"/>
      <c r="CHC50" s="93"/>
      <c r="CHD50" s="93"/>
      <c r="CHE50" s="93"/>
      <c r="CHF50" s="93"/>
      <c r="CHG50" s="93"/>
      <c r="CHH50" s="93"/>
      <c r="CHI50" s="93"/>
      <c r="CHJ50" s="93"/>
      <c r="CHK50" s="93"/>
      <c r="CHL50" s="93"/>
      <c r="CHM50" s="93"/>
      <c r="CHN50" s="93"/>
      <c r="CHO50" s="93"/>
      <c r="CHP50" s="93"/>
      <c r="CHQ50" s="93"/>
      <c r="CHR50" s="93"/>
      <c r="CHS50" s="93"/>
      <c r="CHT50" s="93"/>
      <c r="CHU50" s="93"/>
      <c r="CHV50" s="93"/>
      <c r="CHW50" s="93"/>
      <c r="CHX50" s="93"/>
      <c r="CHY50" s="93"/>
      <c r="CHZ50" s="93"/>
      <c r="CIA50" s="93"/>
      <c r="CIB50" s="93"/>
      <c r="CIC50" s="93"/>
      <c r="CID50" s="93"/>
      <c r="CIE50" s="93"/>
      <c r="CIF50" s="93"/>
      <c r="CIG50" s="93"/>
      <c r="CIH50" s="93"/>
      <c r="CII50" s="93"/>
      <c r="CIJ50" s="93"/>
      <c r="CIK50" s="93"/>
      <c r="CIL50" s="93"/>
      <c r="CIM50" s="93"/>
      <c r="CIN50" s="93"/>
      <c r="CIO50" s="93"/>
      <c r="CIP50" s="93"/>
      <c r="CIQ50" s="93"/>
      <c r="CIR50" s="93"/>
      <c r="CIS50" s="93"/>
      <c r="CIT50" s="93"/>
      <c r="CIU50" s="93"/>
      <c r="CIV50" s="93"/>
      <c r="CIW50" s="93"/>
      <c r="CIX50" s="93"/>
      <c r="CIY50" s="93"/>
      <c r="CIZ50" s="93"/>
      <c r="CJA50" s="93"/>
      <c r="CJB50" s="93"/>
      <c r="CJC50" s="93"/>
      <c r="CJD50" s="93"/>
      <c r="CJE50" s="93"/>
      <c r="CJF50" s="93"/>
      <c r="CJG50" s="93"/>
      <c r="CJH50" s="93"/>
      <c r="CJI50" s="93"/>
      <c r="CJJ50" s="93"/>
      <c r="CJK50" s="93"/>
      <c r="CJL50" s="93"/>
      <c r="CJM50" s="93"/>
      <c r="CJN50" s="93"/>
      <c r="CJO50" s="93"/>
      <c r="CJP50" s="93"/>
      <c r="CJQ50" s="93"/>
      <c r="CJR50" s="93"/>
      <c r="CJS50" s="93"/>
      <c r="CJT50" s="93"/>
      <c r="CJU50" s="93"/>
      <c r="CJV50" s="93"/>
      <c r="CJW50" s="93"/>
      <c r="CJX50" s="93"/>
      <c r="CJY50" s="93"/>
      <c r="CJZ50" s="93"/>
      <c r="CKA50" s="93"/>
      <c r="CKB50" s="93"/>
      <c r="CKC50" s="93"/>
      <c r="CKD50" s="93"/>
      <c r="CKE50" s="93"/>
      <c r="CKF50" s="93"/>
      <c r="CKG50" s="93"/>
      <c r="CKH50" s="93"/>
      <c r="CKI50" s="93"/>
      <c r="CKJ50" s="93"/>
      <c r="CKK50" s="93"/>
      <c r="CKL50" s="93"/>
      <c r="CKM50" s="93"/>
      <c r="CKN50" s="93"/>
      <c r="CKO50" s="93"/>
      <c r="CKP50" s="93"/>
      <c r="CKQ50" s="93"/>
      <c r="CKR50" s="93"/>
      <c r="CKS50" s="93"/>
      <c r="CKT50" s="93"/>
      <c r="CKU50" s="93"/>
      <c r="CKV50" s="93"/>
      <c r="CKW50" s="93"/>
      <c r="CKX50" s="93"/>
      <c r="CKY50" s="93"/>
      <c r="CKZ50" s="93"/>
      <c r="CLA50" s="93"/>
      <c r="CLB50" s="93"/>
      <c r="CLC50" s="93"/>
      <c r="CLD50" s="93"/>
      <c r="CLE50" s="93"/>
      <c r="CLF50" s="93"/>
      <c r="CLG50" s="93"/>
      <c r="CLH50" s="93"/>
      <c r="CLI50" s="93"/>
      <c r="CLJ50" s="93"/>
      <c r="CLK50" s="93"/>
      <c r="CLL50" s="93"/>
      <c r="CLM50" s="93"/>
      <c r="CLN50" s="93"/>
      <c r="CLO50" s="93"/>
      <c r="CLP50" s="93"/>
      <c r="CLQ50" s="93"/>
      <c r="CLR50" s="93"/>
      <c r="CLS50" s="93"/>
      <c r="CLT50" s="93"/>
      <c r="CLU50" s="93"/>
      <c r="CLV50" s="93"/>
      <c r="CLW50" s="93"/>
      <c r="CLX50" s="93"/>
      <c r="CLY50" s="93"/>
      <c r="CLZ50" s="93"/>
      <c r="CMA50" s="93"/>
      <c r="CMB50" s="93"/>
      <c r="CMC50" s="93"/>
      <c r="CMD50" s="93"/>
      <c r="CME50" s="93"/>
      <c r="CMF50" s="93"/>
      <c r="CMG50" s="93"/>
      <c r="CMH50" s="93"/>
      <c r="CMI50" s="93"/>
      <c r="CMJ50" s="93"/>
      <c r="CMK50" s="93"/>
      <c r="CML50" s="93"/>
      <c r="CMM50" s="93"/>
      <c r="CMN50" s="93"/>
      <c r="CMO50" s="93"/>
      <c r="CMP50" s="93"/>
      <c r="CMQ50" s="93"/>
      <c r="CMR50" s="93"/>
      <c r="CMS50" s="93"/>
      <c r="CMT50" s="93"/>
      <c r="CMU50" s="93"/>
      <c r="CMV50" s="93"/>
      <c r="CMW50" s="93"/>
      <c r="CMX50" s="93"/>
      <c r="CMY50" s="93"/>
      <c r="CMZ50" s="93"/>
      <c r="CNA50" s="93"/>
      <c r="CNB50" s="93"/>
      <c r="CNC50" s="93"/>
      <c r="CND50" s="93"/>
      <c r="CNE50" s="93"/>
      <c r="CNF50" s="93"/>
      <c r="CNG50" s="93"/>
      <c r="CNH50" s="93"/>
      <c r="CNI50" s="93"/>
      <c r="CNJ50" s="93"/>
      <c r="CNK50" s="93"/>
      <c r="CNL50" s="93"/>
      <c r="CNM50" s="93"/>
      <c r="CNN50" s="93"/>
      <c r="CNO50" s="93"/>
      <c r="CNP50" s="93"/>
      <c r="CNQ50" s="93"/>
      <c r="CNR50" s="93"/>
      <c r="CNS50" s="93"/>
      <c r="CNT50" s="93"/>
      <c r="CNU50" s="93"/>
      <c r="CNV50" s="93"/>
      <c r="CNW50" s="93"/>
      <c r="CNX50" s="93"/>
      <c r="CNY50" s="93"/>
      <c r="CNZ50" s="93"/>
      <c r="COA50" s="93"/>
      <c r="COB50" s="93"/>
      <c r="COC50" s="93"/>
      <c r="COD50" s="93"/>
      <c r="COE50" s="93"/>
      <c r="COF50" s="93"/>
      <c r="COG50" s="93"/>
      <c r="COH50" s="93"/>
      <c r="COI50" s="93"/>
      <c r="COJ50" s="93"/>
      <c r="COK50" s="93"/>
      <c r="COL50" s="93"/>
      <c r="COM50" s="93"/>
      <c r="CON50" s="93"/>
      <c r="COO50" s="93"/>
      <c r="COP50" s="93"/>
      <c r="COQ50" s="93"/>
      <c r="COR50" s="93"/>
      <c r="COS50" s="93"/>
      <c r="COT50" s="93"/>
      <c r="COU50" s="93"/>
      <c r="COV50" s="93"/>
      <c r="COW50" s="93"/>
      <c r="COX50" s="93"/>
      <c r="COY50" s="93"/>
      <c r="COZ50" s="93"/>
      <c r="CPA50" s="93"/>
      <c r="CPB50" s="93"/>
      <c r="CPC50" s="93"/>
      <c r="CPD50" s="93"/>
      <c r="CPE50" s="93"/>
      <c r="CPF50" s="93"/>
      <c r="CPG50" s="93"/>
      <c r="CPH50" s="93"/>
      <c r="CPI50" s="93"/>
      <c r="CPJ50" s="93"/>
      <c r="CPK50" s="93"/>
      <c r="CPL50" s="93"/>
      <c r="CPM50" s="93"/>
      <c r="CPN50" s="93"/>
      <c r="CPO50" s="93"/>
      <c r="CPP50" s="93"/>
      <c r="CPQ50" s="93"/>
      <c r="CPR50" s="93"/>
      <c r="CPS50" s="93"/>
      <c r="CPT50" s="93"/>
      <c r="CPU50" s="93"/>
      <c r="CPV50" s="93"/>
      <c r="CPW50" s="93"/>
      <c r="CPX50" s="93"/>
      <c r="CPY50" s="93"/>
      <c r="CPZ50" s="93"/>
      <c r="CQA50" s="93"/>
      <c r="CQB50" s="93"/>
      <c r="CQC50" s="93"/>
      <c r="CQD50" s="93"/>
      <c r="CQE50" s="93"/>
      <c r="CQF50" s="93"/>
      <c r="CQG50" s="93"/>
      <c r="CQH50" s="93"/>
      <c r="CQI50" s="93"/>
      <c r="CQJ50" s="93"/>
      <c r="CQK50" s="93"/>
      <c r="CQL50" s="93"/>
      <c r="CQM50" s="93"/>
      <c r="CQN50" s="93"/>
      <c r="CQO50" s="93"/>
      <c r="CQP50" s="93"/>
      <c r="CQQ50" s="93"/>
      <c r="CQR50" s="93"/>
      <c r="CQS50" s="93"/>
      <c r="CQT50" s="93"/>
      <c r="CQU50" s="93"/>
      <c r="CQV50" s="93"/>
      <c r="CQW50" s="93"/>
      <c r="CQX50" s="93"/>
      <c r="CQY50" s="93"/>
      <c r="CQZ50" s="93"/>
      <c r="CRA50" s="93"/>
      <c r="CRB50" s="93"/>
      <c r="CRC50" s="93"/>
      <c r="CRD50" s="93"/>
      <c r="CRE50" s="93"/>
      <c r="CRF50" s="93"/>
      <c r="CRG50" s="93"/>
      <c r="CRH50" s="93"/>
      <c r="CRI50" s="93"/>
      <c r="CRJ50" s="93"/>
      <c r="CRK50" s="93"/>
      <c r="CRL50" s="93"/>
      <c r="CRM50" s="93"/>
      <c r="CRN50" s="93"/>
      <c r="CRO50" s="93"/>
      <c r="CRP50" s="93"/>
      <c r="CRQ50" s="93"/>
      <c r="CRR50" s="93"/>
      <c r="CRS50" s="93"/>
      <c r="CRT50" s="93"/>
      <c r="CRU50" s="93"/>
      <c r="CRV50" s="93"/>
      <c r="CRW50" s="93"/>
      <c r="CRX50" s="93"/>
      <c r="CRY50" s="93"/>
      <c r="CRZ50" s="93"/>
      <c r="CSA50" s="93"/>
      <c r="CSB50" s="93"/>
      <c r="CSC50" s="93"/>
      <c r="CSD50" s="93"/>
      <c r="CSE50" s="93"/>
      <c r="CSF50" s="93"/>
      <c r="CSG50" s="93"/>
      <c r="CSH50" s="93"/>
      <c r="CSI50" s="93"/>
      <c r="CSJ50" s="93"/>
      <c r="CSK50" s="93"/>
      <c r="CSL50" s="93"/>
      <c r="CSM50" s="93"/>
      <c r="CSN50" s="93"/>
      <c r="CSO50" s="93"/>
      <c r="CSP50" s="93"/>
      <c r="CSQ50" s="93"/>
      <c r="CSR50" s="93"/>
      <c r="CSS50" s="93"/>
      <c r="CST50" s="93"/>
      <c r="CSU50" s="93"/>
      <c r="CSV50" s="93"/>
      <c r="CSW50" s="93"/>
      <c r="CSX50" s="93"/>
      <c r="CSY50" s="93"/>
      <c r="CSZ50" s="93"/>
      <c r="CTA50" s="93"/>
      <c r="CTB50" s="93"/>
      <c r="CTC50" s="93"/>
      <c r="CTD50" s="93"/>
      <c r="CTE50" s="93"/>
      <c r="CTF50" s="93"/>
      <c r="CTG50" s="93"/>
      <c r="CTH50" s="93"/>
      <c r="CTI50" s="93"/>
      <c r="CTJ50" s="93"/>
      <c r="CTK50" s="93"/>
      <c r="CTL50" s="93"/>
      <c r="CTM50" s="93"/>
      <c r="CTN50" s="93"/>
      <c r="CTO50" s="93"/>
      <c r="CTP50" s="93"/>
      <c r="CTQ50" s="93"/>
      <c r="CTR50" s="93"/>
      <c r="CTS50" s="93"/>
      <c r="CTT50" s="93"/>
      <c r="CTU50" s="93"/>
      <c r="CTV50" s="93"/>
      <c r="CTW50" s="93"/>
      <c r="CTX50" s="93"/>
      <c r="CTY50" s="93"/>
      <c r="CTZ50" s="93"/>
      <c r="CUA50" s="93"/>
      <c r="CUB50" s="93"/>
      <c r="CUC50" s="93"/>
      <c r="CUD50" s="93"/>
      <c r="CUE50" s="93"/>
      <c r="CUF50" s="93"/>
      <c r="CUG50" s="93"/>
      <c r="CUH50" s="93"/>
      <c r="CUI50" s="93"/>
      <c r="CUJ50" s="93"/>
      <c r="CUK50" s="93"/>
      <c r="CUL50" s="93"/>
      <c r="CUM50" s="93"/>
      <c r="CUN50" s="93"/>
      <c r="CUO50" s="93"/>
      <c r="CUP50" s="93"/>
      <c r="CUQ50" s="93"/>
      <c r="CUR50" s="93"/>
      <c r="CUS50" s="93"/>
      <c r="CUT50" s="93"/>
      <c r="CUU50" s="93"/>
      <c r="CUV50" s="93"/>
      <c r="CUW50" s="93"/>
      <c r="CUX50" s="93"/>
      <c r="CUY50" s="93"/>
      <c r="CUZ50" s="93"/>
      <c r="CVA50" s="93"/>
      <c r="CVB50" s="93"/>
      <c r="CVC50" s="93"/>
      <c r="CVD50" s="93"/>
      <c r="CVE50" s="93"/>
      <c r="CVF50" s="93"/>
      <c r="CVG50" s="93"/>
      <c r="CVH50" s="93"/>
      <c r="CVI50" s="93"/>
      <c r="CVJ50" s="93"/>
      <c r="CVK50" s="93"/>
      <c r="CVL50" s="93"/>
      <c r="CVM50" s="93"/>
      <c r="CVN50" s="93"/>
      <c r="CVO50" s="93"/>
      <c r="CVP50" s="93"/>
      <c r="CVQ50" s="93"/>
      <c r="CVR50" s="93"/>
      <c r="CVS50" s="93"/>
      <c r="CVT50" s="93"/>
      <c r="CVU50" s="93"/>
      <c r="CVV50" s="93"/>
      <c r="CVW50" s="93"/>
      <c r="CVX50" s="93"/>
      <c r="CVY50" s="93"/>
      <c r="CVZ50" s="93"/>
      <c r="CWA50" s="93"/>
      <c r="CWB50" s="93"/>
      <c r="CWC50" s="93"/>
      <c r="CWD50" s="93"/>
      <c r="CWE50" s="93"/>
      <c r="CWF50" s="93"/>
      <c r="CWG50" s="93"/>
      <c r="CWH50" s="93"/>
      <c r="CWI50" s="93"/>
      <c r="CWJ50" s="93"/>
      <c r="CWK50" s="93"/>
      <c r="CWL50" s="93"/>
      <c r="CWM50" s="93"/>
      <c r="CWN50" s="93"/>
      <c r="CWO50" s="93"/>
      <c r="CWP50" s="93"/>
      <c r="CWQ50" s="93"/>
      <c r="CWR50" s="93"/>
      <c r="CWS50" s="93"/>
      <c r="CWT50" s="93"/>
      <c r="CWU50" s="93"/>
      <c r="CWV50" s="93"/>
      <c r="CWW50" s="93"/>
      <c r="CWX50" s="93"/>
      <c r="CWY50" s="93"/>
      <c r="CWZ50" s="93"/>
      <c r="CXA50" s="93"/>
      <c r="CXB50" s="93"/>
      <c r="CXC50" s="93"/>
      <c r="CXD50" s="93"/>
      <c r="CXE50" s="93"/>
      <c r="CXF50" s="93"/>
      <c r="CXG50" s="93"/>
      <c r="CXH50" s="93"/>
      <c r="CXI50" s="93"/>
      <c r="CXJ50" s="93"/>
      <c r="CXK50" s="93"/>
      <c r="CXL50" s="93"/>
      <c r="CXM50" s="93"/>
      <c r="CXN50" s="93"/>
      <c r="CXO50" s="93"/>
      <c r="CXP50" s="93"/>
      <c r="CXQ50" s="93"/>
      <c r="CXR50" s="93"/>
      <c r="CXS50" s="93"/>
      <c r="CXT50" s="93"/>
      <c r="CXU50" s="93"/>
      <c r="CXV50" s="93"/>
      <c r="CXW50" s="93"/>
      <c r="CXX50" s="93"/>
      <c r="CXY50" s="93"/>
      <c r="CXZ50" s="93"/>
      <c r="CYA50" s="93"/>
      <c r="CYB50" s="93"/>
      <c r="CYC50" s="93"/>
      <c r="CYD50" s="93"/>
      <c r="CYE50" s="93"/>
      <c r="CYF50" s="93"/>
      <c r="CYG50" s="93"/>
      <c r="CYH50" s="93"/>
      <c r="CYI50" s="93"/>
      <c r="CYJ50" s="93"/>
      <c r="CYK50" s="93"/>
      <c r="CYL50" s="93"/>
      <c r="CYM50" s="93"/>
      <c r="CYN50" s="93"/>
      <c r="CYO50" s="93"/>
      <c r="CYP50" s="93"/>
      <c r="CYQ50" s="93"/>
      <c r="CYR50" s="93"/>
      <c r="CYS50" s="93"/>
      <c r="CYT50" s="93"/>
      <c r="CYU50" s="93"/>
      <c r="CYV50" s="93"/>
      <c r="CYW50" s="93"/>
      <c r="CYX50" s="93"/>
      <c r="CYY50" s="93"/>
      <c r="CYZ50" s="93"/>
      <c r="CZA50" s="93"/>
      <c r="CZB50" s="93"/>
      <c r="CZC50" s="93"/>
      <c r="CZD50" s="93"/>
      <c r="CZE50" s="93"/>
      <c r="CZF50" s="93"/>
      <c r="CZG50" s="93"/>
      <c r="CZH50" s="93"/>
      <c r="CZI50" s="93"/>
      <c r="CZJ50" s="93"/>
      <c r="CZK50" s="93"/>
      <c r="CZL50" s="93"/>
      <c r="CZM50" s="93"/>
      <c r="CZN50" s="93"/>
      <c r="CZO50" s="93"/>
      <c r="CZP50" s="93"/>
      <c r="CZQ50" s="93"/>
      <c r="CZR50" s="93"/>
      <c r="CZS50" s="93"/>
      <c r="CZT50" s="93"/>
      <c r="CZU50" s="93"/>
      <c r="CZV50" s="93"/>
      <c r="CZW50" s="93"/>
      <c r="CZX50" s="93"/>
      <c r="CZY50" s="93"/>
      <c r="CZZ50" s="93"/>
      <c r="DAA50" s="93"/>
      <c r="DAB50" s="93"/>
      <c r="DAC50" s="93"/>
      <c r="DAD50" s="93"/>
      <c r="DAE50" s="93"/>
      <c r="DAF50" s="93"/>
      <c r="DAG50" s="93"/>
      <c r="DAH50" s="93"/>
      <c r="DAI50" s="93"/>
      <c r="DAJ50" s="93"/>
      <c r="DAK50" s="93"/>
      <c r="DAL50" s="93"/>
      <c r="DAM50" s="93"/>
      <c r="DAN50" s="93"/>
      <c r="DAO50" s="93"/>
      <c r="DAP50" s="93"/>
      <c r="DAQ50" s="93"/>
      <c r="DAR50" s="93"/>
      <c r="DAS50" s="93"/>
      <c r="DAT50" s="93"/>
      <c r="DAU50" s="93"/>
      <c r="DAV50" s="93"/>
      <c r="DAW50" s="93"/>
      <c r="DAX50" s="93"/>
      <c r="DAY50" s="93"/>
      <c r="DAZ50" s="93"/>
      <c r="DBA50" s="93"/>
      <c r="DBB50" s="93"/>
      <c r="DBC50" s="93"/>
      <c r="DBD50" s="93"/>
      <c r="DBE50" s="93"/>
      <c r="DBF50" s="93"/>
      <c r="DBG50" s="93"/>
      <c r="DBH50" s="93"/>
      <c r="DBI50" s="93"/>
      <c r="DBJ50" s="93"/>
      <c r="DBK50" s="93"/>
      <c r="DBL50" s="93"/>
      <c r="DBM50" s="93"/>
      <c r="DBN50" s="93"/>
      <c r="DBO50" s="93"/>
      <c r="DBP50" s="93"/>
      <c r="DBQ50" s="93"/>
      <c r="DBR50" s="93"/>
      <c r="DBS50" s="93"/>
      <c r="DBT50" s="93"/>
      <c r="DBU50" s="93"/>
      <c r="DBV50" s="93"/>
      <c r="DBW50" s="93"/>
      <c r="DBX50" s="93"/>
      <c r="DBY50" s="93"/>
      <c r="DBZ50" s="93"/>
      <c r="DCA50" s="93"/>
      <c r="DCB50" s="93"/>
      <c r="DCC50" s="93"/>
      <c r="DCD50" s="93"/>
      <c r="DCE50" s="93"/>
      <c r="DCF50" s="93"/>
      <c r="DCG50" s="93"/>
      <c r="DCH50" s="93"/>
      <c r="DCI50" s="93"/>
      <c r="DCJ50" s="93"/>
      <c r="DCK50" s="93"/>
      <c r="DCL50" s="93"/>
      <c r="DCM50" s="93"/>
      <c r="DCN50" s="93"/>
      <c r="DCO50" s="93"/>
      <c r="DCP50" s="93"/>
      <c r="DCQ50" s="93"/>
      <c r="DCR50" s="93"/>
      <c r="DCS50" s="93"/>
      <c r="DCT50" s="93"/>
      <c r="DCU50" s="93"/>
      <c r="DCV50" s="93"/>
      <c r="DCW50" s="93"/>
      <c r="DCX50" s="93"/>
      <c r="DCY50" s="93"/>
      <c r="DCZ50" s="93"/>
      <c r="DDA50" s="93"/>
      <c r="DDB50" s="93"/>
      <c r="DDC50" s="93"/>
      <c r="DDD50" s="93"/>
      <c r="DDE50" s="93"/>
      <c r="DDF50" s="93"/>
      <c r="DDG50" s="93"/>
      <c r="DDH50" s="93"/>
      <c r="DDI50" s="93"/>
      <c r="DDJ50" s="93"/>
      <c r="DDK50" s="93"/>
      <c r="DDL50" s="93"/>
      <c r="DDM50" s="93"/>
      <c r="DDN50" s="93"/>
      <c r="DDO50" s="93"/>
      <c r="DDP50" s="93"/>
      <c r="DDQ50" s="93"/>
      <c r="DDR50" s="93"/>
      <c r="DDS50" s="93"/>
      <c r="DDT50" s="93"/>
      <c r="DDU50" s="93"/>
      <c r="DDV50" s="93"/>
      <c r="DDW50" s="93"/>
      <c r="DDX50" s="93"/>
      <c r="DDY50" s="93"/>
      <c r="DDZ50" s="93"/>
      <c r="DEA50" s="93"/>
      <c r="DEB50" s="93"/>
      <c r="DEC50" s="93"/>
      <c r="DED50" s="93"/>
      <c r="DEE50" s="93"/>
      <c r="DEF50" s="93"/>
      <c r="DEG50" s="93"/>
      <c r="DEH50" s="93"/>
      <c r="DEI50" s="93"/>
      <c r="DEJ50" s="93"/>
      <c r="DEK50" s="93"/>
      <c r="DEL50" s="93"/>
      <c r="DEM50" s="93"/>
      <c r="DEN50" s="93"/>
      <c r="DEO50" s="93"/>
      <c r="DEP50" s="93"/>
      <c r="DEQ50" s="93"/>
      <c r="DER50" s="93"/>
      <c r="DES50" s="93"/>
      <c r="DET50" s="93"/>
      <c r="DEU50" s="93"/>
      <c r="DEV50" s="93"/>
      <c r="DEW50" s="93"/>
      <c r="DEX50" s="93"/>
      <c r="DEY50" s="93"/>
      <c r="DEZ50" s="93"/>
      <c r="DFA50" s="93"/>
      <c r="DFB50" s="93"/>
      <c r="DFC50" s="93"/>
      <c r="DFD50" s="93"/>
      <c r="DFE50" s="93"/>
      <c r="DFF50" s="93"/>
      <c r="DFG50" s="93"/>
      <c r="DFH50" s="93"/>
      <c r="DFI50" s="93"/>
      <c r="DFJ50" s="93"/>
      <c r="DFK50" s="93"/>
      <c r="DFL50" s="93"/>
      <c r="DFM50" s="93"/>
      <c r="DFN50" s="93"/>
      <c r="DFO50" s="93"/>
      <c r="DFP50" s="93"/>
      <c r="DFQ50" s="93"/>
      <c r="DFR50" s="93"/>
      <c r="DFS50" s="93"/>
      <c r="DFT50" s="93"/>
      <c r="DFU50" s="93"/>
      <c r="DFV50" s="93"/>
      <c r="DFW50" s="93"/>
      <c r="DFX50" s="93"/>
      <c r="DFY50" s="93"/>
      <c r="DFZ50" s="93"/>
      <c r="DGA50" s="93"/>
      <c r="DGB50" s="93"/>
      <c r="DGC50" s="93"/>
      <c r="DGD50" s="93"/>
      <c r="DGE50" s="93"/>
      <c r="DGF50" s="93"/>
      <c r="DGG50" s="93"/>
      <c r="DGH50" s="93"/>
      <c r="DGI50" s="93"/>
      <c r="DGJ50" s="93"/>
      <c r="DGK50" s="93"/>
      <c r="DGL50" s="93"/>
      <c r="DGM50" s="93"/>
      <c r="DGN50" s="93"/>
      <c r="DGO50" s="93"/>
      <c r="DGP50" s="93"/>
      <c r="DGQ50" s="93"/>
      <c r="DGR50" s="93"/>
      <c r="DGS50" s="93"/>
      <c r="DGT50" s="93"/>
      <c r="DGU50" s="93"/>
      <c r="DGV50" s="93"/>
      <c r="DGW50" s="93"/>
      <c r="DGX50" s="93"/>
      <c r="DGY50" s="93"/>
      <c r="DGZ50" s="93"/>
      <c r="DHA50" s="93"/>
      <c r="DHB50" s="93"/>
      <c r="DHC50" s="93"/>
      <c r="DHD50" s="93"/>
      <c r="DHE50" s="93"/>
      <c r="DHF50" s="93"/>
      <c r="DHG50" s="93"/>
      <c r="DHH50" s="93"/>
      <c r="DHI50" s="93"/>
      <c r="DHJ50" s="93"/>
      <c r="DHK50" s="93"/>
      <c r="DHL50" s="93"/>
      <c r="DHM50" s="93"/>
      <c r="DHN50" s="93"/>
      <c r="DHO50" s="93"/>
      <c r="DHP50" s="93"/>
      <c r="DHQ50" s="93"/>
      <c r="DHR50" s="93"/>
      <c r="DHS50" s="93"/>
      <c r="DHT50" s="93"/>
      <c r="DHU50" s="93"/>
      <c r="DHV50" s="93"/>
      <c r="DHW50" s="93"/>
      <c r="DHX50" s="93"/>
      <c r="DHY50" s="93"/>
      <c r="DHZ50" s="93"/>
      <c r="DIA50" s="93"/>
      <c r="DIB50" s="93"/>
      <c r="DIC50" s="93"/>
      <c r="DID50" s="93"/>
      <c r="DIE50" s="93"/>
      <c r="DIF50" s="93"/>
      <c r="DIG50" s="93"/>
      <c r="DIH50" s="93"/>
      <c r="DII50" s="93"/>
      <c r="DIJ50" s="93"/>
      <c r="DIK50" s="93"/>
      <c r="DIL50" s="93"/>
      <c r="DIM50" s="93"/>
      <c r="DIN50" s="93"/>
      <c r="DIO50" s="93"/>
      <c r="DIP50" s="93"/>
      <c r="DIQ50" s="93"/>
      <c r="DIR50" s="93"/>
      <c r="DIS50" s="93"/>
      <c r="DIT50" s="93"/>
      <c r="DIU50" s="93"/>
      <c r="DIV50" s="93"/>
      <c r="DIW50" s="93"/>
      <c r="DIX50" s="93"/>
      <c r="DIY50" s="93"/>
      <c r="DIZ50" s="93"/>
      <c r="DJA50" s="93"/>
      <c r="DJB50" s="93"/>
      <c r="DJC50" s="93"/>
      <c r="DJD50" s="93"/>
      <c r="DJE50" s="93"/>
      <c r="DJF50" s="93"/>
      <c r="DJG50" s="93"/>
      <c r="DJH50" s="93"/>
      <c r="DJI50" s="93"/>
      <c r="DJJ50" s="93"/>
      <c r="DJK50" s="93"/>
      <c r="DJL50" s="93"/>
      <c r="DJM50" s="93"/>
      <c r="DJN50" s="93"/>
      <c r="DJO50" s="93"/>
      <c r="DJP50" s="93"/>
      <c r="DJQ50" s="93"/>
      <c r="DJR50" s="93"/>
      <c r="DJS50" s="93"/>
      <c r="DJT50" s="93"/>
      <c r="DJU50" s="93"/>
      <c r="DJV50" s="93"/>
      <c r="DJW50" s="93"/>
      <c r="DJX50" s="93"/>
      <c r="DJY50" s="93"/>
      <c r="DJZ50" s="93"/>
      <c r="DKA50" s="93"/>
      <c r="DKB50" s="93"/>
      <c r="DKC50" s="93"/>
      <c r="DKD50" s="93"/>
      <c r="DKE50" s="93"/>
      <c r="DKF50" s="93"/>
      <c r="DKG50" s="93"/>
      <c r="DKH50" s="93"/>
      <c r="DKI50" s="93"/>
      <c r="DKJ50" s="93"/>
      <c r="DKK50" s="93"/>
      <c r="DKL50" s="93"/>
      <c r="DKM50" s="93"/>
      <c r="DKN50" s="93"/>
      <c r="DKO50" s="93"/>
      <c r="DKP50" s="93"/>
      <c r="DKQ50" s="93"/>
      <c r="DKR50" s="93"/>
      <c r="DKS50" s="93"/>
      <c r="DKT50" s="93"/>
      <c r="DKU50" s="93"/>
      <c r="DKV50" s="93"/>
      <c r="DKW50" s="93"/>
      <c r="DKX50" s="93"/>
      <c r="DKY50" s="93"/>
      <c r="DKZ50" s="93"/>
      <c r="DLA50" s="93"/>
      <c r="DLB50" s="93"/>
      <c r="DLC50" s="93"/>
      <c r="DLD50" s="93"/>
      <c r="DLE50" s="93"/>
      <c r="DLF50" s="93"/>
      <c r="DLG50" s="93"/>
      <c r="DLH50" s="93"/>
      <c r="DLI50" s="93"/>
      <c r="DLJ50" s="93"/>
      <c r="DLK50" s="93"/>
      <c r="DLL50" s="93"/>
      <c r="DLM50" s="93"/>
      <c r="DLN50" s="93"/>
      <c r="DLO50" s="93"/>
      <c r="DLP50" s="93"/>
      <c r="DLQ50" s="93"/>
      <c r="DLR50" s="93"/>
      <c r="DLS50" s="93"/>
      <c r="DLT50" s="93"/>
      <c r="DLU50" s="93"/>
      <c r="DLV50" s="93"/>
      <c r="DLW50" s="93"/>
      <c r="DLX50" s="93"/>
      <c r="DLY50" s="93"/>
      <c r="DLZ50" s="93"/>
      <c r="DMA50" s="93"/>
      <c r="DMB50" s="93"/>
      <c r="DMC50" s="93"/>
      <c r="DMD50" s="93"/>
      <c r="DME50" s="93"/>
      <c r="DMF50" s="93"/>
      <c r="DMG50" s="93"/>
      <c r="DMH50" s="93"/>
      <c r="DMI50" s="93"/>
      <c r="DMJ50" s="93"/>
      <c r="DMK50" s="93"/>
      <c r="DML50" s="93"/>
      <c r="DMM50" s="93"/>
      <c r="DMN50" s="93"/>
      <c r="DMO50" s="93"/>
      <c r="DMP50" s="93"/>
      <c r="DMQ50" s="93"/>
      <c r="DMR50" s="93"/>
      <c r="DMS50" s="93"/>
      <c r="DMT50" s="93"/>
      <c r="DMU50" s="93"/>
      <c r="DMV50" s="93"/>
      <c r="DMW50" s="93"/>
      <c r="DMX50" s="93"/>
      <c r="DMY50" s="93"/>
      <c r="DMZ50" s="93"/>
      <c r="DNA50" s="93"/>
      <c r="DNB50" s="93"/>
      <c r="DNC50" s="93"/>
      <c r="DND50" s="93"/>
      <c r="DNE50" s="93"/>
      <c r="DNF50" s="93"/>
      <c r="DNG50" s="93"/>
      <c r="DNH50" s="93"/>
      <c r="DNI50" s="93"/>
      <c r="DNJ50" s="93"/>
      <c r="DNK50" s="93"/>
      <c r="DNL50" s="93"/>
      <c r="DNM50" s="93"/>
      <c r="DNN50" s="93"/>
      <c r="DNO50" s="93"/>
      <c r="DNP50" s="93"/>
      <c r="DNQ50" s="93"/>
      <c r="DNR50" s="93"/>
      <c r="DNS50" s="93"/>
      <c r="DNT50" s="93"/>
      <c r="DNU50" s="93"/>
      <c r="DNV50" s="93"/>
      <c r="DNW50" s="93"/>
      <c r="DNX50" s="93"/>
      <c r="DNY50" s="93"/>
      <c r="DNZ50" s="93"/>
      <c r="DOA50" s="93"/>
      <c r="DOB50" s="93"/>
      <c r="DOC50" s="93"/>
      <c r="DOD50" s="93"/>
      <c r="DOE50" s="93"/>
      <c r="DOF50" s="93"/>
      <c r="DOG50" s="93"/>
      <c r="DOH50" s="93"/>
      <c r="DOI50" s="93"/>
      <c r="DOJ50" s="93"/>
      <c r="DOK50" s="93"/>
      <c r="DOL50" s="93"/>
      <c r="DOM50" s="93"/>
      <c r="DON50" s="93"/>
      <c r="DOO50" s="93"/>
      <c r="DOP50" s="93"/>
      <c r="DOQ50" s="93"/>
      <c r="DOR50" s="93"/>
      <c r="DOS50" s="93"/>
      <c r="DOT50" s="93"/>
      <c r="DOU50" s="93"/>
      <c r="DOV50" s="93"/>
      <c r="DOW50" s="93"/>
      <c r="DOX50" s="93"/>
      <c r="DOY50" s="93"/>
      <c r="DOZ50" s="93"/>
      <c r="DPA50" s="93"/>
      <c r="DPB50" s="93"/>
      <c r="DPC50" s="93"/>
      <c r="DPD50" s="93"/>
      <c r="DPE50" s="93"/>
      <c r="DPF50" s="93"/>
      <c r="DPG50" s="93"/>
      <c r="DPH50" s="93"/>
      <c r="DPI50" s="93"/>
      <c r="DPJ50" s="93"/>
      <c r="DPK50" s="93"/>
      <c r="DPL50" s="93"/>
      <c r="DPM50" s="93"/>
      <c r="DPN50" s="93"/>
      <c r="DPO50" s="93"/>
      <c r="DPP50" s="93"/>
      <c r="DPQ50" s="93"/>
      <c r="DPR50" s="93"/>
      <c r="DPS50" s="93"/>
      <c r="DPT50" s="93"/>
      <c r="DPU50" s="93"/>
      <c r="DPV50" s="93"/>
      <c r="DPW50" s="93"/>
      <c r="DPX50" s="93"/>
      <c r="DPY50" s="93"/>
      <c r="DPZ50" s="93"/>
      <c r="DQA50" s="93"/>
      <c r="DQB50" s="93"/>
      <c r="DQC50" s="93"/>
      <c r="DQD50" s="93"/>
      <c r="DQE50" s="93"/>
      <c r="DQF50" s="93"/>
      <c r="DQG50" s="93"/>
      <c r="DQH50" s="93"/>
      <c r="DQI50" s="93"/>
      <c r="DQJ50" s="93"/>
      <c r="DQK50" s="93"/>
      <c r="DQL50" s="93"/>
      <c r="DQM50" s="93"/>
      <c r="DQN50" s="93"/>
      <c r="DQO50" s="93"/>
      <c r="DQP50" s="93"/>
      <c r="DQQ50" s="93"/>
      <c r="DQR50" s="93"/>
      <c r="DQS50" s="93"/>
      <c r="DQT50" s="93"/>
      <c r="DQU50" s="93"/>
      <c r="DQV50" s="93"/>
      <c r="DQW50" s="93"/>
      <c r="DQX50" s="93"/>
      <c r="DQY50" s="93"/>
      <c r="DQZ50" s="93"/>
      <c r="DRA50" s="93"/>
      <c r="DRB50" s="93"/>
      <c r="DRC50" s="93"/>
      <c r="DRD50" s="93"/>
      <c r="DRE50" s="93"/>
      <c r="DRF50" s="93"/>
      <c r="DRG50" s="93"/>
      <c r="DRH50" s="93"/>
      <c r="DRI50" s="93"/>
      <c r="DRJ50" s="93"/>
      <c r="DRK50" s="93"/>
      <c r="DRL50" s="93"/>
      <c r="DRM50" s="93"/>
      <c r="DRN50" s="93"/>
      <c r="DRO50" s="93"/>
      <c r="DRP50" s="93"/>
      <c r="DRQ50" s="93"/>
      <c r="DRR50" s="93"/>
      <c r="DRS50" s="93"/>
      <c r="DRT50" s="93"/>
      <c r="DRU50" s="93"/>
      <c r="DRV50" s="93"/>
      <c r="DRW50" s="93"/>
      <c r="DRX50" s="93"/>
      <c r="DRY50" s="93"/>
      <c r="DRZ50" s="93"/>
      <c r="DSA50" s="93"/>
      <c r="DSB50" s="93"/>
      <c r="DSC50" s="93"/>
      <c r="DSD50" s="93"/>
      <c r="DSE50" s="93"/>
      <c r="DSF50" s="93"/>
      <c r="DSG50" s="93"/>
      <c r="DSH50" s="93"/>
      <c r="DSI50" s="93"/>
      <c r="DSJ50" s="93"/>
      <c r="DSK50" s="93"/>
      <c r="DSL50" s="93"/>
      <c r="DSM50" s="93"/>
      <c r="DSN50" s="93"/>
      <c r="DSO50" s="93"/>
      <c r="DSP50" s="93"/>
      <c r="DSQ50" s="93"/>
      <c r="DSR50" s="93"/>
      <c r="DSS50" s="93"/>
      <c r="DST50" s="93"/>
      <c r="DSU50" s="93"/>
      <c r="DSV50" s="93"/>
      <c r="DSW50" s="93"/>
      <c r="DSX50" s="93"/>
      <c r="DSY50" s="93"/>
      <c r="DSZ50" s="93"/>
      <c r="DTA50" s="93"/>
      <c r="DTB50" s="93"/>
      <c r="DTC50" s="93"/>
      <c r="DTD50" s="93"/>
      <c r="DTE50" s="93"/>
      <c r="DTF50" s="93"/>
      <c r="DTG50" s="93"/>
      <c r="DTH50" s="93"/>
      <c r="DTI50" s="93"/>
      <c r="DTJ50" s="93"/>
      <c r="DTK50" s="93"/>
      <c r="DTL50" s="93"/>
      <c r="DTM50" s="93"/>
      <c r="DTN50" s="93"/>
      <c r="DTO50" s="93"/>
      <c r="DTP50" s="93"/>
      <c r="DTQ50" s="93"/>
      <c r="DTR50" s="93"/>
      <c r="DTS50" s="93"/>
      <c r="DTT50" s="93"/>
      <c r="DTU50" s="93"/>
      <c r="DTV50" s="93"/>
      <c r="DTW50" s="93"/>
      <c r="DTX50" s="93"/>
      <c r="DTY50" s="93"/>
      <c r="DTZ50" s="93"/>
      <c r="DUA50" s="93"/>
      <c r="DUB50" s="93"/>
      <c r="DUC50" s="93"/>
      <c r="DUD50" s="93"/>
      <c r="DUE50" s="93"/>
      <c r="DUF50" s="93"/>
      <c r="DUG50" s="93"/>
      <c r="DUH50" s="93"/>
      <c r="DUI50" s="93"/>
      <c r="DUJ50" s="93"/>
      <c r="DUK50" s="93"/>
      <c r="DUL50" s="93"/>
      <c r="DUM50" s="93"/>
      <c r="DUN50" s="93"/>
      <c r="DUO50" s="93"/>
      <c r="DUP50" s="93"/>
      <c r="DUQ50" s="93"/>
      <c r="DUR50" s="93"/>
      <c r="DUS50" s="93"/>
      <c r="DUT50" s="93"/>
      <c r="DUU50" s="93"/>
      <c r="DUV50" s="93"/>
      <c r="DUW50" s="93"/>
      <c r="DUX50" s="93"/>
      <c r="DUY50" s="93"/>
      <c r="DUZ50" s="93"/>
      <c r="DVA50" s="93"/>
      <c r="DVB50" s="93"/>
      <c r="DVC50" s="93"/>
      <c r="DVD50" s="93"/>
      <c r="DVE50" s="93"/>
      <c r="DVF50" s="93"/>
      <c r="DVG50" s="93"/>
      <c r="DVH50" s="93"/>
      <c r="DVI50" s="93"/>
      <c r="DVJ50" s="93"/>
      <c r="DVK50" s="93"/>
      <c r="DVL50" s="93"/>
      <c r="DVM50" s="93"/>
      <c r="DVN50" s="93"/>
      <c r="DVO50" s="93"/>
      <c r="DVP50" s="93"/>
      <c r="DVQ50" s="93"/>
      <c r="DVR50" s="93"/>
      <c r="DVS50" s="93"/>
      <c r="DVT50" s="93"/>
      <c r="DVU50" s="93"/>
      <c r="DVV50" s="93"/>
      <c r="DVW50" s="93"/>
      <c r="DVX50" s="93"/>
      <c r="DVY50" s="93"/>
      <c r="DVZ50" s="93"/>
      <c r="DWA50" s="93"/>
      <c r="DWB50" s="93"/>
      <c r="DWC50" s="93"/>
      <c r="DWD50" s="93"/>
      <c r="DWE50" s="93"/>
      <c r="DWF50" s="93"/>
      <c r="DWG50" s="93"/>
      <c r="DWH50" s="93"/>
      <c r="DWI50" s="93"/>
      <c r="DWJ50" s="93"/>
      <c r="DWK50" s="93"/>
      <c r="DWL50" s="93"/>
      <c r="DWM50" s="93"/>
      <c r="DWN50" s="93"/>
      <c r="DWO50" s="93"/>
      <c r="DWP50" s="93"/>
      <c r="DWQ50" s="93"/>
      <c r="DWR50" s="93"/>
      <c r="DWS50" s="93"/>
      <c r="DWT50" s="93"/>
      <c r="DWU50" s="93"/>
      <c r="DWV50" s="93"/>
      <c r="DWW50" s="93"/>
      <c r="DWX50" s="93"/>
      <c r="DWY50" s="93"/>
      <c r="DWZ50" s="93"/>
      <c r="DXA50" s="93"/>
      <c r="DXB50" s="93"/>
      <c r="DXC50" s="93"/>
      <c r="DXD50" s="93"/>
      <c r="DXE50" s="93"/>
      <c r="DXF50" s="93"/>
      <c r="DXG50" s="93"/>
      <c r="DXH50" s="93"/>
      <c r="DXI50" s="93"/>
      <c r="DXJ50" s="93"/>
      <c r="DXK50" s="93"/>
      <c r="DXL50" s="93"/>
      <c r="DXM50" s="93"/>
      <c r="DXN50" s="93"/>
      <c r="DXO50" s="93"/>
      <c r="DXP50" s="93"/>
      <c r="DXQ50" s="93"/>
      <c r="DXR50" s="93"/>
      <c r="DXS50" s="93"/>
      <c r="DXT50" s="93"/>
      <c r="DXU50" s="93"/>
      <c r="DXV50" s="93"/>
      <c r="DXW50" s="93"/>
      <c r="DXX50" s="93"/>
      <c r="DXY50" s="93"/>
      <c r="DXZ50" s="93"/>
      <c r="DYA50" s="93"/>
      <c r="DYB50" s="93"/>
      <c r="DYC50" s="93"/>
      <c r="DYD50" s="93"/>
      <c r="DYE50" s="93"/>
      <c r="DYF50" s="93"/>
      <c r="DYG50" s="93"/>
      <c r="DYH50" s="93"/>
      <c r="DYI50" s="93"/>
      <c r="DYJ50" s="93"/>
      <c r="DYK50" s="93"/>
      <c r="DYL50" s="93"/>
      <c r="DYM50" s="93"/>
      <c r="DYN50" s="93"/>
      <c r="DYO50" s="93"/>
      <c r="DYP50" s="93"/>
      <c r="DYQ50" s="93"/>
      <c r="DYR50" s="93"/>
      <c r="DYS50" s="93"/>
      <c r="DYT50" s="93"/>
      <c r="DYU50" s="93"/>
      <c r="DYV50" s="93"/>
      <c r="DYW50" s="93"/>
      <c r="DYX50" s="93"/>
      <c r="DYY50" s="93"/>
      <c r="DYZ50" s="93"/>
      <c r="DZA50" s="93"/>
      <c r="DZB50" s="93"/>
      <c r="DZC50" s="93"/>
      <c r="DZD50" s="93"/>
      <c r="DZE50" s="93"/>
      <c r="DZF50" s="93"/>
      <c r="DZG50" s="93"/>
      <c r="DZH50" s="93"/>
      <c r="DZI50" s="93"/>
      <c r="DZJ50" s="93"/>
      <c r="DZK50" s="93"/>
      <c r="DZL50" s="93"/>
      <c r="DZM50" s="93"/>
      <c r="DZN50" s="93"/>
      <c r="DZO50" s="93"/>
      <c r="DZP50" s="93"/>
      <c r="DZQ50" s="93"/>
      <c r="DZR50" s="93"/>
      <c r="DZS50" s="93"/>
      <c r="DZT50" s="93"/>
      <c r="DZU50" s="93"/>
      <c r="DZV50" s="93"/>
      <c r="DZW50" s="93"/>
      <c r="DZX50" s="93"/>
      <c r="DZY50" s="93"/>
      <c r="DZZ50" s="93"/>
      <c r="EAA50" s="93"/>
      <c r="EAB50" s="93"/>
      <c r="EAC50" s="93"/>
      <c r="EAD50" s="93"/>
      <c r="EAE50" s="93"/>
      <c r="EAF50" s="93"/>
      <c r="EAG50" s="93"/>
      <c r="EAH50" s="93"/>
      <c r="EAI50" s="93"/>
      <c r="EAJ50" s="93"/>
      <c r="EAK50" s="93"/>
      <c r="EAL50" s="93"/>
      <c r="EAM50" s="93"/>
      <c r="EAN50" s="93"/>
      <c r="EAO50" s="93"/>
      <c r="EAP50" s="93"/>
      <c r="EAQ50" s="93"/>
      <c r="EAR50" s="93"/>
      <c r="EAS50" s="93"/>
      <c r="EAT50" s="93"/>
      <c r="EAU50" s="93"/>
      <c r="EAV50" s="93"/>
      <c r="EAW50" s="93"/>
      <c r="EAX50" s="93"/>
      <c r="EAY50" s="93"/>
      <c r="EAZ50" s="93"/>
      <c r="EBA50" s="93"/>
      <c r="EBB50" s="93"/>
      <c r="EBC50" s="93"/>
      <c r="EBD50" s="93"/>
      <c r="EBE50" s="93"/>
      <c r="EBF50" s="93"/>
      <c r="EBG50" s="93"/>
      <c r="EBH50" s="93"/>
      <c r="EBI50" s="93"/>
      <c r="EBJ50" s="93"/>
      <c r="EBK50" s="93"/>
      <c r="EBL50" s="93"/>
      <c r="EBM50" s="93"/>
      <c r="EBN50" s="93"/>
      <c r="EBO50" s="93"/>
      <c r="EBP50" s="93"/>
      <c r="EBQ50" s="93"/>
      <c r="EBR50" s="93"/>
      <c r="EBS50" s="93"/>
      <c r="EBT50" s="93"/>
      <c r="EBU50" s="93"/>
      <c r="EBV50" s="93"/>
      <c r="EBW50" s="93"/>
      <c r="EBX50" s="93"/>
      <c r="EBY50" s="93"/>
      <c r="EBZ50" s="93"/>
      <c r="ECA50" s="93"/>
      <c r="ECB50" s="93"/>
      <c r="ECC50" s="93"/>
      <c r="ECD50" s="93"/>
      <c r="ECE50" s="93"/>
      <c r="ECF50" s="93"/>
      <c r="ECG50" s="93"/>
      <c r="ECH50" s="93"/>
      <c r="ECI50" s="93"/>
      <c r="ECJ50" s="93"/>
      <c r="ECK50" s="93"/>
      <c r="ECL50" s="93"/>
      <c r="ECM50" s="93"/>
      <c r="ECN50" s="93"/>
      <c r="ECO50" s="93"/>
      <c r="ECP50" s="93"/>
      <c r="ECQ50" s="93"/>
      <c r="ECR50" s="93"/>
      <c r="ECS50" s="93"/>
      <c r="ECT50" s="93"/>
      <c r="ECU50" s="93"/>
      <c r="ECV50" s="93"/>
      <c r="ECW50" s="93"/>
      <c r="ECX50" s="93"/>
      <c r="ECY50" s="93"/>
      <c r="ECZ50" s="93"/>
      <c r="EDA50" s="93"/>
      <c r="EDB50" s="93"/>
      <c r="EDC50" s="93"/>
      <c r="EDD50" s="93"/>
      <c r="EDE50" s="93"/>
      <c r="EDF50" s="93"/>
      <c r="EDG50" s="93"/>
      <c r="EDH50" s="93"/>
      <c r="EDI50" s="93"/>
      <c r="EDJ50" s="93"/>
      <c r="EDK50" s="93"/>
      <c r="EDL50" s="93"/>
      <c r="EDM50" s="93"/>
      <c r="EDN50" s="93"/>
      <c r="EDO50" s="93"/>
      <c r="EDP50" s="93"/>
      <c r="EDQ50" s="93"/>
      <c r="EDR50" s="93"/>
      <c r="EDS50" s="93"/>
      <c r="EDT50" s="93"/>
      <c r="EDU50" s="93"/>
      <c r="EDV50" s="93"/>
      <c r="EDW50" s="93"/>
      <c r="EDX50" s="93"/>
      <c r="EDY50" s="93"/>
      <c r="EDZ50" s="93"/>
      <c r="EEA50" s="93"/>
      <c r="EEB50" s="93"/>
      <c r="EEC50" s="93"/>
      <c r="EED50" s="93"/>
      <c r="EEE50" s="93"/>
      <c r="EEF50" s="93"/>
      <c r="EEG50" s="93"/>
      <c r="EEH50" s="93"/>
      <c r="EEI50" s="93"/>
      <c r="EEJ50" s="93"/>
      <c r="EEK50" s="93"/>
      <c r="EEL50" s="93"/>
      <c r="EEM50" s="93"/>
      <c r="EEN50" s="93"/>
      <c r="EEO50" s="93"/>
      <c r="EEP50" s="93"/>
      <c r="EEQ50" s="93"/>
      <c r="EER50" s="93"/>
      <c r="EES50" s="93"/>
      <c r="EET50" s="93"/>
      <c r="EEU50" s="93"/>
      <c r="EEV50" s="93"/>
      <c r="EEW50" s="93"/>
      <c r="EEX50" s="93"/>
      <c r="EEY50" s="93"/>
      <c r="EEZ50" s="93"/>
      <c r="EFA50" s="93"/>
      <c r="EFB50" s="93"/>
      <c r="EFC50" s="93"/>
      <c r="EFD50" s="93"/>
      <c r="EFE50" s="93"/>
      <c r="EFF50" s="93"/>
      <c r="EFG50" s="93"/>
      <c r="EFH50" s="93"/>
      <c r="EFI50" s="93"/>
      <c r="EFJ50" s="93"/>
      <c r="EFK50" s="93"/>
      <c r="EFL50" s="93"/>
      <c r="EFM50" s="93"/>
      <c r="EFN50" s="93"/>
      <c r="EFO50" s="93"/>
      <c r="EFP50" s="93"/>
      <c r="EFQ50" s="93"/>
      <c r="EFR50" s="93"/>
      <c r="EFS50" s="93"/>
      <c r="EFT50" s="93"/>
      <c r="EFU50" s="93"/>
      <c r="EFV50" s="93"/>
      <c r="EFW50" s="93"/>
      <c r="EFX50" s="93"/>
      <c r="EFY50" s="93"/>
      <c r="EFZ50" s="93"/>
      <c r="EGA50" s="93"/>
      <c r="EGB50" s="93"/>
      <c r="EGC50" s="93"/>
      <c r="EGD50" s="93"/>
      <c r="EGE50" s="93"/>
      <c r="EGF50" s="93"/>
      <c r="EGG50" s="93"/>
      <c r="EGH50" s="93"/>
      <c r="EGI50" s="93"/>
      <c r="EGJ50" s="93"/>
      <c r="EGK50" s="93"/>
      <c r="EGL50" s="93"/>
      <c r="EGM50" s="93"/>
      <c r="EGN50" s="93"/>
      <c r="EGO50" s="93"/>
      <c r="EGP50" s="93"/>
      <c r="EGQ50" s="93"/>
      <c r="EGR50" s="93"/>
      <c r="EGS50" s="93"/>
      <c r="EGT50" s="93"/>
      <c r="EGU50" s="93"/>
      <c r="EGV50" s="93"/>
      <c r="EGW50" s="93"/>
      <c r="EGX50" s="93"/>
      <c r="EGY50" s="93"/>
      <c r="EGZ50" s="93"/>
      <c r="EHA50" s="93"/>
      <c r="EHB50" s="93"/>
      <c r="EHC50" s="93"/>
      <c r="EHD50" s="93"/>
      <c r="EHE50" s="93"/>
      <c r="EHF50" s="93"/>
      <c r="EHG50" s="93"/>
      <c r="EHH50" s="93"/>
      <c r="EHI50" s="93"/>
      <c r="EHJ50" s="93"/>
      <c r="EHK50" s="93"/>
      <c r="EHL50" s="93"/>
      <c r="EHM50" s="93"/>
      <c r="EHN50" s="93"/>
      <c r="EHO50" s="93"/>
      <c r="EHP50" s="93"/>
      <c r="EHQ50" s="93"/>
      <c r="EHR50" s="93"/>
      <c r="EHS50" s="93"/>
      <c r="EHT50" s="93"/>
      <c r="EHU50" s="93"/>
      <c r="EHV50" s="93"/>
      <c r="EHW50" s="93"/>
      <c r="EHX50" s="93"/>
      <c r="EHY50" s="93"/>
      <c r="EHZ50" s="93"/>
      <c r="EIA50" s="93"/>
      <c r="EIB50" s="93"/>
      <c r="EIC50" s="93"/>
      <c r="EID50" s="93"/>
      <c r="EIE50" s="93"/>
      <c r="EIF50" s="93"/>
      <c r="EIG50" s="93"/>
      <c r="EIH50" s="93"/>
      <c r="EII50" s="93"/>
      <c r="EIJ50" s="93"/>
      <c r="EIK50" s="93"/>
      <c r="EIL50" s="93"/>
      <c r="EIM50" s="93"/>
      <c r="EIN50" s="93"/>
      <c r="EIO50" s="93"/>
      <c r="EIP50" s="93"/>
      <c r="EIQ50" s="93"/>
      <c r="EIR50" s="93"/>
      <c r="EIS50" s="93"/>
      <c r="EIT50" s="93"/>
      <c r="EIU50" s="93"/>
      <c r="EIV50" s="93"/>
      <c r="EIW50" s="93"/>
      <c r="EIX50" s="93"/>
      <c r="EIY50" s="93"/>
      <c r="EIZ50" s="93"/>
      <c r="EJA50" s="93"/>
      <c r="EJB50" s="93"/>
      <c r="EJC50" s="93"/>
      <c r="EJD50" s="93"/>
      <c r="EJE50" s="93"/>
      <c r="EJF50" s="93"/>
      <c r="EJG50" s="93"/>
      <c r="EJH50" s="93"/>
      <c r="EJI50" s="93"/>
      <c r="EJJ50" s="93"/>
      <c r="EJK50" s="93"/>
      <c r="EJL50" s="93"/>
      <c r="EJM50" s="93"/>
      <c r="EJN50" s="93"/>
      <c r="EJO50" s="93"/>
      <c r="EJP50" s="93"/>
      <c r="EJQ50" s="93"/>
      <c r="EJR50" s="93"/>
      <c r="EJS50" s="93"/>
      <c r="EJT50" s="93"/>
      <c r="EJU50" s="93"/>
      <c r="EJV50" s="93"/>
      <c r="EJW50" s="93"/>
      <c r="EJX50" s="93"/>
      <c r="EJY50" s="93"/>
      <c r="EJZ50" s="93"/>
      <c r="EKA50" s="93"/>
      <c r="EKB50" s="93"/>
      <c r="EKC50" s="93"/>
      <c r="EKD50" s="93"/>
      <c r="EKE50" s="93"/>
      <c r="EKF50" s="93"/>
      <c r="EKG50" s="93"/>
      <c r="EKH50" s="93"/>
      <c r="EKI50" s="93"/>
      <c r="EKJ50" s="93"/>
      <c r="EKK50" s="93"/>
      <c r="EKL50" s="93"/>
      <c r="EKM50" s="93"/>
      <c r="EKN50" s="93"/>
      <c r="EKO50" s="93"/>
      <c r="EKP50" s="93"/>
      <c r="EKQ50" s="93"/>
      <c r="EKR50" s="93"/>
      <c r="EKS50" s="93"/>
      <c r="EKT50" s="93"/>
      <c r="EKU50" s="93"/>
      <c r="EKV50" s="93"/>
      <c r="EKW50" s="93"/>
      <c r="EKX50" s="93"/>
      <c r="EKY50" s="93"/>
      <c r="EKZ50" s="93"/>
      <c r="ELA50" s="93"/>
      <c r="ELB50" s="93"/>
      <c r="ELC50" s="93"/>
      <c r="ELD50" s="93"/>
      <c r="ELE50" s="93"/>
      <c r="ELF50" s="93"/>
      <c r="ELG50" s="93"/>
      <c r="ELH50" s="93"/>
      <c r="ELI50" s="93"/>
      <c r="ELJ50" s="93"/>
      <c r="ELK50" s="93"/>
      <c r="ELL50" s="93"/>
      <c r="ELM50" s="93"/>
      <c r="ELN50" s="93"/>
      <c r="ELO50" s="93"/>
      <c r="ELP50" s="93"/>
      <c r="ELQ50" s="93"/>
      <c r="ELR50" s="93"/>
      <c r="ELS50" s="93"/>
      <c r="ELT50" s="93"/>
      <c r="ELU50" s="93"/>
      <c r="ELV50" s="93"/>
      <c r="ELW50" s="93"/>
      <c r="ELX50" s="93"/>
      <c r="ELY50" s="93"/>
      <c r="ELZ50" s="93"/>
      <c r="EMA50" s="93"/>
      <c r="EMB50" s="93"/>
      <c r="EMC50" s="93"/>
      <c r="EMD50" s="93"/>
      <c r="EME50" s="93"/>
      <c r="EMF50" s="93"/>
      <c r="EMG50" s="93"/>
      <c r="EMH50" s="93"/>
      <c r="EMI50" s="93"/>
      <c r="EMJ50" s="93"/>
      <c r="EMK50" s="93"/>
      <c r="EML50" s="93"/>
      <c r="EMM50" s="93"/>
      <c r="EMN50" s="93"/>
      <c r="EMO50" s="93"/>
      <c r="EMP50" s="93"/>
      <c r="EMQ50" s="93"/>
      <c r="EMR50" s="93"/>
      <c r="EMS50" s="93"/>
      <c r="EMT50" s="93"/>
      <c r="EMU50" s="93"/>
      <c r="EMV50" s="93"/>
      <c r="EMW50" s="93"/>
      <c r="EMX50" s="93"/>
      <c r="EMY50" s="93"/>
      <c r="EMZ50" s="93"/>
      <c r="ENA50" s="93"/>
      <c r="ENB50" s="93"/>
      <c r="ENC50" s="93"/>
      <c r="END50" s="93"/>
      <c r="ENE50" s="93"/>
      <c r="ENF50" s="93"/>
      <c r="ENG50" s="93"/>
      <c r="ENH50" s="93"/>
      <c r="ENI50" s="93"/>
      <c r="ENJ50" s="93"/>
      <c r="ENK50" s="93"/>
      <c r="ENL50" s="93"/>
      <c r="ENM50" s="93"/>
      <c r="ENN50" s="93"/>
      <c r="ENO50" s="93"/>
      <c r="ENP50" s="93"/>
      <c r="ENQ50" s="93"/>
      <c r="ENR50" s="93"/>
      <c r="ENS50" s="93"/>
      <c r="ENT50" s="93"/>
      <c r="ENU50" s="93"/>
      <c r="ENV50" s="93"/>
      <c r="ENW50" s="93"/>
      <c r="ENX50" s="93"/>
      <c r="ENY50" s="93"/>
      <c r="ENZ50" s="93"/>
      <c r="EOA50" s="93"/>
      <c r="EOB50" s="93"/>
      <c r="EOC50" s="93"/>
      <c r="EOD50" s="93"/>
      <c r="EOE50" s="93"/>
      <c r="EOF50" s="93"/>
      <c r="EOG50" s="93"/>
      <c r="EOH50" s="93"/>
      <c r="EOI50" s="93"/>
      <c r="EOJ50" s="93"/>
      <c r="EOK50" s="93"/>
      <c r="EOL50" s="93"/>
      <c r="EOM50" s="93"/>
      <c r="EON50" s="93"/>
      <c r="EOO50" s="93"/>
      <c r="EOP50" s="93"/>
      <c r="EOQ50" s="93"/>
      <c r="EOR50" s="93"/>
      <c r="EOS50" s="93"/>
      <c r="EOT50" s="93"/>
      <c r="EOU50" s="93"/>
      <c r="EOV50" s="93"/>
      <c r="EOW50" s="93"/>
      <c r="EOX50" s="93"/>
      <c r="EOY50" s="93"/>
      <c r="EOZ50" s="93"/>
      <c r="EPA50" s="93"/>
      <c r="EPB50" s="93"/>
      <c r="EPC50" s="93"/>
      <c r="EPD50" s="93"/>
      <c r="EPE50" s="93"/>
      <c r="EPF50" s="93"/>
      <c r="EPG50" s="93"/>
      <c r="EPH50" s="93"/>
      <c r="EPI50" s="93"/>
      <c r="EPJ50" s="93"/>
      <c r="EPK50" s="93"/>
      <c r="EPL50" s="93"/>
      <c r="EPM50" s="93"/>
      <c r="EPN50" s="93"/>
      <c r="EPO50" s="93"/>
      <c r="EPP50" s="93"/>
      <c r="EPQ50" s="93"/>
      <c r="EPR50" s="93"/>
      <c r="EPS50" s="93"/>
      <c r="EPT50" s="93"/>
      <c r="EPU50" s="93"/>
      <c r="EPV50" s="93"/>
      <c r="EPW50" s="93"/>
      <c r="EPX50" s="93"/>
      <c r="EPY50" s="93"/>
      <c r="EPZ50" s="93"/>
      <c r="EQA50" s="93"/>
      <c r="EQB50" s="93"/>
      <c r="EQC50" s="93"/>
      <c r="EQD50" s="93"/>
      <c r="EQE50" s="93"/>
      <c r="EQF50" s="93"/>
      <c r="EQG50" s="93"/>
      <c r="EQH50" s="93"/>
      <c r="EQI50" s="93"/>
      <c r="EQJ50" s="93"/>
      <c r="EQK50" s="93"/>
      <c r="EQL50" s="93"/>
      <c r="EQM50" s="93"/>
      <c r="EQN50" s="93"/>
      <c r="EQO50" s="93"/>
      <c r="EQP50" s="93"/>
      <c r="EQQ50" s="93"/>
      <c r="EQR50" s="93"/>
      <c r="EQS50" s="93"/>
      <c r="EQT50" s="93"/>
      <c r="EQU50" s="93"/>
      <c r="EQV50" s="93"/>
      <c r="EQW50" s="93"/>
      <c r="EQX50" s="93"/>
      <c r="EQY50" s="93"/>
      <c r="EQZ50" s="93"/>
      <c r="ERA50" s="93"/>
      <c r="ERB50" s="93"/>
      <c r="ERC50" s="93"/>
      <c r="ERD50" s="93"/>
      <c r="ERE50" s="93"/>
      <c r="ERF50" s="93"/>
      <c r="ERG50" s="93"/>
      <c r="ERH50" s="93"/>
      <c r="ERI50" s="93"/>
      <c r="ERJ50" s="93"/>
      <c r="ERK50" s="93"/>
      <c r="ERL50" s="93"/>
      <c r="ERM50" s="93"/>
      <c r="ERN50" s="93"/>
      <c r="ERO50" s="93"/>
      <c r="ERP50" s="93"/>
      <c r="ERQ50" s="93"/>
      <c r="ERR50" s="93"/>
      <c r="ERS50" s="93"/>
      <c r="ERT50" s="93"/>
      <c r="ERU50" s="93"/>
      <c r="ERV50" s="93"/>
      <c r="ERW50" s="93"/>
      <c r="ERX50" s="93"/>
      <c r="ERY50" s="93"/>
      <c r="ERZ50" s="93"/>
      <c r="ESA50" s="93"/>
      <c r="ESB50" s="93"/>
      <c r="ESC50" s="93"/>
      <c r="ESD50" s="93"/>
      <c r="ESE50" s="93"/>
      <c r="ESF50" s="93"/>
      <c r="ESG50" s="93"/>
      <c r="ESH50" s="93"/>
      <c r="ESI50" s="93"/>
      <c r="ESJ50" s="93"/>
      <c r="ESK50" s="93"/>
      <c r="ESL50" s="93"/>
      <c r="ESM50" s="93"/>
      <c r="ESN50" s="93"/>
      <c r="ESO50" s="93"/>
      <c r="ESP50" s="93"/>
      <c r="ESQ50" s="93"/>
      <c r="ESR50" s="93"/>
      <c r="ESS50" s="93"/>
      <c r="EST50" s="93"/>
      <c r="ESU50" s="93"/>
      <c r="ESV50" s="93"/>
      <c r="ESW50" s="93"/>
      <c r="ESX50" s="93"/>
      <c r="ESY50" s="93"/>
      <c r="ESZ50" s="93"/>
      <c r="ETA50" s="93"/>
      <c r="ETB50" s="93"/>
      <c r="ETC50" s="93"/>
      <c r="ETD50" s="93"/>
      <c r="ETE50" s="93"/>
      <c r="ETF50" s="93"/>
      <c r="ETG50" s="93"/>
      <c r="ETH50" s="93"/>
      <c r="ETI50" s="93"/>
      <c r="ETJ50" s="93"/>
      <c r="ETK50" s="93"/>
      <c r="ETL50" s="93"/>
      <c r="ETM50" s="93"/>
      <c r="ETN50" s="93"/>
      <c r="ETO50" s="93"/>
      <c r="ETP50" s="93"/>
      <c r="ETQ50" s="93"/>
      <c r="ETR50" s="93"/>
      <c r="ETS50" s="93"/>
      <c r="ETT50" s="93"/>
      <c r="ETU50" s="93"/>
      <c r="ETV50" s="93"/>
      <c r="ETW50" s="93"/>
      <c r="ETX50" s="93"/>
      <c r="ETY50" s="93"/>
      <c r="ETZ50" s="93"/>
      <c r="EUA50" s="93"/>
      <c r="EUB50" s="93"/>
      <c r="EUC50" s="93"/>
      <c r="EUD50" s="93"/>
      <c r="EUE50" s="93"/>
      <c r="EUF50" s="93"/>
      <c r="EUG50" s="93"/>
      <c r="EUH50" s="93"/>
      <c r="EUI50" s="93"/>
      <c r="EUJ50" s="93"/>
      <c r="EUK50" s="93"/>
      <c r="EUL50" s="93"/>
      <c r="EUM50" s="93"/>
      <c r="EUN50" s="93"/>
      <c r="EUO50" s="93"/>
      <c r="EUP50" s="93"/>
      <c r="EUQ50" s="93"/>
      <c r="EUR50" s="93"/>
      <c r="EUS50" s="93"/>
      <c r="EUT50" s="93"/>
      <c r="EUU50" s="93"/>
      <c r="EUV50" s="93"/>
      <c r="EUW50" s="93"/>
      <c r="EUX50" s="93"/>
      <c r="EUY50" s="93"/>
      <c r="EUZ50" s="93"/>
      <c r="EVA50" s="93"/>
      <c r="EVB50" s="93"/>
      <c r="EVC50" s="93"/>
      <c r="EVD50" s="93"/>
      <c r="EVE50" s="93"/>
      <c r="EVF50" s="93"/>
      <c r="EVG50" s="93"/>
      <c r="EVH50" s="93"/>
      <c r="EVI50" s="93"/>
      <c r="EVJ50" s="93"/>
      <c r="EVK50" s="93"/>
      <c r="EVL50" s="93"/>
      <c r="EVM50" s="93"/>
      <c r="EVN50" s="93"/>
      <c r="EVO50" s="93"/>
      <c r="EVP50" s="93"/>
      <c r="EVQ50" s="93"/>
      <c r="EVR50" s="93"/>
      <c r="EVS50" s="93"/>
      <c r="EVT50" s="93"/>
      <c r="EVU50" s="93"/>
      <c r="EVV50" s="93"/>
      <c r="EVW50" s="93"/>
      <c r="EVX50" s="93"/>
      <c r="EVY50" s="93"/>
      <c r="EVZ50" s="93"/>
      <c r="EWA50" s="93"/>
      <c r="EWB50" s="93"/>
      <c r="EWC50" s="93"/>
      <c r="EWD50" s="93"/>
      <c r="EWE50" s="93"/>
      <c r="EWF50" s="93"/>
      <c r="EWG50" s="93"/>
      <c r="EWH50" s="93"/>
      <c r="EWI50" s="93"/>
      <c r="EWJ50" s="93"/>
      <c r="EWK50" s="93"/>
      <c r="EWL50" s="93"/>
      <c r="EWM50" s="93"/>
      <c r="EWN50" s="93"/>
      <c r="EWO50" s="93"/>
      <c r="EWP50" s="93"/>
      <c r="EWQ50" s="93"/>
      <c r="EWR50" s="93"/>
      <c r="EWS50" s="93"/>
      <c r="EWT50" s="93"/>
      <c r="EWU50" s="93"/>
      <c r="EWV50" s="93"/>
      <c r="EWW50" s="93"/>
      <c r="EWX50" s="93"/>
      <c r="EWY50" s="93"/>
      <c r="EWZ50" s="93"/>
      <c r="EXA50" s="93"/>
      <c r="EXB50" s="93"/>
      <c r="EXC50" s="93"/>
      <c r="EXD50" s="93"/>
      <c r="EXE50" s="93"/>
      <c r="EXF50" s="93"/>
      <c r="EXG50" s="93"/>
      <c r="EXH50" s="93"/>
      <c r="EXI50" s="93"/>
      <c r="EXJ50" s="93"/>
      <c r="EXK50" s="93"/>
      <c r="EXL50" s="93"/>
      <c r="EXM50" s="93"/>
      <c r="EXN50" s="93"/>
      <c r="EXO50" s="93"/>
      <c r="EXP50" s="93"/>
      <c r="EXQ50" s="93"/>
      <c r="EXR50" s="93"/>
      <c r="EXS50" s="93"/>
      <c r="EXT50" s="93"/>
      <c r="EXU50" s="93"/>
      <c r="EXV50" s="93"/>
      <c r="EXW50" s="93"/>
      <c r="EXX50" s="93"/>
      <c r="EXY50" s="93"/>
      <c r="EXZ50" s="93"/>
      <c r="EYA50" s="93"/>
      <c r="EYB50" s="93"/>
      <c r="EYC50" s="93"/>
      <c r="EYD50" s="93"/>
      <c r="EYE50" s="93"/>
      <c r="EYF50" s="93"/>
      <c r="EYG50" s="93"/>
      <c r="EYH50" s="93"/>
      <c r="EYI50" s="93"/>
      <c r="EYJ50" s="93"/>
      <c r="EYK50" s="93"/>
      <c r="EYL50" s="93"/>
      <c r="EYM50" s="93"/>
      <c r="EYN50" s="93"/>
      <c r="EYO50" s="93"/>
      <c r="EYP50" s="93"/>
      <c r="EYQ50" s="93"/>
      <c r="EYR50" s="93"/>
      <c r="EYS50" s="93"/>
      <c r="EYT50" s="93"/>
      <c r="EYU50" s="93"/>
      <c r="EYV50" s="93"/>
      <c r="EYW50" s="93"/>
      <c r="EYX50" s="93"/>
      <c r="EYY50" s="93"/>
      <c r="EYZ50" s="93"/>
      <c r="EZA50" s="93"/>
      <c r="EZB50" s="93"/>
      <c r="EZC50" s="93"/>
      <c r="EZD50" s="93"/>
      <c r="EZE50" s="93"/>
      <c r="EZF50" s="93"/>
      <c r="EZG50" s="93"/>
      <c r="EZH50" s="93"/>
      <c r="EZI50" s="93"/>
      <c r="EZJ50" s="93"/>
      <c r="EZK50" s="93"/>
      <c r="EZL50" s="93"/>
      <c r="EZM50" s="93"/>
      <c r="EZN50" s="93"/>
      <c r="EZO50" s="93"/>
      <c r="EZP50" s="93"/>
      <c r="EZQ50" s="93"/>
      <c r="EZR50" s="93"/>
      <c r="EZS50" s="93"/>
      <c r="EZT50" s="93"/>
      <c r="EZU50" s="93"/>
      <c r="EZV50" s="93"/>
      <c r="EZW50" s="93"/>
      <c r="EZX50" s="93"/>
      <c r="EZY50" s="93"/>
      <c r="EZZ50" s="93"/>
      <c r="FAA50" s="93"/>
      <c r="FAB50" s="93"/>
      <c r="FAC50" s="93"/>
      <c r="FAD50" s="93"/>
      <c r="FAE50" s="93"/>
      <c r="FAF50" s="93"/>
      <c r="FAG50" s="93"/>
      <c r="FAH50" s="93"/>
      <c r="FAI50" s="93"/>
      <c r="FAJ50" s="93"/>
      <c r="FAK50" s="93"/>
      <c r="FAL50" s="93"/>
      <c r="FAM50" s="93"/>
      <c r="FAN50" s="93"/>
      <c r="FAO50" s="93"/>
      <c r="FAP50" s="93"/>
      <c r="FAQ50" s="93"/>
      <c r="FAR50" s="93"/>
      <c r="FAS50" s="93"/>
      <c r="FAT50" s="93"/>
      <c r="FAU50" s="93"/>
      <c r="FAV50" s="93"/>
      <c r="FAW50" s="93"/>
      <c r="FAX50" s="93"/>
      <c r="FAY50" s="93"/>
      <c r="FAZ50" s="93"/>
      <c r="FBA50" s="93"/>
      <c r="FBB50" s="93"/>
      <c r="FBC50" s="93"/>
      <c r="FBD50" s="93"/>
      <c r="FBE50" s="93"/>
      <c r="FBF50" s="93"/>
      <c r="FBG50" s="93"/>
      <c r="FBH50" s="93"/>
      <c r="FBI50" s="93"/>
      <c r="FBJ50" s="93"/>
      <c r="FBK50" s="93"/>
      <c r="FBL50" s="93"/>
      <c r="FBM50" s="93"/>
      <c r="FBN50" s="93"/>
      <c r="FBO50" s="93"/>
      <c r="FBP50" s="93"/>
      <c r="FBQ50" s="93"/>
      <c r="FBR50" s="93"/>
      <c r="FBS50" s="93"/>
      <c r="FBT50" s="93"/>
      <c r="FBU50" s="93"/>
      <c r="FBV50" s="93"/>
      <c r="FBW50" s="93"/>
      <c r="FBX50" s="93"/>
      <c r="FBY50" s="93"/>
      <c r="FBZ50" s="93"/>
      <c r="FCA50" s="93"/>
      <c r="FCB50" s="93"/>
      <c r="FCC50" s="93"/>
      <c r="FCD50" s="93"/>
      <c r="FCE50" s="93"/>
      <c r="FCF50" s="93"/>
      <c r="FCG50" s="93"/>
      <c r="FCH50" s="93"/>
      <c r="FCI50" s="93"/>
      <c r="FCJ50" s="93"/>
      <c r="FCK50" s="93"/>
      <c r="FCL50" s="93"/>
      <c r="FCM50" s="93"/>
      <c r="FCN50" s="93"/>
      <c r="FCO50" s="93"/>
      <c r="FCP50" s="93"/>
      <c r="FCQ50" s="93"/>
      <c r="FCR50" s="93"/>
      <c r="FCS50" s="93"/>
      <c r="FCT50" s="93"/>
      <c r="FCU50" s="93"/>
      <c r="FCV50" s="93"/>
      <c r="FCW50" s="93"/>
      <c r="FCX50" s="93"/>
      <c r="FCY50" s="93"/>
      <c r="FCZ50" s="93"/>
      <c r="FDA50" s="93"/>
      <c r="FDB50" s="93"/>
      <c r="FDC50" s="93"/>
      <c r="FDD50" s="93"/>
      <c r="FDE50" s="93"/>
      <c r="FDF50" s="93"/>
      <c r="FDG50" s="93"/>
      <c r="FDH50" s="93"/>
      <c r="FDI50" s="93"/>
      <c r="FDJ50" s="93"/>
      <c r="FDK50" s="93"/>
      <c r="FDL50" s="93"/>
      <c r="FDM50" s="93"/>
      <c r="FDN50" s="93"/>
      <c r="FDO50" s="93"/>
      <c r="FDP50" s="93"/>
      <c r="FDQ50" s="93"/>
      <c r="FDR50" s="93"/>
      <c r="FDS50" s="93"/>
      <c r="FDT50" s="93"/>
      <c r="FDU50" s="93"/>
      <c r="FDV50" s="93"/>
      <c r="FDW50" s="93"/>
      <c r="FDX50" s="93"/>
      <c r="FDY50" s="93"/>
      <c r="FDZ50" s="93"/>
      <c r="FEA50" s="93"/>
      <c r="FEB50" s="93"/>
      <c r="FEC50" s="93"/>
      <c r="FED50" s="93"/>
      <c r="FEE50" s="93"/>
      <c r="FEF50" s="93"/>
      <c r="FEG50" s="93"/>
      <c r="FEH50" s="93"/>
      <c r="FEI50" s="93"/>
      <c r="FEJ50" s="93"/>
      <c r="FEK50" s="93"/>
      <c r="FEL50" s="93"/>
      <c r="FEM50" s="93"/>
      <c r="FEN50" s="93"/>
      <c r="FEO50" s="93"/>
      <c r="FEP50" s="93"/>
      <c r="FEQ50" s="93"/>
      <c r="FER50" s="93"/>
      <c r="FES50" s="93"/>
      <c r="FET50" s="93"/>
      <c r="FEU50" s="93"/>
      <c r="FEV50" s="93"/>
      <c r="FEW50" s="93"/>
      <c r="FEX50" s="93"/>
      <c r="FEY50" s="93"/>
      <c r="FEZ50" s="93"/>
      <c r="FFA50" s="93"/>
      <c r="FFB50" s="93"/>
      <c r="FFC50" s="93"/>
      <c r="FFD50" s="93"/>
      <c r="FFE50" s="93"/>
      <c r="FFF50" s="93"/>
      <c r="FFG50" s="93"/>
      <c r="FFH50" s="93"/>
      <c r="FFI50" s="93"/>
      <c r="FFJ50" s="93"/>
      <c r="FFK50" s="93"/>
      <c r="FFL50" s="93"/>
      <c r="FFM50" s="93"/>
      <c r="FFN50" s="93"/>
      <c r="FFO50" s="93"/>
      <c r="FFP50" s="93"/>
      <c r="FFQ50" s="93"/>
      <c r="FFR50" s="93"/>
      <c r="FFS50" s="93"/>
      <c r="FFT50" s="93"/>
      <c r="FFU50" s="93"/>
      <c r="FFV50" s="93"/>
      <c r="FFW50" s="93"/>
      <c r="FFX50" s="93"/>
      <c r="FFY50" s="93"/>
      <c r="FFZ50" s="93"/>
      <c r="FGA50" s="93"/>
      <c r="FGB50" s="93"/>
      <c r="FGC50" s="93"/>
      <c r="FGD50" s="93"/>
      <c r="FGE50" s="93"/>
      <c r="FGF50" s="93"/>
      <c r="FGG50" s="93"/>
      <c r="FGH50" s="93"/>
      <c r="FGI50" s="93"/>
      <c r="FGJ50" s="93"/>
      <c r="FGK50" s="93"/>
      <c r="FGL50" s="93"/>
      <c r="FGM50" s="93"/>
      <c r="FGN50" s="93"/>
      <c r="FGO50" s="93"/>
      <c r="FGP50" s="93"/>
      <c r="FGQ50" s="93"/>
      <c r="FGR50" s="93"/>
      <c r="FGS50" s="93"/>
      <c r="FGT50" s="93"/>
      <c r="FGU50" s="93"/>
      <c r="FGV50" s="93"/>
      <c r="FGW50" s="93"/>
      <c r="FGX50" s="93"/>
      <c r="FGY50" s="93"/>
      <c r="FGZ50" s="93"/>
      <c r="FHA50" s="93"/>
      <c r="FHB50" s="93"/>
      <c r="FHC50" s="93"/>
      <c r="FHD50" s="93"/>
      <c r="FHE50" s="93"/>
      <c r="FHF50" s="93"/>
      <c r="FHG50" s="93"/>
      <c r="FHH50" s="93"/>
      <c r="FHI50" s="93"/>
      <c r="FHJ50" s="93"/>
      <c r="FHK50" s="93"/>
      <c r="FHL50" s="93"/>
      <c r="FHM50" s="93"/>
      <c r="FHN50" s="93"/>
      <c r="FHO50" s="93"/>
      <c r="FHP50" s="93"/>
      <c r="FHQ50" s="93"/>
      <c r="FHR50" s="93"/>
      <c r="FHS50" s="93"/>
      <c r="FHT50" s="93"/>
      <c r="FHU50" s="93"/>
      <c r="FHV50" s="93"/>
      <c r="FHW50" s="93"/>
      <c r="FHX50" s="93"/>
      <c r="FHY50" s="93"/>
      <c r="FHZ50" s="93"/>
      <c r="FIA50" s="93"/>
      <c r="FIB50" s="93"/>
      <c r="FIC50" s="93"/>
      <c r="FID50" s="93"/>
      <c r="FIE50" s="93"/>
      <c r="FIF50" s="93"/>
      <c r="FIG50" s="93"/>
      <c r="FIH50" s="93"/>
      <c r="FII50" s="93"/>
      <c r="FIJ50" s="93"/>
      <c r="FIK50" s="93"/>
      <c r="FIL50" s="93"/>
      <c r="FIM50" s="93"/>
      <c r="FIN50" s="93"/>
      <c r="FIO50" s="93"/>
      <c r="FIP50" s="93"/>
      <c r="FIQ50" s="93"/>
      <c r="FIR50" s="93"/>
      <c r="FIS50" s="93"/>
      <c r="FIT50" s="93"/>
      <c r="FIU50" s="93"/>
      <c r="FIV50" s="93"/>
      <c r="FIW50" s="93"/>
      <c r="FIX50" s="93"/>
      <c r="FIY50" s="93"/>
      <c r="FIZ50" s="93"/>
      <c r="FJA50" s="93"/>
      <c r="FJB50" s="93"/>
      <c r="FJC50" s="93"/>
      <c r="FJD50" s="93"/>
      <c r="FJE50" s="93"/>
      <c r="FJF50" s="93"/>
      <c r="FJG50" s="93"/>
      <c r="FJH50" s="93"/>
      <c r="FJI50" s="93"/>
      <c r="FJJ50" s="93"/>
      <c r="FJK50" s="93"/>
      <c r="FJL50" s="93"/>
      <c r="FJM50" s="93"/>
      <c r="FJN50" s="93"/>
      <c r="FJO50" s="93"/>
      <c r="FJP50" s="93"/>
      <c r="FJQ50" s="93"/>
      <c r="FJR50" s="93"/>
      <c r="FJS50" s="93"/>
      <c r="FJT50" s="93"/>
      <c r="FJU50" s="93"/>
      <c r="FJV50" s="93"/>
      <c r="FJW50" s="93"/>
      <c r="FJX50" s="93"/>
      <c r="FJY50" s="93"/>
      <c r="FJZ50" s="93"/>
      <c r="FKA50" s="93"/>
      <c r="FKB50" s="93"/>
      <c r="FKC50" s="93"/>
      <c r="FKD50" s="93"/>
      <c r="FKE50" s="93"/>
      <c r="FKF50" s="93"/>
      <c r="FKG50" s="93"/>
      <c r="FKH50" s="93"/>
      <c r="FKI50" s="93"/>
      <c r="FKJ50" s="93"/>
      <c r="FKK50" s="93"/>
      <c r="FKL50" s="93"/>
      <c r="FKM50" s="93"/>
      <c r="FKN50" s="93"/>
      <c r="FKO50" s="93"/>
      <c r="FKP50" s="93"/>
      <c r="FKQ50" s="93"/>
      <c r="FKR50" s="93"/>
      <c r="FKS50" s="93"/>
      <c r="FKT50" s="93"/>
      <c r="FKU50" s="93"/>
      <c r="FKV50" s="93"/>
      <c r="FKW50" s="93"/>
      <c r="FKX50" s="93"/>
      <c r="FKY50" s="93"/>
      <c r="FKZ50" s="93"/>
      <c r="FLA50" s="93"/>
      <c r="FLB50" s="93"/>
      <c r="FLC50" s="93"/>
      <c r="FLD50" s="93"/>
      <c r="FLE50" s="93"/>
      <c r="FLF50" s="93"/>
      <c r="FLG50" s="93"/>
      <c r="FLH50" s="93"/>
      <c r="FLI50" s="93"/>
      <c r="FLJ50" s="93"/>
      <c r="FLK50" s="93"/>
      <c r="FLL50" s="93"/>
      <c r="FLM50" s="93"/>
      <c r="FLN50" s="93"/>
      <c r="FLO50" s="93"/>
      <c r="FLP50" s="93"/>
      <c r="FLQ50" s="93"/>
      <c r="FLR50" s="93"/>
      <c r="FLS50" s="93"/>
      <c r="FLT50" s="93"/>
      <c r="FLU50" s="93"/>
      <c r="FLV50" s="93"/>
      <c r="FLW50" s="93"/>
      <c r="FLX50" s="93"/>
      <c r="FLY50" s="93"/>
      <c r="FLZ50" s="93"/>
      <c r="FMA50" s="93"/>
      <c r="FMB50" s="93"/>
      <c r="FMC50" s="93"/>
      <c r="FMD50" s="93"/>
      <c r="FME50" s="93"/>
      <c r="FMF50" s="93"/>
      <c r="FMG50" s="93"/>
      <c r="FMH50" s="93"/>
      <c r="FMI50" s="93"/>
      <c r="FMJ50" s="93"/>
      <c r="FMK50" s="93"/>
      <c r="FML50" s="93"/>
      <c r="FMM50" s="93"/>
      <c r="FMN50" s="93"/>
      <c r="FMO50" s="93"/>
      <c r="FMP50" s="93"/>
      <c r="FMQ50" s="93"/>
      <c r="FMR50" s="93"/>
      <c r="FMS50" s="93"/>
      <c r="FMT50" s="93"/>
      <c r="FMU50" s="93"/>
      <c r="FMV50" s="93"/>
      <c r="FMW50" s="93"/>
      <c r="FMX50" s="93"/>
      <c r="FMY50" s="93"/>
      <c r="FMZ50" s="93"/>
      <c r="FNA50" s="93"/>
      <c r="FNB50" s="93"/>
      <c r="FNC50" s="93"/>
      <c r="FND50" s="93"/>
      <c r="FNE50" s="93"/>
      <c r="FNF50" s="93"/>
      <c r="FNG50" s="93"/>
      <c r="FNH50" s="93"/>
      <c r="FNI50" s="93"/>
      <c r="FNJ50" s="93"/>
      <c r="FNK50" s="93"/>
      <c r="FNL50" s="93"/>
      <c r="FNM50" s="93"/>
      <c r="FNN50" s="93"/>
      <c r="FNO50" s="93"/>
      <c r="FNP50" s="93"/>
      <c r="FNQ50" s="93"/>
      <c r="FNR50" s="93"/>
      <c r="FNS50" s="93"/>
      <c r="FNT50" s="93"/>
      <c r="FNU50" s="93"/>
      <c r="FNV50" s="93"/>
      <c r="FNW50" s="93"/>
      <c r="FNX50" s="93"/>
      <c r="FNY50" s="93"/>
      <c r="FNZ50" s="93"/>
      <c r="FOA50" s="93"/>
      <c r="FOB50" s="93"/>
      <c r="FOC50" s="93"/>
      <c r="FOD50" s="93"/>
      <c r="FOE50" s="93"/>
      <c r="FOF50" s="93"/>
      <c r="FOG50" s="93"/>
      <c r="FOH50" s="93"/>
      <c r="FOI50" s="93"/>
      <c r="FOJ50" s="93"/>
      <c r="FOK50" s="93"/>
      <c r="FOL50" s="93"/>
      <c r="FOM50" s="93"/>
      <c r="FON50" s="93"/>
      <c r="FOO50" s="93"/>
      <c r="FOP50" s="93"/>
      <c r="FOQ50" s="93"/>
      <c r="FOR50" s="93"/>
      <c r="FOS50" s="93"/>
      <c r="FOT50" s="93"/>
      <c r="FOU50" s="93"/>
      <c r="FOV50" s="93"/>
      <c r="FOW50" s="93"/>
      <c r="FOX50" s="93"/>
      <c r="FOY50" s="93"/>
      <c r="FOZ50" s="93"/>
      <c r="FPA50" s="93"/>
      <c r="FPB50" s="93"/>
      <c r="FPC50" s="93"/>
      <c r="FPD50" s="93"/>
      <c r="FPE50" s="93"/>
      <c r="FPF50" s="93"/>
      <c r="FPG50" s="93"/>
      <c r="FPH50" s="93"/>
      <c r="FPI50" s="93"/>
      <c r="FPJ50" s="93"/>
      <c r="FPK50" s="93"/>
      <c r="FPL50" s="93"/>
      <c r="FPM50" s="93"/>
      <c r="FPN50" s="93"/>
      <c r="FPO50" s="93"/>
      <c r="FPP50" s="93"/>
      <c r="FPQ50" s="93"/>
      <c r="FPR50" s="93"/>
      <c r="FPS50" s="93"/>
      <c r="FPT50" s="93"/>
      <c r="FPU50" s="93"/>
      <c r="FPV50" s="93"/>
      <c r="FPW50" s="93"/>
      <c r="FPX50" s="93"/>
      <c r="FPY50" s="93"/>
      <c r="FPZ50" s="93"/>
      <c r="FQA50" s="93"/>
      <c r="FQB50" s="93"/>
      <c r="FQC50" s="93"/>
      <c r="FQD50" s="93"/>
      <c r="FQE50" s="93"/>
      <c r="FQF50" s="93"/>
      <c r="FQG50" s="93"/>
      <c r="FQH50" s="93"/>
      <c r="FQI50" s="93"/>
      <c r="FQJ50" s="93"/>
      <c r="FQK50" s="93"/>
      <c r="FQL50" s="93"/>
      <c r="FQM50" s="93"/>
      <c r="FQN50" s="93"/>
      <c r="FQO50" s="93"/>
      <c r="FQP50" s="93"/>
      <c r="FQQ50" s="93"/>
      <c r="FQR50" s="93"/>
      <c r="FQS50" s="93"/>
      <c r="FQT50" s="93"/>
      <c r="FQU50" s="93"/>
      <c r="FQV50" s="93"/>
      <c r="FQW50" s="93"/>
      <c r="FQX50" s="93"/>
      <c r="FQY50" s="93"/>
      <c r="FQZ50" s="93"/>
      <c r="FRA50" s="93"/>
      <c r="FRB50" s="93"/>
      <c r="FRC50" s="93"/>
      <c r="FRD50" s="93"/>
      <c r="FRE50" s="93"/>
      <c r="FRF50" s="93"/>
      <c r="FRG50" s="93"/>
      <c r="FRH50" s="93"/>
      <c r="FRI50" s="93"/>
      <c r="FRJ50" s="93"/>
      <c r="FRK50" s="93"/>
      <c r="FRL50" s="93"/>
      <c r="FRM50" s="93"/>
      <c r="FRN50" s="93"/>
      <c r="FRO50" s="93"/>
      <c r="FRP50" s="93"/>
      <c r="FRQ50" s="93"/>
      <c r="FRR50" s="93"/>
      <c r="FRS50" s="93"/>
      <c r="FRT50" s="93"/>
      <c r="FRU50" s="93"/>
      <c r="FRV50" s="93"/>
      <c r="FRW50" s="93"/>
      <c r="FRX50" s="93"/>
      <c r="FRY50" s="93"/>
      <c r="FRZ50" s="93"/>
      <c r="FSA50" s="93"/>
      <c r="FSB50" s="93"/>
      <c r="FSC50" s="93"/>
      <c r="FSD50" s="93"/>
      <c r="FSE50" s="93"/>
      <c r="FSF50" s="93"/>
      <c r="FSG50" s="93"/>
      <c r="FSH50" s="93"/>
      <c r="FSI50" s="93"/>
      <c r="FSJ50" s="93"/>
      <c r="FSK50" s="93"/>
      <c r="FSL50" s="93"/>
      <c r="FSM50" s="93"/>
      <c r="FSN50" s="93"/>
      <c r="FSO50" s="93"/>
      <c r="FSP50" s="93"/>
      <c r="FSQ50" s="93"/>
      <c r="FSR50" s="93"/>
      <c r="FSS50" s="93"/>
      <c r="FST50" s="93"/>
      <c r="FSU50" s="93"/>
      <c r="FSV50" s="93"/>
      <c r="FSW50" s="93"/>
      <c r="FSX50" s="93"/>
      <c r="FSY50" s="93"/>
      <c r="FSZ50" s="93"/>
      <c r="FTA50" s="93"/>
      <c r="FTB50" s="93"/>
      <c r="FTC50" s="93"/>
      <c r="FTD50" s="93"/>
      <c r="FTE50" s="93"/>
      <c r="FTF50" s="93"/>
      <c r="FTG50" s="93"/>
      <c r="FTH50" s="93"/>
      <c r="FTI50" s="93"/>
      <c r="FTJ50" s="93"/>
      <c r="FTK50" s="93"/>
      <c r="FTL50" s="93"/>
      <c r="FTM50" s="93"/>
      <c r="FTN50" s="93"/>
      <c r="FTO50" s="93"/>
      <c r="FTP50" s="93"/>
      <c r="FTQ50" s="93"/>
      <c r="FTR50" s="93"/>
      <c r="FTS50" s="93"/>
      <c r="FTT50" s="93"/>
      <c r="FTU50" s="93"/>
      <c r="FTV50" s="93"/>
      <c r="FTW50" s="93"/>
      <c r="FTX50" s="93"/>
      <c r="FTY50" s="93"/>
      <c r="FTZ50" s="93"/>
      <c r="FUA50" s="93"/>
      <c r="FUB50" s="93"/>
      <c r="FUC50" s="93"/>
      <c r="FUD50" s="93"/>
      <c r="FUE50" s="93"/>
      <c r="FUF50" s="93"/>
      <c r="FUG50" s="93"/>
      <c r="FUH50" s="93"/>
      <c r="FUI50" s="93"/>
      <c r="FUJ50" s="93"/>
      <c r="FUK50" s="93"/>
      <c r="FUL50" s="93"/>
      <c r="FUM50" s="93"/>
      <c r="FUN50" s="93"/>
      <c r="FUO50" s="93"/>
      <c r="FUP50" s="93"/>
      <c r="FUQ50" s="93"/>
      <c r="FUR50" s="93"/>
      <c r="FUS50" s="93"/>
      <c r="FUT50" s="93"/>
      <c r="FUU50" s="93"/>
      <c r="FUV50" s="93"/>
      <c r="FUW50" s="93"/>
      <c r="FUX50" s="93"/>
      <c r="FUY50" s="93"/>
      <c r="FUZ50" s="93"/>
      <c r="FVA50" s="93"/>
      <c r="FVB50" s="93"/>
      <c r="FVC50" s="93"/>
      <c r="FVD50" s="93"/>
      <c r="FVE50" s="93"/>
      <c r="FVF50" s="93"/>
      <c r="FVG50" s="93"/>
      <c r="FVH50" s="93"/>
      <c r="FVI50" s="93"/>
      <c r="FVJ50" s="93"/>
      <c r="FVK50" s="93"/>
      <c r="FVL50" s="93"/>
      <c r="FVM50" s="93"/>
      <c r="FVN50" s="93"/>
      <c r="FVO50" s="93"/>
      <c r="FVP50" s="93"/>
      <c r="FVQ50" s="93"/>
      <c r="FVR50" s="93"/>
      <c r="FVS50" s="93"/>
      <c r="FVT50" s="93"/>
      <c r="FVU50" s="93"/>
      <c r="FVV50" s="93"/>
      <c r="FVW50" s="93"/>
      <c r="FVX50" s="93"/>
      <c r="FVY50" s="93"/>
      <c r="FVZ50" s="93"/>
      <c r="FWA50" s="93"/>
      <c r="FWB50" s="93"/>
      <c r="FWC50" s="93"/>
      <c r="FWD50" s="93"/>
      <c r="FWE50" s="93"/>
      <c r="FWF50" s="93"/>
      <c r="FWG50" s="93"/>
      <c r="FWH50" s="93"/>
      <c r="FWI50" s="93"/>
      <c r="FWJ50" s="93"/>
      <c r="FWK50" s="93"/>
      <c r="FWL50" s="93"/>
      <c r="FWM50" s="93"/>
      <c r="FWN50" s="93"/>
      <c r="FWO50" s="93"/>
      <c r="FWP50" s="93"/>
      <c r="FWQ50" s="93"/>
      <c r="FWR50" s="93"/>
      <c r="FWS50" s="93"/>
      <c r="FWT50" s="93"/>
      <c r="FWU50" s="93"/>
      <c r="FWV50" s="93"/>
      <c r="FWW50" s="93"/>
      <c r="FWX50" s="93"/>
      <c r="FWY50" s="93"/>
      <c r="FWZ50" s="93"/>
      <c r="FXA50" s="93"/>
      <c r="FXB50" s="93"/>
      <c r="FXC50" s="93"/>
      <c r="FXD50" s="93"/>
      <c r="FXE50" s="93"/>
      <c r="FXF50" s="93"/>
      <c r="FXG50" s="93"/>
      <c r="FXH50" s="93"/>
      <c r="FXI50" s="93"/>
      <c r="FXJ50" s="93"/>
      <c r="FXK50" s="93"/>
      <c r="FXL50" s="93"/>
      <c r="FXM50" s="93"/>
      <c r="FXN50" s="93"/>
      <c r="FXO50" s="93"/>
      <c r="FXP50" s="93"/>
      <c r="FXQ50" s="93"/>
      <c r="FXR50" s="93"/>
      <c r="FXS50" s="93"/>
      <c r="FXT50" s="93"/>
      <c r="FXU50" s="93"/>
      <c r="FXV50" s="93"/>
      <c r="FXW50" s="93"/>
      <c r="FXX50" s="93"/>
      <c r="FXY50" s="93"/>
      <c r="FXZ50" s="93"/>
      <c r="FYA50" s="93"/>
      <c r="FYB50" s="93"/>
      <c r="FYC50" s="93"/>
      <c r="FYD50" s="93"/>
      <c r="FYE50" s="93"/>
      <c r="FYF50" s="93"/>
      <c r="FYG50" s="93"/>
      <c r="FYH50" s="93"/>
      <c r="FYI50" s="93"/>
      <c r="FYJ50" s="93"/>
      <c r="FYK50" s="93"/>
      <c r="FYL50" s="93"/>
      <c r="FYM50" s="93"/>
      <c r="FYN50" s="93"/>
      <c r="FYO50" s="93"/>
      <c r="FYP50" s="93"/>
      <c r="FYQ50" s="93"/>
      <c r="FYR50" s="93"/>
      <c r="FYS50" s="93"/>
      <c r="FYT50" s="93"/>
      <c r="FYU50" s="93"/>
      <c r="FYV50" s="93"/>
      <c r="FYW50" s="93"/>
      <c r="FYX50" s="93"/>
      <c r="FYY50" s="93"/>
      <c r="FYZ50" s="93"/>
      <c r="FZA50" s="93"/>
      <c r="FZB50" s="93"/>
      <c r="FZC50" s="93"/>
      <c r="FZD50" s="93"/>
      <c r="FZE50" s="93"/>
      <c r="FZF50" s="93"/>
      <c r="FZG50" s="93"/>
      <c r="FZH50" s="93"/>
      <c r="FZI50" s="93"/>
      <c r="FZJ50" s="93"/>
      <c r="FZK50" s="93"/>
      <c r="FZL50" s="93"/>
      <c r="FZM50" s="93"/>
      <c r="FZN50" s="93"/>
      <c r="FZO50" s="93"/>
      <c r="FZP50" s="93"/>
      <c r="FZQ50" s="93"/>
      <c r="FZR50" s="93"/>
      <c r="FZS50" s="93"/>
      <c r="FZT50" s="93"/>
      <c r="FZU50" s="93"/>
      <c r="FZV50" s="93"/>
      <c r="FZW50" s="93"/>
      <c r="FZX50" s="93"/>
      <c r="FZY50" s="93"/>
      <c r="FZZ50" s="93"/>
      <c r="GAA50" s="93"/>
      <c r="GAB50" s="93"/>
      <c r="GAC50" s="93"/>
      <c r="GAD50" s="93"/>
      <c r="GAE50" s="93"/>
      <c r="GAF50" s="93"/>
      <c r="GAG50" s="93"/>
      <c r="GAH50" s="93"/>
      <c r="GAI50" s="93"/>
      <c r="GAJ50" s="93"/>
      <c r="GAK50" s="93"/>
      <c r="GAL50" s="93"/>
      <c r="GAM50" s="93"/>
      <c r="GAN50" s="93"/>
      <c r="GAO50" s="93"/>
      <c r="GAP50" s="93"/>
      <c r="GAQ50" s="93"/>
      <c r="GAR50" s="93"/>
      <c r="GAS50" s="93"/>
      <c r="GAT50" s="93"/>
      <c r="GAU50" s="93"/>
      <c r="GAV50" s="93"/>
      <c r="GAW50" s="93"/>
      <c r="GAX50" s="93"/>
      <c r="GAY50" s="93"/>
      <c r="GAZ50" s="93"/>
      <c r="GBA50" s="93"/>
      <c r="GBB50" s="93"/>
      <c r="GBC50" s="93"/>
      <c r="GBD50" s="93"/>
      <c r="GBE50" s="93"/>
      <c r="GBF50" s="93"/>
      <c r="GBG50" s="93"/>
      <c r="GBH50" s="93"/>
      <c r="GBI50" s="93"/>
      <c r="GBJ50" s="93"/>
      <c r="GBK50" s="93"/>
      <c r="GBL50" s="93"/>
      <c r="GBM50" s="93"/>
      <c r="GBN50" s="93"/>
      <c r="GBO50" s="93"/>
      <c r="GBP50" s="93"/>
      <c r="GBQ50" s="93"/>
      <c r="GBR50" s="93"/>
      <c r="GBS50" s="93"/>
      <c r="GBT50" s="93"/>
      <c r="GBU50" s="93"/>
      <c r="GBV50" s="93"/>
      <c r="GBW50" s="93"/>
      <c r="GBX50" s="93"/>
      <c r="GBY50" s="93"/>
      <c r="GBZ50" s="93"/>
      <c r="GCA50" s="93"/>
      <c r="GCB50" s="93"/>
      <c r="GCC50" s="93"/>
      <c r="GCD50" s="93"/>
      <c r="GCE50" s="93"/>
      <c r="GCF50" s="93"/>
      <c r="GCG50" s="93"/>
      <c r="GCH50" s="93"/>
      <c r="GCI50" s="93"/>
      <c r="GCJ50" s="93"/>
      <c r="GCK50" s="93"/>
      <c r="GCL50" s="93"/>
      <c r="GCM50" s="93"/>
      <c r="GCN50" s="93"/>
      <c r="GCO50" s="93"/>
      <c r="GCP50" s="93"/>
      <c r="GCQ50" s="93"/>
      <c r="GCR50" s="93"/>
      <c r="GCS50" s="93"/>
      <c r="GCT50" s="93"/>
      <c r="GCU50" s="93"/>
      <c r="GCV50" s="93"/>
      <c r="GCW50" s="93"/>
      <c r="GCX50" s="93"/>
      <c r="GCY50" s="93"/>
      <c r="GCZ50" s="93"/>
      <c r="GDA50" s="93"/>
      <c r="GDB50" s="93"/>
      <c r="GDC50" s="93"/>
      <c r="GDD50" s="93"/>
      <c r="GDE50" s="93"/>
      <c r="GDF50" s="93"/>
      <c r="GDG50" s="93"/>
      <c r="GDH50" s="93"/>
      <c r="GDI50" s="93"/>
      <c r="GDJ50" s="93"/>
      <c r="GDK50" s="93"/>
      <c r="GDL50" s="93"/>
      <c r="GDM50" s="93"/>
      <c r="GDN50" s="93"/>
      <c r="GDO50" s="93"/>
      <c r="GDP50" s="93"/>
      <c r="GDQ50" s="93"/>
      <c r="GDR50" s="93"/>
      <c r="GDS50" s="93"/>
      <c r="GDT50" s="93"/>
      <c r="GDU50" s="93"/>
      <c r="GDV50" s="93"/>
      <c r="GDW50" s="93"/>
      <c r="GDX50" s="93"/>
      <c r="GDY50" s="93"/>
      <c r="GDZ50" s="93"/>
      <c r="GEA50" s="93"/>
      <c r="GEB50" s="93"/>
      <c r="GEC50" s="93"/>
      <c r="GED50" s="93"/>
      <c r="GEE50" s="93"/>
      <c r="GEF50" s="93"/>
      <c r="GEG50" s="93"/>
      <c r="GEH50" s="93"/>
      <c r="GEI50" s="93"/>
      <c r="GEJ50" s="93"/>
      <c r="GEK50" s="93"/>
      <c r="GEL50" s="93"/>
      <c r="GEM50" s="93"/>
      <c r="GEN50" s="93"/>
      <c r="GEO50" s="93"/>
      <c r="GEP50" s="93"/>
      <c r="GEQ50" s="93"/>
      <c r="GER50" s="93"/>
      <c r="GES50" s="93"/>
      <c r="GET50" s="93"/>
      <c r="GEU50" s="93"/>
      <c r="GEV50" s="93"/>
      <c r="GEW50" s="93"/>
      <c r="GEX50" s="93"/>
      <c r="GEY50" s="93"/>
      <c r="GEZ50" s="93"/>
      <c r="GFA50" s="93"/>
      <c r="GFB50" s="93"/>
      <c r="GFC50" s="93"/>
      <c r="GFD50" s="93"/>
      <c r="GFE50" s="93"/>
      <c r="GFF50" s="93"/>
      <c r="GFG50" s="93"/>
      <c r="GFH50" s="93"/>
      <c r="GFI50" s="93"/>
      <c r="GFJ50" s="93"/>
      <c r="GFK50" s="93"/>
      <c r="GFL50" s="93"/>
      <c r="GFM50" s="93"/>
      <c r="GFN50" s="93"/>
      <c r="GFO50" s="93"/>
      <c r="GFP50" s="93"/>
      <c r="GFQ50" s="93"/>
      <c r="GFR50" s="93"/>
      <c r="GFS50" s="93"/>
      <c r="GFT50" s="93"/>
      <c r="GFU50" s="93"/>
      <c r="GFV50" s="93"/>
      <c r="GFW50" s="93"/>
      <c r="GFX50" s="93"/>
      <c r="GFY50" s="93"/>
      <c r="GFZ50" s="93"/>
      <c r="GGA50" s="93"/>
      <c r="GGB50" s="93"/>
      <c r="GGC50" s="93"/>
      <c r="GGD50" s="93"/>
      <c r="GGE50" s="93"/>
      <c r="GGF50" s="93"/>
      <c r="GGG50" s="93"/>
      <c r="GGH50" s="93"/>
      <c r="GGI50" s="93"/>
      <c r="GGJ50" s="93"/>
      <c r="GGK50" s="93"/>
      <c r="GGL50" s="93"/>
      <c r="GGM50" s="93"/>
      <c r="GGN50" s="93"/>
      <c r="GGO50" s="93"/>
      <c r="GGP50" s="93"/>
      <c r="GGQ50" s="93"/>
      <c r="GGR50" s="93"/>
      <c r="GGS50" s="93"/>
      <c r="GGT50" s="93"/>
      <c r="GGU50" s="93"/>
      <c r="GGV50" s="93"/>
      <c r="GGW50" s="93"/>
      <c r="GGX50" s="93"/>
      <c r="GGY50" s="93"/>
      <c r="GGZ50" s="93"/>
      <c r="GHA50" s="93"/>
      <c r="GHB50" s="93"/>
      <c r="GHC50" s="93"/>
      <c r="GHD50" s="93"/>
      <c r="GHE50" s="93"/>
      <c r="GHF50" s="93"/>
      <c r="GHG50" s="93"/>
      <c r="GHH50" s="93"/>
      <c r="GHI50" s="93"/>
      <c r="GHJ50" s="93"/>
      <c r="GHK50" s="93"/>
      <c r="GHL50" s="93"/>
      <c r="GHM50" s="93"/>
      <c r="GHN50" s="93"/>
      <c r="GHO50" s="93"/>
      <c r="GHP50" s="93"/>
      <c r="GHQ50" s="93"/>
      <c r="GHR50" s="93"/>
      <c r="GHS50" s="93"/>
      <c r="GHT50" s="93"/>
      <c r="GHU50" s="93"/>
      <c r="GHV50" s="93"/>
      <c r="GHW50" s="93"/>
      <c r="GHX50" s="93"/>
      <c r="GHY50" s="93"/>
      <c r="GHZ50" s="93"/>
      <c r="GIA50" s="93"/>
      <c r="GIB50" s="93"/>
      <c r="GIC50" s="93"/>
      <c r="GID50" s="93"/>
      <c r="GIE50" s="93"/>
      <c r="GIF50" s="93"/>
      <c r="GIG50" s="93"/>
      <c r="GIH50" s="93"/>
      <c r="GII50" s="93"/>
      <c r="GIJ50" s="93"/>
      <c r="GIK50" s="93"/>
      <c r="GIL50" s="93"/>
      <c r="GIM50" s="93"/>
      <c r="GIN50" s="93"/>
      <c r="GIO50" s="93"/>
      <c r="GIP50" s="93"/>
      <c r="GIQ50" s="93"/>
      <c r="GIR50" s="93"/>
      <c r="GIS50" s="93"/>
      <c r="GIT50" s="93"/>
      <c r="GIU50" s="93"/>
      <c r="GIV50" s="93"/>
      <c r="GIW50" s="93"/>
      <c r="GIX50" s="93"/>
      <c r="GIY50" s="93"/>
      <c r="GIZ50" s="93"/>
      <c r="GJA50" s="93"/>
      <c r="GJB50" s="93"/>
      <c r="GJC50" s="93"/>
      <c r="GJD50" s="93"/>
      <c r="GJE50" s="93"/>
      <c r="GJF50" s="93"/>
      <c r="GJG50" s="93"/>
      <c r="GJH50" s="93"/>
      <c r="GJI50" s="93"/>
      <c r="GJJ50" s="93"/>
      <c r="GJK50" s="93"/>
      <c r="GJL50" s="93"/>
      <c r="GJM50" s="93"/>
      <c r="GJN50" s="93"/>
      <c r="GJO50" s="93"/>
      <c r="GJP50" s="93"/>
      <c r="GJQ50" s="93"/>
      <c r="GJR50" s="93"/>
      <c r="GJS50" s="93"/>
      <c r="GJT50" s="93"/>
      <c r="GJU50" s="93"/>
      <c r="GJV50" s="93"/>
      <c r="GJW50" s="93"/>
      <c r="GJX50" s="93"/>
      <c r="GJY50" s="93"/>
      <c r="GJZ50" s="93"/>
      <c r="GKA50" s="93"/>
      <c r="GKB50" s="93"/>
      <c r="GKC50" s="93"/>
      <c r="GKD50" s="93"/>
      <c r="GKE50" s="93"/>
      <c r="GKF50" s="93"/>
      <c r="GKG50" s="93"/>
      <c r="GKH50" s="93"/>
      <c r="GKI50" s="93"/>
      <c r="GKJ50" s="93"/>
      <c r="GKK50" s="93"/>
      <c r="GKL50" s="93"/>
      <c r="GKM50" s="93"/>
      <c r="GKN50" s="93"/>
      <c r="GKO50" s="93"/>
      <c r="GKP50" s="93"/>
      <c r="GKQ50" s="93"/>
      <c r="GKR50" s="93"/>
      <c r="GKS50" s="93"/>
      <c r="GKT50" s="93"/>
      <c r="GKU50" s="93"/>
      <c r="GKV50" s="93"/>
      <c r="GKW50" s="93"/>
      <c r="GKX50" s="93"/>
      <c r="GKY50" s="93"/>
      <c r="GKZ50" s="93"/>
      <c r="GLA50" s="93"/>
      <c r="GLB50" s="93"/>
      <c r="GLC50" s="93"/>
      <c r="GLD50" s="93"/>
      <c r="GLE50" s="93"/>
      <c r="GLF50" s="93"/>
      <c r="GLG50" s="93"/>
      <c r="GLH50" s="93"/>
      <c r="GLI50" s="93"/>
      <c r="GLJ50" s="93"/>
      <c r="GLK50" s="93"/>
      <c r="GLL50" s="93"/>
      <c r="GLM50" s="93"/>
      <c r="GLN50" s="93"/>
      <c r="GLO50" s="93"/>
      <c r="GLP50" s="93"/>
      <c r="GLQ50" s="93"/>
      <c r="GLR50" s="93"/>
      <c r="GLS50" s="93"/>
      <c r="GLT50" s="93"/>
      <c r="GLU50" s="93"/>
      <c r="GLV50" s="93"/>
      <c r="GLW50" s="93"/>
      <c r="GLX50" s="93"/>
      <c r="GLY50" s="93"/>
      <c r="GLZ50" s="93"/>
      <c r="GMA50" s="93"/>
      <c r="GMB50" s="93"/>
      <c r="GMC50" s="93"/>
      <c r="GMD50" s="93"/>
      <c r="GME50" s="93"/>
      <c r="GMF50" s="93"/>
      <c r="GMG50" s="93"/>
      <c r="GMH50" s="93"/>
      <c r="GMI50" s="93"/>
      <c r="GMJ50" s="93"/>
      <c r="GMK50" s="93"/>
      <c r="GML50" s="93"/>
      <c r="GMM50" s="93"/>
      <c r="GMN50" s="93"/>
      <c r="GMO50" s="93"/>
      <c r="GMP50" s="93"/>
      <c r="GMQ50" s="93"/>
      <c r="GMR50" s="93"/>
      <c r="GMS50" s="93"/>
      <c r="GMT50" s="93"/>
      <c r="GMU50" s="93"/>
      <c r="GMV50" s="93"/>
      <c r="GMW50" s="93"/>
      <c r="GMX50" s="93"/>
      <c r="GMY50" s="93"/>
      <c r="GMZ50" s="93"/>
      <c r="GNA50" s="93"/>
      <c r="GNB50" s="93"/>
      <c r="GNC50" s="93"/>
      <c r="GND50" s="93"/>
      <c r="GNE50" s="93"/>
      <c r="GNF50" s="93"/>
      <c r="GNG50" s="93"/>
      <c r="GNH50" s="93"/>
      <c r="GNI50" s="93"/>
      <c r="GNJ50" s="93"/>
      <c r="GNK50" s="93"/>
      <c r="GNL50" s="93"/>
      <c r="GNM50" s="93"/>
      <c r="GNN50" s="93"/>
      <c r="GNO50" s="93"/>
      <c r="GNP50" s="93"/>
      <c r="GNQ50" s="93"/>
      <c r="GNR50" s="93"/>
      <c r="GNS50" s="93"/>
      <c r="GNT50" s="93"/>
      <c r="GNU50" s="93"/>
      <c r="GNV50" s="93"/>
      <c r="GNW50" s="93"/>
      <c r="GNX50" s="93"/>
      <c r="GNY50" s="93"/>
      <c r="GNZ50" s="93"/>
      <c r="GOA50" s="93"/>
      <c r="GOB50" s="93"/>
      <c r="GOC50" s="93"/>
      <c r="GOD50" s="93"/>
      <c r="GOE50" s="93"/>
      <c r="GOF50" s="93"/>
      <c r="GOG50" s="93"/>
      <c r="GOH50" s="93"/>
      <c r="GOI50" s="93"/>
      <c r="GOJ50" s="93"/>
      <c r="GOK50" s="93"/>
      <c r="GOL50" s="93"/>
      <c r="GOM50" s="93"/>
      <c r="GON50" s="93"/>
      <c r="GOO50" s="93"/>
      <c r="GOP50" s="93"/>
      <c r="GOQ50" s="93"/>
      <c r="GOR50" s="93"/>
      <c r="GOS50" s="93"/>
      <c r="GOT50" s="93"/>
      <c r="GOU50" s="93"/>
      <c r="GOV50" s="93"/>
      <c r="GOW50" s="93"/>
      <c r="GOX50" s="93"/>
      <c r="GOY50" s="93"/>
      <c r="GOZ50" s="93"/>
      <c r="GPA50" s="93"/>
      <c r="GPB50" s="93"/>
      <c r="GPC50" s="93"/>
      <c r="GPD50" s="93"/>
      <c r="GPE50" s="93"/>
      <c r="GPF50" s="93"/>
      <c r="GPG50" s="93"/>
      <c r="GPH50" s="93"/>
      <c r="GPI50" s="93"/>
      <c r="GPJ50" s="93"/>
      <c r="GPK50" s="93"/>
      <c r="GPL50" s="93"/>
      <c r="GPM50" s="93"/>
      <c r="GPN50" s="93"/>
      <c r="GPO50" s="93"/>
      <c r="GPP50" s="93"/>
      <c r="GPQ50" s="93"/>
      <c r="GPR50" s="93"/>
      <c r="GPS50" s="93"/>
      <c r="GPT50" s="93"/>
      <c r="GPU50" s="93"/>
      <c r="GPV50" s="93"/>
      <c r="GPW50" s="93"/>
      <c r="GPX50" s="93"/>
      <c r="GPY50" s="93"/>
      <c r="GPZ50" s="93"/>
      <c r="GQA50" s="93"/>
      <c r="GQB50" s="93"/>
      <c r="GQC50" s="93"/>
      <c r="GQD50" s="93"/>
      <c r="GQE50" s="93"/>
      <c r="GQF50" s="93"/>
      <c r="GQG50" s="93"/>
      <c r="GQH50" s="93"/>
      <c r="GQI50" s="93"/>
      <c r="GQJ50" s="93"/>
      <c r="GQK50" s="93"/>
      <c r="GQL50" s="93"/>
      <c r="GQM50" s="93"/>
      <c r="GQN50" s="93"/>
      <c r="GQO50" s="93"/>
      <c r="GQP50" s="93"/>
      <c r="GQQ50" s="93"/>
      <c r="GQR50" s="93"/>
      <c r="GQS50" s="93"/>
      <c r="GQT50" s="93"/>
      <c r="GQU50" s="93"/>
      <c r="GQV50" s="93"/>
      <c r="GQW50" s="93"/>
      <c r="GQX50" s="93"/>
      <c r="GQY50" s="93"/>
      <c r="GQZ50" s="93"/>
      <c r="GRA50" s="93"/>
      <c r="GRB50" s="93"/>
      <c r="GRC50" s="93"/>
      <c r="GRD50" s="93"/>
      <c r="GRE50" s="93"/>
      <c r="GRF50" s="93"/>
      <c r="GRG50" s="93"/>
      <c r="GRH50" s="93"/>
      <c r="GRI50" s="93"/>
      <c r="GRJ50" s="93"/>
      <c r="GRK50" s="93"/>
      <c r="GRL50" s="93"/>
      <c r="GRM50" s="93"/>
      <c r="GRN50" s="93"/>
      <c r="GRO50" s="93"/>
      <c r="GRP50" s="93"/>
      <c r="GRQ50" s="93"/>
      <c r="GRR50" s="93"/>
      <c r="GRS50" s="93"/>
      <c r="GRT50" s="93"/>
      <c r="GRU50" s="93"/>
      <c r="GRV50" s="93"/>
      <c r="GRW50" s="93"/>
      <c r="GRX50" s="93"/>
      <c r="GRY50" s="93"/>
      <c r="GRZ50" s="93"/>
      <c r="GSA50" s="93"/>
      <c r="GSB50" s="93"/>
      <c r="GSC50" s="93"/>
      <c r="GSD50" s="93"/>
      <c r="GSE50" s="93"/>
      <c r="GSF50" s="93"/>
      <c r="GSG50" s="93"/>
      <c r="GSH50" s="93"/>
      <c r="GSI50" s="93"/>
      <c r="GSJ50" s="93"/>
      <c r="GSK50" s="93"/>
      <c r="GSL50" s="93"/>
      <c r="GSM50" s="93"/>
      <c r="GSN50" s="93"/>
      <c r="GSO50" s="93"/>
      <c r="GSP50" s="93"/>
      <c r="GSQ50" s="93"/>
      <c r="GSR50" s="93"/>
      <c r="GSS50" s="93"/>
      <c r="GST50" s="93"/>
      <c r="GSU50" s="93"/>
      <c r="GSV50" s="93"/>
      <c r="GSW50" s="93"/>
      <c r="GSX50" s="93"/>
      <c r="GSY50" s="93"/>
      <c r="GSZ50" s="93"/>
      <c r="GTA50" s="93"/>
      <c r="GTB50" s="93"/>
      <c r="GTC50" s="93"/>
      <c r="GTD50" s="93"/>
      <c r="GTE50" s="93"/>
      <c r="GTF50" s="93"/>
      <c r="GTG50" s="93"/>
      <c r="GTH50" s="93"/>
      <c r="GTI50" s="93"/>
      <c r="GTJ50" s="93"/>
      <c r="GTK50" s="93"/>
      <c r="GTL50" s="93"/>
      <c r="GTM50" s="93"/>
      <c r="GTN50" s="93"/>
      <c r="GTO50" s="93"/>
      <c r="GTP50" s="93"/>
      <c r="GTQ50" s="93"/>
      <c r="GTR50" s="93"/>
      <c r="GTS50" s="93"/>
      <c r="GTT50" s="93"/>
      <c r="GTU50" s="93"/>
      <c r="GTV50" s="93"/>
      <c r="GTW50" s="93"/>
      <c r="GTX50" s="93"/>
      <c r="GTY50" s="93"/>
      <c r="GTZ50" s="93"/>
      <c r="GUA50" s="93"/>
      <c r="GUB50" s="93"/>
      <c r="GUC50" s="93"/>
      <c r="GUD50" s="93"/>
      <c r="GUE50" s="93"/>
      <c r="GUF50" s="93"/>
      <c r="GUG50" s="93"/>
      <c r="GUH50" s="93"/>
      <c r="GUI50" s="93"/>
      <c r="GUJ50" s="93"/>
      <c r="GUK50" s="93"/>
      <c r="GUL50" s="93"/>
      <c r="GUM50" s="93"/>
      <c r="GUN50" s="93"/>
      <c r="GUO50" s="93"/>
      <c r="GUP50" s="93"/>
      <c r="GUQ50" s="93"/>
      <c r="GUR50" s="93"/>
      <c r="GUS50" s="93"/>
      <c r="GUT50" s="93"/>
      <c r="GUU50" s="93"/>
      <c r="GUV50" s="93"/>
      <c r="GUW50" s="93"/>
      <c r="GUX50" s="93"/>
      <c r="GUY50" s="93"/>
      <c r="GUZ50" s="93"/>
      <c r="GVA50" s="93"/>
      <c r="GVB50" s="93"/>
      <c r="GVC50" s="93"/>
      <c r="GVD50" s="93"/>
      <c r="GVE50" s="93"/>
      <c r="GVF50" s="93"/>
      <c r="GVG50" s="93"/>
      <c r="GVH50" s="93"/>
      <c r="GVI50" s="93"/>
      <c r="GVJ50" s="93"/>
      <c r="GVK50" s="93"/>
      <c r="GVL50" s="93"/>
      <c r="GVM50" s="93"/>
      <c r="GVN50" s="93"/>
      <c r="GVO50" s="93"/>
      <c r="GVP50" s="93"/>
      <c r="GVQ50" s="93"/>
      <c r="GVR50" s="93"/>
      <c r="GVS50" s="93"/>
      <c r="GVT50" s="93"/>
      <c r="GVU50" s="93"/>
      <c r="GVV50" s="93"/>
      <c r="GVW50" s="93"/>
      <c r="GVX50" s="93"/>
      <c r="GVY50" s="93"/>
      <c r="GVZ50" s="93"/>
      <c r="GWA50" s="93"/>
      <c r="GWB50" s="93"/>
      <c r="GWC50" s="93"/>
      <c r="GWD50" s="93"/>
      <c r="GWE50" s="93"/>
      <c r="GWF50" s="93"/>
      <c r="GWG50" s="93"/>
      <c r="GWH50" s="93"/>
      <c r="GWI50" s="93"/>
      <c r="GWJ50" s="93"/>
      <c r="GWK50" s="93"/>
      <c r="GWL50" s="93"/>
      <c r="GWM50" s="93"/>
      <c r="GWN50" s="93"/>
      <c r="GWO50" s="93"/>
      <c r="GWP50" s="93"/>
      <c r="GWQ50" s="93"/>
      <c r="GWR50" s="93"/>
      <c r="GWS50" s="93"/>
      <c r="GWT50" s="93"/>
      <c r="GWU50" s="93"/>
      <c r="GWV50" s="93"/>
      <c r="GWW50" s="93"/>
      <c r="GWX50" s="93"/>
      <c r="GWY50" s="93"/>
      <c r="GWZ50" s="93"/>
      <c r="GXA50" s="93"/>
      <c r="GXB50" s="93"/>
      <c r="GXC50" s="93"/>
      <c r="GXD50" s="93"/>
      <c r="GXE50" s="93"/>
      <c r="GXF50" s="93"/>
      <c r="GXG50" s="93"/>
      <c r="GXH50" s="93"/>
      <c r="GXI50" s="93"/>
      <c r="GXJ50" s="93"/>
      <c r="GXK50" s="93"/>
      <c r="GXL50" s="93"/>
      <c r="GXM50" s="93"/>
      <c r="GXN50" s="93"/>
      <c r="GXO50" s="93"/>
      <c r="GXP50" s="93"/>
      <c r="GXQ50" s="93"/>
      <c r="GXR50" s="93"/>
      <c r="GXS50" s="93"/>
      <c r="GXT50" s="93"/>
      <c r="GXU50" s="93"/>
      <c r="GXV50" s="93"/>
      <c r="GXW50" s="93"/>
      <c r="GXX50" s="93"/>
      <c r="GXY50" s="93"/>
      <c r="GXZ50" s="93"/>
      <c r="GYA50" s="93"/>
      <c r="GYB50" s="93"/>
      <c r="GYC50" s="93"/>
      <c r="GYD50" s="93"/>
      <c r="GYE50" s="93"/>
      <c r="GYF50" s="93"/>
      <c r="GYG50" s="93"/>
      <c r="GYH50" s="93"/>
      <c r="GYI50" s="93"/>
      <c r="GYJ50" s="93"/>
      <c r="GYK50" s="93"/>
      <c r="GYL50" s="93"/>
      <c r="GYM50" s="93"/>
      <c r="GYN50" s="93"/>
      <c r="GYO50" s="93"/>
      <c r="GYP50" s="93"/>
      <c r="GYQ50" s="93"/>
      <c r="GYR50" s="93"/>
      <c r="GYS50" s="93"/>
      <c r="GYT50" s="93"/>
      <c r="GYU50" s="93"/>
      <c r="GYV50" s="93"/>
      <c r="GYW50" s="93"/>
      <c r="GYX50" s="93"/>
      <c r="GYY50" s="93"/>
      <c r="GYZ50" s="93"/>
      <c r="GZA50" s="93"/>
      <c r="GZB50" s="93"/>
      <c r="GZC50" s="93"/>
      <c r="GZD50" s="93"/>
      <c r="GZE50" s="93"/>
      <c r="GZF50" s="93"/>
      <c r="GZG50" s="93"/>
      <c r="GZH50" s="93"/>
      <c r="GZI50" s="93"/>
      <c r="GZJ50" s="93"/>
      <c r="GZK50" s="93"/>
      <c r="GZL50" s="93"/>
      <c r="GZM50" s="93"/>
      <c r="GZN50" s="93"/>
      <c r="GZO50" s="93"/>
      <c r="GZP50" s="93"/>
      <c r="GZQ50" s="93"/>
      <c r="GZR50" s="93"/>
      <c r="GZS50" s="93"/>
      <c r="GZT50" s="93"/>
      <c r="GZU50" s="93"/>
      <c r="GZV50" s="93"/>
      <c r="GZW50" s="93"/>
      <c r="GZX50" s="93"/>
      <c r="GZY50" s="93"/>
      <c r="GZZ50" s="93"/>
      <c r="HAA50" s="93"/>
      <c r="HAB50" s="93"/>
      <c r="HAC50" s="93"/>
      <c r="HAD50" s="93"/>
      <c r="HAE50" s="93"/>
      <c r="HAF50" s="93"/>
      <c r="HAG50" s="93"/>
      <c r="HAH50" s="93"/>
      <c r="HAI50" s="93"/>
      <c r="HAJ50" s="93"/>
      <c r="HAK50" s="93"/>
      <c r="HAL50" s="93"/>
      <c r="HAM50" s="93"/>
      <c r="HAN50" s="93"/>
      <c r="HAO50" s="93"/>
      <c r="HAP50" s="93"/>
      <c r="HAQ50" s="93"/>
      <c r="HAR50" s="93"/>
      <c r="HAS50" s="93"/>
      <c r="HAT50" s="93"/>
      <c r="HAU50" s="93"/>
      <c r="HAV50" s="93"/>
      <c r="HAW50" s="93"/>
      <c r="HAX50" s="93"/>
      <c r="HAY50" s="93"/>
      <c r="HAZ50" s="93"/>
      <c r="HBA50" s="93"/>
      <c r="HBB50" s="93"/>
      <c r="HBC50" s="93"/>
      <c r="HBD50" s="93"/>
      <c r="HBE50" s="93"/>
      <c r="HBF50" s="93"/>
      <c r="HBG50" s="93"/>
      <c r="HBH50" s="93"/>
      <c r="HBI50" s="93"/>
      <c r="HBJ50" s="93"/>
      <c r="HBK50" s="93"/>
      <c r="HBL50" s="93"/>
      <c r="HBM50" s="93"/>
      <c r="HBN50" s="93"/>
      <c r="HBO50" s="93"/>
      <c r="HBP50" s="93"/>
      <c r="HBQ50" s="93"/>
      <c r="HBR50" s="93"/>
      <c r="HBS50" s="93"/>
      <c r="HBT50" s="93"/>
      <c r="HBU50" s="93"/>
      <c r="HBV50" s="93"/>
      <c r="HBW50" s="93"/>
      <c r="HBX50" s="93"/>
      <c r="HBY50" s="93"/>
      <c r="HBZ50" s="93"/>
      <c r="HCA50" s="93"/>
      <c r="HCB50" s="93"/>
      <c r="HCC50" s="93"/>
      <c r="HCD50" s="93"/>
      <c r="HCE50" s="93"/>
      <c r="HCF50" s="93"/>
      <c r="HCG50" s="93"/>
      <c r="HCH50" s="93"/>
      <c r="HCI50" s="93"/>
      <c r="HCJ50" s="93"/>
      <c r="HCK50" s="93"/>
      <c r="HCL50" s="93"/>
      <c r="HCM50" s="93"/>
      <c r="HCN50" s="93"/>
      <c r="HCO50" s="93"/>
      <c r="HCP50" s="93"/>
      <c r="HCQ50" s="93"/>
      <c r="HCR50" s="93"/>
      <c r="HCS50" s="93"/>
      <c r="HCT50" s="93"/>
      <c r="HCU50" s="93"/>
      <c r="HCV50" s="93"/>
      <c r="HCW50" s="93"/>
      <c r="HCX50" s="93"/>
      <c r="HCY50" s="93"/>
      <c r="HCZ50" s="93"/>
      <c r="HDA50" s="93"/>
      <c r="HDB50" s="93"/>
      <c r="HDC50" s="93"/>
      <c r="HDD50" s="93"/>
      <c r="HDE50" s="93"/>
      <c r="HDF50" s="93"/>
      <c r="HDG50" s="93"/>
      <c r="HDH50" s="93"/>
      <c r="HDI50" s="93"/>
      <c r="HDJ50" s="93"/>
      <c r="HDK50" s="93"/>
      <c r="HDL50" s="93"/>
      <c r="HDM50" s="93"/>
      <c r="HDN50" s="93"/>
      <c r="HDO50" s="93"/>
      <c r="HDP50" s="93"/>
      <c r="HDQ50" s="93"/>
      <c r="HDR50" s="93"/>
      <c r="HDS50" s="93"/>
      <c r="HDT50" s="93"/>
      <c r="HDU50" s="93"/>
      <c r="HDV50" s="93"/>
      <c r="HDW50" s="93"/>
      <c r="HDX50" s="93"/>
      <c r="HDY50" s="93"/>
      <c r="HDZ50" s="93"/>
      <c r="HEA50" s="93"/>
      <c r="HEB50" s="93"/>
      <c r="HEC50" s="93"/>
      <c r="HED50" s="93"/>
      <c r="HEE50" s="93"/>
      <c r="HEF50" s="93"/>
      <c r="HEG50" s="93"/>
      <c r="HEH50" s="93"/>
      <c r="HEI50" s="93"/>
      <c r="HEJ50" s="93"/>
      <c r="HEK50" s="93"/>
      <c r="HEL50" s="93"/>
      <c r="HEM50" s="93"/>
      <c r="HEN50" s="93"/>
      <c r="HEO50" s="93"/>
      <c r="HEP50" s="93"/>
      <c r="HEQ50" s="93"/>
      <c r="HER50" s="93"/>
      <c r="HES50" s="93"/>
      <c r="HET50" s="93"/>
      <c r="HEU50" s="93"/>
      <c r="HEV50" s="93"/>
      <c r="HEW50" s="93"/>
      <c r="HEX50" s="93"/>
      <c r="HEY50" s="93"/>
      <c r="HEZ50" s="93"/>
      <c r="HFA50" s="93"/>
      <c r="HFB50" s="93"/>
      <c r="HFC50" s="93"/>
      <c r="HFD50" s="93"/>
      <c r="HFE50" s="93"/>
      <c r="HFF50" s="93"/>
      <c r="HFG50" s="93"/>
      <c r="HFH50" s="93"/>
      <c r="HFI50" s="93"/>
      <c r="HFJ50" s="93"/>
      <c r="HFK50" s="93"/>
      <c r="HFL50" s="93"/>
      <c r="HFM50" s="93"/>
      <c r="HFN50" s="93"/>
      <c r="HFO50" s="93"/>
      <c r="HFP50" s="93"/>
      <c r="HFQ50" s="93"/>
      <c r="HFR50" s="93"/>
      <c r="HFS50" s="93"/>
      <c r="HFT50" s="93"/>
      <c r="HFU50" s="93"/>
      <c r="HFV50" s="93"/>
      <c r="HFW50" s="93"/>
      <c r="HFX50" s="93"/>
      <c r="HFY50" s="93"/>
      <c r="HFZ50" s="93"/>
      <c r="HGA50" s="93"/>
      <c r="HGB50" s="93"/>
      <c r="HGC50" s="93"/>
      <c r="HGD50" s="93"/>
      <c r="HGE50" s="93"/>
      <c r="HGF50" s="93"/>
      <c r="HGG50" s="93"/>
      <c r="HGH50" s="93"/>
      <c r="HGI50" s="93"/>
      <c r="HGJ50" s="93"/>
      <c r="HGK50" s="93"/>
      <c r="HGL50" s="93"/>
      <c r="HGM50" s="93"/>
      <c r="HGN50" s="93"/>
      <c r="HGO50" s="93"/>
      <c r="HGP50" s="93"/>
      <c r="HGQ50" s="93"/>
      <c r="HGR50" s="93"/>
      <c r="HGS50" s="93"/>
      <c r="HGT50" s="93"/>
      <c r="HGU50" s="93"/>
      <c r="HGV50" s="93"/>
      <c r="HGW50" s="93"/>
      <c r="HGX50" s="93"/>
      <c r="HGY50" s="93"/>
      <c r="HGZ50" s="93"/>
      <c r="HHA50" s="93"/>
      <c r="HHB50" s="93"/>
      <c r="HHC50" s="93"/>
      <c r="HHD50" s="93"/>
      <c r="HHE50" s="93"/>
      <c r="HHF50" s="93"/>
      <c r="HHG50" s="93"/>
      <c r="HHH50" s="93"/>
      <c r="HHI50" s="93"/>
      <c r="HHJ50" s="93"/>
      <c r="HHK50" s="93"/>
      <c r="HHL50" s="93"/>
      <c r="HHM50" s="93"/>
      <c r="HHN50" s="93"/>
      <c r="HHO50" s="93"/>
      <c r="HHP50" s="93"/>
      <c r="HHQ50" s="93"/>
      <c r="HHR50" s="93"/>
      <c r="HHS50" s="93"/>
      <c r="HHT50" s="93"/>
      <c r="HHU50" s="93"/>
      <c r="HHV50" s="93"/>
      <c r="HHW50" s="93"/>
      <c r="HHX50" s="93"/>
      <c r="HHY50" s="93"/>
      <c r="HHZ50" s="93"/>
      <c r="HIA50" s="93"/>
      <c r="HIB50" s="93"/>
      <c r="HIC50" s="93"/>
      <c r="HID50" s="93"/>
      <c r="HIE50" s="93"/>
      <c r="HIF50" s="93"/>
      <c r="HIG50" s="93"/>
      <c r="HIH50" s="93"/>
      <c r="HII50" s="93"/>
      <c r="HIJ50" s="93"/>
      <c r="HIK50" s="93"/>
      <c r="HIL50" s="93"/>
      <c r="HIM50" s="93"/>
      <c r="HIN50" s="93"/>
      <c r="HIO50" s="93"/>
      <c r="HIP50" s="93"/>
      <c r="HIQ50" s="93"/>
      <c r="HIR50" s="93"/>
      <c r="HIS50" s="93"/>
      <c r="HIT50" s="93"/>
      <c r="HIU50" s="93"/>
      <c r="HIV50" s="93"/>
      <c r="HIW50" s="93"/>
      <c r="HIX50" s="93"/>
      <c r="HIY50" s="93"/>
      <c r="HIZ50" s="93"/>
      <c r="HJA50" s="93"/>
      <c r="HJB50" s="93"/>
      <c r="HJC50" s="93"/>
      <c r="HJD50" s="93"/>
      <c r="HJE50" s="93"/>
      <c r="HJF50" s="93"/>
      <c r="HJG50" s="93"/>
      <c r="HJH50" s="93"/>
      <c r="HJI50" s="93"/>
      <c r="HJJ50" s="93"/>
      <c r="HJK50" s="93"/>
      <c r="HJL50" s="93"/>
      <c r="HJM50" s="93"/>
      <c r="HJN50" s="93"/>
      <c r="HJO50" s="93"/>
      <c r="HJP50" s="93"/>
      <c r="HJQ50" s="93"/>
      <c r="HJR50" s="93"/>
      <c r="HJS50" s="93"/>
      <c r="HJT50" s="93"/>
      <c r="HJU50" s="93"/>
      <c r="HJV50" s="93"/>
      <c r="HJW50" s="93"/>
      <c r="HJX50" s="93"/>
      <c r="HJY50" s="93"/>
      <c r="HJZ50" s="93"/>
      <c r="HKA50" s="93"/>
      <c r="HKB50" s="93"/>
      <c r="HKC50" s="93"/>
      <c r="HKD50" s="93"/>
      <c r="HKE50" s="93"/>
      <c r="HKF50" s="93"/>
      <c r="HKG50" s="93"/>
      <c r="HKH50" s="93"/>
      <c r="HKI50" s="93"/>
      <c r="HKJ50" s="93"/>
      <c r="HKK50" s="93"/>
      <c r="HKL50" s="93"/>
      <c r="HKM50" s="93"/>
      <c r="HKN50" s="93"/>
      <c r="HKO50" s="93"/>
      <c r="HKP50" s="93"/>
      <c r="HKQ50" s="93"/>
      <c r="HKR50" s="93"/>
      <c r="HKS50" s="93"/>
      <c r="HKT50" s="93"/>
      <c r="HKU50" s="93"/>
      <c r="HKV50" s="93"/>
      <c r="HKW50" s="93"/>
      <c r="HKX50" s="93"/>
      <c r="HKY50" s="93"/>
      <c r="HKZ50" s="93"/>
      <c r="HLA50" s="93"/>
      <c r="HLB50" s="93"/>
      <c r="HLC50" s="93"/>
      <c r="HLD50" s="93"/>
      <c r="HLE50" s="93"/>
      <c r="HLF50" s="93"/>
      <c r="HLG50" s="93"/>
      <c r="HLH50" s="93"/>
      <c r="HLI50" s="93"/>
      <c r="HLJ50" s="93"/>
      <c r="HLK50" s="93"/>
      <c r="HLL50" s="93"/>
      <c r="HLM50" s="93"/>
      <c r="HLN50" s="93"/>
      <c r="HLO50" s="93"/>
      <c r="HLP50" s="93"/>
      <c r="HLQ50" s="93"/>
      <c r="HLR50" s="93"/>
      <c r="HLS50" s="93"/>
      <c r="HLT50" s="93"/>
      <c r="HLU50" s="93"/>
      <c r="HLV50" s="93"/>
      <c r="HLW50" s="93"/>
      <c r="HLX50" s="93"/>
      <c r="HLY50" s="93"/>
      <c r="HLZ50" s="93"/>
      <c r="HMA50" s="93"/>
      <c r="HMB50" s="93"/>
      <c r="HMC50" s="93"/>
      <c r="HMD50" s="93"/>
      <c r="HME50" s="93"/>
      <c r="HMF50" s="93"/>
      <c r="HMG50" s="93"/>
      <c r="HMH50" s="93"/>
      <c r="HMI50" s="93"/>
      <c r="HMJ50" s="93"/>
      <c r="HMK50" s="93"/>
      <c r="HML50" s="93"/>
      <c r="HMM50" s="93"/>
      <c r="HMN50" s="93"/>
      <c r="HMO50" s="93"/>
      <c r="HMP50" s="93"/>
      <c r="HMQ50" s="93"/>
      <c r="HMR50" s="93"/>
      <c r="HMS50" s="93"/>
      <c r="HMT50" s="93"/>
      <c r="HMU50" s="93"/>
      <c r="HMV50" s="93"/>
      <c r="HMW50" s="93"/>
      <c r="HMX50" s="93"/>
      <c r="HMY50" s="93"/>
      <c r="HMZ50" s="93"/>
      <c r="HNA50" s="93"/>
      <c r="HNB50" s="93"/>
      <c r="HNC50" s="93"/>
      <c r="HND50" s="93"/>
      <c r="HNE50" s="93"/>
      <c r="HNF50" s="93"/>
      <c r="HNG50" s="93"/>
      <c r="HNH50" s="93"/>
      <c r="HNI50" s="93"/>
      <c r="HNJ50" s="93"/>
      <c r="HNK50" s="93"/>
      <c r="HNL50" s="93"/>
      <c r="HNM50" s="93"/>
      <c r="HNN50" s="93"/>
      <c r="HNO50" s="93"/>
      <c r="HNP50" s="93"/>
      <c r="HNQ50" s="93"/>
      <c r="HNR50" s="93"/>
      <c r="HNS50" s="93"/>
      <c r="HNT50" s="93"/>
      <c r="HNU50" s="93"/>
      <c r="HNV50" s="93"/>
      <c r="HNW50" s="93"/>
      <c r="HNX50" s="93"/>
      <c r="HNY50" s="93"/>
      <c r="HNZ50" s="93"/>
      <c r="HOA50" s="93"/>
      <c r="HOB50" s="93"/>
      <c r="HOC50" s="93"/>
      <c r="HOD50" s="93"/>
      <c r="HOE50" s="93"/>
      <c r="HOF50" s="93"/>
      <c r="HOG50" s="93"/>
      <c r="HOH50" s="93"/>
      <c r="HOI50" s="93"/>
      <c r="HOJ50" s="93"/>
      <c r="HOK50" s="93"/>
      <c r="HOL50" s="93"/>
      <c r="HOM50" s="93"/>
      <c r="HON50" s="93"/>
      <c r="HOO50" s="93"/>
      <c r="HOP50" s="93"/>
      <c r="HOQ50" s="93"/>
      <c r="HOR50" s="93"/>
      <c r="HOS50" s="93"/>
      <c r="HOT50" s="93"/>
      <c r="HOU50" s="93"/>
      <c r="HOV50" s="93"/>
      <c r="HOW50" s="93"/>
      <c r="HOX50" s="93"/>
      <c r="HOY50" s="93"/>
      <c r="HOZ50" s="93"/>
      <c r="HPA50" s="93"/>
      <c r="HPB50" s="93"/>
      <c r="HPC50" s="93"/>
      <c r="HPD50" s="93"/>
      <c r="HPE50" s="93"/>
      <c r="HPF50" s="93"/>
      <c r="HPG50" s="93"/>
      <c r="HPH50" s="93"/>
      <c r="HPI50" s="93"/>
      <c r="HPJ50" s="93"/>
      <c r="HPK50" s="93"/>
      <c r="HPL50" s="93"/>
      <c r="HPM50" s="93"/>
      <c r="HPN50" s="93"/>
      <c r="HPO50" s="93"/>
      <c r="HPP50" s="93"/>
      <c r="HPQ50" s="93"/>
      <c r="HPR50" s="93"/>
      <c r="HPS50" s="93"/>
      <c r="HPT50" s="93"/>
      <c r="HPU50" s="93"/>
      <c r="HPV50" s="93"/>
      <c r="HPW50" s="93"/>
      <c r="HPX50" s="93"/>
      <c r="HPY50" s="93"/>
      <c r="HPZ50" s="93"/>
      <c r="HQA50" s="93"/>
      <c r="HQB50" s="93"/>
      <c r="HQC50" s="93"/>
      <c r="HQD50" s="93"/>
      <c r="HQE50" s="93"/>
      <c r="HQF50" s="93"/>
      <c r="HQG50" s="93"/>
      <c r="HQH50" s="93"/>
      <c r="HQI50" s="93"/>
      <c r="HQJ50" s="93"/>
      <c r="HQK50" s="93"/>
      <c r="HQL50" s="93"/>
      <c r="HQM50" s="93"/>
      <c r="HQN50" s="93"/>
      <c r="HQO50" s="93"/>
      <c r="HQP50" s="93"/>
      <c r="HQQ50" s="93"/>
      <c r="HQR50" s="93"/>
      <c r="HQS50" s="93"/>
      <c r="HQT50" s="93"/>
      <c r="HQU50" s="93"/>
      <c r="HQV50" s="93"/>
      <c r="HQW50" s="93"/>
      <c r="HQX50" s="93"/>
      <c r="HQY50" s="93"/>
      <c r="HQZ50" s="93"/>
      <c r="HRA50" s="93"/>
      <c r="HRB50" s="93"/>
      <c r="HRC50" s="93"/>
      <c r="HRD50" s="93"/>
      <c r="HRE50" s="93"/>
      <c r="HRF50" s="93"/>
      <c r="HRG50" s="93"/>
      <c r="HRH50" s="93"/>
      <c r="HRI50" s="93"/>
      <c r="HRJ50" s="93"/>
      <c r="HRK50" s="93"/>
      <c r="HRL50" s="93"/>
      <c r="HRM50" s="93"/>
      <c r="HRN50" s="93"/>
      <c r="HRO50" s="93"/>
      <c r="HRP50" s="93"/>
      <c r="HRQ50" s="93"/>
      <c r="HRR50" s="93"/>
      <c r="HRS50" s="93"/>
      <c r="HRT50" s="93"/>
      <c r="HRU50" s="93"/>
      <c r="HRV50" s="93"/>
      <c r="HRW50" s="93"/>
      <c r="HRX50" s="93"/>
      <c r="HRY50" s="93"/>
      <c r="HRZ50" s="93"/>
      <c r="HSA50" s="93"/>
      <c r="HSB50" s="93"/>
      <c r="HSC50" s="93"/>
      <c r="HSD50" s="93"/>
      <c r="HSE50" s="93"/>
      <c r="HSF50" s="93"/>
      <c r="HSG50" s="93"/>
      <c r="HSH50" s="93"/>
      <c r="HSI50" s="93"/>
      <c r="HSJ50" s="93"/>
      <c r="HSK50" s="93"/>
      <c r="HSL50" s="93"/>
      <c r="HSM50" s="93"/>
      <c r="HSN50" s="93"/>
      <c r="HSO50" s="93"/>
      <c r="HSP50" s="93"/>
      <c r="HSQ50" s="93"/>
      <c r="HSR50" s="93"/>
      <c r="HSS50" s="93"/>
      <c r="HST50" s="93"/>
      <c r="HSU50" s="93"/>
      <c r="HSV50" s="93"/>
      <c r="HSW50" s="93"/>
      <c r="HSX50" s="93"/>
      <c r="HSY50" s="93"/>
      <c r="HSZ50" s="93"/>
      <c r="HTA50" s="93"/>
      <c r="HTB50" s="93"/>
      <c r="HTC50" s="93"/>
      <c r="HTD50" s="93"/>
      <c r="HTE50" s="93"/>
      <c r="HTF50" s="93"/>
      <c r="HTG50" s="93"/>
      <c r="HTH50" s="93"/>
      <c r="HTI50" s="93"/>
      <c r="HTJ50" s="93"/>
      <c r="HTK50" s="93"/>
      <c r="HTL50" s="93"/>
      <c r="HTM50" s="93"/>
      <c r="HTN50" s="93"/>
      <c r="HTO50" s="93"/>
      <c r="HTP50" s="93"/>
      <c r="HTQ50" s="93"/>
      <c r="HTR50" s="93"/>
      <c r="HTS50" s="93"/>
      <c r="HTT50" s="93"/>
      <c r="HTU50" s="93"/>
      <c r="HTV50" s="93"/>
      <c r="HTW50" s="93"/>
      <c r="HTX50" s="93"/>
      <c r="HTY50" s="93"/>
      <c r="HTZ50" s="93"/>
      <c r="HUA50" s="93"/>
      <c r="HUB50" s="93"/>
      <c r="HUC50" s="93"/>
      <c r="HUD50" s="93"/>
      <c r="HUE50" s="93"/>
      <c r="HUF50" s="93"/>
      <c r="HUG50" s="93"/>
      <c r="HUH50" s="93"/>
      <c r="HUI50" s="93"/>
      <c r="HUJ50" s="93"/>
      <c r="HUK50" s="93"/>
      <c r="HUL50" s="93"/>
      <c r="HUM50" s="93"/>
      <c r="HUN50" s="93"/>
      <c r="HUO50" s="93"/>
      <c r="HUP50" s="93"/>
      <c r="HUQ50" s="93"/>
      <c r="HUR50" s="93"/>
      <c r="HUS50" s="93"/>
      <c r="HUT50" s="93"/>
      <c r="HUU50" s="93"/>
      <c r="HUV50" s="93"/>
      <c r="HUW50" s="93"/>
      <c r="HUX50" s="93"/>
      <c r="HUY50" s="93"/>
      <c r="HUZ50" s="93"/>
      <c r="HVA50" s="93"/>
      <c r="HVB50" s="93"/>
      <c r="HVC50" s="93"/>
      <c r="HVD50" s="93"/>
      <c r="HVE50" s="93"/>
      <c r="HVF50" s="93"/>
      <c r="HVG50" s="93"/>
      <c r="HVH50" s="93"/>
      <c r="HVI50" s="93"/>
      <c r="HVJ50" s="93"/>
      <c r="HVK50" s="93"/>
      <c r="HVL50" s="93"/>
      <c r="HVM50" s="93"/>
      <c r="HVN50" s="93"/>
      <c r="HVO50" s="93"/>
      <c r="HVP50" s="93"/>
      <c r="HVQ50" s="93"/>
      <c r="HVR50" s="93"/>
      <c r="HVS50" s="93"/>
      <c r="HVT50" s="93"/>
      <c r="HVU50" s="93"/>
      <c r="HVV50" s="93"/>
      <c r="HVW50" s="93"/>
      <c r="HVX50" s="93"/>
      <c r="HVY50" s="93"/>
      <c r="HVZ50" s="93"/>
      <c r="HWA50" s="93"/>
      <c r="HWB50" s="93"/>
      <c r="HWC50" s="93"/>
      <c r="HWD50" s="93"/>
      <c r="HWE50" s="93"/>
      <c r="HWF50" s="93"/>
      <c r="HWG50" s="93"/>
      <c r="HWH50" s="93"/>
      <c r="HWI50" s="93"/>
      <c r="HWJ50" s="93"/>
      <c r="HWK50" s="93"/>
      <c r="HWL50" s="93"/>
      <c r="HWM50" s="93"/>
      <c r="HWN50" s="93"/>
      <c r="HWO50" s="93"/>
      <c r="HWP50" s="93"/>
      <c r="HWQ50" s="93"/>
      <c r="HWR50" s="93"/>
      <c r="HWS50" s="93"/>
      <c r="HWT50" s="93"/>
      <c r="HWU50" s="93"/>
      <c r="HWV50" s="93"/>
      <c r="HWW50" s="93"/>
      <c r="HWX50" s="93"/>
      <c r="HWY50" s="93"/>
      <c r="HWZ50" s="93"/>
      <c r="HXA50" s="93"/>
      <c r="HXB50" s="93"/>
      <c r="HXC50" s="93"/>
      <c r="HXD50" s="93"/>
      <c r="HXE50" s="93"/>
      <c r="HXF50" s="93"/>
      <c r="HXG50" s="93"/>
      <c r="HXH50" s="93"/>
      <c r="HXI50" s="93"/>
      <c r="HXJ50" s="93"/>
      <c r="HXK50" s="93"/>
      <c r="HXL50" s="93"/>
      <c r="HXM50" s="93"/>
      <c r="HXN50" s="93"/>
      <c r="HXO50" s="93"/>
      <c r="HXP50" s="93"/>
      <c r="HXQ50" s="93"/>
      <c r="HXR50" s="93"/>
      <c r="HXS50" s="93"/>
      <c r="HXT50" s="93"/>
      <c r="HXU50" s="93"/>
      <c r="HXV50" s="93"/>
      <c r="HXW50" s="93"/>
      <c r="HXX50" s="93"/>
      <c r="HXY50" s="93"/>
      <c r="HXZ50" s="93"/>
      <c r="HYA50" s="93"/>
      <c r="HYB50" s="93"/>
      <c r="HYC50" s="93"/>
      <c r="HYD50" s="93"/>
      <c r="HYE50" s="93"/>
      <c r="HYF50" s="93"/>
      <c r="HYG50" s="93"/>
      <c r="HYH50" s="93"/>
      <c r="HYI50" s="93"/>
      <c r="HYJ50" s="93"/>
      <c r="HYK50" s="93"/>
      <c r="HYL50" s="93"/>
      <c r="HYM50" s="93"/>
      <c r="HYN50" s="93"/>
      <c r="HYO50" s="93"/>
      <c r="HYP50" s="93"/>
      <c r="HYQ50" s="93"/>
      <c r="HYR50" s="93"/>
      <c r="HYS50" s="93"/>
      <c r="HYT50" s="93"/>
      <c r="HYU50" s="93"/>
      <c r="HYV50" s="93"/>
      <c r="HYW50" s="93"/>
      <c r="HYX50" s="93"/>
      <c r="HYY50" s="93"/>
      <c r="HYZ50" s="93"/>
      <c r="HZA50" s="93"/>
      <c r="HZB50" s="93"/>
      <c r="HZC50" s="93"/>
      <c r="HZD50" s="93"/>
      <c r="HZE50" s="93"/>
      <c r="HZF50" s="93"/>
      <c r="HZG50" s="93"/>
      <c r="HZH50" s="93"/>
      <c r="HZI50" s="93"/>
      <c r="HZJ50" s="93"/>
      <c r="HZK50" s="93"/>
      <c r="HZL50" s="93"/>
      <c r="HZM50" s="93"/>
      <c r="HZN50" s="93"/>
      <c r="HZO50" s="93"/>
      <c r="HZP50" s="93"/>
      <c r="HZQ50" s="93"/>
      <c r="HZR50" s="93"/>
      <c r="HZS50" s="93"/>
      <c r="HZT50" s="93"/>
      <c r="HZU50" s="93"/>
      <c r="HZV50" s="93"/>
      <c r="HZW50" s="93"/>
      <c r="HZX50" s="93"/>
      <c r="HZY50" s="93"/>
      <c r="HZZ50" s="93"/>
      <c r="IAA50" s="93"/>
      <c r="IAB50" s="93"/>
      <c r="IAC50" s="93"/>
      <c r="IAD50" s="93"/>
      <c r="IAE50" s="93"/>
      <c r="IAF50" s="93"/>
      <c r="IAG50" s="93"/>
      <c r="IAH50" s="93"/>
      <c r="IAI50" s="93"/>
      <c r="IAJ50" s="93"/>
      <c r="IAK50" s="93"/>
      <c r="IAL50" s="93"/>
      <c r="IAM50" s="93"/>
      <c r="IAN50" s="93"/>
      <c r="IAO50" s="93"/>
      <c r="IAP50" s="93"/>
      <c r="IAQ50" s="93"/>
      <c r="IAR50" s="93"/>
      <c r="IAS50" s="93"/>
      <c r="IAT50" s="93"/>
      <c r="IAU50" s="93"/>
      <c r="IAV50" s="93"/>
      <c r="IAW50" s="93"/>
      <c r="IAX50" s="93"/>
      <c r="IAY50" s="93"/>
      <c r="IAZ50" s="93"/>
      <c r="IBA50" s="93"/>
      <c r="IBB50" s="93"/>
      <c r="IBC50" s="93"/>
      <c r="IBD50" s="93"/>
      <c r="IBE50" s="93"/>
      <c r="IBF50" s="93"/>
      <c r="IBG50" s="93"/>
      <c r="IBH50" s="93"/>
      <c r="IBI50" s="93"/>
      <c r="IBJ50" s="93"/>
      <c r="IBK50" s="93"/>
      <c r="IBL50" s="93"/>
      <c r="IBM50" s="93"/>
      <c r="IBN50" s="93"/>
      <c r="IBO50" s="93"/>
      <c r="IBP50" s="93"/>
      <c r="IBQ50" s="93"/>
      <c r="IBR50" s="93"/>
      <c r="IBS50" s="93"/>
      <c r="IBT50" s="93"/>
      <c r="IBU50" s="93"/>
      <c r="IBV50" s="93"/>
      <c r="IBW50" s="93"/>
      <c r="IBX50" s="93"/>
      <c r="IBY50" s="93"/>
      <c r="IBZ50" s="93"/>
      <c r="ICA50" s="93"/>
      <c r="ICB50" s="93"/>
      <c r="ICC50" s="93"/>
      <c r="ICD50" s="93"/>
      <c r="ICE50" s="93"/>
      <c r="ICF50" s="93"/>
      <c r="ICG50" s="93"/>
      <c r="ICH50" s="93"/>
      <c r="ICI50" s="93"/>
      <c r="ICJ50" s="93"/>
      <c r="ICK50" s="93"/>
      <c r="ICL50" s="93"/>
      <c r="ICM50" s="93"/>
      <c r="ICN50" s="93"/>
      <c r="ICO50" s="93"/>
      <c r="ICP50" s="93"/>
      <c r="ICQ50" s="93"/>
      <c r="ICR50" s="93"/>
      <c r="ICS50" s="93"/>
      <c r="ICT50" s="93"/>
      <c r="ICU50" s="93"/>
      <c r="ICV50" s="93"/>
      <c r="ICW50" s="93"/>
      <c r="ICX50" s="93"/>
      <c r="ICY50" s="93"/>
      <c r="ICZ50" s="93"/>
      <c r="IDA50" s="93"/>
      <c r="IDB50" s="93"/>
      <c r="IDC50" s="93"/>
      <c r="IDD50" s="93"/>
      <c r="IDE50" s="93"/>
      <c r="IDF50" s="93"/>
      <c r="IDG50" s="93"/>
      <c r="IDH50" s="93"/>
      <c r="IDI50" s="93"/>
      <c r="IDJ50" s="93"/>
      <c r="IDK50" s="93"/>
      <c r="IDL50" s="93"/>
      <c r="IDM50" s="93"/>
      <c r="IDN50" s="93"/>
      <c r="IDO50" s="93"/>
      <c r="IDP50" s="93"/>
      <c r="IDQ50" s="93"/>
      <c r="IDR50" s="93"/>
      <c r="IDS50" s="93"/>
      <c r="IDT50" s="93"/>
      <c r="IDU50" s="93"/>
      <c r="IDV50" s="93"/>
      <c r="IDW50" s="93"/>
      <c r="IDX50" s="93"/>
      <c r="IDY50" s="93"/>
      <c r="IDZ50" s="93"/>
      <c r="IEA50" s="93"/>
      <c r="IEB50" s="93"/>
      <c r="IEC50" s="93"/>
      <c r="IED50" s="93"/>
      <c r="IEE50" s="93"/>
      <c r="IEF50" s="93"/>
      <c r="IEG50" s="93"/>
      <c r="IEH50" s="93"/>
      <c r="IEI50" s="93"/>
      <c r="IEJ50" s="93"/>
      <c r="IEK50" s="93"/>
      <c r="IEL50" s="93"/>
      <c r="IEM50" s="93"/>
      <c r="IEN50" s="93"/>
      <c r="IEO50" s="93"/>
      <c r="IEP50" s="93"/>
      <c r="IEQ50" s="93"/>
      <c r="IER50" s="93"/>
      <c r="IES50" s="93"/>
      <c r="IET50" s="93"/>
      <c r="IEU50" s="93"/>
      <c r="IEV50" s="93"/>
      <c r="IEW50" s="93"/>
      <c r="IEX50" s="93"/>
      <c r="IEY50" s="93"/>
      <c r="IEZ50" s="93"/>
      <c r="IFA50" s="93"/>
      <c r="IFB50" s="93"/>
      <c r="IFC50" s="93"/>
      <c r="IFD50" s="93"/>
      <c r="IFE50" s="93"/>
      <c r="IFF50" s="93"/>
      <c r="IFG50" s="93"/>
      <c r="IFH50" s="93"/>
      <c r="IFI50" s="93"/>
      <c r="IFJ50" s="93"/>
      <c r="IFK50" s="93"/>
      <c r="IFL50" s="93"/>
      <c r="IFM50" s="93"/>
      <c r="IFN50" s="93"/>
      <c r="IFO50" s="93"/>
      <c r="IFP50" s="93"/>
      <c r="IFQ50" s="93"/>
      <c r="IFR50" s="93"/>
      <c r="IFS50" s="93"/>
      <c r="IFT50" s="93"/>
      <c r="IFU50" s="93"/>
      <c r="IFV50" s="93"/>
      <c r="IFW50" s="93"/>
      <c r="IFX50" s="93"/>
      <c r="IFY50" s="93"/>
      <c r="IFZ50" s="93"/>
      <c r="IGA50" s="93"/>
      <c r="IGB50" s="93"/>
      <c r="IGC50" s="93"/>
      <c r="IGD50" s="93"/>
      <c r="IGE50" s="93"/>
      <c r="IGF50" s="93"/>
      <c r="IGG50" s="93"/>
      <c r="IGH50" s="93"/>
      <c r="IGI50" s="93"/>
      <c r="IGJ50" s="93"/>
      <c r="IGK50" s="93"/>
      <c r="IGL50" s="93"/>
      <c r="IGM50" s="93"/>
      <c r="IGN50" s="93"/>
      <c r="IGO50" s="93"/>
      <c r="IGP50" s="93"/>
      <c r="IGQ50" s="93"/>
      <c r="IGR50" s="93"/>
      <c r="IGS50" s="93"/>
      <c r="IGT50" s="93"/>
      <c r="IGU50" s="93"/>
      <c r="IGV50" s="93"/>
      <c r="IGW50" s="93"/>
      <c r="IGX50" s="93"/>
      <c r="IGY50" s="93"/>
      <c r="IGZ50" s="93"/>
      <c r="IHA50" s="93"/>
      <c r="IHB50" s="93"/>
      <c r="IHC50" s="93"/>
      <c r="IHD50" s="93"/>
      <c r="IHE50" s="93"/>
      <c r="IHF50" s="93"/>
      <c r="IHG50" s="93"/>
      <c r="IHH50" s="93"/>
      <c r="IHI50" s="93"/>
      <c r="IHJ50" s="93"/>
      <c r="IHK50" s="93"/>
      <c r="IHL50" s="93"/>
      <c r="IHM50" s="93"/>
      <c r="IHN50" s="93"/>
      <c r="IHO50" s="93"/>
      <c r="IHP50" s="93"/>
      <c r="IHQ50" s="93"/>
      <c r="IHR50" s="93"/>
      <c r="IHS50" s="93"/>
      <c r="IHT50" s="93"/>
      <c r="IHU50" s="93"/>
      <c r="IHV50" s="93"/>
      <c r="IHW50" s="93"/>
      <c r="IHX50" s="93"/>
      <c r="IHY50" s="93"/>
      <c r="IHZ50" s="93"/>
      <c r="IIA50" s="93"/>
      <c r="IIB50" s="93"/>
      <c r="IIC50" s="93"/>
      <c r="IID50" s="93"/>
      <c r="IIE50" s="93"/>
      <c r="IIF50" s="93"/>
      <c r="IIG50" s="93"/>
      <c r="IIH50" s="93"/>
      <c r="III50" s="93"/>
      <c r="IIJ50" s="93"/>
      <c r="IIK50" s="93"/>
      <c r="IIL50" s="93"/>
      <c r="IIM50" s="93"/>
      <c r="IIN50" s="93"/>
      <c r="IIO50" s="93"/>
      <c r="IIP50" s="93"/>
      <c r="IIQ50" s="93"/>
      <c r="IIR50" s="93"/>
      <c r="IIS50" s="93"/>
      <c r="IIT50" s="93"/>
      <c r="IIU50" s="93"/>
      <c r="IIV50" s="93"/>
      <c r="IIW50" s="93"/>
      <c r="IIX50" s="93"/>
      <c r="IIY50" s="93"/>
      <c r="IIZ50" s="93"/>
      <c r="IJA50" s="93"/>
      <c r="IJB50" s="93"/>
      <c r="IJC50" s="93"/>
      <c r="IJD50" s="93"/>
      <c r="IJE50" s="93"/>
      <c r="IJF50" s="93"/>
      <c r="IJG50" s="93"/>
      <c r="IJH50" s="93"/>
      <c r="IJI50" s="93"/>
      <c r="IJJ50" s="93"/>
      <c r="IJK50" s="93"/>
      <c r="IJL50" s="93"/>
      <c r="IJM50" s="93"/>
      <c r="IJN50" s="93"/>
      <c r="IJO50" s="93"/>
      <c r="IJP50" s="93"/>
      <c r="IJQ50" s="93"/>
      <c r="IJR50" s="93"/>
      <c r="IJS50" s="93"/>
      <c r="IJT50" s="93"/>
      <c r="IJU50" s="93"/>
      <c r="IJV50" s="93"/>
      <c r="IJW50" s="93"/>
      <c r="IJX50" s="93"/>
      <c r="IJY50" s="93"/>
      <c r="IJZ50" s="93"/>
      <c r="IKA50" s="93"/>
      <c r="IKB50" s="93"/>
      <c r="IKC50" s="93"/>
      <c r="IKD50" s="93"/>
      <c r="IKE50" s="93"/>
      <c r="IKF50" s="93"/>
      <c r="IKG50" s="93"/>
      <c r="IKH50" s="93"/>
      <c r="IKI50" s="93"/>
      <c r="IKJ50" s="93"/>
      <c r="IKK50" s="93"/>
      <c r="IKL50" s="93"/>
      <c r="IKM50" s="93"/>
      <c r="IKN50" s="93"/>
      <c r="IKO50" s="93"/>
      <c r="IKP50" s="93"/>
      <c r="IKQ50" s="93"/>
      <c r="IKR50" s="93"/>
      <c r="IKS50" s="93"/>
      <c r="IKT50" s="93"/>
      <c r="IKU50" s="93"/>
      <c r="IKV50" s="93"/>
      <c r="IKW50" s="93"/>
      <c r="IKX50" s="93"/>
      <c r="IKY50" s="93"/>
      <c r="IKZ50" s="93"/>
      <c r="ILA50" s="93"/>
      <c r="ILB50" s="93"/>
      <c r="ILC50" s="93"/>
      <c r="ILD50" s="93"/>
      <c r="ILE50" s="93"/>
      <c r="ILF50" s="93"/>
      <c r="ILG50" s="93"/>
      <c r="ILH50" s="93"/>
      <c r="ILI50" s="93"/>
      <c r="ILJ50" s="93"/>
      <c r="ILK50" s="93"/>
      <c r="ILL50" s="93"/>
      <c r="ILM50" s="93"/>
      <c r="ILN50" s="93"/>
      <c r="ILO50" s="93"/>
      <c r="ILP50" s="93"/>
      <c r="ILQ50" s="93"/>
      <c r="ILR50" s="93"/>
      <c r="ILS50" s="93"/>
      <c r="ILT50" s="93"/>
      <c r="ILU50" s="93"/>
      <c r="ILV50" s="93"/>
      <c r="ILW50" s="93"/>
      <c r="ILX50" s="93"/>
      <c r="ILY50" s="93"/>
      <c r="ILZ50" s="93"/>
      <c r="IMA50" s="93"/>
      <c r="IMB50" s="93"/>
      <c r="IMC50" s="93"/>
      <c r="IMD50" s="93"/>
      <c r="IME50" s="93"/>
      <c r="IMF50" s="93"/>
      <c r="IMG50" s="93"/>
      <c r="IMH50" s="93"/>
      <c r="IMI50" s="93"/>
      <c r="IMJ50" s="93"/>
      <c r="IMK50" s="93"/>
      <c r="IML50" s="93"/>
      <c r="IMM50" s="93"/>
      <c r="IMN50" s="93"/>
      <c r="IMO50" s="93"/>
      <c r="IMP50" s="93"/>
      <c r="IMQ50" s="93"/>
      <c r="IMR50" s="93"/>
      <c r="IMS50" s="93"/>
      <c r="IMT50" s="93"/>
      <c r="IMU50" s="93"/>
      <c r="IMV50" s="93"/>
      <c r="IMW50" s="93"/>
      <c r="IMX50" s="93"/>
      <c r="IMY50" s="93"/>
      <c r="IMZ50" s="93"/>
      <c r="INA50" s="93"/>
      <c r="INB50" s="93"/>
      <c r="INC50" s="93"/>
      <c r="IND50" s="93"/>
      <c r="INE50" s="93"/>
      <c r="INF50" s="93"/>
      <c r="ING50" s="93"/>
      <c r="INH50" s="93"/>
      <c r="INI50" s="93"/>
      <c r="INJ50" s="93"/>
      <c r="INK50" s="93"/>
      <c r="INL50" s="93"/>
      <c r="INM50" s="93"/>
      <c r="INN50" s="93"/>
      <c r="INO50" s="93"/>
      <c r="INP50" s="93"/>
      <c r="INQ50" s="93"/>
      <c r="INR50" s="93"/>
      <c r="INS50" s="93"/>
      <c r="INT50" s="93"/>
      <c r="INU50" s="93"/>
      <c r="INV50" s="93"/>
      <c r="INW50" s="93"/>
      <c r="INX50" s="93"/>
      <c r="INY50" s="93"/>
      <c r="INZ50" s="93"/>
      <c r="IOA50" s="93"/>
      <c r="IOB50" s="93"/>
      <c r="IOC50" s="93"/>
      <c r="IOD50" s="93"/>
      <c r="IOE50" s="93"/>
      <c r="IOF50" s="93"/>
      <c r="IOG50" s="93"/>
      <c r="IOH50" s="93"/>
      <c r="IOI50" s="93"/>
      <c r="IOJ50" s="93"/>
      <c r="IOK50" s="93"/>
      <c r="IOL50" s="93"/>
      <c r="IOM50" s="93"/>
      <c r="ION50" s="93"/>
      <c r="IOO50" s="93"/>
      <c r="IOP50" s="93"/>
      <c r="IOQ50" s="93"/>
      <c r="IOR50" s="93"/>
      <c r="IOS50" s="93"/>
      <c r="IOT50" s="93"/>
      <c r="IOU50" s="93"/>
      <c r="IOV50" s="93"/>
      <c r="IOW50" s="93"/>
      <c r="IOX50" s="93"/>
      <c r="IOY50" s="93"/>
      <c r="IOZ50" s="93"/>
      <c r="IPA50" s="93"/>
      <c r="IPB50" s="93"/>
      <c r="IPC50" s="93"/>
      <c r="IPD50" s="93"/>
      <c r="IPE50" s="93"/>
      <c r="IPF50" s="93"/>
      <c r="IPG50" s="93"/>
      <c r="IPH50" s="93"/>
      <c r="IPI50" s="93"/>
      <c r="IPJ50" s="93"/>
      <c r="IPK50" s="93"/>
      <c r="IPL50" s="93"/>
      <c r="IPM50" s="93"/>
      <c r="IPN50" s="93"/>
      <c r="IPO50" s="93"/>
      <c r="IPP50" s="93"/>
      <c r="IPQ50" s="93"/>
      <c r="IPR50" s="93"/>
      <c r="IPS50" s="93"/>
      <c r="IPT50" s="93"/>
      <c r="IPU50" s="93"/>
      <c r="IPV50" s="93"/>
      <c r="IPW50" s="93"/>
      <c r="IPX50" s="93"/>
      <c r="IPY50" s="93"/>
      <c r="IPZ50" s="93"/>
      <c r="IQA50" s="93"/>
      <c r="IQB50" s="93"/>
      <c r="IQC50" s="93"/>
      <c r="IQD50" s="93"/>
      <c r="IQE50" s="93"/>
      <c r="IQF50" s="93"/>
      <c r="IQG50" s="93"/>
      <c r="IQH50" s="93"/>
      <c r="IQI50" s="93"/>
      <c r="IQJ50" s="93"/>
      <c r="IQK50" s="93"/>
      <c r="IQL50" s="93"/>
      <c r="IQM50" s="93"/>
      <c r="IQN50" s="93"/>
      <c r="IQO50" s="93"/>
      <c r="IQP50" s="93"/>
      <c r="IQQ50" s="93"/>
      <c r="IQR50" s="93"/>
      <c r="IQS50" s="93"/>
      <c r="IQT50" s="93"/>
      <c r="IQU50" s="93"/>
      <c r="IQV50" s="93"/>
      <c r="IQW50" s="93"/>
      <c r="IQX50" s="93"/>
      <c r="IQY50" s="93"/>
      <c r="IQZ50" s="93"/>
      <c r="IRA50" s="93"/>
      <c r="IRB50" s="93"/>
      <c r="IRC50" s="93"/>
      <c r="IRD50" s="93"/>
      <c r="IRE50" s="93"/>
      <c r="IRF50" s="93"/>
      <c r="IRG50" s="93"/>
      <c r="IRH50" s="93"/>
      <c r="IRI50" s="93"/>
      <c r="IRJ50" s="93"/>
      <c r="IRK50" s="93"/>
      <c r="IRL50" s="93"/>
      <c r="IRM50" s="93"/>
      <c r="IRN50" s="93"/>
      <c r="IRO50" s="93"/>
      <c r="IRP50" s="93"/>
      <c r="IRQ50" s="93"/>
      <c r="IRR50" s="93"/>
      <c r="IRS50" s="93"/>
      <c r="IRT50" s="93"/>
      <c r="IRU50" s="93"/>
      <c r="IRV50" s="93"/>
      <c r="IRW50" s="93"/>
      <c r="IRX50" s="93"/>
      <c r="IRY50" s="93"/>
      <c r="IRZ50" s="93"/>
      <c r="ISA50" s="93"/>
      <c r="ISB50" s="93"/>
      <c r="ISC50" s="93"/>
      <c r="ISD50" s="93"/>
      <c r="ISE50" s="93"/>
      <c r="ISF50" s="93"/>
      <c r="ISG50" s="93"/>
      <c r="ISH50" s="93"/>
      <c r="ISI50" s="93"/>
      <c r="ISJ50" s="93"/>
      <c r="ISK50" s="93"/>
      <c r="ISL50" s="93"/>
      <c r="ISM50" s="93"/>
      <c r="ISN50" s="93"/>
      <c r="ISO50" s="93"/>
      <c r="ISP50" s="93"/>
      <c r="ISQ50" s="93"/>
      <c r="ISR50" s="93"/>
      <c r="ISS50" s="93"/>
      <c r="IST50" s="93"/>
      <c r="ISU50" s="93"/>
      <c r="ISV50" s="93"/>
      <c r="ISW50" s="93"/>
      <c r="ISX50" s="93"/>
      <c r="ISY50" s="93"/>
      <c r="ISZ50" s="93"/>
      <c r="ITA50" s="93"/>
      <c r="ITB50" s="93"/>
      <c r="ITC50" s="93"/>
      <c r="ITD50" s="93"/>
      <c r="ITE50" s="93"/>
      <c r="ITF50" s="93"/>
      <c r="ITG50" s="93"/>
      <c r="ITH50" s="93"/>
      <c r="ITI50" s="93"/>
      <c r="ITJ50" s="93"/>
      <c r="ITK50" s="93"/>
      <c r="ITL50" s="93"/>
      <c r="ITM50" s="93"/>
      <c r="ITN50" s="93"/>
      <c r="ITO50" s="93"/>
      <c r="ITP50" s="93"/>
      <c r="ITQ50" s="93"/>
      <c r="ITR50" s="93"/>
      <c r="ITS50" s="93"/>
      <c r="ITT50" s="93"/>
      <c r="ITU50" s="93"/>
      <c r="ITV50" s="93"/>
      <c r="ITW50" s="93"/>
      <c r="ITX50" s="93"/>
      <c r="ITY50" s="93"/>
      <c r="ITZ50" s="93"/>
      <c r="IUA50" s="93"/>
      <c r="IUB50" s="93"/>
      <c r="IUC50" s="93"/>
      <c r="IUD50" s="93"/>
      <c r="IUE50" s="93"/>
      <c r="IUF50" s="93"/>
      <c r="IUG50" s="93"/>
      <c r="IUH50" s="93"/>
      <c r="IUI50" s="93"/>
      <c r="IUJ50" s="93"/>
      <c r="IUK50" s="93"/>
      <c r="IUL50" s="93"/>
      <c r="IUM50" s="93"/>
      <c r="IUN50" s="93"/>
      <c r="IUO50" s="93"/>
      <c r="IUP50" s="93"/>
      <c r="IUQ50" s="93"/>
      <c r="IUR50" s="93"/>
      <c r="IUS50" s="93"/>
      <c r="IUT50" s="93"/>
      <c r="IUU50" s="93"/>
      <c r="IUV50" s="93"/>
      <c r="IUW50" s="93"/>
      <c r="IUX50" s="93"/>
      <c r="IUY50" s="93"/>
      <c r="IUZ50" s="93"/>
      <c r="IVA50" s="93"/>
      <c r="IVB50" s="93"/>
      <c r="IVC50" s="93"/>
      <c r="IVD50" s="93"/>
      <c r="IVE50" s="93"/>
      <c r="IVF50" s="93"/>
      <c r="IVG50" s="93"/>
      <c r="IVH50" s="93"/>
      <c r="IVI50" s="93"/>
      <c r="IVJ50" s="93"/>
      <c r="IVK50" s="93"/>
      <c r="IVL50" s="93"/>
      <c r="IVM50" s="93"/>
      <c r="IVN50" s="93"/>
      <c r="IVO50" s="93"/>
      <c r="IVP50" s="93"/>
      <c r="IVQ50" s="93"/>
      <c r="IVR50" s="93"/>
      <c r="IVS50" s="93"/>
      <c r="IVT50" s="93"/>
      <c r="IVU50" s="93"/>
      <c r="IVV50" s="93"/>
      <c r="IVW50" s="93"/>
      <c r="IVX50" s="93"/>
      <c r="IVY50" s="93"/>
      <c r="IVZ50" s="93"/>
      <c r="IWA50" s="93"/>
      <c r="IWB50" s="93"/>
      <c r="IWC50" s="93"/>
      <c r="IWD50" s="93"/>
      <c r="IWE50" s="93"/>
      <c r="IWF50" s="93"/>
      <c r="IWG50" s="93"/>
      <c r="IWH50" s="93"/>
      <c r="IWI50" s="93"/>
      <c r="IWJ50" s="93"/>
      <c r="IWK50" s="93"/>
      <c r="IWL50" s="93"/>
      <c r="IWM50" s="93"/>
      <c r="IWN50" s="93"/>
      <c r="IWO50" s="93"/>
      <c r="IWP50" s="93"/>
      <c r="IWQ50" s="93"/>
      <c r="IWR50" s="93"/>
      <c r="IWS50" s="93"/>
      <c r="IWT50" s="93"/>
      <c r="IWU50" s="93"/>
      <c r="IWV50" s="93"/>
      <c r="IWW50" s="93"/>
      <c r="IWX50" s="93"/>
      <c r="IWY50" s="93"/>
      <c r="IWZ50" s="93"/>
      <c r="IXA50" s="93"/>
      <c r="IXB50" s="93"/>
      <c r="IXC50" s="93"/>
      <c r="IXD50" s="93"/>
      <c r="IXE50" s="93"/>
      <c r="IXF50" s="93"/>
      <c r="IXG50" s="93"/>
      <c r="IXH50" s="93"/>
      <c r="IXI50" s="93"/>
      <c r="IXJ50" s="93"/>
      <c r="IXK50" s="93"/>
      <c r="IXL50" s="93"/>
      <c r="IXM50" s="93"/>
      <c r="IXN50" s="93"/>
      <c r="IXO50" s="93"/>
      <c r="IXP50" s="93"/>
      <c r="IXQ50" s="93"/>
      <c r="IXR50" s="93"/>
      <c r="IXS50" s="93"/>
      <c r="IXT50" s="93"/>
      <c r="IXU50" s="93"/>
      <c r="IXV50" s="93"/>
      <c r="IXW50" s="93"/>
      <c r="IXX50" s="93"/>
      <c r="IXY50" s="93"/>
      <c r="IXZ50" s="93"/>
      <c r="IYA50" s="93"/>
      <c r="IYB50" s="93"/>
      <c r="IYC50" s="93"/>
      <c r="IYD50" s="93"/>
      <c r="IYE50" s="93"/>
      <c r="IYF50" s="93"/>
      <c r="IYG50" s="93"/>
      <c r="IYH50" s="93"/>
      <c r="IYI50" s="93"/>
      <c r="IYJ50" s="93"/>
      <c r="IYK50" s="93"/>
      <c r="IYL50" s="93"/>
      <c r="IYM50" s="93"/>
      <c r="IYN50" s="93"/>
      <c r="IYO50" s="93"/>
      <c r="IYP50" s="93"/>
      <c r="IYQ50" s="93"/>
      <c r="IYR50" s="93"/>
      <c r="IYS50" s="93"/>
      <c r="IYT50" s="93"/>
      <c r="IYU50" s="93"/>
      <c r="IYV50" s="93"/>
      <c r="IYW50" s="93"/>
      <c r="IYX50" s="93"/>
      <c r="IYY50" s="93"/>
      <c r="IYZ50" s="93"/>
      <c r="IZA50" s="93"/>
      <c r="IZB50" s="93"/>
      <c r="IZC50" s="93"/>
      <c r="IZD50" s="93"/>
      <c r="IZE50" s="93"/>
      <c r="IZF50" s="93"/>
      <c r="IZG50" s="93"/>
      <c r="IZH50" s="93"/>
      <c r="IZI50" s="93"/>
      <c r="IZJ50" s="93"/>
      <c r="IZK50" s="93"/>
      <c r="IZL50" s="93"/>
      <c r="IZM50" s="93"/>
      <c r="IZN50" s="93"/>
      <c r="IZO50" s="93"/>
      <c r="IZP50" s="93"/>
      <c r="IZQ50" s="93"/>
      <c r="IZR50" s="93"/>
      <c r="IZS50" s="93"/>
      <c r="IZT50" s="93"/>
      <c r="IZU50" s="93"/>
      <c r="IZV50" s="93"/>
      <c r="IZW50" s="93"/>
      <c r="IZX50" s="93"/>
      <c r="IZY50" s="93"/>
      <c r="IZZ50" s="93"/>
      <c r="JAA50" s="93"/>
      <c r="JAB50" s="93"/>
      <c r="JAC50" s="93"/>
      <c r="JAD50" s="93"/>
      <c r="JAE50" s="93"/>
      <c r="JAF50" s="93"/>
      <c r="JAG50" s="93"/>
      <c r="JAH50" s="93"/>
      <c r="JAI50" s="93"/>
      <c r="JAJ50" s="93"/>
      <c r="JAK50" s="93"/>
      <c r="JAL50" s="93"/>
      <c r="JAM50" s="93"/>
      <c r="JAN50" s="93"/>
      <c r="JAO50" s="93"/>
      <c r="JAP50" s="93"/>
      <c r="JAQ50" s="93"/>
      <c r="JAR50" s="93"/>
      <c r="JAS50" s="93"/>
      <c r="JAT50" s="93"/>
      <c r="JAU50" s="93"/>
      <c r="JAV50" s="93"/>
      <c r="JAW50" s="93"/>
      <c r="JAX50" s="93"/>
      <c r="JAY50" s="93"/>
      <c r="JAZ50" s="93"/>
      <c r="JBA50" s="93"/>
      <c r="JBB50" s="93"/>
      <c r="JBC50" s="93"/>
      <c r="JBD50" s="93"/>
      <c r="JBE50" s="93"/>
      <c r="JBF50" s="93"/>
      <c r="JBG50" s="93"/>
      <c r="JBH50" s="93"/>
      <c r="JBI50" s="93"/>
      <c r="JBJ50" s="93"/>
      <c r="JBK50" s="93"/>
      <c r="JBL50" s="93"/>
      <c r="JBM50" s="93"/>
      <c r="JBN50" s="93"/>
      <c r="JBO50" s="93"/>
      <c r="JBP50" s="93"/>
      <c r="JBQ50" s="93"/>
      <c r="JBR50" s="93"/>
      <c r="JBS50" s="93"/>
      <c r="JBT50" s="93"/>
      <c r="JBU50" s="93"/>
      <c r="JBV50" s="93"/>
      <c r="JBW50" s="93"/>
      <c r="JBX50" s="93"/>
      <c r="JBY50" s="93"/>
      <c r="JBZ50" s="93"/>
      <c r="JCA50" s="93"/>
      <c r="JCB50" s="93"/>
      <c r="JCC50" s="93"/>
      <c r="JCD50" s="93"/>
      <c r="JCE50" s="93"/>
      <c r="JCF50" s="93"/>
      <c r="JCG50" s="93"/>
      <c r="JCH50" s="93"/>
      <c r="JCI50" s="93"/>
      <c r="JCJ50" s="93"/>
      <c r="JCK50" s="93"/>
      <c r="JCL50" s="93"/>
      <c r="JCM50" s="93"/>
      <c r="JCN50" s="93"/>
      <c r="JCO50" s="93"/>
      <c r="JCP50" s="93"/>
      <c r="JCQ50" s="93"/>
      <c r="JCR50" s="93"/>
      <c r="JCS50" s="93"/>
      <c r="JCT50" s="93"/>
      <c r="JCU50" s="93"/>
      <c r="JCV50" s="93"/>
      <c r="JCW50" s="93"/>
      <c r="JCX50" s="93"/>
      <c r="JCY50" s="93"/>
      <c r="JCZ50" s="93"/>
      <c r="JDA50" s="93"/>
      <c r="JDB50" s="93"/>
      <c r="JDC50" s="93"/>
      <c r="JDD50" s="93"/>
      <c r="JDE50" s="93"/>
      <c r="JDF50" s="93"/>
      <c r="JDG50" s="93"/>
      <c r="JDH50" s="93"/>
      <c r="JDI50" s="93"/>
      <c r="JDJ50" s="93"/>
      <c r="JDK50" s="93"/>
      <c r="JDL50" s="93"/>
      <c r="JDM50" s="93"/>
      <c r="JDN50" s="93"/>
      <c r="JDO50" s="93"/>
      <c r="JDP50" s="93"/>
      <c r="JDQ50" s="93"/>
      <c r="JDR50" s="93"/>
      <c r="JDS50" s="93"/>
      <c r="JDT50" s="93"/>
      <c r="JDU50" s="93"/>
      <c r="JDV50" s="93"/>
      <c r="JDW50" s="93"/>
      <c r="JDX50" s="93"/>
      <c r="JDY50" s="93"/>
      <c r="JDZ50" s="93"/>
      <c r="JEA50" s="93"/>
      <c r="JEB50" s="93"/>
      <c r="JEC50" s="93"/>
      <c r="JED50" s="93"/>
      <c r="JEE50" s="93"/>
      <c r="JEF50" s="93"/>
      <c r="JEG50" s="93"/>
      <c r="JEH50" s="93"/>
      <c r="JEI50" s="93"/>
      <c r="JEJ50" s="93"/>
      <c r="JEK50" s="93"/>
      <c r="JEL50" s="93"/>
      <c r="JEM50" s="93"/>
      <c r="JEN50" s="93"/>
      <c r="JEO50" s="93"/>
      <c r="JEP50" s="93"/>
      <c r="JEQ50" s="93"/>
      <c r="JER50" s="93"/>
      <c r="JES50" s="93"/>
      <c r="JET50" s="93"/>
      <c r="JEU50" s="93"/>
      <c r="JEV50" s="93"/>
      <c r="JEW50" s="93"/>
      <c r="JEX50" s="93"/>
      <c r="JEY50" s="93"/>
      <c r="JEZ50" s="93"/>
      <c r="JFA50" s="93"/>
      <c r="JFB50" s="93"/>
      <c r="JFC50" s="93"/>
      <c r="JFD50" s="93"/>
      <c r="JFE50" s="93"/>
      <c r="JFF50" s="93"/>
      <c r="JFG50" s="93"/>
      <c r="JFH50" s="93"/>
      <c r="JFI50" s="93"/>
      <c r="JFJ50" s="93"/>
      <c r="JFK50" s="93"/>
      <c r="JFL50" s="93"/>
      <c r="JFM50" s="93"/>
      <c r="JFN50" s="93"/>
      <c r="JFO50" s="93"/>
      <c r="JFP50" s="93"/>
      <c r="JFQ50" s="93"/>
      <c r="JFR50" s="93"/>
      <c r="JFS50" s="93"/>
      <c r="JFT50" s="93"/>
      <c r="JFU50" s="93"/>
      <c r="JFV50" s="93"/>
      <c r="JFW50" s="93"/>
      <c r="JFX50" s="93"/>
      <c r="JFY50" s="93"/>
      <c r="JFZ50" s="93"/>
      <c r="JGA50" s="93"/>
      <c r="JGB50" s="93"/>
      <c r="JGC50" s="93"/>
      <c r="JGD50" s="93"/>
      <c r="JGE50" s="93"/>
      <c r="JGF50" s="93"/>
      <c r="JGG50" s="93"/>
      <c r="JGH50" s="93"/>
      <c r="JGI50" s="93"/>
      <c r="JGJ50" s="93"/>
      <c r="JGK50" s="93"/>
      <c r="JGL50" s="93"/>
      <c r="JGM50" s="93"/>
      <c r="JGN50" s="93"/>
      <c r="JGO50" s="93"/>
      <c r="JGP50" s="93"/>
      <c r="JGQ50" s="93"/>
      <c r="JGR50" s="93"/>
      <c r="JGS50" s="93"/>
      <c r="JGT50" s="93"/>
      <c r="JGU50" s="93"/>
      <c r="JGV50" s="93"/>
      <c r="JGW50" s="93"/>
      <c r="JGX50" s="93"/>
      <c r="JGY50" s="93"/>
      <c r="JGZ50" s="93"/>
      <c r="JHA50" s="93"/>
      <c r="JHB50" s="93"/>
      <c r="JHC50" s="93"/>
      <c r="JHD50" s="93"/>
      <c r="JHE50" s="93"/>
      <c r="JHF50" s="93"/>
      <c r="JHG50" s="93"/>
      <c r="JHH50" s="93"/>
      <c r="JHI50" s="93"/>
      <c r="JHJ50" s="93"/>
      <c r="JHK50" s="93"/>
      <c r="JHL50" s="93"/>
      <c r="JHM50" s="93"/>
      <c r="JHN50" s="93"/>
      <c r="JHO50" s="93"/>
      <c r="JHP50" s="93"/>
      <c r="JHQ50" s="93"/>
      <c r="JHR50" s="93"/>
      <c r="JHS50" s="93"/>
      <c r="JHT50" s="93"/>
      <c r="JHU50" s="93"/>
      <c r="JHV50" s="93"/>
      <c r="JHW50" s="93"/>
      <c r="JHX50" s="93"/>
      <c r="JHY50" s="93"/>
      <c r="JHZ50" s="93"/>
      <c r="JIA50" s="93"/>
      <c r="JIB50" s="93"/>
      <c r="JIC50" s="93"/>
      <c r="JID50" s="93"/>
      <c r="JIE50" s="93"/>
      <c r="JIF50" s="93"/>
      <c r="JIG50" s="93"/>
      <c r="JIH50" s="93"/>
      <c r="JII50" s="93"/>
      <c r="JIJ50" s="93"/>
      <c r="JIK50" s="93"/>
      <c r="JIL50" s="93"/>
      <c r="JIM50" s="93"/>
      <c r="JIN50" s="93"/>
      <c r="JIO50" s="93"/>
      <c r="JIP50" s="93"/>
      <c r="JIQ50" s="93"/>
      <c r="JIR50" s="93"/>
      <c r="JIS50" s="93"/>
      <c r="JIT50" s="93"/>
      <c r="JIU50" s="93"/>
      <c r="JIV50" s="93"/>
      <c r="JIW50" s="93"/>
      <c r="JIX50" s="93"/>
      <c r="JIY50" s="93"/>
      <c r="JIZ50" s="93"/>
      <c r="JJA50" s="93"/>
      <c r="JJB50" s="93"/>
      <c r="JJC50" s="93"/>
      <c r="JJD50" s="93"/>
      <c r="JJE50" s="93"/>
      <c r="JJF50" s="93"/>
      <c r="JJG50" s="93"/>
      <c r="JJH50" s="93"/>
      <c r="JJI50" s="93"/>
      <c r="JJJ50" s="93"/>
      <c r="JJK50" s="93"/>
      <c r="JJL50" s="93"/>
      <c r="JJM50" s="93"/>
      <c r="JJN50" s="93"/>
      <c r="JJO50" s="93"/>
      <c r="JJP50" s="93"/>
      <c r="JJQ50" s="93"/>
      <c r="JJR50" s="93"/>
      <c r="JJS50" s="93"/>
      <c r="JJT50" s="93"/>
      <c r="JJU50" s="93"/>
      <c r="JJV50" s="93"/>
      <c r="JJW50" s="93"/>
      <c r="JJX50" s="93"/>
      <c r="JJY50" s="93"/>
      <c r="JJZ50" s="93"/>
      <c r="JKA50" s="93"/>
      <c r="JKB50" s="93"/>
      <c r="JKC50" s="93"/>
      <c r="JKD50" s="93"/>
      <c r="JKE50" s="93"/>
      <c r="JKF50" s="93"/>
      <c r="JKG50" s="93"/>
      <c r="JKH50" s="93"/>
      <c r="JKI50" s="93"/>
      <c r="JKJ50" s="93"/>
      <c r="JKK50" s="93"/>
      <c r="JKL50" s="93"/>
      <c r="JKM50" s="93"/>
      <c r="JKN50" s="93"/>
      <c r="JKO50" s="93"/>
      <c r="JKP50" s="93"/>
      <c r="JKQ50" s="93"/>
      <c r="JKR50" s="93"/>
      <c r="JKS50" s="93"/>
      <c r="JKT50" s="93"/>
      <c r="JKU50" s="93"/>
      <c r="JKV50" s="93"/>
      <c r="JKW50" s="93"/>
      <c r="JKX50" s="93"/>
      <c r="JKY50" s="93"/>
      <c r="JKZ50" s="93"/>
      <c r="JLA50" s="93"/>
      <c r="JLB50" s="93"/>
      <c r="JLC50" s="93"/>
      <c r="JLD50" s="93"/>
      <c r="JLE50" s="93"/>
      <c r="JLF50" s="93"/>
      <c r="JLG50" s="93"/>
      <c r="JLH50" s="93"/>
      <c r="JLI50" s="93"/>
      <c r="JLJ50" s="93"/>
      <c r="JLK50" s="93"/>
      <c r="JLL50" s="93"/>
      <c r="JLM50" s="93"/>
      <c r="JLN50" s="93"/>
      <c r="JLO50" s="93"/>
      <c r="JLP50" s="93"/>
      <c r="JLQ50" s="93"/>
      <c r="JLR50" s="93"/>
      <c r="JLS50" s="93"/>
      <c r="JLT50" s="93"/>
      <c r="JLU50" s="93"/>
      <c r="JLV50" s="93"/>
      <c r="JLW50" s="93"/>
      <c r="JLX50" s="93"/>
      <c r="JLY50" s="93"/>
      <c r="JLZ50" s="93"/>
      <c r="JMA50" s="93"/>
      <c r="JMB50" s="93"/>
      <c r="JMC50" s="93"/>
      <c r="JMD50" s="93"/>
      <c r="JME50" s="93"/>
      <c r="JMF50" s="93"/>
      <c r="JMG50" s="93"/>
      <c r="JMH50" s="93"/>
      <c r="JMI50" s="93"/>
      <c r="JMJ50" s="93"/>
      <c r="JMK50" s="93"/>
      <c r="JML50" s="93"/>
      <c r="JMM50" s="93"/>
      <c r="JMN50" s="93"/>
      <c r="JMO50" s="93"/>
      <c r="JMP50" s="93"/>
      <c r="JMQ50" s="93"/>
      <c r="JMR50" s="93"/>
      <c r="JMS50" s="93"/>
      <c r="JMT50" s="93"/>
      <c r="JMU50" s="93"/>
      <c r="JMV50" s="93"/>
      <c r="JMW50" s="93"/>
      <c r="JMX50" s="93"/>
      <c r="JMY50" s="93"/>
      <c r="JMZ50" s="93"/>
      <c r="JNA50" s="93"/>
      <c r="JNB50" s="93"/>
      <c r="JNC50" s="93"/>
      <c r="JND50" s="93"/>
      <c r="JNE50" s="93"/>
      <c r="JNF50" s="93"/>
      <c r="JNG50" s="93"/>
      <c r="JNH50" s="93"/>
      <c r="JNI50" s="93"/>
      <c r="JNJ50" s="93"/>
      <c r="JNK50" s="93"/>
      <c r="JNL50" s="93"/>
      <c r="JNM50" s="93"/>
      <c r="JNN50" s="93"/>
      <c r="JNO50" s="93"/>
      <c r="JNP50" s="93"/>
      <c r="JNQ50" s="93"/>
      <c r="JNR50" s="93"/>
      <c r="JNS50" s="93"/>
      <c r="JNT50" s="93"/>
      <c r="JNU50" s="93"/>
      <c r="JNV50" s="93"/>
      <c r="JNW50" s="93"/>
      <c r="JNX50" s="93"/>
      <c r="JNY50" s="93"/>
      <c r="JNZ50" s="93"/>
      <c r="JOA50" s="93"/>
      <c r="JOB50" s="93"/>
      <c r="JOC50" s="93"/>
      <c r="JOD50" s="93"/>
      <c r="JOE50" s="93"/>
      <c r="JOF50" s="93"/>
      <c r="JOG50" s="93"/>
      <c r="JOH50" s="93"/>
      <c r="JOI50" s="93"/>
      <c r="JOJ50" s="93"/>
      <c r="JOK50" s="93"/>
      <c r="JOL50" s="93"/>
      <c r="JOM50" s="93"/>
      <c r="JON50" s="93"/>
      <c r="JOO50" s="93"/>
      <c r="JOP50" s="93"/>
      <c r="JOQ50" s="93"/>
      <c r="JOR50" s="93"/>
      <c r="JOS50" s="93"/>
      <c r="JOT50" s="93"/>
      <c r="JOU50" s="93"/>
      <c r="JOV50" s="93"/>
      <c r="JOW50" s="93"/>
      <c r="JOX50" s="93"/>
      <c r="JOY50" s="93"/>
      <c r="JOZ50" s="93"/>
      <c r="JPA50" s="93"/>
      <c r="JPB50" s="93"/>
      <c r="JPC50" s="93"/>
      <c r="JPD50" s="93"/>
      <c r="JPE50" s="93"/>
      <c r="JPF50" s="93"/>
      <c r="JPG50" s="93"/>
      <c r="JPH50" s="93"/>
      <c r="JPI50" s="93"/>
      <c r="JPJ50" s="93"/>
      <c r="JPK50" s="93"/>
      <c r="JPL50" s="93"/>
      <c r="JPM50" s="93"/>
      <c r="JPN50" s="93"/>
      <c r="JPO50" s="93"/>
      <c r="JPP50" s="93"/>
      <c r="JPQ50" s="93"/>
      <c r="JPR50" s="93"/>
      <c r="JPS50" s="93"/>
      <c r="JPT50" s="93"/>
      <c r="JPU50" s="93"/>
      <c r="JPV50" s="93"/>
      <c r="JPW50" s="93"/>
      <c r="JPX50" s="93"/>
      <c r="JPY50" s="93"/>
      <c r="JPZ50" s="93"/>
      <c r="JQA50" s="93"/>
      <c r="JQB50" s="93"/>
      <c r="JQC50" s="93"/>
      <c r="JQD50" s="93"/>
      <c r="JQE50" s="93"/>
      <c r="JQF50" s="93"/>
      <c r="JQG50" s="93"/>
      <c r="JQH50" s="93"/>
      <c r="JQI50" s="93"/>
      <c r="JQJ50" s="93"/>
      <c r="JQK50" s="93"/>
      <c r="JQL50" s="93"/>
      <c r="JQM50" s="93"/>
      <c r="JQN50" s="93"/>
      <c r="JQO50" s="93"/>
      <c r="JQP50" s="93"/>
      <c r="JQQ50" s="93"/>
      <c r="JQR50" s="93"/>
      <c r="JQS50" s="93"/>
      <c r="JQT50" s="93"/>
      <c r="JQU50" s="93"/>
      <c r="JQV50" s="93"/>
      <c r="JQW50" s="93"/>
      <c r="JQX50" s="93"/>
      <c r="JQY50" s="93"/>
      <c r="JQZ50" s="93"/>
      <c r="JRA50" s="93"/>
      <c r="JRB50" s="93"/>
      <c r="JRC50" s="93"/>
      <c r="JRD50" s="93"/>
      <c r="JRE50" s="93"/>
      <c r="JRF50" s="93"/>
      <c r="JRG50" s="93"/>
      <c r="JRH50" s="93"/>
      <c r="JRI50" s="93"/>
      <c r="JRJ50" s="93"/>
      <c r="JRK50" s="93"/>
      <c r="JRL50" s="93"/>
      <c r="JRM50" s="93"/>
      <c r="JRN50" s="93"/>
      <c r="JRO50" s="93"/>
      <c r="JRP50" s="93"/>
      <c r="JRQ50" s="93"/>
      <c r="JRR50" s="93"/>
      <c r="JRS50" s="93"/>
      <c r="JRT50" s="93"/>
      <c r="JRU50" s="93"/>
      <c r="JRV50" s="93"/>
      <c r="JRW50" s="93"/>
      <c r="JRX50" s="93"/>
      <c r="JRY50" s="93"/>
      <c r="JRZ50" s="93"/>
      <c r="JSA50" s="93"/>
      <c r="JSB50" s="93"/>
      <c r="JSC50" s="93"/>
      <c r="JSD50" s="93"/>
      <c r="JSE50" s="93"/>
      <c r="JSF50" s="93"/>
      <c r="JSG50" s="93"/>
      <c r="JSH50" s="93"/>
      <c r="JSI50" s="93"/>
      <c r="JSJ50" s="93"/>
      <c r="JSK50" s="93"/>
      <c r="JSL50" s="93"/>
      <c r="JSM50" s="93"/>
      <c r="JSN50" s="93"/>
      <c r="JSO50" s="93"/>
      <c r="JSP50" s="93"/>
      <c r="JSQ50" s="93"/>
      <c r="JSR50" s="93"/>
      <c r="JSS50" s="93"/>
      <c r="JST50" s="93"/>
      <c r="JSU50" s="93"/>
      <c r="JSV50" s="93"/>
      <c r="JSW50" s="93"/>
      <c r="JSX50" s="93"/>
      <c r="JSY50" s="93"/>
      <c r="JSZ50" s="93"/>
      <c r="JTA50" s="93"/>
      <c r="JTB50" s="93"/>
      <c r="JTC50" s="93"/>
      <c r="JTD50" s="93"/>
      <c r="JTE50" s="93"/>
      <c r="JTF50" s="93"/>
      <c r="JTG50" s="93"/>
      <c r="JTH50" s="93"/>
      <c r="JTI50" s="93"/>
      <c r="JTJ50" s="93"/>
      <c r="JTK50" s="93"/>
      <c r="JTL50" s="93"/>
      <c r="JTM50" s="93"/>
      <c r="JTN50" s="93"/>
      <c r="JTO50" s="93"/>
      <c r="JTP50" s="93"/>
      <c r="JTQ50" s="93"/>
      <c r="JTR50" s="93"/>
      <c r="JTS50" s="93"/>
      <c r="JTT50" s="93"/>
      <c r="JTU50" s="93"/>
      <c r="JTV50" s="93"/>
      <c r="JTW50" s="93"/>
      <c r="JTX50" s="93"/>
      <c r="JTY50" s="93"/>
      <c r="JTZ50" s="93"/>
      <c r="JUA50" s="93"/>
      <c r="JUB50" s="93"/>
      <c r="JUC50" s="93"/>
      <c r="JUD50" s="93"/>
      <c r="JUE50" s="93"/>
      <c r="JUF50" s="93"/>
      <c r="JUG50" s="93"/>
      <c r="JUH50" s="93"/>
      <c r="JUI50" s="93"/>
      <c r="JUJ50" s="93"/>
      <c r="JUK50" s="93"/>
      <c r="JUL50" s="93"/>
      <c r="JUM50" s="93"/>
      <c r="JUN50" s="93"/>
      <c r="JUO50" s="93"/>
      <c r="JUP50" s="93"/>
      <c r="JUQ50" s="93"/>
      <c r="JUR50" s="93"/>
      <c r="JUS50" s="93"/>
      <c r="JUT50" s="93"/>
      <c r="JUU50" s="93"/>
      <c r="JUV50" s="93"/>
      <c r="JUW50" s="93"/>
      <c r="JUX50" s="93"/>
      <c r="JUY50" s="93"/>
      <c r="JUZ50" s="93"/>
      <c r="JVA50" s="93"/>
      <c r="JVB50" s="93"/>
      <c r="JVC50" s="93"/>
      <c r="JVD50" s="93"/>
      <c r="JVE50" s="93"/>
      <c r="JVF50" s="93"/>
      <c r="JVG50" s="93"/>
      <c r="JVH50" s="93"/>
      <c r="JVI50" s="93"/>
      <c r="JVJ50" s="93"/>
      <c r="JVK50" s="93"/>
      <c r="JVL50" s="93"/>
      <c r="JVM50" s="93"/>
      <c r="JVN50" s="93"/>
      <c r="JVO50" s="93"/>
      <c r="JVP50" s="93"/>
      <c r="JVQ50" s="93"/>
      <c r="JVR50" s="93"/>
      <c r="JVS50" s="93"/>
      <c r="JVT50" s="93"/>
      <c r="JVU50" s="93"/>
      <c r="JVV50" s="93"/>
      <c r="JVW50" s="93"/>
      <c r="JVX50" s="93"/>
      <c r="JVY50" s="93"/>
      <c r="JVZ50" s="93"/>
      <c r="JWA50" s="93"/>
      <c r="JWB50" s="93"/>
      <c r="JWC50" s="93"/>
      <c r="JWD50" s="93"/>
      <c r="JWE50" s="93"/>
      <c r="JWF50" s="93"/>
      <c r="JWG50" s="93"/>
      <c r="JWH50" s="93"/>
      <c r="JWI50" s="93"/>
      <c r="JWJ50" s="93"/>
      <c r="JWK50" s="93"/>
      <c r="JWL50" s="93"/>
      <c r="JWM50" s="93"/>
      <c r="JWN50" s="93"/>
      <c r="JWO50" s="93"/>
      <c r="JWP50" s="93"/>
      <c r="JWQ50" s="93"/>
      <c r="JWR50" s="93"/>
      <c r="JWS50" s="93"/>
      <c r="JWT50" s="93"/>
      <c r="JWU50" s="93"/>
      <c r="JWV50" s="93"/>
      <c r="JWW50" s="93"/>
      <c r="JWX50" s="93"/>
      <c r="JWY50" s="93"/>
      <c r="JWZ50" s="93"/>
      <c r="JXA50" s="93"/>
      <c r="JXB50" s="93"/>
      <c r="JXC50" s="93"/>
      <c r="JXD50" s="93"/>
      <c r="JXE50" s="93"/>
      <c r="JXF50" s="93"/>
      <c r="JXG50" s="93"/>
      <c r="JXH50" s="93"/>
      <c r="JXI50" s="93"/>
      <c r="JXJ50" s="93"/>
      <c r="JXK50" s="93"/>
      <c r="JXL50" s="93"/>
      <c r="JXM50" s="93"/>
      <c r="JXN50" s="93"/>
      <c r="JXO50" s="93"/>
      <c r="JXP50" s="93"/>
      <c r="JXQ50" s="93"/>
      <c r="JXR50" s="93"/>
      <c r="JXS50" s="93"/>
      <c r="JXT50" s="93"/>
      <c r="JXU50" s="93"/>
      <c r="JXV50" s="93"/>
      <c r="JXW50" s="93"/>
      <c r="JXX50" s="93"/>
      <c r="JXY50" s="93"/>
      <c r="JXZ50" s="93"/>
      <c r="JYA50" s="93"/>
      <c r="JYB50" s="93"/>
      <c r="JYC50" s="93"/>
      <c r="JYD50" s="93"/>
      <c r="JYE50" s="93"/>
      <c r="JYF50" s="93"/>
      <c r="JYG50" s="93"/>
      <c r="JYH50" s="93"/>
      <c r="JYI50" s="93"/>
      <c r="JYJ50" s="93"/>
      <c r="JYK50" s="93"/>
      <c r="JYL50" s="93"/>
      <c r="JYM50" s="93"/>
      <c r="JYN50" s="93"/>
      <c r="JYO50" s="93"/>
      <c r="JYP50" s="93"/>
      <c r="JYQ50" s="93"/>
      <c r="JYR50" s="93"/>
      <c r="JYS50" s="93"/>
      <c r="JYT50" s="93"/>
      <c r="JYU50" s="93"/>
      <c r="JYV50" s="93"/>
      <c r="JYW50" s="93"/>
      <c r="JYX50" s="93"/>
      <c r="JYY50" s="93"/>
      <c r="JYZ50" s="93"/>
      <c r="JZA50" s="93"/>
      <c r="JZB50" s="93"/>
      <c r="JZC50" s="93"/>
      <c r="JZD50" s="93"/>
      <c r="JZE50" s="93"/>
      <c r="JZF50" s="93"/>
      <c r="JZG50" s="93"/>
      <c r="JZH50" s="93"/>
      <c r="JZI50" s="93"/>
      <c r="JZJ50" s="93"/>
      <c r="JZK50" s="93"/>
      <c r="JZL50" s="93"/>
      <c r="JZM50" s="93"/>
      <c r="JZN50" s="93"/>
      <c r="JZO50" s="93"/>
      <c r="JZP50" s="93"/>
      <c r="JZQ50" s="93"/>
      <c r="JZR50" s="93"/>
      <c r="JZS50" s="93"/>
      <c r="JZT50" s="93"/>
      <c r="JZU50" s="93"/>
      <c r="JZV50" s="93"/>
      <c r="JZW50" s="93"/>
      <c r="JZX50" s="93"/>
      <c r="JZY50" s="93"/>
      <c r="JZZ50" s="93"/>
      <c r="KAA50" s="93"/>
      <c r="KAB50" s="93"/>
      <c r="KAC50" s="93"/>
      <c r="KAD50" s="93"/>
      <c r="KAE50" s="93"/>
      <c r="KAF50" s="93"/>
      <c r="KAG50" s="93"/>
      <c r="KAH50" s="93"/>
      <c r="KAI50" s="93"/>
      <c r="KAJ50" s="93"/>
      <c r="KAK50" s="93"/>
      <c r="KAL50" s="93"/>
      <c r="KAM50" s="93"/>
      <c r="KAN50" s="93"/>
      <c r="KAO50" s="93"/>
      <c r="KAP50" s="93"/>
      <c r="KAQ50" s="93"/>
      <c r="KAR50" s="93"/>
      <c r="KAS50" s="93"/>
      <c r="KAT50" s="93"/>
      <c r="KAU50" s="93"/>
      <c r="KAV50" s="93"/>
      <c r="KAW50" s="93"/>
      <c r="KAX50" s="93"/>
      <c r="KAY50" s="93"/>
      <c r="KAZ50" s="93"/>
      <c r="KBA50" s="93"/>
      <c r="KBB50" s="93"/>
      <c r="KBC50" s="93"/>
      <c r="KBD50" s="93"/>
      <c r="KBE50" s="93"/>
      <c r="KBF50" s="93"/>
      <c r="KBG50" s="93"/>
      <c r="KBH50" s="93"/>
      <c r="KBI50" s="93"/>
      <c r="KBJ50" s="93"/>
      <c r="KBK50" s="93"/>
      <c r="KBL50" s="93"/>
      <c r="KBM50" s="93"/>
      <c r="KBN50" s="93"/>
      <c r="KBO50" s="93"/>
      <c r="KBP50" s="93"/>
      <c r="KBQ50" s="93"/>
      <c r="KBR50" s="93"/>
      <c r="KBS50" s="93"/>
      <c r="KBT50" s="93"/>
      <c r="KBU50" s="93"/>
      <c r="KBV50" s="93"/>
      <c r="KBW50" s="93"/>
      <c r="KBX50" s="93"/>
      <c r="KBY50" s="93"/>
      <c r="KBZ50" s="93"/>
      <c r="KCA50" s="93"/>
      <c r="KCB50" s="93"/>
      <c r="KCC50" s="93"/>
      <c r="KCD50" s="93"/>
      <c r="KCE50" s="93"/>
      <c r="KCF50" s="93"/>
      <c r="KCG50" s="93"/>
      <c r="KCH50" s="93"/>
      <c r="KCI50" s="93"/>
      <c r="KCJ50" s="93"/>
      <c r="KCK50" s="93"/>
      <c r="KCL50" s="93"/>
      <c r="KCM50" s="93"/>
      <c r="KCN50" s="93"/>
      <c r="KCO50" s="93"/>
      <c r="KCP50" s="93"/>
      <c r="KCQ50" s="93"/>
      <c r="KCR50" s="93"/>
      <c r="KCS50" s="93"/>
      <c r="KCT50" s="93"/>
      <c r="KCU50" s="93"/>
      <c r="KCV50" s="93"/>
      <c r="KCW50" s="93"/>
      <c r="KCX50" s="93"/>
      <c r="KCY50" s="93"/>
      <c r="KCZ50" s="93"/>
      <c r="KDA50" s="93"/>
      <c r="KDB50" s="93"/>
      <c r="KDC50" s="93"/>
      <c r="KDD50" s="93"/>
      <c r="KDE50" s="93"/>
      <c r="KDF50" s="93"/>
      <c r="KDG50" s="93"/>
      <c r="KDH50" s="93"/>
      <c r="KDI50" s="93"/>
      <c r="KDJ50" s="93"/>
      <c r="KDK50" s="93"/>
      <c r="KDL50" s="93"/>
      <c r="KDM50" s="93"/>
      <c r="KDN50" s="93"/>
      <c r="KDO50" s="93"/>
      <c r="KDP50" s="93"/>
      <c r="KDQ50" s="93"/>
      <c r="KDR50" s="93"/>
      <c r="KDS50" s="93"/>
      <c r="KDT50" s="93"/>
      <c r="KDU50" s="93"/>
      <c r="KDV50" s="93"/>
      <c r="KDW50" s="93"/>
      <c r="KDX50" s="93"/>
      <c r="KDY50" s="93"/>
      <c r="KDZ50" s="93"/>
      <c r="KEA50" s="93"/>
      <c r="KEB50" s="93"/>
      <c r="KEC50" s="93"/>
      <c r="KED50" s="93"/>
      <c r="KEE50" s="93"/>
      <c r="KEF50" s="93"/>
      <c r="KEG50" s="93"/>
      <c r="KEH50" s="93"/>
      <c r="KEI50" s="93"/>
      <c r="KEJ50" s="93"/>
      <c r="KEK50" s="93"/>
      <c r="KEL50" s="93"/>
      <c r="KEM50" s="93"/>
      <c r="KEN50" s="93"/>
      <c r="KEO50" s="93"/>
      <c r="KEP50" s="93"/>
      <c r="KEQ50" s="93"/>
      <c r="KER50" s="93"/>
      <c r="KES50" s="93"/>
      <c r="KET50" s="93"/>
      <c r="KEU50" s="93"/>
      <c r="KEV50" s="93"/>
      <c r="KEW50" s="93"/>
      <c r="KEX50" s="93"/>
      <c r="KEY50" s="93"/>
      <c r="KEZ50" s="93"/>
      <c r="KFA50" s="93"/>
      <c r="KFB50" s="93"/>
      <c r="KFC50" s="93"/>
      <c r="KFD50" s="93"/>
      <c r="KFE50" s="93"/>
      <c r="KFF50" s="93"/>
      <c r="KFG50" s="93"/>
      <c r="KFH50" s="93"/>
      <c r="KFI50" s="93"/>
      <c r="KFJ50" s="93"/>
      <c r="KFK50" s="93"/>
      <c r="KFL50" s="93"/>
      <c r="KFM50" s="93"/>
      <c r="KFN50" s="93"/>
      <c r="KFO50" s="93"/>
      <c r="KFP50" s="93"/>
      <c r="KFQ50" s="93"/>
      <c r="KFR50" s="93"/>
      <c r="KFS50" s="93"/>
      <c r="KFT50" s="93"/>
      <c r="KFU50" s="93"/>
      <c r="KFV50" s="93"/>
      <c r="KFW50" s="93"/>
      <c r="KFX50" s="93"/>
      <c r="KFY50" s="93"/>
      <c r="KFZ50" s="93"/>
      <c r="KGA50" s="93"/>
      <c r="KGB50" s="93"/>
      <c r="KGC50" s="93"/>
      <c r="KGD50" s="93"/>
      <c r="KGE50" s="93"/>
      <c r="KGF50" s="93"/>
      <c r="KGG50" s="93"/>
      <c r="KGH50" s="93"/>
      <c r="KGI50" s="93"/>
      <c r="KGJ50" s="93"/>
      <c r="KGK50" s="93"/>
      <c r="KGL50" s="93"/>
      <c r="KGM50" s="93"/>
      <c r="KGN50" s="93"/>
      <c r="KGO50" s="93"/>
      <c r="KGP50" s="93"/>
      <c r="KGQ50" s="93"/>
      <c r="KGR50" s="93"/>
      <c r="KGS50" s="93"/>
      <c r="KGT50" s="93"/>
      <c r="KGU50" s="93"/>
      <c r="KGV50" s="93"/>
      <c r="KGW50" s="93"/>
      <c r="KGX50" s="93"/>
      <c r="KGY50" s="93"/>
      <c r="KGZ50" s="93"/>
      <c r="KHA50" s="93"/>
      <c r="KHB50" s="93"/>
      <c r="KHC50" s="93"/>
      <c r="KHD50" s="93"/>
      <c r="KHE50" s="93"/>
      <c r="KHF50" s="93"/>
      <c r="KHG50" s="93"/>
      <c r="KHH50" s="93"/>
      <c r="KHI50" s="93"/>
      <c r="KHJ50" s="93"/>
      <c r="KHK50" s="93"/>
      <c r="KHL50" s="93"/>
      <c r="KHM50" s="93"/>
      <c r="KHN50" s="93"/>
      <c r="KHO50" s="93"/>
      <c r="KHP50" s="93"/>
      <c r="KHQ50" s="93"/>
      <c r="KHR50" s="93"/>
      <c r="KHS50" s="93"/>
      <c r="KHT50" s="93"/>
      <c r="KHU50" s="93"/>
      <c r="KHV50" s="93"/>
      <c r="KHW50" s="93"/>
      <c r="KHX50" s="93"/>
      <c r="KHY50" s="93"/>
      <c r="KHZ50" s="93"/>
      <c r="KIA50" s="93"/>
      <c r="KIB50" s="93"/>
      <c r="KIC50" s="93"/>
      <c r="KID50" s="93"/>
      <c r="KIE50" s="93"/>
      <c r="KIF50" s="93"/>
      <c r="KIG50" s="93"/>
      <c r="KIH50" s="93"/>
      <c r="KII50" s="93"/>
      <c r="KIJ50" s="93"/>
      <c r="KIK50" s="93"/>
      <c r="KIL50" s="93"/>
      <c r="KIM50" s="93"/>
      <c r="KIN50" s="93"/>
      <c r="KIO50" s="93"/>
      <c r="KIP50" s="93"/>
      <c r="KIQ50" s="93"/>
      <c r="KIR50" s="93"/>
      <c r="KIS50" s="93"/>
      <c r="KIT50" s="93"/>
      <c r="KIU50" s="93"/>
      <c r="KIV50" s="93"/>
      <c r="KIW50" s="93"/>
      <c r="KIX50" s="93"/>
      <c r="KIY50" s="93"/>
      <c r="KIZ50" s="93"/>
      <c r="KJA50" s="93"/>
      <c r="KJB50" s="93"/>
      <c r="KJC50" s="93"/>
      <c r="KJD50" s="93"/>
      <c r="KJE50" s="93"/>
      <c r="KJF50" s="93"/>
      <c r="KJG50" s="93"/>
      <c r="KJH50" s="93"/>
      <c r="KJI50" s="93"/>
      <c r="KJJ50" s="93"/>
      <c r="KJK50" s="93"/>
      <c r="KJL50" s="93"/>
      <c r="KJM50" s="93"/>
      <c r="KJN50" s="93"/>
      <c r="KJO50" s="93"/>
      <c r="KJP50" s="93"/>
      <c r="KJQ50" s="93"/>
      <c r="KJR50" s="93"/>
      <c r="KJS50" s="93"/>
      <c r="KJT50" s="93"/>
      <c r="KJU50" s="93"/>
      <c r="KJV50" s="93"/>
      <c r="KJW50" s="93"/>
      <c r="KJX50" s="93"/>
      <c r="KJY50" s="93"/>
      <c r="KJZ50" s="93"/>
      <c r="KKA50" s="93"/>
      <c r="KKB50" s="93"/>
      <c r="KKC50" s="93"/>
      <c r="KKD50" s="93"/>
      <c r="KKE50" s="93"/>
      <c r="KKF50" s="93"/>
      <c r="KKG50" s="93"/>
      <c r="KKH50" s="93"/>
      <c r="KKI50" s="93"/>
      <c r="KKJ50" s="93"/>
      <c r="KKK50" s="93"/>
      <c r="KKL50" s="93"/>
      <c r="KKM50" s="93"/>
      <c r="KKN50" s="93"/>
      <c r="KKO50" s="93"/>
      <c r="KKP50" s="93"/>
      <c r="KKQ50" s="93"/>
      <c r="KKR50" s="93"/>
      <c r="KKS50" s="93"/>
      <c r="KKT50" s="93"/>
      <c r="KKU50" s="93"/>
      <c r="KKV50" s="93"/>
      <c r="KKW50" s="93"/>
      <c r="KKX50" s="93"/>
      <c r="KKY50" s="93"/>
      <c r="KKZ50" s="93"/>
      <c r="KLA50" s="93"/>
      <c r="KLB50" s="93"/>
      <c r="KLC50" s="93"/>
      <c r="KLD50" s="93"/>
      <c r="KLE50" s="93"/>
      <c r="KLF50" s="93"/>
      <c r="KLG50" s="93"/>
      <c r="KLH50" s="93"/>
      <c r="KLI50" s="93"/>
      <c r="KLJ50" s="93"/>
      <c r="KLK50" s="93"/>
      <c r="KLL50" s="93"/>
      <c r="KLM50" s="93"/>
      <c r="KLN50" s="93"/>
      <c r="KLO50" s="93"/>
      <c r="KLP50" s="93"/>
      <c r="KLQ50" s="93"/>
      <c r="KLR50" s="93"/>
      <c r="KLS50" s="93"/>
      <c r="KLT50" s="93"/>
      <c r="KLU50" s="93"/>
      <c r="KLV50" s="93"/>
      <c r="KLW50" s="93"/>
      <c r="KLX50" s="93"/>
      <c r="KLY50" s="93"/>
      <c r="KLZ50" s="93"/>
      <c r="KMA50" s="93"/>
      <c r="KMB50" s="93"/>
      <c r="KMC50" s="93"/>
      <c r="KMD50" s="93"/>
      <c r="KME50" s="93"/>
      <c r="KMF50" s="93"/>
      <c r="KMG50" s="93"/>
      <c r="KMH50" s="93"/>
      <c r="KMI50" s="93"/>
      <c r="KMJ50" s="93"/>
      <c r="KMK50" s="93"/>
      <c r="KML50" s="93"/>
      <c r="KMM50" s="93"/>
      <c r="KMN50" s="93"/>
      <c r="KMO50" s="93"/>
      <c r="KMP50" s="93"/>
      <c r="KMQ50" s="93"/>
      <c r="KMR50" s="93"/>
      <c r="KMS50" s="93"/>
      <c r="KMT50" s="93"/>
      <c r="KMU50" s="93"/>
      <c r="KMV50" s="93"/>
      <c r="KMW50" s="93"/>
      <c r="KMX50" s="93"/>
      <c r="KMY50" s="93"/>
      <c r="KMZ50" s="93"/>
      <c r="KNA50" s="93"/>
      <c r="KNB50" s="93"/>
      <c r="KNC50" s="93"/>
      <c r="KND50" s="93"/>
      <c r="KNE50" s="93"/>
      <c r="KNF50" s="93"/>
      <c r="KNG50" s="93"/>
      <c r="KNH50" s="93"/>
      <c r="KNI50" s="93"/>
      <c r="KNJ50" s="93"/>
      <c r="KNK50" s="93"/>
      <c r="KNL50" s="93"/>
      <c r="KNM50" s="93"/>
      <c r="KNN50" s="93"/>
      <c r="KNO50" s="93"/>
      <c r="KNP50" s="93"/>
      <c r="KNQ50" s="93"/>
      <c r="KNR50" s="93"/>
      <c r="KNS50" s="93"/>
      <c r="KNT50" s="93"/>
      <c r="KNU50" s="93"/>
      <c r="KNV50" s="93"/>
      <c r="KNW50" s="93"/>
      <c r="KNX50" s="93"/>
      <c r="KNY50" s="93"/>
      <c r="KNZ50" s="93"/>
      <c r="KOA50" s="93"/>
      <c r="KOB50" s="93"/>
      <c r="KOC50" s="93"/>
      <c r="KOD50" s="93"/>
      <c r="KOE50" s="93"/>
      <c r="KOF50" s="93"/>
      <c r="KOG50" s="93"/>
      <c r="KOH50" s="93"/>
      <c r="KOI50" s="93"/>
      <c r="KOJ50" s="93"/>
      <c r="KOK50" s="93"/>
      <c r="KOL50" s="93"/>
      <c r="KOM50" s="93"/>
      <c r="KON50" s="93"/>
      <c r="KOO50" s="93"/>
      <c r="KOP50" s="93"/>
      <c r="KOQ50" s="93"/>
      <c r="KOR50" s="93"/>
      <c r="KOS50" s="93"/>
      <c r="KOT50" s="93"/>
      <c r="KOU50" s="93"/>
      <c r="KOV50" s="93"/>
      <c r="KOW50" s="93"/>
      <c r="KOX50" s="93"/>
      <c r="KOY50" s="93"/>
      <c r="KOZ50" s="93"/>
      <c r="KPA50" s="93"/>
      <c r="KPB50" s="93"/>
      <c r="KPC50" s="93"/>
      <c r="KPD50" s="93"/>
      <c r="KPE50" s="93"/>
      <c r="KPF50" s="93"/>
      <c r="KPG50" s="93"/>
      <c r="KPH50" s="93"/>
      <c r="KPI50" s="93"/>
      <c r="KPJ50" s="93"/>
      <c r="KPK50" s="93"/>
      <c r="KPL50" s="93"/>
      <c r="KPM50" s="93"/>
      <c r="KPN50" s="93"/>
      <c r="KPO50" s="93"/>
      <c r="KPP50" s="93"/>
      <c r="KPQ50" s="93"/>
      <c r="KPR50" s="93"/>
      <c r="KPS50" s="93"/>
      <c r="KPT50" s="93"/>
      <c r="KPU50" s="93"/>
      <c r="KPV50" s="93"/>
      <c r="KPW50" s="93"/>
      <c r="KPX50" s="93"/>
      <c r="KPY50" s="93"/>
      <c r="KPZ50" s="93"/>
      <c r="KQA50" s="93"/>
      <c r="KQB50" s="93"/>
      <c r="KQC50" s="93"/>
      <c r="KQD50" s="93"/>
      <c r="KQE50" s="93"/>
      <c r="KQF50" s="93"/>
      <c r="KQG50" s="93"/>
      <c r="KQH50" s="93"/>
      <c r="KQI50" s="93"/>
      <c r="KQJ50" s="93"/>
      <c r="KQK50" s="93"/>
      <c r="KQL50" s="93"/>
      <c r="KQM50" s="93"/>
      <c r="KQN50" s="93"/>
      <c r="KQO50" s="93"/>
      <c r="KQP50" s="93"/>
      <c r="KQQ50" s="93"/>
      <c r="KQR50" s="93"/>
      <c r="KQS50" s="93"/>
      <c r="KQT50" s="93"/>
      <c r="KQU50" s="93"/>
      <c r="KQV50" s="93"/>
      <c r="KQW50" s="93"/>
      <c r="KQX50" s="93"/>
      <c r="KQY50" s="93"/>
      <c r="KQZ50" s="93"/>
      <c r="KRA50" s="93"/>
      <c r="KRB50" s="93"/>
      <c r="KRC50" s="93"/>
      <c r="KRD50" s="93"/>
      <c r="KRE50" s="93"/>
      <c r="KRF50" s="93"/>
      <c r="KRG50" s="93"/>
      <c r="KRH50" s="93"/>
      <c r="KRI50" s="93"/>
      <c r="KRJ50" s="93"/>
      <c r="KRK50" s="93"/>
      <c r="KRL50" s="93"/>
      <c r="KRM50" s="93"/>
      <c r="KRN50" s="93"/>
      <c r="KRO50" s="93"/>
      <c r="KRP50" s="93"/>
      <c r="KRQ50" s="93"/>
      <c r="KRR50" s="93"/>
      <c r="KRS50" s="93"/>
      <c r="KRT50" s="93"/>
      <c r="KRU50" s="93"/>
      <c r="KRV50" s="93"/>
      <c r="KRW50" s="93"/>
      <c r="KRX50" s="93"/>
      <c r="KRY50" s="93"/>
      <c r="KRZ50" s="93"/>
      <c r="KSA50" s="93"/>
      <c r="KSB50" s="93"/>
      <c r="KSC50" s="93"/>
      <c r="KSD50" s="93"/>
      <c r="KSE50" s="93"/>
      <c r="KSF50" s="93"/>
      <c r="KSG50" s="93"/>
      <c r="KSH50" s="93"/>
      <c r="KSI50" s="93"/>
      <c r="KSJ50" s="93"/>
      <c r="KSK50" s="93"/>
      <c r="KSL50" s="93"/>
      <c r="KSM50" s="93"/>
      <c r="KSN50" s="93"/>
      <c r="KSO50" s="93"/>
      <c r="KSP50" s="93"/>
      <c r="KSQ50" s="93"/>
      <c r="KSR50" s="93"/>
      <c r="KSS50" s="93"/>
      <c r="KST50" s="93"/>
      <c r="KSU50" s="93"/>
      <c r="KSV50" s="93"/>
      <c r="KSW50" s="93"/>
      <c r="KSX50" s="93"/>
      <c r="KSY50" s="93"/>
      <c r="KSZ50" s="93"/>
      <c r="KTA50" s="93"/>
      <c r="KTB50" s="93"/>
      <c r="KTC50" s="93"/>
      <c r="KTD50" s="93"/>
      <c r="KTE50" s="93"/>
      <c r="KTF50" s="93"/>
      <c r="KTG50" s="93"/>
      <c r="KTH50" s="93"/>
      <c r="KTI50" s="93"/>
      <c r="KTJ50" s="93"/>
      <c r="KTK50" s="93"/>
      <c r="KTL50" s="93"/>
      <c r="KTM50" s="93"/>
      <c r="KTN50" s="93"/>
      <c r="KTO50" s="93"/>
      <c r="KTP50" s="93"/>
      <c r="KTQ50" s="93"/>
      <c r="KTR50" s="93"/>
      <c r="KTS50" s="93"/>
      <c r="KTT50" s="93"/>
      <c r="KTU50" s="93"/>
      <c r="KTV50" s="93"/>
      <c r="KTW50" s="93"/>
      <c r="KTX50" s="93"/>
      <c r="KTY50" s="93"/>
      <c r="KTZ50" s="93"/>
      <c r="KUA50" s="93"/>
      <c r="KUB50" s="93"/>
      <c r="KUC50" s="93"/>
      <c r="KUD50" s="93"/>
      <c r="KUE50" s="93"/>
      <c r="KUF50" s="93"/>
      <c r="KUG50" s="93"/>
      <c r="KUH50" s="93"/>
      <c r="KUI50" s="93"/>
      <c r="KUJ50" s="93"/>
      <c r="KUK50" s="93"/>
      <c r="KUL50" s="93"/>
      <c r="KUM50" s="93"/>
      <c r="KUN50" s="93"/>
      <c r="KUO50" s="93"/>
      <c r="KUP50" s="93"/>
      <c r="KUQ50" s="93"/>
      <c r="KUR50" s="93"/>
      <c r="KUS50" s="93"/>
      <c r="KUT50" s="93"/>
      <c r="KUU50" s="93"/>
      <c r="KUV50" s="93"/>
      <c r="KUW50" s="93"/>
      <c r="KUX50" s="93"/>
      <c r="KUY50" s="93"/>
      <c r="KUZ50" s="93"/>
      <c r="KVA50" s="93"/>
      <c r="KVB50" s="93"/>
      <c r="KVC50" s="93"/>
      <c r="KVD50" s="93"/>
      <c r="KVE50" s="93"/>
      <c r="KVF50" s="93"/>
      <c r="KVG50" s="93"/>
      <c r="KVH50" s="93"/>
      <c r="KVI50" s="93"/>
      <c r="KVJ50" s="93"/>
      <c r="KVK50" s="93"/>
      <c r="KVL50" s="93"/>
      <c r="KVM50" s="93"/>
      <c r="KVN50" s="93"/>
      <c r="KVO50" s="93"/>
      <c r="KVP50" s="93"/>
      <c r="KVQ50" s="93"/>
      <c r="KVR50" s="93"/>
      <c r="KVS50" s="93"/>
      <c r="KVT50" s="93"/>
      <c r="KVU50" s="93"/>
      <c r="KVV50" s="93"/>
      <c r="KVW50" s="93"/>
      <c r="KVX50" s="93"/>
      <c r="KVY50" s="93"/>
      <c r="KVZ50" s="93"/>
      <c r="KWA50" s="93"/>
      <c r="KWB50" s="93"/>
      <c r="KWC50" s="93"/>
      <c r="KWD50" s="93"/>
      <c r="KWE50" s="93"/>
      <c r="KWF50" s="93"/>
      <c r="KWG50" s="93"/>
      <c r="KWH50" s="93"/>
      <c r="KWI50" s="93"/>
      <c r="KWJ50" s="93"/>
      <c r="KWK50" s="93"/>
      <c r="KWL50" s="93"/>
      <c r="KWM50" s="93"/>
      <c r="KWN50" s="93"/>
      <c r="KWO50" s="93"/>
      <c r="KWP50" s="93"/>
      <c r="KWQ50" s="93"/>
      <c r="KWR50" s="93"/>
      <c r="KWS50" s="93"/>
      <c r="KWT50" s="93"/>
      <c r="KWU50" s="93"/>
      <c r="KWV50" s="93"/>
      <c r="KWW50" s="93"/>
      <c r="KWX50" s="93"/>
      <c r="KWY50" s="93"/>
      <c r="KWZ50" s="93"/>
      <c r="KXA50" s="93"/>
      <c r="KXB50" s="93"/>
      <c r="KXC50" s="93"/>
      <c r="KXD50" s="93"/>
      <c r="KXE50" s="93"/>
      <c r="KXF50" s="93"/>
      <c r="KXG50" s="93"/>
      <c r="KXH50" s="93"/>
      <c r="KXI50" s="93"/>
      <c r="KXJ50" s="93"/>
      <c r="KXK50" s="93"/>
      <c r="KXL50" s="93"/>
      <c r="KXM50" s="93"/>
      <c r="KXN50" s="93"/>
      <c r="KXO50" s="93"/>
      <c r="KXP50" s="93"/>
      <c r="KXQ50" s="93"/>
      <c r="KXR50" s="93"/>
      <c r="KXS50" s="93"/>
      <c r="KXT50" s="93"/>
      <c r="KXU50" s="93"/>
      <c r="KXV50" s="93"/>
      <c r="KXW50" s="93"/>
      <c r="KXX50" s="93"/>
      <c r="KXY50" s="93"/>
      <c r="KXZ50" s="93"/>
      <c r="KYA50" s="93"/>
      <c r="KYB50" s="93"/>
      <c r="KYC50" s="93"/>
      <c r="KYD50" s="93"/>
      <c r="KYE50" s="93"/>
      <c r="KYF50" s="93"/>
      <c r="KYG50" s="93"/>
      <c r="KYH50" s="93"/>
      <c r="KYI50" s="93"/>
      <c r="KYJ50" s="93"/>
      <c r="KYK50" s="93"/>
      <c r="KYL50" s="93"/>
      <c r="KYM50" s="93"/>
      <c r="KYN50" s="93"/>
      <c r="KYO50" s="93"/>
      <c r="KYP50" s="93"/>
      <c r="KYQ50" s="93"/>
      <c r="KYR50" s="93"/>
      <c r="KYS50" s="93"/>
      <c r="KYT50" s="93"/>
      <c r="KYU50" s="93"/>
      <c r="KYV50" s="93"/>
      <c r="KYW50" s="93"/>
      <c r="KYX50" s="93"/>
      <c r="KYY50" s="93"/>
      <c r="KYZ50" s="93"/>
      <c r="KZA50" s="93"/>
      <c r="KZB50" s="93"/>
      <c r="KZC50" s="93"/>
      <c r="KZD50" s="93"/>
      <c r="KZE50" s="93"/>
      <c r="KZF50" s="93"/>
      <c r="KZG50" s="93"/>
      <c r="KZH50" s="93"/>
      <c r="KZI50" s="93"/>
      <c r="KZJ50" s="93"/>
      <c r="KZK50" s="93"/>
      <c r="KZL50" s="93"/>
      <c r="KZM50" s="93"/>
      <c r="KZN50" s="93"/>
      <c r="KZO50" s="93"/>
      <c r="KZP50" s="93"/>
      <c r="KZQ50" s="93"/>
      <c r="KZR50" s="93"/>
      <c r="KZS50" s="93"/>
      <c r="KZT50" s="93"/>
      <c r="KZU50" s="93"/>
      <c r="KZV50" s="93"/>
      <c r="KZW50" s="93"/>
      <c r="KZX50" s="93"/>
      <c r="KZY50" s="93"/>
      <c r="KZZ50" s="93"/>
      <c r="LAA50" s="93"/>
      <c r="LAB50" s="93"/>
      <c r="LAC50" s="93"/>
      <c r="LAD50" s="93"/>
      <c r="LAE50" s="93"/>
      <c r="LAF50" s="93"/>
      <c r="LAG50" s="93"/>
      <c r="LAH50" s="93"/>
      <c r="LAI50" s="93"/>
      <c r="LAJ50" s="93"/>
      <c r="LAK50" s="93"/>
      <c r="LAL50" s="93"/>
      <c r="LAM50" s="93"/>
      <c r="LAN50" s="93"/>
      <c r="LAO50" s="93"/>
      <c r="LAP50" s="93"/>
      <c r="LAQ50" s="93"/>
      <c r="LAR50" s="93"/>
      <c r="LAS50" s="93"/>
      <c r="LAT50" s="93"/>
      <c r="LAU50" s="93"/>
      <c r="LAV50" s="93"/>
      <c r="LAW50" s="93"/>
      <c r="LAX50" s="93"/>
      <c r="LAY50" s="93"/>
      <c r="LAZ50" s="93"/>
      <c r="LBA50" s="93"/>
      <c r="LBB50" s="93"/>
      <c r="LBC50" s="93"/>
      <c r="LBD50" s="93"/>
      <c r="LBE50" s="93"/>
      <c r="LBF50" s="93"/>
      <c r="LBG50" s="93"/>
      <c r="LBH50" s="93"/>
      <c r="LBI50" s="93"/>
      <c r="LBJ50" s="93"/>
      <c r="LBK50" s="93"/>
      <c r="LBL50" s="93"/>
      <c r="LBM50" s="93"/>
      <c r="LBN50" s="93"/>
      <c r="LBO50" s="93"/>
      <c r="LBP50" s="93"/>
      <c r="LBQ50" s="93"/>
      <c r="LBR50" s="93"/>
      <c r="LBS50" s="93"/>
      <c r="LBT50" s="93"/>
      <c r="LBU50" s="93"/>
      <c r="LBV50" s="93"/>
      <c r="LBW50" s="93"/>
      <c r="LBX50" s="93"/>
      <c r="LBY50" s="93"/>
      <c r="LBZ50" s="93"/>
      <c r="LCA50" s="93"/>
      <c r="LCB50" s="93"/>
      <c r="LCC50" s="93"/>
      <c r="LCD50" s="93"/>
      <c r="LCE50" s="93"/>
      <c r="LCF50" s="93"/>
      <c r="LCG50" s="93"/>
      <c r="LCH50" s="93"/>
      <c r="LCI50" s="93"/>
      <c r="LCJ50" s="93"/>
      <c r="LCK50" s="93"/>
      <c r="LCL50" s="93"/>
      <c r="LCM50" s="93"/>
      <c r="LCN50" s="93"/>
      <c r="LCO50" s="93"/>
      <c r="LCP50" s="93"/>
      <c r="LCQ50" s="93"/>
      <c r="LCR50" s="93"/>
      <c r="LCS50" s="93"/>
      <c r="LCT50" s="93"/>
      <c r="LCU50" s="93"/>
      <c r="LCV50" s="93"/>
      <c r="LCW50" s="93"/>
      <c r="LCX50" s="93"/>
      <c r="LCY50" s="93"/>
      <c r="LCZ50" s="93"/>
      <c r="LDA50" s="93"/>
      <c r="LDB50" s="93"/>
      <c r="LDC50" s="93"/>
      <c r="LDD50" s="93"/>
      <c r="LDE50" s="93"/>
      <c r="LDF50" s="93"/>
      <c r="LDG50" s="93"/>
      <c r="LDH50" s="93"/>
      <c r="LDI50" s="93"/>
      <c r="LDJ50" s="93"/>
      <c r="LDK50" s="93"/>
      <c r="LDL50" s="93"/>
      <c r="LDM50" s="93"/>
      <c r="LDN50" s="93"/>
      <c r="LDO50" s="93"/>
      <c r="LDP50" s="93"/>
      <c r="LDQ50" s="93"/>
      <c r="LDR50" s="93"/>
      <c r="LDS50" s="93"/>
      <c r="LDT50" s="93"/>
      <c r="LDU50" s="93"/>
      <c r="LDV50" s="93"/>
      <c r="LDW50" s="93"/>
      <c r="LDX50" s="93"/>
      <c r="LDY50" s="93"/>
      <c r="LDZ50" s="93"/>
      <c r="LEA50" s="93"/>
      <c r="LEB50" s="93"/>
      <c r="LEC50" s="93"/>
      <c r="LED50" s="93"/>
      <c r="LEE50" s="93"/>
      <c r="LEF50" s="93"/>
      <c r="LEG50" s="93"/>
      <c r="LEH50" s="93"/>
      <c r="LEI50" s="93"/>
      <c r="LEJ50" s="93"/>
      <c r="LEK50" s="93"/>
      <c r="LEL50" s="93"/>
      <c r="LEM50" s="93"/>
      <c r="LEN50" s="93"/>
      <c r="LEO50" s="93"/>
      <c r="LEP50" s="93"/>
      <c r="LEQ50" s="93"/>
      <c r="LER50" s="93"/>
      <c r="LES50" s="93"/>
      <c r="LET50" s="93"/>
      <c r="LEU50" s="93"/>
      <c r="LEV50" s="93"/>
      <c r="LEW50" s="93"/>
      <c r="LEX50" s="93"/>
      <c r="LEY50" s="93"/>
      <c r="LEZ50" s="93"/>
      <c r="LFA50" s="93"/>
      <c r="LFB50" s="93"/>
      <c r="LFC50" s="93"/>
      <c r="LFD50" s="93"/>
      <c r="LFE50" s="93"/>
      <c r="LFF50" s="93"/>
      <c r="LFG50" s="93"/>
      <c r="LFH50" s="93"/>
      <c r="LFI50" s="93"/>
      <c r="LFJ50" s="93"/>
      <c r="LFK50" s="93"/>
      <c r="LFL50" s="93"/>
      <c r="LFM50" s="93"/>
      <c r="LFN50" s="93"/>
      <c r="LFO50" s="93"/>
      <c r="LFP50" s="93"/>
      <c r="LFQ50" s="93"/>
      <c r="LFR50" s="93"/>
      <c r="LFS50" s="93"/>
      <c r="LFT50" s="93"/>
      <c r="LFU50" s="93"/>
      <c r="LFV50" s="93"/>
      <c r="LFW50" s="93"/>
      <c r="LFX50" s="93"/>
      <c r="LFY50" s="93"/>
      <c r="LFZ50" s="93"/>
      <c r="LGA50" s="93"/>
      <c r="LGB50" s="93"/>
      <c r="LGC50" s="93"/>
      <c r="LGD50" s="93"/>
      <c r="LGE50" s="93"/>
      <c r="LGF50" s="93"/>
      <c r="LGG50" s="93"/>
      <c r="LGH50" s="93"/>
      <c r="LGI50" s="93"/>
      <c r="LGJ50" s="93"/>
      <c r="LGK50" s="93"/>
      <c r="LGL50" s="93"/>
      <c r="LGM50" s="93"/>
      <c r="LGN50" s="93"/>
      <c r="LGO50" s="93"/>
      <c r="LGP50" s="93"/>
      <c r="LGQ50" s="93"/>
      <c r="LGR50" s="93"/>
      <c r="LGS50" s="93"/>
      <c r="LGT50" s="93"/>
      <c r="LGU50" s="93"/>
      <c r="LGV50" s="93"/>
      <c r="LGW50" s="93"/>
      <c r="LGX50" s="93"/>
      <c r="LGY50" s="93"/>
      <c r="LGZ50" s="93"/>
      <c r="LHA50" s="93"/>
      <c r="LHB50" s="93"/>
      <c r="LHC50" s="93"/>
      <c r="LHD50" s="93"/>
      <c r="LHE50" s="93"/>
      <c r="LHF50" s="93"/>
      <c r="LHG50" s="93"/>
      <c r="LHH50" s="93"/>
      <c r="LHI50" s="93"/>
      <c r="LHJ50" s="93"/>
      <c r="LHK50" s="93"/>
      <c r="LHL50" s="93"/>
      <c r="LHM50" s="93"/>
      <c r="LHN50" s="93"/>
      <c r="LHO50" s="93"/>
      <c r="LHP50" s="93"/>
      <c r="LHQ50" s="93"/>
      <c r="LHR50" s="93"/>
      <c r="LHS50" s="93"/>
      <c r="LHT50" s="93"/>
      <c r="LHU50" s="93"/>
      <c r="LHV50" s="93"/>
      <c r="LHW50" s="93"/>
      <c r="LHX50" s="93"/>
      <c r="LHY50" s="93"/>
      <c r="LHZ50" s="93"/>
      <c r="LIA50" s="93"/>
      <c r="LIB50" s="93"/>
      <c r="LIC50" s="93"/>
      <c r="LID50" s="93"/>
      <c r="LIE50" s="93"/>
      <c r="LIF50" s="93"/>
      <c r="LIG50" s="93"/>
      <c r="LIH50" s="93"/>
      <c r="LII50" s="93"/>
      <c r="LIJ50" s="93"/>
      <c r="LIK50" s="93"/>
      <c r="LIL50" s="93"/>
      <c r="LIM50" s="93"/>
      <c r="LIN50" s="93"/>
      <c r="LIO50" s="93"/>
      <c r="LIP50" s="93"/>
      <c r="LIQ50" s="93"/>
      <c r="LIR50" s="93"/>
      <c r="LIS50" s="93"/>
      <c r="LIT50" s="93"/>
      <c r="LIU50" s="93"/>
      <c r="LIV50" s="93"/>
      <c r="LIW50" s="93"/>
      <c r="LIX50" s="93"/>
      <c r="LIY50" s="93"/>
      <c r="LIZ50" s="93"/>
      <c r="LJA50" s="93"/>
      <c r="LJB50" s="93"/>
      <c r="LJC50" s="93"/>
      <c r="LJD50" s="93"/>
      <c r="LJE50" s="93"/>
      <c r="LJF50" s="93"/>
      <c r="LJG50" s="93"/>
      <c r="LJH50" s="93"/>
      <c r="LJI50" s="93"/>
      <c r="LJJ50" s="93"/>
      <c r="LJK50" s="93"/>
      <c r="LJL50" s="93"/>
      <c r="LJM50" s="93"/>
      <c r="LJN50" s="93"/>
      <c r="LJO50" s="93"/>
      <c r="LJP50" s="93"/>
      <c r="LJQ50" s="93"/>
      <c r="LJR50" s="93"/>
      <c r="LJS50" s="93"/>
      <c r="LJT50" s="93"/>
      <c r="LJU50" s="93"/>
      <c r="LJV50" s="93"/>
      <c r="LJW50" s="93"/>
      <c r="LJX50" s="93"/>
      <c r="LJY50" s="93"/>
      <c r="LJZ50" s="93"/>
      <c r="LKA50" s="93"/>
      <c r="LKB50" s="93"/>
      <c r="LKC50" s="93"/>
      <c r="LKD50" s="93"/>
      <c r="LKE50" s="93"/>
      <c r="LKF50" s="93"/>
      <c r="LKG50" s="93"/>
      <c r="LKH50" s="93"/>
      <c r="LKI50" s="93"/>
      <c r="LKJ50" s="93"/>
      <c r="LKK50" s="93"/>
      <c r="LKL50" s="93"/>
      <c r="LKM50" s="93"/>
      <c r="LKN50" s="93"/>
      <c r="LKO50" s="93"/>
      <c r="LKP50" s="93"/>
      <c r="LKQ50" s="93"/>
      <c r="LKR50" s="93"/>
      <c r="LKS50" s="93"/>
      <c r="LKT50" s="93"/>
      <c r="LKU50" s="93"/>
      <c r="LKV50" s="93"/>
      <c r="LKW50" s="93"/>
      <c r="LKX50" s="93"/>
      <c r="LKY50" s="93"/>
      <c r="LKZ50" s="93"/>
      <c r="LLA50" s="93"/>
      <c r="LLB50" s="93"/>
      <c r="LLC50" s="93"/>
      <c r="LLD50" s="93"/>
      <c r="LLE50" s="93"/>
      <c r="LLF50" s="93"/>
      <c r="LLG50" s="93"/>
      <c r="LLH50" s="93"/>
      <c r="LLI50" s="93"/>
      <c r="LLJ50" s="93"/>
      <c r="LLK50" s="93"/>
      <c r="LLL50" s="93"/>
      <c r="LLM50" s="93"/>
      <c r="LLN50" s="93"/>
      <c r="LLO50" s="93"/>
      <c r="LLP50" s="93"/>
      <c r="LLQ50" s="93"/>
      <c r="LLR50" s="93"/>
      <c r="LLS50" s="93"/>
      <c r="LLT50" s="93"/>
      <c r="LLU50" s="93"/>
      <c r="LLV50" s="93"/>
      <c r="LLW50" s="93"/>
      <c r="LLX50" s="93"/>
      <c r="LLY50" s="93"/>
      <c r="LLZ50" s="93"/>
      <c r="LMA50" s="93"/>
      <c r="LMB50" s="93"/>
      <c r="LMC50" s="93"/>
      <c r="LMD50" s="93"/>
      <c r="LME50" s="93"/>
      <c r="LMF50" s="93"/>
      <c r="LMG50" s="93"/>
      <c r="LMH50" s="93"/>
      <c r="LMI50" s="93"/>
      <c r="LMJ50" s="93"/>
      <c r="LMK50" s="93"/>
      <c r="LML50" s="93"/>
      <c r="LMM50" s="93"/>
      <c r="LMN50" s="93"/>
      <c r="LMO50" s="93"/>
      <c r="LMP50" s="93"/>
      <c r="LMQ50" s="93"/>
      <c r="LMR50" s="93"/>
      <c r="LMS50" s="93"/>
      <c r="LMT50" s="93"/>
      <c r="LMU50" s="93"/>
      <c r="LMV50" s="93"/>
      <c r="LMW50" s="93"/>
      <c r="LMX50" s="93"/>
      <c r="LMY50" s="93"/>
      <c r="LMZ50" s="93"/>
      <c r="LNA50" s="93"/>
      <c r="LNB50" s="93"/>
      <c r="LNC50" s="93"/>
      <c r="LND50" s="93"/>
      <c r="LNE50" s="93"/>
      <c r="LNF50" s="93"/>
      <c r="LNG50" s="93"/>
      <c r="LNH50" s="93"/>
      <c r="LNI50" s="93"/>
      <c r="LNJ50" s="93"/>
      <c r="LNK50" s="93"/>
      <c r="LNL50" s="93"/>
      <c r="LNM50" s="93"/>
      <c r="LNN50" s="93"/>
      <c r="LNO50" s="93"/>
      <c r="LNP50" s="93"/>
      <c r="LNQ50" s="93"/>
      <c r="LNR50" s="93"/>
      <c r="LNS50" s="93"/>
      <c r="LNT50" s="93"/>
      <c r="LNU50" s="93"/>
      <c r="LNV50" s="93"/>
      <c r="LNW50" s="93"/>
      <c r="LNX50" s="93"/>
      <c r="LNY50" s="93"/>
      <c r="LNZ50" s="93"/>
      <c r="LOA50" s="93"/>
      <c r="LOB50" s="93"/>
      <c r="LOC50" s="93"/>
      <c r="LOD50" s="93"/>
      <c r="LOE50" s="93"/>
      <c r="LOF50" s="93"/>
      <c r="LOG50" s="93"/>
      <c r="LOH50" s="93"/>
      <c r="LOI50" s="93"/>
      <c r="LOJ50" s="93"/>
      <c r="LOK50" s="93"/>
      <c r="LOL50" s="93"/>
      <c r="LOM50" s="93"/>
      <c r="LON50" s="93"/>
      <c r="LOO50" s="93"/>
      <c r="LOP50" s="93"/>
      <c r="LOQ50" s="93"/>
      <c r="LOR50" s="93"/>
      <c r="LOS50" s="93"/>
      <c r="LOT50" s="93"/>
      <c r="LOU50" s="93"/>
      <c r="LOV50" s="93"/>
      <c r="LOW50" s="93"/>
      <c r="LOX50" s="93"/>
      <c r="LOY50" s="93"/>
      <c r="LOZ50" s="93"/>
      <c r="LPA50" s="93"/>
      <c r="LPB50" s="93"/>
      <c r="LPC50" s="93"/>
      <c r="LPD50" s="93"/>
      <c r="LPE50" s="93"/>
      <c r="LPF50" s="93"/>
      <c r="LPG50" s="93"/>
      <c r="LPH50" s="93"/>
      <c r="LPI50" s="93"/>
      <c r="LPJ50" s="93"/>
      <c r="LPK50" s="93"/>
      <c r="LPL50" s="93"/>
      <c r="LPM50" s="93"/>
      <c r="LPN50" s="93"/>
      <c r="LPO50" s="93"/>
      <c r="LPP50" s="93"/>
      <c r="LPQ50" s="93"/>
      <c r="LPR50" s="93"/>
      <c r="LPS50" s="93"/>
      <c r="LPT50" s="93"/>
      <c r="LPU50" s="93"/>
      <c r="LPV50" s="93"/>
      <c r="LPW50" s="93"/>
      <c r="LPX50" s="93"/>
      <c r="LPY50" s="93"/>
      <c r="LPZ50" s="93"/>
      <c r="LQA50" s="93"/>
      <c r="LQB50" s="93"/>
      <c r="LQC50" s="93"/>
      <c r="LQD50" s="93"/>
      <c r="LQE50" s="93"/>
      <c r="LQF50" s="93"/>
      <c r="LQG50" s="93"/>
      <c r="LQH50" s="93"/>
      <c r="LQI50" s="93"/>
      <c r="LQJ50" s="93"/>
      <c r="LQK50" s="93"/>
      <c r="LQL50" s="93"/>
      <c r="LQM50" s="93"/>
      <c r="LQN50" s="93"/>
      <c r="LQO50" s="93"/>
      <c r="LQP50" s="93"/>
      <c r="LQQ50" s="93"/>
      <c r="LQR50" s="93"/>
      <c r="LQS50" s="93"/>
      <c r="LQT50" s="93"/>
      <c r="LQU50" s="93"/>
      <c r="LQV50" s="93"/>
      <c r="LQW50" s="93"/>
      <c r="LQX50" s="93"/>
      <c r="LQY50" s="93"/>
      <c r="LQZ50" s="93"/>
      <c r="LRA50" s="93"/>
      <c r="LRB50" s="93"/>
      <c r="LRC50" s="93"/>
      <c r="LRD50" s="93"/>
      <c r="LRE50" s="93"/>
      <c r="LRF50" s="93"/>
      <c r="LRG50" s="93"/>
      <c r="LRH50" s="93"/>
      <c r="LRI50" s="93"/>
      <c r="LRJ50" s="93"/>
      <c r="LRK50" s="93"/>
      <c r="LRL50" s="93"/>
      <c r="LRM50" s="93"/>
      <c r="LRN50" s="93"/>
      <c r="LRO50" s="93"/>
      <c r="LRP50" s="93"/>
      <c r="LRQ50" s="93"/>
      <c r="LRR50" s="93"/>
      <c r="LRS50" s="93"/>
      <c r="LRT50" s="93"/>
      <c r="LRU50" s="93"/>
      <c r="LRV50" s="93"/>
      <c r="LRW50" s="93"/>
      <c r="LRX50" s="93"/>
      <c r="LRY50" s="93"/>
      <c r="LRZ50" s="93"/>
      <c r="LSA50" s="93"/>
      <c r="LSB50" s="93"/>
      <c r="LSC50" s="93"/>
      <c r="LSD50" s="93"/>
      <c r="LSE50" s="93"/>
      <c r="LSF50" s="93"/>
      <c r="LSG50" s="93"/>
      <c r="LSH50" s="93"/>
      <c r="LSI50" s="93"/>
      <c r="LSJ50" s="93"/>
      <c r="LSK50" s="93"/>
      <c r="LSL50" s="93"/>
      <c r="LSM50" s="93"/>
      <c r="LSN50" s="93"/>
      <c r="LSO50" s="93"/>
      <c r="LSP50" s="93"/>
      <c r="LSQ50" s="93"/>
      <c r="LSR50" s="93"/>
      <c r="LSS50" s="93"/>
      <c r="LST50" s="93"/>
      <c r="LSU50" s="93"/>
      <c r="LSV50" s="93"/>
      <c r="LSW50" s="93"/>
      <c r="LSX50" s="93"/>
      <c r="LSY50" s="93"/>
      <c r="LSZ50" s="93"/>
      <c r="LTA50" s="93"/>
      <c r="LTB50" s="93"/>
      <c r="LTC50" s="93"/>
      <c r="LTD50" s="93"/>
      <c r="LTE50" s="93"/>
      <c r="LTF50" s="93"/>
      <c r="LTG50" s="93"/>
      <c r="LTH50" s="93"/>
      <c r="LTI50" s="93"/>
      <c r="LTJ50" s="93"/>
      <c r="LTK50" s="93"/>
      <c r="LTL50" s="93"/>
      <c r="LTM50" s="93"/>
      <c r="LTN50" s="93"/>
      <c r="LTO50" s="93"/>
      <c r="LTP50" s="93"/>
      <c r="LTQ50" s="93"/>
      <c r="LTR50" s="93"/>
      <c r="LTS50" s="93"/>
      <c r="LTT50" s="93"/>
      <c r="LTU50" s="93"/>
      <c r="LTV50" s="93"/>
      <c r="LTW50" s="93"/>
      <c r="LTX50" s="93"/>
      <c r="LTY50" s="93"/>
      <c r="LTZ50" s="93"/>
      <c r="LUA50" s="93"/>
      <c r="LUB50" s="93"/>
      <c r="LUC50" s="93"/>
      <c r="LUD50" s="93"/>
      <c r="LUE50" s="93"/>
      <c r="LUF50" s="93"/>
      <c r="LUG50" s="93"/>
      <c r="LUH50" s="93"/>
      <c r="LUI50" s="93"/>
      <c r="LUJ50" s="93"/>
      <c r="LUK50" s="93"/>
      <c r="LUL50" s="93"/>
      <c r="LUM50" s="93"/>
      <c r="LUN50" s="93"/>
      <c r="LUO50" s="93"/>
      <c r="LUP50" s="93"/>
      <c r="LUQ50" s="93"/>
      <c r="LUR50" s="93"/>
      <c r="LUS50" s="93"/>
      <c r="LUT50" s="93"/>
      <c r="LUU50" s="93"/>
      <c r="LUV50" s="93"/>
      <c r="LUW50" s="93"/>
      <c r="LUX50" s="93"/>
      <c r="LUY50" s="93"/>
      <c r="LUZ50" s="93"/>
      <c r="LVA50" s="93"/>
      <c r="LVB50" s="93"/>
      <c r="LVC50" s="93"/>
      <c r="LVD50" s="93"/>
      <c r="LVE50" s="93"/>
      <c r="LVF50" s="93"/>
      <c r="LVG50" s="93"/>
      <c r="LVH50" s="93"/>
      <c r="LVI50" s="93"/>
      <c r="LVJ50" s="93"/>
      <c r="LVK50" s="93"/>
      <c r="LVL50" s="93"/>
      <c r="LVM50" s="93"/>
      <c r="LVN50" s="93"/>
      <c r="LVO50" s="93"/>
      <c r="LVP50" s="93"/>
      <c r="LVQ50" s="93"/>
      <c r="LVR50" s="93"/>
      <c r="LVS50" s="93"/>
      <c r="LVT50" s="93"/>
      <c r="LVU50" s="93"/>
      <c r="LVV50" s="93"/>
      <c r="LVW50" s="93"/>
      <c r="LVX50" s="93"/>
      <c r="LVY50" s="93"/>
      <c r="LVZ50" s="93"/>
      <c r="LWA50" s="93"/>
      <c r="LWB50" s="93"/>
      <c r="LWC50" s="93"/>
      <c r="LWD50" s="93"/>
      <c r="LWE50" s="93"/>
      <c r="LWF50" s="93"/>
      <c r="LWG50" s="93"/>
      <c r="LWH50" s="93"/>
      <c r="LWI50" s="93"/>
      <c r="LWJ50" s="93"/>
      <c r="LWK50" s="93"/>
      <c r="LWL50" s="93"/>
      <c r="LWM50" s="93"/>
      <c r="LWN50" s="93"/>
      <c r="LWO50" s="93"/>
      <c r="LWP50" s="93"/>
      <c r="LWQ50" s="93"/>
      <c r="LWR50" s="93"/>
      <c r="LWS50" s="93"/>
      <c r="LWT50" s="93"/>
      <c r="LWU50" s="93"/>
      <c r="LWV50" s="93"/>
      <c r="LWW50" s="93"/>
      <c r="LWX50" s="93"/>
      <c r="LWY50" s="93"/>
      <c r="LWZ50" s="93"/>
      <c r="LXA50" s="93"/>
      <c r="LXB50" s="93"/>
      <c r="LXC50" s="93"/>
      <c r="LXD50" s="93"/>
      <c r="LXE50" s="93"/>
      <c r="LXF50" s="93"/>
      <c r="LXG50" s="93"/>
      <c r="LXH50" s="93"/>
      <c r="LXI50" s="93"/>
      <c r="LXJ50" s="93"/>
      <c r="LXK50" s="93"/>
      <c r="LXL50" s="93"/>
      <c r="LXM50" s="93"/>
      <c r="LXN50" s="93"/>
      <c r="LXO50" s="93"/>
      <c r="LXP50" s="93"/>
      <c r="LXQ50" s="93"/>
      <c r="LXR50" s="93"/>
      <c r="LXS50" s="93"/>
      <c r="LXT50" s="93"/>
      <c r="LXU50" s="93"/>
      <c r="LXV50" s="93"/>
      <c r="LXW50" s="93"/>
      <c r="LXX50" s="93"/>
      <c r="LXY50" s="93"/>
      <c r="LXZ50" s="93"/>
      <c r="LYA50" s="93"/>
      <c r="LYB50" s="93"/>
      <c r="LYC50" s="93"/>
      <c r="LYD50" s="93"/>
      <c r="LYE50" s="93"/>
      <c r="LYF50" s="93"/>
      <c r="LYG50" s="93"/>
      <c r="LYH50" s="93"/>
      <c r="LYI50" s="93"/>
      <c r="LYJ50" s="93"/>
      <c r="LYK50" s="93"/>
      <c r="LYL50" s="93"/>
      <c r="LYM50" s="93"/>
      <c r="LYN50" s="93"/>
      <c r="LYO50" s="93"/>
      <c r="LYP50" s="93"/>
      <c r="LYQ50" s="93"/>
      <c r="LYR50" s="93"/>
      <c r="LYS50" s="93"/>
      <c r="LYT50" s="93"/>
      <c r="LYU50" s="93"/>
      <c r="LYV50" s="93"/>
      <c r="LYW50" s="93"/>
      <c r="LYX50" s="93"/>
      <c r="LYY50" s="93"/>
      <c r="LYZ50" s="93"/>
      <c r="LZA50" s="93"/>
      <c r="LZB50" s="93"/>
      <c r="LZC50" s="93"/>
      <c r="LZD50" s="93"/>
      <c r="LZE50" s="93"/>
      <c r="LZF50" s="93"/>
      <c r="LZG50" s="93"/>
      <c r="LZH50" s="93"/>
      <c r="LZI50" s="93"/>
      <c r="LZJ50" s="93"/>
      <c r="LZK50" s="93"/>
      <c r="LZL50" s="93"/>
      <c r="LZM50" s="93"/>
      <c r="LZN50" s="93"/>
      <c r="LZO50" s="93"/>
      <c r="LZP50" s="93"/>
      <c r="LZQ50" s="93"/>
      <c r="LZR50" s="93"/>
      <c r="LZS50" s="93"/>
      <c r="LZT50" s="93"/>
      <c r="LZU50" s="93"/>
      <c r="LZV50" s="93"/>
      <c r="LZW50" s="93"/>
      <c r="LZX50" s="93"/>
      <c r="LZY50" s="93"/>
      <c r="LZZ50" s="93"/>
      <c r="MAA50" s="93"/>
      <c r="MAB50" s="93"/>
      <c r="MAC50" s="93"/>
      <c r="MAD50" s="93"/>
      <c r="MAE50" s="93"/>
      <c r="MAF50" s="93"/>
      <c r="MAG50" s="93"/>
      <c r="MAH50" s="93"/>
      <c r="MAI50" s="93"/>
      <c r="MAJ50" s="93"/>
      <c r="MAK50" s="93"/>
      <c r="MAL50" s="93"/>
      <c r="MAM50" s="93"/>
      <c r="MAN50" s="93"/>
      <c r="MAO50" s="93"/>
      <c r="MAP50" s="93"/>
      <c r="MAQ50" s="93"/>
      <c r="MAR50" s="93"/>
      <c r="MAS50" s="93"/>
      <c r="MAT50" s="93"/>
      <c r="MAU50" s="93"/>
      <c r="MAV50" s="93"/>
      <c r="MAW50" s="93"/>
      <c r="MAX50" s="93"/>
      <c r="MAY50" s="93"/>
      <c r="MAZ50" s="93"/>
      <c r="MBA50" s="93"/>
      <c r="MBB50" s="93"/>
      <c r="MBC50" s="93"/>
      <c r="MBD50" s="93"/>
      <c r="MBE50" s="93"/>
      <c r="MBF50" s="93"/>
      <c r="MBG50" s="93"/>
      <c r="MBH50" s="93"/>
      <c r="MBI50" s="93"/>
      <c r="MBJ50" s="93"/>
      <c r="MBK50" s="93"/>
      <c r="MBL50" s="93"/>
      <c r="MBM50" s="93"/>
      <c r="MBN50" s="93"/>
      <c r="MBO50" s="93"/>
      <c r="MBP50" s="93"/>
      <c r="MBQ50" s="93"/>
      <c r="MBR50" s="93"/>
      <c r="MBS50" s="93"/>
      <c r="MBT50" s="93"/>
      <c r="MBU50" s="93"/>
      <c r="MBV50" s="93"/>
      <c r="MBW50" s="93"/>
      <c r="MBX50" s="93"/>
      <c r="MBY50" s="93"/>
      <c r="MBZ50" s="93"/>
      <c r="MCA50" s="93"/>
      <c r="MCB50" s="93"/>
      <c r="MCC50" s="93"/>
      <c r="MCD50" s="93"/>
      <c r="MCE50" s="93"/>
      <c r="MCF50" s="93"/>
      <c r="MCG50" s="93"/>
      <c r="MCH50" s="93"/>
      <c r="MCI50" s="93"/>
      <c r="MCJ50" s="93"/>
      <c r="MCK50" s="93"/>
      <c r="MCL50" s="93"/>
      <c r="MCM50" s="93"/>
      <c r="MCN50" s="93"/>
      <c r="MCO50" s="93"/>
      <c r="MCP50" s="93"/>
      <c r="MCQ50" s="93"/>
      <c r="MCR50" s="93"/>
      <c r="MCS50" s="93"/>
      <c r="MCT50" s="93"/>
      <c r="MCU50" s="93"/>
      <c r="MCV50" s="93"/>
      <c r="MCW50" s="93"/>
      <c r="MCX50" s="93"/>
      <c r="MCY50" s="93"/>
      <c r="MCZ50" s="93"/>
      <c r="MDA50" s="93"/>
      <c r="MDB50" s="93"/>
      <c r="MDC50" s="93"/>
      <c r="MDD50" s="93"/>
      <c r="MDE50" s="93"/>
      <c r="MDF50" s="93"/>
      <c r="MDG50" s="93"/>
      <c r="MDH50" s="93"/>
      <c r="MDI50" s="93"/>
      <c r="MDJ50" s="93"/>
      <c r="MDK50" s="93"/>
      <c r="MDL50" s="93"/>
      <c r="MDM50" s="93"/>
      <c r="MDN50" s="93"/>
      <c r="MDO50" s="93"/>
      <c r="MDP50" s="93"/>
      <c r="MDQ50" s="93"/>
      <c r="MDR50" s="93"/>
      <c r="MDS50" s="93"/>
      <c r="MDT50" s="93"/>
      <c r="MDU50" s="93"/>
      <c r="MDV50" s="93"/>
      <c r="MDW50" s="93"/>
      <c r="MDX50" s="93"/>
      <c r="MDY50" s="93"/>
      <c r="MDZ50" s="93"/>
      <c r="MEA50" s="93"/>
      <c r="MEB50" s="93"/>
      <c r="MEC50" s="93"/>
      <c r="MED50" s="93"/>
      <c r="MEE50" s="93"/>
      <c r="MEF50" s="93"/>
      <c r="MEG50" s="93"/>
      <c r="MEH50" s="93"/>
      <c r="MEI50" s="93"/>
      <c r="MEJ50" s="93"/>
      <c r="MEK50" s="93"/>
      <c r="MEL50" s="93"/>
      <c r="MEM50" s="93"/>
      <c r="MEN50" s="93"/>
      <c r="MEO50" s="93"/>
      <c r="MEP50" s="93"/>
      <c r="MEQ50" s="93"/>
      <c r="MER50" s="93"/>
      <c r="MES50" s="93"/>
      <c r="MET50" s="93"/>
      <c r="MEU50" s="93"/>
      <c r="MEV50" s="93"/>
      <c r="MEW50" s="93"/>
      <c r="MEX50" s="93"/>
      <c r="MEY50" s="93"/>
      <c r="MEZ50" s="93"/>
      <c r="MFA50" s="93"/>
      <c r="MFB50" s="93"/>
      <c r="MFC50" s="93"/>
      <c r="MFD50" s="93"/>
      <c r="MFE50" s="93"/>
      <c r="MFF50" s="93"/>
      <c r="MFG50" s="93"/>
      <c r="MFH50" s="93"/>
      <c r="MFI50" s="93"/>
      <c r="MFJ50" s="93"/>
      <c r="MFK50" s="93"/>
      <c r="MFL50" s="93"/>
      <c r="MFM50" s="93"/>
      <c r="MFN50" s="93"/>
      <c r="MFO50" s="93"/>
      <c r="MFP50" s="93"/>
      <c r="MFQ50" s="93"/>
      <c r="MFR50" s="93"/>
      <c r="MFS50" s="93"/>
      <c r="MFT50" s="93"/>
      <c r="MFU50" s="93"/>
      <c r="MFV50" s="93"/>
      <c r="MFW50" s="93"/>
      <c r="MFX50" s="93"/>
      <c r="MFY50" s="93"/>
      <c r="MFZ50" s="93"/>
      <c r="MGA50" s="93"/>
      <c r="MGB50" s="93"/>
      <c r="MGC50" s="93"/>
      <c r="MGD50" s="93"/>
      <c r="MGE50" s="93"/>
      <c r="MGF50" s="93"/>
      <c r="MGG50" s="93"/>
      <c r="MGH50" s="93"/>
      <c r="MGI50" s="93"/>
      <c r="MGJ50" s="93"/>
      <c r="MGK50" s="93"/>
      <c r="MGL50" s="93"/>
      <c r="MGM50" s="93"/>
      <c r="MGN50" s="93"/>
      <c r="MGO50" s="93"/>
      <c r="MGP50" s="93"/>
      <c r="MGQ50" s="93"/>
      <c r="MGR50" s="93"/>
      <c r="MGS50" s="93"/>
      <c r="MGT50" s="93"/>
      <c r="MGU50" s="93"/>
      <c r="MGV50" s="93"/>
      <c r="MGW50" s="93"/>
      <c r="MGX50" s="93"/>
      <c r="MGY50" s="93"/>
      <c r="MGZ50" s="93"/>
      <c r="MHA50" s="93"/>
      <c r="MHB50" s="93"/>
      <c r="MHC50" s="93"/>
      <c r="MHD50" s="93"/>
      <c r="MHE50" s="93"/>
      <c r="MHF50" s="93"/>
      <c r="MHG50" s="93"/>
      <c r="MHH50" s="93"/>
      <c r="MHI50" s="93"/>
      <c r="MHJ50" s="93"/>
      <c r="MHK50" s="93"/>
      <c r="MHL50" s="93"/>
      <c r="MHM50" s="93"/>
      <c r="MHN50" s="93"/>
      <c r="MHO50" s="93"/>
      <c r="MHP50" s="93"/>
      <c r="MHQ50" s="93"/>
      <c r="MHR50" s="93"/>
      <c r="MHS50" s="93"/>
      <c r="MHT50" s="93"/>
      <c r="MHU50" s="93"/>
      <c r="MHV50" s="93"/>
      <c r="MHW50" s="93"/>
      <c r="MHX50" s="93"/>
      <c r="MHY50" s="93"/>
      <c r="MHZ50" s="93"/>
      <c r="MIA50" s="93"/>
      <c r="MIB50" s="93"/>
      <c r="MIC50" s="93"/>
      <c r="MID50" s="93"/>
      <c r="MIE50" s="93"/>
      <c r="MIF50" s="93"/>
      <c r="MIG50" s="93"/>
      <c r="MIH50" s="93"/>
      <c r="MII50" s="93"/>
      <c r="MIJ50" s="93"/>
      <c r="MIK50" s="93"/>
      <c r="MIL50" s="93"/>
      <c r="MIM50" s="93"/>
      <c r="MIN50" s="93"/>
      <c r="MIO50" s="93"/>
      <c r="MIP50" s="93"/>
      <c r="MIQ50" s="93"/>
      <c r="MIR50" s="93"/>
      <c r="MIS50" s="93"/>
      <c r="MIT50" s="93"/>
      <c r="MIU50" s="93"/>
      <c r="MIV50" s="93"/>
      <c r="MIW50" s="93"/>
      <c r="MIX50" s="93"/>
      <c r="MIY50" s="93"/>
      <c r="MIZ50" s="93"/>
      <c r="MJA50" s="93"/>
      <c r="MJB50" s="93"/>
      <c r="MJC50" s="93"/>
      <c r="MJD50" s="93"/>
      <c r="MJE50" s="93"/>
      <c r="MJF50" s="93"/>
      <c r="MJG50" s="93"/>
      <c r="MJH50" s="93"/>
      <c r="MJI50" s="93"/>
      <c r="MJJ50" s="93"/>
      <c r="MJK50" s="93"/>
      <c r="MJL50" s="93"/>
      <c r="MJM50" s="93"/>
      <c r="MJN50" s="93"/>
      <c r="MJO50" s="93"/>
      <c r="MJP50" s="93"/>
      <c r="MJQ50" s="93"/>
      <c r="MJR50" s="93"/>
      <c r="MJS50" s="93"/>
      <c r="MJT50" s="93"/>
      <c r="MJU50" s="93"/>
      <c r="MJV50" s="93"/>
      <c r="MJW50" s="93"/>
      <c r="MJX50" s="93"/>
      <c r="MJY50" s="93"/>
      <c r="MJZ50" s="93"/>
      <c r="MKA50" s="93"/>
      <c r="MKB50" s="93"/>
      <c r="MKC50" s="93"/>
      <c r="MKD50" s="93"/>
      <c r="MKE50" s="93"/>
      <c r="MKF50" s="93"/>
      <c r="MKG50" s="93"/>
      <c r="MKH50" s="93"/>
      <c r="MKI50" s="93"/>
      <c r="MKJ50" s="93"/>
      <c r="MKK50" s="93"/>
      <c r="MKL50" s="93"/>
      <c r="MKM50" s="93"/>
      <c r="MKN50" s="93"/>
      <c r="MKO50" s="93"/>
      <c r="MKP50" s="93"/>
      <c r="MKQ50" s="93"/>
      <c r="MKR50" s="93"/>
      <c r="MKS50" s="93"/>
      <c r="MKT50" s="93"/>
      <c r="MKU50" s="93"/>
      <c r="MKV50" s="93"/>
      <c r="MKW50" s="93"/>
      <c r="MKX50" s="93"/>
      <c r="MKY50" s="93"/>
      <c r="MKZ50" s="93"/>
      <c r="MLA50" s="93"/>
      <c r="MLB50" s="93"/>
      <c r="MLC50" s="93"/>
      <c r="MLD50" s="93"/>
      <c r="MLE50" s="93"/>
      <c r="MLF50" s="93"/>
      <c r="MLG50" s="93"/>
      <c r="MLH50" s="93"/>
      <c r="MLI50" s="93"/>
      <c r="MLJ50" s="93"/>
      <c r="MLK50" s="93"/>
      <c r="MLL50" s="93"/>
      <c r="MLM50" s="93"/>
      <c r="MLN50" s="93"/>
      <c r="MLO50" s="93"/>
      <c r="MLP50" s="93"/>
      <c r="MLQ50" s="93"/>
      <c r="MLR50" s="93"/>
      <c r="MLS50" s="93"/>
      <c r="MLT50" s="93"/>
      <c r="MLU50" s="93"/>
      <c r="MLV50" s="93"/>
      <c r="MLW50" s="93"/>
      <c r="MLX50" s="93"/>
      <c r="MLY50" s="93"/>
      <c r="MLZ50" s="93"/>
      <c r="MMA50" s="93"/>
      <c r="MMB50" s="93"/>
      <c r="MMC50" s="93"/>
      <c r="MMD50" s="93"/>
      <c r="MME50" s="93"/>
      <c r="MMF50" s="93"/>
      <c r="MMG50" s="93"/>
      <c r="MMH50" s="93"/>
      <c r="MMI50" s="93"/>
      <c r="MMJ50" s="93"/>
      <c r="MMK50" s="93"/>
      <c r="MML50" s="93"/>
      <c r="MMM50" s="93"/>
      <c r="MMN50" s="93"/>
      <c r="MMO50" s="93"/>
      <c r="MMP50" s="93"/>
      <c r="MMQ50" s="93"/>
      <c r="MMR50" s="93"/>
      <c r="MMS50" s="93"/>
      <c r="MMT50" s="93"/>
      <c r="MMU50" s="93"/>
      <c r="MMV50" s="93"/>
      <c r="MMW50" s="93"/>
      <c r="MMX50" s="93"/>
      <c r="MMY50" s="93"/>
      <c r="MMZ50" s="93"/>
      <c r="MNA50" s="93"/>
      <c r="MNB50" s="93"/>
      <c r="MNC50" s="93"/>
      <c r="MND50" s="93"/>
      <c r="MNE50" s="93"/>
      <c r="MNF50" s="93"/>
      <c r="MNG50" s="93"/>
      <c r="MNH50" s="93"/>
      <c r="MNI50" s="93"/>
      <c r="MNJ50" s="93"/>
      <c r="MNK50" s="93"/>
      <c r="MNL50" s="93"/>
      <c r="MNM50" s="93"/>
      <c r="MNN50" s="93"/>
      <c r="MNO50" s="93"/>
      <c r="MNP50" s="93"/>
      <c r="MNQ50" s="93"/>
      <c r="MNR50" s="93"/>
      <c r="MNS50" s="93"/>
      <c r="MNT50" s="93"/>
      <c r="MNU50" s="93"/>
      <c r="MNV50" s="93"/>
      <c r="MNW50" s="93"/>
      <c r="MNX50" s="93"/>
      <c r="MNY50" s="93"/>
      <c r="MNZ50" s="93"/>
      <c r="MOA50" s="93"/>
      <c r="MOB50" s="93"/>
      <c r="MOC50" s="93"/>
      <c r="MOD50" s="93"/>
      <c r="MOE50" s="93"/>
      <c r="MOF50" s="93"/>
      <c r="MOG50" s="93"/>
      <c r="MOH50" s="93"/>
      <c r="MOI50" s="93"/>
      <c r="MOJ50" s="93"/>
      <c r="MOK50" s="93"/>
      <c r="MOL50" s="93"/>
      <c r="MOM50" s="93"/>
      <c r="MON50" s="93"/>
      <c r="MOO50" s="93"/>
      <c r="MOP50" s="93"/>
      <c r="MOQ50" s="93"/>
      <c r="MOR50" s="93"/>
      <c r="MOS50" s="93"/>
      <c r="MOT50" s="93"/>
      <c r="MOU50" s="93"/>
      <c r="MOV50" s="93"/>
      <c r="MOW50" s="93"/>
      <c r="MOX50" s="93"/>
      <c r="MOY50" s="93"/>
      <c r="MOZ50" s="93"/>
      <c r="MPA50" s="93"/>
      <c r="MPB50" s="93"/>
      <c r="MPC50" s="93"/>
      <c r="MPD50" s="93"/>
      <c r="MPE50" s="93"/>
      <c r="MPF50" s="93"/>
      <c r="MPG50" s="93"/>
      <c r="MPH50" s="93"/>
      <c r="MPI50" s="93"/>
      <c r="MPJ50" s="93"/>
      <c r="MPK50" s="93"/>
      <c r="MPL50" s="93"/>
      <c r="MPM50" s="93"/>
      <c r="MPN50" s="93"/>
      <c r="MPO50" s="93"/>
      <c r="MPP50" s="93"/>
      <c r="MPQ50" s="93"/>
      <c r="MPR50" s="93"/>
      <c r="MPS50" s="93"/>
      <c r="MPT50" s="93"/>
      <c r="MPU50" s="93"/>
      <c r="MPV50" s="93"/>
      <c r="MPW50" s="93"/>
      <c r="MPX50" s="93"/>
      <c r="MPY50" s="93"/>
      <c r="MPZ50" s="93"/>
      <c r="MQA50" s="93"/>
      <c r="MQB50" s="93"/>
      <c r="MQC50" s="93"/>
      <c r="MQD50" s="93"/>
      <c r="MQE50" s="93"/>
      <c r="MQF50" s="93"/>
      <c r="MQG50" s="93"/>
      <c r="MQH50" s="93"/>
      <c r="MQI50" s="93"/>
      <c r="MQJ50" s="93"/>
      <c r="MQK50" s="93"/>
      <c r="MQL50" s="93"/>
      <c r="MQM50" s="93"/>
      <c r="MQN50" s="93"/>
      <c r="MQO50" s="93"/>
      <c r="MQP50" s="93"/>
      <c r="MQQ50" s="93"/>
      <c r="MQR50" s="93"/>
      <c r="MQS50" s="93"/>
      <c r="MQT50" s="93"/>
      <c r="MQU50" s="93"/>
      <c r="MQV50" s="93"/>
      <c r="MQW50" s="93"/>
      <c r="MQX50" s="93"/>
      <c r="MQY50" s="93"/>
      <c r="MQZ50" s="93"/>
      <c r="MRA50" s="93"/>
      <c r="MRB50" s="93"/>
      <c r="MRC50" s="93"/>
      <c r="MRD50" s="93"/>
      <c r="MRE50" s="93"/>
      <c r="MRF50" s="93"/>
      <c r="MRG50" s="93"/>
      <c r="MRH50" s="93"/>
      <c r="MRI50" s="93"/>
      <c r="MRJ50" s="93"/>
      <c r="MRK50" s="93"/>
      <c r="MRL50" s="93"/>
      <c r="MRM50" s="93"/>
      <c r="MRN50" s="93"/>
      <c r="MRO50" s="93"/>
      <c r="MRP50" s="93"/>
      <c r="MRQ50" s="93"/>
      <c r="MRR50" s="93"/>
      <c r="MRS50" s="93"/>
      <c r="MRT50" s="93"/>
      <c r="MRU50" s="93"/>
      <c r="MRV50" s="93"/>
      <c r="MRW50" s="93"/>
      <c r="MRX50" s="93"/>
      <c r="MRY50" s="93"/>
      <c r="MRZ50" s="93"/>
      <c r="MSA50" s="93"/>
      <c r="MSB50" s="93"/>
      <c r="MSC50" s="93"/>
      <c r="MSD50" s="93"/>
      <c r="MSE50" s="93"/>
      <c r="MSF50" s="93"/>
      <c r="MSG50" s="93"/>
      <c r="MSH50" s="93"/>
      <c r="MSI50" s="93"/>
      <c r="MSJ50" s="93"/>
      <c r="MSK50" s="93"/>
      <c r="MSL50" s="93"/>
      <c r="MSM50" s="93"/>
      <c r="MSN50" s="93"/>
      <c r="MSO50" s="93"/>
      <c r="MSP50" s="93"/>
      <c r="MSQ50" s="93"/>
      <c r="MSR50" s="93"/>
      <c r="MSS50" s="93"/>
      <c r="MST50" s="93"/>
      <c r="MSU50" s="93"/>
      <c r="MSV50" s="93"/>
      <c r="MSW50" s="93"/>
      <c r="MSX50" s="93"/>
      <c r="MSY50" s="93"/>
      <c r="MSZ50" s="93"/>
      <c r="MTA50" s="93"/>
      <c r="MTB50" s="93"/>
      <c r="MTC50" s="93"/>
      <c r="MTD50" s="93"/>
      <c r="MTE50" s="93"/>
      <c r="MTF50" s="93"/>
      <c r="MTG50" s="93"/>
      <c r="MTH50" s="93"/>
      <c r="MTI50" s="93"/>
      <c r="MTJ50" s="93"/>
      <c r="MTK50" s="93"/>
      <c r="MTL50" s="93"/>
      <c r="MTM50" s="93"/>
      <c r="MTN50" s="93"/>
      <c r="MTO50" s="93"/>
      <c r="MTP50" s="93"/>
      <c r="MTQ50" s="93"/>
      <c r="MTR50" s="93"/>
      <c r="MTS50" s="93"/>
      <c r="MTT50" s="93"/>
      <c r="MTU50" s="93"/>
      <c r="MTV50" s="93"/>
      <c r="MTW50" s="93"/>
      <c r="MTX50" s="93"/>
      <c r="MTY50" s="93"/>
      <c r="MTZ50" s="93"/>
      <c r="MUA50" s="93"/>
      <c r="MUB50" s="93"/>
      <c r="MUC50" s="93"/>
      <c r="MUD50" s="93"/>
      <c r="MUE50" s="93"/>
      <c r="MUF50" s="93"/>
      <c r="MUG50" s="93"/>
      <c r="MUH50" s="93"/>
      <c r="MUI50" s="93"/>
      <c r="MUJ50" s="93"/>
      <c r="MUK50" s="93"/>
      <c r="MUL50" s="93"/>
      <c r="MUM50" s="93"/>
      <c r="MUN50" s="93"/>
      <c r="MUO50" s="93"/>
      <c r="MUP50" s="93"/>
      <c r="MUQ50" s="93"/>
      <c r="MUR50" s="93"/>
      <c r="MUS50" s="93"/>
      <c r="MUT50" s="93"/>
      <c r="MUU50" s="93"/>
      <c r="MUV50" s="93"/>
      <c r="MUW50" s="93"/>
      <c r="MUX50" s="93"/>
      <c r="MUY50" s="93"/>
      <c r="MUZ50" s="93"/>
      <c r="MVA50" s="93"/>
      <c r="MVB50" s="93"/>
      <c r="MVC50" s="93"/>
      <c r="MVD50" s="93"/>
      <c r="MVE50" s="93"/>
      <c r="MVF50" s="93"/>
      <c r="MVG50" s="93"/>
      <c r="MVH50" s="93"/>
      <c r="MVI50" s="93"/>
      <c r="MVJ50" s="93"/>
      <c r="MVK50" s="93"/>
      <c r="MVL50" s="93"/>
      <c r="MVM50" s="93"/>
      <c r="MVN50" s="93"/>
      <c r="MVO50" s="93"/>
      <c r="MVP50" s="93"/>
      <c r="MVQ50" s="93"/>
      <c r="MVR50" s="93"/>
      <c r="MVS50" s="93"/>
      <c r="MVT50" s="93"/>
      <c r="MVU50" s="93"/>
      <c r="MVV50" s="93"/>
      <c r="MVW50" s="93"/>
      <c r="MVX50" s="93"/>
      <c r="MVY50" s="93"/>
      <c r="MVZ50" s="93"/>
      <c r="MWA50" s="93"/>
      <c r="MWB50" s="93"/>
      <c r="MWC50" s="93"/>
      <c r="MWD50" s="93"/>
      <c r="MWE50" s="93"/>
      <c r="MWF50" s="93"/>
      <c r="MWG50" s="93"/>
      <c r="MWH50" s="93"/>
      <c r="MWI50" s="93"/>
      <c r="MWJ50" s="93"/>
      <c r="MWK50" s="93"/>
      <c r="MWL50" s="93"/>
      <c r="MWM50" s="93"/>
      <c r="MWN50" s="93"/>
      <c r="MWO50" s="93"/>
      <c r="MWP50" s="93"/>
      <c r="MWQ50" s="93"/>
      <c r="MWR50" s="93"/>
      <c r="MWS50" s="93"/>
      <c r="MWT50" s="93"/>
      <c r="MWU50" s="93"/>
      <c r="MWV50" s="93"/>
      <c r="MWW50" s="93"/>
      <c r="MWX50" s="93"/>
      <c r="MWY50" s="93"/>
      <c r="MWZ50" s="93"/>
      <c r="MXA50" s="93"/>
      <c r="MXB50" s="93"/>
      <c r="MXC50" s="93"/>
      <c r="MXD50" s="93"/>
      <c r="MXE50" s="93"/>
      <c r="MXF50" s="93"/>
      <c r="MXG50" s="93"/>
      <c r="MXH50" s="93"/>
      <c r="MXI50" s="93"/>
      <c r="MXJ50" s="93"/>
      <c r="MXK50" s="93"/>
      <c r="MXL50" s="93"/>
      <c r="MXM50" s="93"/>
      <c r="MXN50" s="93"/>
      <c r="MXO50" s="93"/>
      <c r="MXP50" s="93"/>
      <c r="MXQ50" s="93"/>
      <c r="MXR50" s="93"/>
      <c r="MXS50" s="93"/>
      <c r="MXT50" s="93"/>
      <c r="MXU50" s="93"/>
      <c r="MXV50" s="93"/>
      <c r="MXW50" s="93"/>
      <c r="MXX50" s="93"/>
      <c r="MXY50" s="93"/>
      <c r="MXZ50" s="93"/>
      <c r="MYA50" s="93"/>
      <c r="MYB50" s="93"/>
      <c r="MYC50" s="93"/>
      <c r="MYD50" s="93"/>
      <c r="MYE50" s="93"/>
      <c r="MYF50" s="93"/>
      <c r="MYG50" s="93"/>
      <c r="MYH50" s="93"/>
      <c r="MYI50" s="93"/>
      <c r="MYJ50" s="93"/>
      <c r="MYK50" s="93"/>
      <c r="MYL50" s="93"/>
      <c r="MYM50" s="93"/>
      <c r="MYN50" s="93"/>
      <c r="MYO50" s="93"/>
      <c r="MYP50" s="93"/>
      <c r="MYQ50" s="93"/>
      <c r="MYR50" s="93"/>
      <c r="MYS50" s="93"/>
      <c r="MYT50" s="93"/>
      <c r="MYU50" s="93"/>
      <c r="MYV50" s="93"/>
      <c r="MYW50" s="93"/>
      <c r="MYX50" s="93"/>
      <c r="MYY50" s="93"/>
      <c r="MYZ50" s="93"/>
      <c r="MZA50" s="93"/>
      <c r="MZB50" s="93"/>
      <c r="MZC50" s="93"/>
      <c r="MZD50" s="93"/>
      <c r="MZE50" s="93"/>
      <c r="MZF50" s="93"/>
      <c r="MZG50" s="93"/>
      <c r="MZH50" s="93"/>
      <c r="MZI50" s="93"/>
      <c r="MZJ50" s="93"/>
      <c r="MZK50" s="93"/>
      <c r="MZL50" s="93"/>
      <c r="MZM50" s="93"/>
      <c r="MZN50" s="93"/>
      <c r="MZO50" s="93"/>
      <c r="MZP50" s="93"/>
      <c r="MZQ50" s="93"/>
      <c r="MZR50" s="93"/>
      <c r="MZS50" s="93"/>
      <c r="MZT50" s="93"/>
      <c r="MZU50" s="93"/>
      <c r="MZV50" s="93"/>
      <c r="MZW50" s="93"/>
      <c r="MZX50" s="93"/>
      <c r="MZY50" s="93"/>
      <c r="MZZ50" s="93"/>
      <c r="NAA50" s="93"/>
      <c r="NAB50" s="93"/>
      <c r="NAC50" s="93"/>
      <c r="NAD50" s="93"/>
      <c r="NAE50" s="93"/>
      <c r="NAF50" s="93"/>
      <c r="NAG50" s="93"/>
      <c r="NAH50" s="93"/>
      <c r="NAI50" s="93"/>
      <c r="NAJ50" s="93"/>
      <c r="NAK50" s="93"/>
      <c r="NAL50" s="93"/>
      <c r="NAM50" s="93"/>
      <c r="NAN50" s="93"/>
      <c r="NAO50" s="93"/>
      <c r="NAP50" s="93"/>
      <c r="NAQ50" s="93"/>
      <c r="NAR50" s="93"/>
      <c r="NAS50" s="93"/>
      <c r="NAT50" s="93"/>
      <c r="NAU50" s="93"/>
      <c r="NAV50" s="93"/>
      <c r="NAW50" s="93"/>
      <c r="NAX50" s="93"/>
      <c r="NAY50" s="93"/>
      <c r="NAZ50" s="93"/>
      <c r="NBA50" s="93"/>
      <c r="NBB50" s="93"/>
      <c r="NBC50" s="93"/>
      <c r="NBD50" s="93"/>
      <c r="NBE50" s="93"/>
      <c r="NBF50" s="93"/>
      <c r="NBG50" s="93"/>
      <c r="NBH50" s="93"/>
      <c r="NBI50" s="93"/>
      <c r="NBJ50" s="93"/>
      <c r="NBK50" s="93"/>
      <c r="NBL50" s="93"/>
      <c r="NBM50" s="93"/>
      <c r="NBN50" s="93"/>
      <c r="NBO50" s="93"/>
      <c r="NBP50" s="93"/>
      <c r="NBQ50" s="93"/>
      <c r="NBR50" s="93"/>
      <c r="NBS50" s="93"/>
      <c r="NBT50" s="93"/>
      <c r="NBU50" s="93"/>
      <c r="NBV50" s="93"/>
      <c r="NBW50" s="93"/>
      <c r="NBX50" s="93"/>
      <c r="NBY50" s="93"/>
      <c r="NBZ50" s="93"/>
      <c r="NCA50" s="93"/>
      <c r="NCB50" s="93"/>
      <c r="NCC50" s="93"/>
      <c r="NCD50" s="93"/>
      <c r="NCE50" s="93"/>
      <c r="NCF50" s="93"/>
      <c r="NCG50" s="93"/>
      <c r="NCH50" s="93"/>
      <c r="NCI50" s="93"/>
      <c r="NCJ50" s="93"/>
      <c r="NCK50" s="93"/>
      <c r="NCL50" s="93"/>
      <c r="NCM50" s="93"/>
      <c r="NCN50" s="93"/>
      <c r="NCO50" s="93"/>
      <c r="NCP50" s="93"/>
      <c r="NCQ50" s="93"/>
      <c r="NCR50" s="93"/>
      <c r="NCS50" s="93"/>
      <c r="NCT50" s="93"/>
      <c r="NCU50" s="93"/>
      <c r="NCV50" s="93"/>
      <c r="NCW50" s="93"/>
      <c r="NCX50" s="93"/>
      <c r="NCY50" s="93"/>
      <c r="NCZ50" s="93"/>
      <c r="NDA50" s="93"/>
      <c r="NDB50" s="93"/>
      <c r="NDC50" s="93"/>
      <c r="NDD50" s="93"/>
      <c r="NDE50" s="93"/>
      <c r="NDF50" s="93"/>
      <c r="NDG50" s="93"/>
      <c r="NDH50" s="93"/>
      <c r="NDI50" s="93"/>
      <c r="NDJ50" s="93"/>
      <c r="NDK50" s="93"/>
      <c r="NDL50" s="93"/>
      <c r="NDM50" s="93"/>
      <c r="NDN50" s="93"/>
      <c r="NDO50" s="93"/>
      <c r="NDP50" s="93"/>
      <c r="NDQ50" s="93"/>
      <c r="NDR50" s="93"/>
      <c r="NDS50" s="93"/>
      <c r="NDT50" s="93"/>
      <c r="NDU50" s="93"/>
      <c r="NDV50" s="93"/>
      <c r="NDW50" s="93"/>
      <c r="NDX50" s="93"/>
      <c r="NDY50" s="93"/>
      <c r="NDZ50" s="93"/>
      <c r="NEA50" s="93"/>
      <c r="NEB50" s="93"/>
      <c r="NEC50" s="93"/>
      <c r="NED50" s="93"/>
      <c r="NEE50" s="93"/>
      <c r="NEF50" s="93"/>
      <c r="NEG50" s="93"/>
      <c r="NEH50" s="93"/>
      <c r="NEI50" s="93"/>
      <c r="NEJ50" s="93"/>
      <c r="NEK50" s="93"/>
      <c r="NEL50" s="93"/>
      <c r="NEM50" s="93"/>
      <c r="NEN50" s="93"/>
      <c r="NEO50" s="93"/>
      <c r="NEP50" s="93"/>
      <c r="NEQ50" s="93"/>
      <c r="NER50" s="93"/>
      <c r="NES50" s="93"/>
      <c r="NET50" s="93"/>
      <c r="NEU50" s="93"/>
      <c r="NEV50" s="93"/>
      <c r="NEW50" s="93"/>
      <c r="NEX50" s="93"/>
      <c r="NEY50" s="93"/>
      <c r="NEZ50" s="93"/>
      <c r="NFA50" s="93"/>
      <c r="NFB50" s="93"/>
      <c r="NFC50" s="93"/>
      <c r="NFD50" s="93"/>
      <c r="NFE50" s="93"/>
      <c r="NFF50" s="93"/>
      <c r="NFG50" s="93"/>
      <c r="NFH50" s="93"/>
      <c r="NFI50" s="93"/>
      <c r="NFJ50" s="93"/>
      <c r="NFK50" s="93"/>
      <c r="NFL50" s="93"/>
      <c r="NFM50" s="93"/>
      <c r="NFN50" s="93"/>
      <c r="NFO50" s="93"/>
      <c r="NFP50" s="93"/>
      <c r="NFQ50" s="93"/>
      <c r="NFR50" s="93"/>
      <c r="NFS50" s="93"/>
      <c r="NFT50" s="93"/>
      <c r="NFU50" s="93"/>
      <c r="NFV50" s="93"/>
      <c r="NFW50" s="93"/>
      <c r="NFX50" s="93"/>
      <c r="NFY50" s="93"/>
      <c r="NFZ50" s="93"/>
      <c r="NGA50" s="93"/>
      <c r="NGB50" s="93"/>
      <c r="NGC50" s="93"/>
      <c r="NGD50" s="93"/>
      <c r="NGE50" s="93"/>
      <c r="NGF50" s="93"/>
      <c r="NGG50" s="93"/>
      <c r="NGH50" s="93"/>
      <c r="NGI50" s="93"/>
      <c r="NGJ50" s="93"/>
      <c r="NGK50" s="93"/>
      <c r="NGL50" s="93"/>
      <c r="NGM50" s="93"/>
      <c r="NGN50" s="93"/>
      <c r="NGO50" s="93"/>
      <c r="NGP50" s="93"/>
      <c r="NGQ50" s="93"/>
      <c r="NGR50" s="93"/>
      <c r="NGS50" s="93"/>
      <c r="NGT50" s="93"/>
      <c r="NGU50" s="93"/>
      <c r="NGV50" s="93"/>
      <c r="NGW50" s="93"/>
      <c r="NGX50" s="93"/>
      <c r="NGY50" s="93"/>
      <c r="NGZ50" s="93"/>
      <c r="NHA50" s="93"/>
      <c r="NHB50" s="93"/>
      <c r="NHC50" s="93"/>
      <c r="NHD50" s="93"/>
      <c r="NHE50" s="93"/>
      <c r="NHF50" s="93"/>
      <c r="NHG50" s="93"/>
      <c r="NHH50" s="93"/>
      <c r="NHI50" s="93"/>
      <c r="NHJ50" s="93"/>
      <c r="NHK50" s="93"/>
      <c r="NHL50" s="93"/>
      <c r="NHM50" s="93"/>
      <c r="NHN50" s="93"/>
      <c r="NHO50" s="93"/>
      <c r="NHP50" s="93"/>
      <c r="NHQ50" s="93"/>
      <c r="NHR50" s="93"/>
      <c r="NHS50" s="93"/>
      <c r="NHT50" s="93"/>
      <c r="NHU50" s="93"/>
      <c r="NHV50" s="93"/>
      <c r="NHW50" s="93"/>
      <c r="NHX50" s="93"/>
      <c r="NHY50" s="93"/>
      <c r="NHZ50" s="93"/>
      <c r="NIA50" s="93"/>
      <c r="NIB50" s="93"/>
      <c r="NIC50" s="93"/>
      <c r="NID50" s="93"/>
      <c r="NIE50" s="93"/>
      <c r="NIF50" s="93"/>
      <c r="NIG50" s="93"/>
      <c r="NIH50" s="93"/>
      <c r="NII50" s="93"/>
      <c r="NIJ50" s="93"/>
      <c r="NIK50" s="93"/>
      <c r="NIL50" s="93"/>
      <c r="NIM50" s="93"/>
      <c r="NIN50" s="93"/>
      <c r="NIO50" s="93"/>
      <c r="NIP50" s="93"/>
      <c r="NIQ50" s="93"/>
      <c r="NIR50" s="93"/>
      <c r="NIS50" s="93"/>
      <c r="NIT50" s="93"/>
      <c r="NIU50" s="93"/>
      <c r="NIV50" s="93"/>
      <c r="NIW50" s="93"/>
      <c r="NIX50" s="93"/>
      <c r="NIY50" s="93"/>
      <c r="NIZ50" s="93"/>
      <c r="NJA50" s="93"/>
      <c r="NJB50" s="93"/>
      <c r="NJC50" s="93"/>
      <c r="NJD50" s="93"/>
      <c r="NJE50" s="93"/>
      <c r="NJF50" s="93"/>
      <c r="NJG50" s="93"/>
      <c r="NJH50" s="93"/>
      <c r="NJI50" s="93"/>
      <c r="NJJ50" s="93"/>
      <c r="NJK50" s="93"/>
      <c r="NJL50" s="93"/>
      <c r="NJM50" s="93"/>
      <c r="NJN50" s="93"/>
      <c r="NJO50" s="93"/>
      <c r="NJP50" s="93"/>
      <c r="NJQ50" s="93"/>
      <c r="NJR50" s="93"/>
      <c r="NJS50" s="93"/>
      <c r="NJT50" s="93"/>
      <c r="NJU50" s="93"/>
      <c r="NJV50" s="93"/>
      <c r="NJW50" s="93"/>
      <c r="NJX50" s="93"/>
      <c r="NJY50" s="93"/>
      <c r="NJZ50" s="93"/>
      <c r="NKA50" s="93"/>
      <c r="NKB50" s="93"/>
      <c r="NKC50" s="93"/>
      <c r="NKD50" s="93"/>
      <c r="NKE50" s="93"/>
      <c r="NKF50" s="93"/>
      <c r="NKG50" s="93"/>
      <c r="NKH50" s="93"/>
      <c r="NKI50" s="93"/>
      <c r="NKJ50" s="93"/>
      <c r="NKK50" s="93"/>
      <c r="NKL50" s="93"/>
      <c r="NKM50" s="93"/>
      <c r="NKN50" s="93"/>
      <c r="NKO50" s="93"/>
      <c r="NKP50" s="93"/>
      <c r="NKQ50" s="93"/>
      <c r="NKR50" s="93"/>
      <c r="NKS50" s="93"/>
      <c r="NKT50" s="93"/>
      <c r="NKU50" s="93"/>
      <c r="NKV50" s="93"/>
      <c r="NKW50" s="93"/>
      <c r="NKX50" s="93"/>
      <c r="NKY50" s="93"/>
      <c r="NKZ50" s="93"/>
      <c r="NLA50" s="93"/>
      <c r="NLB50" s="93"/>
      <c r="NLC50" s="93"/>
      <c r="NLD50" s="93"/>
      <c r="NLE50" s="93"/>
      <c r="NLF50" s="93"/>
      <c r="NLG50" s="93"/>
      <c r="NLH50" s="93"/>
      <c r="NLI50" s="93"/>
      <c r="NLJ50" s="93"/>
      <c r="NLK50" s="93"/>
      <c r="NLL50" s="93"/>
      <c r="NLM50" s="93"/>
      <c r="NLN50" s="93"/>
      <c r="NLO50" s="93"/>
      <c r="NLP50" s="93"/>
      <c r="NLQ50" s="93"/>
      <c r="NLR50" s="93"/>
      <c r="NLS50" s="93"/>
      <c r="NLT50" s="93"/>
      <c r="NLU50" s="93"/>
      <c r="NLV50" s="93"/>
      <c r="NLW50" s="93"/>
      <c r="NLX50" s="93"/>
      <c r="NLY50" s="93"/>
      <c r="NLZ50" s="93"/>
      <c r="NMA50" s="93"/>
      <c r="NMB50" s="93"/>
      <c r="NMC50" s="93"/>
      <c r="NMD50" s="93"/>
      <c r="NME50" s="93"/>
      <c r="NMF50" s="93"/>
      <c r="NMG50" s="93"/>
      <c r="NMH50" s="93"/>
      <c r="NMI50" s="93"/>
      <c r="NMJ50" s="93"/>
      <c r="NMK50" s="93"/>
      <c r="NML50" s="93"/>
      <c r="NMM50" s="93"/>
      <c r="NMN50" s="93"/>
      <c r="NMO50" s="93"/>
      <c r="NMP50" s="93"/>
      <c r="NMQ50" s="93"/>
      <c r="NMR50" s="93"/>
      <c r="NMS50" s="93"/>
      <c r="NMT50" s="93"/>
      <c r="NMU50" s="93"/>
      <c r="NMV50" s="93"/>
      <c r="NMW50" s="93"/>
      <c r="NMX50" s="93"/>
      <c r="NMY50" s="93"/>
      <c r="NMZ50" s="93"/>
      <c r="NNA50" s="93"/>
      <c r="NNB50" s="93"/>
      <c r="NNC50" s="93"/>
      <c r="NND50" s="93"/>
      <c r="NNE50" s="93"/>
      <c r="NNF50" s="93"/>
      <c r="NNG50" s="93"/>
      <c r="NNH50" s="93"/>
      <c r="NNI50" s="93"/>
      <c r="NNJ50" s="93"/>
      <c r="NNK50" s="93"/>
      <c r="NNL50" s="93"/>
      <c r="NNM50" s="93"/>
      <c r="NNN50" s="93"/>
      <c r="NNO50" s="93"/>
      <c r="NNP50" s="93"/>
      <c r="NNQ50" s="93"/>
      <c r="NNR50" s="93"/>
      <c r="NNS50" s="93"/>
      <c r="NNT50" s="93"/>
      <c r="NNU50" s="93"/>
      <c r="NNV50" s="93"/>
      <c r="NNW50" s="93"/>
      <c r="NNX50" s="93"/>
      <c r="NNY50" s="93"/>
      <c r="NNZ50" s="93"/>
      <c r="NOA50" s="93"/>
      <c r="NOB50" s="93"/>
      <c r="NOC50" s="93"/>
      <c r="NOD50" s="93"/>
      <c r="NOE50" s="93"/>
      <c r="NOF50" s="93"/>
      <c r="NOG50" s="93"/>
      <c r="NOH50" s="93"/>
      <c r="NOI50" s="93"/>
      <c r="NOJ50" s="93"/>
      <c r="NOK50" s="93"/>
      <c r="NOL50" s="93"/>
      <c r="NOM50" s="93"/>
      <c r="NON50" s="93"/>
      <c r="NOO50" s="93"/>
      <c r="NOP50" s="93"/>
      <c r="NOQ50" s="93"/>
      <c r="NOR50" s="93"/>
      <c r="NOS50" s="93"/>
      <c r="NOT50" s="93"/>
      <c r="NOU50" s="93"/>
      <c r="NOV50" s="93"/>
      <c r="NOW50" s="93"/>
      <c r="NOX50" s="93"/>
      <c r="NOY50" s="93"/>
      <c r="NOZ50" s="93"/>
      <c r="NPA50" s="93"/>
      <c r="NPB50" s="93"/>
      <c r="NPC50" s="93"/>
      <c r="NPD50" s="93"/>
      <c r="NPE50" s="93"/>
      <c r="NPF50" s="93"/>
      <c r="NPG50" s="93"/>
      <c r="NPH50" s="93"/>
      <c r="NPI50" s="93"/>
      <c r="NPJ50" s="93"/>
      <c r="NPK50" s="93"/>
      <c r="NPL50" s="93"/>
      <c r="NPM50" s="93"/>
      <c r="NPN50" s="93"/>
      <c r="NPO50" s="93"/>
      <c r="NPP50" s="93"/>
      <c r="NPQ50" s="93"/>
      <c r="NPR50" s="93"/>
      <c r="NPS50" s="93"/>
      <c r="NPT50" s="93"/>
      <c r="NPU50" s="93"/>
      <c r="NPV50" s="93"/>
      <c r="NPW50" s="93"/>
      <c r="NPX50" s="93"/>
      <c r="NPY50" s="93"/>
      <c r="NPZ50" s="93"/>
      <c r="NQA50" s="93"/>
      <c r="NQB50" s="93"/>
      <c r="NQC50" s="93"/>
      <c r="NQD50" s="93"/>
      <c r="NQE50" s="93"/>
      <c r="NQF50" s="93"/>
      <c r="NQG50" s="93"/>
      <c r="NQH50" s="93"/>
      <c r="NQI50" s="93"/>
      <c r="NQJ50" s="93"/>
      <c r="NQK50" s="93"/>
      <c r="NQL50" s="93"/>
      <c r="NQM50" s="93"/>
      <c r="NQN50" s="93"/>
      <c r="NQO50" s="93"/>
      <c r="NQP50" s="93"/>
      <c r="NQQ50" s="93"/>
      <c r="NQR50" s="93"/>
      <c r="NQS50" s="93"/>
      <c r="NQT50" s="93"/>
      <c r="NQU50" s="93"/>
      <c r="NQV50" s="93"/>
      <c r="NQW50" s="93"/>
      <c r="NQX50" s="93"/>
      <c r="NQY50" s="93"/>
      <c r="NQZ50" s="93"/>
      <c r="NRA50" s="93"/>
      <c r="NRB50" s="93"/>
      <c r="NRC50" s="93"/>
      <c r="NRD50" s="93"/>
      <c r="NRE50" s="93"/>
      <c r="NRF50" s="93"/>
      <c r="NRG50" s="93"/>
      <c r="NRH50" s="93"/>
      <c r="NRI50" s="93"/>
      <c r="NRJ50" s="93"/>
      <c r="NRK50" s="93"/>
      <c r="NRL50" s="93"/>
      <c r="NRM50" s="93"/>
      <c r="NRN50" s="93"/>
      <c r="NRO50" s="93"/>
      <c r="NRP50" s="93"/>
      <c r="NRQ50" s="93"/>
      <c r="NRR50" s="93"/>
      <c r="NRS50" s="93"/>
      <c r="NRT50" s="93"/>
      <c r="NRU50" s="93"/>
      <c r="NRV50" s="93"/>
      <c r="NRW50" s="93"/>
      <c r="NRX50" s="93"/>
      <c r="NRY50" s="93"/>
      <c r="NRZ50" s="93"/>
      <c r="NSA50" s="93"/>
      <c r="NSB50" s="93"/>
      <c r="NSC50" s="93"/>
      <c r="NSD50" s="93"/>
      <c r="NSE50" s="93"/>
      <c r="NSF50" s="93"/>
      <c r="NSG50" s="93"/>
      <c r="NSH50" s="93"/>
      <c r="NSI50" s="93"/>
      <c r="NSJ50" s="93"/>
      <c r="NSK50" s="93"/>
      <c r="NSL50" s="93"/>
      <c r="NSM50" s="93"/>
      <c r="NSN50" s="93"/>
      <c r="NSO50" s="93"/>
      <c r="NSP50" s="93"/>
      <c r="NSQ50" s="93"/>
      <c r="NSR50" s="93"/>
      <c r="NSS50" s="93"/>
      <c r="NST50" s="93"/>
      <c r="NSU50" s="93"/>
      <c r="NSV50" s="93"/>
      <c r="NSW50" s="93"/>
      <c r="NSX50" s="93"/>
      <c r="NSY50" s="93"/>
      <c r="NSZ50" s="93"/>
      <c r="NTA50" s="93"/>
      <c r="NTB50" s="93"/>
      <c r="NTC50" s="93"/>
      <c r="NTD50" s="93"/>
      <c r="NTE50" s="93"/>
      <c r="NTF50" s="93"/>
      <c r="NTG50" s="93"/>
      <c r="NTH50" s="93"/>
      <c r="NTI50" s="93"/>
      <c r="NTJ50" s="93"/>
      <c r="NTK50" s="93"/>
      <c r="NTL50" s="93"/>
      <c r="NTM50" s="93"/>
      <c r="NTN50" s="93"/>
      <c r="NTO50" s="93"/>
      <c r="NTP50" s="93"/>
      <c r="NTQ50" s="93"/>
      <c r="NTR50" s="93"/>
      <c r="NTS50" s="93"/>
      <c r="NTT50" s="93"/>
      <c r="NTU50" s="93"/>
      <c r="NTV50" s="93"/>
      <c r="NTW50" s="93"/>
      <c r="NTX50" s="93"/>
      <c r="NTY50" s="93"/>
      <c r="NTZ50" s="93"/>
      <c r="NUA50" s="93"/>
      <c r="NUB50" s="93"/>
      <c r="NUC50" s="93"/>
      <c r="NUD50" s="93"/>
      <c r="NUE50" s="93"/>
      <c r="NUF50" s="93"/>
      <c r="NUG50" s="93"/>
      <c r="NUH50" s="93"/>
      <c r="NUI50" s="93"/>
      <c r="NUJ50" s="93"/>
      <c r="NUK50" s="93"/>
      <c r="NUL50" s="93"/>
      <c r="NUM50" s="93"/>
      <c r="NUN50" s="93"/>
      <c r="NUO50" s="93"/>
      <c r="NUP50" s="93"/>
      <c r="NUQ50" s="93"/>
      <c r="NUR50" s="93"/>
      <c r="NUS50" s="93"/>
      <c r="NUT50" s="93"/>
      <c r="NUU50" s="93"/>
      <c r="NUV50" s="93"/>
      <c r="NUW50" s="93"/>
      <c r="NUX50" s="93"/>
      <c r="NUY50" s="93"/>
      <c r="NUZ50" s="93"/>
      <c r="NVA50" s="93"/>
      <c r="NVB50" s="93"/>
      <c r="NVC50" s="93"/>
      <c r="NVD50" s="93"/>
      <c r="NVE50" s="93"/>
      <c r="NVF50" s="93"/>
      <c r="NVG50" s="93"/>
      <c r="NVH50" s="93"/>
      <c r="NVI50" s="93"/>
      <c r="NVJ50" s="93"/>
      <c r="NVK50" s="93"/>
      <c r="NVL50" s="93"/>
      <c r="NVM50" s="93"/>
      <c r="NVN50" s="93"/>
      <c r="NVO50" s="93"/>
      <c r="NVP50" s="93"/>
      <c r="NVQ50" s="93"/>
      <c r="NVR50" s="93"/>
      <c r="NVS50" s="93"/>
      <c r="NVT50" s="93"/>
      <c r="NVU50" s="93"/>
      <c r="NVV50" s="93"/>
      <c r="NVW50" s="93"/>
      <c r="NVX50" s="93"/>
      <c r="NVY50" s="93"/>
      <c r="NVZ50" s="93"/>
      <c r="NWA50" s="93"/>
      <c r="NWB50" s="93"/>
      <c r="NWC50" s="93"/>
      <c r="NWD50" s="93"/>
      <c r="NWE50" s="93"/>
      <c r="NWF50" s="93"/>
      <c r="NWG50" s="93"/>
      <c r="NWH50" s="93"/>
      <c r="NWI50" s="93"/>
      <c r="NWJ50" s="93"/>
      <c r="NWK50" s="93"/>
      <c r="NWL50" s="93"/>
      <c r="NWM50" s="93"/>
      <c r="NWN50" s="93"/>
      <c r="NWO50" s="93"/>
      <c r="NWP50" s="93"/>
      <c r="NWQ50" s="93"/>
      <c r="NWR50" s="93"/>
      <c r="NWS50" s="93"/>
      <c r="NWT50" s="93"/>
      <c r="NWU50" s="93"/>
      <c r="NWV50" s="93"/>
      <c r="NWW50" s="93"/>
      <c r="NWX50" s="93"/>
      <c r="NWY50" s="93"/>
      <c r="NWZ50" s="93"/>
      <c r="NXA50" s="93"/>
      <c r="NXB50" s="93"/>
      <c r="NXC50" s="93"/>
      <c r="NXD50" s="93"/>
      <c r="NXE50" s="93"/>
      <c r="NXF50" s="93"/>
      <c r="NXG50" s="93"/>
      <c r="NXH50" s="93"/>
      <c r="NXI50" s="93"/>
      <c r="NXJ50" s="93"/>
      <c r="NXK50" s="93"/>
      <c r="NXL50" s="93"/>
      <c r="NXM50" s="93"/>
      <c r="NXN50" s="93"/>
      <c r="NXO50" s="93"/>
      <c r="NXP50" s="93"/>
      <c r="NXQ50" s="93"/>
      <c r="NXR50" s="93"/>
      <c r="NXS50" s="93"/>
      <c r="NXT50" s="93"/>
      <c r="NXU50" s="93"/>
      <c r="NXV50" s="93"/>
      <c r="NXW50" s="93"/>
      <c r="NXX50" s="93"/>
      <c r="NXY50" s="93"/>
      <c r="NXZ50" s="93"/>
      <c r="NYA50" s="93"/>
      <c r="NYB50" s="93"/>
      <c r="NYC50" s="93"/>
      <c r="NYD50" s="93"/>
      <c r="NYE50" s="93"/>
      <c r="NYF50" s="93"/>
      <c r="NYG50" s="93"/>
      <c r="NYH50" s="93"/>
      <c r="NYI50" s="93"/>
      <c r="NYJ50" s="93"/>
      <c r="NYK50" s="93"/>
      <c r="NYL50" s="93"/>
      <c r="NYM50" s="93"/>
      <c r="NYN50" s="93"/>
      <c r="NYO50" s="93"/>
      <c r="NYP50" s="93"/>
      <c r="NYQ50" s="93"/>
      <c r="NYR50" s="93"/>
      <c r="NYS50" s="93"/>
      <c r="NYT50" s="93"/>
      <c r="NYU50" s="93"/>
      <c r="NYV50" s="93"/>
      <c r="NYW50" s="93"/>
      <c r="NYX50" s="93"/>
      <c r="NYY50" s="93"/>
      <c r="NYZ50" s="93"/>
      <c r="NZA50" s="93"/>
      <c r="NZB50" s="93"/>
      <c r="NZC50" s="93"/>
      <c r="NZD50" s="93"/>
      <c r="NZE50" s="93"/>
      <c r="NZF50" s="93"/>
      <c r="NZG50" s="93"/>
      <c r="NZH50" s="93"/>
      <c r="NZI50" s="93"/>
      <c r="NZJ50" s="93"/>
      <c r="NZK50" s="93"/>
      <c r="NZL50" s="93"/>
      <c r="NZM50" s="93"/>
      <c r="NZN50" s="93"/>
      <c r="NZO50" s="93"/>
      <c r="NZP50" s="93"/>
      <c r="NZQ50" s="93"/>
      <c r="NZR50" s="93"/>
      <c r="NZS50" s="93"/>
      <c r="NZT50" s="93"/>
      <c r="NZU50" s="93"/>
      <c r="NZV50" s="93"/>
      <c r="NZW50" s="93"/>
      <c r="NZX50" s="93"/>
      <c r="NZY50" s="93"/>
      <c r="NZZ50" s="93"/>
      <c r="OAA50" s="93"/>
      <c r="OAB50" s="93"/>
      <c r="OAC50" s="93"/>
      <c r="OAD50" s="93"/>
      <c r="OAE50" s="93"/>
      <c r="OAF50" s="93"/>
      <c r="OAG50" s="93"/>
      <c r="OAH50" s="93"/>
      <c r="OAI50" s="93"/>
      <c r="OAJ50" s="93"/>
      <c r="OAK50" s="93"/>
      <c r="OAL50" s="93"/>
      <c r="OAM50" s="93"/>
      <c r="OAN50" s="93"/>
      <c r="OAO50" s="93"/>
      <c r="OAP50" s="93"/>
      <c r="OAQ50" s="93"/>
      <c r="OAR50" s="93"/>
      <c r="OAS50" s="93"/>
      <c r="OAT50" s="93"/>
      <c r="OAU50" s="93"/>
      <c r="OAV50" s="93"/>
      <c r="OAW50" s="93"/>
      <c r="OAX50" s="93"/>
      <c r="OAY50" s="93"/>
      <c r="OAZ50" s="93"/>
      <c r="OBA50" s="93"/>
      <c r="OBB50" s="93"/>
      <c r="OBC50" s="93"/>
      <c r="OBD50" s="93"/>
      <c r="OBE50" s="93"/>
      <c r="OBF50" s="93"/>
      <c r="OBG50" s="93"/>
      <c r="OBH50" s="93"/>
      <c r="OBI50" s="93"/>
      <c r="OBJ50" s="93"/>
      <c r="OBK50" s="93"/>
      <c r="OBL50" s="93"/>
      <c r="OBM50" s="93"/>
      <c r="OBN50" s="93"/>
      <c r="OBO50" s="93"/>
      <c r="OBP50" s="93"/>
      <c r="OBQ50" s="93"/>
      <c r="OBR50" s="93"/>
      <c r="OBS50" s="93"/>
      <c r="OBT50" s="93"/>
      <c r="OBU50" s="93"/>
      <c r="OBV50" s="93"/>
      <c r="OBW50" s="93"/>
      <c r="OBX50" s="93"/>
      <c r="OBY50" s="93"/>
      <c r="OBZ50" s="93"/>
      <c r="OCA50" s="93"/>
      <c r="OCB50" s="93"/>
      <c r="OCC50" s="93"/>
      <c r="OCD50" s="93"/>
      <c r="OCE50" s="93"/>
      <c r="OCF50" s="93"/>
      <c r="OCG50" s="93"/>
      <c r="OCH50" s="93"/>
      <c r="OCI50" s="93"/>
      <c r="OCJ50" s="93"/>
      <c r="OCK50" s="93"/>
      <c r="OCL50" s="93"/>
      <c r="OCM50" s="93"/>
      <c r="OCN50" s="93"/>
      <c r="OCO50" s="93"/>
      <c r="OCP50" s="93"/>
      <c r="OCQ50" s="93"/>
      <c r="OCR50" s="93"/>
      <c r="OCS50" s="93"/>
      <c r="OCT50" s="93"/>
      <c r="OCU50" s="93"/>
      <c r="OCV50" s="93"/>
      <c r="OCW50" s="93"/>
      <c r="OCX50" s="93"/>
      <c r="OCY50" s="93"/>
      <c r="OCZ50" s="93"/>
      <c r="ODA50" s="93"/>
      <c r="ODB50" s="93"/>
      <c r="ODC50" s="93"/>
      <c r="ODD50" s="93"/>
      <c r="ODE50" s="93"/>
      <c r="ODF50" s="93"/>
      <c r="ODG50" s="93"/>
      <c r="ODH50" s="93"/>
      <c r="ODI50" s="93"/>
      <c r="ODJ50" s="93"/>
      <c r="ODK50" s="93"/>
      <c r="ODL50" s="93"/>
      <c r="ODM50" s="93"/>
      <c r="ODN50" s="93"/>
      <c r="ODO50" s="93"/>
      <c r="ODP50" s="93"/>
      <c r="ODQ50" s="93"/>
      <c r="ODR50" s="93"/>
      <c r="ODS50" s="93"/>
      <c r="ODT50" s="93"/>
      <c r="ODU50" s="93"/>
      <c r="ODV50" s="93"/>
      <c r="ODW50" s="93"/>
      <c r="ODX50" s="93"/>
      <c r="ODY50" s="93"/>
      <c r="ODZ50" s="93"/>
      <c r="OEA50" s="93"/>
      <c r="OEB50" s="93"/>
      <c r="OEC50" s="93"/>
      <c r="OED50" s="93"/>
      <c r="OEE50" s="93"/>
      <c r="OEF50" s="93"/>
      <c r="OEG50" s="93"/>
      <c r="OEH50" s="93"/>
      <c r="OEI50" s="93"/>
      <c r="OEJ50" s="93"/>
      <c r="OEK50" s="93"/>
      <c r="OEL50" s="93"/>
      <c r="OEM50" s="93"/>
      <c r="OEN50" s="93"/>
      <c r="OEO50" s="93"/>
      <c r="OEP50" s="93"/>
      <c r="OEQ50" s="93"/>
      <c r="OER50" s="93"/>
      <c r="OES50" s="93"/>
      <c r="OET50" s="93"/>
      <c r="OEU50" s="93"/>
      <c r="OEV50" s="93"/>
      <c r="OEW50" s="93"/>
      <c r="OEX50" s="93"/>
      <c r="OEY50" s="93"/>
      <c r="OEZ50" s="93"/>
      <c r="OFA50" s="93"/>
      <c r="OFB50" s="93"/>
      <c r="OFC50" s="93"/>
      <c r="OFD50" s="93"/>
      <c r="OFE50" s="93"/>
      <c r="OFF50" s="93"/>
      <c r="OFG50" s="93"/>
      <c r="OFH50" s="93"/>
      <c r="OFI50" s="93"/>
      <c r="OFJ50" s="93"/>
      <c r="OFK50" s="93"/>
      <c r="OFL50" s="93"/>
      <c r="OFM50" s="93"/>
      <c r="OFN50" s="93"/>
      <c r="OFO50" s="93"/>
      <c r="OFP50" s="93"/>
      <c r="OFQ50" s="93"/>
      <c r="OFR50" s="93"/>
      <c r="OFS50" s="93"/>
      <c r="OFT50" s="93"/>
      <c r="OFU50" s="93"/>
      <c r="OFV50" s="93"/>
      <c r="OFW50" s="93"/>
      <c r="OFX50" s="93"/>
      <c r="OFY50" s="93"/>
      <c r="OFZ50" s="93"/>
      <c r="OGA50" s="93"/>
      <c r="OGB50" s="93"/>
      <c r="OGC50" s="93"/>
      <c r="OGD50" s="93"/>
      <c r="OGE50" s="93"/>
      <c r="OGF50" s="93"/>
      <c r="OGG50" s="93"/>
      <c r="OGH50" s="93"/>
      <c r="OGI50" s="93"/>
      <c r="OGJ50" s="93"/>
      <c r="OGK50" s="93"/>
      <c r="OGL50" s="93"/>
      <c r="OGM50" s="93"/>
      <c r="OGN50" s="93"/>
      <c r="OGO50" s="93"/>
      <c r="OGP50" s="93"/>
      <c r="OGQ50" s="93"/>
      <c r="OGR50" s="93"/>
      <c r="OGS50" s="93"/>
      <c r="OGT50" s="93"/>
      <c r="OGU50" s="93"/>
      <c r="OGV50" s="93"/>
      <c r="OGW50" s="93"/>
      <c r="OGX50" s="93"/>
      <c r="OGY50" s="93"/>
      <c r="OGZ50" s="93"/>
      <c r="OHA50" s="93"/>
      <c r="OHB50" s="93"/>
      <c r="OHC50" s="93"/>
      <c r="OHD50" s="93"/>
      <c r="OHE50" s="93"/>
      <c r="OHF50" s="93"/>
      <c r="OHG50" s="93"/>
      <c r="OHH50" s="93"/>
      <c r="OHI50" s="93"/>
      <c r="OHJ50" s="93"/>
      <c r="OHK50" s="93"/>
      <c r="OHL50" s="93"/>
      <c r="OHM50" s="93"/>
      <c r="OHN50" s="93"/>
      <c r="OHO50" s="93"/>
      <c r="OHP50" s="93"/>
      <c r="OHQ50" s="93"/>
      <c r="OHR50" s="93"/>
      <c r="OHS50" s="93"/>
      <c r="OHT50" s="93"/>
      <c r="OHU50" s="93"/>
      <c r="OHV50" s="93"/>
      <c r="OHW50" s="93"/>
      <c r="OHX50" s="93"/>
      <c r="OHY50" s="93"/>
      <c r="OHZ50" s="93"/>
      <c r="OIA50" s="93"/>
      <c r="OIB50" s="93"/>
      <c r="OIC50" s="93"/>
      <c r="OID50" s="93"/>
      <c r="OIE50" s="93"/>
      <c r="OIF50" s="93"/>
      <c r="OIG50" s="93"/>
      <c r="OIH50" s="93"/>
      <c r="OII50" s="93"/>
      <c r="OIJ50" s="93"/>
      <c r="OIK50" s="93"/>
      <c r="OIL50" s="93"/>
      <c r="OIM50" s="93"/>
      <c r="OIN50" s="93"/>
      <c r="OIO50" s="93"/>
      <c r="OIP50" s="93"/>
      <c r="OIQ50" s="93"/>
      <c r="OIR50" s="93"/>
      <c r="OIS50" s="93"/>
      <c r="OIT50" s="93"/>
      <c r="OIU50" s="93"/>
      <c r="OIV50" s="93"/>
      <c r="OIW50" s="93"/>
      <c r="OIX50" s="93"/>
      <c r="OIY50" s="93"/>
      <c r="OIZ50" s="93"/>
      <c r="OJA50" s="93"/>
      <c r="OJB50" s="93"/>
      <c r="OJC50" s="93"/>
      <c r="OJD50" s="93"/>
      <c r="OJE50" s="93"/>
      <c r="OJF50" s="93"/>
      <c r="OJG50" s="93"/>
      <c r="OJH50" s="93"/>
      <c r="OJI50" s="93"/>
      <c r="OJJ50" s="93"/>
      <c r="OJK50" s="93"/>
      <c r="OJL50" s="93"/>
      <c r="OJM50" s="93"/>
      <c r="OJN50" s="93"/>
      <c r="OJO50" s="93"/>
      <c r="OJP50" s="93"/>
      <c r="OJQ50" s="93"/>
      <c r="OJR50" s="93"/>
      <c r="OJS50" s="93"/>
      <c r="OJT50" s="93"/>
      <c r="OJU50" s="93"/>
      <c r="OJV50" s="93"/>
      <c r="OJW50" s="93"/>
      <c r="OJX50" s="93"/>
      <c r="OJY50" s="93"/>
      <c r="OJZ50" s="93"/>
      <c r="OKA50" s="93"/>
      <c r="OKB50" s="93"/>
      <c r="OKC50" s="93"/>
      <c r="OKD50" s="93"/>
      <c r="OKE50" s="93"/>
      <c r="OKF50" s="93"/>
      <c r="OKG50" s="93"/>
      <c r="OKH50" s="93"/>
      <c r="OKI50" s="93"/>
      <c r="OKJ50" s="93"/>
      <c r="OKK50" s="93"/>
      <c r="OKL50" s="93"/>
      <c r="OKM50" s="93"/>
      <c r="OKN50" s="93"/>
      <c r="OKO50" s="93"/>
      <c r="OKP50" s="93"/>
      <c r="OKQ50" s="93"/>
      <c r="OKR50" s="93"/>
      <c r="OKS50" s="93"/>
      <c r="OKT50" s="93"/>
      <c r="OKU50" s="93"/>
      <c r="OKV50" s="93"/>
      <c r="OKW50" s="93"/>
      <c r="OKX50" s="93"/>
      <c r="OKY50" s="93"/>
      <c r="OKZ50" s="93"/>
      <c r="OLA50" s="93"/>
      <c r="OLB50" s="93"/>
      <c r="OLC50" s="93"/>
      <c r="OLD50" s="93"/>
      <c r="OLE50" s="93"/>
      <c r="OLF50" s="93"/>
      <c r="OLG50" s="93"/>
      <c r="OLH50" s="93"/>
      <c r="OLI50" s="93"/>
      <c r="OLJ50" s="93"/>
      <c r="OLK50" s="93"/>
      <c r="OLL50" s="93"/>
      <c r="OLM50" s="93"/>
      <c r="OLN50" s="93"/>
      <c r="OLO50" s="93"/>
      <c r="OLP50" s="93"/>
      <c r="OLQ50" s="93"/>
      <c r="OLR50" s="93"/>
      <c r="OLS50" s="93"/>
      <c r="OLT50" s="93"/>
      <c r="OLU50" s="93"/>
      <c r="OLV50" s="93"/>
      <c r="OLW50" s="93"/>
      <c r="OLX50" s="93"/>
      <c r="OLY50" s="93"/>
      <c r="OLZ50" s="93"/>
      <c r="OMA50" s="93"/>
      <c r="OMB50" s="93"/>
      <c r="OMC50" s="93"/>
      <c r="OMD50" s="93"/>
      <c r="OME50" s="93"/>
      <c r="OMF50" s="93"/>
      <c r="OMG50" s="93"/>
      <c r="OMH50" s="93"/>
      <c r="OMI50" s="93"/>
      <c r="OMJ50" s="93"/>
      <c r="OMK50" s="93"/>
      <c r="OML50" s="93"/>
      <c r="OMM50" s="93"/>
      <c r="OMN50" s="93"/>
      <c r="OMO50" s="93"/>
      <c r="OMP50" s="93"/>
      <c r="OMQ50" s="93"/>
      <c r="OMR50" s="93"/>
      <c r="OMS50" s="93"/>
      <c r="OMT50" s="93"/>
      <c r="OMU50" s="93"/>
      <c r="OMV50" s="93"/>
      <c r="OMW50" s="93"/>
      <c r="OMX50" s="93"/>
      <c r="OMY50" s="93"/>
      <c r="OMZ50" s="93"/>
      <c r="ONA50" s="93"/>
      <c r="ONB50" s="93"/>
      <c r="ONC50" s="93"/>
      <c r="OND50" s="93"/>
      <c r="ONE50" s="93"/>
      <c r="ONF50" s="93"/>
      <c r="ONG50" s="93"/>
      <c r="ONH50" s="93"/>
      <c r="ONI50" s="93"/>
      <c r="ONJ50" s="93"/>
      <c r="ONK50" s="93"/>
      <c r="ONL50" s="93"/>
      <c r="ONM50" s="93"/>
      <c r="ONN50" s="93"/>
      <c r="ONO50" s="93"/>
      <c r="ONP50" s="93"/>
      <c r="ONQ50" s="93"/>
      <c r="ONR50" s="93"/>
      <c r="ONS50" s="93"/>
      <c r="ONT50" s="93"/>
      <c r="ONU50" s="93"/>
      <c r="ONV50" s="93"/>
      <c r="ONW50" s="93"/>
      <c r="ONX50" s="93"/>
      <c r="ONY50" s="93"/>
      <c r="ONZ50" s="93"/>
      <c r="OOA50" s="93"/>
      <c r="OOB50" s="93"/>
      <c r="OOC50" s="93"/>
      <c r="OOD50" s="93"/>
      <c r="OOE50" s="93"/>
      <c r="OOF50" s="93"/>
      <c r="OOG50" s="93"/>
      <c r="OOH50" s="93"/>
      <c r="OOI50" s="93"/>
      <c r="OOJ50" s="93"/>
      <c r="OOK50" s="93"/>
      <c r="OOL50" s="93"/>
      <c r="OOM50" s="93"/>
      <c r="OON50" s="93"/>
      <c r="OOO50" s="93"/>
      <c r="OOP50" s="93"/>
      <c r="OOQ50" s="93"/>
      <c r="OOR50" s="93"/>
      <c r="OOS50" s="93"/>
      <c r="OOT50" s="93"/>
      <c r="OOU50" s="93"/>
      <c r="OOV50" s="93"/>
      <c r="OOW50" s="93"/>
      <c r="OOX50" s="93"/>
      <c r="OOY50" s="93"/>
      <c r="OOZ50" s="93"/>
      <c r="OPA50" s="93"/>
      <c r="OPB50" s="93"/>
      <c r="OPC50" s="93"/>
      <c r="OPD50" s="93"/>
      <c r="OPE50" s="93"/>
      <c r="OPF50" s="93"/>
      <c r="OPG50" s="93"/>
      <c r="OPH50" s="93"/>
      <c r="OPI50" s="93"/>
      <c r="OPJ50" s="93"/>
      <c r="OPK50" s="93"/>
      <c r="OPL50" s="93"/>
      <c r="OPM50" s="93"/>
      <c r="OPN50" s="93"/>
      <c r="OPO50" s="93"/>
      <c r="OPP50" s="93"/>
      <c r="OPQ50" s="93"/>
      <c r="OPR50" s="93"/>
      <c r="OPS50" s="93"/>
      <c r="OPT50" s="93"/>
      <c r="OPU50" s="93"/>
      <c r="OPV50" s="93"/>
      <c r="OPW50" s="93"/>
      <c r="OPX50" s="93"/>
      <c r="OPY50" s="93"/>
      <c r="OPZ50" s="93"/>
      <c r="OQA50" s="93"/>
      <c r="OQB50" s="93"/>
      <c r="OQC50" s="93"/>
      <c r="OQD50" s="93"/>
      <c r="OQE50" s="93"/>
      <c r="OQF50" s="93"/>
      <c r="OQG50" s="93"/>
      <c r="OQH50" s="93"/>
      <c r="OQI50" s="93"/>
      <c r="OQJ50" s="93"/>
      <c r="OQK50" s="93"/>
      <c r="OQL50" s="93"/>
      <c r="OQM50" s="93"/>
      <c r="OQN50" s="93"/>
      <c r="OQO50" s="93"/>
      <c r="OQP50" s="93"/>
      <c r="OQQ50" s="93"/>
      <c r="OQR50" s="93"/>
      <c r="OQS50" s="93"/>
      <c r="OQT50" s="93"/>
      <c r="OQU50" s="93"/>
      <c r="OQV50" s="93"/>
      <c r="OQW50" s="93"/>
      <c r="OQX50" s="93"/>
      <c r="OQY50" s="93"/>
      <c r="OQZ50" s="93"/>
      <c r="ORA50" s="93"/>
      <c r="ORB50" s="93"/>
      <c r="ORC50" s="93"/>
      <c r="ORD50" s="93"/>
      <c r="ORE50" s="93"/>
      <c r="ORF50" s="93"/>
      <c r="ORG50" s="93"/>
      <c r="ORH50" s="93"/>
      <c r="ORI50" s="93"/>
      <c r="ORJ50" s="93"/>
      <c r="ORK50" s="93"/>
      <c r="ORL50" s="93"/>
      <c r="ORM50" s="93"/>
      <c r="ORN50" s="93"/>
      <c r="ORO50" s="93"/>
      <c r="ORP50" s="93"/>
      <c r="ORQ50" s="93"/>
      <c r="ORR50" s="93"/>
      <c r="ORS50" s="93"/>
      <c r="ORT50" s="93"/>
      <c r="ORU50" s="93"/>
      <c r="ORV50" s="93"/>
      <c r="ORW50" s="93"/>
      <c r="ORX50" s="93"/>
      <c r="ORY50" s="93"/>
      <c r="ORZ50" s="93"/>
      <c r="OSA50" s="93"/>
      <c r="OSB50" s="93"/>
      <c r="OSC50" s="93"/>
      <c r="OSD50" s="93"/>
      <c r="OSE50" s="93"/>
      <c r="OSF50" s="93"/>
      <c r="OSG50" s="93"/>
      <c r="OSH50" s="93"/>
      <c r="OSI50" s="93"/>
      <c r="OSJ50" s="93"/>
      <c r="OSK50" s="93"/>
      <c r="OSL50" s="93"/>
      <c r="OSM50" s="93"/>
      <c r="OSN50" s="93"/>
      <c r="OSO50" s="93"/>
      <c r="OSP50" s="93"/>
      <c r="OSQ50" s="93"/>
      <c r="OSR50" s="93"/>
      <c r="OSS50" s="93"/>
      <c r="OST50" s="93"/>
      <c r="OSU50" s="93"/>
      <c r="OSV50" s="93"/>
      <c r="OSW50" s="93"/>
      <c r="OSX50" s="93"/>
      <c r="OSY50" s="93"/>
      <c r="OSZ50" s="93"/>
      <c r="OTA50" s="93"/>
      <c r="OTB50" s="93"/>
      <c r="OTC50" s="93"/>
      <c r="OTD50" s="93"/>
      <c r="OTE50" s="93"/>
      <c r="OTF50" s="93"/>
      <c r="OTG50" s="93"/>
      <c r="OTH50" s="93"/>
      <c r="OTI50" s="93"/>
      <c r="OTJ50" s="93"/>
      <c r="OTK50" s="93"/>
      <c r="OTL50" s="93"/>
      <c r="OTM50" s="93"/>
      <c r="OTN50" s="93"/>
      <c r="OTO50" s="93"/>
      <c r="OTP50" s="93"/>
      <c r="OTQ50" s="93"/>
      <c r="OTR50" s="93"/>
      <c r="OTS50" s="93"/>
      <c r="OTT50" s="93"/>
      <c r="OTU50" s="93"/>
      <c r="OTV50" s="93"/>
      <c r="OTW50" s="93"/>
      <c r="OTX50" s="93"/>
      <c r="OTY50" s="93"/>
      <c r="OTZ50" s="93"/>
      <c r="OUA50" s="93"/>
      <c r="OUB50" s="93"/>
      <c r="OUC50" s="93"/>
      <c r="OUD50" s="93"/>
      <c r="OUE50" s="93"/>
      <c r="OUF50" s="93"/>
      <c r="OUG50" s="93"/>
      <c r="OUH50" s="93"/>
      <c r="OUI50" s="93"/>
      <c r="OUJ50" s="93"/>
      <c r="OUK50" s="93"/>
      <c r="OUL50" s="93"/>
      <c r="OUM50" s="93"/>
      <c r="OUN50" s="93"/>
      <c r="OUO50" s="93"/>
      <c r="OUP50" s="93"/>
      <c r="OUQ50" s="93"/>
      <c r="OUR50" s="93"/>
      <c r="OUS50" s="93"/>
      <c r="OUT50" s="93"/>
      <c r="OUU50" s="93"/>
      <c r="OUV50" s="93"/>
      <c r="OUW50" s="93"/>
      <c r="OUX50" s="93"/>
      <c r="OUY50" s="93"/>
      <c r="OUZ50" s="93"/>
      <c r="OVA50" s="93"/>
      <c r="OVB50" s="93"/>
      <c r="OVC50" s="93"/>
      <c r="OVD50" s="93"/>
      <c r="OVE50" s="93"/>
      <c r="OVF50" s="93"/>
      <c r="OVG50" s="93"/>
      <c r="OVH50" s="93"/>
      <c r="OVI50" s="93"/>
      <c r="OVJ50" s="93"/>
      <c r="OVK50" s="93"/>
      <c r="OVL50" s="93"/>
      <c r="OVM50" s="93"/>
      <c r="OVN50" s="93"/>
      <c r="OVO50" s="93"/>
      <c r="OVP50" s="93"/>
      <c r="OVQ50" s="93"/>
      <c r="OVR50" s="93"/>
      <c r="OVS50" s="93"/>
      <c r="OVT50" s="93"/>
      <c r="OVU50" s="93"/>
      <c r="OVV50" s="93"/>
      <c r="OVW50" s="93"/>
      <c r="OVX50" s="93"/>
      <c r="OVY50" s="93"/>
      <c r="OVZ50" s="93"/>
      <c r="OWA50" s="93"/>
      <c r="OWB50" s="93"/>
      <c r="OWC50" s="93"/>
      <c r="OWD50" s="93"/>
      <c r="OWE50" s="93"/>
      <c r="OWF50" s="93"/>
      <c r="OWG50" s="93"/>
      <c r="OWH50" s="93"/>
      <c r="OWI50" s="93"/>
      <c r="OWJ50" s="93"/>
      <c r="OWK50" s="93"/>
      <c r="OWL50" s="93"/>
      <c r="OWM50" s="93"/>
      <c r="OWN50" s="93"/>
      <c r="OWO50" s="93"/>
      <c r="OWP50" s="93"/>
      <c r="OWQ50" s="93"/>
      <c r="OWR50" s="93"/>
      <c r="OWS50" s="93"/>
      <c r="OWT50" s="93"/>
      <c r="OWU50" s="93"/>
      <c r="OWV50" s="93"/>
      <c r="OWW50" s="93"/>
      <c r="OWX50" s="93"/>
      <c r="OWY50" s="93"/>
      <c r="OWZ50" s="93"/>
      <c r="OXA50" s="93"/>
      <c r="OXB50" s="93"/>
      <c r="OXC50" s="93"/>
      <c r="OXD50" s="93"/>
      <c r="OXE50" s="93"/>
      <c r="OXF50" s="93"/>
      <c r="OXG50" s="93"/>
      <c r="OXH50" s="93"/>
      <c r="OXI50" s="93"/>
      <c r="OXJ50" s="93"/>
      <c r="OXK50" s="93"/>
      <c r="OXL50" s="93"/>
      <c r="OXM50" s="93"/>
      <c r="OXN50" s="93"/>
      <c r="OXO50" s="93"/>
      <c r="OXP50" s="93"/>
      <c r="OXQ50" s="93"/>
      <c r="OXR50" s="93"/>
      <c r="OXS50" s="93"/>
      <c r="OXT50" s="93"/>
      <c r="OXU50" s="93"/>
      <c r="OXV50" s="93"/>
      <c r="OXW50" s="93"/>
      <c r="OXX50" s="93"/>
      <c r="OXY50" s="93"/>
      <c r="OXZ50" s="93"/>
      <c r="OYA50" s="93"/>
      <c r="OYB50" s="93"/>
      <c r="OYC50" s="93"/>
      <c r="OYD50" s="93"/>
      <c r="OYE50" s="93"/>
      <c r="OYF50" s="93"/>
      <c r="OYG50" s="93"/>
      <c r="OYH50" s="93"/>
      <c r="OYI50" s="93"/>
      <c r="OYJ50" s="93"/>
      <c r="OYK50" s="93"/>
      <c r="OYL50" s="93"/>
      <c r="OYM50" s="93"/>
      <c r="OYN50" s="93"/>
      <c r="OYO50" s="93"/>
      <c r="OYP50" s="93"/>
      <c r="OYQ50" s="93"/>
      <c r="OYR50" s="93"/>
      <c r="OYS50" s="93"/>
      <c r="OYT50" s="93"/>
      <c r="OYU50" s="93"/>
      <c r="OYV50" s="93"/>
      <c r="OYW50" s="93"/>
      <c r="OYX50" s="93"/>
      <c r="OYY50" s="93"/>
      <c r="OYZ50" s="93"/>
      <c r="OZA50" s="93"/>
      <c r="OZB50" s="93"/>
      <c r="OZC50" s="93"/>
      <c r="OZD50" s="93"/>
      <c r="OZE50" s="93"/>
      <c r="OZF50" s="93"/>
      <c r="OZG50" s="93"/>
      <c r="OZH50" s="93"/>
      <c r="OZI50" s="93"/>
      <c r="OZJ50" s="93"/>
      <c r="OZK50" s="93"/>
      <c r="OZL50" s="93"/>
      <c r="OZM50" s="93"/>
      <c r="OZN50" s="93"/>
      <c r="OZO50" s="93"/>
      <c r="OZP50" s="93"/>
      <c r="OZQ50" s="93"/>
      <c r="OZR50" s="93"/>
      <c r="OZS50" s="93"/>
      <c r="OZT50" s="93"/>
      <c r="OZU50" s="93"/>
      <c r="OZV50" s="93"/>
      <c r="OZW50" s="93"/>
      <c r="OZX50" s="93"/>
      <c r="OZY50" s="93"/>
      <c r="OZZ50" s="93"/>
      <c r="PAA50" s="93"/>
      <c r="PAB50" s="93"/>
      <c r="PAC50" s="93"/>
      <c r="PAD50" s="93"/>
      <c r="PAE50" s="93"/>
      <c r="PAF50" s="93"/>
      <c r="PAG50" s="93"/>
      <c r="PAH50" s="93"/>
      <c r="PAI50" s="93"/>
      <c r="PAJ50" s="93"/>
      <c r="PAK50" s="93"/>
      <c r="PAL50" s="93"/>
      <c r="PAM50" s="93"/>
      <c r="PAN50" s="93"/>
      <c r="PAO50" s="93"/>
      <c r="PAP50" s="93"/>
      <c r="PAQ50" s="93"/>
      <c r="PAR50" s="93"/>
      <c r="PAS50" s="93"/>
      <c r="PAT50" s="93"/>
      <c r="PAU50" s="93"/>
      <c r="PAV50" s="93"/>
      <c r="PAW50" s="93"/>
      <c r="PAX50" s="93"/>
      <c r="PAY50" s="93"/>
      <c r="PAZ50" s="93"/>
      <c r="PBA50" s="93"/>
      <c r="PBB50" s="93"/>
      <c r="PBC50" s="93"/>
      <c r="PBD50" s="93"/>
      <c r="PBE50" s="93"/>
      <c r="PBF50" s="93"/>
      <c r="PBG50" s="93"/>
      <c r="PBH50" s="93"/>
      <c r="PBI50" s="93"/>
      <c r="PBJ50" s="93"/>
      <c r="PBK50" s="93"/>
      <c r="PBL50" s="93"/>
      <c r="PBM50" s="93"/>
      <c r="PBN50" s="93"/>
      <c r="PBO50" s="93"/>
      <c r="PBP50" s="93"/>
      <c r="PBQ50" s="93"/>
      <c r="PBR50" s="93"/>
      <c r="PBS50" s="93"/>
      <c r="PBT50" s="93"/>
      <c r="PBU50" s="93"/>
      <c r="PBV50" s="93"/>
      <c r="PBW50" s="93"/>
      <c r="PBX50" s="93"/>
      <c r="PBY50" s="93"/>
      <c r="PBZ50" s="93"/>
      <c r="PCA50" s="93"/>
      <c r="PCB50" s="93"/>
      <c r="PCC50" s="93"/>
      <c r="PCD50" s="93"/>
      <c r="PCE50" s="93"/>
      <c r="PCF50" s="93"/>
      <c r="PCG50" s="93"/>
      <c r="PCH50" s="93"/>
      <c r="PCI50" s="93"/>
      <c r="PCJ50" s="93"/>
      <c r="PCK50" s="93"/>
      <c r="PCL50" s="93"/>
      <c r="PCM50" s="93"/>
      <c r="PCN50" s="93"/>
      <c r="PCO50" s="93"/>
      <c r="PCP50" s="93"/>
      <c r="PCQ50" s="93"/>
      <c r="PCR50" s="93"/>
      <c r="PCS50" s="93"/>
      <c r="PCT50" s="93"/>
      <c r="PCU50" s="93"/>
      <c r="PCV50" s="93"/>
      <c r="PCW50" s="93"/>
      <c r="PCX50" s="93"/>
      <c r="PCY50" s="93"/>
      <c r="PCZ50" s="93"/>
      <c r="PDA50" s="93"/>
      <c r="PDB50" s="93"/>
      <c r="PDC50" s="93"/>
      <c r="PDD50" s="93"/>
      <c r="PDE50" s="93"/>
      <c r="PDF50" s="93"/>
      <c r="PDG50" s="93"/>
      <c r="PDH50" s="93"/>
      <c r="PDI50" s="93"/>
      <c r="PDJ50" s="93"/>
      <c r="PDK50" s="93"/>
      <c r="PDL50" s="93"/>
      <c r="PDM50" s="93"/>
      <c r="PDN50" s="93"/>
      <c r="PDO50" s="93"/>
      <c r="PDP50" s="93"/>
      <c r="PDQ50" s="93"/>
      <c r="PDR50" s="93"/>
      <c r="PDS50" s="93"/>
      <c r="PDT50" s="93"/>
      <c r="PDU50" s="93"/>
      <c r="PDV50" s="93"/>
      <c r="PDW50" s="93"/>
      <c r="PDX50" s="93"/>
      <c r="PDY50" s="93"/>
      <c r="PDZ50" s="93"/>
      <c r="PEA50" s="93"/>
      <c r="PEB50" s="93"/>
      <c r="PEC50" s="93"/>
      <c r="PED50" s="93"/>
      <c r="PEE50" s="93"/>
      <c r="PEF50" s="93"/>
      <c r="PEG50" s="93"/>
      <c r="PEH50" s="93"/>
      <c r="PEI50" s="93"/>
      <c r="PEJ50" s="93"/>
      <c r="PEK50" s="93"/>
      <c r="PEL50" s="93"/>
      <c r="PEM50" s="93"/>
      <c r="PEN50" s="93"/>
      <c r="PEO50" s="93"/>
      <c r="PEP50" s="93"/>
      <c r="PEQ50" s="93"/>
      <c r="PER50" s="93"/>
      <c r="PES50" s="93"/>
      <c r="PET50" s="93"/>
      <c r="PEU50" s="93"/>
      <c r="PEV50" s="93"/>
      <c r="PEW50" s="93"/>
      <c r="PEX50" s="93"/>
      <c r="PEY50" s="93"/>
      <c r="PEZ50" s="93"/>
      <c r="PFA50" s="93"/>
      <c r="PFB50" s="93"/>
      <c r="PFC50" s="93"/>
      <c r="PFD50" s="93"/>
      <c r="PFE50" s="93"/>
      <c r="PFF50" s="93"/>
      <c r="PFG50" s="93"/>
      <c r="PFH50" s="93"/>
      <c r="PFI50" s="93"/>
      <c r="PFJ50" s="93"/>
      <c r="PFK50" s="93"/>
      <c r="PFL50" s="93"/>
      <c r="PFM50" s="93"/>
      <c r="PFN50" s="93"/>
      <c r="PFO50" s="93"/>
      <c r="PFP50" s="93"/>
      <c r="PFQ50" s="93"/>
      <c r="PFR50" s="93"/>
      <c r="PFS50" s="93"/>
      <c r="PFT50" s="93"/>
      <c r="PFU50" s="93"/>
      <c r="PFV50" s="93"/>
      <c r="PFW50" s="93"/>
      <c r="PFX50" s="93"/>
      <c r="PFY50" s="93"/>
      <c r="PFZ50" s="93"/>
      <c r="PGA50" s="93"/>
      <c r="PGB50" s="93"/>
      <c r="PGC50" s="93"/>
      <c r="PGD50" s="93"/>
      <c r="PGE50" s="93"/>
      <c r="PGF50" s="93"/>
      <c r="PGG50" s="93"/>
      <c r="PGH50" s="93"/>
      <c r="PGI50" s="93"/>
      <c r="PGJ50" s="93"/>
      <c r="PGK50" s="93"/>
      <c r="PGL50" s="93"/>
      <c r="PGM50" s="93"/>
      <c r="PGN50" s="93"/>
      <c r="PGO50" s="93"/>
      <c r="PGP50" s="93"/>
      <c r="PGQ50" s="93"/>
      <c r="PGR50" s="93"/>
      <c r="PGS50" s="93"/>
      <c r="PGT50" s="93"/>
      <c r="PGU50" s="93"/>
      <c r="PGV50" s="93"/>
      <c r="PGW50" s="93"/>
      <c r="PGX50" s="93"/>
      <c r="PGY50" s="93"/>
      <c r="PGZ50" s="93"/>
      <c r="PHA50" s="93"/>
      <c r="PHB50" s="93"/>
      <c r="PHC50" s="93"/>
      <c r="PHD50" s="93"/>
      <c r="PHE50" s="93"/>
      <c r="PHF50" s="93"/>
      <c r="PHG50" s="93"/>
      <c r="PHH50" s="93"/>
      <c r="PHI50" s="93"/>
      <c r="PHJ50" s="93"/>
      <c r="PHK50" s="93"/>
      <c r="PHL50" s="93"/>
      <c r="PHM50" s="93"/>
      <c r="PHN50" s="93"/>
      <c r="PHO50" s="93"/>
      <c r="PHP50" s="93"/>
      <c r="PHQ50" s="93"/>
      <c r="PHR50" s="93"/>
      <c r="PHS50" s="93"/>
      <c r="PHT50" s="93"/>
      <c r="PHU50" s="93"/>
      <c r="PHV50" s="93"/>
      <c r="PHW50" s="93"/>
      <c r="PHX50" s="93"/>
      <c r="PHY50" s="93"/>
      <c r="PHZ50" s="93"/>
      <c r="PIA50" s="93"/>
      <c r="PIB50" s="93"/>
      <c r="PIC50" s="93"/>
      <c r="PID50" s="93"/>
      <c r="PIE50" s="93"/>
      <c r="PIF50" s="93"/>
      <c r="PIG50" s="93"/>
      <c r="PIH50" s="93"/>
      <c r="PII50" s="93"/>
      <c r="PIJ50" s="93"/>
      <c r="PIK50" s="93"/>
      <c r="PIL50" s="93"/>
      <c r="PIM50" s="93"/>
      <c r="PIN50" s="93"/>
      <c r="PIO50" s="93"/>
      <c r="PIP50" s="93"/>
      <c r="PIQ50" s="93"/>
      <c r="PIR50" s="93"/>
      <c r="PIS50" s="93"/>
      <c r="PIT50" s="93"/>
      <c r="PIU50" s="93"/>
      <c r="PIV50" s="93"/>
      <c r="PIW50" s="93"/>
      <c r="PIX50" s="93"/>
      <c r="PIY50" s="93"/>
      <c r="PIZ50" s="93"/>
      <c r="PJA50" s="93"/>
      <c r="PJB50" s="93"/>
      <c r="PJC50" s="93"/>
      <c r="PJD50" s="93"/>
      <c r="PJE50" s="93"/>
      <c r="PJF50" s="93"/>
      <c r="PJG50" s="93"/>
      <c r="PJH50" s="93"/>
      <c r="PJI50" s="93"/>
      <c r="PJJ50" s="93"/>
      <c r="PJK50" s="93"/>
      <c r="PJL50" s="93"/>
      <c r="PJM50" s="93"/>
      <c r="PJN50" s="93"/>
      <c r="PJO50" s="93"/>
      <c r="PJP50" s="93"/>
      <c r="PJQ50" s="93"/>
      <c r="PJR50" s="93"/>
      <c r="PJS50" s="93"/>
      <c r="PJT50" s="93"/>
      <c r="PJU50" s="93"/>
      <c r="PJV50" s="93"/>
      <c r="PJW50" s="93"/>
      <c r="PJX50" s="93"/>
      <c r="PJY50" s="93"/>
      <c r="PJZ50" s="93"/>
      <c r="PKA50" s="93"/>
      <c r="PKB50" s="93"/>
      <c r="PKC50" s="93"/>
      <c r="PKD50" s="93"/>
      <c r="PKE50" s="93"/>
      <c r="PKF50" s="93"/>
      <c r="PKG50" s="93"/>
      <c r="PKH50" s="93"/>
      <c r="PKI50" s="93"/>
      <c r="PKJ50" s="93"/>
      <c r="PKK50" s="93"/>
      <c r="PKL50" s="93"/>
      <c r="PKM50" s="93"/>
      <c r="PKN50" s="93"/>
      <c r="PKO50" s="93"/>
      <c r="PKP50" s="93"/>
      <c r="PKQ50" s="93"/>
      <c r="PKR50" s="93"/>
      <c r="PKS50" s="93"/>
      <c r="PKT50" s="93"/>
      <c r="PKU50" s="93"/>
      <c r="PKV50" s="93"/>
      <c r="PKW50" s="93"/>
      <c r="PKX50" s="93"/>
      <c r="PKY50" s="93"/>
      <c r="PKZ50" s="93"/>
      <c r="PLA50" s="93"/>
      <c r="PLB50" s="93"/>
      <c r="PLC50" s="93"/>
      <c r="PLD50" s="93"/>
      <c r="PLE50" s="93"/>
      <c r="PLF50" s="93"/>
      <c r="PLG50" s="93"/>
      <c r="PLH50" s="93"/>
      <c r="PLI50" s="93"/>
      <c r="PLJ50" s="93"/>
      <c r="PLK50" s="93"/>
      <c r="PLL50" s="93"/>
      <c r="PLM50" s="93"/>
      <c r="PLN50" s="93"/>
      <c r="PLO50" s="93"/>
      <c r="PLP50" s="93"/>
      <c r="PLQ50" s="93"/>
      <c r="PLR50" s="93"/>
      <c r="PLS50" s="93"/>
      <c r="PLT50" s="93"/>
      <c r="PLU50" s="93"/>
      <c r="PLV50" s="93"/>
      <c r="PLW50" s="93"/>
      <c r="PLX50" s="93"/>
      <c r="PLY50" s="93"/>
      <c r="PLZ50" s="93"/>
      <c r="PMA50" s="93"/>
      <c r="PMB50" s="93"/>
      <c r="PMC50" s="93"/>
      <c r="PMD50" s="93"/>
      <c r="PME50" s="93"/>
      <c r="PMF50" s="93"/>
      <c r="PMG50" s="93"/>
      <c r="PMH50" s="93"/>
      <c r="PMI50" s="93"/>
      <c r="PMJ50" s="93"/>
      <c r="PMK50" s="93"/>
      <c r="PML50" s="93"/>
      <c r="PMM50" s="93"/>
      <c r="PMN50" s="93"/>
      <c r="PMO50" s="93"/>
      <c r="PMP50" s="93"/>
      <c r="PMQ50" s="93"/>
      <c r="PMR50" s="93"/>
      <c r="PMS50" s="93"/>
      <c r="PMT50" s="93"/>
      <c r="PMU50" s="93"/>
      <c r="PMV50" s="93"/>
      <c r="PMW50" s="93"/>
      <c r="PMX50" s="93"/>
      <c r="PMY50" s="93"/>
      <c r="PMZ50" s="93"/>
      <c r="PNA50" s="93"/>
      <c r="PNB50" s="93"/>
      <c r="PNC50" s="93"/>
      <c r="PND50" s="93"/>
      <c r="PNE50" s="93"/>
      <c r="PNF50" s="93"/>
      <c r="PNG50" s="93"/>
      <c r="PNH50" s="93"/>
      <c r="PNI50" s="93"/>
      <c r="PNJ50" s="93"/>
      <c r="PNK50" s="93"/>
      <c r="PNL50" s="93"/>
      <c r="PNM50" s="93"/>
      <c r="PNN50" s="93"/>
      <c r="PNO50" s="93"/>
      <c r="PNP50" s="93"/>
      <c r="PNQ50" s="93"/>
      <c r="PNR50" s="93"/>
      <c r="PNS50" s="93"/>
      <c r="PNT50" s="93"/>
      <c r="PNU50" s="93"/>
      <c r="PNV50" s="93"/>
      <c r="PNW50" s="93"/>
      <c r="PNX50" s="93"/>
      <c r="PNY50" s="93"/>
      <c r="PNZ50" s="93"/>
      <c r="POA50" s="93"/>
      <c r="POB50" s="93"/>
      <c r="POC50" s="93"/>
      <c r="POD50" s="93"/>
      <c r="POE50" s="93"/>
      <c r="POF50" s="93"/>
      <c r="POG50" s="93"/>
      <c r="POH50" s="93"/>
      <c r="POI50" s="93"/>
      <c r="POJ50" s="93"/>
      <c r="POK50" s="93"/>
      <c r="POL50" s="93"/>
      <c r="POM50" s="93"/>
      <c r="PON50" s="93"/>
      <c r="POO50" s="93"/>
      <c r="POP50" s="93"/>
      <c r="POQ50" s="93"/>
      <c r="POR50" s="93"/>
      <c r="POS50" s="93"/>
      <c r="POT50" s="93"/>
      <c r="POU50" s="93"/>
      <c r="POV50" s="93"/>
      <c r="POW50" s="93"/>
      <c r="POX50" s="93"/>
      <c r="POY50" s="93"/>
      <c r="POZ50" s="93"/>
      <c r="PPA50" s="93"/>
      <c r="PPB50" s="93"/>
      <c r="PPC50" s="93"/>
      <c r="PPD50" s="93"/>
      <c r="PPE50" s="93"/>
      <c r="PPF50" s="93"/>
      <c r="PPG50" s="93"/>
      <c r="PPH50" s="93"/>
      <c r="PPI50" s="93"/>
      <c r="PPJ50" s="93"/>
      <c r="PPK50" s="93"/>
      <c r="PPL50" s="93"/>
      <c r="PPM50" s="93"/>
      <c r="PPN50" s="93"/>
      <c r="PPO50" s="93"/>
      <c r="PPP50" s="93"/>
      <c r="PPQ50" s="93"/>
      <c r="PPR50" s="93"/>
      <c r="PPS50" s="93"/>
      <c r="PPT50" s="93"/>
      <c r="PPU50" s="93"/>
      <c r="PPV50" s="93"/>
      <c r="PPW50" s="93"/>
      <c r="PPX50" s="93"/>
      <c r="PPY50" s="93"/>
      <c r="PPZ50" s="93"/>
      <c r="PQA50" s="93"/>
      <c r="PQB50" s="93"/>
      <c r="PQC50" s="93"/>
      <c r="PQD50" s="93"/>
      <c r="PQE50" s="93"/>
      <c r="PQF50" s="93"/>
      <c r="PQG50" s="93"/>
      <c r="PQH50" s="93"/>
      <c r="PQI50" s="93"/>
      <c r="PQJ50" s="93"/>
      <c r="PQK50" s="93"/>
      <c r="PQL50" s="93"/>
      <c r="PQM50" s="93"/>
      <c r="PQN50" s="93"/>
      <c r="PQO50" s="93"/>
      <c r="PQP50" s="93"/>
      <c r="PQQ50" s="93"/>
      <c r="PQR50" s="93"/>
      <c r="PQS50" s="93"/>
      <c r="PQT50" s="93"/>
      <c r="PQU50" s="93"/>
      <c r="PQV50" s="93"/>
      <c r="PQW50" s="93"/>
      <c r="PQX50" s="93"/>
      <c r="PQY50" s="93"/>
      <c r="PQZ50" s="93"/>
      <c r="PRA50" s="93"/>
      <c r="PRB50" s="93"/>
      <c r="PRC50" s="93"/>
      <c r="PRD50" s="93"/>
      <c r="PRE50" s="93"/>
      <c r="PRF50" s="93"/>
      <c r="PRG50" s="93"/>
      <c r="PRH50" s="93"/>
      <c r="PRI50" s="93"/>
      <c r="PRJ50" s="93"/>
      <c r="PRK50" s="93"/>
      <c r="PRL50" s="93"/>
      <c r="PRM50" s="93"/>
      <c r="PRN50" s="93"/>
      <c r="PRO50" s="93"/>
      <c r="PRP50" s="93"/>
      <c r="PRQ50" s="93"/>
      <c r="PRR50" s="93"/>
      <c r="PRS50" s="93"/>
      <c r="PRT50" s="93"/>
      <c r="PRU50" s="93"/>
      <c r="PRV50" s="93"/>
      <c r="PRW50" s="93"/>
      <c r="PRX50" s="93"/>
      <c r="PRY50" s="93"/>
      <c r="PRZ50" s="93"/>
      <c r="PSA50" s="93"/>
      <c r="PSB50" s="93"/>
      <c r="PSC50" s="93"/>
      <c r="PSD50" s="93"/>
      <c r="PSE50" s="93"/>
      <c r="PSF50" s="93"/>
      <c r="PSG50" s="93"/>
      <c r="PSH50" s="93"/>
      <c r="PSI50" s="93"/>
      <c r="PSJ50" s="93"/>
      <c r="PSK50" s="93"/>
      <c r="PSL50" s="93"/>
      <c r="PSM50" s="93"/>
      <c r="PSN50" s="93"/>
      <c r="PSO50" s="93"/>
      <c r="PSP50" s="93"/>
      <c r="PSQ50" s="93"/>
      <c r="PSR50" s="93"/>
      <c r="PSS50" s="93"/>
      <c r="PST50" s="93"/>
      <c r="PSU50" s="93"/>
      <c r="PSV50" s="93"/>
      <c r="PSW50" s="93"/>
      <c r="PSX50" s="93"/>
      <c r="PSY50" s="93"/>
      <c r="PSZ50" s="93"/>
      <c r="PTA50" s="93"/>
      <c r="PTB50" s="93"/>
      <c r="PTC50" s="93"/>
      <c r="PTD50" s="93"/>
      <c r="PTE50" s="93"/>
      <c r="PTF50" s="93"/>
      <c r="PTG50" s="93"/>
      <c r="PTH50" s="93"/>
      <c r="PTI50" s="93"/>
      <c r="PTJ50" s="93"/>
      <c r="PTK50" s="93"/>
      <c r="PTL50" s="93"/>
      <c r="PTM50" s="93"/>
      <c r="PTN50" s="93"/>
      <c r="PTO50" s="93"/>
      <c r="PTP50" s="93"/>
      <c r="PTQ50" s="93"/>
      <c r="PTR50" s="93"/>
      <c r="PTS50" s="93"/>
      <c r="PTT50" s="93"/>
      <c r="PTU50" s="93"/>
      <c r="PTV50" s="93"/>
      <c r="PTW50" s="93"/>
      <c r="PTX50" s="93"/>
      <c r="PTY50" s="93"/>
      <c r="PTZ50" s="93"/>
      <c r="PUA50" s="93"/>
      <c r="PUB50" s="93"/>
      <c r="PUC50" s="93"/>
      <c r="PUD50" s="93"/>
      <c r="PUE50" s="93"/>
      <c r="PUF50" s="93"/>
      <c r="PUG50" s="93"/>
      <c r="PUH50" s="93"/>
      <c r="PUI50" s="93"/>
      <c r="PUJ50" s="93"/>
      <c r="PUK50" s="93"/>
      <c r="PUL50" s="93"/>
      <c r="PUM50" s="93"/>
      <c r="PUN50" s="93"/>
      <c r="PUO50" s="93"/>
      <c r="PUP50" s="93"/>
      <c r="PUQ50" s="93"/>
      <c r="PUR50" s="93"/>
      <c r="PUS50" s="93"/>
      <c r="PUT50" s="93"/>
      <c r="PUU50" s="93"/>
      <c r="PUV50" s="93"/>
      <c r="PUW50" s="93"/>
      <c r="PUX50" s="93"/>
      <c r="PUY50" s="93"/>
      <c r="PUZ50" s="93"/>
      <c r="PVA50" s="93"/>
      <c r="PVB50" s="93"/>
      <c r="PVC50" s="93"/>
      <c r="PVD50" s="93"/>
      <c r="PVE50" s="93"/>
      <c r="PVF50" s="93"/>
      <c r="PVG50" s="93"/>
      <c r="PVH50" s="93"/>
      <c r="PVI50" s="93"/>
      <c r="PVJ50" s="93"/>
      <c r="PVK50" s="93"/>
      <c r="PVL50" s="93"/>
      <c r="PVM50" s="93"/>
      <c r="PVN50" s="93"/>
      <c r="PVO50" s="93"/>
      <c r="PVP50" s="93"/>
      <c r="PVQ50" s="93"/>
      <c r="PVR50" s="93"/>
      <c r="PVS50" s="93"/>
      <c r="PVT50" s="93"/>
      <c r="PVU50" s="93"/>
      <c r="PVV50" s="93"/>
      <c r="PVW50" s="93"/>
      <c r="PVX50" s="93"/>
      <c r="PVY50" s="93"/>
      <c r="PVZ50" s="93"/>
      <c r="PWA50" s="93"/>
      <c r="PWB50" s="93"/>
      <c r="PWC50" s="93"/>
      <c r="PWD50" s="93"/>
      <c r="PWE50" s="93"/>
      <c r="PWF50" s="93"/>
      <c r="PWG50" s="93"/>
      <c r="PWH50" s="93"/>
      <c r="PWI50" s="93"/>
      <c r="PWJ50" s="93"/>
      <c r="PWK50" s="93"/>
      <c r="PWL50" s="93"/>
      <c r="PWM50" s="93"/>
      <c r="PWN50" s="93"/>
      <c r="PWO50" s="93"/>
      <c r="PWP50" s="93"/>
      <c r="PWQ50" s="93"/>
      <c r="PWR50" s="93"/>
      <c r="PWS50" s="93"/>
      <c r="PWT50" s="93"/>
      <c r="PWU50" s="93"/>
      <c r="PWV50" s="93"/>
      <c r="PWW50" s="93"/>
      <c r="PWX50" s="93"/>
      <c r="PWY50" s="93"/>
      <c r="PWZ50" s="93"/>
      <c r="PXA50" s="93"/>
      <c r="PXB50" s="93"/>
      <c r="PXC50" s="93"/>
      <c r="PXD50" s="93"/>
      <c r="PXE50" s="93"/>
      <c r="PXF50" s="93"/>
      <c r="PXG50" s="93"/>
      <c r="PXH50" s="93"/>
      <c r="PXI50" s="93"/>
      <c r="PXJ50" s="93"/>
      <c r="PXK50" s="93"/>
      <c r="PXL50" s="93"/>
      <c r="PXM50" s="93"/>
      <c r="PXN50" s="93"/>
      <c r="PXO50" s="93"/>
      <c r="PXP50" s="93"/>
      <c r="PXQ50" s="93"/>
      <c r="PXR50" s="93"/>
      <c r="PXS50" s="93"/>
      <c r="PXT50" s="93"/>
      <c r="PXU50" s="93"/>
      <c r="PXV50" s="93"/>
      <c r="PXW50" s="93"/>
      <c r="PXX50" s="93"/>
      <c r="PXY50" s="93"/>
      <c r="PXZ50" s="93"/>
      <c r="PYA50" s="93"/>
      <c r="PYB50" s="93"/>
      <c r="PYC50" s="93"/>
      <c r="PYD50" s="93"/>
      <c r="PYE50" s="93"/>
      <c r="PYF50" s="93"/>
      <c r="PYG50" s="93"/>
      <c r="PYH50" s="93"/>
      <c r="PYI50" s="93"/>
      <c r="PYJ50" s="93"/>
      <c r="PYK50" s="93"/>
      <c r="PYL50" s="93"/>
      <c r="PYM50" s="93"/>
      <c r="PYN50" s="93"/>
      <c r="PYO50" s="93"/>
      <c r="PYP50" s="93"/>
      <c r="PYQ50" s="93"/>
      <c r="PYR50" s="93"/>
      <c r="PYS50" s="93"/>
      <c r="PYT50" s="93"/>
      <c r="PYU50" s="93"/>
      <c r="PYV50" s="93"/>
      <c r="PYW50" s="93"/>
      <c r="PYX50" s="93"/>
      <c r="PYY50" s="93"/>
      <c r="PYZ50" s="93"/>
      <c r="PZA50" s="93"/>
      <c r="PZB50" s="93"/>
      <c r="PZC50" s="93"/>
      <c r="PZD50" s="93"/>
      <c r="PZE50" s="93"/>
      <c r="PZF50" s="93"/>
      <c r="PZG50" s="93"/>
      <c r="PZH50" s="93"/>
      <c r="PZI50" s="93"/>
      <c r="PZJ50" s="93"/>
      <c r="PZK50" s="93"/>
      <c r="PZL50" s="93"/>
      <c r="PZM50" s="93"/>
      <c r="PZN50" s="93"/>
      <c r="PZO50" s="93"/>
      <c r="PZP50" s="93"/>
      <c r="PZQ50" s="93"/>
      <c r="PZR50" s="93"/>
      <c r="PZS50" s="93"/>
      <c r="PZT50" s="93"/>
      <c r="PZU50" s="93"/>
      <c r="PZV50" s="93"/>
      <c r="PZW50" s="93"/>
      <c r="PZX50" s="93"/>
      <c r="PZY50" s="93"/>
      <c r="PZZ50" s="93"/>
      <c r="QAA50" s="93"/>
      <c r="QAB50" s="93"/>
      <c r="QAC50" s="93"/>
      <c r="QAD50" s="93"/>
      <c r="QAE50" s="93"/>
      <c r="QAF50" s="93"/>
      <c r="QAG50" s="93"/>
      <c r="QAH50" s="93"/>
      <c r="QAI50" s="93"/>
      <c r="QAJ50" s="93"/>
      <c r="QAK50" s="93"/>
      <c r="QAL50" s="93"/>
      <c r="QAM50" s="93"/>
      <c r="QAN50" s="93"/>
      <c r="QAO50" s="93"/>
      <c r="QAP50" s="93"/>
      <c r="QAQ50" s="93"/>
      <c r="QAR50" s="93"/>
      <c r="QAS50" s="93"/>
      <c r="QAT50" s="93"/>
      <c r="QAU50" s="93"/>
      <c r="QAV50" s="93"/>
      <c r="QAW50" s="93"/>
      <c r="QAX50" s="93"/>
      <c r="QAY50" s="93"/>
      <c r="QAZ50" s="93"/>
      <c r="QBA50" s="93"/>
      <c r="QBB50" s="93"/>
      <c r="QBC50" s="93"/>
      <c r="QBD50" s="93"/>
      <c r="QBE50" s="93"/>
      <c r="QBF50" s="93"/>
      <c r="QBG50" s="93"/>
      <c r="QBH50" s="93"/>
      <c r="QBI50" s="93"/>
      <c r="QBJ50" s="93"/>
      <c r="QBK50" s="93"/>
      <c r="QBL50" s="93"/>
      <c r="QBM50" s="93"/>
      <c r="QBN50" s="93"/>
      <c r="QBO50" s="93"/>
      <c r="QBP50" s="93"/>
      <c r="QBQ50" s="93"/>
      <c r="QBR50" s="93"/>
      <c r="QBS50" s="93"/>
      <c r="QBT50" s="93"/>
      <c r="QBU50" s="93"/>
      <c r="QBV50" s="93"/>
      <c r="QBW50" s="93"/>
      <c r="QBX50" s="93"/>
      <c r="QBY50" s="93"/>
      <c r="QBZ50" s="93"/>
      <c r="QCA50" s="93"/>
      <c r="QCB50" s="93"/>
      <c r="QCC50" s="93"/>
      <c r="QCD50" s="93"/>
      <c r="QCE50" s="93"/>
      <c r="QCF50" s="93"/>
      <c r="QCG50" s="93"/>
      <c r="QCH50" s="93"/>
      <c r="QCI50" s="93"/>
      <c r="QCJ50" s="93"/>
      <c r="QCK50" s="93"/>
      <c r="QCL50" s="93"/>
      <c r="QCM50" s="93"/>
      <c r="QCN50" s="93"/>
      <c r="QCO50" s="93"/>
      <c r="QCP50" s="93"/>
      <c r="QCQ50" s="93"/>
      <c r="QCR50" s="93"/>
      <c r="QCS50" s="93"/>
      <c r="QCT50" s="93"/>
      <c r="QCU50" s="93"/>
      <c r="QCV50" s="93"/>
      <c r="QCW50" s="93"/>
      <c r="QCX50" s="93"/>
      <c r="QCY50" s="93"/>
      <c r="QCZ50" s="93"/>
      <c r="QDA50" s="93"/>
      <c r="QDB50" s="93"/>
      <c r="QDC50" s="93"/>
      <c r="QDD50" s="93"/>
      <c r="QDE50" s="93"/>
      <c r="QDF50" s="93"/>
      <c r="QDG50" s="93"/>
      <c r="QDH50" s="93"/>
      <c r="QDI50" s="93"/>
      <c r="QDJ50" s="93"/>
      <c r="QDK50" s="93"/>
      <c r="QDL50" s="93"/>
      <c r="QDM50" s="93"/>
      <c r="QDN50" s="93"/>
      <c r="QDO50" s="93"/>
      <c r="QDP50" s="93"/>
      <c r="QDQ50" s="93"/>
      <c r="QDR50" s="93"/>
      <c r="QDS50" s="93"/>
      <c r="QDT50" s="93"/>
      <c r="QDU50" s="93"/>
      <c r="QDV50" s="93"/>
      <c r="QDW50" s="93"/>
      <c r="QDX50" s="93"/>
      <c r="QDY50" s="93"/>
      <c r="QDZ50" s="93"/>
      <c r="QEA50" s="93"/>
      <c r="QEB50" s="93"/>
      <c r="QEC50" s="93"/>
      <c r="QED50" s="93"/>
      <c r="QEE50" s="93"/>
      <c r="QEF50" s="93"/>
      <c r="QEG50" s="93"/>
      <c r="QEH50" s="93"/>
      <c r="QEI50" s="93"/>
      <c r="QEJ50" s="93"/>
      <c r="QEK50" s="93"/>
      <c r="QEL50" s="93"/>
      <c r="QEM50" s="93"/>
      <c r="QEN50" s="93"/>
      <c r="QEO50" s="93"/>
      <c r="QEP50" s="93"/>
      <c r="QEQ50" s="93"/>
      <c r="QER50" s="93"/>
      <c r="QES50" s="93"/>
      <c r="QET50" s="93"/>
      <c r="QEU50" s="93"/>
      <c r="QEV50" s="93"/>
      <c r="QEW50" s="93"/>
      <c r="QEX50" s="93"/>
      <c r="QEY50" s="93"/>
      <c r="QEZ50" s="93"/>
      <c r="QFA50" s="93"/>
      <c r="QFB50" s="93"/>
      <c r="QFC50" s="93"/>
      <c r="QFD50" s="93"/>
      <c r="QFE50" s="93"/>
      <c r="QFF50" s="93"/>
      <c r="QFG50" s="93"/>
      <c r="QFH50" s="93"/>
      <c r="QFI50" s="93"/>
      <c r="QFJ50" s="93"/>
      <c r="QFK50" s="93"/>
      <c r="QFL50" s="93"/>
      <c r="QFM50" s="93"/>
      <c r="QFN50" s="93"/>
      <c r="QFO50" s="93"/>
      <c r="QFP50" s="93"/>
      <c r="QFQ50" s="93"/>
      <c r="QFR50" s="93"/>
      <c r="QFS50" s="93"/>
      <c r="QFT50" s="93"/>
      <c r="QFU50" s="93"/>
      <c r="QFV50" s="93"/>
      <c r="QFW50" s="93"/>
      <c r="QFX50" s="93"/>
      <c r="QFY50" s="93"/>
      <c r="QFZ50" s="93"/>
      <c r="QGA50" s="93"/>
      <c r="QGB50" s="93"/>
      <c r="QGC50" s="93"/>
      <c r="QGD50" s="93"/>
      <c r="QGE50" s="93"/>
      <c r="QGF50" s="93"/>
      <c r="QGG50" s="93"/>
      <c r="QGH50" s="93"/>
      <c r="QGI50" s="93"/>
      <c r="QGJ50" s="93"/>
      <c r="QGK50" s="93"/>
      <c r="QGL50" s="93"/>
      <c r="QGM50" s="93"/>
      <c r="QGN50" s="93"/>
      <c r="QGO50" s="93"/>
      <c r="QGP50" s="93"/>
      <c r="QGQ50" s="93"/>
      <c r="QGR50" s="93"/>
      <c r="QGS50" s="93"/>
      <c r="QGT50" s="93"/>
      <c r="QGU50" s="93"/>
      <c r="QGV50" s="93"/>
      <c r="QGW50" s="93"/>
      <c r="QGX50" s="93"/>
      <c r="QGY50" s="93"/>
      <c r="QGZ50" s="93"/>
      <c r="QHA50" s="93"/>
      <c r="QHB50" s="93"/>
      <c r="QHC50" s="93"/>
      <c r="QHD50" s="93"/>
      <c r="QHE50" s="93"/>
      <c r="QHF50" s="93"/>
      <c r="QHG50" s="93"/>
      <c r="QHH50" s="93"/>
      <c r="QHI50" s="93"/>
      <c r="QHJ50" s="93"/>
      <c r="QHK50" s="93"/>
      <c r="QHL50" s="93"/>
      <c r="QHM50" s="93"/>
      <c r="QHN50" s="93"/>
      <c r="QHO50" s="93"/>
      <c r="QHP50" s="93"/>
      <c r="QHQ50" s="93"/>
      <c r="QHR50" s="93"/>
      <c r="QHS50" s="93"/>
      <c r="QHT50" s="93"/>
      <c r="QHU50" s="93"/>
      <c r="QHV50" s="93"/>
      <c r="QHW50" s="93"/>
      <c r="QHX50" s="93"/>
      <c r="QHY50" s="93"/>
      <c r="QHZ50" s="93"/>
      <c r="QIA50" s="93"/>
      <c r="QIB50" s="93"/>
      <c r="QIC50" s="93"/>
      <c r="QID50" s="93"/>
      <c r="QIE50" s="93"/>
      <c r="QIF50" s="93"/>
      <c r="QIG50" s="93"/>
      <c r="QIH50" s="93"/>
      <c r="QII50" s="93"/>
      <c r="QIJ50" s="93"/>
      <c r="QIK50" s="93"/>
      <c r="QIL50" s="93"/>
      <c r="QIM50" s="93"/>
      <c r="QIN50" s="93"/>
      <c r="QIO50" s="93"/>
      <c r="QIP50" s="93"/>
      <c r="QIQ50" s="93"/>
      <c r="QIR50" s="93"/>
      <c r="QIS50" s="93"/>
      <c r="QIT50" s="93"/>
      <c r="QIU50" s="93"/>
      <c r="QIV50" s="93"/>
      <c r="QIW50" s="93"/>
      <c r="QIX50" s="93"/>
      <c r="QIY50" s="93"/>
      <c r="QIZ50" s="93"/>
      <c r="QJA50" s="93"/>
      <c r="QJB50" s="93"/>
      <c r="QJC50" s="93"/>
      <c r="QJD50" s="93"/>
      <c r="QJE50" s="93"/>
      <c r="QJF50" s="93"/>
      <c r="QJG50" s="93"/>
      <c r="QJH50" s="93"/>
      <c r="QJI50" s="93"/>
      <c r="QJJ50" s="93"/>
      <c r="QJK50" s="93"/>
      <c r="QJL50" s="93"/>
      <c r="QJM50" s="93"/>
      <c r="QJN50" s="93"/>
      <c r="QJO50" s="93"/>
      <c r="QJP50" s="93"/>
      <c r="QJQ50" s="93"/>
      <c r="QJR50" s="93"/>
      <c r="QJS50" s="93"/>
      <c r="QJT50" s="93"/>
      <c r="QJU50" s="93"/>
      <c r="QJV50" s="93"/>
      <c r="QJW50" s="93"/>
      <c r="QJX50" s="93"/>
      <c r="QJY50" s="93"/>
      <c r="QJZ50" s="93"/>
      <c r="QKA50" s="93"/>
      <c r="QKB50" s="93"/>
      <c r="QKC50" s="93"/>
      <c r="QKD50" s="93"/>
      <c r="QKE50" s="93"/>
      <c r="QKF50" s="93"/>
      <c r="QKG50" s="93"/>
      <c r="QKH50" s="93"/>
      <c r="QKI50" s="93"/>
      <c r="QKJ50" s="93"/>
      <c r="QKK50" s="93"/>
      <c r="QKL50" s="93"/>
      <c r="QKM50" s="93"/>
      <c r="QKN50" s="93"/>
      <c r="QKO50" s="93"/>
      <c r="QKP50" s="93"/>
      <c r="QKQ50" s="93"/>
      <c r="QKR50" s="93"/>
      <c r="QKS50" s="93"/>
      <c r="QKT50" s="93"/>
      <c r="QKU50" s="93"/>
      <c r="QKV50" s="93"/>
      <c r="QKW50" s="93"/>
      <c r="QKX50" s="93"/>
      <c r="QKY50" s="93"/>
      <c r="QKZ50" s="93"/>
      <c r="QLA50" s="93"/>
      <c r="QLB50" s="93"/>
      <c r="QLC50" s="93"/>
      <c r="QLD50" s="93"/>
      <c r="QLE50" s="93"/>
      <c r="QLF50" s="93"/>
      <c r="QLG50" s="93"/>
      <c r="QLH50" s="93"/>
      <c r="QLI50" s="93"/>
      <c r="QLJ50" s="93"/>
      <c r="QLK50" s="93"/>
      <c r="QLL50" s="93"/>
      <c r="QLM50" s="93"/>
      <c r="QLN50" s="93"/>
      <c r="QLO50" s="93"/>
      <c r="QLP50" s="93"/>
      <c r="QLQ50" s="93"/>
      <c r="QLR50" s="93"/>
      <c r="QLS50" s="93"/>
      <c r="QLT50" s="93"/>
      <c r="QLU50" s="93"/>
      <c r="QLV50" s="93"/>
      <c r="QLW50" s="93"/>
      <c r="QLX50" s="93"/>
      <c r="QLY50" s="93"/>
      <c r="QLZ50" s="93"/>
      <c r="QMA50" s="93"/>
      <c r="QMB50" s="93"/>
      <c r="QMC50" s="93"/>
      <c r="QMD50" s="93"/>
      <c r="QME50" s="93"/>
      <c r="QMF50" s="93"/>
      <c r="QMG50" s="93"/>
      <c r="QMH50" s="93"/>
      <c r="QMI50" s="93"/>
      <c r="QMJ50" s="93"/>
      <c r="QMK50" s="93"/>
      <c r="QML50" s="93"/>
      <c r="QMM50" s="93"/>
      <c r="QMN50" s="93"/>
      <c r="QMO50" s="93"/>
      <c r="QMP50" s="93"/>
      <c r="QMQ50" s="93"/>
      <c r="QMR50" s="93"/>
      <c r="QMS50" s="93"/>
      <c r="QMT50" s="93"/>
      <c r="QMU50" s="93"/>
      <c r="QMV50" s="93"/>
      <c r="QMW50" s="93"/>
      <c r="QMX50" s="93"/>
      <c r="QMY50" s="93"/>
      <c r="QMZ50" s="93"/>
      <c r="QNA50" s="93"/>
      <c r="QNB50" s="93"/>
      <c r="QNC50" s="93"/>
      <c r="QND50" s="93"/>
      <c r="QNE50" s="93"/>
      <c r="QNF50" s="93"/>
      <c r="QNG50" s="93"/>
      <c r="QNH50" s="93"/>
      <c r="QNI50" s="93"/>
      <c r="QNJ50" s="93"/>
      <c r="QNK50" s="93"/>
      <c r="QNL50" s="93"/>
      <c r="QNM50" s="93"/>
      <c r="QNN50" s="93"/>
      <c r="QNO50" s="93"/>
      <c r="QNP50" s="93"/>
      <c r="QNQ50" s="93"/>
      <c r="QNR50" s="93"/>
      <c r="QNS50" s="93"/>
      <c r="QNT50" s="93"/>
      <c r="QNU50" s="93"/>
      <c r="QNV50" s="93"/>
      <c r="QNW50" s="93"/>
      <c r="QNX50" s="93"/>
      <c r="QNY50" s="93"/>
      <c r="QNZ50" s="93"/>
      <c r="QOA50" s="93"/>
      <c r="QOB50" s="93"/>
      <c r="QOC50" s="93"/>
      <c r="QOD50" s="93"/>
      <c r="QOE50" s="93"/>
      <c r="QOF50" s="93"/>
      <c r="QOG50" s="93"/>
      <c r="QOH50" s="93"/>
      <c r="QOI50" s="93"/>
      <c r="QOJ50" s="93"/>
      <c r="QOK50" s="93"/>
      <c r="QOL50" s="93"/>
      <c r="QOM50" s="93"/>
      <c r="QON50" s="93"/>
      <c r="QOO50" s="93"/>
      <c r="QOP50" s="93"/>
      <c r="QOQ50" s="93"/>
      <c r="QOR50" s="93"/>
      <c r="QOS50" s="93"/>
      <c r="QOT50" s="93"/>
      <c r="QOU50" s="93"/>
      <c r="QOV50" s="93"/>
      <c r="QOW50" s="93"/>
      <c r="QOX50" s="93"/>
      <c r="QOY50" s="93"/>
      <c r="QOZ50" s="93"/>
      <c r="QPA50" s="93"/>
      <c r="QPB50" s="93"/>
      <c r="QPC50" s="93"/>
      <c r="QPD50" s="93"/>
      <c r="QPE50" s="93"/>
      <c r="QPF50" s="93"/>
      <c r="QPG50" s="93"/>
      <c r="QPH50" s="93"/>
      <c r="QPI50" s="93"/>
      <c r="QPJ50" s="93"/>
      <c r="QPK50" s="93"/>
      <c r="QPL50" s="93"/>
      <c r="QPM50" s="93"/>
      <c r="QPN50" s="93"/>
      <c r="QPO50" s="93"/>
      <c r="QPP50" s="93"/>
      <c r="QPQ50" s="93"/>
      <c r="QPR50" s="93"/>
      <c r="QPS50" s="93"/>
      <c r="QPT50" s="93"/>
      <c r="QPU50" s="93"/>
      <c r="QPV50" s="93"/>
      <c r="QPW50" s="93"/>
      <c r="QPX50" s="93"/>
      <c r="QPY50" s="93"/>
      <c r="QPZ50" s="93"/>
      <c r="QQA50" s="93"/>
      <c r="QQB50" s="93"/>
      <c r="QQC50" s="93"/>
      <c r="QQD50" s="93"/>
      <c r="QQE50" s="93"/>
      <c r="QQF50" s="93"/>
      <c r="QQG50" s="93"/>
      <c r="QQH50" s="93"/>
      <c r="QQI50" s="93"/>
      <c r="QQJ50" s="93"/>
      <c r="QQK50" s="93"/>
      <c r="QQL50" s="93"/>
      <c r="QQM50" s="93"/>
      <c r="QQN50" s="93"/>
      <c r="QQO50" s="93"/>
      <c r="QQP50" s="93"/>
      <c r="QQQ50" s="93"/>
      <c r="QQR50" s="93"/>
      <c r="QQS50" s="93"/>
      <c r="QQT50" s="93"/>
      <c r="QQU50" s="93"/>
      <c r="QQV50" s="93"/>
      <c r="QQW50" s="93"/>
      <c r="QQX50" s="93"/>
      <c r="QQY50" s="93"/>
      <c r="QQZ50" s="93"/>
      <c r="QRA50" s="93"/>
      <c r="QRB50" s="93"/>
      <c r="QRC50" s="93"/>
      <c r="QRD50" s="93"/>
      <c r="QRE50" s="93"/>
      <c r="QRF50" s="93"/>
      <c r="QRG50" s="93"/>
      <c r="QRH50" s="93"/>
      <c r="QRI50" s="93"/>
      <c r="QRJ50" s="93"/>
      <c r="QRK50" s="93"/>
      <c r="QRL50" s="93"/>
      <c r="QRM50" s="93"/>
      <c r="QRN50" s="93"/>
      <c r="QRO50" s="93"/>
      <c r="QRP50" s="93"/>
      <c r="QRQ50" s="93"/>
      <c r="QRR50" s="93"/>
      <c r="QRS50" s="93"/>
      <c r="QRT50" s="93"/>
      <c r="QRU50" s="93"/>
      <c r="QRV50" s="93"/>
      <c r="QRW50" s="93"/>
      <c r="QRX50" s="93"/>
      <c r="QRY50" s="93"/>
      <c r="QRZ50" s="93"/>
      <c r="QSA50" s="93"/>
      <c r="QSB50" s="93"/>
      <c r="QSC50" s="93"/>
      <c r="QSD50" s="93"/>
      <c r="QSE50" s="93"/>
      <c r="QSF50" s="93"/>
      <c r="QSG50" s="93"/>
      <c r="QSH50" s="93"/>
      <c r="QSI50" s="93"/>
      <c r="QSJ50" s="93"/>
      <c r="QSK50" s="93"/>
      <c r="QSL50" s="93"/>
      <c r="QSM50" s="93"/>
      <c r="QSN50" s="93"/>
      <c r="QSO50" s="93"/>
      <c r="QSP50" s="93"/>
      <c r="QSQ50" s="93"/>
      <c r="QSR50" s="93"/>
      <c r="QSS50" s="93"/>
      <c r="QST50" s="93"/>
      <c r="QSU50" s="93"/>
      <c r="QSV50" s="93"/>
      <c r="QSW50" s="93"/>
      <c r="QSX50" s="93"/>
      <c r="QSY50" s="93"/>
      <c r="QSZ50" s="93"/>
      <c r="QTA50" s="93"/>
      <c r="QTB50" s="93"/>
      <c r="QTC50" s="93"/>
      <c r="QTD50" s="93"/>
      <c r="QTE50" s="93"/>
      <c r="QTF50" s="93"/>
      <c r="QTG50" s="93"/>
      <c r="QTH50" s="93"/>
      <c r="QTI50" s="93"/>
      <c r="QTJ50" s="93"/>
      <c r="QTK50" s="93"/>
      <c r="QTL50" s="93"/>
      <c r="QTM50" s="93"/>
      <c r="QTN50" s="93"/>
      <c r="QTO50" s="93"/>
      <c r="QTP50" s="93"/>
      <c r="QTQ50" s="93"/>
      <c r="QTR50" s="93"/>
      <c r="QTS50" s="93"/>
      <c r="QTT50" s="93"/>
      <c r="QTU50" s="93"/>
      <c r="QTV50" s="93"/>
      <c r="QTW50" s="93"/>
      <c r="QTX50" s="93"/>
      <c r="QTY50" s="93"/>
      <c r="QTZ50" s="93"/>
      <c r="QUA50" s="93"/>
      <c r="QUB50" s="93"/>
      <c r="QUC50" s="93"/>
      <c r="QUD50" s="93"/>
      <c r="QUE50" s="93"/>
      <c r="QUF50" s="93"/>
      <c r="QUG50" s="93"/>
      <c r="QUH50" s="93"/>
      <c r="QUI50" s="93"/>
      <c r="QUJ50" s="93"/>
      <c r="QUK50" s="93"/>
      <c r="QUL50" s="93"/>
      <c r="QUM50" s="93"/>
      <c r="QUN50" s="93"/>
      <c r="QUO50" s="93"/>
      <c r="QUP50" s="93"/>
      <c r="QUQ50" s="93"/>
      <c r="QUR50" s="93"/>
      <c r="QUS50" s="93"/>
      <c r="QUT50" s="93"/>
      <c r="QUU50" s="93"/>
      <c r="QUV50" s="93"/>
      <c r="QUW50" s="93"/>
      <c r="QUX50" s="93"/>
      <c r="QUY50" s="93"/>
      <c r="QUZ50" s="93"/>
      <c r="QVA50" s="93"/>
      <c r="QVB50" s="93"/>
      <c r="QVC50" s="93"/>
      <c r="QVD50" s="93"/>
      <c r="QVE50" s="93"/>
      <c r="QVF50" s="93"/>
      <c r="QVG50" s="93"/>
      <c r="QVH50" s="93"/>
      <c r="QVI50" s="93"/>
      <c r="QVJ50" s="93"/>
      <c r="QVK50" s="93"/>
      <c r="QVL50" s="93"/>
      <c r="QVM50" s="93"/>
      <c r="QVN50" s="93"/>
      <c r="QVO50" s="93"/>
      <c r="QVP50" s="93"/>
      <c r="QVQ50" s="93"/>
      <c r="QVR50" s="93"/>
      <c r="QVS50" s="93"/>
      <c r="QVT50" s="93"/>
      <c r="QVU50" s="93"/>
      <c r="QVV50" s="93"/>
      <c r="QVW50" s="93"/>
      <c r="QVX50" s="93"/>
      <c r="QVY50" s="93"/>
      <c r="QVZ50" s="93"/>
      <c r="QWA50" s="93"/>
      <c r="QWB50" s="93"/>
      <c r="QWC50" s="93"/>
      <c r="QWD50" s="93"/>
      <c r="QWE50" s="93"/>
      <c r="QWF50" s="93"/>
      <c r="QWG50" s="93"/>
      <c r="QWH50" s="93"/>
      <c r="QWI50" s="93"/>
      <c r="QWJ50" s="93"/>
      <c r="QWK50" s="93"/>
      <c r="QWL50" s="93"/>
      <c r="QWM50" s="93"/>
      <c r="QWN50" s="93"/>
      <c r="QWO50" s="93"/>
      <c r="QWP50" s="93"/>
      <c r="QWQ50" s="93"/>
      <c r="QWR50" s="93"/>
      <c r="QWS50" s="93"/>
      <c r="QWT50" s="93"/>
      <c r="QWU50" s="93"/>
      <c r="QWV50" s="93"/>
      <c r="QWW50" s="93"/>
      <c r="QWX50" s="93"/>
      <c r="QWY50" s="93"/>
      <c r="QWZ50" s="93"/>
      <c r="QXA50" s="93"/>
      <c r="QXB50" s="93"/>
      <c r="QXC50" s="93"/>
      <c r="QXD50" s="93"/>
      <c r="QXE50" s="93"/>
      <c r="QXF50" s="93"/>
      <c r="QXG50" s="93"/>
      <c r="QXH50" s="93"/>
      <c r="QXI50" s="93"/>
      <c r="QXJ50" s="93"/>
      <c r="QXK50" s="93"/>
      <c r="QXL50" s="93"/>
      <c r="QXM50" s="93"/>
      <c r="QXN50" s="93"/>
      <c r="QXO50" s="93"/>
      <c r="QXP50" s="93"/>
      <c r="QXQ50" s="93"/>
      <c r="QXR50" s="93"/>
      <c r="QXS50" s="93"/>
      <c r="QXT50" s="93"/>
      <c r="QXU50" s="93"/>
      <c r="QXV50" s="93"/>
      <c r="QXW50" s="93"/>
      <c r="QXX50" s="93"/>
      <c r="QXY50" s="93"/>
      <c r="QXZ50" s="93"/>
      <c r="QYA50" s="93"/>
      <c r="QYB50" s="93"/>
      <c r="QYC50" s="93"/>
      <c r="QYD50" s="93"/>
      <c r="QYE50" s="93"/>
      <c r="QYF50" s="93"/>
      <c r="QYG50" s="93"/>
      <c r="QYH50" s="93"/>
      <c r="QYI50" s="93"/>
      <c r="QYJ50" s="93"/>
      <c r="QYK50" s="93"/>
      <c r="QYL50" s="93"/>
      <c r="QYM50" s="93"/>
      <c r="QYN50" s="93"/>
      <c r="QYO50" s="93"/>
      <c r="QYP50" s="93"/>
      <c r="QYQ50" s="93"/>
      <c r="QYR50" s="93"/>
      <c r="QYS50" s="93"/>
      <c r="QYT50" s="93"/>
      <c r="QYU50" s="93"/>
      <c r="QYV50" s="93"/>
      <c r="QYW50" s="93"/>
      <c r="QYX50" s="93"/>
      <c r="QYY50" s="93"/>
      <c r="QYZ50" s="93"/>
      <c r="QZA50" s="93"/>
      <c r="QZB50" s="93"/>
      <c r="QZC50" s="93"/>
      <c r="QZD50" s="93"/>
      <c r="QZE50" s="93"/>
      <c r="QZF50" s="93"/>
      <c r="QZG50" s="93"/>
      <c r="QZH50" s="93"/>
      <c r="QZI50" s="93"/>
      <c r="QZJ50" s="93"/>
      <c r="QZK50" s="93"/>
      <c r="QZL50" s="93"/>
      <c r="QZM50" s="93"/>
      <c r="QZN50" s="93"/>
      <c r="QZO50" s="93"/>
      <c r="QZP50" s="93"/>
      <c r="QZQ50" s="93"/>
      <c r="QZR50" s="93"/>
      <c r="QZS50" s="93"/>
      <c r="QZT50" s="93"/>
      <c r="QZU50" s="93"/>
      <c r="QZV50" s="93"/>
      <c r="QZW50" s="93"/>
      <c r="QZX50" s="93"/>
      <c r="QZY50" s="93"/>
      <c r="QZZ50" s="93"/>
      <c r="RAA50" s="93"/>
      <c r="RAB50" s="93"/>
      <c r="RAC50" s="93"/>
      <c r="RAD50" s="93"/>
      <c r="RAE50" s="93"/>
      <c r="RAF50" s="93"/>
      <c r="RAG50" s="93"/>
      <c r="RAH50" s="93"/>
      <c r="RAI50" s="93"/>
      <c r="RAJ50" s="93"/>
      <c r="RAK50" s="93"/>
      <c r="RAL50" s="93"/>
      <c r="RAM50" s="93"/>
      <c r="RAN50" s="93"/>
      <c r="RAO50" s="93"/>
      <c r="RAP50" s="93"/>
      <c r="RAQ50" s="93"/>
      <c r="RAR50" s="93"/>
      <c r="RAS50" s="93"/>
      <c r="RAT50" s="93"/>
      <c r="RAU50" s="93"/>
      <c r="RAV50" s="93"/>
      <c r="RAW50" s="93"/>
      <c r="RAX50" s="93"/>
      <c r="RAY50" s="93"/>
      <c r="RAZ50" s="93"/>
      <c r="RBA50" s="93"/>
      <c r="RBB50" s="93"/>
      <c r="RBC50" s="93"/>
      <c r="RBD50" s="93"/>
      <c r="RBE50" s="93"/>
      <c r="RBF50" s="93"/>
      <c r="RBG50" s="93"/>
      <c r="RBH50" s="93"/>
      <c r="RBI50" s="93"/>
      <c r="RBJ50" s="93"/>
      <c r="RBK50" s="93"/>
      <c r="RBL50" s="93"/>
      <c r="RBM50" s="93"/>
      <c r="RBN50" s="93"/>
      <c r="RBO50" s="93"/>
      <c r="RBP50" s="93"/>
      <c r="RBQ50" s="93"/>
      <c r="RBR50" s="93"/>
      <c r="RBS50" s="93"/>
      <c r="RBT50" s="93"/>
      <c r="RBU50" s="93"/>
      <c r="RBV50" s="93"/>
      <c r="RBW50" s="93"/>
      <c r="RBX50" s="93"/>
      <c r="RBY50" s="93"/>
      <c r="RBZ50" s="93"/>
      <c r="RCA50" s="93"/>
      <c r="RCB50" s="93"/>
      <c r="RCC50" s="93"/>
      <c r="RCD50" s="93"/>
      <c r="RCE50" s="93"/>
      <c r="RCF50" s="93"/>
      <c r="RCG50" s="93"/>
      <c r="RCH50" s="93"/>
      <c r="RCI50" s="93"/>
      <c r="RCJ50" s="93"/>
      <c r="RCK50" s="93"/>
      <c r="RCL50" s="93"/>
      <c r="RCM50" s="93"/>
      <c r="RCN50" s="93"/>
      <c r="RCO50" s="93"/>
      <c r="RCP50" s="93"/>
      <c r="RCQ50" s="93"/>
      <c r="RCR50" s="93"/>
      <c r="RCS50" s="93"/>
      <c r="RCT50" s="93"/>
      <c r="RCU50" s="93"/>
      <c r="RCV50" s="93"/>
      <c r="RCW50" s="93"/>
      <c r="RCX50" s="93"/>
      <c r="RCY50" s="93"/>
      <c r="RCZ50" s="93"/>
      <c r="RDA50" s="93"/>
      <c r="RDB50" s="93"/>
      <c r="RDC50" s="93"/>
      <c r="RDD50" s="93"/>
      <c r="RDE50" s="93"/>
      <c r="RDF50" s="93"/>
      <c r="RDG50" s="93"/>
      <c r="RDH50" s="93"/>
      <c r="RDI50" s="93"/>
      <c r="RDJ50" s="93"/>
      <c r="RDK50" s="93"/>
      <c r="RDL50" s="93"/>
      <c r="RDM50" s="93"/>
      <c r="RDN50" s="93"/>
      <c r="RDO50" s="93"/>
      <c r="RDP50" s="93"/>
      <c r="RDQ50" s="93"/>
      <c r="RDR50" s="93"/>
      <c r="RDS50" s="93"/>
      <c r="RDT50" s="93"/>
      <c r="RDU50" s="93"/>
      <c r="RDV50" s="93"/>
      <c r="RDW50" s="93"/>
      <c r="RDX50" s="93"/>
      <c r="RDY50" s="93"/>
      <c r="RDZ50" s="93"/>
      <c r="REA50" s="93"/>
      <c r="REB50" s="93"/>
      <c r="REC50" s="93"/>
      <c r="RED50" s="93"/>
      <c r="REE50" s="93"/>
      <c r="REF50" s="93"/>
      <c r="REG50" s="93"/>
      <c r="REH50" s="93"/>
      <c r="REI50" s="93"/>
      <c r="REJ50" s="93"/>
      <c r="REK50" s="93"/>
      <c r="REL50" s="93"/>
      <c r="REM50" s="93"/>
      <c r="REN50" s="93"/>
      <c r="REO50" s="93"/>
      <c r="REP50" s="93"/>
      <c r="REQ50" s="93"/>
      <c r="RER50" s="93"/>
      <c r="RES50" s="93"/>
      <c r="RET50" s="93"/>
      <c r="REU50" s="93"/>
      <c r="REV50" s="93"/>
      <c r="REW50" s="93"/>
      <c r="REX50" s="93"/>
      <c r="REY50" s="93"/>
      <c r="REZ50" s="93"/>
      <c r="RFA50" s="93"/>
      <c r="RFB50" s="93"/>
      <c r="RFC50" s="93"/>
      <c r="RFD50" s="93"/>
      <c r="RFE50" s="93"/>
      <c r="RFF50" s="93"/>
      <c r="RFG50" s="93"/>
      <c r="RFH50" s="93"/>
      <c r="RFI50" s="93"/>
      <c r="RFJ50" s="93"/>
      <c r="RFK50" s="93"/>
      <c r="RFL50" s="93"/>
      <c r="RFM50" s="93"/>
      <c r="RFN50" s="93"/>
      <c r="RFO50" s="93"/>
      <c r="RFP50" s="93"/>
      <c r="RFQ50" s="93"/>
      <c r="RFR50" s="93"/>
      <c r="RFS50" s="93"/>
      <c r="RFT50" s="93"/>
      <c r="RFU50" s="93"/>
      <c r="RFV50" s="93"/>
      <c r="RFW50" s="93"/>
      <c r="RFX50" s="93"/>
      <c r="RFY50" s="93"/>
      <c r="RFZ50" s="93"/>
      <c r="RGA50" s="93"/>
      <c r="RGB50" s="93"/>
      <c r="RGC50" s="93"/>
      <c r="RGD50" s="93"/>
      <c r="RGE50" s="93"/>
      <c r="RGF50" s="93"/>
      <c r="RGG50" s="93"/>
      <c r="RGH50" s="93"/>
      <c r="RGI50" s="93"/>
      <c r="RGJ50" s="93"/>
      <c r="RGK50" s="93"/>
      <c r="RGL50" s="93"/>
      <c r="RGM50" s="93"/>
      <c r="RGN50" s="93"/>
      <c r="RGO50" s="93"/>
      <c r="RGP50" s="93"/>
      <c r="RGQ50" s="93"/>
      <c r="RGR50" s="93"/>
      <c r="RGS50" s="93"/>
      <c r="RGT50" s="93"/>
      <c r="RGU50" s="93"/>
      <c r="RGV50" s="93"/>
      <c r="RGW50" s="93"/>
      <c r="RGX50" s="93"/>
      <c r="RGY50" s="93"/>
      <c r="RGZ50" s="93"/>
      <c r="RHA50" s="93"/>
      <c r="RHB50" s="93"/>
      <c r="RHC50" s="93"/>
      <c r="RHD50" s="93"/>
      <c r="RHE50" s="93"/>
      <c r="RHF50" s="93"/>
      <c r="RHG50" s="93"/>
      <c r="RHH50" s="93"/>
      <c r="RHI50" s="93"/>
      <c r="RHJ50" s="93"/>
      <c r="RHK50" s="93"/>
      <c r="RHL50" s="93"/>
      <c r="RHM50" s="93"/>
      <c r="RHN50" s="93"/>
      <c r="RHO50" s="93"/>
      <c r="RHP50" s="93"/>
      <c r="RHQ50" s="93"/>
      <c r="RHR50" s="93"/>
      <c r="RHS50" s="93"/>
      <c r="RHT50" s="93"/>
      <c r="RHU50" s="93"/>
      <c r="RHV50" s="93"/>
      <c r="RHW50" s="93"/>
      <c r="RHX50" s="93"/>
      <c r="RHY50" s="93"/>
      <c r="RHZ50" s="93"/>
      <c r="RIA50" s="93"/>
      <c r="RIB50" s="93"/>
      <c r="RIC50" s="93"/>
      <c r="RID50" s="93"/>
      <c r="RIE50" s="93"/>
      <c r="RIF50" s="93"/>
      <c r="RIG50" s="93"/>
      <c r="RIH50" s="93"/>
      <c r="RII50" s="93"/>
      <c r="RIJ50" s="93"/>
      <c r="RIK50" s="93"/>
      <c r="RIL50" s="93"/>
      <c r="RIM50" s="93"/>
      <c r="RIN50" s="93"/>
      <c r="RIO50" s="93"/>
      <c r="RIP50" s="93"/>
      <c r="RIQ50" s="93"/>
      <c r="RIR50" s="93"/>
      <c r="RIS50" s="93"/>
      <c r="RIT50" s="93"/>
      <c r="RIU50" s="93"/>
      <c r="RIV50" s="93"/>
      <c r="RIW50" s="93"/>
      <c r="RIX50" s="93"/>
      <c r="RIY50" s="93"/>
      <c r="RIZ50" s="93"/>
      <c r="RJA50" s="93"/>
      <c r="RJB50" s="93"/>
      <c r="RJC50" s="93"/>
      <c r="RJD50" s="93"/>
      <c r="RJE50" s="93"/>
      <c r="RJF50" s="93"/>
      <c r="RJG50" s="93"/>
      <c r="RJH50" s="93"/>
      <c r="RJI50" s="93"/>
      <c r="RJJ50" s="93"/>
      <c r="RJK50" s="93"/>
      <c r="RJL50" s="93"/>
      <c r="RJM50" s="93"/>
      <c r="RJN50" s="93"/>
      <c r="RJO50" s="93"/>
      <c r="RJP50" s="93"/>
      <c r="RJQ50" s="93"/>
      <c r="RJR50" s="93"/>
      <c r="RJS50" s="93"/>
      <c r="RJT50" s="93"/>
      <c r="RJU50" s="93"/>
      <c r="RJV50" s="93"/>
      <c r="RJW50" s="93"/>
      <c r="RJX50" s="93"/>
      <c r="RJY50" s="93"/>
      <c r="RJZ50" s="93"/>
      <c r="RKA50" s="93"/>
      <c r="RKB50" s="93"/>
      <c r="RKC50" s="93"/>
      <c r="RKD50" s="93"/>
      <c r="RKE50" s="93"/>
      <c r="RKF50" s="93"/>
      <c r="RKG50" s="93"/>
      <c r="RKH50" s="93"/>
      <c r="RKI50" s="93"/>
      <c r="RKJ50" s="93"/>
      <c r="RKK50" s="93"/>
      <c r="RKL50" s="93"/>
      <c r="RKM50" s="93"/>
      <c r="RKN50" s="93"/>
      <c r="RKO50" s="93"/>
      <c r="RKP50" s="93"/>
      <c r="RKQ50" s="93"/>
      <c r="RKR50" s="93"/>
      <c r="RKS50" s="93"/>
      <c r="RKT50" s="93"/>
      <c r="RKU50" s="93"/>
      <c r="RKV50" s="93"/>
      <c r="RKW50" s="93"/>
      <c r="RKX50" s="93"/>
      <c r="RKY50" s="93"/>
      <c r="RKZ50" s="93"/>
      <c r="RLA50" s="93"/>
      <c r="RLB50" s="93"/>
      <c r="RLC50" s="93"/>
      <c r="RLD50" s="93"/>
      <c r="RLE50" s="93"/>
      <c r="RLF50" s="93"/>
      <c r="RLG50" s="93"/>
      <c r="RLH50" s="93"/>
      <c r="RLI50" s="93"/>
      <c r="RLJ50" s="93"/>
      <c r="RLK50" s="93"/>
      <c r="RLL50" s="93"/>
      <c r="RLM50" s="93"/>
      <c r="RLN50" s="93"/>
      <c r="RLO50" s="93"/>
      <c r="RLP50" s="93"/>
      <c r="RLQ50" s="93"/>
      <c r="RLR50" s="93"/>
      <c r="RLS50" s="93"/>
      <c r="RLT50" s="93"/>
      <c r="RLU50" s="93"/>
      <c r="RLV50" s="93"/>
      <c r="RLW50" s="93"/>
      <c r="RLX50" s="93"/>
      <c r="RLY50" s="93"/>
      <c r="RLZ50" s="93"/>
      <c r="RMA50" s="93"/>
      <c r="RMB50" s="93"/>
      <c r="RMC50" s="93"/>
      <c r="RMD50" s="93"/>
      <c r="RME50" s="93"/>
      <c r="RMF50" s="93"/>
      <c r="RMG50" s="93"/>
      <c r="RMH50" s="93"/>
      <c r="RMI50" s="93"/>
      <c r="RMJ50" s="93"/>
      <c r="RMK50" s="93"/>
      <c r="RML50" s="93"/>
      <c r="RMM50" s="93"/>
      <c r="RMN50" s="93"/>
      <c r="RMO50" s="93"/>
      <c r="RMP50" s="93"/>
      <c r="RMQ50" s="93"/>
      <c r="RMR50" s="93"/>
      <c r="RMS50" s="93"/>
      <c r="RMT50" s="93"/>
      <c r="RMU50" s="93"/>
      <c r="RMV50" s="93"/>
      <c r="RMW50" s="93"/>
      <c r="RMX50" s="93"/>
      <c r="RMY50" s="93"/>
      <c r="RMZ50" s="93"/>
      <c r="RNA50" s="93"/>
      <c r="RNB50" s="93"/>
      <c r="RNC50" s="93"/>
      <c r="RND50" s="93"/>
      <c r="RNE50" s="93"/>
      <c r="RNF50" s="93"/>
      <c r="RNG50" s="93"/>
      <c r="RNH50" s="93"/>
      <c r="RNI50" s="93"/>
      <c r="RNJ50" s="93"/>
      <c r="RNK50" s="93"/>
      <c r="RNL50" s="93"/>
      <c r="RNM50" s="93"/>
      <c r="RNN50" s="93"/>
      <c r="RNO50" s="93"/>
      <c r="RNP50" s="93"/>
      <c r="RNQ50" s="93"/>
      <c r="RNR50" s="93"/>
      <c r="RNS50" s="93"/>
      <c r="RNT50" s="93"/>
      <c r="RNU50" s="93"/>
      <c r="RNV50" s="93"/>
      <c r="RNW50" s="93"/>
      <c r="RNX50" s="93"/>
      <c r="RNY50" s="93"/>
      <c r="RNZ50" s="93"/>
      <c r="ROA50" s="93"/>
      <c r="ROB50" s="93"/>
      <c r="ROC50" s="93"/>
      <c r="ROD50" s="93"/>
      <c r="ROE50" s="93"/>
      <c r="ROF50" s="93"/>
      <c r="ROG50" s="93"/>
      <c r="ROH50" s="93"/>
      <c r="ROI50" s="93"/>
      <c r="ROJ50" s="93"/>
      <c r="ROK50" s="93"/>
      <c r="ROL50" s="93"/>
      <c r="ROM50" s="93"/>
      <c r="RON50" s="93"/>
      <c r="ROO50" s="93"/>
      <c r="ROP50" s="93"/>
      <c r="ROQ50" s="93"/>
      <c r="ROR50" s="93"/>
      <c r="ROS50" s="93"/>
      <c r="ROT50" s="93"/>
      <c r="ROU50" s="93"/>
      <c r="ROV50" s="93"/>
      <c r="ROW50" s="93"/>
      <c r="ROX50" s="93"/>
      <c r="ROY50" s="93"/>
      <c r="ROZ50" s="93"/>
      <c r="RPA50" s="93"/>
      <c r="RPB50" s="93"/>
      <c r="RPC50" s="93"/>
      <c r="RPD50" s="93"/>
      <c r="RPE50" s="93"/>
      <c r="RPF50" s="93"/>
      <c r="RPG50" s="93"/>
      <c r="RPH50" s="93"/>
      <c r="RPI50" s="93"/>
      <c r="RPJ50" s="93"/>
      <c r="RPK50" s="93"/>
      <c r="RPL50" s="93"/>
      <c r="RPM50" s="93"/>
      <c r="RPN50" s="93"/>
      <c r="RPO50" s="93"/>
      <c r="RPP50" s="93"/>
      <c r="RPQ50" s="93"/>
      <c r="RPR50" s="93"/>
      <c r="RPS50" s="93"/>
      <c r="RPT50" s="93"/>
      <c r="RPU50" s="93"/>
      <c r="RPV50" s="93"/>
      <c r="RPW50" s="93"/>
      <c r="RPX50" s="93"/>
      <c r="RPY50" s="93"/>
      <c r="RPZ50" s="93"/>
      <c r="RQA50" s="93"/>
      <c r="RQB50" s="93"/>
      <c r="RQC50" s="93"/>
      <c r="RQD50" s="93"/>
      <c r="RQE50" s="93"/>
      <c r="RQF50" s="93"/>
      <c r="RQG50" s="93"/>
      <c r="RQH50" s="93"/>
      <c r="RQI50" s="93"/>
      <c r="RQJ50" s="93"/>
      <c r="RQK50" s="93"/>
      <c r="RQL50" s="93"/>
      <c r="RQM50" s="93"/>
      <c r="RQN50" s="93"/>
      <c r="RQO50" s="93"/>
      <c r="RQP50" s="93"/>
      <c r="RQQ50" s="93"/>
      <c r="RQR50" s="93"/>
      <c r="RQS50" s="93"/>
      <c r="RQT50" s="93"/>
      <c r="RQU50" s="93"/>
      <c r="RQV50" s="93"/>
      <c r="RQW50" s="93"/>
      <c r="RQX50" s="93"/>
      <c r="RQY50" s="93"/>
      <c r="RQZ50" s="93"/>
      <c r="RRA50" s="93"/>
      <c r="RRB50" s="93"/>
      <c r="RRC50" s="93"/>
      <c r="RRD50" s="93"/>
      <c r="RRE50" s="93"/>
      <c r="RRF50" s="93"/>
      <c r="RRG50" s="93"/>
      <c r="RRH50" s="93"/>
      <c r="RRI50" s="93"/>
      <c r="RRJ50" s="93"/>
      <c r="RRK50" s="93"/>
      <c r="RRL50" s="93"/>
      <c r="RRM50" s="93"/>
      <c r="RRN50" s="93"/>
      <c r="RRO50" s="93"/>
      <c r="RRP50" s="93"/>
      <c r="RRQ50" s="93"/>
      <c r="RRR50" s="93"/>
      <c r="RRS50" s="93"/>
      <c r="RRT50" s="93"/>
      <c r="RRU50" s="93"/>
      <c r="RRV50" s="93"/>
      <c r="RRW50" s="93"/>
      <c r="RRX50" s="93"/>
      <c r="RRY50" s="93"/>
      <c r="RRZ50" s="93"/>
      <c r="RSA50" s="93"/>
      <c r="RSB50" s="93"/>
      <c r="RSC50" s="93"/>
      <c r="RSD50" s="93"/>
      <c r="RSE50" s="93"/>
      <c r="RSF50" s="93"/>
      <c r="RSG50" s="93"/>
      <c r="RSH50" s="93"/>
      <c r="RSI50" s="93"/>
      <c r="RSJ50" s="93"/>
      <c r="RSK50" s="93"/>
      <c r="RSL50" s="93"/>
      <c r="RSM50" s="93"/>
      <c r="RSN50" s="93"/>
      <c r="RSO50" s="93"/>
      <c r="RSP50" s="93"/>
      <c r="RSQ50" s="93"/>
      <c r="RSR50" s="93"/>
      <c r="RSS50" s="93"/>
      <c r="RST50" s="93"/>
      <c r="RSU50" s="93"/>
      <c r="RSV50" s="93"/>
      <c r="RSW50" s="93"/>
      <c r="RSX50" s="93"/>
      <c r="RSY50" s="93"/>
      <c r="RSZ50" s="93"/>
      <c r="RTA50" s="93"/>
      <c r="RTB50" s="93"/>
      <c r="RTC50" s="93"/>
      <c r="RTD50" s="93"/>
      <c r="RTE50" s="93"/>
      <c r="RTF50" s="93"/>
      <c r="RTG50" s="93"/>
      <c r="RTH50" s="93"/>
      <c r="RTI50" s="93"/>
      <c r="RTJ50" s="93"/>
      <c r="RTK50" s="93"/>
      <c r="RTL50" s="93"/>
      <c r="RTM50" s="93"/>
      <c r="RTN50" s="93"/>
      <c r="RTO50" s="93"/>
      <c r="RTP50" s="93"/>
      <c r="RTQ50" s="93"/>
      <c r="RTR50" s="93"/>
      <c r="RTS50" s="93"/>
      <c r="RTT50" s="93"/>
      <c r="RTU50" s="93"/>
      <c r="RTV50" s="93"/>
      <c r="RTW50" s="93"/>
      <c r="RTX50" s="93"/>
      <c r="RTY50" s="93"/>
      <c r="RTZ50" s="93"/>
      <c r="RUA50" s="93"/>
      <c r="RUB50" s="93"/>
      <c r="RUC50" s="93"/>
      <c r="RUD50" s="93"/>
      <c r="RUE50" s="93"/>
      <c r="RUF50" s="93"/>
      <c r="RUG50" s="93"/>
      <c r="RUH50" s="93"/>
      <c r="RUI50" s="93"/>
      <c r="RUJ50" s="93"/>
      <c r="RUK50" s="93"/>
      <c r="RUL50" s="93"/>
      <c r="RUM50" s="93"/>
      <c r="RUN50" s="93"/>
      <c r="RUO50" s="93"/>
      <c r="RUP50" s="93"/>
      <c r="RUQ50" s="93"/>
      <c r="RUR50" s="93"/>
      <c r="RUS50" s="93"/>
      <c r="RUT50" s="93"/>
      <c r="RUU50" s="93"/>
      <c r="RUV50" s="93"/>
      <c r="RUW50" s="93"/>
      <c r="RUX50" s="93"/>
      <c r="RUY50" s="93"/>
      <c r="RUZ50" s="93"/>
      <c r="RVA50" s="93"/>
      <c r="RVB50" s="93"/>
      <c r="RVC50" s="93"/>
      <c r="RVD50" s="93"/>
      <c r="RVE50" s="93"/>
      <c r="RVF50" s="93"/>
      <c r="RVG50" s="93"/>
      <c r="RVH50" s="93"/>
      <c r="RVI50" s="93"/>
      <c r="RVJ50" s="93"/>
      <c r="RVK50" s="93"/>
      <c r="RVL50" s="93"/>
      <c r="RVM50" s="93"/>
      <c r="RVN50" s="93"/>
      <c r="RVO50" s="93"/>
      <c r="RVP50" s="93"/>
      <c r="RVQ50" s="93"/>
      <c r="RVR50" s="93"/>
      <c r="RVS50" s="93"/>
      <c r="RVT50" s="93"/>
      <c r="RVU50" s="93"/>
      <c r="RVV50" s="93"/>
      <c r="RVW50" s="93"/>
      <c r="RVX50" s="93"/>
      <c r="RVY50" s="93"/>
      <c r="RVZ50" s="93"/>
      <c r="RWA50" s="93"/>
      <c r="RWB50" s="93"/>
      <c r="RWC50" s="93"/>
      <c r="RWD50" s="93"/>
      <c r="RWE50" s="93"/>
      <c r="RWF50" s="93"/>
      <c r="RWG50" s="93"/>
      <c r="RWH50" s="93"/>
      <c r="RWI50" s="93"/>
      <c r="RWJ50" s="93"/>
      <c r="RWK50" s="93"/>
      <c r="RWL50" s="93"/>
      <c r="RWM50" s="93"/>
      <c r="RWN50" s="93"/>
      <c r="RWO50" s="93"/>
      <c r="RWP50" s="93"/>
      <c r="RWQ50" s="93"/>
      <c r="RWR50" s="93"/>
      <c r="RWS50" s="93"/>
      <c r="RWT50" s="93"/>
      <c r="RWU50" s="93"/>
      <c r="RWV50" s="93"/>
      <c r="RWW50" s="93"/>
      <c r="RWX50" s="93"/>
      <c r="RWY50" s="93"/>
      <c r="RWZ50" s="93"/>
      <c r="RXA50" s="93"/>
      <c r="RXB50" s="93"/>
      <c r="RXC50" s="93"/>
      <c r="RXD50" s="93"/>
      <c r="RXE50" s="93"/>
      <c r="RXF50" s="93"/>
      <c r="RXG50" s="93"/>
      <c r="RXH50" s="93"/>
      <c r="RXI50" s="93"/>
      <c r="RXJ50" s="93"/>
      <c r="RXK50" s="93"/>
      <c r="RXL50" s="93"/>
      <c r="RXM50" s="93"/>
      <c r="RXN50" s="93"/>
      <c r="RXO50" s="93"/>
      <c r="RXP50" s="93"/>
      <c r="RXQ50" s="93"/>
      <c r="RXR50" s="93"/>
      <c r="RXS50" s="93"/>
      <c r="RXT50" s="93"/>
      <c r="RXU50" s="93"/>
      <c r="RXV50" s="93"/>
      <c r="RXW50" s="93"/>
      <c r="RXX50" s="93"/>
      <c r="RXY50" s="93"/>
      <c r="RXZ50" s="93"/>
      <c r="RYA50" s="93"/>
      <c r="RYB50" s="93"/>
      <c r="RYC50" s="93"/>
      <c r="RYD50" s="93"/>
      <c r="RYE50" s="93"/>
      <c r="RYF50" s="93"/>
      <c r="RYG50" s="93"/>
      <c r="RYH50" s="93"/>
      <c r="RYI50" s="93"/>
      <c r="RYJ50" s="93"/>
      <c r="RYK50" s="93"/>
      <c r="RYL50" s="93"/>
      <c r="RYM50" s="93"/>
      <c r="RYN50" s="93"/>
      <c r="RYO50" s="93"/>
      <c r="RYP50" s="93"/>
      <c r="RYQ50" s="93"/>
      <c r="RYR50" s="93"/>
      <c r="RYS50" s="93"/>
      <c r="RYT50" s="93"/>
      <c r="RYU50" s="93"/>
      <c r="RYV50" s="93"/>
      <c r="RYW50" s="93"/>
      <c r="RYX50" s="93"/>
      <c r="RYY50" s="93"/>
      <c r="RYZ50" s="93"/>
      <c r="RZA50" s="93"/>
      <c r="RZB50" s="93"/>
      <c r="RZC50" s="93"/>
      <c r="RZD50" s="93"/>
      <c r="RZE50" s="93"/>
      <c r="RZF50" s="93"/>
      <c r="RZG50" s="93"/>
      <c r="RZH50" s="93"/>
      <c r="RZI50" s="93"/>
      <c r="RZJ50" s="93"/>
      <c r="RZK50" s="93"/>
      <c r="RZL50" s="93"/>
      <c r="RZM50" s="93"/>
      <c r="RZN50" s="93"/>
      <c r="RZO50" s="93"/>
      <c r="RZP50" s="93"/>
      <c r="RZQ50" s="93"/>
      <c r="RZR50" s="93"/>
      <c r="RZS50" s="93"/>
      <c r="RZT50" s="93"/>
      <c r="RZU50" s="93"/>
      <c r="RZV50" s="93"/>
      <c r="RZW50" s="93"/>
      <c r="RZX50" s="93"/>
      <c r="RZY50" s="93"/>
      <c r="RZZ50" s="93"/>
      <c r="SAA50" s="93"/>
      <c r="SAB50" s="93"/>
      <c r="SAC50" s="93"/>
      <c r="SAD50" s="93"/>
      <c r="SAE50" s="93"/>
      <c r="SAF50" s="93"/>
      <c r="SAG50" s="93"/>
      <c r="SAH50" s="93"/>
      <c r="SAI50" s="93"/>
      <c r="SAJ50" s="93"/>
      <c r="SAK50" s="93"/>
      <c r="SAL50" s="93"/>
      <c r="SAM50" s="93"/>
      <c r="SAN50" s="93"/>
      <c r="SAO50" s="93"/>
      <c r="SAP50" s="93"/>
      <c r="SAQ50" s="93"/>
      <c r="SAR50" s="93"/>
      <c r="SAS50" s="93"/>
      <c r="SAT50" s="93"/>
      <c r="SAU50" s="93"/>
      <c r="SAV50" s="93"/>
      <c r="SAW50" s="93"/>
      <c r="SAX50" s="93"/>
      <c r="SAY50" s="93"/>
      <c r="SAZ50" s="93"/>
      <c r="SBA50" s="93"/>
      <c r="SBB50" s="93"/>
      <c r="SBC50" s="93"/>
      <c r="SBD50" s="93"/>
      <c r="SBE50" s="93"/>
      <c r="SBF50" s="93"/>
      <c r="SBG50" s="93"/>
      <c r="SBH50" s="93"/>
      <c r="SBI50" s="93"/>
      <c r="SBJ50" s="93"/>
      <c r="SBK50" s="93"/>
      <c r="SBL50" s="93"/>
      <c r="SBM50" s="93"/>
      <c r="SBN50" s="93"/>
      <c r="SBO50" s="93"/>
      <c r="SBP50" s="93"/>
      <c r="SBQ50" s="93"/>
      <c r="SBR50" s="93"/>
      <c r="SBS50" s="93"/>
      <c r="SBT50" s="93"/>
      <c r="SBU50" s="93"/>
      <c r="SBV50" s="93"/>
      <c r="SBW50" s="93"/>
      <c r="SBX50" s="93"/>
      <c r="SBY50" s="93"/>
      <c r="SBZ50" s="93"/>
      <c r="SCA50" s="93"/>
      <c r="SCB50" s="93"/>
      <c r="SCC50" s="93"/>
      <c r="SCD50" s="93"/>
      <c r="SCE50" s="93"/>
      <c r="SCF50" s="93"/>
      <c r="SCG50" s="93"/>
      <c r="SCH50" s="93"/>
      <c r="SCI50" s="93"/>
      <c r="SCJ50" s="93"/>
      <c r="SCK50" s="93"/>
      <c r="SCL50" s="93"/>
      <c r="SCM50" s="93"/>
      <c r="SCN50" s="93"/>
      <c r="SCO50" s="93"/>
      <c r="SCP50" s="93"/>
      <c r="SCQ50" s="93"/>
      <c r="SCR50" s="93"/>
      <c r="SCS50" s="93"/>
      <c r="SCT50" s="93"/>
      <c r="SCU50" s="93"/>
      <c r="SCV50" s="93"/>
      <c r="SCW50" s="93"/>
      <c r="SCX50" s="93"/>
      <c r="SCY50" s="93"/>
      <c r="SCZ50" s="93"/>
      <c r="SDA50" s="93"/>
      <c r="SDB50" s="93"/>
      <c r="SDC50" s="93"/>
      <c r="SDD50" s="93"/>
      <c r="SDE50" s="93"/>
      <c r="SDF50" s="93"/>
      <c r="SDG50" s="93"/>
      <c r="SDH50" s="93"/>
      <c r="SDI50" s="93"/>
      <c r="SDJ50" s="93"/>
      <c r="SDK50" s="93"/>
      <c r="SDL50" s="93"/>
      <c r="SDM50" s="93"/>
      <c r="SDN50" s="93"/>
      <c r="SDO50" s="93"/>
      <c r="SDP50" s="93"/>
      <c r="SDQ50" s="93"/>
      <c r="SDR50" s="93"/>
      <c r="SDS50" s="93"/>
      <c r="SDT50" s="93"/>
      <c r="SDU50" s="93"/>
      <c r="SDV50" s="93"/>
      <c r="SDW50" s="93"/>
      <c r="SDX50" s="93"/>
      <c r="SDY50" s="93"/>
      <c r="SDZ50" s="93"/>
      <c r="SEA50" s="93"/>
      <c r="SEB50" s="93"/>
      <c r="SEC50" s="93"/>
      <c r="SED50" s="93"/>
      <c r="SEE50" s="93"/>
      <c r="SEF50" s="93"/>
      <c r="SEG50" s="93"/>
      <c r="SEH50" s="93"/>
      <c r="SEI50" s="93"/>
      <c r="SEJ50" s="93"/>
      <c r="SEK50" s="93"/>
      <c r="SEL50" s="93"/>
      <c r="SEM50" s="93"/>
      <c r="SEN50" s="93"/>
      <c r="SEO50" s="93"/>
      <c r="SEP50" s="93"/>
      <c r="SEQ50" s="93"/>
      <c r="SER50" s="93"/>
      <c r="SES50" s="93"/>
      <c r="SET50" s="93"/>
      <c r="SEU50" s="93"/>
      <c r="SEV50" s="93"/>
      <c r="SEW50" s="93"/>
      <c r="SEX50" s="93"/>
      <c r="SEY50" s="93"/>
      <c r="SEZ50" s="93"/>
      <c r="SFA50" s="93"/>
      <c r="SFB50" s="93"/>
      <c r="SFC50" s="93"/>
      <c r="SFD50" s="93"/>
      <c r="SFE50" s="93"/>
      <c r="SFF50" s="93"/>
      <c r="SFG50" s="93"/>
      <c r="SFH50" s="93"/>
      <c r="SFI50" s="93"/>
      <c r="SFJ50" s="93"/>
      <c r="SFK50" s="93"/>
      <c r="SFL50" s="93"/>
      <c r="SFM50" s="93"/>
      <c r="SFN50" s="93"/>
      <c r="SFO50" s="93"/>
      <c r="SFP50" s="93"/>
      <c r="SFQ50" s="93"/>
      <c r="SFR50" s="93"/>
      <c r="SFS50" s="93"/>
      <c r="SFT50" s="93"/>
      <c r="SFU50" s="93"/>
      <c r="SFV50" s="93"/>
      <c r="SFW50" s="93"/>
      <c r="SFX50" s="93"/>
      <c r="SFY50" s="93"/>
      <c r="SFZ50" s="93"/>
      <c r="SGA50" s="93"/>
      <c r="SGB50" s="93"/>
      <c r="SGC50" s="93"/>
      <c r="SGD50" s="93"/>
      <c r="SGE50" s="93"/>
      <c r="SGF50" s="93"/>
      <c r="SGG50" s="93"/>
      <c r="SGH50" s="93"/>
      <c r="SGI50" s="93"/>
      <c r="SGJ50" s="93"/>
      <c r="SGK50" s="93"/>
      <c r="SGL50" s="93"/>
      <c r="SGM50" s="93"/>
      <c r="SGN50" s="93"/>
      <c r="SGO50" s="93"/>
      <c r="SGP50" s="93"/>
      <c r="SGQ50" s="93"/>
      <c r="SGR50" s="93"/>
      <c r="SGS50" s="93"/>
      <c r="SGT50" s="93"/>
      <c r="SGU50" s="93"/>
      <c r="SGV50" s="93"/>
      <c r="SGW50" s="93"/>
      <c r="SGX50" s="93"/>
      <c r="SGY50" s="93"/>
      <c r="SGZ50" s="93"/>
      <c r="SHA50" s="93"/>
      <c r="SHB50" s="93"/>
      <c r="SHC50" s="93"/>
      <c r="SHD50" s="93"/>
      <c r="SHE50" s="93"/>
      <c r="SHF50" s="93"/>
      <c r="SHG50" s="93"/>
      <c r="SHH50" s="93"/>
      <c r="SHI50" s="93"/>
      <c r="SHJ50" s="93"/>
      <c r="SHK50" s="93"/>
      <c r="SHL50" s="93"/>
      <c r="SHM50" s="93"/>
      <c r="SHN50" s="93"/>
      <c r="SHO50" s="93"/>
      <c r="SHP50" s="93"/>
      <c r="SHQ50" s="93"/>
      <c r="SHR50" s="93"/>
      <c r="SHS50" s="93"/>
      <c r="SHT50" s="93"/>
      <c r="SHU50" s="93"/>
      <c r="SHV50" s="93"/>
      <c r="SHW50" s="93"/>
      <c r="SHX50" s="93"/>
      <c r="SHY50" s="93"/>
      <c r="SHZ50" s="93"/>
      <c r="SIA50" s="93"/>
      <c r="SIB50" s="93"/>
      <c r="SIC50" s="93"/>
      <c r="SID50" s="93"/>
      <c r="SIE50" s="93"/>
      <c r="SIF50" s="93"/>
      <c r="SIG50" s="93"/>
      <c r="SIH50" s="93"/>
      <c r="SII50" s="93"/>
      <c r="SIJ50" s="93"/>
      <c r="SIK50" s="93"/>
      <c r="SIL50" s="93"/>
      <c r="SIM50" s="93"/>
      <c r="SIN50" s="93"/>
      <c r="SIO50" s="93"/>
      <c r="SIP50" s="93"/>
      <c r="SIQ50" s="93"/>
      <c r="SIR50" s="93"/>
      <c r="SIS50" s="93"/>
      <c r="SIT50" s="93"/>
      <c r="SIU50" s="93"/>
      <c r="SIV50" s="93"/>
      <c r="SIW50" s="93"/>
      <c r="SIX50" s="93"/>
      <c r="SIY50" s="93"/>
      <c r="SIZ50" s="93"/>
      <c r="SJA50" s="93"/>
      <c r="SJB50" s="93"/>
      <c r="SJC50" s="93"/>
      <c r="SJD50" s="93"/>
      <c r="SJE50" s="93"/>
      <c r="SJF50" s="93"/>
      <c r="SJG50" s="93"/>
      <c r="SJH50" s="93"/>
      <c r="SJI50" s="93"/>
      <c r="SJJ50" s="93"/>
      <c r="SJK50" s="93"/>
      <c r="SJL50" s="93"/>
      <c r="SJM50" s="93"/>
      <c r="SJN50" s="93"/>
      <c r="SJO50" s="93"/>
      <c r="SJP50" s="93"/>
      <c r="SJQ50" s="93"/>
      <c r="SJR50" s="93"/>
      <c r="SJS50" s="93"/>
      <c r="SJT50" s="93"/>
      <c r="SJU50" s="93"/>
      <c r="SJV50" s="93"/>
      <c r="SJW50" s="93"/>
      <c r="SJX50" s="93"/>
      <c r="SJY50" s="93"/>
      <c r="SJZ50" s="93"/>
      <c r="SKA50" s="93"/>
      <c r="SKB50" s="93"/>
      <c r="SKC50" s="93"/>
      <c r="SKD50" s="93"/>
      <c r="SKE50" s="93"/>
      <c r="SKF50" s="93"/>
      <c r="SKG50" s="93"/>
      <c r="SKH50" s="93"/>
      <c r="SKI50" s="93"/>
      <c r="SKJ50" s="93"/>
      <c r="SKK50" s="93"/>
      <c r="SKL50" s="93"/>
      <c r="SKM50" s="93"/>
      <c r="SKN50" s="93"/>
      <c r="SKO50" s="93"/>
      <c r="SKP50" s="93"/>
      <c r="SKQ50" s="93"/>
      <c r="SKR50" s="93"/>
      <c r="SKS50" s="93"/>
      <c r="SKT50" s="93"/>
      <c r="SKU50" s="93"/>
      <c r="SKV50" s="93"/>
      <c r="SKW50" s="93"/>
      <c r="SKX50" s="93"/>
      <c r="SKY50" s="93"/>
      <c r="SKZ50" s="93"/>
      <c r="SLA50" s="93"/>
      <c r="SLB50" s="93"/>
      <c r="SLC50" s="93"/>
      <c r="SLD50" s="93"/>
      <c r="SLE50" s="93"/>
      <c r="SLF50" s="93"/>
      <c r="SLG50" s="93"/>
      <c r="SLH50" s="93"/>
      <c r="SLI50" s="93"/>
      <c r="SLJ50" s="93"/>
      <c r="SLK50" s="93"/>
      <c r="SLL50" s="93"/>
      <c r="SLM50" s="93"/>
      <c r="SLN50" s="93"/>
      <c r="SLO50" s="93"/>
      <c r="SLP50" s="93"/>
      <c r="SLQ50" s="93"/>
      <c r="SLR50" s="93"/>
      <c r="SLS50" s="93"/>
      <c r="SLT50" s="93"/>
      <c r="SLU50" s="93"/>
      <c r="SLV50" s="93"/>
      <c r="SLW50" s="93"/>
      <c r="SLX50" s="93"/>
      <c r="SLY50" s="93"/>
      <c r="SLZ50" s="93"/>
      <c r="SMA50" s="93"/>
      <c r="SMB50" s="93"/>
      <c r="SMC50" s="93"/>
      <c r="SMD50" s="93"/>
      <c r="SME50" s="93"/>
      <c r="SMF50" s="93"/>
      <c r="SMG50" s="93"/>
      <c r="SMH50" s="93"/>
      <c r="SMI50" s="93"/>
      <c r="SMJ50" s="93"/>
      <c r="SMK50" s="93"/>
      <c r="SML50" s="93"/>
      <c r="SMM50" s="93"/>
      <c r="SMN50" s="93"/>
      <c r="SMO50" s="93"/>
      <c r="SMP50" s="93"/>
      <c r="SMQ50" s="93"/>
      <c r="SMR50" s="93"/>
      <c r="SMS50" s="93"/>
      <c r="SMT50" s="93"/>
      <c r="SMU50" s="93"/>
      <c r="SMV50" s="93"/>
      <c r="SMW50" s="93"/>
      <c r="SMX50" s="93"/>
      <c r="SMY50" s="93"/>
      <c r="SMZ50" s="93"/>
      <c r="SNA50" s="93"/>
      <c r="SNB50" s="93"/>
      <c r="SNC50" s="93"/>
      <c r="SND50" s="93"/>
      <c r="SNE50" s="93"/>
      <c r="SNF50" s="93"/>
      <c r="SNG50" s="93"/>
      <c r="SNH50" s="93"/>
      <c r="SNI50" s="93"/>
      <c r="SNJ50" s="93"/>
      <c r="SNK50" s="93"/>
      <c r="SNL50" s="93"/>
      <c r="SNM50" s="93"/>
      <c r="SNN50" s="93"/>
      <c r="SNO50" s="93"/>
      <c r="SNP50" s="93"/>
      <c r="SNQ50" s="93"/>
      <c r="SNR50" s="93"/>
      <c r="SNS50" s="93"/>
      <c r="SNT50" s="93"/>
      <c r="SNU50" s="93"/>
      <c r="SNV50" s="93"/>
      <c r="SNW50" s="93"/>
      <c r="SNX50" s="93"/>
      <c r="SNY50" s="93"/>
      <c r="SNZ50" s="93"/>
      <c r="SOA50" s="93"/>
      <c r="SOB50" s="93"/>
      <c r="SOC50" s="93"/>
      <c r="SOD50" s="93"/>
      <c r="SOE50" s="93"/>
      <c r="SOF50" s="93"/>
      <c r="SOG50" s="93"/>
      <c r="SOH50" s="93"/>
      <c r="SOI50" s="93"/>
      <c r="SOJ50" s="93"/>
      <c r="SOK50" s="93"/>
      <c r="SOL50" s="93"/>
      <c r="SOM50" s="93"/>
      <c r="SON50" s="93"/>
      <c r="SOO50" s="93"/>
      <c r="SOP50" s="93"/>
      <c r="SOQ50" s="93"/>
      <c r="SOR50" s="93"/>
      <c r="SOS50" s="93"/>
      <c r="SOT50" s="93"/>
      <c r="SOU50" s="93"/>
      <c r="SOV50" s="93"/>
      <c r="SOW50" s="93"/>
      <c r="SOX50" s="93"/>
      <c r="SOY50" s="93"/>
      <c r="SOZ50" s="93"/>
      <c r="SPA50" s="93"/>
      <c r="SPB50" s="93"/>
      <c r="SPC50" s="93"/>
      <c r="SPD50" s="93"/>
      <c r="SPE50" s="93"/>
      <c r="SPF50" s="93"/>
      <c r="SPG50" s="93"/>
      <c r="SPH50" s="93"/>
      <c r="SPI50" s="93"/>
      <c r="SPJ50" s="93"/>
      <c r="SPK50" s="93"/>
      <c r="SPL50" s="93"/>
      <c r="SPM50" s="93"/>
      <c r="SPN50" s="93"/>
      <c r="SPO50" s="93"/>
      <c r="SPP50" s="93"/>
      <c r="SPQ50" s="93"/>
      <c r="SPR50" s="93"/>
      <c r="SPS50" s="93"/>
      <c r="SPT50" s="93"/>
      <c r="SPU50" s="93"/>
      <c r="SPV50" s="93"/>
      <c r="SPW50" s="93"/>
      <c r="SPX50" s="93"/>
      <c r="SPY50" s="93"/>
      <c r="SPZ50" s="93"/>
      <c r="SQA50" s="93"/>
      <c r="SQB50" s="93"/>
      <c r="SQC50" s="93"/>
      <c r="SQD50" s="93"/>
      <c r="SQE50" s="93"/>
      <c r="SQF50" s="93"/>
      <c r="SQG50" s="93"/>
      <c r="SQH50" s="93"/>
      <c r="SQI50" s="93"/>
      <c r="SQJ50" s="93"/>
      <c r="SQK50" s="93"/>
      <c r="SQL50" s="93"/>
      <c r="SQM50" s="93"/>
      <c r="SQN50" s="93"/>
      <c r="SQO50" s="93"/>
      <c r="SQP50" s="93"/>
      <c r="SQQ50" s="93"/>
      <c r="SQR50" s="93"/>
      <c r="SQS50" s="93"/>
      <c r="SQT50" s="93"/>
      <c r="SQU50" s="93"/>
      <c r="SQV50" s="93"/>
      <c r="SQW50" s="93"/>
      <c r="SQX50" s="93"/>
      <c r="SQY50" s="93"/>
      <c r="SQZ50" s="93"/>
      <c r="SRA50" s="93"/>
      <c r="SRB50" s="93"/>
      <c r="SRC50" s="93"/>
      <c r="SRD50" s="93"/>
      <c r="SRE50" s="93"/>
      <c r="SRF50" s="93"/>
      <c r="SRG50" s="93"/>
      <c r="SRH50" s="93"/>
      <c r="SRI50" s="93"/>
      <c r="SRJ50" s="93"/>
      <c r="SRK50" s="93"/>
      <c r="SRL50" s="93"/>
      <c r="SRM50" s="93"/>
      <c r="SRN50" s="93"/>
      <c r="SRO50" s="93"/>
      <c r="SRP50" s="93"/>
      <c r="SRQ50" s="93"/>
      <c r="SRR50" s="93"/>
      <c r="SRS50" s="93"/>
      <c r="SRT50" s="93"/>
      <c r="SRU50" s="93"/>
      <c r="SRV50" s="93"/>
      <c r="SRW50" s="93"/>
      <c r="SRX50" s="93"/>
      <c r="SRY50" s="93"/>
      <c r="SRZ50" s="93"/>
      <c r="SSA50" s="93"/>
      <c r="SSB50" s="93"/>
      <c r="SSC50" s="93"/>
      <c r="SSD50" s="93"/>
      <c r="SSE50" s="93"/>
      <c r="SSF50" s="93"/>
      <c r="SSG50" s="93"/>
      <c r="SSH50" s="93"/>
      <c r="SSI50" s="93"/>
      <c r="SSJ50" s="93"/>
      <c r="SSK50" s="93"/>
      <c r="SSL50" s="93"/>
      <c r="SSM50" s="93"/>
      <c r="SSN50" s="93"/>
      <c r="SSO50" s="93"/>
      <c r="SSP50" s="93"/>
      <c r="SSQ50" s="93"/>
      <c r="SSR50" s="93"/>
      <c r="SSS50" s="93"/>
      <c r="SST50" s="93"/>
      <c r="SSU50" s="93"/>
      <c r="SSV50" s="93"/>
      <c r="SSW50" s="93"/>
      <c r="SSX50" s="93"/>
      <c r="SSY50" s="93"/>
      <c r="SSZ50" s="93"/>
      <c r="STA50" s="93"/>
      <c r="STB50" s="93"/>
      <c r="STC50" s="93"/>
      <c r="STD50" s="93"/>
      <c r="STE50" s="93"/>
      <c r="STF50" s="93"/>
      <c r="STG50" s="93"/>
      <c r="STH50" s="93"/>
      <c r="STI50" s="93"/>
      <c r="STJ50" s="93"/>
      <c r="STK50" s="93"/>
      <c r="STL50" s="93"/>
      <c r="STM50" s="93"/>
      <c r="STN50" s="93"/>
      <c r="STO50" s="93"/>
      <c r="STP50" s="93"/>
      <c r="STQ50" s="93"/>
      <c r="STR50" s="93"/>
      <c r="STS50" s="93"/>
      <c r="STT50" s="93"/>
      <c r="STU50" s="93"/>
      <c r="STV50" s="93"/>
      <c r="STW50" s="93"/>
      <c r="STX50" s="93"/>
      <c r="STY50" s="93"/>
      <c r="STZ50" s="93"/>
      <c r="SUA50" s="93"/>
      <c r="SUB50" s="93"/>
      <c r="SUC50" s="93"/>
      <c r="SUD50" s="93"/>
      <c r="SUE50" s="93"/>
      <c r="SUF50" s="93"/>
      <c r="SUG50" s="93"/>
      <c r="SUH50" s="93"/>
      <c r="SUI50" s="93"/>
      <c r="SUJ50" s="93"/>
      <c r="SUK50" s="93"/>
      <c r="SUL50" s="93"/>
      <c r="SUM50" s="93"/>
      <c r="SUN50" s="93"/>
      <c r="SUO50" s="93"/>
      <c r="SUP50" s="93"/>
      <c r="SUQ50" s="93"/>
      <c r="SUR50" s="93"/>
      <c r="SUS50" s="93"/>
      <c r="SUT50" s="93"/>
      <c r="SUU50" s="93"/>
      <c r="SUV50" s="93"/>
      <c r="SUW50" s="93"/>
      <c r="SUX50" s="93"/>
      <c r="SUY50" s="93"/>
      <c r="SUZ50" s="93"/>
      <c r="SVA50" s="93"/>
      <c r="SVB50" s="93"/>
      <c r="SVC50" s="93"/>
      <c r="SVD50" s="93"/>
      <c r="SVE50" s="93"/>
      <c r="SVF50" s="93"/>
      <c r="SVG50" s="93"/>
      <c r="SVH50" s="93"/>
      <c r="SVI50" s="93"/>
      <c r="SVJ50" s="93"/>
      <c r="SVK50" s="93"/>
      <c r="SVL50" s="93"/>
      <c r="SVM50" s="93"/>
      <c r="SVN50" s="93"/>
      <c r="SVO50" s="93"/>
      <c r="SVP50" s="93"/>
      <c r="SVQ50" s="93"/>
      <c r="SVR50" s="93"/>
      <c r="SVS50" s="93"/>
      <c r="SVT50" s="93"/>
      <c r="SVU50" s="93"/>
      <c r="SVV50" s="93"/>
      <c r="SVW50" s="93"/>
      <c r="SVX50" s="93"/>
      <c r="SVY50" s="93"/>
      <c r="SVZ50" s="93"/>
      <c r="SWA50" s="93"/>
      <c r="SWB50" s="93"/>
      <c r="SWC50" s="93"/>
      <c r="SWD50" s="93"/>
      <c r="SWE50" s="93"/>
      <c r="SWF50" s="93"/>
      <c r="SWG50" s="93"/>
      <c r="SWH50" s="93"/>
      <c r="SWI50" s="93"/>
      <c r="SWJ50" s="93"/>
      <c r="SWK50" s="93"/>
      <c r="SWL50" s="93"/>
      <c r="SWM50" s="93"/>
      <c r="SWN50" s="93"/>
      <c r="SWO50" s="93"/>
      <c r="SWP50" s="93"/>
      <c r="SWQ50" s="93"/>
      <c r="SWR50" s="93"/>
      <c r="SWS50" s="93"/>
      <c r="SWT50" s="93"/>
      <c r="SWU50" s="93"/>
      <c r="SWV50" s="93"/>
      <c r="SWW50" s="93"/>
      <c r="SWX50" s="93"/>
      <c r="SWY50" s="93"/>
      <c r="SWZ50" s="93"/>
      <c r="SXA50" s="93"/>
      <c r="SXB50" s="93"/>
      <c r="SXC50" s="93"/>
      <c r="SXD50" s="93"/>
      <c r="SXE50" s="93"/>
      <c r="SXF50" s="93"/>
      <c r="SXG50" s="93"/>
      <c r="SXH50" s="93"/>
      <c r="SXI50" s="93"/>
      <c r="SXJ50" s="93"/>
      <c r="SXK50" s="93"/>
      <c r="SXL50" s="93"/>
      <c r="SXM50" s="93"/>
      <c r="SXN50" s="93"/>
      <c r="SXO50" s="93"/>
      <c r="SXP50" s="93"/>
      <c r="SXQ50" s="93"/>
      <c r="SXR50" s="93"/>
      <c r="SXS50" s="93"/>
      <c r="SXT50" s="93"/>
      <c r="SXU50" s="93"/>
      <c r="SXV50" s="93"/>
      <c r="SXW50" s="93"/>
      <c r="SXX50" s="93"/>
      <c r="SXY50" s="93"/>
      <c r="SXZ50" s="93"/>
      <c r="SYA50" s="93"/>
      <c r="SYB50" s="93"/>
      <c r="SYC50" s="93"/>
      <c r="SYD50" s="93"/>
      <c r="SYE50" s="93"/>
      <c r="SYF50" s="93"/>
      <c r="SYG50" s="93"/>
      <c r="SYH50" s="93"/>
      <c r="SYI50" s="93"/>
      <c r="SYJ50" s="93"/>
      <c r="SYK50" s="93"/>
      <c r="SYL50" s="93"/>
      <c r="SYM50" s="93"/>
      <c r="SYN50" s="93"/>
      <c r="SYO50" s="93"/>
      <c r="SYP50" s="93"/>
      <c r="SYQ50" s="93"/>
      <c r="SYR50" s="93"/>
      <c r="SYS50" s="93"/>
      <c r="SYT50" s="93"/>
      <c r="SYU50" s="93"/>
      <c r="SYV50" s="93"/>
      <c r="SYW50" s="93"/>
      <c r="SYX50" s="93"/>
      <c r="SYY50" s="93"/>
      <c r="SYZ50" s="93"/>
      <c r="SZA50" s="93"/>
      <c r="SZB50" s="93"/>
      <c r="SZC50" s="93"/>
      <c r="SZD50" s="93"/>
      <c r="SZE50" s="93"/>
      <c r="SZF50" s="93"/>
      <c r="SZG50" s="93"/>
      <c r="SZH50" s="93"/>
      <c r="SZI50" s="93"/>
      <c r="SZJ50" s="93"/>
      <c r="SZK50" s="93"/>
      <c r="SZL50" s="93"/>
      <c r="SZM50" s="93"/>
      <c r="SZN50" s="93"/>
      <c r="SZO50" s="93"/>
      <c r="SZP50" s="93"/>
      <c r="SZQ50" s="93"/>
      <c r="SZR50" s="93"/>
      <c r="SZS50" s="93"/>
      <c r="SZT50" s="93"/>
      <c r="SZU50" s="93"/>
      <c r="SZV50" s="93"/>
      <c r="SZW50" s="93"/>
      <c r="SZX50" s="93"/>
      <c r="SZY50" s="93"/>
      <c r="SZZ50" s="93"/>
      <c r="TAA50" s="93"/>
      <c r="TAB50" s="93"/>
      <c r="TAC50" s="93"/>
      <c r="TAD50" s="93"/>
      <c r="TAE50" s="93"/>
      <c r="TAF50" s="93"/>
      <c r="TAG50" s="93"/>
      <c r="TAH50" s="93"/>
      <c r="TAI50" s="93"/>
      <c r="TAJ50" s="93"/>
      <c r="TAK50" s="93"/>
      <c r="TAL50" s="93"/>
      <c r="TAM50" s="93"/>
      <c r="TAN50" s="93"/>
      <c r="TAO50" s="93"/>
      <c r="TAP50" s="93"/>
      <c r="TAQ50" s="93"/>
      <c r="TAR50" s="93"/>
      <c r="TAS50" s="93"/>
      <c r="TAT50" s="93"/>
      <c r="TAU50" s="93"/>
      <c r="TAV50" s="93"/>
      <c r="TAW50" s="93"/>
      <c r="TAX50" s="93"/>
      <c r="TAY50" s="93"/>
      <c r="TAZ50" s="93"/>
      <c r="TBA50" s="93"/>
      <c r="TBB50" s="93"/>
      <c r="TBC50" s="93"/>
      <c r="TBD50" s="93"/>
      <c r="TBE50" s="93"/>
      <c r="TBF50" s="93"/>
      <c r="TBG50" s="93"/>
      <c r="TBH50" s="93"/>
      <c r="TBI50" s="93"/>
      <c r="TBJ50" s="93"/>
      <c r="TBK50" s="93"/>
      <c r="TBL50" s="93"/>
      <c r="TBM50" s="93"/>
      <c r="TBN50" s="93"/>
      <c r="TBO50" s="93"/>
      <c r="TBP50" s="93"/>
      <c r="TBQ50" s="93"/>
      <c r="TBR50" s="93"/>
      <c r="TBS50" s="93"/>
      <c r="TBT50" s="93"/>
      <c r="TBU50" s="93"/>
      <c r="TBV50" s="93"/>
      <c r="TBW50" s="93"/>
      <c r="TBX50" s="93"/>
      <c r="TBY50" s="93"/>
      <c r="TBZ50" s="93"/>
      <c r="TCA50" s="93"/>
      <c r="TCB50" s="93"/>
      <c r="TCC50" s="93"/>
      <c r="TCD50" s="93"/>
      <c r="TCE50" s="93"/>
      <c r="TCF50" s="93"/>
      <c r="TCG50" s="93"/>
      <c r="TCH50" s="93"/>
      <c r="TCI50" s="93"/>
      <c r="TCJ50" s="93"/>
      <c r="TCK50" s="93"/>
      <c r="TCL50" s="93"/>
      <c r="TCM50" s="93"/>
      <c r="TCN50" s="93"/>
      <c r="TCO50" s="93"/>
      <c r="TCP50" s="93"/>
      <c r="TCQ50" s="93"/>
      <c r="TCR50" s="93"/>
      <c r="TCS50" s="93"/>
      <c r="TCT50" s="93"/>
      <c r="TCU50" s="93"/>
      <c r="TCV50" s="93"/>
      <c r="TCW50" s="93"/>
      <c r="TCX50" s="93"/>
      <c r="TCY50" s="93"/>
      <c r="TCZ50" s="93"/>
      <c r="TDA50" s="93"/>
      <c r="TDB50" s="93"/>
      <c r="TDC50" s="93"/>
      <c r="TDD50" s="93"/>
      <c r="TDE50" s="93"/>
      <c r="TDF50" s="93"/>
      <c r="TDG50" s="93"/>
      <c r="TDH50" s="93"/>
      <c r="TDI50" s="93"/>
      <c r="TDJ50" s="93"/>
      <c r="TDK50" s="93"/>
      <c r="TDL50" s="93"/>
      <c r="TDM50" s="93"/>
      <c r="TDN50" s="93"/>
      <c r="TDO50" s="93"/>
      <c r="TDP50" s="93"/>
      <c r="TDQ50" s="93"/>
      <c r="TDR50" s="93"/>
      <c r="TDS50" s="93"/>
      <c r="TDT50" s="93"/>
      <c r="TDU50" s="93"/>
      <c r="TDV50" s="93"/>
      <c r="TDW50" s="93"/>
      <c r="TDX50" s="93"/>
      <c r="TDY50" s="93"/>
      <c r="TDZ50" s="93"/>
      <c r="TEA50" s="93"/>
      <c r="TEB50" s="93"/>
      <c r="TEC50" s="93"/>
      <c r="TED50" s="93"/>
      <c r="TEE50" s="93"/>
      <c r="TEF50" s="93"/>
      <c r="TEG50" s="93"/>
      <c r="TEH50" s="93"/>
      <c r="TEI50" s="93"/>
      <c r="TEJ50" s="93"/>
      <c r="TEK50" s="93"/>
      <c r="TEL50" s="93"/>
      <c r="TEM50" s="93"/>
      <c r="TEN50" s="93"/>
      <c r="TEO50" s="93"/>
      <c r="TEP50" s="93"/>
      <c r="TEQ50" s="93"/>
      <c r="TER50" s="93"/>
      <c r="TES50" s="93"/>
      <c r="TET50" s="93"/>
      <c r="TEU50" s="93"/>
      <c r="TEV50" s="93"/>
      <c r="TEW50" s="93"/>
      <c r="TEX50" s="93"/>
      <c r="TEY50" s="93"/>
      <c r="TEZ50" s="93"/>
      <c r="TFA50" s="93"/>
      <c r="TFB50" s="93"/>
      <c r="TFC50" s="93"/>
      <c r="TFD50" s="93"/>
      <c r="TFE50" s="93"/>
      <c r="TFF50" s="93"/>
      <c r="TFG50" s="93"/>
      <c r="TFH50" s="93"/>
      <c r="TFI50" s="93"/>
      <c r="TFJ50" s="93"/>
      <c r="TFK50" s="93"/>
      <c r="TFL50" s="93"/>
      <c r="TFM50" s="93"/>
      <c r="TFN50" s="93"/>
      <c r="TFO50" s="93"/>
      <c r="TFP50" s="93"/>
      <c r="TFQ50" s="93"/>
      <c r="TFR50" s="93"/>
      <c r="TFS50" s="93"/>
      <c r="TFT50" s="93"/>
      <c r="TFU50" s="93"/>
      <c r="TFV50" s="93"/>
      <c r="TFW50" s="93"/>
      <c r="TFX50" s="93"/>
      <c r="TFY50" s="93"/>
      <c r="TFZ50" s="93"/>
      <c r="TGA50" s="93"/>
      <c r="TGB50" s="93"/>
      <c r="TGC50" s="93"/>
      <c r="TGD50" s="93"/>
      <c r="TGE50" s="93"/>
      <c r="TGF50" s="93"/>
      <c r="TGG50" s="93"/>
      <c r="TGH50" s="93"/>
      <c r="TGI50" s="93"/>
      <c r="TGJ50" s="93"/>
      <c r="TGK50" s="93"/>
      <c r="TGL50" s="93"/>
      <c r="TGM50" s="93"/>
      <c r="TGN50" s="93"/>
      <c r="TGO50" s="93"/>
      <c r="TGP50" s="93"/>
      <c r="TGQ50" s="93"/>
      <c r="TGR50" s="93"/>
      <c r="TGS50" s="93"/>
      <c r="TGT50" s="93"/>
      <c r="TGU50" s="93"/>
      <c r="TGV50" s="93"/>
      <c r="TGW50" s="93"/>
      <c r="TGX50" s="93"/>
      <c r="TGY50" s="93"/>
      <c r="TGZ50" s="93"/>
      <c r="THA50" s="93"/>
      <c r="THB50" s="93"/>
      <c r="THC50" s="93"/>
      <c r="THD50" s="93"/>
      <c r="THE50" s="93"/>
      <c r="THF50" s="93"/>
      <c r="THG50" s="93"/>
      <c r="THH50" s="93"/>
      <c r="THI50" s="93"/>
      <c r="THJ50" s="93"/>
      <c r="THK50" s="93"/>
      <c r="THL50" s="93"/>
      <c r="THM50" s="93"/>
      <c r="THN50" s="93"/>
      <c r="THO50" s="93"/>
      <c r="THP50" s="93"/>
      <c r="THQ50" s="93"/>
      <c r="THR50" s="93"/>
      <c r="THS50" s="93"/>
      <c r="THT50" s="93"/>
      <c r="THU50" s="93"/>
      <c r="THV50" s="93"/>
      <c r="THW50" s="93"/>
      <c r="THX50" s="93"/>
      <c r="THY50" s="93"/>
      <c r="THZ50" s="93"/>
      <c r="TIA50" s="93"/>
      <c r="TIB50" s="93"/>
      <c r="TIC50" s="93"/>
      <c r="TID50" s="93"/>
      <c r="TIE50" s="93"/>
      <c r="TIF50" s="93"/>
      <c r="TIG50" s="93"/>
      <c r="TIH50" s="93"/>
      <c r="TII50" s="93"/>
      <c r="TIJ50" s="93"/>
      <c r="TIK50" s="93"/>
      <c r="TIL50" s="93"/>
      <c r="TIM50" s="93"/>
      <c r="TIN50" s="93"/>
      <c r="TIO50" s="93"/>
      <c r="TIP50" s="93"/>
      <c r="TIQ50" s="93"/>
      <c r="TIR50" s="93"/>
      <c r="TIS50" s="93"/>
      <c r="TIT50" s="93"/>
      <c r="TIU50" s="93"/>
      <c r="TIV50" s="93"/>
      <c r="TIW50" s="93"/>
      <c r="TIX50" s="93"/>
      <c r="TIY50" s="93"/>
      <c r="TIZ50" s="93"/>
      <c r="TJA50" s="93"/>
      <c r="TJB50" s="93"/>
      <c r="TJC50" s="93"/>
      <c r="TJD50" s="93"/>
      <c r="TJE50" s="93"/>
      <c r="TJF50" s="93"/>
      <c r="TJG50" s="93"/>
      <c r="TJH50" s="93"/>
      <c r="TJI50" s="93"/>
      <c r="TJJ50" s="93"/>
      <c r="TJK50" s="93"/>
      <c r="TJL50" s="93"/>
      <c r="TJM50" s="93"/>
      <c r="TJN50" s="93"/>
      <c r="TJO50" s="93"/>
      <c r="TJP50" s="93"/>
      <c r="TJQ50" s="93"/>
      <c r="TJR50" s="93"/>
      <c r="TJS50" s="93"/>
      <c r="TJT50" s="93"/>
      <c r="TJU50" s="93"/>
      <c r="TJV50" s="93"/>
      <c r="TJW50" s="93"/>
      <c r="TJX50" s="93"/>
      <c r="TJY50" s="93"/>
      <c r="TJZ50" s="93"/>
      <c r="TKA50" s="93"/>
      <c r="TKB50" s="93"/>
      <c r="TKC50" s="93"/>
      <c r="TKD50" s="93"/>
      <c r="TKE50" s="93"/>
      <c r="TKF50" s="93"/>
      <c r="TKG50" s="93"/>
      <c r="TKH50" s="93"/>
      <c r="TKI50" s="93"/>
      <c r="TKJ50" s="93"/>
      <c r="TKK50" s="93"/>
      <c r="TKL50" s="93"/>
      <c r="TKM50" s="93"/>
      <c r="TKN50" s="93"/>
      <c r="TKO50" s="93"/>
      <c r="TKP50" s="93"/>
      <c r="TKQ50" s="93"/>
      <c r="TKR50" s="93"/>
      <c r="TKS50" s="93"/>
      <c r="TKT50" s="93"/>
      <c r="TKU50" s="93"/>
      <c r="TKV50" s="93"/>
      <c r="TKW50" s="93"/>
      <c r="TKX50" s="93"/>
      <c r="TKY50" s="93"/>
      <c r="TKZ50" s="93"/>
      <c r="TLA50" s="93"/>
      <c r="TLB50" s="93"/>
      <c r="TLC50" s="93"/>
      <c r="TLD50" s="93"/>
      <c r="TLE50" s="93"/>
      <c r="TLF50" s="93"/>
      <c r="TLG50" s="93"/>
      <c r="TLH50" s="93"/>
      <c r="TLI50" s="93"/>
      <c r="TLJ50" s="93"/>
      <c r="TLK50" s="93"/>
      <c r="TLL50" s="93"/>
      <c r="TLM50" s="93"/>
      <c r="TLN50" s="93"/>
      <c r="TLO50" s="93"/>
      <c r="TLP50" s="93"/>
      <c r="TLQ50" s="93"/>
      <c r="TLR50" s="93"/>
      <c r="TLS50" s="93"/>
      <c r="TLT50" s="93"/>
      <c r="TLU50" s="93"/>
      <c r="TLV50" s="93"/>
      <c r="TLW50" s="93"/>
      <c r="TLX50" s="93"/>
      <c r="TLY50" s="93"/>
      <c r="TLZ50" s="93"/>
      <c r="TMA50" s="93"/>
      <c r="TMB50" s="93"/>
      <c r="TMC50" s="93"/>
      <c r="TMD50" s="93"/>
      <c r="TME50" s="93"/>
      <c r="TMF50" s="93"/>
      <c r="TMG50" s="93"/>
      <c r="TMH50" s="93"/>
      <c r="TMI50" s="93"/>
      <c r="TMJ50" s="93"/>
      <c r="TMK50" s="93"/>
      <c r="TML50" s="93"/>
      <c r="TMM50" s="93"/>
      <c r="TMN50" s="93"/>
      <c r="TMO50" s="93"/>
      <c r="TMP50" s="93"/>
      <c r="TMQ50" s="93"/>
      <c r="TMR50" s="93"/>
      <c r="TMS50" s="93"/>
      <c r="TMT50" s="93"/>
      <c r="TMU50" s="93"/>
      <c r="TMV50" s="93"/>
      <c r="TMW50" s="93"/>
      <c r="TMX50" s="93"/>
      <c r="TMY50" s="93"/>
      <c r="TMZ50" s="93"/>
      <c r="TNA50" s="93"/>
      <c r="TNB50" s="93"/>
      <c r="TNC50" s="93"/>
      <c r="TND50" s="93"/>
      <c r="TNE50" s="93"/>
      <c r="TNF50" s="93"/>
      <c r="TNG50" s="93"/>
      <c r="TNH50" s="93"/>
      <c r="TNI50" s="93"/>
      <c r="TNJ50" s="93"/>
      <c r="TNK50" s="93"/>
      <c r="TNL50" s="93"/>
      <c r="TNM50" s="93"/>
      <c r="TNN50" s="93"/>
      <c r="TNO50" s="93"/>
      <c r="TNP50" s="93"/>
      <c r="TNQ50" s="93"/>
      <c r="TNR50" s="93"/>
      <c r="TNS50" s="93"/>
      <c r="TNT50" s="93"/>
      <c r="TNU50" s="93"/>
      <c r="TNV50" s="93"/>
      <c r="TNW50" s="93"/>
      <c r="TNX50" s="93"/>
      <c r="TNY50" s="93"/>
      <c r="TNZ50" s="93"/>
      <c r="TOA50" s="93"/>
      <c r="TOB50" s="93"/>
      <c r="TOC50" s="93"/>
      <c r="TOD50" s="93"/>
      <c r="TOE50" s="93"/>
      <c r="TOF50" s="93"/>
      <c r="TOG50" s="93"/>
      <c r="TOH50" s="93"/>
      <c r="TOI50" s="93"/>
      <c r="TOJ50" s="93"/>
      <c r="TOK50" s="93"/>
      <c r="TOL50" s="93"/>
      <c r="TOM50" s="93"/>
      <c r="TON50" s="93"/>
      <c r="TOO50" s="93"/>
      <c r="TOP50" s="93"/>
      <c r="TOQ50" s="93"/>
      <c r="TOR50" s="93"/>
      <c r="TOS50" s="93"/>
      <c r="TOT50" s="93"/>
      <c r="TOU50" s="93"/>
      <c r="TOV50" s="93"/>
      <c r="TOW50" s="93"/>
      <c r="TOX50" s="93"/>
      <c r="TOY50" s="93"/>
      <c r="TOZ50" s="93"/>
      <c r="TPA50" s="93"/>
      <c r="TPB50" s="93"/>
      <c r="TPC50" s="93"/>
      <c r="TPD50" s="93"/>
      <c r="TPE50" s="93"/>
      <c r="TPF50" s="93"/>
      <c r="TPG50" s="93"/>
      <c r="TPH50" s="93"/>
      <c r="TPI50" s="93"/>
      <c r="TPJ50" s="93"/>
      <c r="TPK50" s="93"/>
      <c r="TPL50" s="93"/>
      <c r="TPM50" s="93"/>
      <c r="TPN50" s="93"/>
      <c r="TPO50" s="93"/>
      <c r="TPP50" s="93"/>
      <c r="TPQ50" s="93"/>
      <c r="TPR50" s="93"/>
      <c r="TPS50" s="93"/>
      <c r="TPT50" s="93"/>
      <c r="TPU50" s="93"/>
      <c r="TPV50" s="93"/>
      <c r="TPW50" s="93"/>
      <c r="TPX50" s="93"/>
      <c r="TPY50" s="93"/>
      <c r="TPZ50" s="93"/>
      <c r="TQA50" s="93"/>
      <c r="TQB50" s="93"/>
      <c r="TQC50" s="93"/>
      <c r="TQD50" s="93"/>
      <c r="TQE50" s="93"/>
      <c r="TQF50" s="93"/>
      <c r="TQG50" s="93"/>
      <c r="TQH50" s="93"/>
      <c r="TQI50" s="93"/>
      <c r="TQJ50" s="93"/>
      <c r="TQK50" s="93"/>
      <c r="TQL50" s="93"/>
      <c r="TQM50" s="93"/>
      <c r="TQN50" s="93"/>
      <c r="TQO50" s="93"/>
      <c r="TQP50" s="93"/>
      <c r="TQQ50" s="93"/>
      <c r="TQR50" s="93"/>
      <c r="TQS50" s="93"/>
      <c r="TQT50" s="93"/>
      <c r="TQU50" s="93"/>
      <c r="TQV50" s="93"/>
      <c r="TQW50" s="93"/>
      <c r="TQX50" s="93"/>
      <c r="TQY50" s="93"/>
      <c r="TQZ50" s="93"/>
      <c r="TRA50" s="93"/>
      <c r="TRB50" s="93"/>
      <c r="TRC50" s="93"/>
      <c r="TRD50" s="93"/>
      <c r="TRE50" s="93"/>
      <c r="TRF50" s="93"/>
      <c r="TRG50" s="93"/>
      <c r="TRH50" s="93"/>
      <c r="TRI50" s="93"/>
      <c r="TRJ50" s="93"/>
      <c r="TRK50" s="93"/>
      <c r="TRL50" s="93"/>
      <c r="TRM50" s="93"/>
      <c r="TRN50" s="93"/>
      <c r="TRO50" s="93"/>
      <c r="TRP50" s="93"/>
      <c r="TRQ50" s="93"/>
      <c r="TRR50" s="93"/>
      <c r="TRS50" s="93"/>
      <c r="TRT50" s="93"/>
      <c r="TRU50" s="93"/>
      <c r="TRV50" s="93"/>
      <c r="TRW50" s="93"/>
      <c r="TRX50" s="93"/>
      <c r="TRY50" s="93"/>
      <c r="TRZ50" s="93"/>
      <c r="TSA50" s="93"/>
      <c r="TSB50" s="93"/>
      <c r="TSC50" s="93"/>
      <c r="TSD50" s="93"/>
      <c r="TSE50" s="93"/>
      <c r="TSF50" s="93"/>
      <c r="TSG50" s="93"/>
      <c r="TSH50" s="93"/>
      <c r="TSI50" s="93"/>
      <c r="TSJ50" s="93"/>
      <c r="TSK50" s="93"/>
      <c r="TSL50" s="93"/>
      <c r="TSM50" s="93"/>
      <c r="TSN50" s="93"/>
      <c r="TSO50" s="93"/>
      <c r="TSP50" s="93"/>
      <c r="TSQ50" s="93"/>
      <c r="TSR50" s="93"/>
      <c r="TSS50" s="93"/>
      <c r="TST50" s="93"/>
      <c r="TSU50" s="93"/>
      <c r="TSV50" s="93"/>
      <c r="TSW50" s="93"/>
      <c r="TSX50" s="93"/>
      <c r="TSY50" s="93"/>
      <c r="TSZ50" s="93"/>
      <c r="TTA50" s="93"/>
      <c r="TTB50" s="93"/>
      <c r="TTC50" s="93"/>
      <c r="TTD50" s="93"/>
      <c r="TTE50" s="93"/>
      <c r="TTF50" s="93"/>
      <c r="TTG50" s="93"/>
      <c r="TTH50" s="93"/>
      <c r="TTI50" s="93"/>
      <c r="TTJ50" s="93"/>
      <c r="TTK50" s="93"/>
      <c r="TTL50" s="93"/>
      <c r="TTM50" s="93"/>
      <c r="TTN50" s="93"/>
      <c r="TTO50" s="93"/>
      <c r="TTP50" s="93"/>
      <c r="TTQ50" s="93"/>
      <c r="TTR50" s="93"/>
      <c r="TTS50" s="93"/>
      <c r="TTT50" s="93"/>
      <c r="TTU50" s="93"/>
      <c r="TTV50" s="93"/>
      <c r="TTW50" s="93"/>
      <c r="TTX50" s="93"/>
      <c r="TTY50" s="93"/>
      <c r="TTZ50" s="93"/>
      <c r="TUA50" s="93"/>
      <c r="TUB50" s="93"/>
      <c r="TUC50" s="93"/>
      <c r="TUD50" s="93"/>
      <c r="TUE50" s="93"/>
      <c r="TUF50" s="93"/>
      <c r="TUG50" s="93"/>
      <c r="TUH50" s="93"/>
      <c r="TUI50" s="93"/>
      <c r="TUJ50" s="93"/>
      <c r="TUK50" s="93"/>
      <c r="TUL50" s="93"/>
      <c r="TUM50" s="93"/>
      <c r="TUN50" s="93"/>
      <c r="TUO50" s="93"/>
      <c r="TUP50" s="93"/>
      <c r="TUQ50" s="93"/>
      <c r="TUR50" s="93"/>
      <c r="TUS50" s="93"/>
      <c r="TUT50" s="93"/>
      <c r="TUU50" s="93"/>
      <c r="TUV50" s="93"/>
      <c r="TUW50" s="93"/>
      <c r="TUX50" s="93"/>
      <c r="TUY50" s="93"/>
      <c r="TUZ50" s="93"/>
      <c r="TVA50" s="93"/>
      <c r="TVB50" s="93"/>
      <c r="TVC50" s="93"/>
      <c r="TVD50" s="93"/>
      <c r="TVE50" s="93"/>
      <c r="TVF50" s="93"/>
      <c r="TVG50" s="93"/>
      <c r="TVH50" s="93"/>
      <c r="TVI50" s="93"/>
      <c r="TVJ50" s="93"/>
      <c r="TVK50" s="93"/>
      <c r="TVL50" s="93"/>
      <c r="TVM50" s="93"/>
      <c r="TVN50" s="93"/>
      <c r="TVO50" s="93"/>
      <c r="TVP50" s="93"/>
      <c r="TVQ50" s="93"/>
      <c r="TVR50" s="93"/>
      <c r="TVS50" s="93"/>
      <c r="TVT50" s="93"/>
      <c r="TVU50" s="93"/>
      <c r="TVV50" s="93"/>
      <c r="TVW50" s="93"/>
      <c r="TVX50" s="93"/>
      <c r="TVY50" s="93"/>
      <c r="TVZ50" s="93"/>
      <c r="TWA50" s="93"/>
      <c r="TWB50" s="93"/>
      <c r="TWC50" s="93"/>
      <c r="TWD50" s="93"/>
      <c r="TWE50" s="93"/>
      <c r="TWF50" s="93"/>
      <c r="TWG50" s="93"/>
      <c r="TWH50" s="93"/>
      <c r="TWI50" s="93"/>
      <c r="TWJ50" s="93"/>
      <c r="TWK50" s="93"/>
      <c r="TWL50" s="93"/>
      <c r="TWM50" s="93"/>
      <c r="TWN50" s="93"/>
      <c r="TWO50" s="93"/>
      <c r="TWP50" s="93"/>
      <c r="TWQ50" s="93"/>
      <c r="TWR50" s="93"/>
      <c r="TWS50" s="93"/>
      <c r="TWT50" s="93"/>
      <c r="TWU50" s="93"/>
      <c r="TWV50" s="93"/>
      <c r="TWW50" s="93"/>
      <c r="TWX50" s="93"/>
      <c r="TWY50" s="93"/>
      <c r="TWZ50" s="93"/>
      <c r="TXA50" s="93"/>
      <c r="TXB50" s="93"/>
      <c r="TXC50" s="93"/>
      <c r="TXD50" s="93"/>
      <c r="TXE50" s="93"/>
      <c r="TXF50" s="93"/>
      <c r="TXG50" s="93"/>
      <c r="TXH50" s="93"/>
      <c r="TXI50" s="93"/>
      <c r="TXJ50" s="93"/>
      <c r="TXK50" s="93"/>
      <c r="TXL50" s="93"/>
      <c r="TXM50" s="93"/>
      <c r="TXN50" s="93"/>
      <c r="TXO50" s="93"/>
      <c r="TXP50" s="93"/>
      <c r="TXQ50" s="93"/>
      <c r="TXR50" s="93"/>
      <c r="TXS50" s="93"/>
      <c r="TXT50" s="93"/>
      <c r="TXU50" s="93"/>
      <c r="TXV50" s="93"/>
      <c r="TXW50" s="93"/>
      <c r="TXX50" s="93"/>
      <c r="TXY50" s="93"/>
      <c r="TXZ50" s="93"/>
      <c r="TYA50" s="93"/>
      <c r="TYB50" s="93"/>
      <c r="TYC50" s="93"/>
      <c r="TYD50" s="93"/>
      <c r="TYE50" s="93"/>
      <c r="TYF50" s="93"/>
      <c r="TYG50" s="93"/>
      <c r="TYH50" s="93"/>
      <c r="TYI50" s="93"/>
      <c r="TYJ50" s="93"/>
      <c r="TYK50" s="93"/>
      <c r="TYL50" s="93"/>
      <c r="TYM50" s="93"/>
      <c r="TYN50" s="93"/>
      <c r="TYO50" s="93"/>
      <c r="TYP50" s="93"/>
      <c r="TYQ50" s="93"/>
      <c r="TYR50" s="93"/>
      <c r="TYS50" s="93"/>
      <c r="TYT50" s="93"/>
      <c r="TYU50" s="93"/>
      <c r="TYV50" s="93"/>
      <c r="TYW50" s="93"/>
      <c r="TYX50" s="93"/>
      <c r="TYY50" s="93"/>
      <c r="TYZ50" s="93"/>
      <c r="TZA50" s="93"/>
      <c r="TZB50" s="93"/>
      <c r="TZC50" s="93"/>
      <c r="TZD50" s="93"/>
      <c r="TZE50" s="93"/>
      <c r="TZF50" s="93"/>
      <c r="TZG50" s="93"/>
      <c r="TZH50" s="93"/>
      <c r="TZI50" s="93"/>
      <c r="TZJ50" s="93"/>
      <c r="TZK50" s="93"/>
      <c r="TZL50" s="93"/>
      <c r="TZM50" s="93"/>
      <c r="TZN50" s="93"/>
      <c r="TZO50" s="93"/>
      <c r="TZP50" s="93"/>
      <c r="TZQ50" s="93"/>
      <c r="TZR50" s="93"/>
      <c r="TZS50" s="93"/>
      <c r="TZT50" s="93"/>
      <c r="TZU50" s="93"/>
      <c r="TZV50" s="93"/>
      <c r="TZW50" s="93"/>
      <c r="TZX50" s="93"/>
      <c r="TZY50" s="93"/>
      <c r="TZZ50" s="93"/>
      <c r="UAA50" s="93"/>
      <c r="UAB50" s="93"/>
      <c r="UAC50" s="93"/>
      <c r="UAD50" s="93"/>
      <c r="UAE50" s="93"/>
      <c r="UAF50" s="93"/>
      <c r="UAG50" s="93"/>
      <c r="UAH50" s="93"/>
      <c r="UAI50" s="93"/>
      <c r="UAJ50" s="93"/>
      <c r="UAK50" s="93"/>
      <c r="UAL50" s="93"/>
      <c r="UAM50" s="93"/>
      <c r="UAN50" s="93"/>
      <c r="UAO50" s="93"/>
      <c r="UAP50" s="93"/>
      <c r="UAQ50" s="93"/>
      <c r="UAR50" s="93"/>
      <c r="UAS50" s="93"/>
      <c r="UAT50" s="93"/>
      <c r="UAU50" s="93"/>
      <c r="UAV50" s="93"/>
      <c r="UAW50" s="93"/>
      <c r="UAX50" s="93"/>
      <c r="UAY50" s="93"/>
      <c r="UAZ50" s="93"/>
      <c r="UBA50" s="93"/>
      <c r="UBB50" s="93"/>
      <c r="UBC50" s="93"/>
      <c r="UBD50" s="93"/>
      <c r="UBE50" s="93"/>
      <c r="UBF50" s="93"/>
      <c r="UBG50" s="93"/>
      <c r="UBH50" s="93"/>
      <c r="UBI50" s="93"/>
      <c r="UBJ50" s="93"/>
      <c r="UBK50" s="93"/>
      <c r="UBL50" s="93"/>
      <c r="UBM50" s="93"/>
      <c r="UBN50" s="93"/>
      <c r="UBO50" s="93"/>
      <c r="UBP50" s="93"/>
      <c r="UBQ50" s="93"/>
      <c r="UBR50" s="93"/>
      <c r="UBS50" s="93"/>
      <c r="UBT50" s="93"/>
      <c r="UBU50" s="93"/>
      <c r="UBV50" s="93"/>
      <c r="UBW50" s="93"/>
      <c r="UBX50" s="93"/>
      <c r="UBY50" s="93"/>
      <c r="UBZ50" s="93"/>
      <c r="UCA50" s="93"/>
      <c r="UCB50" s="93"/>
      <c r="UCC50" s="93"/>
      <c r="UCD50" s="93"/>
      <c r="UCE50" s="93"/>
      <c r="UCF50" s="93"/>
      <c r="UCG50" s="93"/>
      <c r="UCH50" s="93"/>
      <c r="UCI50" s="93"/>
      <c r="UCJ50" s="93"/>
      <c r="UCK50" s="93"/>
      <c r="UCL50" s="93"/>
      <c r="UCM50" s="93"/>
      <c r="UCN50" s="93"/>
      <c r="UCO50" s="93"/>
      <c r="UCP50" s="93"/>
      <c r="UCQ50" s="93"/>
      <c r="UCR50" s="93"/>
      <c r="UCS50" s="93"/>
      <c r="UCT50" s="93"/>
      <c r="UCU50" s="93"/>
      <c r="UCV50" s="93"/>
      <c r="UCW50" s="93"/>
      <c r="UCX50" s="93"/>
      <c r="UCY50" s="93"/>
      <c r="UCZ50" s="93"/>
      <c r="UDA50" s="93"/>
      <c r="UDB50" s="93"/>
      <c r="UDC50" s="93"/>
      <c r="UDD50" s="93"/>
      <c r="UDE50" s="93"/>
      <c r="UDF50" s="93"/>
      <c r="UDG50" s="93"/>
      <c r="UDH50" s="93"/>
      <c r="UDI50" s="93"/>
      <c r="UDJ50" s="93"/>
      <c r="UDK50" s="93"/>
      <c r="UDL50" s="93"/>
      <c r="UDM50" s="93"/>
      <c r="UDN50" s="93"/>
      <c r="UDO50" s="93"/>
      <c r="UDP50" s="93"/>
      <c r="UDQ50" s="93"/>
      <c r="UDR50" s="93"/>
      <c r="UDS50" s="93"/>
      <c r="UDT50" s="93"/>
      <c r="UDU50" s="93"/>
      <c r="UDV50" s="93"/>
      <c r="UDW50" s="93"/>
      <c r="UDX50" s="93"/>
      <c r="UDY50" s="93"/>
      <c r="UDZ50" s="93"/>
      <c r="UEA50" s="93"/>
      <c r="UEB50" s="93"/>
      <c r="UEC50" s="93"/>
      <c r="UED50" s="93"/>
      <c r="UEE50" s="93"/>
      <c r="UEF50" s="93"/>
      <c r="UEG50" s="93"/>
      <c r="UEH50" s="93"/>
      <c r="UEI50" s="93"/>
      <c r="UEJ50" s="93"/>
      <c r="UEK50" s="93"/>
      <c r="UEL50" s="93"/>
      <c r="UEM50" s="93"/>
      <c r="UEN50" s="93"/>
      <c r="UEO50" s="93"/>
      <c r="UEP50" s="93"/>
      <c r="UEQ50" s="93"/>
      <c r="UER50" s="93"/>
      <c r="UES50" s="93"/>
      <c r="UET50" s="93"/>
      <c r="UEU50" s="93"/>
      <c r="UEV50" s="93"/>
      <c r="UEW50" s="93"/>
      <c r="UEX50" s="93"/>
      <c r="UEY50" s="93"/>
      <c r="UEZ50" s="93"/>
      <c r="UFA50" s="93"/>
      <c r="UFB50" s="93"/>
      <c r="UFC50" s="93"/>
      <c r="UFD50" s="93"/>
      <c r="UFE50" s="93"/>
      <c r="UFF50" s="93"/>
      <c r="UFG50" s="93"/>
      <c r="UFH50" s="93"/>
      <c r="UFI50" s="93"/>
      <c r="UFJ50" s="93"/>
      <c r="UFK50" s="93"/>
      <c r="UFL50" s="93"/>
      <c r="UFM50" s="93"/>
      <c r="UFN50" s="93"/>
      <c r="UFO50" s="93"/>
      <c r="UFP50" s="93"/>
      <c r="UFQ50" s="93"/>
      <c r="UFR50" s="93"/>
      <c r="UFS50" s="93"/>
      <c r="UFT50" s="93"/>
      <c r="UFU50" s="93"/>
      <c r="UFV50" s="93"/>
      <c r="UFW50" s="93"/>
      <c r="UFX50" s="93"/>
      <c r="UFY50" s="93"/>
      <c r="UFZ50" s="93"/>
      <c r="UGA50" s="93"/>
      <c r="UGB50" s="93"/>
      <c r="UGC50" s="93"/>
      <c r="UGD50" s="93"/>
      <c r="UGE50" s="93"/>
      <c r="UGF50" s="93"/>
      <c r="UGG50" s="93"/>
      <c r="UGH50" s="93"/>
      <c r="UGI50" s="93"/>
      <c r="UGJ50" s="93"/>
      <c r="UGK50" s="93"/>
      <c r="UGL50" s="93"/>
      <c r="UGM50" s="93"/>
      <c r="UGN50" s="93"/>
      <c r="UGO50" s="93"/>
      <c r="UGP50" s="93"/>
      <c r="UGQ50" s="93"/>
      <c r="UGR50" s="93"/>
      <c r="UGS50" s="93"/>
      <c r="UGT50" s="93"/>
      <c r="UGU50" s="93"/>
      <c r="UGV50" s="93"/>
      <c r="UGW50" s="93"/>
      <c r="UGX50" s="93"/>
      <c r="UGY50" s="93"/>
      <c r="UGZ50" s="93"/>
      <c r="UHA50" s="93"/>
      <c r="UHB50" s="93"/>
      <c r="UHC50" s="93"/>
      <c r="UHD50" s="93"/>
      <c r="UHE50" s="93"/>
      <c r="UHF50" s="93"/>
      <c r="UHG50" s="93"/>
      <c r="UHH50" s="93"/>
      <c r="UHI50" s="93"/>
      <c r="UHJ50" s="93"/>
      <c r="UHK50" s="93"/>
      <c r="UHL50" s="93"/>
      <c r="UHM50" s="93"/>
      <c r="UHN50" s="93"/>
      <c r="UHO50" s="93"/>
      <c r="UHP50" s="93"/>
      <c r="UHQ50" s="93"/>
      <c r="UHR50" s="93"/>
      <c r="UHS50" s="93"/>
      <c r="UHT50" s="93"/>
      <c r="UHU50" s="93"/>
      <c r="UHV50" s="93"/>
      <c r="UHW50" s="93"/>
      <c r="UHX50" s="93"/>
      <c r="UHY50" s="93"/>
      <c r="UHZ50" s="93"/>
      <c r="UIA50" s="93"/>
      <c r="UIB50" s="93"/>
      <c r="UIC50" s="93"/>
      <c r="UID50" s="93"/>
      <c r="UIE50" s="93"/>
      <c r="UIF50" s="93"/>
      <c r="UIG50" s="93"/>
      <c r="UIH50" s="93"/>
      <c r="UII50" s="93"/>
      <c r="UIJ50" s="93"/>
      <c r="UIK50" s="93"/>
      <c r="UIL50" s="93"/>
      <c r="UIM50" s="93"/>
      <c r="UIN50" s="93"/>
      <c r="UIO50" s="93"/>
      <c r="UIP50" s="93"/>
      <c r="UIQ50" s="93"/>
      <c r="UIR50" s="93"/>
      <c r="UIS50" s="93"/>
      <c r="UIT50" s="93"/>
      <c r="UIU50" s="93"/>
      <c r="UIV50" s="93"/>
      <c r="UIW50" s="93"/>
      <c r="UIX50" s="93"/>
      <c r="UIY50" s="93"/>
      <c r="UIZ50" s="93"/>
      <c r="UJA50" s="93"/>
      <c r="UJB50" s="93"/>
      <c r="UJC50" s="93"/>
      <c r="UJD50" s="93"/>
      <c r="UJE50" s="93"/>
      <c r="UJF50" s="93"/>
      <c r="UJG50" s="93"/>
      <c r="UJH50" s="93"/>
      <c r="UJI50" s="93"/>
      <c r="UJJ50" s="93"/>
      <c r="UJK50" s="93"/>
      <c r="UJL50" s="93"/>
      <c r="UJM50" s="93"/>
      <c r="UJN50" s="93"/>
      <c r="UJO50" s="93"/>
      <c r="UJP50" s="93"/>
      <c r="UJQ50" s="93"/>
      <c r="UJR50" s="93"/>
      <c r="UJS50" s="93"/>
      <c r="UJT50" s="93"/>
      <c r="UJU50" s="93"/>
      <c r="UJV50" s="93"/>
      <c r="UJW50" s="93"/>
      <c r="UJX50" s="93"/>
      <c r="UJY50" s="93"/>
      <c r="UJZ50" s="93"/>
      <c r="UKA50" s="93"/>
      <c r="UKB50" s="93"/>
      <c r="UKC50" s="93"/>
      <c r="UKD50" s="93"/>
      <c r="UKE50" s="93"/>
      <c r="UKF50" s="93"/>
      <c r="UKG50" s="93"/>
      <c r="UKH50" s="93"/>
      <c r="UKI50" s="93"/>
      <c r="UKJ50" s="93"/>
      <c r="UKK50" s="93"/>
      <c r="UKL50" s="93"/>
      <c r="UKM50" s="93"/>
      <c r="UKN50" s="93"/>
      <c r="UKO50" s="93"/>
      <c r="UKP50" s="93"/>
      <c r="UKQ50" s="93"/>
      <c r="UKR50" s="93"/>
      <c r="UKS50" s="93"/>
      <c r="UKT50" s="93"/>
      <c r="UKU50" s="93"/>
      <c r="UKV50" s="93"/>
      <c r="UKW50" s="93"/>
      <c r="UKX50" s="93"/>
      <c r="UKY50" s="93"/>
      <c r="UKZ50" s="93"/>
      <c r="ULA50" s="93"/>
      <c r="ULB50" s="93"/>
      <c r="ULC50" s="93"/>
      <c r="ULD50" s="93"/>
      <c r="ULE50" s="93"/>
      <c r="ULF50" s="93"/>
      <c r="ULG50" s="93"/>
      <c r="ULH50" s="93"/>
      <c r="ULI50" s="93"/>
      <c r="ULJ50" s="93"/>
      <c r="ULK50" s="93"/>
      <c r="ULL50" s="93"/>
      <c r="ULM50" s="93"/>
      <c r="ULN50" s="93"/>
      <c r="ULO50" s="93"/>
      <c r="ULP50" s="93"/>
      <c r="ULQ50" s="93"/>
      <c r="ULR50" s="93"/>
      <c r="ULS50" s="93"/>
      <c r="ULT50" s="93"/>
      <c r="ULU50" s="93"/>
      <c r="ULV50" s="93"/>
      <c r="ULW50" s="93"/>
      <c r="ULX50" s="93"/>
      <c r="ULY50" s="93"/>
      <c r="ULZ50" s="93"/>
      <c r="UMA50" s="93"/>
      <c r="UMB50" s="93"/>
      <c r="UMC50" s="93"/>
      <c r="UMD50" s="93"/>
      <c r="UME50" s="93"/>
      <c r="UMF50" s="93"/>
      <c r="UMG50" s="93"/>
      <c r="UMH50" s="93"/>
      <c r="UMI50" s="93"/>
      <c r="UMJ50" s="93"/>
      <c r="UMK50" s="93"/>
      <c r="UML50" s="93"/>
      <c r="UMM50" s="93"/>
      <c r="UMN50" s="93"/>
      <c r="UMO50" s="93"/>
      <c r="UMP50" s="93"/>
      <c r="UMQ50" s="93"/>
      <c r="UMR50" s="93"/>
      <c r="UMS50" s="93"/>
      <c r="UMT50" s="93"/>
      <c r="UMU50" s="93"/>
      <c r="UMV50" s="93"/>
      <c r="UMW50" s="93"/>
      <c r="UMX50" s="93"/>
      <c r="UMY50" s="93"/>
      <c r="UMZ50" s="93"/>
      <c r="UNA50" s="93"/>
      <c r="UNB50" s="93"/>
      <c r="UNC50" s="93"/>
      <c r="UND50" s="93"/>
      <c r="UNE50" s="93"/>
      <c r="UNF50" s="93"/>
      <c r="UNG50" s="93"/>
      <c r="UNH50" s="93"/>
      <c r="UNI50" s="93"/>
      <c r="UNJ50" s="93"/>
      <c r="UNK50" s="93"/>
      <c r="UNL50" s="93"/>
      <c r="UNM50" s="93"/>
      <c r="UNN50" s="93"/>
      <c r="UNO50" s="93"/>
      <c r="UNP50" s="93"/>
      <c r="UNQ50" s="93"/>
      <c r="UNR50" s="93"/>
      <c r="UNS50" s="93"/>
      <c r="UNT50" s="93"/>
      <c r="UNU50" s="93"/>
      <c r="UNV50" s="93"/>
      <c r="UNW50" s="93"/>
      <c r="UNX50" s="93"/>
      <c r="UNY50" s="93"/>
      <c r="UNZ50" s="93"/>
      <c r="UOA50" s="93"/>
      <c r="UOB50" s="93"/>
      <c r="UOC50" s="93"/>
      <c r="UOD50" s="93"/>
      <c r="UOE50" s="93"/>
      <c r="UOF50" s="93"/>
      <c r="UOG50" s="93"/>
      <c r="UOH50" s="93"/>
      <c r="UOI50" s="93"/>
      <c r="UOJ50" s="93"/>
      <c r="UOK50" s="93"/>
      <c r="UOL50" s="93"/>
      <c r="UOM50" s="93"/>
      <c r="UON50" s="93"/>
      <c r="UOO50" s="93"/>
      <c r="UOP50" s="93"/>
      <c r="UOQ50" s="93"/>
      <c r="UOR50" s="93"/>
      <c r="UOS50" s="93"/>
      <c r="UOT50" s="93"/>
      <c r="UOU50" s="93"/>
      <c r="UOV50" s="93"/>
      <c r="UOW50" s="93"/>
      <c r="UOX50" s="93"/>
      <c r="UOY50" s="93"/>
      <c r="UOZ50" s="93"/>
      <c r="UPA50" s="93"/>
      <c r="UPB50" s="93"/>
      <c r="UPC50" s="93"/>
      <c r="UPD50" s="93"/>
      <c r="UPE50" s="93"/>
      <c r="UPF50" s="93"/>
      <c r="UPG50" s="93"/>
      <c r="UPH50" s="93"/>
      <c r="UPI50" s="93"/>
      <c r="UPJ50" s="93"/>
      <c r="UPK50" s="93"/>
      <c r="UPL50" s="93"/>
      <c r="UPM50" s="93"/>
      <c r="UPN50" s="93"/>
      <c r="UPO50" s="93"/>
      <c r="UPP50" s="93"/>
      <c r="UPQ50" s="93"/>
      <c r="UPR50" s="93"/>
      <c r="UPS50" s="93"/>
      <c r="UPT50" s="93"/>
      <c r="UPU50" s="93"/>
      <c r="UPV50" s="93"/>
      <c r="UPW50" s="93"/>
      <c r="UPX50" s="93"/>
      <c r="UPY50" s="93"/>
      <c r="UPZ50" s="93"/>
      <c r="UQA50" s="93"/>
      <c r="UQB50" s="93"/>
      <c r="UQC50" s="93"/>
      <c r="UQD50" s="93"/>
      <c r="UQE50" s="93"/>
      <c r="UQF50" s="93"/>
      <c r="UQG50" s="93"/>
      <c r="UQH50" s="93"/>
      <c r="UQI50" s="93"/>
      <c r="UQJ50" s="93"/>
      <c r="UQK50" s="93"/>
      <c r="UQL50" s="93"/>
      <c r="UQM50" s="93"/>
      <c r="UQN50" s="93"/>
      <c r="UQO50" s="93"/>
      <c r="UQP50" s="93"/>
      <c r="UQQ50" s="93"/>
      <c r="UQR50" s="93"/>
      <c r="UQS50" s="93"/>
      <c r="UQT50" s="93"/>
      <c r="UQU50" s="93"/>
      <c r="UQV50" s="93"/>
      <c r="UQW50" s="93"/>
      <c r="UQX50" s="93"/>
      <c r="UQY50" s="93"/>
      <c r="UQZ50" s="93"/>
      <c r="URA50" s="93"/>
      <c r="URB50" s="93"/>
      <c r="URC50" s="93"/>
      <c r="URD50" s="93"/>
      <c r="URE50" s="93"/>
      <c r="URF50" s="93"/>
      <c r="URG50" s="93"/>
      <c r="URH50" s="93"/>
      <c r="URI50" s="93"/>
      <c r="URJ50" s="93"/>
      <c r="URK50" s="93"/>
      <c r="URL50" s="93"/>
      <c r="URM50" s="93"/>
      <c r="URN50" s="93"/>
      <c r="URO50" s="93"/>
      <c r="URP50" s="93"/>
      <c r="URQ50" s="93"/>
      <c r="URR50" s="93"/>
      <c r="URS50" s="93"/>
      <c r="URT50" s="93"/>
      <c r="URU50" s="93"/>
      <c r="URV50" s="93"/>
      <c r="URW50" s="93"/>
      <c r="URX50" s="93"/>
      <c r="URY50" s="93"/>
      <c r="URZ50" s="93"/>
      <c r="USA50" s="93"/>
      <c r="USB50" s="93"/>
      <c r="USC50" s="93"/>
      <c r="USD50" s="93"/>
      <c r="USE50" s="93"/>
      <c r="USF50" s="93"/>
      <c r="USG50" s="93"/>
      <c r="USH50" s="93"/>
      <c r="USI50" s="93"/>
      <c r="USJ50" s="93"/>
      <c r="USK50" s="93"/>
      <c r="USL50" s="93"/>
      <c r="USM50" s="93"/>
      <c r="USN50" s="93"/>
      <c r="USO50" s="93"/>
      <c r="USP50" s="93"/>
      <c r="USQ50" s="93"/>
      <c r="USR50" s="93"/>
      <c r="USS50" s="93"/>
      <c r="UST50" s="93"/>
      <c r="USU50" s="93"/>
      <c r="USV50" s="93"/>
      <c r="USW50" s="93"/>
      <c r="USX50" s="93"/>
      <c r="USY50" s="93"/>
      <c r="USZ50" s="93"/>
      <c r="UTA50" s="93"/>
      <c r="UTB50" s="93"/>
      <c r="UTC50" s="93"/>
      <c r="UTD50" s="93"/>
      <c r="UTE50" s="93"/>
      <c r="UTF50" s="93"/>
      <c r="UTG50" s="93"/>
      <c r="UTH50" s="93"/>
      <c r="UTI50" s="93"/>
      <c r="UTJ50" s="93"/>
      <c r="UTK50" s="93"/>
      <c r="UTL50" s="93"/>
      <c r="UTM50" s="93"/>
      <c r="UTN50" s="93"/>
      <c r="UTO50" s="93"/>
      <c r="UTP50" s="93"/>
      <c r="UTQ50" s="93"/>
      <c r="UTR50" s="93"/>
      <c r="UTS50" s="93"/>
      <c r="UTT50" s="93"/>
      <c r="UTU50" s="93"/>
      <c r="UTV50" s="93"/>
      <c r="UTW50" s="93"/>
      <c r="UTX50" s="93"/>
      <c r="UTY50" s="93"/>
      <c r="UTZ50" s="93"/>
      <c r="UUA50" s="93"/>
      <c r="UUB50" s="93"/>
      <c r="UUC50" s="93"/>
      <c r="UUD50" s="93"/>
      <c r="UUE50" s="93"/>
      <c r="UUF50" s="93"/>
      <c r="UUG50" s="93"/>
      <c r="UUH50" s="93"/>
      <c r="UUI50" s="93"/>
      <c r="UUJ50" s="93"/>
      <c r="UUK50" s="93"/>
      <c r="UUL50" s="93"/>
      <c r="UUM50" s="93"/>
      <c r="UUN50" s="93"/>
      <c r="UUO50" s="93"/>
      <c r="UUP50" s="93"/>
      <c r="UUQ50" s="93"/>
      <c r="UUR50" s="93"/>
      <c r="UUS50" s="93"/>
      <c r="UUT50" s="93"/>
      <c r="UUU50" s="93"/>
      <c r="UUV50" s="93"/>
      <c r="UUW50" s="93"/>
      <c r="UUX50" s="93"/>
      <c r="UUY50" s="93"/>
      <c r="UUZ50" s="93"/>
      <c r="UVA50" s="93"/>
      <c r="UVB50" s="93"/>
      <c r="UVC50" s="93"/>
      <c r="UVD50" s="93"/>
      <c r="UVE50" s="93"/>
      <c r="UVF50" s="93"/>
      <c r="UVG50" s="93"/>
      <c r="UVH50" s="93"/>
      <c r="UVI50" s="93"/>
      <c r="UVJ50" s="93"/>
      <c r="UVK50" s="93"/>
      <c r="UVL50" s="93"/>
      <c r="UVM50" s="93"/>
      <c r="UVN50" s="93"/>
      <c r="UVO50" s="93"/>
      <c r="UVP50" s="93"/>
      <c r="UVQ50" s="93"/>
      <c r="UVR50" s="93"/>
      <c r="UVS50" s="93"/>
      <c r="UVT50" s="93"/>
      <c r="UVU50" s="93"/>
      <c r="UVV50" s="93"/>
      <c r="UVW50" s="93"/>
      <c r="UVX50" s="93"/>
      <c r="UVY50" s="93"/>
      <c r="UVZ50" s="93"/>
      <c r="UWA50" s="93"/>
      <c r="UWB50" s="93"/>
      <c r="UWC50" s="93"/>
      <c r="UWD50" s="93"/>
      <c r="UWE50" s="93"/>
      <c r="UWF50" s="93"/>
      <c r="UWG50" s="93"/>
      <c r="UWH50" s="93"/>
      <c r="UWI50" s="93"/>
      <c r="UWJ50" s="93"/>
      <c r="UWK50" s="93"/>
      <c r="UWL50" s="93"/>
      <c r="UWM50" s="93"/>
      <c r="UWN50" s="93"/>
      <c r="UWO50" s="93"/>
      <c r="UWP50" s="93"/>
      <c r="UWQ50" s="93"/>
      <c r="UWR50" s="93"/>
      <c r="UWS50" s="93"/>
      <c r="UWT50" s="93"/>
      <c r="UWU50" s="93"/>
      <c r="UWV50" s="93"/>
      <c r="UWW50" s="93"/>
      <c r="UWX50" s="93"/>
      <c r="UWY50" s="93"/>
      <c r="UWZ50" s="93"/>
      <c r="UXA50" s="93"/>
      <c r="UXB50" s="93"/>
      <c r="UXC50" s="93"/>
      <c r="UXD50" s="93"/>
      <c r="UXE50" s="93"/>
      <c r="UXF50" s="93"/>
      <c r="UXG50" s="93"/>
      <c r="UXH50" s="93"/>
      <c r="UXI50" s="93"/>
      <c r="UXJ50" s="93"/>
      <c r="UXK50" s="93"/>
      <c r="UXL50" s="93"/>
      <c r="UXM50" s="93"/>
      <c r="UXN50" s="93"/>
      <c r="UXO50" s="93"/>
      <c r="UXP50" s="93"/>
      <c r="UXQ50" s="93"/>
      <c r="UXR50" s="93"/>
      <c r="UXS50" s="93"/>
      <c r="UXT50" s="93"/>
      <c r="UXU50" s="93"/>
      <c r="UXV50" s="93"/>
      <c r="UXW50" s="93"/>
      <c r="UXX50" s="93"/>
      <c r="UXY50" s="93"/>
      <c r="UXZ50" s="93"/>
      <c r="UYA50" s="93"/>
      <c r="UYB50" s="93"/>
      <c r="UYC50" s="93"/>
      <c r="UYD50" s="93"/>
      <c r="UYE50" s="93"/>
      <c r="UYF50" s="93"/>
      <c r="UYG50" s="93"/>
      <c r="UYH50" s="93"/>
      <c r="UYI50" s="93"/>
      <c r="UYJ50" s="93"/>
      <c r="UYK50" s="93"/>
      <c r="UYL50" s="93"/>
      <c r="UYM50" s="93"/>
      <c r="UYN50" s="93"/>
      <c r="UYO50" s="93"/>
      <c r="UYP50" s="93"/>
      <c r="UYQ50" s="93"/>
      <c r="UYR50" s="93"/>
      <c r="UYS50" s="93"/>
      <c r="UYT50" s="93"/>
      <c r="UYU50" s="93"/>
      <c r="UYV50" s="93"/>
      <c r="UYW50" s="93"/>
      <c r="UYX50" s="93"/>
      <c r="UYY50" s="93"/>
      <c r="UYZ50" s="93"/>
      <c r="UZA50" s="93"/>
      <c r="UZB50" s="93"/>
      <c r="UZC50" s="93"/>
      <c r="UZD50" s="93"/>
      <c r="UZE50" s="93"/>
      <c r="UZF50" s="93"/>
      <c r="UZG50" s="93"/>
      <c r="UZH50" s="93"/>
      <c r="UZI50" s="93"/>
      <c r="UZJ50" s="93"/>
      <c r="UZK50" s="93"/>
      <c r="UZL50" s="93"/>
      <c r="UZM50" s="93"/>
      <c r="UZN50" s="93"/>
      <c r="UZO50" s="93"/>
      <c r="UZP50" s="93"/>
      <c r="UZQ50" s="93"/>
      <c r="UZR50" s="93"/>
      <c r="UZS50" s="93"/>
      <c r="UZT50" s="93"/>
      <c r="UZU50" s="93"/>
      <c r="UZV50" s="93"/>
      <c r="UZW50" s="93"/>
      <c r="UZX50" s="93"/>
      <c r="UZY50" s="93"/>
      <c r="UZZ50" s="93"/>
      <c r="VAA50" s="93"/>
      <c r="VAB50" s="93"/>
      <c r="VAC50" s="93"/>
      <c r="VAD50" s="93"/>
      <c r="VAE50" s="93"/>
      <c r="VAF50" s="93"/>
      <c r="VAG50" s="93"/>
      <c r="VAH50" s="93"/>
      <c r="VAI50" s="93"/>
      <c r="VAJ50" s="93"/>
      <c r="VAK50" s="93"/>
      <c r="VAL50" s="93"/>
      <c r="VAM50" s="93"/>
      <c r="VAN50" s="93"/>
      <c r="VAO50" s="93"/>
      <c r="VAP50" s="93"/>
      <c r="VAQ50" s="93"/>
      <c r="VAR50" s="93"/>
      <c r="VAS50" s="93"/>
      <c r="VAT50" s="93"/>
      <c r="VAU50" s="93"/>
      <c r="VAV50" s="93"/>
      <c r="VAW50" s="93"/>
      <c r="VAX50" s="93"/>
      <c r="VAY50" s="93"/>
      <c r="VAZ50" s="93"/>
      <c r="VBA50" s="93"/>
      <c r="VBB50" s="93"/>
      <c r="VBC50" s="93"/>
      <c r="VBD50" s="93"/>
      <c r="VBE50" s="93"/>
      <c r="VBF50" s="93"/>
      <c r="VBG50" s="93"/>
      <c r="VBH50" s="93"/>
      <c r="VBI50" s="93"/>
      <c r="VBJ50" s="93"/>
      <c r="VBK50" s="93"/>
      <c r="VBL50" s="93"/>
      <c r="VBM50" s="93"/>
      <c r="VBN50" s="93"/>
      <c r="VBO50" s="93"/>
      <c r="VBP50" s="93"/>
      <c r="VBQ50" s="93"/>
      <c r="VBR50" s="93"/>
      <c r="VBS50" s="93"/>
      <c r="VBT50" s="93"/>
      <c r="VBU50" s="93"/>
      <c r="VBV50" s="93"/>
      <c r="VBW50" s="93"/>
      <c r="VBX50" s="93"/>
      <c r="VBY50" s="93"/>
      <c r="VBZ50" s="93"/>
      <c r="VCA50" s="93"/>
      <c r="VCB50" s="93"/>
      <c r="VCC50" s="93"/>
      <c r="VCD50" s="93"/>
      <c r="VCE50" s="93"/>
      <c r="VCF50" s="93"/>
      <c r="VCG50" s="93"/>
      <c r="VCH50" s="93"/>
      <c r="VCI50" s="93"/>
      <c r="VCJ50" s="93"/>
      <c r="VCK50" s="93"/>
      <c r="VCL50" s="93"/>
      <c r="VCM50" s="93"/>
      <c r="VCN50" s="93"/>
      <c r="VCO50" s="93"/>
      <c r="VCP50" s="93"/>
      <c r="VCQ50" s="93"/>
      <c r="VCR50" s="93"/>
      <c r="VCS50" s="93"/>
      <c r="VCT50" s="93"/>
      <c r="VCU50" s="93"/>
      <c r="VCV50" s="93"/>
      <c r="VCW50" s="93"/>
      <c r="VCX50" s="93"/>
      <c r="VCY50" s="93"/>
      <c r="VCZ50" s="93"/>
      <c r="VDA50" s="93"/>
      <c r="VDB50" s="93"/>
      <c r="VDC50" s="93"/>
      <c r="VDD50" s="93"/>
      <c r="VDE50" s="93"/>
      <c r="VDF50" s="93"/>
      <c r="VDG50" s="93"/>
      <c r="VDH50" s="93"/>
      <c r="VDI50" s="93"/>
      <c r="VDJ50" s="93"/>
      <c r="VDK50" s="93"/>
      <c r="VDL50" s="93"/>
      <c r="VDM50" s="93"/>
      <c r="VDN50" s="93"/>
      <c r="VDO50" s="93"/>
      <c r="VDP50" s="93"/>
      <c r="VDQ50" s="93"/>
      <c r="VDR50" s="93"/>
      <c r="VDS50" s="93"/>
      <c r="VDT50" s="93"/>
      <c r="VDU50" s="93"/>
      <c r="VDV50" s="93"/>
      <c r="VDW50" s="93"/>
      <c r="VDX50" s="93"/>
      <c r="VDY50" s="93"/>
      <c r="VDZ50" s="93"/>
      <c r="VEA50" s="93"/>
      <c r="VEB50" s="93"/>
      <c r="VEC50" s="93"/>
      <c r="VED50" s="93"/>
      <c r="VEE50" s="93"/>
      <c r="VEF50" s="93"/>
      <c r="VEG50" s="93"/>
      <c r="VEH50" s="93"/>
      <c r="VEI50" s="93"/>
      <c r="VEJ50" s="93"/>
      <c r="VEK50" s="93"/>
      <c r="VEL50" s="93"/>
      <c r="VEM50" s="93"/>
      <c r="VEN50" s="93"/>
      <c r="VEO50" s="93"/>
      <c r="VEP50" s="93"/>
      <c r="VEQ50" s="93"/>
      <c r="VER50" s="93"/>
      <c r="VES50" s="93"/>
      <c r="VET50" s="93"/>
      <c r="VEU50" s="93"/>
      <c r="VEV50" s="93"/>
      <c r="VEW50" s="93"/>
      <c r="VEX50" s="93"/>
      <c r="VEY50" s="93"/>
      <c r="VEZ50" s="93"/>
      <c r="VFA50" s="93"/>
      <c r="VFB50" s="93"/>
      <c r="VFC50" s="93"/>
      <c r="VFD50" s="93"/>
      <c r="VFE50" s="93"/>
      <c r="VFF50" s="93"/>
      <c r="VFG50" s="93"/>
      <c r="VFH50" s="93"/>
      <c r="VFI50" s="93"/>
      <c r="VFJ50" s="93"/>
      <c r="VFK50" s="93"/>
      <c r="VFL50" s="93"/>
      <c r="VFM50" s="93"/>
      <c r="VFN50" s="93"/>
      <c r="VFO50" s="93"/>
      <c r="VFP50" s="93"/>
      <c r="VFQ50" s="93"/>
      <c r="VFR50" s="93"/>
      <c r="VFS50" s="93"/>
      <c r="VFT50" s="93"/>
      <c r="VFU50" s="93"/>
      <c r="VFV50" s="93"/>
      <c r="VFW50" s="93"/>
      <c r="VFX50" s="93"/>
      <c r="VFY50" s="93"/>
      <c r="VFZ50" s="93"/>
      <c r="VGA50" s="93"/>
      <c r="VGB50" s="93"/>
      <c r="VGC50" s="93"/>
      <c r="VGD50" s="93"/>
      <c r="VGE50" s="93"/>
      <c r="VGF50" s="93"/>
      <c r="VGG50" s="93"/>
      <c r="VGH50" s="93"/>
      <c r="VGI50" s="93"/>
      <c r="VGJ50" s="93"/>
      <c r="VGK50" s="93"/>
      <c r="VGL50" s="93"/>
      <c r="VGM50" s="93"/>
      <c r="VGN50" s="93"/>
      <c r="VGO50" s="93"/>
      <c r="VGP50" s="93"/>
      <c r="VGQ50" s="93"/>
      <c r="VGR50" s="93"/>
      <c r="VGS50" s="93"/>
      <c r="VGT50" s="93"/>
      <c r="VGU50" s="93"/>
      <c r="VGV50" s="93"/>
      <c r="VGW50" s="93"/>
      <c r="VGX50" s="93"/>
      <c r="VGY50" s="93"/>
      <c r="VGZ50" s="93"/>
      <c r="VHA50" s="93"/>
      <c r="VHB50" s="93"/>
      <c r="VHC50" s="93"/>
      <c r="VHD50" s="93"/>
      <c r="VHE50" s="93"/>
      <c r="VHF50" s="93"/>
      <c r="VHG50" s="93"/>
      <c r="VHH50" s="93"/>
      <c r="VHI50" s="93"/>
      <c r="VHJ50" s="93"/>
      <c r="VHK50" s="93"/>
      <c r="VHL50" s="93"/>
      <c r="VHM50" s="93"/>
      <c r="VHN50" s="93"/>
      <c r="VHO50" s="93"/>
      <c r="VHP50" s="93"/>
      <c r="VHQ50" s="93"/>
      <c r="VHR50" s="93"/>
      <c r="VHS50" s="93"/>
      <c r="VHT50" s="93"/>
      <c r="VHU50" s="93"/>
      <c r="VHV50" s="93"/>
      <c r="VHW50" s="93"/>
      <c r="VHX50" s="93"/>
      <c r="VHY50" s="93"/>
      <c r="VHZ50" s="93"/>
      <c r="VIA50" s="93"/>
      <c r="VIB50" s="93"/>
      <c r="VIC50" s="93"/>
      <c r="VID50" s="93"/>
      <c r="VIE50" s="93"/>
      <c r="VIF50" s="93"/>
      <c r="VIG50" s="93"/>
      <c r="VIH50" s="93"/>
      <c r="VII50" s="93"/>
      <c r="VIJ50" s="93"/>
      <c r="VIK50" s="93"/>
      <c r="VIL50" s="93"/>
      <c r="VIM50" s="93"/>
      <c r="VIN50" s="93"/>
      <c r="VIO50" s="93"/>
      <c r="VIP50" s="93"/>
      <c r="VIQ50" s="93"/>
      <c r="VIR50" s="93"/>
      <c r="VIS50" s="93"/>
      <c r="VIT50" s="93"/>
      <c r="VIU50" s="93"/>
      <c r="VIV50" s="93"/>
      <c r="VIW50" s="93"/>
      <c r="VIX50" s="93"/>
      <c r="VIY50" s="93"/>
      <c r="VIZ50" s="93"/>
      <c r="VJA50" s="93"/>
      <c r="VJB50" s="93"/>
      <c r="VJC50" s="93"/>
      <c r="VJD50" s="93"/>
      <c r="VJE50" s="93"/>
      <c r="VJF50" s="93"/>
      <c r="VJG50" s="93"/>
      <c r="VJH50" s="93"/>
      <c r="VJI50" s="93"/>
      <c r="VJJ50" s="93"/>
      <c r="VJK50" s="93"/>
      <c r="VJL50" s="93"/>
      <c r="VJM50" s="93"/>
      <c r="VJN50" s="93"/>
      <c r="VJO50" s="93"/>
      <c r="VJP50" s="93"/>
      <c r="VJQ50" s="93"/>
      <c r="VJR50" s="93"/>
      <c r="VJS50" s="93"/>
      <c r="VJT50" s="93"/>
      <c r="VJU50" s="93"/>
      <c r="VJV50" s="93"/>
      <c r="VJW50" s="93"/>
      <c r="VJX50" s="93"/>
      <c r="VJY50" s="93"/>
      <c r="VJZ50" s="93"/>
      <c r="VKA50" s="93"/>
      <c r="VKB50" s="93"/>
      <c r="VKC50" s="93"/>
      <c r="VKD50" s="93"/>
      <c r="VKE50" s="93"/>
      <c r="VKF50" s="93"/>
      <c r="VKG50" s="93"/>
      <c r="VKH50" s="93"/>
      <c r="VKI50" s="93"/>
      <c r="VKJ50" s="93"/>
      <c r="VKK50" s="93"/>
      <c r="VKL50" s="93"/>
      <c r="VKM50" s="93"/>
      <c r="VKN50" s="93"/>
      <c r="VKO50" s="93"/>
      <c r="VKP50" s="93"/>
      <c r="VKQ50" s="93"/>
      <c r="VKR50" s="93"/>
      <c r="VKS50" s="93"/>
      <c r="VKT50" s="93"/>
      <c r="VKU50" s="93"/>
      <c r="VKV50" s="93"/>
      <c r="VKW50" s="93"/>
      <c r="VKX50" s="93"/>
      <c r="VKY50" s="93"/>
      <c r="VKZ50" s="93"/>
      <c r="VLA50" s="93"/>
      <c r="VLB50" s="93"/>
      <c r="VLC50" s="93"/>
      <c r="VLD50" s="93"/>
      <c r="VLE50" s="93"/>
      <c r="VLF50" s="93"/>
      <c r="VLG50" s="93"/>
      <c r="VLH50" s="93"/>
      <c r="VLI50" s="93"/>
      <c r="VLJ50" s="93"/>
      <c r="VLK50" s="93"/>
      <c r="VLL50" s="93"/>
      <c r="VLM50" s="93"/>
      <c r="VLN50" s="93"/>
      <c r="VLO50" s="93"/>
      <c r="VLP50" s="93"/>
      <c r="VLQ50" s="93"/>
      <c r="VLR50" s="93"/>
      <c r="VLS50" s="93"/>
      <c r="VLT50" s="93"/>
      <c r="VLU50" s="93"/>
      <c r="VLV50" s="93"/>
      <c r="VLW50" s="93"/>
      <c r="VLX50" s="93"/>
      <c r="VLY50" s="93"/>
      <c r="VLZ50" s="93"/>
      <c r="VMA50" s="93"/>
      <c r="VMB50" s="93"/>
      <c r="VMC50" s="93"/>
      <c r="VMD50" s="93"/>
      <c r="VME50" s="93"/>
      <c r="VMF50" s="93"/>
      <c r="VMG50" s="93"/>
      <c r="VMH50" s="93"/>
      <c r="VMI50" s="93"/>
      <c r="VMJ50" s="93"/>
      <c r="VMK50" s="93"/>
      <c r="VML50" s="93"/>
      <c r="VMM50" s="93"/>
      <c r="VMN50" s="93"/>
      <c r="VMO50" s="93"/>
      <c r="VMP50" s="93"/>
      <c r="VMQ50" s="93"/>
      <c r="VMR50" s="93"/>
      <c r="VMS50" s="93"/>
      <c r="VMT50" s="93"/>
      <c r="VMU50" s="93"/>
      <c r="VMV50" s="93"/>
      <c r="VMW50" s="93"/>
      <c r="VMX50" s="93"/>
      <c r="VMY50" s="93"/>
      <c r="VMZ50" s="93"/>
      <c r="VNA50" s="93"/>
      <c r="VNB50" s="93"/>
      <c r="VNC50" s="93"/>
      <c r="VND50" s="93"/>
      <c r="VNE50" s="93"/>
      <c r="VNF50" s="93"/>
      <c r="VNG50" s="93"/>
      <c r="VNH50" s="93"/>
      <c r="VNI50" s="93"/>
      <c r="VNJ50" s="93"/>
      <c r="VNK50" s="93"/>
      <c r="VNL50" s="93"/>
      <c r="VNM50" s="93"/>
      <c r="VNN50" s="93"/>
      <c r="VNO50" s="93"/>
      <c r="VNP50" s="93"/>
      <c r="VNQ50" s="93"/>
      <c r="VNR50" s="93"/>
      <c r="VNS50" s="93"/>
      <c r="VNT50" s="93"/>
      <c r="VNU50" s="93"/>
      <c r="VNV50" s="93"/>
      <c r="VNW50" s="93"/>
      <c r="VNX50" s="93"/>
      <c r="VNY50" s="93"/>
      <c r="VNZ50" s="93"/>
      <c r="VOA50" s="93"/>
      <c r="VOB50" s="93"/>
      <c r="VOC50" s="93"/>
      <c r="VOD50" s="93"/>
      <c r="VOE50" s="93"/>
      <c r="VOF50" s="93"/>
      <c r="VOG50" s="93"/>
      <c r="VOH50" s="93"/>
      <c r="VOI50" s="93"/>
      <c r="VOJ50" s="93"/>
      <c r="VOK50" s="93"/>
      <c r="VOL50" s="93"/>
      <c r="VOM50" s="93"/>
      <c r="VON50" s="93"/>
      <c r="VOO50" s="93"/>
      <c r="VOP50" s="93"/>
      <c r="VOQ50" s="93"/>
      <c r="VOR50" s="93"/>
      <c r="VOS50" s="93"/>
      <c r="VOT50" s="93"/>
      <c r="VOU50" s="93"/>
      <c r="VOV50" s="93"/>
      <c r="VOW50" s="93"/>
      <c r="VOX50" s="93"/>
      <c r="VOY50" s="93"/>
      <c r="VOZ50" s="93"/>
      <c r="VPA50" s="93"/>
      <c r="VPB50" s="93"/>
      <c r="VPC50" s="93"/>
      <c r="VPD50" s="93"/>
      <c r="VPE50" s="93"/>
      <c r="VPF50" s="93"/>
      <c r="VPG50" s="93"/>
      <c r="VPH50" s="93"/>
      <c r="VPI50" s="93"/>
      <c r="VPJ50" s="93"/>
      <c r="VPK50" s="93"/>
      <c r="VPL50" s="93"/>
      <c r="VPM50" s="93"/>
      <c r="VPN50" s="93"/>
      <c r="VPO50" s="93"/>
      <c r="VPP50" s="93"/>
      <c r="VPQ50" s="93"/>
      <c r="VPR50" s="93"/>
      <c r="VPS50" s="93"/>
      <c r="VPT50" s="93"/>
      <c r="VPU50" s="93"/>
      <c r="VPV50" s="93"/>
      <c r="VPW50" s="93"/>
      <c r="VPX50" s="93"/>
      <c r="VPY50" s="93"/>
      <c r="VPZ50" s="93"/>
      <c r="VQA50" s="93"/>
      <c r="VQB50" s="93"/>
      <c r="VQC50" s="93"/>
      <c r="VQD50" s="93"/>
      <c r="VQE50" s="93"/>
      <c r="VQF50" s="93"/>
      <c r="VQG50" s="93"/>
      <c r="VQH50" s="93"/>
      <c r="VQI50" s="93"/>
      <c r="VQJ50" s="93"/>
      <c r="VQK50" s="93"/>
      <c r="VQL50" s="93"/>
      <c r="VQM50" s="93"/>
      <c r="VQN50" s="93"/>
      <c r="VQO50" s="93"/>
      <c r="VQP50" s="93"/>
      <c r="VQQ50" s="93"/>
      <c r="VQR50" s="93"/>
      <c r="VQS50" s="93"/>
      <c r="VQT50" s="93"/>
      <c r="VQU50" s="93"/>
      <c r="VQV50" s="93"/>
      <c r="VQW50" s="93"/>
      <c r="VQX50" s="93"/>
      <c r="VQY50" s="93"/>
      <c r="VQZ50" s="93"/>
      <c r="VRA50" s="93"/>
      <c r="VRB50" s="93"/>
      <c r="VRC50" s="93"/>
      <c r="VRD50" s="93"/>
      <c r="VRE50" s="93"/>
      <c r="VRF50" s="93"/>
      <c r="VRG50" s="93"/>
      <c r="VRH50" s="93"/>
      <c r="VRI50" s="93"/>
      <c r="VRJ50" s="93"/>
      <c r="VRK50" s="93"/>
      <c r="VRL50" s="93"/>
      <c r="VRM50" s="93"/>
      <c r="VRN50" s="93"/>
      <c r="VRO50" s="93"/>
      <c r="VRP50" s="93"/>
      <c r="VRQ50" s="93"/>
      <c r="VRR50" s="93"/>
      <c r="VRS50" s="93"/>
      <c r="VRT50" s="93"/>
      <c r="VRU50" s="93"/>
      <c r="VRV50" s="93"/>
      <c r="VRW50" s="93"/>
      <c r="VRX50" s="93"/>
      <c r="VRY50" s="93"/>
      <c r="VRZ50" s="93"/>
      <c r="VSA50" s="93"/>
      <c r="VSB50" s="93"/>
      <c r="VSC50" s="93"/>
      <c r="VSD50" s="93"/>
      <c r="VSE50" s="93"/>
      <c r="VSF50" s="93"/>
      <c r="VSG50" s="93"/>
      <c r="VSH50" s="93"/>
      <c r="VSI50" s="93"/>
      <c r="VSJ50" s="93"/>
      <c r="VSK50" s="93"/>
      <c r="VSL50" s="93"/>
      <c r="VSM50" s="93"/>
      <c r="VSN50" s="93"/>
      <c r="VSO50" s="93"/>
      <c r="VSP50" s="93"/>
      <c r="VSQ50" s="93"/>
      <c r="VSR50" s="93"/>
      <c r="VSS50" s="93"/>
      <c r="VST50" s="93"/>
      <c r="VSU50" s="93"/>
      <c r="VSV50" s="93"/>
      <c r="VSW50" s="93"/>
      <c r="VSX50" s="93"/>
      <c r="VSY50" s="93"/>
      <c r="VSZ50" s="93"/>
      <c r="VTA50" s="93"/>
      <c r="VTB50" s="93"/>
      <c r="VTC50" s="93"/>
      <c r="VTD50" s="93"/>
      <c r="VTE50" s="93"/>
      <c r="VTF50" s="93"/>
      <c r="VTG50" s="93"/>
      <c r="VTH50" s="93"/>
      <c r="VTI50" s="93"/>
      <c r="VTJ50" s="93"/>
      <c r="VTK50" s="93"/>
      <c r="VTL50" s="93"/>
      <c r="VTM50" s="93"/>
      <c r="VTN50" s="93"/>
      <c r="VTO50" s="93"/>
      <c r="VTP50" s="93"/>
      <c r="VTQ50" s="93"/>
      <c r="VTR50" s="93"/>
      <c r="VTS50" s="93"/>
      <c r="VTT50" s="93"/>
      <c r="VTU50" s="93"/>
      <c r="VTV50" s="93"/>
      <c r="VTW50" s="93"/>
      <c r="VTX50" s="93"/>
      <c r="VTY50" s="93"/>
      <c r="VTZ50" s="93"/>
      <c r="VUA50" s="93"/>
      <c r="VUB50" s="93"/>
      <c r="VUC50" s="93"/>
      <c r="VUD50" s="93"/>
      <c r="VUE50" s="93"/>
      <c r="VUF50" s="93"/>
      <c r="VUG50" s="93"/>
      <c r="VUH50" s="93"/>
      <c r="VUI50" s="93"/>
      <c r="VUJ50" s="93"/>
      <c r="VUK50" s="93"/>
      <c r="VUL50" s="93"/>
      <c r="VUM50" s="93"/>
      <c r="VUN50" s="93"/>
      <c r="VUO50" s="93"/>
      <c r="VUP50" s="93"/>
      <c r="VUQ50" s="93"/>
      <c r="VUR50" s="93"/>
      <c r="VUS50" s="93"/>
      <c r="VUT50" s="93"/>
      <c r="VUU50" s="93"/>
      <c r="VUV50" s="93"/>
      <c r="VUW50" s="93"/>
      <c r="VUX50" s="93"/>
      <c r="VUY50" s="93"/>
      <c r="VUZ50" s="93"/>
      <c r="VVA50" s="93"/>
      <c r="VVB50" s="93"/>
      <c r="VVC50" s="93"/>
      <c r="VVD50" s="93"/>
      <c r="VVE50" s="93"/>
      <c r="VVF50" s="93"/>
      <c r="VVG50" s="93"/>
      <c r="VVH50" s="93"/>
      <c r="VVI50" s="93"/>
      <c r="VVJ50" s="93"/>
      <c r="VVK50" s="93"/>
      <c r="VVL50" s="93"/>
      <c r="VVM50" s="93"/>
      <c r="VVN50" s="93"/>
      <c r="VVO50" s="93"/>
      <c r="VVP50" s="93"/>
      <c r="VVQ50" s="93"/>
      <c r="VVR50" s="93"/>
      <c r="VVS50" s="93"/>
      <c r="VVT50" s="93"/>
      <c r="VVU50" s="93"/>
      <c r="VVV50" s="93"/>
      <c r="VVW50" s="93"/>
      <c r="VVX50" s="93"/>
      <c r="VVY50" s="93"/>
      <c r="VVZ50" s="93"/>
      <c r="VWA50" s="93"/>
      <c r="VWB50" s="93"/>
      <c r="VWC50" s="93"/>
      <c r="VWD50" s="93"/>
      <c r="VWE50" s="93"/>
      <c r="VWF50" s="93"/>
      <c r="VWG50" s="93"/>
      <c r="VWH50" s="93"/>
      <c r="VWI50" s="93"/>
      <c r="VWJ50" s="93"/>
      <c r="VWK50" s="93"/>
      <c r="VWL50" s="93"/>
      <c r="VWM50" s="93"/>
      <c r="VWN50" s="93"/>
      <c r="VWO50" s="93"/>
      <c r="VWP50" s="93"/>
      <c r="VWQ50" s="93"/>
      <c r="VWR50" s="93"/>
      <c r="VWS50" s="93"/>
      <c r="VWT50" s="93"/>
      <c r="VWU50" s="93"/>
      <c r="VWV50" s="93"/>
      <c r="VWW50" s="93"/>
      <c r="VWX50" s="93"/>
      <c r="VWY50" s="93"/>
      <c r="VWZ50" s="93"/>
      <c r="VXA50" s="93"/>
      <c r="VXB50" s="93"/>
      <c r="VXC50" s="93"/>
      <c r="VXD50" s="93"/>
      <c r="VXE50" s="93"/>
      <c r="VXF50" s="93"/>
      <c r="VXG50" s="93"/>
      <c r="VXH50" s="93"/>
      <c r="VXI50" s="93"/>
      <c r="VXJ50" s="93"/>
      <c r="VXK50" s="93"/>
      <c r="VXL50" s="93"/>
      <c r="VXM50" s="93"/>
      <c r="VXN50" s="93"/>
      <c r="VXO50" s="93"/>
      <c r="VXP50" s="93"/>
      <c r="VXQ50" s="93"/>
      <c r="VXR50" s="93"/>
      <c r="VXS50" s="93"/>
      <c r="VXT50" s="93"/>
      <c r="VXU50" s="93"/>
      <c r="VXV50" s="93"/>
      <c r="VXW50" s="93"/>
      <c r="VXX50" s="93"/>
      <c r="VXY50" s="93"/>
      <c r="VXZ50" s="93"/>
      <c r="VYA50" s="93"/>
      <c r="VYB50" s="93"/>
      <c r="VYC50" s="93"/>
      <c r="VYD50" s="93"/>
      <c r="VYE50" s="93"/>
      <c r="VYF50" s="93"/>
      <c r="VYG50" s="93"/>
      <c r="VYH50" s="93"/>
      <c r="VYI50" s="93"/>
      <c r="VYJ50" s="93"/>
      <c r="VYK50" s="93"/>
      <c r="VYL50" s="93"/>
      <c r="VYM50" s="93"/>
      <c r="VYN50" s="93"/>
      <c r="VYO50" s="93"/>
      <c r="VYP50" s="93"/>
      <c r="VYQ50" s="93"/>
      <c r="VYR50" s="93"/>
      <c r="VYS50" s="93"/>
      <c r="VYT50" s="93"/>
      <c r="VYU50" s="93"/>
      <c r="VYV50" s="93"/>
      <c r="VYW50" s="93"/>
      <c r="VYX50" s="93"/>
      <c r="VYY50" s="93"/>
      <c r="VYZ50" s="93"/>
      <c r="VZA50" s="93"/>
      <c r="VZB50" s="93"/>
      <c r="VZC50" s="93"/>
      <c r="VZD50" s="93"/>
      <c r="VZE50" s="93"/>
      <c r="VZF50" s="93"/>
      <c r="VZG50" s="93"/>
      <c r="VZH50" s="93"/>
      <c r="VZI50" s="93"/>
      <c r="VZJ50" s="93"/>
      <c r="VZK50" s="93"/>
      <c r="VZL50" s="93"/>
      <c r="VZM50" s="93"/>
      <c r="VZN50" s="93"/>
      <c r="VZO50" s="93"/>
      <c r="VZP50" s="93"/>
      <c r="VZQ50" s="93"/>
      <c r="VZR50" s="93"/>
      <c r="VZS50" s="93"/>
      <c r="VZT50" s="93"/>
      <c r="VZU50" s="93"/>
      <c r="VZV50" s="93"/>
      <c r="VZW50" s="93"/>
      <c r="VZX50" s="93"/>
      <c r="VZY50" s="93"/>
      <c r="VZZ50" s="93"/>
      <c r="WAA50" s="93"/>
      <c r="WAB50" s="93"/>
      <c r="WAC50" s="93"/>
      <c r="WAD50" s="93"/>
      <c r="WAE50" s="93"/>
      <c r="WAF50" s="93"/>
      <c r="WAG50" s="93"/>
      <c r="WAH50" s="93"/>
      <c r="WAI50" s="93"/>
      <c r="WAJ50" s="93"/>
      <c r="WAK50" s="93"/>
      <c r="WAL50" s="93"/>
      <c r="WAM50" s="93"/>
      <c r="WAN50" s="93"/>
      <c r="WAO50" s="93"/>
      <c r="WAP50" s="93"/>
      <c r="WAQ50" s="93"/>
      <c r="WAR50" s="93"/>
      <c r="WAS50" s="93"/>
      <c r="WAT50" s="93"/>
      <c r="WAU50" s="93"/>
      <c r="WAV50" s="93"/>
      <c r="WAW50" s="93"/>
      <c r="WAX50" s="93"/>
      <c r="WAY50" s="93"/>
      <c r="WAZ50" s="93"/>
      <c r="WBA50" s="93"/>
      <c r="WBB50" s="93"/>
      <c r="WBC50" s="93"/>
      <c r="WBD50" s="93"/>
      <c r="WBE50" s="93"/>
      <c r="WBF50" s="93"/>
      <c r="WBG50" s="93"/>
      <c r="WBH50" s="93"/>
      <c r="WBI50" s="93"/>
      <c r="WBJ50" s="93"/>
      <c r="WBK50" s="93"/>
      <c r="WBL50" s="93"/>
      <c r="WBM50" s="93"/>
      <c r="WBN50" s="93"/>
      <c r="WBO50" s="93"/>
      <c r="WBP50" s="93"/>
      <c r="WBQ50" s="93"/>
      <c r="WBR50" s="93"/>
      <c r="WBS50" s="93"/>
      <c r="WBT50" s="93"/>
      <c r="WBU50" s="93"/>
      <c r="WBV50" s="93"/>
      <c r="WBW50" s="93"/>
      <c r="WBX50" s="93"/>
      <c r="WBY50" s="93"/>
      <c r="WBZ50" s="93"/>
      <c r="WCA50" s="93"/>
      <c r="WCB50" s="93"/>
      <c r="WCC50" s="93"/>
      <c r="WCD50" s="93"/>
      <c r="WCE50" s="93"/>
      <c r="WCF50" s="93"/>
      <c r="WCG50" s="93"/>
      <c r="WCH50" s="93"/>
      <c r="WCI50" s="93"/>
      <c r="WCJ50" s="93"/>
      <c r="WCK50" s="93"/>
      <c r="WCL50" s="93"/>
      <c r="WCM50" s="93"/>
      <c r="WCN50" s="93"/>
      <c r="WCO50" s="93"/>
      <c r="WCP50" s="93"/>
      <c r="WCQ50" s="93"/>
      <c r="WCR50" s="93"/>
      <c r="WCS50" s="93"/>
      <c r="WCT50" s="93"/>
      <c r="WCU50" s="93"/>
      <c r="WCV50" s="93"/>
      <c r="WCW50" s="93"/>
      <c r="WCX50" s="93"/>
      <c r="WCY50" s="93"/>
      <c r="WCZ50" s="93"/>
      <c r="WDA50" s="93"/>
      <c r="WDB50" s="93"/>
      <c r="WDC50" s="93"/>
      <c r="WDD50" s="93"/>
      <c r="WDE50" s="93"/>
      <c r="WDF50" s="93"/>
      <c r="WDG50" s="93"/>
      <c r="WDH50" s="93"/>
      <c r="WDI50" s="93"/>
      <c r="WDJ50" s="93"/>
      <c r="WDK50" s="93"/>
      <c r="WDL50" s="93"/>
      <c r="WDM50" s="93"/>
      <c r="WDN50" s="93"/>
      <c r="WDO50" s="93"/>
      <c r="WDP50" s="93"/>
      <c r="WDQ50" s="93"/>
      <c r="WDR50" s="93"/>
      <c r="WDS50" s="93"/>
      <c r="WDT50" s="93"/>
      <c r="WDU50" s="93"/>
      <c r="WDV50" s="93"/>
      <c r="WDW50" s="93"/>
      <c r="WDX50" s="93"/>
      <c r="WDY50" s="93"/>
      <c r="WDZ50" s="93"/>
      <c r="WEA50" s="93"/>
      <c r="WEB50" s="93"/>
      <c r="WEC50" s="93"/>
      <c r="WED50" s="93"/>
      <c r="WEE50" s="93"/>
      <c r="WEF50" s="93"/>
      <c r="WEG50" s="93"/>
      <c r="WEH50" s="93"/>
      <c r="WEI50" s="93"/>
      <c r="WEJ50" s="93"/>
      <c r="WEK50" s="93"/>
      <c r="WEL50" s="93"/>
      <c r="WEM50" s="93"/>
      <c r="WEN50" s="93"/>
      <c r="WEO50" s="93"/>
      <c r="WEP50" s="93"/>
      <c r="WEQ50" s="93"/>
      <c r="WER50" s="93"/>
      <c r="WES50" s="93"/>
      <c r="WET50" s="93"/>
      <c r="WEU50" s="93"/>
      <c r="WEV50" s="93"/>
      <c r="WEW50" s="93"/>
      <c r="WEX50" s="93"/>
      <c r="WEY50" s="93"/>
      <c r="WEZ50" s="93"/>
      <c r="WFA50" s="93"/>
      <c r="WFB50" s="93"/>
      <c r="WFC50" s="93"/>
      <c r="WFD50" s="93"/>
      <c r="WFE50" s="93"/>
      <c r="WFF50" s="93"/>
      <c r="WFG50" s="93"/>
      <c r="WFH50" s="93"/>
      <c r="WFI50" s="93"/>
      <c r="WFJ50" s="93"/>
      <c r="WFK50" s="93"/>
      <c r="WFL50" s="93"/>
      <c r="WFM50" s="93"/>
      <c r="WFN50" s="93"/>
      <c r="WFO50" s="93"/>
      <c r="WFP50" s="93"/>
      <c r="WFQ50" s="93"/>
      <c r="WFR50" s="93"/>
      <c r="WFS50" s="93"/>
      <c r="WFT50" s="93"/>
      <c r="WFU50" s="93"/>
      <c r="WFV50" s="93"/>
      <c r="WFW50" s="93"/>
      <c r="WFX50" s="93"/>
      <c r="WFY50" s="93"/>
      <c r="WFZ50" s="93"/>
      <c r="WGA50" s="93"/>
      <c r="WGB50" s="93"/>
      <c r="WGC50" s="93"/>
      <c r="WGD50" s="93"/>
      <c r="WGE50" s="93"/>
      <c r="WGF50" s="93"/>
      <c r="WGG50" s="93"/>
      <c r="WGH50" s="93"/>
      <c r="WGI50" s="93"/>
      <c r="WGJ50" s="93"/>
      <c r="WGK50" s="93"/>
      <c r="WGL50" s="93"/>
      <c r="WGM50" s="93"/>
      <c r="WGN50" s="93"/>
      <c r="WGO50" s="93"/>
      <c r="WGP50" s="93"/>
      <c r="WGQ50" s="93"/>
      <c r="WGR50" s="93"/>
      <c r="WGS50" s="93"/>
      <c r="WGT50" s="93"/>
      <c r="WGU50" s="93"/>
      <c r="WGV50" s="93"/>
      <c r="WGW50" s="93"/>
      <c r="WGX50" s="93"/>
      <c r="WGY50" s="93"/>
      <c r="WGZ50" s="93"/>
      <c r="WHA50" s="93"/>
      <c r="WHB50" s="93"/>
      <c r="WHC50" s="93"/>
      <c r="WHD50" s="93"/>
      <c r="WHE50" s="93"/>
      <c r="WHF50" s="93"/>
      <c r="WHG50" s="93"/>
      <c r="WHH50" s="93"/>
      <c r="WHI50" s="93"/>
      <c r="WHJ50" s="93"/>
      <c r="WHK50" s="93"/>
      <c r="WHL50" s="93"/>
      <c r="WHM50" s="93"/>
      <c r="WHN50" s="93"/>
      <c r="WHO50" s="93"/>
      <c r="WHP50" s="93"/>
      <c r="WHQ50" s="93"/>
      <c r="WHR50" s="93"/>
      <c r="WHS50" s="93"/>
      <c r="WHT50" s="93"/>
      <c r="WHU50" s="93"/>
      <c r="WHV50" s="93"/>
      <c r="WHW50" s="93"/>
      <c r="WHX50" s="93"/>
      <c r="WHY50" s="93"/>
      <c r="WHZ50" s="93"/>
      <c r="WIA50" s="93"/>
      <c r="WIB50" s="93"/>
      <c r="WIC50" s="93"/>
      <c r="WID50" s="93"/>
      <c r="WIE50" s="93"/>
      <c r="WIF50" s="93"/>
      <c r="WIG50" s="93"/>
      <c r="WIH50" s="93"/>
      <c r="WII50" s="93"/>
      <c r="WIJ50" s="93"/>
      <c r="WIK50" s="93"/>
      <c r="WIL50" s="93"/>
      <c r="WIM50" s="93"/>
      <c r="WIN50" s="93"/>
      <c r="WIO50" s="93"/>
      <c r="WIP50" s="93"/>
      <c r="WIQ50" s="93"/>
      <c r="WIR50" s="93"/>
      <c r="WIS50" s="93"/>
      <c r="WIT50" s="93"/>
      <c r="WIU50" s="93"/>
      <c r="WIV50" s="93"/>
      <c r="WIW50" s="93"/>
      <c r="WIX50" s="93"/>
      <c r="WIY50" s="93"/>
      <c r="WIZ50" s="93"/>
      <c r="WJA50" s="93"/>
      <c r="WJB50" s="93"/>
      <c r="WJC50" s="93"/>
      <c r="WJD50" s="93"/>
      <c r="WJE50" s="93"/>
      <c r="WJF50" s="93"/>
      <c r="WJG50" s="93"/>
      <c r="WJH50" s="93"/>
      <c r="WJI50" s="93"/>
      <c r="WJJ50" s="93"/>
      <c r="WJK50" s="93"/>
      <c r="WJL50" s="93"/>
      <c r="WJM50" s="93"/>
      <c r="WJN50" s="93"/>
      <c r="WJO50" s="93"/>
      <c r="WJP50" s="93"/>
      <c r="WJQ50" s="93"/>
      <c r="WJR50" s="93"/>
      <c r="WJS50" s="93"/>
      <c r="WJT50" s="93"/>
      <c r="WJU50" s="93"/>
      <c r="WJV50" s="93"/>
      <c r="WJW50" s="93"/>
      <c r="WJX50" s="93"/>
      <c r="WJY50" s="93"/>
      <c r="WJZ50" s="93"/>
      <c r="WKA50" s="93"/>
      <c r="WKB50" s="93"/>
      <c r="WKC50" s="93"/>
      <c r="WKD50" s="93"/>
      <c r="WKE50" s="93"/>
      <c r="WKF50" s="93"/>
      <c r="WKG50" s="93"/>
      <c r="WKH50" s="93"/>
      <c r="WKI50" s="93"/>
      <c r="WKJ50" s="93"/>
      <c r="WKK50" s="93"/>
      <c r="WKL50" s="93"/>
      <c r="WKM50" s="93"/>
      <c r="WKN50" s="93"/>
      <c r="WKO50" s="93"/>
      <c r="WKP50" s="93"/>
      <c r="WKQ50" s="93"/>
      <c r="WKR50" s="93"/>
      <c r="WKS50" s="93"/>
      <c r="WKT50" s="93"/>
      <c r="WKU50" s="93"/>
      <c r="WKV50" s="93"/>
      <c r="WKW50" s="93"/>
      <c r="WKX50" s="93"/>
      <c r="WKY50" s="93"/>
      <c r="WKZ50" s="93"/>
      <c r="WLA50" s="93"/>
      <c r="WLB50" s="93"/>
      <c r="WLC50" s="93"/>
      <c r="WLD50" s="93"/>
      <c r="WLE50" s="93"/>
      <c r="WLF50" s="93"/>
      <c r="WLG50" s="93"/>
      <c r="WLH50" s="93"/>
      <c r="WLI50" s="93"/>
      <c r="WLJ50" s="93"/>
      <c r="WLK50" s="93"/>
      <c r="WLL50" s="93"/>
      <c r="WLM50" s="93"/>
      <c r="WLN50" s="93"/>
      <c r="WLO50" s="93"/>
      <c r="WLP50" s="93"/>
      <c r="WLQ50" s="93"/>
      <c r="WLR50" s="93"/>
      <c r="WLS50" s="93"/>
      <c r="WLT50" s="93"/>
      <c r="WLU50" s="93"/>
      <c r="WLV50" s="93"/>
      <c r="WLW50" s="93"/>
      <c r="WLX50" s="93"/>
      <c r="WLY50" s="93"/>
      <c r="WLZ50" s="93"/>
      <c r="WMA50" s="93"/>
      <c r="WMB50" s="93"/>
      <c r="WMC50" s="93"/>
      <c r="WMD50" s="93"/>
      <c r="WME50" s="93"/>
      <c r="WMF50" s="93"/>
      <c r="WMG50" s="93"/>
      <c r="WMH50" s="93"/>
      <c r="WMI50" s="93"/>
      <c r="WMJ50" s="93"/>
      <c r="WMK50" s="93"/>
      <c r="WML50" s="93"/>
      <c r="WMM50" s="93"/>
      <c r="WMN50" s="93"/>
      <c r="WMO50" s="93"/>
      <c r="WMP50" s="93"/>
      <c r="WMQ50" s="93"/>
      <c r="WMR50" s="93"/>
      <c r="WMS50" s="93"/>
      <c r="WMT50" s="93"/>
      <c r="WMU50" s="93"/>
      <c r="WMV50" s="93"/>
      <c r="WMW50" s="93"/>
      <c r="WMX50" s="93"/>
      <c r="WMY50" s="93"/>
      <c r="WMZ50" s="93"/>
      <c r="WNA50" s="93"/>
      <c r="WNB50" s="93"/>
      <c r="WNC50" s="93"/>
      <c r="WND50" s="93"/>
      <c r="WNE50" s="93"/>
      <c r="WNF50" s="93"/>
      <c r="WNG50" s="93"/>
      <c r="WNH50" s="93"/>
      <c r="WNI50" s="93"/>
      <c r="WNJ50" s="93"/>
      <c r="WNK50" s="93"/>
      <c r="WNL50" s="93"/>
      <c r="WNM50" s="93"/>
      <c r="WNN50" s="93"/>
      <c r="WNO50" s="93"/>
      <c r="WNP50" s="93"/>
      <c r="WNQ50" s="93"/>
      <c r="WNR50" s="93"/>
      <c r="WNS50" s="93"/>
      <c r="WNT50" s="93"/>
      <c r="WNU50" s="93"/>
      <c r="WNV50" s="93"/>
      <c r="WNW50" s="93"/>
      <c r="WNX50" s="93"/>
      <c r="WNY50" s="93"/>
      <c r="WNZ50" s="93"/>
      <c r="WOA50" s="93"/>
      <c r="WOB50" s="93"/>
      <c r="WOC50" s="93"/>
      <c r="WOD50" s="93"/>
      <c r="WOE50" s="93"/>
      <c r="WOF50" s="93"/>
      <c r="WOG50" s="93"/>
      <c r="WOH50" s="93"/>
      <c r="WOI50" s="93"/>
      <c r="WOJ50" s="93"/>
      <c r="WOK50" s="93"/>
      <c r="WOL50" s="93"/>
      <c r="WOM50" s="93"/>
      <c r="WON50" s="93"/>
      <c r="WOO50" s="93"/>
      <c r="WOP50" s="93"/>
      <c r="WOQ50" s="93"/>
      <c r="WOR50" s="93"/>
      <c r="WOS50" s="93"/>
      <c r="WOT50" s="93"/>
      <c r="WOU50" s="93"/>
      <c r="WOV50" s="93"/>
      <c r="WOW50" s="93"/>
      <c r="WOX50" s="93"/>
      <c r="WOY50" s="93"/>
      <c r="WOZ50" s="93"/>
      <c r="WPA50" s="93"/>
      <c r="WPB50" s="93"/>
      <c r="WPC50" s="93"/>
      <c r="WPD50" s="93"/>
      <c r="WPE50" s="93"/>
      <c r="WPF50" s="93"/>
      <c r="WPG50" s="93"/>
      <c r="WPH50" s="93"/>
      <c r="WPI50" s="93"/>
      <c r="WPJ50" s="93"/>
      <c r="WPK50" s="93"/>
      <c r="WPL50" s="93"/>
      <c r="WPM50" s="93"/>
      <c r="WPN50" s="93"/>
      <c r="WPO50" s="93"/>
      <c r="WPP50" s="93"/>
      <c r="WPQ50" s="93"/>
      <c r="WPR50" s="93"/>
      <c r="WPS50" s="93"/>
      <c r="WPT50" s="93"/>
      <c r="WPU50" s="93"/>
      <c r="WPV50" s="93"/>
      <c r="WPW50" s="93"/>
      <c r="WPX50" s="93"/>
      <c r="WPY50" s="93"/>
      <c r="WPZ50" s="93"/>
      <c r="WQA50" s="93"/>
      <c r="WQB50" s="93"/>
      <c r="WQC50" s="93"/>
      <c r="WQD50" s="93"/>
      <c r="WQE50" s="93"/>
      <c r="WQF50" s="93"/>
      <c r="WQG50" s="93"/>
      <c r="WQH50" s="93"/>
      <c r="WQI50" s="93"/>
      <c r="WQJ50" s="93"/>
      <c r="WQK50" s="93"/>
      <c r="WQL50" s="93"/>
      <c r="WQM50" s="93"/>
      <c r="WQN50" s="93"/>
      <c r="WQO50" s="93"/>
      <c r="WQP50" s="93"/>
      <c r="WQQ50" s="93"/>
      <c r="WQR50" s="93"/>
      <c r="WQS50" s="93"/>
      <c r="WQT50" s="93"/>
      <c r="WQU50" s="93"/>
      <c r="WQV50" s="93"/>
      <c r="WQW50" s="93"/>
      <c r="WQX50" s="93"/>
      <c r="WQY50" s="93"/>
      <c r="WQZ50" s="93"/>
      <c r="WRA50" s="93"/>
      <c r="WRB50" s="93"/>
      <c r="WRC50" s="93"/>
      <c r="WRD50" s="93"/>
      <c r="WRE50" s="93"/>
      <c r="WRF50" s="93"/>
      <c r="WRG50" s="93"/>
      <c r="WRH50" s="93"/>
      <c r="WRI50" s="93"/>
      <c r="WRJ50" s="93"/>
      <c r="WRK50" s="93"/>
      <c r="WRL50" s="93"/>
      <c r="WRM50" s="93"/>
      <c r="WRN50" s="93"/>
      <c r="WRO50" s="93"/>
      <c r="WRP50" s="93"/>
      <c r="WRQ50" s="93"/>
      <c r="WRR50" s="93"/>
      <c r="WRS50" s="93"/>
      <c r="WRT50" s="93"/>
      <c r="WRU50" s="93"/>
      <c r="WRV50" s="93"/>
      <c r="WRW50" s="93"/>
      <c r="WRX50" s="93"/>
      <c r="WRY50" s="93"/>
      <c r="WRZ50" s="93"/>
      <c r="WSA50" s="93"/>
      <c r="WSB50" s="93"/>
      <c r="WSC50" s="93"/>
      <c r="WSD50" s="93"/>
      <c r="WSE50" s="93"/>
      <c r="WSF50" s="93"/>
      <c r="WSG50" s="93"/>
      <c r="WSH50" s="93"/>
      <c r="WSI50" s="93"/>
      <c r="WSJ50" s="93"/>
      <c r="WSK50" s="93"/>
      <c r="WSL50" s="93"/>
      <c r="WSM50" s="93"/>
      <c r="WSN50" s="93"/>
      <c r="WSO50" s="93"/>
      <c r="WSP50" s="93"/>
      <c r="WSQ50" s="93"/>
      <c r="WSR50" s="93"/>
      <c r="WSS50" s="93"/>
      <c r="WST50" s="93"/>
      <c r="WSU50" s="93"/>
      <c r="WSV50" s="93"/>
      <c r="WSW50" s="93"/>
      <c r="WSX50" s="93"/>
      <c r="WSY50" s="93"/>
      <c r="WSZ50" s="93"/>
      <c r="WTA50" s="93"/>
      <c r="WTB50" s="93"/>
      <c r="WTC50" s="93"/>
      <c r="WTD50" s="93"/>
      <c r="WTE50" s="93"/>
      <c r="WTF50" s="93"/>
      <c r="WTG50" s="93"/>
      <c r="WTH50" s="93"/>
      <c r="WTI50" s="93"/>
      <c r="WTJ50" s="93"/>
      <c r="WTK50" s="93"/>
      <c r="WTL50" s="93"/>
      <c r="WTM50" s="93"/>
      <c r="WTN50" s="93"/>
      <c r="WTO50" s="93"/>
      <c r="WTP50" s="93"/>
      <c r="WTQ50" s="93"/>
      <c r="WTR50" s="93"/>
      <c r="WTS50" s="93"/>
      <c r="WTT50" s="93"/>
      <c r="WTU50" s="93"/>
      <c r="WTV50" s="93"/>
      <c r="WTW50" s="93"/>
      <c r="WTX50" s="93"/>
      <c r="WTY50" s="93"/>
      <c r="WTZ50" s="93"/>
      <c r="WUA50" s="93"/>
      <c r="WUB50" s="93"/>
      <c r="WUC50" s="93"/>
      <c r="WUD50" s="93"/>
      <c r="WUE50" s="93"/>
      <c r="WUF50" s="93"/>
      <c r="WUG50" s="93"/>
      <c r="WUH50" s="93"/>
      <c r="WUI50" s="93"/>
      <c r="WUJ50" s="93"/>
      <c r="WUK50" s="93"/>
      <c r="WUL50" s="93"/>
      <c r="WUM50" s="93"/>
      <c r="WUN50" s="93"/>
      <c r="WUO50" s="93"/>
      <c r="WUP50" s="93"/>
      <c r="WUQ50" s="93"/>
      <c r="WUR50" s="93"/>
      <c r="WUS50" s="93"/>
      <c r="WUT50" s="93"/>
      <c r="WUU50" s="93"/>
      <c r="WUV50" s="93"/>
      <c r="WUW50" s="93"/>
      <c r="WUX50" s="93"/>
      <c r="WUY50" s="93"/>
      <c r="WUZ50" s="93"/>
      <c r="WVA50" s="93"/>
      <c r="WVB50" s="93"/>
      <c r="WVC50" s="93"/>
      <c r="WVD50" s="93"/>
      <c r="WVE50" s="93"/>
      <c r="WVF50" s="93"/>
      <c r="WVG50" s="93"/>
      <c r="WVH50" s="93"/>
      <c r="WVI50" s="93"/>
      <c r="WVJ50" s="93"/>
      <c r="WVK50" s="93"/>
      <c r="WVL50" s="93"/>
      <c r="WVM50" s="93"/>
      <c r="WVN50" s="93"/>
      <c r="WVO50" s="93"/>
      <c r="WVP50" s="93"/>
      <c r="WVQ50" s="93"/>
      <c r="WVR50" s="93"/>
      <c r="WVS50" s="93"/>
    </row>
    <row r="51" spans="1:16139" ht="165.75" customHeight="1" x14ac:dyDescent="0.25">
      <c r="A51" s="113">
        <v>14</v>
      </c>
      <c r="B51" s="113" t="s">
        <v>44</v>
      </c>
      <c r="C51" s="72" t="s">
        <v>92</v>
      </c>
      <c r="D51" s="62" t="s">
        <v>86</v>
      </c>
      <c r="E51" s="62"/>
      <c r="F51" s="62">
        <v>800</v>
      </c>
      <c r="G51" s="62">
        <v>2000</v>
      </c>
      <c r="H51" s="74">
        <f t="shared" si="2"/>
        <v>1.6</v>
      </c>
      <c r="I51" s="62">
        <v>1</v>
      </c>
      <c r="J51" s="108">
        <f>397000+385000+30000+1972000+280000</f>
        <v>3064000</v>
      </c>
      <c r="K51" s="63">
        <v>0</v>
      </c>
      <c r="L51" s="75">
        <f t="shared" si="0"/>
        <v>4902400</v>
      </c>
      <c r="M51" s="66"/>
      <c r="N51" s="76">
        <f t="shared" si="1"/>
        <v>0</v>
      </c>
      <c r="O51" s="70"/>
      <c r="P51" s="40"/>
      <c r="Q51" s="40"/>
      <c r="R51" s="40"/>
      <c r="S51" s="40"/>
      <c r="T51" s="40"/>
      <c r="U51" s="40"/>
      <c r="V51" s="40"/>
      <c r="W51" s="40"/>
      <c r="X51" s="40"/>
      <c r="Y51" s="40"/>
      <c r="Z51" s="40"/>
      <c r="AA51" s="40"/>
      <c r="AB51" s="40"/>
      <c r="AC51" s="40"/>
      <c r="AD51" s="40"/>
      <c r="AE51" s="40"/>
      <c r="AF51" s="40"/>
      <c r="AG51" s="40"/>
      <c r="AH51" s="40"/>
      <c r="AI51" s="40"/>
      <c r="AJ51" s="40"/>
      <c r="AK51" s="40"/>
    </row>
    <row r="52" spans="1:16139" s="94" customFormat="1" ht="32.25" customHeight="1" x14ac:dyDescent="0.25">
      <c r="A52" s="115"/>
      <c r="B52" s="115"/>
      <c r="C52" s="87" t="s">
        <v>70</v>
      </c>
      <c r="D52" s="88"/>
      <c r="E52" s="88"/>
      <c r="F52" s="88">
        <f>5257</f>
        <v>5257</v>
      </c>
      <c r="G52" s="88"/>
      <c r="H52" s="89"/>
      <c r="I52" s="88">
        <f>I50</f>
        <v>1</v>
      </c>
      <c r="J52" s="90">
        <v>230000</v>
      </c>
      <c r="K52" s="90"/>
      <c r="L52" s="91">
        <f>(F52+G52)*I52*J52/1000</f>
        <v>1209110</v>
      </c>
      <c r="M52" s="92"/>
      <c r="N52" s="76">
        <f t="shared" si="1"/>
        <v>0</v>
      </c>
      <c r="O52" s="92"/>
      <c r="P52" s="92"/>
      <c r="Q52" s="92"/>
      <c r="R52" s="92"/>
      <c r="S52" s="92"/>
      <c r="T52" s="92"/>
      <c r="U52" s="92"/>
      <c r="V52" s="92"/>
      <c r="W52" s="92"/>
      <c r="X52" s="92"/>
      <c r="Y52" s="92"/>
      <c r="Z52" s="92"/>
      <c r="AA52" s="92"/>
      <c r="AB52" s="92"/>
      <c r="AC52" s="92"/>
      <c r="AD52" s="92"/>
      <c r="AE52" s="92"/>
      <c r="AF52" s="92"/>
      <c r="AG52" s="92"/>
      <c r="AH52" s="92"/>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c r="FJ52" s="93"/>
      <c r="FK52" s="93"/>
      <c r="FL52" s="93"/>
      <c r="FM52" s="93"/>
      <c r="FN52" s="93"/>
      <c r="FO52" s="93"/>
      <c r="FP52" s="93"/>
      <c r="FQ52" s="93"/>
      <c r="FR52" s="93"/>
      <c r="FS52" s="93"/>
      <c r="FT52" s="93"/>
      <c r="FU52" s="93"/>
      <c r="FV52" s="93"/>
      <c r="FW52" s="93"/>
      <c r="FX52" s="93"/>
      <c r="FY52" s="93"/>
      <c r="FZ52" s="93"/>
      <c r="GA52" s="93"/>
      <c r="GB52" s="93"/>
      <c r="GC52" s="93"/>
      <c r="GD52" s="93"/>
      <c r="GE52" s="93"/>
      <c r="GF52" s="93"/>
      <c r="GG52" s="93"/>
      <c r="GH52" s="93"/>
      <c r="GI52" s="93"/>
      <c r="GJ52" s="93"/>
      <c r="GK52" s="93"/>
      <c r="GL52" s="93"/>
      <c r="GM52" s="93"/>
      <c r="GN52" s="93"/>
      <c r="GO52" s="93"/>
      <c r="GP52" s="93"/>
      <c r="GQ52" s="93"/>
      <c r="GR52" s="93"/>
      <c r="GS52" s="93"/>
      <c r="GT52" s="93"/>
      <c r="GU52" s="93"/>
      <c r="GV52" s="93"/>
      <c r="GW52" s="93"/>
      <c r="GX52" s="93"/>
      <c r="GY52" s="93"/>
      <c r="GZ52" s="93"/>
      <c r="HA52" s="93"/>
      <c r="HB52" s="93"/>
      <c r="HC52" s="93"/>
      <c r="HD52" s="93"/>
      <c r="HE52" s="93"/>
      <c r="HF52" s="93"/>
      <c r="HG52" s="93"/>
      <c r="HH52" s="93"/>
      <c r="HI52" s="93"/>
      <c r="HJ52" s="93"/>
      <c r="HK52" s="93"/>
      <c r="HL52" s="93"/>
      <c r="HM52" s="93"/>
      <c r="HN52" s="93"/>
      <c r="HO52" s="93"/>
      <c r="HP52" s="93"/>
      <c r="HQ52" s="93"/>
      <c r="HR52" s="93"/>
      <c r="HS52" s="93"/>
      <c r="HT52" s="93"/>
      <c r="HU52" s="93"/>
      <c r="HV52" s="93"/>
      <c r="HW52" s="93"/>
      <c r="HX52" s="93"/>
      <c r="HY52" s="93"/>
      <c r="HZ52" s="93"/>
      <c r="IA52" s="93"/>
      <c r="IB52" s="93"/>
      <c r="IC52" s="93"/>
      <c r="ID52" s="93"/>
      <c r="IE52" s="93"/>
      <c r="IF52" s="93"/>
      <c r="IG52" s="93"/>
      <c r="IH52" s="93"/>
      <c r="II52" s="93"/>
      <c r="IJ52" s="93"/>
      <c r="IK52" s="93"/>
      <c r="IL52" s="93"/>
      <c r="IM52" s="93"/>
      <c r="IN52" s="93"/>
      <c r="IO52" s="93"/>
      <c r="IP52" s="93"/>
      <c r="IQ52" s="93"/>
      <c r="IR52" s="93"/>
      <c r="IS52" s="93"/>
      <c r="IT52" s="93"/>
      <c r="IU52" s="93"/>
      <c r="IV52" s="93"/>
      <c r="IW52" s="93"/>
      <c r="IX52" s="93"/>
      <c r="IY52" s="93"/>
      <c r="IZ52" s="93"/>
      <c r="JA52" s="93"/>
      <c r="JB52" s="93"/>
      <c r="JC52" s="93"/>
      <c r="JD52" s="93"/>
      <c r="JE52" s="93"/>
      <c r="JF52" s="93"/>
      <c r="JG52" s="93"/>
      <c r="JH52" s="93"/>
      <c r="JI52" s="93"/>
      <c r="JJ52" s="93"/>
      <c r="JK52" s="93"/>
      <c r="JL52" s="93"/>
      <c r="JM52" s="93"/>
      <c r="JN52" s="93"/>
      <c r="JO52" s="93"/>
      <c r="JP52" s="93"/>
      <c r="JQ52" s="93"/>
      <c r="JR52" s="93"/>
      <c r="JS52" s="93"/>
      <c r="JT52" s="93"/>
      <c r="JU52" s="93"/>
      <c r="JV52" s="93"/>
      <c r="JW52" s="93"/>
      <c r="JX52" s="93"/>
      <c r="JY52" s="93"/>
      <c r="JZ52" s="93"/>
      <c r="KA52" s="93"/>
      <c r="KB52" s="93"/>
      <c r="KC52" s="93"/>
      <c r="KD52" s="93"/>
      <c r="KE52" s="93"/>
      <c r="KF52" s="93"/>
      <c r="KG52" s="93"/>
      <c r="KH52" s="93"/>
      <c r="KI52" s="93"/>
      <c r="KJ52" s="93"/>
      <c r="KK52" s="93"/>
      <c r="KL52" s="93"/>
      <c r="KM52" s="93"/>
      <c r="KN52" s="93"/>
      <c r="KO52" s="93"/>
      <c r="KP52" s="93"/>
      <c r="KQ52" s="93"/>
      <c r="KR52" s="93"/>
      <c r="KS52" s="93"/>
      <c r="KT52" s="93"/>
      <c r="KU52" s="93"/>
      <c r="KV52" s="93"/>
      <c r="KW52" s="93"/>
      <c r="KX52" s="93"/>
      <c r="KY52" s="93"/>
      <c r="KZ52" s="93"/>
      <c r="LA52" s="93"/>
      <c r="LB52" s="93"/>
      <c r="LC52" s="93"/>
      <c r="LD52" s="93"/>
      <c r="LE52" s="93"/>
      <c r="LF52" s="93"/>
      <c r="LG52" s="93"/>
      <c r="LH52" s="93"/>
      <c r="LI52" s="93"/>
      <c r="LJ52" s="93"/>
      <c r="LK52" s="93"/>
      <c r="LL52" s="93"/>
      <c r="LM52" s="93"/>
      <c r="LN52" s="93"/>
      <c r="LO52" s="93"/>
      <c r="LP52" s="93"/>
      <c r="LQ52" s="93"/>
      <c r="LR52" s="93"/>
      <c r="LS52" s="93"/>
      <c r="LT52" s="93"/>
      <c r="LU52" s="93"/>
      <c r="LV52" s="93"/>
      <c r="LW52" s="93"/>
      <c r="LX52" s="93"/>
      <c r="LY52" s="93"/>
      <c r="LZ52" s="93"/>
      <c r="MA52" s="93"/>
      <c r="MB52" s="93"/>
      <c r="MC52" s="93"/>
      <c r="MD52" s="93"/>
      <c r="ME52" s="93"/>
      <c r="MF52" s="93"/>
      <c r="MG52" s="93"/>
      <c r="MH52" s="93"/>
      <c r="MI52" s="93"/>
      <c r="MJ52" s="93"/>
      <c r="MK52" s="93"/>
      <c r="ML52" s="93"/>
      <c r="MM52" s="93"/>
      <c r="MN52" s="93"/>
      <c r="MO52" s="93"/>
      <c r="MP52" s="93"/>
      <c r="MQ52" s="93"/>
      <c r="MR52" s="93"/>
      <c r="MS52" s="93"/>
      <c r="MT52" s="93"/>
      <c r="MU52" s="93"/>
      <c r="MV52" s="93"/>
      <c r="MW52" s="93"/>
      <c r="MX52" s="93"/>
      <c r="MY52" s="93"/>
      <c r="MZ52" s="93"/>
      <c r="NA52" s="93"/>
      <c r="NB52" s="93"/>
      <c r="NC52" s="93"/>
      <c r="ND52" s="93"/>
      <c r="NE52" s="93"/>
      <c r="NF52" s="93"/>
      <c r="NG52" s="93"/>
      <c r="NH52" s="93"/>
      <c r="NI52" s="93"/>
      <c r="NJ52" s="93"/>
      <c r="NK52" s="93"/>
      <c r="NL52" s="93"/>
      <c r="NM52" s="93"/>
      <c r="NN52" s="93"/>
      <c r="NO52" s="93"/>
      <c r="NP52" s="93"/>
      <c r="NQ52" s="93"/>
      <c r="NR52" s="93"/>
      <c r="NS52" s="93"/>
      <c r="NT52" s="93"/>
      <c r="NU52" s="93"/>
      <c r="NV52" s="93"/>
      <c r="NW52" s="93"/>
      <c r="NX52" s="93"/>
      <c r="NY52" s="93"/>
      <c r="NZ52" s="93"/>
      <c r="OA52" s="93"/>
      <c r="OB52" s="93"/>
      <c r="OC52" s="93"/>
      <c r="OD52" s="93"/>
      <c r="OE52" s="93"/>
      <c r="OF52" s="93"/>
      <c r="OG52" s="93"/>
      <c r="OH52" s="93"/>
      <c r="OI52" s="93"/>
      <c r="OJ52" s="93"/>
      <c r="OK52" s="93"/>
      <c r="OL52" s="93"/>
      <c r="OM52" s="93"/>
      <c r="ON52" s="93"/>
      <c r="OO52" s="93"/>
      <c r="OP52" s="93"/>
      <c r="OQ52" s="93"/>
      <c r="OR52" s="93"/>
      <c r="OS52" s="93"/>
      <c r="OT52" s="93"/>
      <c r="OU52" s="93"/>
      <c r="OV52" s="93"/>
      <c r="OW52" s="93"/>
      <c r="OX52" s="93"/>
      <c r="OY52" s="93"/>
      <c r="OZ52" s="93"/>
      <c r="PA52" s="93"/>
      <c r="PB52" s="93"/>
      <c r="PC52" s="93"/>
      <c r="PD52" s="93"/>
      <c r="PE52" s="93"/>
      <c r="PF52" s="93"/>
      <c r="PG52" s="93"/>
      <c r="PH52" s="93"/>
      <c r="PI52" s="93"/>
      <c r="PJ52" s="93"/>
      <c r="PK52" s="93"/>
      <c r="PL52" s="93"/>
      <c r="PM52" s="93"/>
      <c r="PN52" s="93"/>
      <c r="PO52" s="93"/>
      <c r="PP52" s="93"/>
      <c r="PQ52" s="93"/>
      <c r="PR52" s="93"/>
      <c r="PS52" s="93"/>
      <c r="PT52" s="93"/>
      <c r="PU52" s="93"/>
      <c r="PV52" s="93"/>
      <c r="PW52" s="93"/>
      <c r="PX52" s="93"/>
      <c r="PY52" s="93"/>
      <c r="PZ52" s="93"/>
      <c r="QA52" s="93"/>
      <c r="QB52" s="93"/>
      <c r="QC52" s="93"/>
      <c r="QD52" s="93"/>
      <c r="QE52" s="93"/>
      <c r="QF52" s="93"/>
      <c r="QG52" s="93"/>
      <c r="QH52" s="93"/>
      <c r="QI52" s="93"/>
      <c r="QJ52" s="93"/>
      <c r="QK52" s="93"/>
      <c r="QL52" s="93"/>
      <c r="QM52" s="93"/>
      <c r="QN52" s="93"/>
      <c r="QO52" s="93"/>
      <c r="QP52" s="93"/>
      <c r="QQ52" s="93"/>
      <c r="QR52" s="93"/>
      <c r="QS52" s="93"/>
      <c r="QT52" s="93"/>
      <c r="QU52" s="93"/>
      <c r="QV52" s="93"/>
      <c r="QW52" s="93"/>
      <c r="QX52" s="93"/>
      <c r="QY52" s="93"/>
      <c r="QZ52" s="93"/>
      <c r="RA52" s="93"/>
      <c r="RB52" s="93"/>
      <c r="RC52" s="93"/>
      <c r="RD52" s="93"/>
      <c r="RE52" s="93"/>
      <c r="RF52" s="93"/>
      <c r="RG52" s="93"/>
      <c r="RH52" s="93"/>
      <c r="RI52" s="93"/>
      <c r="RJ52" s="93"/>
      <c r="RK52" s="93"/>
      <c r="RL52" s="93"/>
      <c r="RM52" s="93"/>
      <c r="RN52" s="93"/>
      <c r="RO52" s="93"/>
      <c r="RP52" s="93"/>
      <c r="RQ52" s="93"/>
      <c r="RR52" s="93"/>
      <c r="RS52" s="93"/>
      <c r="RT52" s="93"/>
      <c r="RU52" s="93"/>
      <c r="RV52" s="93"/>
      <c r="RW52" s="93"/>
      <c r="RX52" s="93"/>
      <c r="RY52" s="93"/>
      <c r="RZ52" s="93"/>
      <c r="SA52" s="93"/>
      <c r="SB52" s="93"/>
      <c r="SC52" s="93"/>
      <c r="SD52" s="93"/>
      <c r="SE52" s="93"/>
      <c r="SF52" s="93"/>
      <c r="SG52" s="93"/>
      <c r="SH52" s="93"/>
      <c r="SI52" s="93"/>
      <c r="SJ52" s="93"/>
      <c r="SK52" s="93"/>
      <c r="SL52" s="93"/>
      <c r="SM52" s="93"/>
      <c r="SN52" s="93"/>
      <c r="SO52" s="93"/>
      <c r="SP52" s="93"/>
      <c r="SQ52" s="93"/>
      <c r="SR52" s="93"/>
      <c r="SS52" s="93"/>
      <c r="ST52" s="93"/>
      <c r="SU52" s="93"/>
      <c r="SV52" s="93"/>
      <c r="SW52" s="93"/>
      <c r="SX52" s="93"/>
      <c r="SY52" s="93"/>
      <c r="SZ52" s="93"/>
      <c r="TA52" s="93"/>
      <c r="TB52" s="93"/>
      <c r="TC52" s="93"/>
      <c r="TD52" s="93"/>
      <c r="TE52" s="93"/>
      <c r="TF52" s="93"/>
      <c r="TG52" s="93"/>
      <c r="TH52" s="93"/>
      <c r="TI52" s="93"/>
      <c r="TJ52" s="93"/>
      <c r="TK52" s="93"/>
      <c r="TL52" s="93"/>
      <c r="TM52" s="93"/>
      <c r="TN52" s="93"/>
      <c r="TO52" s="93"/>
      <c r="TP52" s="93"/>
      <c r="TQ52" s="93"/>
      <c r="TR52" s="93"/>
      <c r="TS52" s="93"/>
      <c r="TT52" s="93"/>
      <c r="TU52" s="93"/>
      <c r="TV52" s="93"/>
      <c r="TW52" s="93"/>
      <c r="TX52" s="93"/>
      <c r="TY52" s="93"/>
      <c r="TZ52" s="93"/>
      <c r="UA52" s="93"/>
      <c r="UB52" s="93"/>
      <c r="UC52" s="93"/>
      <c r="UD52" s="93"/>
      <c r="UE52" s="93"/>
      <c r="UF52" s="93"/>
      <c r="UG52" s="93"/>
      <c r="UH52" s="93"/>
      <c r="UI52" s="93"/>
      <c r="UJ52" s="93"/>
      <c r="UK52" s="93"/>
      <c r="UL52" s="93"/>
      <c r="UM52" s="93"/>
      <c r="UN52" s="93"/>
      <c r="UO52" s="93"/>
      <c r="UP52" s="93"/>
      <c r="UQ52" s="93"/>
      <c r="UR52" s="93"/>
      <c r="US52" s="93"/>
      <c r="UT52" s="93"/>
      <c r="UU52" s="93"/>
      <c r="UV52" s="93"/>
      <c r="UW52" s="93"/>
      <c r="UX52" s="93"/>
      <c r="UY52" s="93"/>
      <c r="UZ52" s="93"/>
      <c r="VA52" s="93"/>
      <c r="VB52" s="93"/>
      <c r="VC52" s="93"/>
      <c r="VD52" s="93"/>
      <c r="VE52" s="93"/>
      <c r="VF52" s="93"/>
      <c r="VG52" s="93"/>
      <c r="VH52" s="93"/>
      <c r="VI52" s="93"/>
      <c r="VJ52" s="93"/>
      <c r="VK52" s="93"/>
      <c r="VL52" s="93"/>
      <c r="VM52" s="93"/>
      <c r="VN52" s="93"/>
      <c r="VO52" s="93"/>
      <c r="VP52" s="93"/>
      <c r="VQ52" s="93"/>
      <c r="VR52" s="93"/>
      <c r="VS52" s="93"/>
      <c r="VT52" s="93"/>
      <c r="VU52" s="93"/>
      <c r="VV52" s="93"/>
      <c r="VW52" s="93"/>
      <c r="VX52" s="93"/>
      <c r="VY52" s="93"/>
      <c r="VZ52" s="93"/>
      <c r="WA52" s="93"/>
      <c r="WB52" s="93"/>
      <c r="WC52" s="93"/>
      <c r="WD52" s="93"/>
      <c r="WE52" s="93"/>
      <c r="WF52" s="93"/>
      <c r="WG52" s="93"/>
      <c r="WH52" s="93"/>
      <c r="WI52" s="93"/>
      <c r="WJ52" s="93"/>
      <c r="WK52" s="93"/>
      <c r="WL52" s="93"/>
      <c r="WM52" s="93"/>
      <c r="WN52" s="93"/>
      <c r="WO52" s="93"/>
      <c r="WP52" s="93"/>
      <c r="WQ52" s="93"/>
      <c r="WR52" s="93"/>
      <c r="WS52" s="93"/>
      <c r="WT52" s="93"/>
      <c r="WU52" s="93"/>
      <c r="WV52" s="93"/>
      <c r="WW52" s="93"/>
      <c r="WX52" s="93"/>
      <c r="WY52" s="93"/>
      <c r="WZ52" s="93"/>
      <c r="XA52" s="93"/>
      <c r="XB52" s="93"/>
      <c r="XC52" s="93"/>
      <c r="XD52" s="93"/>
      <c r="XE52" s="93"/>
      <c r="XF52" s="93"/>
      <c r="XG52" s="93"/>
      <c r="XH52" s="93"/>
      <c r="XI52" s="93"/>
      <c r="XJ52" s="93"/>
      <c r="XK52" s="93"/>
      <c r="XL52" s="93"/>
      <c r="XM52" s="93"/>
      <c r="XN52" s="93"/>
      <c r="XO52" s="93"/>
      <c r="XP52" s="93"/>
      <c r="XQ52" s="93"/>
      <c r="XR52" s="93"/>
      <c r="XS52" s="93"/>
      <c r="XT52" s="93"/>
      <c r="XU52" s="93"/>
      <c r="XV52" s="93"/>
      <c r="XW52" s="93"/>
      <c r="XX52" s="93"/>
      <c r="XY52" s="93"/>
      <c r="XZ52" s="93"/>
      <c r="YA52" s="93"/>
      <c r="YB52" s="93"/>
      <c r="YC52" s="93"/>
      <c r="YD52" s="93"/>
      <c r="YE52" s="93"/>
      <c r="YF52" s="93"/>
      <c r="YG52" s="93"/>
      <c r="YH52" s="93"/>
      <c r="YI52" s="93"/>
      <c r="YJ52" s="93"/>
      <c r="YK52" s="93"/>
      <c r="YL52" s="93"/>
      <c r="YM52" s="93"/>
      <c r="YN52" s="93"/>
      <c r="YO52" s="93"/>
      <c r="YP52" s="93"/>
      <c r="YQ52" s="93"/>
      <c r="YR52" s="93"/>
      <c r="YS52" s="93"/>
      <c r="YT52" s="93"/>
      <c r="YU52" s="93"/>
      <c r="YV52" s="93"/>
      <c r="YW52" s="93"/>
      <c r="YX52" s="93"/>
      <c r="YY52" s="93"/>
      <c r="YZ52" s="93"/>
      <c r="ZA52" s="93"/>
      <c r="ZB52" s="93"/>
      <c r="ZC52" s="93"/>
      <c r="ZD52" s="93"/>
      <c r="ZE52" s="93"/>
      <c r="ZF52" s="93"/>
      <c r="ZG52" s="93"/>
      <c r="ZH52" s="93"/>
      <c r="ZI52" s="93"/>
      <c r="ZJ52" s="93"/>
      <c r="ZK52" s="93"/>
      <c r="ZL52" s="93"/>
      <c r="ZM52" s="93"/>
      <c r="ZN52" s="93"/>
      <c r="ZO52" s="93"/>
      <c r="ZP52" s="93"/>
      <c r="ZQ52" s="93"/>
      <c r="ZR52" s="93"/>
      <c r="ZS52" s="93"/>
      <c r="ZT52" s="93"/>
      <c r="ZU52" s="93"/>
      <c r="ZV52" s="93"/>
      <c r="ZW52" s="93"/>
      <c r="ZX52" s="93"/>
      <c r="ZY52" s="93"/>
      <c r="ZZ52" s="93"/>
      <c r="AAA52" s="93"/>
      <c r="AAB52" s="93"/>
      <c r="AAC52" s="93"/>
      <c r="AAD52" s="93"/>
      <c r="AAE52" s="93"/>
      <c r="AAF52" s="93"/>
      <c r="AAG52" s="93"/>
      <c r="AAH52" s="93"/>
      <c r="AAI52" s="93"/>
      <c r="AAJ52" s="93"/>
      <c r="AAK52" s="93"/>
      <c r="AAL52" s="93"/>
      <c r="AAM52" s="93"/>
      <c r="AAN52" s="93"/>
      <c r="AAO52" s="93"/>
      <c r="AAP52" s="93"/>
      <c r="AAQ52" s="93"/>
      <c r="AAR52" s="93"/>
      <c r="AAS52" s="93"/>
      <c r="AAT52" s="93"/>
      <c r="AAU52" s="93"/>
      <c r="AAV52" s="93"/>
      <c r="AAW52" s="93"/>
      <c r="AAX52" s="93"/>
      <c r="AAY52" s="93"/>
      <c r="AAZ52" s="93"/>
      <c r="ABA52" s="93"/>
      <c r="ABB52" s="93"/>
      <c r="ABC52" s="93"/>
      <c r="ABD52" s="93"/>
      <c r="ABE52" s="93"/>
      <c r="ABF52" s="93"/>
      <c r="ABG52" s="93"/>
      <c r="ABH52" s="93"/>
      <c r="ABI52" s="93"/>
      <c r="ABJ52" s="93"/>
      <c r="ABK52" s="93"/>
      <c r="ABL52" s="93"/>
      <c r="ABM52" s="93"/>
      <c r="ABN52" s="93"/>
      <c r="ABO52" s="93"/>
      <c r="ABP52" s="93"/>
      <c r="ABQ52" s="93"/>
      <c r="ABR52" s="93"/>
      <c r="ABS52" s="93"/>
      <c r="ABT52" s="93"/>
      <c r="ABU52" s="93"/>
      <c r="ABV52" s="93"/>
      <c r="ABW52" s="93"/>
      <c r="ABX52" s="93"/>
      <c r="ABY52" s="93"/>
      <c r="ABZ52" s="93"/>
      <c r="ACA52" s="93"/>
      <c r="ACB52" s="93"/>
      <c r="ACC52" s="93"/>
      <c r="ACD52" s="93"/>
      <c r="ACE52" s="93"/>
      <c r="ACF52" s="93"/>
      <c r="ACG52" s="93"/>
      <c r="ACH52" s="93"/>
      <c r="ACI52" s="93"/>
      <c r="ACJ52" s="93"/>
      <c r="ACK52" s="93"/>
      <c r="ACL52" s="93"/>
      <c r="ACM52" s="93"/>
      <c r="ACN52" s="93"/>
      <c r="ACO52" s="93"/>
      <c r="ACP52" s="93"/>
      <c r="ACQ52" s="93"/>
      <c r="ACR52" s="93"/>
      <c r="ACS52" s="93"/>
      <c r="ACT52" s="93"/>
      <c r="ACU52" s="93"/>
      <c r="ACV52" s="93"/>
      <c r="ACW52" s="93"/>
      <c r="ACX52" s="93"/>
      <c r="ACY52" s="93"/>
      <c r="ACZ52" s="93"/>
      <c r="ADA52" s="93"/>
      <c r="ADB52" s="93"/>
      <c r="ADC52" s="93"/>
      <c r="ADD52" s="93"/>
      <c r="ADE52" s="93"/>
      <c r="ADF52" s="93"/>
      <c r="ADG52" s="93"/>
      <c r="ADH52" s="93"/>
      <c r="ADI52" s="93"/>
      <c r="ADJ52" s="93"/>
      <c r="ADK52" s="93"/>
      <c r="ADL52" s="93"/>
      <c r="ADM52" s="93"/>
      <c r="ADN52" s="93"/>
      <c r="ADO52" s="93"/>
      <c r="ADP52" s="93"/>
      <c r="ADQ52" s="93"/>
      <c r="ADR52" s="93"/>
      <c r="ADS52" s="93"/>
      <c r="ADT52" s="93"/>
      <c r="ADU52" s="93"/>
      <c r="ADV52" s="93"/>
      <c r="ADW52" s="93"/>
      <c r="ADX52" s="93"/>
      <c r="ADY52" s="93"/>
      <c r="ADZ52" s="93"/>
      <c r="AEA52" s="93"/>
      <c r="AEB52" s="93"/>
      <c r="AEC52" s="93"/>
      <c r="AED52" s="93"/>
      <c r="AEE52" s="93"/>
      <c r="AEF52" s="93"/>
      <c r="AEG52" s="93"/>
      <c r="AEH52" s="93"/>
      <c r="AEI52" s="93"/>
      <c r="AEJ52" s="93"/>
      <c r="AEK52" s="93"/>
      <c r="AEL52" s="93"/>
      <c r="AEM52" s="93"/>
      <c r="AEN52" s="93"/>
      <c r="AEO52" s="93"/>
      <c r="AEP52" s="93"/>
      <c r="AEQ52" s="93"/>
      <c r="AER52" s="93"/>
      <c r="AES52" s="93"/>
      <c r="AET52" s="93"/>
      <c r="AEU52" s="93"/>
      <c r="AEV52" s="93"/>
      <c r="AEW52" s="93"/>
      <c r="AEX52" s="93"/>
      <c r="AEY52" s="93"/>
      <c r="AEZ52" s="93"/>
      <c r="AFA52" s="93"/>
      <c r="AFB52" s="93"/>
      <c r="AFC52" s="93"/>
      <c r="AFD52" s="93"/>
      <c r="AFE52" s="93"/>
      <c r="AFF52" s="93"/>
      <c r="AFG52" s="93"/>
      <c r="AFH52" s="93"/>
      <c r="AFI52" s="93"/>
      <c r="AFJ52" s="93"/>
      <c r="AFK52" s="93"/>
      <c r="AFL52" s="93"/>
      <c r="AFM52" s="93"/>
      <c r="AFN52" s="93"/>
      <c r="AFO52" s="93"/>
      <c r="AFP52" s="93"/>
      <c r="AFQ52" s="93"/>
      <c r="AFR52" s="93"/>
      <c r="AFS52" s="93"/>
      <c r="AFT52" s="93"/>
      <c r="AFU52" s="93"/>
      <c r="AFV52" s="93"/>
      <c r="AFW52" s="93"/>
      <c r="AFX52" s="93"/>
      <c r="AFY52" s="93"/>
      <c r="AFZ52" s="93"/>
      <c r="AGA52" s="93"/>
      <c r="AGB52" s="93"/>
      <c r="AGC52" s="93"/>
      <c r="AGD52" s="93"/>
      <c r="AGE52" s="93"/>
      <c r="AGF52" s="93"/>
      <c r="AGG52" s="93"/>
      <c r="AGH52" s="93"/>
      <c r="AGI52" s="93"/>
      <c r="AGJ52" s="93"/>
      <c r="AGK52" s="93"/>
      <c r="AGL52" s="93"/>
      <c r="AGM52" s="93"/>
      <c r="AGN52" s="93"/>
      <c r="AGO52" s="93"/>
      <c r="AGP52" s="93"/>
      <c r="AGQ52" s="93"/>
      <c r="AGR52" s="93"/>
      <c r="AGS52" s="93"/>
      <c r="AGT52" s="93"/>
      <c r="AGU52" s="93"/>
      <c r="AGV52" s="93"/>
      <c r="AGW52" s="93"/>
      <c r="AGX52" s="93"/>
      <c r="AGY52" s="93"/>
      <c r="AGZ52" s="93"/>
      <c r="AHA52" s="93"/>
      <c r="AHB52" s="93"/>
      <c r="AHC52" s="93"/>
      <c r="AHD52" s="93"/>
      <c r="AHE52" s="93"/>
      <c r="AHF52" s="93"/>
      <c r="AHG52" s="93"/>
      <c r="AHH52" s="93"/>
      <c r="AHI52" s="93"/>
      <c r="AHJ52" s="93"/>
      <c r="AHK52" s="93"/>
      <c r="AHL52" s="93"/>
      <c r="AHM52" s="93"/>
      <c r="AHN52" s="93"/>
      <c r="AHO52" s="93"/>
      <c r="AHP52" s="93"/>
      <c r="AHQ52" s="93"/>
      <c r="AHR52" s="93"/>
      <c r="AHS52" s="93"/>
      <c r="AHT52" s="93"/>
      <c r="AHU52" s="93"/>
      <c r="AHV52" s="93"/>
      <c r="AHW52" s="93"/>
      <c r="AHX52" s="93"/>
      <c r="AHY52" s="93"/>
      <c r="AHZ52" s="93"/>
      <c r="AIA52" s="93"/>
      <c r="AIB52" s="93"/>
      <c r="AIC52" s="93"/>
      <c r="AID52" s="93"/>
      <c r="AIE52" s="93"/>
      <c r="AIF52" s="93"/>
      <c r="AIG52" s="93"/>
      <c r="AIH52" s="93"/>
      <c r="AII52" s="93"/>
      <c r="AIJ52" s="93"/>
      <c r="AIK52" s="93"/>
      <c r="AIL52" s="93"/>
      <c r="AIM52" s="93"/>
      <c r="AIN52" s="93"/>
      <c r="AIO52" s="93"/>
      <c r="AIP52" s="93"/>
      <c r="AIQ52" s="93"/>
      <c r="AIR52" s="93"/>
      <c r="AIS52" s="93"/>
      <c r="AIT52" s="93"/>
      <c r="AIU52" s="93"/>
      <c r="AIV52" s="93"/>
      <c r="AIW52" s="93"/>
      <c r="AIX52" s="93"/>
      <c r="AIY52" s="93"/>
      <c r="AIZ52" s="93"/>
      <c r="AJA52" s="93"/>
      <c r="AJB52" s="93"/>
      <c r="AJC52" s="93"/>
      <c r="AJD52" s="93"/>
      <c r="AJE52" s="93"/>
      <c r="AJF52" s="93"/>
      <c r="AJG52" s="93"/>
      <c r="AJH52" s="93"/>
      <c r="AJI52" s="93"/>
      <c r="AJJ52" s="93"/>
      <c r="AJK52" s="93"/>
      <c r="AJL52" s="93"/>
      <c r="AJM52" s="93"/>
      <c r="AJN52" s="93"/>
      <c r="AJO52" s="93"/>
      <c r="AJP52" s="93"/>
      <c r="AJQ52" s="93"/>
      <c r="AJR52" s="93"/>
      <c r="AJS52" s="93"/>
      <c r="AJT52" s="93"/>
      <c r="AJU52" s="93"/>
      <c r="AJV52" s="93"/>
      <c r="AJW52" s="93"/>
      <c r="AJX52" s="93"/>
      <c r="AJY52" s="93"/>
      <c r="AJZ52" s="93"/>
      <c r="AKA52" s="93"/>
      <c r="AKB52" s="93"/>
      <c r="AKC52" s="93"/>
      <c r="AKD52" s="93"/>
      <c r="AKE52" s="93"/>
      <c r="AKF52" s="93"/>
      <c r="AKG52" s="93"/>
      <c r="AKH52" s="93"/>
      <c r="AKI52" s="93"/>
      <c r="AKJ52" s="93"/>
      <c r="AKK52" s="93"/>
      <c r="AKL52" s="93"/>
      <c r="AKM52" s="93"/>
      <c r="AKN52" s="93"/>
      <c r="AKO52" s="93"/>
      <c r="AKP52" s="93"/>
      <c r="AKQ52" s="93"/>
      <c r="AKR52" s="93"/>
      <c r="AKS52" s="93"/>
      <c r="AKT52" s="93"/>
      <c r="AKU52" s="93"/>
      <c r="AKV52" s="93"/>
      <c r="AKW52" s="93"/>
      <c r="AKX52" s="93"/>
      <c r="AKY52" s="93"/>
      <c r="AKZ52" s="93"/>
      <c r="ALA52" s="93"/>
      <c r="ALB52" s="93"/>
      <c r="ALC52" s="93"/>
      <c r="ALD52" s="93"/>
      <c r="ALE52" s="93"/>
      <c r="ALF52" s="93"/>
      <c r="ALG52" s="93"/>
      <c r="ALH52" s="93"/>
      <c r="ALI52" s="93"/>
      <c r="ALJ52" s="93"/>
      <c r="ALK52" s="93"/>
      <c r="ALL52" s="93"/>
      <c r="ALM52" s="93"/>
      <c r="ALN52" s="93"/>
      <c r="ALO52" s="93"/>
      <c r="ALP52" s="93"/>
      <c r="ALQ52" s="93"/>
      <c r="ALR52" s="93"/>
      <c r="ALS52" s="93"/>
      <c r="ALT52" s="93"/>
      <c r="ALU52" s="93"/>
      <c r="ALV52" s="93"/>
      <c r="ALW52" s="93"/>
      <c r="ALX52" s="93"/>
      <c r="ALY52" s="93"/>
      <c r="ALZ52" s="93"/>
      <c r="AMA52" s="93"/>
      <c r="AMB52" s="93"/>
      <c r="AMC52" s="93"/>
      <c r="AMD52" s="93"/>
      <c r="AME52" s="93"/>
      <c r="AMF52" s="93"/>
      <c r="AMG52" s="93"/>
      <c r="AMH52" s="93"/>
      <c r="AMI52" s="93"/>
      <c r="AMJ52" s="93"/>
      <c r="AMK52" s="93"/>
      <c r="AML52" s="93"/>
      <c r="AMM52" s="93"/>
      <c r="AMN52" s="93"/>
      <c r="AMO52" s="93"/>
      <c r="AMP52" s="93"/>
      <c r="AMQ52" s="93"/>
      <c r="AMR52" s="93"/>
      <c r="AMS52" s="93"/>
      <c r="AMT52" s="93"/>
      <c r="AMU52" s="93"/>
      <c r="AMV52" s="93"/>
      <c r="AMW52" s="93"/>
      <c r="AMX52" s="93"/>
      <c r="AMY52" s="93"/>
      <c r="AMZ52" s="93"/>
      <c r="ANA52" s="93"/>
      <c r="ANB52" s="93"/>
      <c r="ANC52" s="93"/>
      <c r="AND52" s="93"/>
      <c r="ANE52" s="93"/>
      <c r="ANF52" s="93"/>
      <c r="ANG52" s="93"/>
      <c r="ANH52" s="93"/>
      <c r="ANI52" s="93"/>
      <c r="ANJ52" s="93"/>
      <c r="ANK52" s="93"/>
      <c r="ANL52" s="93"/>
      <c r="ANM52" s="93"/>
      <c r="ANN52" s="93"/>
      <c r="ANO52" s="93"/>
      <c r="ANP52" s="93"/>
      <c r="ANQ52" s="93"/>
      <c r="ANR52" s="93"/>
      <c r="ANS52" s="93"/>
      <c r="ANT52" s="93"/>
      <c r="ANU52" s="93"/>
      <c r="ANV52" s="93"/>
      <c r="ANW52" s="93"/>
      <c r="ANX52" s="93"/>
      <c r="ANY52" s="93"/>
      <c r="ANZ52" s="93"/>
      <c r="AOA52" s="93"/>
      <c r="AOB52" s="93"/>
      <c r="AOC52" s="93"/>
      <c r="AOD52" s="93"/>
      <c r="AOE52" s="93"/>
      <c r="AOF52" s="93"/>
      <c r="AOG52" s="93"/>
      <c r="AOH52" s="93"/>
      <c r="AOI52" s="93"/>
      <c r="AOJ52" s="93"/>
      <c r="AOK52" s="93"/>
      <c r="AOL52" s="93"/>
      <c r="AOM52" s="93"/>
      <c r="AON52" s="93"/>
      <c r="AOO52" s="93"/>
      <c r="AOP52" s="93"/>
      <c r="AOQ52" s="93"/>
      <c r="AOR52" s="93"/>
      <c r="AOS52" s="93"/>
      <c r="AOT52" s="93"/>
      <c r="AOU52" s="93"/>
      <c r="AOV52" s="93"/>
      <c r="AOW52" s="93"/>
      <c r="AOX52" s="93"/>
      <c r="AOY52" s="93"/>
      <c r="AOZ52" s="93"/>
      <c r="APA52" s="93"/>
      <c r="APB52" s="93"/>
      <c r="APC52" s="93"/>
      <c r="APD52" s="93"/>
      <c r="APE52" s="93"/>
      <c r="APF52" s="93"/>
      <c r="APG52" s="93"/>
      <c r="APH52" s="93"/>
      <c r="API52" s="93"/>
      <c r="APJ52" s="93"/>
      <c r="APK52" s="93"/>
      <c r="APL52" s="93"/>
      <c r="APM52" s="93"/>
      <c r="APN52" s="93"/>
      <c r="APO52" s="93"/>
      <c r="APP52" s="93"/>
      <c r="APQ52" s="93"/>
      <c r="APR52" s="93"/>
      <c r="APS52" s="93"/>
      <c r="APT52" s="93"/>
      <c r="APU52" s="93"/>
      <c r="APV52" s="93"/>
      <c r="APW52" s="93"/>
      <c r="APX52" s="93"/>
      <c r="APY52" s="93"/>
      <c r="APZ52" s="93"/>
      <c r="AQA52" s="93"/>
      <c r="AQB52" s="93"/>
      <c r="AQC52" s="93"/>
      <c r="AQD52" s="93"/>
      <c r="AQE52" s="93"/>
      <c r="AQF52" s="93"/>
      <c r="AQG52" s="93"/>
      <c r="AQH52" s="93"/>
      <c r="AQI52" s="93"/>
      <c r="AQJ52" s="93"/>
      <c r="AQK52" s="93"/>
      <c r="AQL52" s="93"/>
      <c r="AQM52" s="93"/>
      <c r="AQN52" s="93"/>
      <c r="AQO52" s="93"/>
      <c r="AQP52" s="93"/>
      <c r="AQQ52" s="93"/>
      <c r="AQR52" s="93"/>
      <c r="AQS52" s="93"/>
      <c r="AQT52" s="93"/>
      <c r="AQU52" s="93"/>
      <c r="AQV52" s="93"/>
      <c r="AQW52" s="93"/>
      <c r="AQX52" s="93"/>
      <c r="AQY52" s="93"/>
      <c r="AQZ52" s="93"/>
      <c r="ARA52" s="93"/>
      <c r="ARB52" s="93"/>
      <c r="ARC52" s="93"/>
      <c r="ARD52" s="93"/>
      <c r="ARE52" s="93"/>
      <c r="ARF52" s="93"/>
      <c r="ARG52" s="93"/>
      <c r="ARH52" s="93"/>
      <c r="ARI52" s="93"/>
      <c r="ARJ52" s="93"/>
      <c r="ARK52" s="93"/>
      <c r="ARL52" s="93"/>
      <c r="ARM52" s="93"/>
      <c r="ARN52" s="93"/>
      <c r="ARO52" s="93"/>
      <c r="ARP52" s="93"/>
      <c r="ARQ52" s="93"/>
      <c r="ARR52" s="93"/>
      <c r="ARS52" s="93"/>
      <c r="ART52" s="93"/>
      <c r="ARU52" s="93"/>
      <c r="ARV52" s="93"/>
      <c r="ARW52" s="93"/>
      <c r="ARX52" s="93"/>
      <c r="ARY52" s="93"/>
      <c r="ARZ52" s="93"/>
      <c r="ASA52" s="93"/>
      <c r="ASB52" s="93"/>
      <c r="ASC52" s="93"/>
      <c r="ASD52" s="93"/>
      <c r="ASE52" s="93"/>
      <c r="ASF52" s="93"/>
      <c r="ASG52" s="93"/>
      <c r="ASH52" s="93"/>
      <c r="ASI52" s="93"/>
      <c r="ASJ52" s="93"/>
      <c r="ASK52" s="93"/>
      <c r="ASL52" s="93"/>
      <c r="ASM52" s="93"/>
      <c r="ASN52" s="93"/>
      <c r="ASO52" s="93"/>
      <c r="ASP52" s="93"/>
      <c r="ASQ52" s="93"/>
      <c r="ASR52" s="93"/>
      <c r="ASS52" s="93"/>
      <c r="AST52" s="93"/>
      <c r="ASU52" s="93"/>
      <c r="ASV52" s="93"/>
      <c r="ASW52" s="93"/>
      <c r="ASX52" s="93"/>
      <c r="ASY52" s="93"/>
      <c r="ASZ52" s="93"/>
      <c r="ATA52" s="93"/>
      <c r="ATB52" s="93"/>
      <c r="ATC52" s="93"/>
      <c r="ATD52" s="93"/>
      <c r="ATE52" s="93"/>
      <c r="ATF52" s="93"/>
      <c r="ATG52" s="93"/>
      <c r="ATH52" s="93"/>
      <c r="ATI52" s="93"/>
      <c r="ATJ52" s="93"/>
      <c r="ATK52" s="93"/>
      <c r="ATL52" s="93"/>
      <c r="ATM52" s="93"/>
      <c r="ATN52" s="93"/>
      <c r="ATO52" s="93"/>
      <c r="ATP52" s="93"/>
      <c r="ATQ52" s="93"/>
      <c r="ATR52" s="93"/>
      <c r="ATS52" s="93"/>
      <c r="ATT52" s="93"/>
      <c r="ATU52" s="93"/>
      <c r="ATV52" s="93"/>
      <c r="ATW52" s="93"/>
      <c r="ATX52" s="93"/>
      <c r="ATY52" s="93"/>
      <c r="ATZ52" s="93"/>
      <c r="AUA52" s="93"/>
      <c r="AUB52" s="93"/>
      <c r="AUC52" s="93"/>
      <c r="AUD52" s="93"/>
      <c r="AUE52" s="93"/>
      <c r="AUF52" s="93"/>
      <c r="AUG52" s="93"/>
      <c r="AUH52" s="93"/>
      <c r="AUI52" s="93"/>
      <c r="AUJ52" s="93"/>
      <c r="AUK52" s="93"/>
      <c r="AUL52" s="93"/>
      <c r="AUM52" s="93"/>
      <c r="AUN52" s="93"/>
      <c r="AUO52" s="93"/>
      <c r="AUP52" s="93"/>
      <c r="AUQ52" s="93"/>
      <c r="AUR52" s="93"/>
      <c r="AUS52" s="93"/>
      <c r="AUT52" s="93"/>
      <c r="AUU52" s="93"/>
      <c r="AUV52" s="93"/>
      <c r="AUW52" s="93"/>
      <c r="AUX52" s="93"/>
      <c r="AUY52" s="93"/>
      <c r="AUZ52" s="93"/>
      <c r="AVA52" s="93"/>
      <c r="AVB52" s="93"/>
      <c r="AVC52" s="93"/>
      <c r="AVD52" s="93"/>
      <c r="AVE52" s="93"/>
      <c r="AVF52" s="93"/>
      <c r="AVG52" s="93"/>
      <c r="AVH52" s="93"/>
      <c r="AVI52" s="93"/>
      <c r="AVJ52" s="93"/>
      <c r="AVK52" s="93"/>
      <c r="AVL52" s="93"/>
      <c r="AVM52" s="93"/>
      <c r="AVN52" s="93"/>
      <c r="AVO52" s="93"/>
      <c r="AVP52" s="93"/>
      <c r="AVQ52" s="93"/>
      <c r="AVR52" s="93"/>
      <c r="AVS52" s="93"/>
      <c r="AVT52" s="93"/>
      <c r="AVU52" s="93"/>
      <c r="AVV52" s="93"/>
      <c r="AVW52" s="93"/>
      <c r="AVX52" s="93"/>
      <c r="AVY52" s="93"/>
      <c r="AVZ52" s="93"/>
      <c r="AWA52" s="93"/>
      <c r="AWB52" s="93"/>
      <c r="AWC52" s="93"/>
      <c r="AWD52" s="93"/>
      <c r="AWE52" s="93"/>
      <c r="AWF52" s="93"/>
      <c r="AWG52" s="93"/>
      <c r="AWH52" s="93"/>
      <c r="AWI52" s="93"/>
      <c r="AWJ52" s="93"/>
      <c r="AWK52" s="93"/>
      <c r="AWL52" s="93"/>
      <c r="AWM52" s="93"/>
      <c r="AWN52" s="93"/>
      <c r="AWO52" s="93"/>
      <c r="AWP52" s="93"/>
      <c r="AWQ52" s="93"/>
      <c r="AWR52" s="93"/>
      <c r="AWS52" s="93"/>
      <c r="AWT52" s="93"/>
      <c r="AWU52" s="93"/>
      <c r="AWV52" s="93"/>
      <c r="AWW52" s="93"/>
      <c r="AWX52" s="93"/>
      <c r="AWY52" s="93"/>
      <c r="AWZ52" s="93"/>
      <c r="AXA52" s="93"/>
      <c r="AXB52" s="93"/>
      <c r="AXC52" s="93"/>
      <c r="AXD52" s="93"/>
      <c r="AXE52" s="93"/>
      <c r="AXF52" s="93"/>
      <c r="AXG52" s="93"/>
      <c r="AXH52" s="93"/>
      <c r="AXI52" s="93"/>
      <c r="AXJ52" s="93"/>
      <c r="AXK52" s="93"/>
      <c r="AXL52" s="93"/>
      <c r="AXM52" s="93"/>
      <c r="AXN52" s="93"/>
      <c r="AXO52" s="93"/>
      <c r="AXP52" s="93"/>
      <c r="AXQ52" s="93"/>
      <c r="AXR52" s="93"/>
      <c r="AXS52" s="93"/>
      <c r="AXT52" s="93"/>
      <c r="AXU52" s="93"/>
      <c r="AXV52" s="93"/>
      <c r="AXW52" s="93"/>
      <c r="AXX52" s="93"/>
      <c r="AXY52" s="93"/>
      <c r="AXZ52" s="93"/>
      <c r="AYA52" s="93"/>
      <c r="AYB52" s="93"/>
      <c r="AYC52" s="93"/>
      <c r="AYD52" s="93"/>
      <c r="AYE52" s="93"/>
      <c r="AYF52" s="93"/>
      <c r="AYG52" s="93"/>
      <c r="AYH52" s="93"/>
      <c r="AYI52" s="93"/>
      <c r="AYJ52" s="93"/>
      <c r="AYK52" s="93"/>
      <c r="AYL52" s="93"/>
      <c r="AYM52" s="93"/>
      <c r="AYN52" s="93"/>
      <c r="AYO52" s="93"/>
      <c r="AYP52" s="93"/>
      <c r="AYQ52" s="93"/>
      <c r="AYR52" s="93"/>
      <c r="AYS52" s="93"/>
      <c r="AYT52" s="93"/>
      <c r="AYU52" s="93"/>
      <c r="AYV52" s="93"/>
      <c r="AYW52" s="93"/>
      <c r="AYX52" s="93"/>
      <c r="AYY52" s="93"/>
      <c r="AYZ52" s="93"/>
      <c r="AZA52" s="93"/>
      <c r="AZB52" s="93"/>
      <c r="AZC52" s="93"/>
      <c r="AZD52" s="93"/>
      <c r="AZE52" s="93"/>
      <c r="AZF52" s="93"/>
      <c r="AZG52" s="93"/>
      <c r="AZH52" s="93"/>
      <c r="AZI52" s="93"/>
      <c r="AZJ52" s="93"/>
      <c r="AZK52" s="93"/>
      <c r="AZL52" s="93"/>
      <c r="AZM52" s="93"/>
      <c r="AZN52" s="93"/>
      <c r="AZO52" s="93"/>
      <c r="AZP52" s="93"/>
      <c r="AZQ52" s="93"/>
      <c r="AZR52" s="93"/>
      <c r="AZS52" s="93"/>
      <c r="AZT52" s="93"/>
      <c r="AZU52" s="93"/>
      <c r="AZV52" s="93"/>
      <c r="AZW52" s="93"/>
      <c r="AZX52" s="93"/>
      <c r="AZY52" s="93"/>
      <c r="AZZ52" s="93"/>
      <c r="BAA52" s="93"/>
      <c r="BAB52" s="93"/>
      <c r="BAC52" s="93"/>
      <c r="BAD52" s="93"/>
      <c r="BAE52" s="93"/>
      <c r="BAF52" s="93"/>
      <c r="BAG52" s="93"/>
      <c r="BAH52" s="93"/>
      <c r="BAI52" s="93"/>
      <c r="BAJ52" s="93"/>
      <c r="BAK52" s="93"/>
      <c r="BAL52" s="93"/>
      <c r="BAM52" s="93"/>
      <c r="BAN52" s="93"/>
      <c r="BAO52" s="93"/>
      <c r="BAP52" s="93"/>
      <c r="BAQ52" s="93"/>
      <c r="BAR52" s="93"/>
      <c r="BAS52" s="93"/>
      <c r="BAT52" s="93"/>
      <c r="BAU52" s="93"/>
      <c r="BAV52" s="93"/>
      <c r="BAW52" s="93"/>
      <c r="BAX52" s="93"/>
      <c r="BAY52" s="93"/>
      <c r="BAZ52" s="93"/>
      <c r="BBA52" s="93"/>
      <c r="BBB52" s="93"/>
      <c r="BBC52" s="93"/>
      <c r="BBD52" s="93"/>
      <c r="BBE52" s="93"/>
      <c r="BBF52" s="93"/>
      <c r="BBG52" s="93"/>
      <c r="BBH52" s="93"/>
      <c r="BBI52" s="93"/>
      <c r="BBJ52" s="93"/>
      <c r="BBK52" s="93"/>
      <c r="BBL52" s="93"/>
      <c r="BBM52" s="93"/>
      <c r="BBN52" s="93"/>
      <c r="BBO52" s="93"/>
      <c r="BBP52" s="93"/>
      <c r="BBQ52" s="93"/>
      <c r="BBR52" s="93"/>
      <c r="BBS52" s="93"/>
      <c r="BBT52" s="93"/>
      <c r="BBU52" s="93"/>
      <c r="BBV52" s="93"/>
      <c r="BBW52" s="93"/>
      <c r="BBX52" s="93"/>
      <c r="BBY52" s="93"/>
      <c r="BBZ52" s="93"/>
      <c r="BCA52" s="93"/>
      <c r="BCB52" s="93"/>
      <c r="BCC52" s="93"/>
      <c r="BCD52" s="93"/>
      <c r="BCE52" s="93"/>
      <c r="BCF52" s="93"/>
      <c r="BCG52" s="93"/>
      <c r="BCH52" s="93"/>
      <c r="BCI52" s="93"/>
      <c r="BCJ52" s="93"/>
      <c r="BCK52" s="93"/>
      <c r="BCL52" s="93"/>
      <c r="BCM52" s="93"/>
      <c r="BCN52" s="93"/>
      <c r="BCO52" s="93"/>
      <c r="BCP52" s="93"/>
      <c r="BCQ52" s="93"/>
      <c r="BCR52" s="93"/>
      <c r="BCS52" s="93"/>
      <c r="BCT52" s="93"/>
      <c r="BCU52" s="93"/>
      <c r="BCV52" s="93"/>
      <c r="BCW52" s="93"/>
      <c r="BCX52" s="93"/>
      <c r="BCY52" s="93"/>
      <c r="BCZ52" s="93"/>
      <c r="BDA52" s="93"/>
      <c r="BDB52" s="93"/>
      <c r="BDC52" s="93"/>
      <c r="BDD52" s="93"/>
      <c r="BDE52" s="93"/>
      <c r="BDF52" s="93"/>
      <c r="BDG52" s="93"/>
      <c r="BDH52" s="93"/>
      <c r="BDI52" s="93"/>
      <c r="BDJ52" s="93"/>
      <c r="BDK52" s="93"/>
      <c r="BDL52" s="93"/>
      <c r="BDM52" s="93"/>
      <c r="BDN52" s="93"/>
      <c r="BDO52" s="93"/>
      <c r="BDP52" s="93"/>
      <c r="BDQ52" s="93"/>
      <c r="BDR52" s="93"/>
      <c r="BDS52" s="93"/>
      <c r="BDT52" s="93"/>
      <c r="BDU52" s="93"/>
      <c r="BDV52" s="93"/>
      <c r="BDW52" s="93"/>
      <c r="BDX52" s="93"/>
      <c r="BDY52" s="93"/>
      <c r="BDZ52" s="93"/>
      <c r="BEA52" s="93"/>
      <c r="BEB52" s="93"/>
      <c r="BEC52" s="93"/>
      <c r="BED52" s="93"/>
      <c r="BEE52" s="93"/>
      <c r="BEF52" s="93"/>
      <c r="BEG52" s="93"/>
      <c r="BEH52" s="93"/>
      <c r="BEI52" s="93"/>
      <c r="BEJ52" s="93"/>
      <c r="BEK52" s="93"/>
      <c r="BEL52" s="93"/>
      <c r="BEM52" s="93"/>
      <c r="BEN52" s="93"/>
      <c r="BEO52" s="93"/>
      <c r="BEP52" s="93"/>
      <c r="BEQ52" s="93"/>
      <c r="BER52" s="93"/>
      <c r="BES52" s="93"/>
      <c r="BET52" s="93"/>
      <c r="BEU52" s="93"/>
      <c r="BEV52" s="93"/>
      <c r="BEW52" s="93"/>
      <c r="BEX52" s="93"/>
      <c r="BEY52" s="93"/>
      <c r="BEZ52" s="93"/>
      <c r="BFA52" s="93"/>
      <c r="BFB52" s="93"/>
      <c r="BFC52" s="93"/>
      <c r="BFD52" s="93"/>
      <c r="BFE52" s="93"/>
      <c r="BFF52" s="93"/>
      <c r="BFG52" s="93"/>
      <c r="BFH52" s="93"/>
      <c r="BFI52" s="93"/>
      <c r="BFJ52" s="93"/>
      <c r="BFK52" s="93"/>
      <c r="BFL52" s="93"/>
      <c r="BFM52" s="93"/>
      <c r="BFN52" s="93"/>
      <c r="BFO52" s="93"/>
      <c r="BFP52" s="93"/>
      <c r="BFQ52" s="93"/>
      <c r="BFR52" s="93"/>
      <c r="BFS52" s="93"/>
      <c r="BFT52" s="93"/>
      <c r="BFU52" s="93"/>
      <c r="BFV52" s="93"/>
      <c r="BFW52" s="93"/>
      <c r="BFX52" s="93"/>
      <c r="BFY52" s="93"/>
      <c r="BFZ52" s="93"/>
      <c r="BGA52" s="93"/>
      <c r="BGB52" s="93"/>
      <c r="BGC52" s="93"/>
      <c r="BGD52" s="93"/>
      <c r="BGE52" s="93"/>
      <c r="BGF52" s="93"/>
      <c r="BGG52" s="93"/>
      <c r="BGH52" s="93"/>
      <c r="BGI52" s="93"/>
      <c r="BGJ52" s="93"/>
      <c r="BGK52" s="93"/>
      <c r="BGL52" s="93"/>
      <c r="BGM52" s="93"/>
      <c r="BGN52" s="93"/>
      <c r="BGO52" s="93"/>
      <c r="BGP52" s="93"/>
      <c r="BGQ52" s="93"/>
      <c r="BGR52" s="93"/>
      <c r="BGS52" s="93"/>
      <c r="BGT52" s="93"/>
      <c r="BGU52" s="93"/>
      <c r="BGV52" s="93"/>
      <c r="BGW52" s="93"/>
      <c r="BGX52" s="93"/>
      <c r="BGY52" s="93"/>
      <c r="BGZ52" s="93"/>
      <c r="BHA52" s="93"/>
      <c r="BHB52" s="93"/>
      <c r="BHC52" s="93"/>
      <c r="BHD52" s="93"/>
      <c r="BHE52" s="93"/>
      <c r="BHF52" s="93"/>
      <c r="BHG52" s="93"/>
      <c r="BHH52" s="93"/>
      <c r="BHI52" s="93"/>
      <c r="BHJ52" s="93"/>
      <c r="BHK52" s="93"/>
      <c r="BHL52" s="93"/>
      <c r="BHM52" s="93"/>
      <c r="BHN52" s="93"/>
      <c r="BHO52" s="93"/>
      <c r="BHP52" s="93"/>
      <c r="BHQ52" s="93"/>
      <c r="BHR52" s="93"/>
      <c r="BHS52" s="93"/>
      <c r="BHT52" s="93"/>
      <c r="BHU52" s="93"/>
      <c r="BHV52" s="93"/>
      <c r="BHW52" s="93"/>
      <c r="BHX52" s="93"/>
      <c r="BHY52" s="93"/>
      <c r="BHZ52" s="93"/>
      <c r="BIA52" s="93"/>
      <c r="BIB52" s="93"/>
      <c r="BIC52" s="93"/>
      <c r="BID52" s="93"/>
      <c r="BIE52" s="93"/>
      <c r="BIF52" s="93"/>
      <c r="BIG52" s="93"/>
      <c r="BIH52" s="93"/>
      <c r="BII52" s="93"/>
      <c r="BIJ52" s="93"/>
      <c r="BIK52" s="93"/>
      <c r="BIL52" s="93"/>
      <c r="BIM52" s="93"/>
      <c r="BIN52" s="93"/>
      <c r="BIO52" s="93"/>
      <c r="BIP52" s="93"/>
      <c r="BIQ52" s="93"/>
      <c r="BIR52" s="93"/>
      <c r="BIS52" s="93"/>
      <c r="BIT52" s="93"/>
      <c r="BIU52" s="93"/>
      <c r="BIV52" s="93"/>
      <c r="BIW52" s="93"/>
      <c r="BIX52" s="93"/>
      <c r="BIY52" s="93"/>
      <c r="BIZ52" s="93"/>
      <c r="BJA52" s="93"/>
      <c r="BJB52" s="93"/>
      <c r="BJC52" s="93"/>
      <c r="BJD52" s="93"/>
      <c r="BJE52" s="93"/>
      <c r="BJF52" s="93"/>
      <c r="BJG52" s="93"/>
      <c r="BJH52" s="93"/>
      <c r="BJI52" s="93"/>
      <c r="BJJ52" s="93"/>
      <c r="BJK52" s="93"/>
      <c r="BJL52" s="93"/>
      <c r="BJM52" s="93"/>
      <c r="BJN52" s="93"/>
      <c r="BJO52" s="93"/>
      <c r="BJP52" s="93"/>
      <c r="BJQ52" s="93"/>
      <c r="BJR52" s="93"/>
      <c r="BJS52" s="93"/>
      <c r="BJT52" s="93"/>
      <c r="BJU52" s="93"/>
      <c r="BJV52" s="93"/>
      <c r="BJW52" s="93"/>
      <c r="BJX52" s="93"/>
      <c r="BJY52" s="93"/>
      <c r="BJZ52" s="93"/>
      <c r="BKA52" s="93"/>
      <c r="BKB52" s="93"/>
      <c r="BKC52" s="93"/>
      <c r="BKD52" s="93"/>
      <c r="BKE52" s="93"/>
      <c r="BKF52" s="93"/>
      <c r="BKG52" s="93"/>
      <c r="BKH52" s="93"/>
      <c r="BKI52" s="93"/>
      <c r="BKJ52" s="93"/>
      <c r="BKK52" s="93"/>
      <c r="BKL52" s="93"/>
      <c r="BKM52" s="93"/>
      <c r="BKN52" s="93"/>
      <c r="BKO52" s="93"/>
      <c r="BKP52" s="93"/>
      <c r="BKQ52" s="93"/>
      <c r="BKR52" s="93"/>
      <c r="BKS52" s="93"/>
      <c r="BKT52" s="93"/>
      <c r="BKU52" s="93"/>
      <c r="BKV52" s="93"/>
      <c r="BKW52" s="93"/>
      <c r="BKX52" s="93"/>
      <c r="BKY52" s="93"/>
      <c r="BKZ52" s="93"/>
      <c r="BLA52" s="93"/>
      <c r="BLB52" s="93"/>
      <c r="BLC52" s="93"/>
      <c r="BLD52" s="93"/>
      <c r="BLE52" s="93"/>
      <c r="BLF52" s="93"/>
      <c r="BLG52" s="93"/>
      <c r="BLH52" s="93"/>
      <c r="BLI52" s="93"/>
      <c r="BLJ52" s="93"/>
      <c r="BLK52" s="93"/>
      <c r="BLL52" s="93"/>
      <c r="BLM52" s="93"/>
      <c r="BLN52" s="93"/>
      <c r="BLO52" s="93"/>
      <c r="BLP52" s="93"/>
      <c r="BLQ52" s="93"/>
      <c r="BLR52" s="93"/>
      <c r="BLS52" s="93"/>
      <c r="BLT52" s="93"/>
      <c r="BLU52" s="93"/>
      <c r="BLV52" s="93"/>
      <c r="BLW52" s="93"/>
      <c r="BLX52" s="93"/>
      <c r="BLY52" s="93"/>
      <c r="BLZ52" s="93"/>
      <c r="BMA52" s="93"/>
      <c r="BMB52" s="93"/>
      <c r="BMC52" s="93"/>
      <c r="BMD52" s="93"/>
      <c r="BME52" s="93"/>
      <c r="BMF52" s="93"/>
      <c r="BMG52" s="93"/>
      <c r="BMH52" s="93"/>
      <c r="BMI52" s="93"/>
      <c r="BMJ52" s="93"/>
      <c r="BMK52" s="93"/>
      <c r="BML52" s="93"/>
      <c r="BMM52" s="93"/>
      <c r="BMN52" s="93"/>
      <c r="BMO52" s="93"/>
      <c r="BMP52" s="93"/>
      <c r="BMQ52" s="93"/>
      <c r="BMR52" s="93"/>
      <c r="BMS52" s="93"/>
      <c r="BMT52" s="93"/>
      <c r="BMU52" s="93"/>
      <c r="BMV52" s="93"/>
      <c r="BMW52" s="93"/>
      <c r="BMX52" s="93"/>
      <c r="BMY52" s="93"/>
      <c r="BMZ52" s="93"/>
      <c r="BNA52" s="93"/>
      <c r="BNB52" s="93"/>
      <c r="BNC52" s="93"/>
      <c r="BND52" s="93"/>
      <c r="BNE52" s="93"/>
      <c r="BNF52" s="93"/>
      <c r="BNG52" s="93"/>
      <c r="BNH52" s="93"/>
      <c r="BNI52" s="93"/>
      <c r="BNJ52" s="93"/>
      <c r="BNK52" s="93"/>
      <c r="BNL52" s="93"/>
      <c r="BNM52" s="93"/>
      <c r="BNN52" s="93"/>
      <c r="BNO52" s="93"/>
      <c r="BNP52" s="93"/>
      <c r="BNQ52" s="93"/>
      <c r="BNR52" s="93"/>
      <c r="BNS52" s="93"/>
      <c r="BNT52" s="93"/>
      <c r="BNU52" s="93"/>
      <c r="BNV52" s="93"/>
      <c r="BNW52" s="93"/>
      <c r="BNX52" s="93"/>
      <c r="BNY52" s="93"/>
      <c r="BNZ52" s="93"/>
      <c r="BOA52" s="93"/>
      <c r="BOB52" s="93"/>
      <c r="BOC52" s="93"/>
      <c r="BOD52" s="93"/>
      <c r="BOE52" s="93"/>
      <c r="BOF52" s="93"/>
      <c r="BOG52" s="93"/>
      <c r="BOH52" s="93"/>
      <c r="BOI52" s="93"/>
      <c r="BOJ52" s="93"/>
      <c r="BOK52" s="93"/>
      <c r="BOL52" s="93"/>
      <c r="BOM52" s="93"/>
      <c r="BON52" s="93"/>
      <c r="BOO52" s="93"/>
      <c r="BOP52" s="93"/>
      <c r="BOQ52" s="93"/>
      <c r="BOR52" s="93"/>
      <c r="BOS52" s="93"/>
      <c r="BOT52" s="93"/>
      <c r="BOU52" s="93"/>
      <c r="BOV52" s="93"/>
      <c r="BOW52" s="93"/>
      <c r="BOX52" s="93"/>
      <c r="BOY52" s="93"/>
      <c r="BOZ52" s="93"/>
      <c r="BPA52" s="93"/>
      <c r="BPB52" s="93"/>
      <c r="BPC52" s="93"/>
      <c r="BPD52" s="93"/>
      <c r="BPE52" s="93"/>
      <c r="BPF52" s="93"/>
      <c r="BPG52" s="93"/>
      <c r="BPH52" s="93"/>
      <c r="BPI52" s="93"/>
      <c r="BPJ52" s="93"/>
      <c r="BPK52" s="93"/>
      <c r="BPL52" s="93"/>
      <c r="BPM52" s="93"/>
      <c r="BPN52" s="93"/>
      <c r="BPO52" s="93"/>
      <c r="BPP52" s="93"/>
      <c r="BPQ52" s="93"/>
      <c r="BPR52" s="93"/>
      <c r="BPS52" s="93"/>
      <c r="BPT52" s="93"/>
      <c r="BPU52" s="93"/>
      <c r="BPV52" s="93"/>
      <c r="BPW52" s="93"/>
      <c r="BPX52" s="93"/>
      <c r="BPY52" s="93"/>
      <c r="BPZ52" s="93"/>
      <c r="BQA52" s="93"/>
      <c r="BQB52" s="93"/>
      <c r="BQC52" s="93"/>
      <c r="BQD52" s="93"/>
      <c r="BQE52" s="93"/>
      <c r="BQF52" s="93"/>
      <c r="BQG52" s="93"/>
      <c r="BQH52" s="93"/>
      <c r="BQI52" s="93"/>
      <c r="BQJ52" s="93"/>
      <c r="BQK52" s="93"/>
      <c r="BQL52" s="93"/>
      <c r="BQM52" s="93"/>
      <c r="BQN52" s="93"/>
      <c r="BQO52" s="93"/>
      <c r="BQP52" s="93"/>
      <c r="BQQ52" s="93"/>
      <c r="BQR52" s="93"/>
      <c r="BQS52" s="93"/>
      <c r="BQT52" s="93"/>
      <c r="BQU52" s="93"/>
      <c r="BQV52" s="93"/>
      <c r="BQW52" s="93"/>
      <c r="BQX52" s="93"/>
      <c r="BQY52" s="93"/>
      <c r="BQZ52" s="93"/>
      <c r="BRA52" s="93"/>
      <c r="BRB52" s="93"/>
      <c r="BRC52" s="93"/>
      <c r="BRD52" s="93"/>
      <c r="BRE52" s="93"/>
      <c r="BRF52" s="93"/>
      <c r="BRG52" s="93"/>
      <c r="BRH52" s="93"/>
      <c r="BRI52" s="93"/>
      <c r="BRJ52" s="93"/>
      <c r="BRK52" s="93"/>
      <c r="BRL52" s="93"/>
      <c r="BRM52" s="93"/>
      <c r="BRN52" s="93"/>
      <c r="BRO52" s="93"/>
      <c r="BRP52" s="93"/>
      <c r="BRQ52" s="93"/>
      <c r="BRR52" s="93"/>
      <c r="BRS52" s="93"/>
      <c r="BRT52" s="93"/>
      <c r="BRU52" s="93"/>
      <c r="BRV52" s="93"/>
      <c r="BRW52" s="93"/>
      <c r="BRX52" s="93"/>
      <c r="BRY52" s="93"/>
      <c r="BRZ52" s="93"/>
      <c r="BSA52" s="93"/>
      <c r="BSB52" s="93"/>
      <c r="BSC52" s="93"/>
      <c r="BSD52" s="93"/>
      <c r="BSE52" s="93"/>
      <c r="BSF52" s="93"/>
      <c r="BSG52" s="93"/>
      <c r="BSH52" s="93"/>
      <c r="BSI52" s="93"/>
      <c r="BSJ52" s="93"/>
      <c r="BSK52" s="93"/>
      <c r="BSL52" s="93"/>
      <c r="BSM52" s="93"/>
      <c r="BSN52" s="93"/>
      <c r="BSO52" s="93"/>
      <c r="BSP52" s="93"/>
      <c r="BSQ52" s="93"/>
      <c r="BSR52" s="93"/>
      <c r="BSS52" s="93"/>
      <c r="BST52" s="93"/>
      <c r="BSU52" s="93"/>
      <c r="BSV52" s="93"/>
      <c r="BSW52" s="93"/>
      <c r="BSX52" s="93"/>
      <c r="BSY52" s="93"/>
      <c r="BSZ52" s="93"/>
      <c r="BTA52" s="93"/>
      <c r="BTB52" s="93"/>
      <c r="BTC52" s="93"/>
      <c r="BTD52" s="93"/>
      <c r="BTE52" s="93"/>
      <c r="BTF52" s="93"/>
      <c r="BTG52" s="93"/>
      <c r="BTH52" s="93"/>
      <c r="BTI52" s="93"/>
      <c r="BTJ52" s="93"/>
      <c r="BTK52" s="93"/>
      <c r="BTL52" s="93"/>
      <c r="BTM52" s="93"/>
      <c r="BTN52" s="93"/>
      <c r="BTO52" s="93"/>
      <c r="BTP52" s="93"/>
      <c r="BTQ52" s="93"/>
      <c r="BTR52" s="93"/>
      <c r="BTS52" s="93"/>
      <c r="BTT52" s="93"/>
      <c r="BTU52" s="93"/>
      <c r="BTV52" s="93"/>
      <c r="BTW52" s="93"/>
      <c r="BTX52" s="93"/>
      <c r="BTY52" s="93"/>
      <c r="BTZ52" s="93"/>
      <c r="BUA52" s="93"/>
      <c r="BUB52" s="93"/>
      <c r="BUC52" s="93"/>
      <c r="BUD52" s="93"/>
      <c r="BUE52" s="93"/>
      <c r="BUF52" s="93"/>
      <c r="BUG52" s="93"/>
      <c r="BUH52" s="93"/>
      <c r="BUI52" s="93"/>
      <c r="BUJ52" s="93"/>
      <c r="BUK52" s="93"/>
      <c r="BUL52" s="93"/>
      <c r="BUM52" s="93"/>
      <c r="BUN52" s="93"/>
      <c r="BUO52" s="93"/>
      <c r="BUP52" s="93"/>
      <c r="BUQ52" s="93"/>
      <c r="BUR52" s="93"/>
      <c r="BUS52" s="93"/>
      <c r="BUT52" s="93"/>
      <c r="BUU52" s="93"/>
      <c r="BUV52" s="93"/>
      <c r="BUW52" s="93"/>
      <c r="BUX52" s="93"/>
      <c r="BUY52" s="93"/>
      <c r="BUZ52" s="93"/>
      <c r="BVA52" s="93"/>
      <c r="BVB52" s="93"/>
      <c r="BVC52" s="93"/>
      <c r="BVD52" s="93"/>
      <c r="BVE52" s="93"/>
      <c r="BVF52" s="93"/>
      <c r="BVG52" s="93"/>
      <c r="BVH52" s="93"/>
      <c r="BVI52" s="93"/>
      <c r="BVJ52" s="93"/>
      <c r="BVK52" s="93"/>
      <c r="BVL52" s="93"/>
      <c r="BVM52" s="93"/>
      <c r="BVN52" s="93"/>
      <c r="BVO52" s="93"/>
      <c r="BVP52" s="93"/>
      <c r="BVQ52" s="93"/>
      <c r="BVR52" s="93"/>
      <c r="BVS52" s="93"/>
      <c r="BVT52" s="93"/>
      <c r="BVU52" s="93"/>
      <c r="BVV52" s="93"/>
      <c r="BVW52" s="93"/>
      <c r="BVX52" s="93"/>
      <c r="BVY52" s="93"/>
      <c r="BVZ52" s="93"/>
      <c r="BWA52" s="93"/>
      <c r="BWB52" s="93"/>
      <c r="BWC52" s="93"/>
      <c r="BWD52" s="93"/>
      <c r="BWE52" s="93"/>
      <c r="BWF52" s="93"/>
      <c r="BWG52" s="93"/>
      <c r="BWH52" s="93"/>
      <c r="BWI52" s="93"/>
      <c r="BWJ52" s="93"/>
      <c r="BWK52" s="93"/>
      <c r="BWL52" s="93"/>
      <c r="BWM52" s="93"/>
      <c r="BWN52" s="93"/>
      <c r="BWO52" s="93"/>
      <c r="BWP52" s="93"/>
      <c r="BWQ52" s="93"/>
      <c r="BWR52" s="93"/>
      <c r="BWS52" s="93"/>
      <c r="BWT52" s="93"/>
      <c r="BWU52" s="93"/>
      <c r="BWV52" s="93"/>
      <c r="BWW52" s="93"/>
      <c r="BWX52" s="93"/>
      <c r="BWY52" s="93"/>
      <c r="BWZ52" s="93"/>
      <c r="BXA52" s="93"/>
      <c r="BXB52" s="93"/>
      <c r="BXC52" s="93"/>
      <c r="BXD52" s="93"/>
      <c r="BXE52" s="93"/>
      <c r="BXF52" s="93"/>
      <c r="BXG52" s="93"/>
      <c r="BXH52" s="93"/>
      <c r="BXI52" s="93"/>
      <c r="BXJ52" s="93"/>
      <c r="BXK52" s="93"/>
      <c r="BXL52" s="93"/>
      <c r="BXM52" s="93"/>
      <c r="BXN52" s="93"/>
      <c r="BXO52" s="93"/>
      <c r="BXP52" s="93"/>
      <c r="BXQ52" s="93"/>
      <c r="BXR52" s="93"/>
      <c r="BXS52" s="93"/>
      <c r="BXT52" s="93"/>
      <c r="BXU52" s="93"/>
      <c r="BXV52" s="93"/>
      <c r="BXW52" s="93"/>
      <c r="BXX52" s="93"/>
      <c r="BXY52" s="93"/>
      <c r="BXZ52" s="93"/>
      <c r="BYA52" s="93"/>
      <c r="BYB52" s="93"/>
      <c r="BYC52" s="93"/>
      <c r="BYD52" s="93"/>
      <c r="BYE52" s="93"/>
      <c r="BYF52" s="93"/>
      <c r="BYG52" s="93"/>
      <c r="BYH52" s="93"/>
      <c r="BYI52" s="93"/>
      <c r="BYJ52" s="93"/>
      <c r="BYK52" s="93"/>
      <c r="BYL52" s="93"/>
      <c r="BYM52" s="93"/>
      <c r="BYN52" s="93"/>
      <c r="BYO52" s="93"/>
      <c r="BYP52" s="93"/>
      <c r="BYQ52" s="93"/>
      <c r="BYR52" s="93"/>
      <c r="BYS52" s="93"/>
      <c r="BYT52" s="93"/>
      <c r="BYU52" s="93"/>
      <c r="BYV52" s="93"/>
      <c r="BYW52" s="93"/>
      <c r="BYX52" s="93"/>
      <c r="BYY52" s="93"/>
      <c r="BYZ52" s="93"/>
      <c r="BZA52" s="93"/>
      <c r="BZB52" s="93"/>
      <c r="BZC52" s="93"/>
      <c r="BZD52" s="93"/>
      <c r="BZE52" s="93"/>
      <c r="BZF52" s="93"/>
      <c r="BZG52" s="93"/>
      <c r="BZH52" s="93"/>
      <c r="BZI52" s="93"/>
      <c r="BZJ52" s="93"/>
      <c r="BZK52" s="93"/>
      <c r="BZL52" s="93"/>
      <c r="BZM52" s="93"/>
      <c r="BZN52" s="93"/>
      <c r="BZO52" s="93"/>
      <c r="BZP52" s="93"/>
      <c r="BZQ52" s="93"/>
      <c r="BZR52" s="93"/>
      <c r="BZS52" s="93"/>
      <c r="BZT52" s="93"/>
      <c r="BZU52" s="93"/>
      <c r="BZV52" s="93"/>
      <c r="BZW52" s="93"/>
      <c r="BZX52" s="93"/>
      <c r="BZY52" s="93"/>
      <c r="BZZ52" s="93"/>
      <c r="CAA52" s="93"/>
      <c r="CAB52" s="93"/>
      <c r="CAC52" s="93"/>
      <c r="CAD52" s="93"/>
      <c r="CAE52" s="93"/>
      <c r="CAF52" s="93"/>
      <c r="CAG52" s="93"/>
      <c r="CAH52" s="93"/>
      <c r="CAI52" s="93"/>
      <c r="CAJ52" s="93"/>
      <c r="CAK52" s="93"/>
      <c r="CAL52" s="93"/>
      <c r="CAM52" s="93"/>
      <c r="CAN52" s="93"/>
      <c r="CAO52" s="93"/>
      <c r="CAP52" s="93"/>
      <c r="CAQ52" s="93"/>
      <c r="CAR52" s="93"/>
      <c r="CAS52" s="93"/>
      <c r="CAT52" s="93"/>
      <c r="CAU52" s="93"/>
      <c r="CAV52" s="93"/>
      <c r="CAW52" s="93"/>
      <c r="CAX52" s="93"/>
      <c r="CAY52" s="93"/>
      <c r="CAZ52" s="93"/>
      <c r="CBA52" s="93"/>
      <c r="CBB52" s="93"/>
      <c r="CBC52" s="93"/>
      <c r="CBD52" s="93"/>
      <c r="CBE52" s="93"/>
      <c r="CBF52" s="93"/>
      <c r="CBG52" s="93"/>
      <c r="CBH52" s="93"/>
      <c r="CBI52" s="93"/>
      <c r="CBJ52" s="93"/>
      <c r="CBK52" s="93"/>
      <c r="CBL52" s="93"/>
      <c r="CBM52" s="93"/>
      <c r="CBN52" s="93"/>
      <c r="CBO52" s="93"/>
      <c r="CBP52" s="93"/>
      <c r="CBQ52" s="93"/>
      <c r="CBR52" s="93"/>
      <c r="CBS52" s="93"/>
      <c r="CBT52" s="93"/>
      <c r="CBU52" s="93"/>
      <c r="CBV52" s="93"/>
      <c r="CBW52" s="93"/>
      <c r="CBX52" s="93"/>
      <c r="CBY52" s="93"/>
      <c r="CBZ52" s="93"/>
      <c r="CCA52" s="93"/>
      <c r="CCB52" s="93"/>
      <c r="CCC52" s="93"/>
      <c r="CCD52" s="93"/>
      <c r="CCE52" s="93"/>
      <c r="CCF52" s="93"/>
      <c r="CCG52" s="93"/>
      <c r="CCH52" s="93"/>
      <c r="CCI52" s="93"/>
      <c r="CCJ52" s="93"/>
      <c r="CCK52" s="93"/>
      <c r="CCL52" s="93"/>
      <c r="CCM52" s="93"/>
      <c r="CCN52" s="93"/>
      <c r="CCO52" s="93"/>
      <c r="CCP52" s="93"/>
      <c r="CCQ52" s="93"/>
      <c r="CCR52" s="93"/>
      <c r="CCS52" s="93"/>
      <c r="CCT52" s="93"/>
      <c r="CCU52" s="93"/>
      <c r="CCV52" s="93"/>
      <c r="CCW52" s="93"/>
      <c r="CCX52" s="93"/>
      <c r="CCY52" s="93"/>
      <c r="CCZ52" s="93"/>
      <c r="CDA52" s="93"/>
      <c r="CDB52" s="93"/>
      <c r="CDC52" s="93"/>
      <c r="CDD52" s="93"/>
      <c r="CDE52" s="93"/>
      <c r="CDF52" s="93"/>
      <c r="CDG52" s="93"/>
      <c r="CDH52" s="93"/>
      <c r="CDI52" s="93"/>
      <c r="CDJ52" s="93"/>
      <c r="CDK52" s="93"/>
      <c r="CDL52" s="93"/>
      <c r="CDM52" s="93"/>
      <c r="CDN52" s="93"/>
      <c r="CDO52" s="93"/>
      <c r="CDP52" s="93"/>
      <c r="CDQ52" s="93"/>
      <c r="CDR52" s="93"/>
      <c r="CDS52" s="93"/>
      <c r="CDT52" s="93"/>
      <c r="CDU52" s="93"/>
      <c r="CDV52" s="93"/>
      <c r="CDW52" s="93"/>
      <c r="CDX52" s="93"/>
      <c r="CDY52" s="93"/>
      <c r="CDZ52" s="93"/>
      <c r="CEA52" s="93"/>
      <c r="CEB52" s="93"/>
      <c r="CEC52" s="93"/>
      <c r="CED52" s="93"/>
      <c r="CEE52" s="93"/>
      <c r="CEF52" s="93"/>
      <c r="CEG52" s="93"/>
      <c r="CEH52" s="93"/>
      <c r="CEI52" s="93"/>
      <c r="CEJ52" s="93"/>
      <c r="CEK52" s="93"/>
      <c r="CEL52" s="93"/>
      <c r="CEM52" s="93"/>
      <c r="CEN52" s="93"/>
      <c r="CEO52" s="93"/>
      <c r="CEP52" s="93"/>
      <c r="CEQ52" s="93"/>
      <c r="CER52" s="93"/>
      <c r="CES52" s="93"/>
      <c r="CET52" s="93"/>
      <c r="CEU52" s="93"/>
      <c r="CEV52" s="93"/>
      <c r="CEW52" s="93"/>
      <c r="CEX52" s="93"/>
      <c r="CEY52" s="93"/>
      <c r="CEZ52" s="93"/>
      <c r="CFA52" s="93"/>
      <c r="CFB52" s="93"/>
      <c r="CFC52" s="93"/>
      <c r="CFD52" s="93"/>
      <c r="CFE52" s="93"/>
      <c r="CFF52" s="93"/>
      <c r="CFG52" s="93"/>
      <c r="CFH52" s="93"/>
      <c r="CFI52" s="93"/>
      <c r="CFJ52" s="93"/>
      <c r="CFK52" s="93"/>
      <c r="CFL52" s="93"/>
      <c r="CFM52" s="93"/>
      <c r="CFN52" s="93"/>
      <c r="CFO52" s="93"/>
      <c r="CFP52" s="93"/>
      <c r="CFQ52" s="93"/>
      <c r="CFR52" s="93"/>
      <c r="CFS52" s="93"/>
      <c r="CFT52" s="93"/>
      <c r="CFU52" s="93"/>
      <c r="CFV52" s="93"/>
      <c r="CFW52" s="93"/>
      <c r="CFX52" s="93"/>
      <c r="CFY52" s="93"/>
      <c r="CFZ52" s="93"/>
      <c r="CGA52" s="93"/>
      <c r="CGB52" s="93"/>
      <c r="CGC52" s="93"/>
      <c r="CGD52" s="93"/>
      <c r="CGE52" s="93"/>
      <c r="CGF52" s="93"/>
      <c r="CGG52" s="93"/>
      <c r="CGH52" s="93"/>
      <c r="CGI52" s="93"/>
      <c r="CGJ52" s="93"/>
      <c r="CGK52" s="93"/>
      <c r="CGL52" s="93"/>
      <c r="CGM52" s="93"/>
      <c r="CGN52" s="93"/>
      <c r="CGO52" s="93"/>
      <c r="CGP52" s="93"/>
      <c r="CGQ52" s="93"/>
      <c r="CGR52" s="93"/>
      <c r="CGS52" s="93"/>
      <c r="CGT52" s="93"/>
      <c r="CGU52" s="93"/>
      <c r="CGV52" s="93"/>
      <c r="CGW52" s="93"/>
      <c r="CGX52" s="93"/>
      <c r="CGY52" s="93"/>
      <c r="CGZ52" s="93"/>
      <c r="CHA52" s="93"/>
      <c r="CHB52" s="93"/>
      <c r="CHC52" s="93"/>
      <c r="CHD52" s="93"/>
      <c r="CHE52" s="93"/>
      <c r="CHF52" s="93"/>
      <c r="CHG52" s="93"/>
      <c r="CHH52" s="93"/>
      <c r="CHI52" s="93"/>
      <c r="CHJ52" s="93"/>
      <c r="CHK52" s="93"/>
      <c r="CHL52" s="93"/>
      <c r="CHM52" s="93"/>
      <c r="CHN52" s="93"/>
      <c r="CHO52" s="93"/>
      <c r="CHP52" s="93"/>
      <c r="CHQ52" s="93"/>
      <c r="CHR52" s="93"/>
      <c r="CHS52" s="93"/>
      <c r="CHT52" s="93"/>
      <c r="CHU52" s="93"/>
      <c r="CHV52" s="93"/>
      <c r="CHW52" s="93"/>
      <c r="CHX52" s="93"/>
      <c r="CHY52" s="93"/>
      <c r="CHZ52" s="93"/>
      <c r="CIA52" s="93"/>
      <c r="CIB52" s="93"/>
      <c r="CIC52" s="93"/>
      <c r="CID52" s="93"/>
      <c r="CIE52" s="93"/>
      <c r="CIF52" s="93"/>
      <c r="CIG52" s="93"/>
      <c r="CIH52" s="93"/>
      <c r="CII52" s="93"/>
      <c r="CIJ52" s="93"/>
      <c r="CIK52" s="93"/>
      <c r="CIL52" s="93"/>
      <c r="CIM52" s="93"/>
      <c r="CIN52" s="93"/>
      <c r="CIO52" s="93"/>
      <c r="CIP52" s="93"/>
      <c r="CIQ52" s="93"/>
      <c r="CIR52" s="93"/>
      <c r="CIS52" s="93"/>
      <c r="CIT52" s="93"/>
      <c r="CIU52" s="93"/>
      <c r="CIV52" s="93"/>
      <c r="CIW52" s="93"/>
      <c r="CIX52" s="93"/>
      <c r="CIY52" s="93"/>
      <c r="CIZ52" s="93"/>
      <c r="CJA52" s="93"/>
      <c r="CJB52" s="93"/>
      <c r="CJC52" s="93"/>
      <c r="CJD52" s="93"/>
      <c r="CJE52" s="93"/>
      <c r="CJF52" s="93"/>
      <c r="CJG52" s="93"/>
      <c r="CJH52" s="93"/>
      <c r="CJI52" s="93"/>
      <c r="CJJ52" s="93"/>
      <c r="CJK52" s="93"/>
      <c r="CJL52" s="93"/>
      <c r="CJM52" s="93"/>
      <c r="CJN52" s="93"/>
      <c r="CJO52" s="93"/>
      <c r="CJP52" s="93"/>
      <c r="CJQ52" s="93"/>
      <c r="CJR52" s="93"/>
      <c r="CJS52" s="93"/>
      <c r="CJT52" s="93"/>
      <c r="CJU52" s="93"/>
      <c r="CJV52" s="93"/>
      <c r="CJW52" s="93"/>
      <c r="CJX52" s="93"/>
      <c r="CJY52" s="93"/>
      <c r="CJZ52" s="93"/>
      <c r="CKA52" s="93"/>
      <c r="CKB52" s="93"/>
      <c r="CKC52" s="93"/>
      <c r="CKD52" s="93"/>
      <c r="CKE52" s="93"/>
      <c r="CKF52" s="93"/>
      <c r="CKG52" s="93"/>
      <c r="CKH52" s="93"/>
      <c r="CKI52" s="93"/>
      <c r="CKJ52" s="93"/>
      <c r="CKK52" s="93"/>
      <c r="CKL52" s="93"/>
      <c r="CKM52" s="93"/>
      <c r="CKN52" s="93"/>
      <c r="CKO52" s="93"/>
      <c r="CKP52" s="93"/>
      <c r="CKQ52" s="93"/>
      <c r="CKR52" s="93"/>
      <c r="CKS52" s="93"/>
      <c r="CKT52" s="93"/>
      <c r="CKU52" s="93"/>
      <c r="CKV52" s="93"/>
      <c r="CKW52" s="93"/>
      <c r="CKX52" s="93"/>
      <c r="CKY52" s="93"/>
      <c r="CKZ52" s="93"/>
      <c r="CLA52" s="93"/>
      <c r="CLB52" s="93"/>
      <c r="CLC52" s="93"/>
      <c r="CLD52" s="93"/>
      <c r="CLE52" s="93"/>
      <c r="CLF52" s="93"/>
      <c r="CLG52" s="93"/>
      <c r="CLH52" s="93"/>
      <c r="CLI52" s="93"/>
      <c r="CLJ52" s="93"/>
      <c r="CLK52" s="93"/>
      <c r="CLL52" s="93"/>
      <c r="CLM52" s="93"/>
      <c r="CLN52" s="93"/>
      <c r="CLO52" s="93"/>
      <c r="CLP52" s="93"/>
      <c r="CLQ52" s="93"/>
      <c r="CLR52" s="93"/>
      <c r="CLS52" s="93"/>
      <c r="CLT52" s="93"/>
      <c r="CLU52" s="93"/>
      <c r="CLV52" s="93"/>
      <c r="CLW52" s="93"/>
      <c r="CLX52" s="93"/>
      <c r="CLY52" s="93"/>
      <c r="CLZ52" s="93"/>
      <c r="CMA52" s="93"/>
      <c r="CMB52" s="93"/>
      <c r="CMC52" s="93"/>
      <c r="CMD52" s="93"/>
      <c r="CME52" s="93"/>
      <c r="CMF52" s="93"/>
      <c r="CMG52" s="93"/>
      <c r="CMH52" s="93"/>
      <c r="CMI52" s="93"/>
      <c r="CMJ52" s="93"/>
      <c r="CMK52" s="93"/>
      <c r="CML52" s="93"/>
      <c r="CMM52" s="93"/>
      <c r="CMN52" s="93"/>
      <c r="CMO52" s="93"/>
      <c r="CMP52" s="93"/>
      <c r="CMQ52" s="93"/>
      <c r="CMR52" s="93"/>
      <c r="CMS52" s="93"/>
      <c r="CMT52" s="93"/>
      <c r="CMU52" s="93"/>
      <c r="CMV52" s="93"/>
      <c r="CMW52" s="93"/>
      <c r="CMX52" s="93"/>
      <c r="CMY52" s="93"/>
      <c r="CMZ52" s="93"/>
      <c r="CNA52" s="93"/>
      <c r="CNB52" s="93"/>
      <c r="CNC52" s="93"/>
      <c r="CND52" s="93"/>
      <c r="CNE52" s="93"/>
      <c r="CNF52" s="93"/>
      <c r="CNG52" s="93"/>
      <c r="CNH52" s="93"/>
      <c r="CNI52" s="93"/>
      <c r="CNJ52" s="93"/>
      <c r="CNK52" s="93"/>
      <c r="CNL52" s="93"/>
      <c r="CNM52" s="93"/>
      <c r="CNN52" s="93"/>
      <c r="CNO52" s="93"/>
      <c r="CNP52" s="93"/>
      <c r="CNQ52" s="93"/>
      <c r="CNR52" s="93"/>
      <c r="CNS52" s="93"/>
      <c r="CNT52" s="93"/>
      <c r="CNU52" s="93"/>
      <c r="CNV52" s="93"/>
      <c r="CNW52" s="93"/>
      <c r="CNX52" s="93"/>
      <c r="CNY52" s="93"/>
      <c r="CNZ52" s="93"/>
      <c r="COA52" s="93"/>
      <c r="COB52" s="93"/>
      <c r="COC52" s="93"/>
      <c r="COD52" s="93"/>
      <c r="COE52" s="93"/>
      <c r="COF52" s="93"/>
      <c r="COG52" s="93"/>
      <c r="COH52" s="93"/>
      <c r="COI52" s="93"/>
      <c r="COJ52" s="93"/>
      <c r="COK52" s="93"/>
      <c r="COL52" s="93"/>
      <c r="COM52" s="93"/>
      <c r="CON52" s="93"/>
      <c r="COO52" s="93"/>
      <c r="COP52" s="93"/>
      <c r="COQ52" s="93"/>
      <c r="COR52" s="93"/>
      <c r="COS52" s="93"/>
      <c r="COT52" s="93"/>
      <c r="COU52" s="93"/>
      <c r="COV52" s="93"/>
      <c r="COW52" s="93"/>
      <c r="COX52" s="93"/>
      <c r="COY52" s="93"/>
      <c r="COZ52" s="93"/>
      <c r="CPA52" s="93"/>
      <c r="CPB52" s="93"/>
      <c r="CPC52" s="93"/>
      <c r="CPD52" s="93"/>
      <c r="CPE52" s="93"/>
      <c r="CPF52" s="93"/>
      <c r="CPG52" s="93"/>
      <c r="CPH52" s="93"/>
      <c r="CPI52" s="93"/>
      <c r="CPJ52" s="93"/>
      <c r="CPK52" s="93"/>
      <c r="CPL52" s="93"/>
      <c r="CPM52" s="93"/>
      <c r="CPN52" s="93"/>
      <c r="CPO52" s="93"/>
      <c r="CPP52" s="93"/>
      <c r="CPQ52" s="93"/>
      <c r="CPR52" s="93"/>
      <c r="CPS52" s="93"/>
      <c r="CPT52" s="93"/>
      <c r="CPU52" s="93"/>
      <c r="CPV52" s="93"/>
      <c r="CPW52" s="93"/>
      <c r="CPX52" s="93"/>
      <c r="CPY52" s="93"/>
      <c r="CPZ52" s="93"/>
      <c r="CQA52" s="93"/>
      <c r="CQB52" s="93"/>
      <c r="CQC52" s="93"/>
      <c r="CQD52" s="93"/>
      <c r="CQE52" s="93"/>
      <c r="CQF52" s="93"/>
      <c r="CQG52" s="93"/>
      <c r="CQH52" s="93"/>
      <c r="CQI52" s="93"/>
      <c r="CQJ52" s="93"/>
      <c r="CQK52" s="93"/>
      <c r="CQL52" s="93"/>
      <c r="CQM52" s="93"/>
      <c r="CQN52" s="93"/>
      <c r="CQO52" s="93"/>
      <c r="CQP52" s="93"/>
      <c r="CQQ52" s="93"/>
      <c r="CQR52" s="93"/>
      <c r="CQS52" s="93"/>
      <c r="CQT52" s="93"/>
      <c r="CQU52" s="93"/>
      <c r="CQV52" s="93"/>
      <c r="CQW52" s="93"/>
      <c r="CQX52" s="93"/>
      <c r="CQY52" s="93"/>
      <c r="CQZ52" s="93"/>
      <c r="CRA52" s="93"/>
      <c r="CRB52" s="93"/>
      <c r="CRC52" s="93"/>
      <c r="CRD52" s="93"/>
      <c r="CRE52" s="93"/>
      <c r="CRF52" s="93"/>
      <c r="CRG52" s="93"/>
      <c r="CRH52" s="93"/>
      <c r="CRI52" s="93"/>
      <c r="CRJ52" s="93"/>
      <c r="CRK52" s="93"/>
      <c r="CRL52" s="93"/>
      <c r="CRM52" s="93"/>
      <c r="CRN52" s="93"/>
      <c r="CRO52" s="93"/>
      <c r="CRP52" s="93"/>
      <c r="CRQ52" s="93"/>
      <c r="CRR52" s="93"/>
      <c r="CRS52" s="93"/>
      <c r="CRT52" s="93"/>
      <c r="CRU52" s="93"/>
      <c r="CRV52" s="93"/>
      <c r="CRW52" s="93"/>
      <c r="CRX52" s="93"/>
      <c r="CRY52" s="93"/>
      <c r="CRZ52" s="93"/>
      <c r="CSA52" s="93"/>
      <c r="CSB52" s="93"/>
      <c r="CSC52" s="93"/>
      <c r="CSD52" s="93"/>
      <c r="CSE52" s="93"/>
      <c r="CSF52" s="93"/>
      <c r="CSG52" s="93"/>
      <c r="CSH52" s="93"/>
      <c r="CSI52" s="93"/>
      <c r="CSJ52" s="93"/>
      <c r="CSK52" s="93"/>
      <c r="CSL52" s="93"/>
      <c r="CSM52" s="93"/>
      <c r="CSN52" s="93"/>
      <c r="CSO52" s="93"/>
      <c r="CSP52" s="93"/>
      <c r="CSQ52" s="93"/>
      <c r="CSR52" s="93"/>
      <c r="CSS52" s="93"/>
      <c r="CST52" s="93"/>
      <c r="CSU52" s="93"/>
      <c r="CSV52" s="93"/>
      <c r="CSW52" s="93"/>
      <c r="CSX52" s="93"/>
      <c r="CSY52" s="93"/>
      <c r="CSZ52" s="93"/>
      <c r="CTA52" s="93"/>
      <c r="CTB52" s="93"/>
      <c r="CTC52" s="93"/>
      <c r="CTD52" s="93"/>
      <c r="CTE52" s="93"/>
      <c r="CTF52" s="93"/>
      <c r="CTG52" s="93"/>
      <c r="CTH52" s="93"/>
      <c r="CTI52" s="93"/>
      <c r="CTJ52" s="93"/>
      <c r="CTK52" s="93"/>
      <c r="CTL52" s="93"/>
      <c r="CTM52" s="93"/>
      <c r="CTN52" s="93"/>
      <c r="CTO52" s="93"/>
      <c r="CTP52" s="93"/>
      <c r="CTQ52" s="93"/>
      <c r="CTR52" s="93"/>
      <c r="CTS52" s="93"/>
      <c r="CTT52" s="93"/>
      <c r="CTU52" s="93"/>
      <c r="CTV52" s="93"/>
      <c r="CTW52" s="93"/>
      <c r="CTX52" s="93"/>
      <c r="CTY52" s="93"/>
      <c r="CTZ52" s="93"/>
      <c r="CUA52" s="93"/>
      <c r="CUB52" s="93"/>
      <c r="CUC52" s="93"/>
      <c r="CUD52" s="93"/>
      <c r="CUE52" s="93"/>
      <c r="CUF52" s="93"/>
      <c r="CUG52" s="93"/>
      <c r="CUH52" s="93"/>
      <c r="CUI52" s="93"/>
      <c r="CUJ52" s="93"/>
      <c r="CUK52" s="93"/>
      <c r="CUL52" s="93"/>
      <c r="CUM52" s="93"/>
      <c r="CUN52" s="93"/>
      <c r="CUO52" s="93"/>
      <c r="CUP52" s="93"/>
      <c r="CUQ52" s="93"/>
      <c r="CUR52" s="93"/>
      <c r="CUS52" s="93"/>
      <c r="CUT52" s="93"/>
      <c r="CUU52" s="93"/>
      <c r="CUV52" s="93"/>
      <c r="CUW52" s="93"/>
      <c r="CUX52" s="93"/>
      <c r="CUY52" s="93"/>
      <c r="CUZ52" s="93"/>
      <c r="CVA52" s="93"/>
      <c r="CVB52" s="93"/>
      <c r="CVC52" s="93"/>
      <c r="CVD52" s="93"/>
      <c r="CVE52" s="93"/>
      <c r="CVF52" s="93"/>
      <c r="CVG52" s="93"/>
      <c r="CVH52" s="93"/>
      <c r="CVI52" s="93"/>
      <c r="CVJ52" s="93"/>
      <c r="CVK52" s="93"/>
      <c r="CVL52" s="93"/>
      <c r="CVM52" s="93"/>
      <c r="CVN52" s="93"/>
      <c r="CVO52" s="93"/>
      <c r="CVP52" s="93"/>
      <c r="CVQ52" s="93"/>
      <c r="CVR52" s="93"/>
      <c r="CVS52" s="93"/>
      <c r="CVT52" s="93"/>
      <c r="CVU52" s="93"/>
      <c r="CVV52" s="93"/>
      <c r="CVW52" s="93"/>
      <c r="CVX52" s="93"/>
      <c r="CVY52" s="93"/>
      <c r="CVZ52" s="93"/>
      <c r="CWA52" s="93"/>
      <c r="CWB52" s="93"/>
      <c r="CWC52" s="93"/>
      <c r="CWD52" s="93"/>
      <c r="CWE52" s="93"/>
      <c r="CWF52" s="93"/>
      <c r="CWG52" s="93"/>
      <c r="CWH52" s="93"/>
      <c r="CWI52" s="93"/>
      <c r="CWJ52" s="93"/>
      <c r="CWK52" s="93"/>
      <c r="CWL52" s="93"/>
      <c r="CWM52" s="93"/>
      <c r="CWN52" s="93"/>
      <c r="CWO52" s="93"/>
      <c r="CWP52" s="93"/>
      <c r="CWQ52" s="93"/>
      <c r="CWR52" s="93"/>
      <c r="CWS52" s="93"/>
      <c r="CWT52" s="93"/>
      <c r="CWU52" s="93"/>
      <c r="CWV52" s="93"/>
      <c r="CWW52" s="93"/>
      <c r="CWX52" s="93"/>
      <c r="CWY52" s="93"/>
      <c r="CWZ52" s="93"/>
      <c r="CXA52" s="93"/>
      <c r="CXB52" s="93"/>
      <c r="CXC52" s="93"/>
      <c r="CXD52" s="93"/>
      <c r="CXE52" s="93"/>
      <c r="CXF52" s="93"/>
      <c r="CXG52" s="93"/>
      <c r="CXH52" s="93"/>
      <c r="CXI52" s="93"/>
      <c r="CXJ52" s="93"/>
      <c r="CXK52" s="93"/>
      <c r="CXL52" s="93"/>
      <c r="CXM52" s="93"/>
      <c r="CXN52" s="93"/>
      <c r="CXO52" s="93"/>
      <c r="CXP52" s="93"/>
      <c r="CXQ52" s="93"/>
      <c r="CXR52" s="93"/>
      <c r="CXS52" s="93"/>
      <c r="CXT52" s="93"/>
      <c r="CXU52" s="93"/>
      <c r="CXV52" s="93"/>
      <c r="CXW52" s="93"/>
      <c r="CXX52" s="93"/>
      <c r="CXY52" s="93"/>
      <c r="CXZ52" s="93"/>
      <c r="CYA52" s="93"/>
      <c r="CYB52" s="93"/>
      <c r="CYC52" s="93"/>
      <c r="CYD52" s="93"/>
      <c r="CYE52" s="93"/>
      <c r="CYF52" s="93"/>
      <c r="CYG52" s="93"/>
      <c r="CYH52" s="93"/>
      <c r="CYI52" s="93"/>
      <c r="CYJ52" s="93"/>
      <c r="CYK52" s="93"/>
      <c r="CYL52" s="93"/>
      <c r="CYM52" s="93"/>
      <c r="CYN52" s="93"/>
      <c r="CYO52" s="93"/>
      <c r="CYP52" s="93"/>
      <c r="CYQ52" s="93"/>
      <c r="CYR52" s="93"/>
      <c r="CYS52" s="93"/>
      <c r="CYT52" s="93"/>
      <c r="CYU52" s="93"/>
      <c r="CYV52" s="93"/>
      <c r="CYW52" s="93"/>
      <c r="CYX52" s="93"/>
      <c r="CYY52" s="93"/>
      <c r="CYZ52" s="93"/>
      <c r="CZA52" s="93"/>
      <c r="CZB52" s="93"/>
      <c r="CZC52" s="93"/>
      <c r="CZD52" s="93"/>
      <c r="CZE52" s="93"/>
      <c r="CZF52" s="93"/>
      <c r="CZG52" s="93"/>
      <c r="CZH52" s="93"/>
      <c r="CZI52" s="93"/>
      <c r="CZJ52" s="93"/>
      <c r="CZK52" s="93"/>
      <c r="CZL52" s="93"/>
      <c r="CZM52" s="93"/>
      <c r="CZN52" s="93"/>
      <c r="CZO52" s="93"/>
      <c r="CZP52" s="93"/>
      <c r="CZQ52" s="93"/>
      <c r="CZR52" s="93"/>
      <c r="CZS52" s="93"/>
      <c r="CZT52" s="93"/>
      <c r="CZU52" s="93"/>
      <c r="CZV52" s="93"/>
      <c r="CZW52" s="93"/>
      <c r="CZX52" s="93"/>
      <c r="CZY52" s="93"/>
      <c r="CZZ52" s="93"/>
      <c r="DAA52" s="93"/>
      <c r="DAB52" s="93"/>
      <c r="DAC52" s="93"/>
      <c r="DAD52" s="93"/>
      <c r="DAE52" s="93"/>
      <c r="DAF52" s="93"/>
      <c r="DAG52" s="93"/>
      <c r="DAH52" s="93"/>
      <c r="DAI52" s="93"/>
      <c r="DAJ52" s="93"/>
      <c r="DAK52" s="93"/>
      <c r="DAL52" s="93"/>
      <c r="DAM52" s="93"/>
      <c r="DAN52" s="93"/>
      <c r="DAO52" s="93"/>
      <c r="DAP52" s="93"/>
      <c r="DAQ52" s="93"/>
      <c r="DAR52" s="93"/>
      <c r="DAS52" s="93"/>
      <c r="DAT52" s="93"/>
      <c r="DAU52" s="93"/>
      <c r="DAV52" s="93"/>
      <c r="DAW52" s="93"/>
      <c r="DAX52" s="93"/>
      <c r="DAY52" s="93"/>
      <c r="DAZ52" s="93"/>
      <c r="DBA52" s="93"/>
      <c r="DBB52" s="93"/>
      <c r="DBC52" s="93"/>
      <c r="DBD52" s="93"/>
      <c r="DBE52" s="93"/>
      <c r="DBF52" s="93"/>
      <c r="DBG52" s="93"/>
      <c r="DBH52" s="93"/>
      <c r="DBI52" s="93"/>
      <c r="DBJ52" s="93"/>
      <c r="DBK52" s="93"/>
      <c r="DBL52" s="93"/>
      <c r="DBM52" s="93"/>
      <c r="DBN52" s="93"/>
      <c r="DBO52" s="93"/>
      <c r="DBP52" s="93"/>
      <c r="DBQ52" s="93"/>
      <c r="DBR52" s="93"/>
      <c r="DBS52" s="93"/>
      <c r="DBT52" s="93"/>
      <c r="DBU52" s="93"/>
      <c r="DBV52" s="93"/>
      <c r="DBW52" s="93"/>
      <c r="DBX52" s="93"/>
      <c r="DBY52" s="93"/>
      <c r="DBZ52" s="93"/>
      <c r="DCA52" s="93"/>
      <c r="DCB52" s="93"/>
      <c r="DCC52" s="93"/>
      <c r="DCD52" s="93"/>
      <c r="DCE52" s="93"/>
      <c r="DCF52" s="93"/>
      <c r="DCG52" s="93"/>
      <c r="DCH52" s="93"/>
      <c r="DCI52" s="93"/>
      <c r="DCJ52" s="93"/>
      <c r="DCK52" s="93"/>
      <c r="DCL52" s="93"/>
      <c r="DCM52" s="93"/>
      <c r="DCN52" s="93"/>
      <c r="DCO52" s="93"/>
      <c r="DCP52" s="93"/>
      <c r="DCQ52" s="93"/>
      <c r="DCR52" s="93"/>
      <c r="DCS52" s="93"/>
      <c r="DCT52" s="93"/>
      <c r="DCU52" s="93"/>
      <c r="DCV52" s="93"/>
      <c r="DCW52" s="93"/>
      <c r="DCX52" s="93"/>
      <c r="DCY52" s="93"/>
      <c r="DCZ52" s="93"/>
      <c r="DDA52" s="93"/>
      <c r="DDB52" s="93"/>
      <c r="DDC52" s="93"/>
      <c r="DDD52" s="93"/>
      <c r="DDE52" s="93"/>
      <c r="DDF52" s="93"/>
      <c r="DDG52" s="93"/>
      <c r="DDH52" s="93"/>
      <c r="DDI52" s="93"/>
      <c r="DDJ52" s="93"/>
      <c r="DDK52" s="93"/>
      <c r="DDL52" s="93"/>
      <c r="DDM52" s="93"/>
      <c r="DDN52" s="93"/>
      <c r="DDO52" s="93"/>
      <c r="DDP52" s="93"/>
      <c r="DDQ52" s="93"/>
      <c r="DDR52" s="93"/>
      <c r="DDS52" s="93"/>
      <c r="DDT52" s="93"/>
      <c r="DDU52" s="93"/>
      <c r="DDV52" s="93"/>
      <c r="DDW52" s="93"/>
      <c r="DDX52" s="93"/>
      <c r="DDY52" s="93"/>
      <c r="DDZ52" s="93"/>
      <c r="DEA52" s="93"/>
      <c r="DEB52" s="93"/>
      <c r="DEC52" s="93"/>
      <c r="DED52" s="93"/>
      <c r="DEE52" s="93"/>
      <c r="DEF52" s="93"/>
      <c r="DEG52" s="93"/>
      <c r="DEH52" s="93"/>
      <c r="DEI52" s="93"/>
      <c r="DEJ52" s="93"/>
      <c r="DEK52" s="93"/>
      <c r="DEL52" s="93"/>
      <c r="DEM52" s="93"/>
      <c r="DEN52" s="93"/>
      <c r="DEO52" s="93"/>
      <c r="DEP52" s="93"/>
      <c r="DEQ52" s="93"/>
      <c r="DER52" s="93"/>
      <c r="DES52" s="93"/>
      <c r="DET52" s="93"/>
      <c r="DEU52" s="93"/>
      <c r="DEV52" s="93"/>
      <c r="DEW52" s="93"/>
      <c r="DEX52" s="93"/>
      <c r="DEY52" s="93"/>
      <c r="DEZ52" s="93"/>
      <c r="DFA52" s="93"/>
      <c r="DFB52" s="93"/>
      <c r="DFC52" s="93"/>
      <c r="DFD52" s="93"/>
      <c r="DFE52" s="93"/>
      <c r="DFF52" s="93"/>
      <c r="DFG52" s="93"/>
      <c r="DFH52" s="93"/>
      <c r="DFI52" s="93"/>
      <c r="DFJ52" s="93"/>
      <c r="DFK52" s="93"/>
      <c r="DFL52" s="93"/>
      <c r="DFM52" s="93"/>
      <c r="DFN52" s="93"/>
      <c r="DFO52" s="93"/>
      <c r="DFP52" s="93"/>
      <c r="DFQ52" s="93"/>
      <c r="DFR52" s="93"/>
      <c r="DFS52" s="93"/>
      <c r="DFT52" s="93"/>
      <c r="DFU52" s="93"/>
      <c r="DFV52" s="93"/>
      <c r="DFW52" s="93"/>
      <c r="DFX52" s="93"/>
      <c r="DFY52" s="93"/>
      <c r="DFZ52" s="93"/>
      <c r="DGA52" s="93"/>
      <c r="DGB52" s="93"/>
      <c r="DGC52" s="93"/>
      <c r="DGD52" s="93"/>
      <c r="DGE52" s="93"/>
      <c r="DGF52" s="93"/>
      <c r="DGG52" s="93"/>
      <c r="DGH52" s="93"/>
      <c r="DGI52" s="93"/>
      <c r="DGJ52" s="93"/>
      <c r="DGK52" s="93"/>
      <c r="DGL52" s="93"/>
      <c r="DGM52" s="93"/>
      <c r="DGN52" s="93"/>
      <c r="DGO52" s="93"/>
      <c r="DGP52" s="93"/>
      <c r="DGQ52" s="93"/>
      <c r="DGR52" s="93"/>
      <c r="DGS52" s="93"/>
      <c r="DGT52" s="93"/>
      <c r="DGU52" s="93"/>
      <c r="DGV52" s="93"/>
      <c r="DGW52" s="93"/>
      <c r="DGX52" s="93"/>
      <c r="DGY52" s="93"/>
      <c r="DGZ52" s="93"/>
      <c r="DHA52" s="93"/>
      <c r="DHB52" s="93"/>
      <c r="DHC52" s="93"/>
      <c r="DHD52" s="93"/>
      <c r="DHE52" s="93"/>
      <c r="DHF52" s="93"/>
      <c r="DHG52" s="93"/>
      <c r="DHH52" s="93"/>
      <c r="DHI52" s="93"/>
      <c r="DHJ52" s="93"/>
      <c r="DHK52" s="93"/>
      <c r="DHL52" s="93"/>
      <c r="DHM52" s="93"/>
      <c r="DHN52" s="93"/>
      <c r="DHO52" s="93"/>
      <c r="DHP52" s="93"/>
      <c r="DHQ52" s="93"/>
      <c r="DHR52" s="93"/>
      <c r="DHS52" s="93"/>
      <c r="DHT52" s="93"/>
      <c r="DHU52" s="93"/>
      <c r="DHV52" s="93"/>
      <c r="DHW52" s="93"/>
      <c r="DHX52" s="93"/>
      <c r="DHY52" s="93"/>
      <c r="DHZ52" s="93"/>
      <c r="DIA52" s="93"/>
      <c r="DIB52" s="93"/>
      <c r="DIC52" s="93"/>
      <c r="DID52" s="93"/>
      <c r="DIE52" s="93"/>
      <c r="DIF52" s="93"/>
      <c r="DIG52" s="93"/>
      <c r="DIH52" s="93"/>
      <c r="DII52" s="93"/>
      <c r="DIJ52" s="93"/>
      <c r="DIK52" s="93"/>
      <c r="DIL52" s="93"/>
      <c r="DIM52" s="93"/>
      <c r="DIN52" s="93"/>
      <c r="DIO52" s="93"/>
      <c r="DIP52" s="93"/>
      <c r="DIQ52" s="93"/>
      <c r="DIR52" s="93"/>
      <c r="DIS52" s="93"/>
      <c r="DIT52" s="93"/>
      <c r="DIU52" s="93"/>
      <c r="DIV52" s="93"/>
      <c r="DIW52" s="93"/>
      <c r="DIX52" s="93"/>
      <c r="DIY52" s="93"/>
      <c r="DIZ52" s="93"/>
      <c r="DJA52" s="93"/>
      <c r="DJB52" s="93"/>
      <c r="DJC52" s="93"/>
      <c r="DJD52" s="93"/>
      <c r="DJE52" s="93"/>
      <c r="DJF52" s="93"/>
      <c r="DJG52" s="93"/>
      <c r="DJH52" s="93"/>
      <c r="DJI52" s="93"/>
      <c r="DJJ52" s="93"/>
      <c r="DJK52" s="93"/>
      <c r="DJL52" s="93"/>
      <c r="DJM52" s="93"/>
      <c r="DJN52" s="93"/>
      <c r="DJO52" s="93"/>
      <c r="DJP52" s="93"/>
      <c r="DJQ52" s="93"/>
      <c r="DJR52" s="93"/>
      <c r="DJS52" s="93"/>
      <c r="DJT52" s="93"/>
      <c r="DJU52" s="93"/>
      <c r="DJV52" s="93"/>
      <c r="DJW52" s="93"/>
      <c r="DJX52" s="93"/>
      <c r="DJY52" s="93"/>
      <c r="DJZ52" s="93"/>
      <c r="DKA52" s="93"/>
      <c r="DKB52" s="93"/>
      <c r="DKC52" s="93"/>
      <c r="DKD52" s="93"/>
      <c r="DKE52" s="93"/>
      <c r="DKF52" s="93"/>
      <c r="DKG52" s="93"/>
      <c r="DKH52" s="93"/>
      <c r="DKI52" s="93"/>
      <c r="DKJ52" s="93"/>
      <c r="DKK52" s="93"/>
      <c r="DKL52" s="93"/>
      <c r="DKM52" s="93"/>
      <c r="DKN52" s="93"/>
      <c r="DKO52" s="93"/>
      <c r="DKP52" s="93"/>
      <c r="DKQ52" s="93"/>
      <c r="DKR52" s="93"/>
      <c r="DKS52" s="93"/>
      <c r="DKT52" s="93"/>
      <c r="DKU52" s="93"/>
      <c r="DKV52" s="93"/>
      <c r="DKW52" s="93"/>
      <c r="DKX52" s="93"/>
      <c r="DKY52" s="93"/>
      <c r="DKZ52" s="93"/>
      <c r="DLA52" s="93"/>
      <c r="DLB52" s="93"/>
      <c r="DLC52" s="93"/>
      <c r="DLD52" s="93"/>
      <c r="DLE52" s="93"/>
      <c r="DLF52" s="93"/>
      <c r="DLG52" s="93"/>
      <c r="DLH52" s="93"/>
      <c r="DLI52" s="93"/>
      <c r="DLJ52" s="93"/>
      <c r="DLK52" s="93"/>
      <c r="DLL52" s="93"/>
      <c r="DLM52" s="93"/>
      <c r="DLN52" s="93"/>
      <c r="DLO52" s="93"/>
      <c r="DLP52" s="93"/>
      <c r="DLQ52" s="93"/>
      <c r="DLR52" s="93"/>
      <c r="DLS52" s="93"/>
      <c r="DLT52" s="93"/>
      <c r="DLU52" s="93"/>
      <c r="DLV52" s="93"/>
      <c r="DLW52" s="93"/>
      <c r="DLX52" s="93"/>
      <c r="DLY52" s="93"/>
      <c r="DLZ52" s="93"/>
      <c r="DMA52" s="93"/>
      <c r="DMB52" s="93"/>
      <c r="DMC52" s="93"/>
      <c r="DMD52" s="93"/>
      <c r="DME52" s="93"/>
      <c r="DMF52" s="93"/>
      <c r="DMG52" s="93"/>
      <c r="DMH52" s="93"/>
      <c r="DMI52" s="93"/>
      <c r="DMJ52" s="93"/>
      <c r="DMK52" s="93"/>
      <c r="DML52" s="93"/>
      <c r="DMM52" s="93"/>
      <c r="DMN52" s="93"/>
      <c r="DMO52" s="93"/>
      <c r="DMP52" s="93"/>
      <c r="DMQ52" s="93"/>
      <c r="DMR52" s="93"/>
      <c r="DMS52" s="93"/>
      <c r="DMT52" s="93"/>
      <c r="DMU52" s="93"/>
      <c r="DMV52" s="93"/>
      <c r="DMW52" s="93"/>
      <c r="DMX52" s="93"/>
      <c r="DMY52" s="93"/>
      <c r="DMZ52" s="93"/>
      <c r="DNA52" s="93"/>
      <c r="DNB52" s="93"/>
      <c r="DNC52" s="93"/>
      <c r="DND52" s="93"/>
      <c r="DNE52" s="93"/>
      <c r="DNF52" s="93"/>
      <c r="DNG52" s="93"/>
      <c r="DNH52" s="93"/>
      <c r="DNI52" s="93"/>
      <c r="DNJ52" s="93"/>
      <c r="DNK52" s="93"/>
      <c r="DNL52" s="93"/>
      <c r="DNM52" s="93"/>
      <c r="DNN52" s="93"/>
      <c r="DNO52" s="93"/>
      <c r="DNP52" s="93"/>
      <c r="DNQ52" s="93"/>
      <c r="DNR52" s="93"/>
      <c r="DNS52" s="93"/>
      <c r="DNT52" s="93"/>
      <c r="DNU52" s="93"/>
      <c r="DNV52" s="93"/>
      <c r="DNW52" s="93"/>
      <c r="DNX52" s="93"/>
      <c r="DNY52" s="93"/>
      <c r="DNZ52" s="93"/>
      <c r="DOA52" s="93"/>
      <c r="DOB52" s="93"/>
      <c r="DOC52" s="93"/>
      <c r="DOD52" s="93"/>
      <c r="DOE52" s="93"/>
      <c r="DOF52" s="93"/>
      <c r="DOG52" s="93"/>
      <c r="DOH52" s="93"/>
      <c r="DOI52" s="93"/>
      <c r="DOJ52" s="93"/>
      <c r="DOK52" s="93"/>
      <c r="DOL52" s="93"/>
      <c r="DOM52" s="93"/>
      <c r="DON52" s="93"/>
      <c r="DOO52" s="93"/>
      <c r="DOP52" s="93"/>
      <c r="DOQ52" s="93"/>
      <c r="DOR52" s="93"/>
      <c r="DOS52" s="93"/>
      <c r="DOT52" s="93"/>
      <c r="DOU52" s="93"/>
      <c r="DOV52" s="93"/>
      <c r="DOW52" s="93"/>
      <c r="DOX52" s="93"/>
      <c r="DOY52" s="93"/>
      <c r="DOZ52" s="93"/>
      <c r="DPA52" s="93"/>
      <c r="DPB52" s="93"/>
      <c r="DPC52" s="93"/>
      <c r="DPD52" s="93"/>
      <c r="DPE52" s="93"/>
      <c r="DPF52" s="93"/>
      <c r="DPG52" s="93"/>
      <c r="DPH52" s="93"/>
      <c r="DPI52" s="93"/>
      <c r="DPJ52" s="93"/>
      <c r="DPK52" s="93"/>
      <c r="DPL52" s="93"/>
      <c r="DPM52" s="93"/>
      <c r="DPN52" s="93"/>
      <c r="DPO52" s="93"/>
      <c r="DPP52" s="93"/>
      <c r="DPQ52" s="93"/>
      <c r="DPR52" s="93"/>
      <c r="DPS52" s="93"/>
      <c r="DPT52" s="93"/>
      <c r="DPU52" s="93"/>
      <c r="DPV52" s="93"/>
      <c r="DPW52" s="93"/>
      <c r="DPX52" s="93"/>
      <c r="DPY52" s="93"/>
      <c r="DPZ52" s="93"/>
      <c r="DQA52" s="93"/>
      <c r="DQB52" s="93"/>
      <c r="DQC52" s="93"/>
      <c r="DQD52" s="93"/>
      <c r="DQE52" s="93"/>
      <c r="DQF52" s="93"/>
      <c r="DQG52" s="93"/>
      <c r="DQH52" s="93"/>
      <c r="DQI52" s="93"/>
      <c r="DQJ52" s="93"/>
      <c r="DQK52" s="93"/>
      <c r="DQL52" s="93"/>
      <c r="DQM52" s="93"/>
      <c r="DQN52" s="93"/>
      <c r="DQO52" s="93"/>
      <c r="DQP52" s="93"/>
      <c r="DQQ52" s="93"/>
      <c r="DQR52" s="93"/>
      <c r="DQS52" s="93"/>
      <c r="DQT52" s="93"/>
      <c r="DQU52" s="93"/>
      <c r="DQV52" s="93"/>
      <c r="DQW52" s="93"/>
      <c r="DQX52" s="93"/>
      <c r="DQY52" s="93"/>
      <c r="DQZ52" s="93"/>
      <c r="DRA52" s="93"/>
      <c r="DRB52" s="93"/>
      <c r="DRC52" s="93"/>
      <c r="DRD52" s="93"/>
      <c r="DRE52" s="93"/>
      <c r="DRF52" s="93"/>
      <c r="DRG52" s="93"/>
      <c r="DRH52" s="93"/>
      <c r="DRI52" s="93"/>
      <c r="DRJ52" s="93"/>
      <c r="DRK52" s="93"/>
      <c r="DRL52" s="93"/>
      <c r="DRM52" s="93"/>
      <c r="DRN52" s="93"/>
      <c r="DRO52" s="93"/>
      <c r="DRP52" s="93"/>
      <c r="DRQ52" s="93"/>
      <c r="DRR52" s="93"/>
      <c r="DRS52" s="93"/>
      <c r="DRT52" s="93"/>
      <c r="DRU52" s="93"/>
      <c r="DRV52" s="93"/>
      <c r="DRW52" s="93"/>
      <c r="DRX52" s="93"/>
      <c r="DRY52" s="93"/>
      <c r="DRZ52" s="93"/>
      <c r="DSA52" s="93"/>
      <c r="DSB52" s="93"/>
      <c r="DSC52" s="93"/>
      <c r="DSD52" s="93"/>
      <c r="DSE52" s="93"/>
      <c r="DSF52" s="93"/>
      <c r="DSG52" s="93"/>
      <c r="DSH52" s="93"/>
      <c r="DSI52" s="93"/>
      <c r="DSJ52" s="93"/>
      <c r="DSK52" s="93"/>
      <c r="DSL52" s="93"/>
      <c r="DSM52" s="93"/>
      <c r="DSN52" s="93"/>
      <c r="DSO52" s="93"/>
      <c r="DSP52" s="93"/>
      <c r="DSQ52" s="93"/>
      <c r="DSR52" s="93"/>
      <c r="DSS52" s="93"/>
      <c r="DST52" s="93"/>
      <c r="DSU52" s="93"/>
      <c r="DSV52" s="93"/>
      <c r="DSW52" s="93"/>
      <c r="DSX52" s="93"/>
      <c r="DSY52" s="93"/>
      <c r="DSZ52" s="93"/>
      <c r="DTA52" s="93"/>
      <c r="DTB52" s="93"/>
      <c r="DTC52" s="93"/>
      <c r="DTD52" s="93"/>
      <c r="DTE52" s="93"/>
      <c r="DTF52" s="93"/>
      <c r="DTG52" s="93"/>
      <c r="DTH52" s="93"/>
      <c r="DTI52" s="93"/>
      <c r="DTJ52" s="93"/>
      <c r="DTK52" s="93"/>
      <c r="DTL52" s="93"/>
      <c r="DTM52" s="93"/>
      <c r="DTN52" s="93"/>
      <c r="DTO52" s="93"/>
      <c r="DTP52" s="93"/>
      <c r="DTQ52" s="93"/>
      <c r="DTR52" s="93"/>
      <c r="DTS52" s="93"/>
      <c r="DTT52" s="93"/>
      <c r="DTU52" s="93"/>
      <c r="DTV52" s="93"/>
      <c r="DTW52" s="93"/>
      <c r="DTX52" s="93"/>
      <c r="DTY52" s="93"/>
      <c r="DTZ52" s="93"/>
      <c r="DUA52" s="93"/>
      <c r="DUB52" s="93"/>
      <c r="DUC52" s="93"/>
      <c r="DUD52" s="93"/>
      <c r="DUE52" s="93"/>
      <c r="DUF52" s="93"/>
      <c r="DUG52" s="93"/>
      <c r="DUH52" s="93"/>
      <c r="DUI52" s="93"/>
      <c r="DUJ52" s="93"/>
      <c r="DUK52" s="93"/>
      <c r="DUL52" s="93"/>
      <c r="DUM52" s="93"/>
      <c r="DUN52" s="93"/>
      <c r="DUO52" s="93"/>
      <c r="DUP52" s="93"/>
      <c r="DUQ52" s="93"/>
      <c r="DUR52" s="93"/>
      <c r="DUS52" s="93"/>
      <c r="DUT52" s="93"/>
      <c r="DUU52" s="93"/>
      <c r="DUV52" s="93"/>
      <c r="DUW52" s="93"/>
      <c r="DUX52" s="93"/>
      <c r="DUY52" s="93"/>
      <c r="DUZ52" s="93"/>
      <c r="DVA52" s="93"/>
      <c r="DVB52" s="93"/>
      <c r="DVC52" s="93"/>
      <c r="DVD52" s="93"/>
      <c r="DVE52" s="93"/>
      <c r="DVF52" s="93"/>
      <c r="DVG52" s="93"/>
      <c r="DVH52" s="93"/>
      <c r="DVI52" s="93"/>
      <c r="DVJ52" s="93"/>
      <c r="DVK52" s="93"/>
      <c r="DVL52" s="93"/>
      <c r="DVM52" s="93"/>
      <c r="DVN52" s="93"/>
      <c r="DVO52" s="93"/>
      <c r="DVP52" s="93"/>
      <c r="DVQ52" s="93"/>
      <c r="DVR52" s="93"/>
      <c r="DVS52" s="93"/>
      <c r="DVT52" s="93"/>
      <c r="DVU52" s="93"/>
      <c r="DVV52" s="93"/>
      <c r="DVW52" s="93"/>
      <c r="DVX52" s="93"/>
      <c r="DVY52" s="93"/>
      <c r="DVZ52" s="93"/>
      <c r="DWA52" s="93"/>
      <c r="DWB52" s="93"/>
      <c r="DWC52" s="93"/>
      <c r="DWD52" s="93"/>
      <c r="DWE52" s="93"/>
      <c r="DWF52" s="93"/>
      <c r="DWG52" s="93"/>
      <c r="DWH52" s="93"/>
      <c r="DWI52" s="93"/>
      <c r="DWJ52" s="93"/>
      <c r="DWK52" s="93"/>
      <c r="DWL52" s="93"/>
      <c r="DWM52" s="93"/>
      <c r="DWN52" s="93"/>
      <c r="DWO52" s="93"/>
      <c r="DWP52" s="93"/>
      <c r="DWQ52" s="93"/>
      <c r="DWR52" s="93"/>
      <c r="DWS52" s="93"/>
      <c r="DWT52" s="93"/>
      <c r="DWU52" s="93"/>
      <c r="DWV52" s="93"/>
      <c r="DWW52" s="93"/>
      <c r="DWX52" s="93"/>
      <c r="DWY52" s="93"/>
      <c r="DWZ52" s="93"/>
      <c r="DXA52" s="93"/>
      <c r="DXB52" s="93"/>
      <c r="DXC52" s="93"/>
      <c r="DXD52" s="93"/>
      <c r="DXE52" s="93"/>
      <c r="DXF52" s="93"/>
      <c r="DXG52" s="93"/>
      <c r="DXH52" s="93"/>
      <c r="DXI52" s="93"/>
      <c r="DXJ52" s="93"/>
      <c r="DXK52" s="93"/>
      <c r="DXL52" s="93"/>
      <c r="DXM52" s="93"/>
      <c r="DXN52" s="93"/>
      <c r="DXO52" s="93"/>
      <c r="DXP52" s="93"/>
      <c r="DXQ52" s="93"/>
      <c r="DXR52" s="93"/>
      <c r="DXS52" s="93"/>
      <c r="DXT52" s="93"/>
      <c r="DXU52" s="93"/>
      <c r="DXV52" s="93"/>
      <c r="DXW52" s="93"/>
      <c r="DXX52" s="93"/>
      <c r="DXY52" s="93"/>
      <c r="DXZ52" s="93"/>
      <c r="DYA52" s="93"/>
      <c r="DYB52" s="93"/>
      <c r="DYC52" s="93"/>
      <c r="DYD52" s="93"/>
      <c r="DYE52" s="93"/>
      <c r="DYF52" s="93"/>
      <c r="DYG52" s="93"/>
      <c r="DYH52" s="93"/>
      <c r="DYI52" s="93"/>
      <c r="DYJ52" s="93"/>
      <c r="DYK52" s="93"/>
      <c r="DYL52" s="93"/>
      <c r="DYM52" s="93"/>
      <c r="DYN52" s="93"/>
      <c r="DYO52" s="93"/>
      <c r="DYP52" s="93"/>
      <c r="DYQ52" s="93"/>
      <c r="DYR52" s="93"/>
      <c r="DYS52" s="93"/>
      <c r="DYT52" s="93"/>
      <c r="DYU52" s="93"/>
      <c r="DYV52" s="93"/>
      <c r="DYW52" s="93"/>
      <c r="DYX52" s="93"/>
      <c r="DYY52" s="93"/>
      <c r="DYZ52" s="93"/>
      <c r="DZA52" s="93"/>
      <c r="DZB52" s="93"/>
      <c r="DZC52" s="93"/>
      <c r="DZD52" s="93"/>
      <c r="DZE52" s="93"/>
      <c r="DZF52" s="93"/>
      <c r="DZG52" s="93"/>
      <c r="DZH52" s="93"/>
      <c r="DZI52" s="93"/>
      <c r="DZJ52" s="93"/>
      <c r="DZK52" s="93"/>
      <c r="DZL52" s="93"/>
      <c r="DZM52" s="93"/>
      <c r="DZN52" s="93"/>
      <c r="DZO52" s="93"/>
      <c r="DZP52" s="93"/>
      <c r="DZQ52" s="93"/>
      <c r="DZR52" s="93"/>
      <c r="DZS52" s="93"/>
      <c r="DZT52" s="93"/>
      <c r="DZU52" s="93"/>
      <c r="DZV52" s="93"/>
      <c r="DZW52" s="93"/>
      <c r="DZX52" s="93"/>
      <c r="DZY52" s="93"/>
      <c r="DZZ52" s="93"/>
      <c r="EAA52" s="93"/>
      <c r="EAB52" s="93"/>
      <c r="EAC52" s="93"/>
      <c r="EAD52" s="93"/>
      <c r="EAE52" s="93"/>
      <c r="EAF52" s="93"/>
      <c r="EAG52" s="93"/>
      <c r="EAH52" s="93"/>
      <c r="EAI52" s="93"/>
      <c r="EAJ52" s="93"/>
      <c r="EAK52" s="93"/>
      <c r="EAL52" s="93"/>
      <c r="EAM52" s="93"/>
      <c r="EAN52" s="93"/>
      <c r="EAO52" s="93"/>
      <c r="EAP52" s="93"/>
      <c r="EAQ52" s="93"/>
      <c r="EAR52" s="93"/>
      <c r="EAS52" s="93"/>
      <c r="EAT52" s="93"/>
      <c r="EAU52" s="93"/>
      <c r="EAV52" s="93"/>
      <c r="EAW52" s="93"/>
      <c r="EAX52" s="93"/>
      <c r="EAY52" s="93"/>
      <c r="EAZ52" s="93"/>
      <c r="EBA52" s="93"/>
      <c r="EBB52" s="93"/>
      <c r="EBC52" s="93"/>
      <c r="EBD52" s="93"/>
      <c r="EBE52" s="93"/>
      <c r="EBF52" s="93"/>
      <c r="EBG52" s="93"/>
      <c r="EBH52" s="93"/>
      <c r="EBI52" s="93"/>
      <c r="EBJ52" s="93"/>
      <c r="EBK52" s="93"/>
      <c r="EBL52" s="93"/>
      <c r="EBM52" s="93"/>
      <c r="EBN52" s="93"/>
      <c r="EBO52" s="93"/>
      <c r="EBP52" s="93"/>
      <c r="EBQ52" s="93"/>
      <c r="EBR52" s="93"/>
      <c r="EBS52" s="93"/>
      <c r="EBT52" s="93"/>
      <c r="EBU52" s="93"/>
      <c r="EBV52" s="93"/>
      <c r="EBW52" s="93"/>
      <c r="EBX52" s="93"/>
      <c r="EBY52" s="93"/>
      <c r="EBZ52" s="93"/>
      <c r="ECA52" s="93"/>
      <c r="ECB52" s="93"/>
      <c r="ECC52" s="93"/>
      <c r="ECD52" s="93"/>
      <c r="ECE52" s="93"/>
      <c r="ECF52" s="93"/>
      <c r="ECG52" s="93"/>
      <c r="ECH52" s="93"/>
      <c r="ECI52" s="93"/>
      <c r="ECJ52" s="93"/>
      <c r="ECK52" s="93"/>
      <c r="ECL52" s="93"/>
      <c r="ECM52" s="93"/>
      <c r="ECN52" s="93"/>
      <c r="ECO52" s="93"/>
      <c r="ECP52" s="93"/>
      <c r="ECQ52" s="93"/>
      <c r="ECR52" s="93"/>
      <c r="ECS52" s="93"/>
      <c r="ECT52" s="93"/>
      <c r="ECU52" s="93"/>
      <c r="ECV52" s="93"/>
      <c r="ECW52" s="93"/>
      <c r="ECX52" s="93"/>
      <c r="ECY52" s="93"/>
      <c r="ECZ52" s="93"/>
      <c r="EDA52" s="93"/>
      <c r="EDB52" s="93"/>
      <c r="EDC52" s="93"/>
      <c r="EDD52" s="93"/>
      <c r="EDE52" s="93"/>
      <c r="EDF52" s="93"/>
      <c r="EDG52" s="93"/>
      <c r="EDH52" s="93"/>
      <c r="EDI52" s="93"/>
      <c r="EDJ52" s="93"/>
      <c r="EDK52" s="93"/>
      <c r="EDL52" s="93"/>
      <c r="EDM52" s="93"/>
      <c r="EDN52" s="93"/>
      <c r="EDO52" s="93"/>
      <c r="EDP52" s="93"/>
      <c r="EDQ52" s="93"/>
      <c r="EDR52" s="93"/>
      <c r="EDS52" s="93"/>
      <c r="EDT52" s="93"/>
      <c r="EDU52" s="93"/>
      <c r="EDV52" s="93"/>
      <c r="EDW52" s="93"/>
      <c r="EDX52" s="93"/>
      <c r="EDY52" s="93"/>
      <c r="EDZ52" s="93"/>
      <c r="EEA52" s="93"/>
      <c r="EEB52" s="93"/>
      <c r="EEC52" s="93"/>
      <c r="EED52" s="93"/>
      <c r="EEE52" s="93"/>
      <c r="EEF52" s="93"/>
      <c r="EEG52" s="93"/>
      <c r="EEH52" s="93"/>
      <c r="EEI52" s="93"/>
      <c r="EEJ52" s="93"/>
      <c r="EEK52" s="93"/>
      <c r="EEL52" s="93"/>
      <c r="EEM52" s="93"/>
      <c r="EEN52" s="93"/>
      <c r="EEO52" s="93"/>
      <c r="EEP52" s="93"/>
      <c r="EEQ52" s="93"/>
      <c r="EER52" s="93"/>
      <c r="EES52" s="93"/>
      <c r="EET52" s="93"/>
      <c r="EEU52" s="93"/>
      <c r="EEV52" s="93"/>
      <c r="EEW52" s="93"/>
      <c r="EEX52" s="93"/>
      <c r="EEY52" s="93"/>
      <c r="EEZ52" s="93"/>
      <c r="EFA52" s="93"/>
      <c r="EFB52" s="93"/>
      <c r="EFC52" s="93"/>
      <c r="EFD52" s="93"/>
      <c r="EFE52" s="93"/>
      <c r="EFF52" s="93"/>
      <c r="EFG52" s="93"/>
      <c r="EFH52" s="93"/>
      <c r="EFI52" s="93"/>
      <c r="EFJ52" s="93"/>
      <c r="EFK52" s="93"/>
      <c r="EFL52" s="93"/>
      <c r="EFM52" s="93"/>
      <c r="EFN52" s="93"/>
      <c r="EFO52" s="93"/>
      <c r="EFP52" s="93"/>
      <c r="EFQ52" s="93"/>
      <c r="EFR52" s="93"/>
      <c r="EFS52" s="93"/>
      <c r="EFT52" s="93"/>
      <c r="EFU52" s="93"/>
      <c r="EFV52" s="93"/>
      <c r="EFW52" s="93"/>
      <c r="EFX52" s="93"/>
      <c r="EFY52" s="93"/>
      <c r="EFZ52" s="93"/>
      <c r="EGA52" s="93"/>
      <c r="EGB52" s="93"/>
      <c r="EGC52" s="93"/>
      <c r="EGD52" s="93"/>
      <c r="EGE52" s="93"/>
      <c r="EGF52" s="93"/>
      <c r="EGG52" s="93"/>
      <c r="EGH52" s="93"/>
      <c r="EGI52" s="93"/>
      <c r="EGJ52" s="93"/>
      <c r="EGK52" s="93"/>
      <c r="EGL52" s="93"/>
      <c r="EGM52" s="93"/>
      <c r="EGN52" s="93"/>
      <c r="EGO52" s="93"/>
      <c r="EGP52" s="93"/>
      <c r="EGQ52" s="93"/>
      <c r="EGR52" s="93"/>
      <c r="EGS52" s="93"/>
      <c r="EGT52" s="93"/>
      <c r="EGU52" s="93"/>
      <c r="EGV52" s="93"/>
      <c r="EGW52" s="93"/>
      <c r="EGX52" s="93"/>
      <c r="EGY52" s="93"/>
      <c r="EGZ52" s="93"/>
      <c r="EHA52" s="93"/>
      <c r="EHB52" s="93"/>
      <c r="EHC52" s="93"/>
      <c r="EHD52" s="93"/>
      <c r="EHE52" s="93"/>
      <c r="EHF52" s="93"/>
      <c r="EHG52" s="93"/>
      <c r="EHH52" s="93"/>
      <c r="EHI52" s="93"/>
      <c r="EHJ52" s="93"/>
      <c r="EHK52" s="93"/>
      <c r="EHL52" s="93"/>
      <c r="EHM52" s="93"/>
      <c r="EHN52" s="93"/>
      <c r="EHO52" s="93"/>
      <c r="EHP52" s="93"/>
      <c r="EHQ52" s="93"/>
      <c r="EHR52" s="93"/>
      <c r="EHS52" s="93"/>
      <c r="EHT52" s="93"/>
      <c r="EHU52" s="93"/>
      <c r="EHV52" s="93"/>
      <c r="EHW52" s="93"/>
      <c r="EHX52" s="93"/>
      <c r="EHY52" s="93"/>
      <c r="EHZ52" s="93"/>
      <c r="EIA52" s="93"/>
      <c r="EIB52" s="93"/>
      <c r="EIC52" s="93"/>
      <c r="EID52" s="93"/>
      <c r="EIE52" s="93"/>
      <c r="EIF52" s="93"/>
      <c r="EIG52" s="93"/>
      <c r="EIH52" s="93"/>
      <c r="EII52" s="93"/>
      <c r="EIJ52" s="93"/>
      <c r="EIK52" s="93"/>
      <c r="EIL52" s="93"/>
      <c r="EIM52" s="93"/>
      <c r="EIN52" s="93"/>
      <c r="EIO52" s="93"/>
      <c r="EIP52" s="93"/>
      <c r="EIQ52" s="93"/>
      <c r="EIR52" s="93"/>
      <c r="EIS52" s="93"/>
      <c r="EIT52" s="93"/>
      <c r="EIU52" s="93"/>
      <c r="EIV52" s="93"/>
      <c r="EIW52" s="93"/>
      <c r="EIX52" s="93"/>
      <c r="EIY52" s="93"/>
      <c r="EIZ52" s="93"/>
      <c r="EJA52" s="93"/>
      <c r="EJB52" s="93"/>
      <c r="EJC52" s="93"/>
      <c r="EJD52" s="93"/>
      <c r="EJE52" s="93"/>
      <c r="EJF52" s="93"/>
      <c r="EJG52" s="93"/>
      <c r="EJH52" s="93"/>
      <c r="EJI52" s="93"/>
      <c r="EJJ52" s="93"/>
      <c r="EJK52" s="93"/>
      <c r="EJL52" s="93"/>
      <c r="EJM52" s="93"/>
      <c r="EJN52" s="93"/>
      <c r="EJO52" s="93"/>
      <c r="EJP52" s="93"/>
      <c r="EJQ52" s="93"/>
      <c r="EJR52" s="93"/>
      <c r="EJS52" s="93"/>
      <c r="EJT52" s="93"/>
      <c r="EJU52" s="93"/>
      <c r="EJV52" s="93"/>
      <c r="EJW52" s="93"/>
      <c r="EJX52" s="93"/>
      <c r="EJY52" s="93"/>
      <c r="EJZ52" s="93"/>
      <c r="EKA52" s="93"/>
      <c r="EKB52" s="93"/>
      <c r="EKC52" s="93"/>
      <c r="EKD52" s="93"/>
      <c r="EKE52" s="93"/>
      <c r="EKF52" s="93"/>
      <c r="EKG52" s="93"/>
      <c r="EKH52" s="93"/>
      <c r="EKI52" s="93"/>
      <c r="EKJ52" s="93"/>
      <c r="EKK52" s="93"/>
      <c r="EKL52" s="93"/>
      <c r="EKM52" s="93"/>
      <c r="EKN52" s="93"/>
      <c r="EKO52" s="93"/>
      <c r="EKP52" s="93"/>
      <c r="EKQ52" s="93"/>
      <c r="EKR52" s="93"/>
      <c r="EKS52" s="93"/>
      <c r="EKT52" s="93"/>
      <c r="EKU52" s="93"/>
      <c r="EKV52" s="93"/>
      <c r="EKW52" s="93"/>
      <c r="EKX52" s="93"/>
      <c r="EKY52" s="93"/>
      <c r="EKZ52" s="93"/>
      <c r="ELA52" s="93"/>
      <c r="ELB52" s="93"/>
      <c r="ELC52" s="93"/>
      <c r="ELD52" s="93"/>
      <c r="ELE52" s="93"/>
      <c r="ELF52" s="93"/>
      <c r="ELG52" s="93"/>
      <c r="ELH52" s="93"/>
      <c r="ELI52" s="93"/>
      <c r="ELJ52" s="93"/>
      <c r="ELK52" s="93"/>
      <c r="ELL52" s="93"/>
      <c r="ELM52" s="93"/>
      <c r="ELN52" s="93"/>
      <c r="ELO52" s="93"/>
      <c r="ELP52" s="93"/>
      <c r="ELQ52" s="93"/>
      <c r="ELR52" s="93"/>
      <c r="ELS52" s="93"/>
      <c r="ELT52" s="93"/>
      <c r="ELU52" s="93"/>
      <c r="ELV52" s="93"/>
      <c r="ELW52" s="93"/>
      <c r="ELX52" s="93"/>
      <c r="ELY52" s="93"/>
      <c r="ELZ52" s="93"/>
      <c r="EMA52" s="93"/>
      <c r="EMB52" s="93"/>
      <c r="EMC52" s="93"/>
      <c r="EMD52" s="93"/>
      <c r="EME52" s="93"/>
      <c r="EMF52" s="93"/>
      <c r="EMG52" s="93"/>
      <c r="EMH52" s="93"/>
      <c r="EMI52" s="93"/>
      <c r="EMJ52" s="93"/>
      <c r="EMK52" s="93"/>
      <c r="EML52" s="93"/>
      <c r="EMM52" s="93"/>
      <c r="EMN52" s="93"/>
      <c r="EMO52" s="93"/>
      <c r="EMP52" s="93"/>
      <c r="EMQ52" s="93"/>
      <c r="EMR52" s="93"/>
      <c r="EMS52" s="93"/>
      <c r="EMT52" s="93"/>
      <c r="EMU52" s="93"/>
      <c r="EMV52" s="93"/>
      <c r="EMW52" s="93"/>
      <c r="EMX52" s="93"/>
      <c r="EMY52" s="93"/>
      <c r="EMZ52" s="93"/>
      <c r="ENA52" s="93"/>
      <c r="ENB52" s="93"/>
      <c r="ENC52" s="93"/>
      <c r="END52" s="93"/>
      <c r="ENE52" s="93"/>
      <c r="ENF52" s="93"/>
      <c r="ENG52" s="93"/>
      <c r="ENH52" s="93"/>
      <c r="ENI52" s="93"/>
      <c r="ENJ52" s="93"/>
      <c r="ENK52" s="93"/>
      <c r="ENL52" s="93"/>
      <c r="ENM52" s="93"/>
      <c r="ENN52" s="93"/>
      <c r="ENO52" s="93"/>
      <c r="ENP52" s="93"/>
      <c r="ENQ52" s="93"/>
      <c r="ENR52" s="93"/>
      <c r="ENS52" s="93"/>
      <c r="ENT52" s="93"/>
      <c r="ENU52" s="93"/>
      <c r="ENV52" s="93"/>
      <c r="ENW52" s="93"/>
      <c r="ENX52" s="93"/>
      <c r="ENY52" s="93"/>
      <c r="ENZ52" s="93"/>
      <c r="EOA52" s="93"/>
      <c r="EOB52" s="93"/>
      <c r="EOC52" s="93"/>
      <c r="EOD52" s="93"/>
      <c r="EOE52" s="93"/>
      <c r="EOF52" s="93"/>
      <c r="EOG52" s="93"/>
      <c r="EOH52" s="93"/>
      <c r="EOI52" s="93"/>
      <c r="EOJ52" s="93"/>
      <c r="EOK52" s="93"/>
      <c r="EOL52" s="93"/>
      <c r="EOM52" s="93"/>
      <c r="EON52" s="93"/>
      <c r="EOO52" s="93"/>
      <c r="EOP52" s="93"/>
      <c r="EOQ52" s="93"/>
      <c r="EOR52" s="93"/>
      <c r="EOS52" s="93"/>
      <c r="EOT52" s="93"/>
      <c r="EOU52" s="93"/>
      <c r="EOV52" s="93"/>
      <c r="EOW52" s="93"/>
      <c r="EOX52" s="93"/>
      <c r="EOY52" s="93"/>
      <c r="EOZ52" s="93"/>
      <c r="EPA52" s="93"/>
      <c r="EPB52" s="93"/>
      <c r="EPC52" s="93"/>
      <c r="EPD52" s="93"/>
      <c r="EPE52" s="93"/>
      <c r="EPF52" s="93"/>
      <c r="EPG52" s="93"/>
      <c r="EPH52" s="93"/>
      <c r="EPI52" s="93"/>
      <c r="EPJ52" s="93"/>
      <c r="EPK52" s="93"/>
      <c r="EPL52" s="93"/>
      <c r="EPM52" s="93"/>
      <c r="EPN52" s="93"/>
      <c r="EPO52" s="93"/>
      <c r="EPP52" s="93"/>
      <c r="EPQ52" s="93"/>
      <c r="EPR52" s="93"/>
      <c r="EPS52" s="93"/>
      <c r="EPT52" s="93"/>
      <c r="EPU52" s="93"/>
      <c r="EPV52" s="93"/>
      <c r="EPW52" s="93"/>
      <c r="EPX52" s="93"/>
      <c r="EPY52" s="93"/>
      <c r="EPZ52" s="93"/>
      <c r="EQA52" s="93"/>
      <c r="EQB52" s="93"/>
      <c r="EQC52" s="93"/>
      <c r="EQD52" s="93"/>
      <c r="EQE52" s="93"/>
      <c r="EQF52" s="93"/>
      <c r="EQG52" s="93"/>
      <c r="EQH52" s="93"/>
      <c r="EQI52" s="93"/>
      <c r="EQJ52" s="93"/>
      <c r="EQK52" s="93"/>
      <c r="EQL52" s="93"/>
      <c r="EQM52" s="93"/>
      <c r="EQN52" s="93"/>
      <c r="EQO52" s="93"/>
      <c r="EQP52" s="93"/>
      <c r="EQQ52" s="93"/>
      <c r="EQR52" s="93"/>
      <c r="EQS52" s="93"/>
      <c r="EQT52" s="93"/>
      <c r="EQU52" s="93"/>
      <c r="EQV52" s="93"/>
      <c r="EQW52" s="93"/>
      <c r="EQX52" s="93"/>
      <c r="EQY52" s="93"/>
      <c r="EQZ52" s="93"/>
      <c r="ERA52" s="93"/>
      <c r="ERB52" s="93"/>
      <c r="ERC52" s="93"/>
      <c r="ERD52" s="93"/>
      <c r="ERE52" s="93"/>
      <c r="ERF52" s="93"/>
      <c r="ERG52" s="93"/>
      <c r="ERH52" s="93"/>
      <c r="ERI52" s="93"/>
      <c r="ERJ52" s="93"/>
      <c r="ERK52" s="93"/>
      <c r="ERL52" s="93"/>
      <c r="ERM52" s="93"/>
      <c r="ERN52" s="93"/>
      <c r="ERO52" s="93"/>
      <c r="ERP52" s="93"/>
      <c r="ERQ52" s="93"/>
      <c r="ERR52" s="93"/>
      <c r="ERS52" s="93"/>
      <c r="ERT52" s="93"/>
      <c r="ERU52" s="93"/>
      <c r="ERV52" s="93"/>
      <c r="ERW52" s="93"/>
      <c r="ERX52" s="93"/>
      <c r="ERY52" s="93"/>
      <c r="ERZ52" s="93"/>
      <c r="ESA52" s="93"/>
      <c r="ESB52" s="93"/>
      <c r="ESC52" s="93"/>
      <c r="ESD52" s="93"/>
      <c r="ESE52" s="93"/>
      <c r="ESF52" s="93"/>
      <c r="ESG52" s="93"/>
      <c r="ESH52" s="93"/>
      <c r="ESI52" s="93"/>
      <c r="ESJ52" s="93"/>
      <c r="ESK52" s="93"/>
      <c r="ESL52" s="93"/>
      <c r="ESM52" s="93"/>
      <c r="ESN52" s="93"/>
      <c r="ESO52" s="93"/>
      <c r="ESP52" s="93"/>
      <c r="ESQ52" s="93"/>
      <c r="ESR52" s="93"/>
      <c r="ESS52" s="93"/>
      <c r="EST52" s="93"/>
      <c r="ESU52" s="93"/>
      <c r="ESV52" s="93"/>
      <c r="ESW52" s="93"/>
      <c r="ESX52" s="93"/>
      <c r="ESY52" s="93"/>
      <c r="ESZ52" s="93"/>
      <c r="ETA52" s="93"/>
      <c r="ETB52" s="93"/>
      <c r="ETC52" s="93"/>
      <c r="ETD52" s="93"/>
      <c r="ETE52" s="93"/>
      <c r="ETF52" s="93"/>
      <c r="ETG52" s="93"/>
      <c r="ETH52" s="93"/>
      <c r="ETI52" s="93"/>
      <c r="ETJ52" s="93"/>
      <c r="ETK52" s="93"/>
      <c r="ETL52" s="93"/>
      <c r="ETM52" s="93"/>
      <c r="ETN52" s="93"/>
      <c r="ETO52" s="93"/>
      <c r="ETP52" s="93"/>
      <c r="ETQ52" s="93"/>
      <c r="ETR52" s="93"/>
      <c r="ETS52" s="93"/>
      <c r="ETT52" s="93"/>
      <c r="ETU52" s="93"/>
      <c r="ETV52" s="93"/>
      <c r="ETW52" s="93"/>
      <c r="ETX52" s="93"/>
      <c r="ETY52" s="93"/>
      <c r="ETZ52" s="93"/>
      <c r="EUA52" s="93"/>
      <c r="EUB52" s="93"/>
      <c r="EUC52" s="93"/>
      <c r="EUD52" s="93"/>
      <c r="EUE52" s="93"/>
      <c r="EUF52" s="93"/>
      <c r="EUG52" s="93"/>
      <c r="EUH52" s="93"/>
      <c r="EUI52" s="93"/>
      <c r="EUJ52" s="93"/>
      <c r="EUK52" s="93"/>
      <c r="EUL52" s="93"/>
      <c r="EUM52" s="93"/>
      <c r="EUN52" s="93"/>
      <c r="EUO52" s="93"/>
      <c r="EUP52" s="93"/>
      <c r="EUQ52" s="93"/>
      <c r="EUR52" s="93"/>
      <c r="EUS52" s="93"/>
      <c r="EUT52" s="93"/>
      <c r="EUU52" s="93"/>
      <c r="EUV52" s="93"/>
      <c r="EUW52" s="93"/>
      <c r="EUX52" s="93"/>
      <c r="EUY52" s="93"/>
      <c r="EUZ52" s="93"/>
      <c r="EVA52" s="93"/>
      <c r="EVB52" s="93"/>
      <c r="EVC52" s="93"/>
      <c r="EVD52" s="93"/>
      <c r="EVE52" s="93"/>
      <c r="EVF52" s="93"/>
      <c r="EVG52" s="93"/>
      <c r="EVH52" s="93"/>
      <c r="EVI52" s="93"/>
      <c r="EVJ52" s="93"/>
      <c r="EVK52" s="93"/>
      <c r="EVL52" s="93"/>
      <c r="EVM52" s="93"/>
      <c r="EVN52" s="93"/>
      <c r="EVO52" s="93"/>
      <c r="EVP52" s="93"/>
      <c r="EVQ52" s="93"/>
      <c r="EVR52" s="93"/>
      <c r="EVS52" s="93"/>
      <c r="EVT52" s="93"/>
      <c r="EVU52" s="93"/>
      <c r="EVV52" s="93"/>
      <c r="EVW52" s="93"/>
      <c r="EVX52" s="93"/>
      <c r="EVY52" s="93"/>
      <c r="EVZ52" s="93"/>
      <c r="EWA52" s="93"/>
      <c r="EWB52" s="93"/>
      <c r="EWC52" s="93"/>
      <c r="EWD52" s="93"/>
      <c r="EWE52" s="93"/>
      <c r="EWF52" s="93"/>
      <c r="EWG52" s="93"/>
      <c r="EWH52" s="93"/>
      <c r="EWI52" s="93"/>
      <c r="EWJ52" s="93"/>
      <c r="EWK52" s="93"/>
      <c r="EWL52" s="93"/>
      <c r="EWM52" s="93"/>
      <c r="EWN52" s="93"/>
      <c r="EWO52" s="93"/>
      <c r="EWP52" s="93"/>
      <c r="EWQ52" s="93"/>
      <c r="EWR52" s="93"/>
      <c r="EWS52" s="93"/>
      <c r="EWT52" s="93"/>
      <c r="EWU52" s="93"/>
      <c r="EWV52" s="93"/>
      <c r="EWW52" s="93"/>
      <c r="EWX52" s="93"/>
      <c r="EWY52" s="93"/>
      <c r="EWZ52" s="93"/>
      <c r="EXA52" s="93"/>
      <c r="EXB52" s="93"/>
      <c r="EXC52" s="93"/>
      <c r="EXD52" s="93"/>
      <c r="EXE52" s="93"/>
      <c r="EXF52" s="93"/>
      <c r="EXG52" s="93"/>
      <c r="EXH52" s="93"/>
      <c r="EXI52" s="93"/>
      <c r="EXJ52" s="93"/>
      <c r="EXK52" s="93"/>
      <c r="EXL52" s="93"/>
      <c r="EXM52" s="93"/>
      <c r="EXN52" s="93"/>
      <c r="EXO52" s="93"/>
      <c r="EXP52" s="93"/>
      <c r="EXQ52" s="93"/>
      <c r="EXR52" s="93"/>
      <c r="EXS52" s="93"/>
      <c r="EXT52" s="93"/>
      <c r="EXU52" s="93"/>
      <c r="EXV52" s="93"/>
      <c r="EXW52" s="93"/>
      <c r="EXX52" s="93"/>
      <c r="EXY52" s="93"/>
      <c r="EXZ52" s="93"/>
      <c r="EYA52" s="93"/>
      <c r="EYB52" s="93"/>
      <c r="EYC52" s="93"/>
      <c r="EYD52" s="93"/>
      <c r="EYE52" s="93"/>
      <c r="EYF52" s="93"/>
      <c r="EYG52" s="93"/>
      <c r="EYH52" s="93"/>
      <c r="EYI52" s="93"/>
      <c r="EYJ52" s="93"/>
      <c r="EYK52" s="93"/>
      <c r="EYL52" s="93"/>
      <c r="EYM52" s="93"/>
      <c r="EYN52" s="93"/>
      <c r="EYO52" s="93"/>
      <c r="EYP52" s="93"/>
      <c r="EYQ52" s="93"/>
      <c r="EYR52" s="93"/>
      <c r="EYS52" s="93"/>
      <c r="EYT52" s="93"/>
      <c r="EYU52" s="93"/>
      <c r="EYV52" s="93"/>
      <c r="EYW52" s="93"/>
      <c r="EYX52" s="93"/>
      <c r="EYY52" s="93"/>
      <c r="EYZ52" s="93"/>
      <c r="EZA52" s="93"/>
      <c r="EZB52" s="93"/>
      <c r="EZC52" s="93"/>
      <c r="EZD52" s="93"/>
      <c r="EZE52" s="93"/>
      <c r="EZF52" s="93"/>
      <c r="EZG52" s="93"/>
      <c r="EZH52" s="93"/>
      <c r="EZI52" s="93"/>
      <c r="EZJ52" s="93"/>
      <c r="EZK52" s="93"/>
      <c r="EZL52" s="93"/>
      <c r="EZM52" s="93"/>
      <c r="EZN52" s="93"/>
      <c r="EZO52" s="93"/>
      <c r="EZP52" s="93"/>
      <c r="EZQ52" s="93"/>
      <c r="EZR52" s="93"/>
      <c r="EZS52" s="93"/>
      <c r="EZT52" s="93"/>
      <c r="EZU52" s="93"/>
      <c r="EZV52" s="93"/>
      <c r="EZW52" s="93"/>
      <c r="EZX52" s="93"/>
      <c r="EZY52" s="93"/>
      <c r="EZZ52" s="93"/>
      <c r="FAA52" s="93"/>
      <c r="FAB52" s="93"/>
      <c r="FAC52" s="93"/>
      <c r="FAD52" s="93"/>
      <c r="FAE52" s="93"/>
      <c r="FAF52" s="93"/>
      <c r="FAG52" s="93"/>
      <c r="FAH52" s="93"/>
      <c r="FAI52" s="93"/>
      <c r="FAJ52" s="93"/>
      <c r="FAK52" s="93"/>
      <c r="FAL52" s="93"/>
      <c r="FAM52" s="93"/>
      <c r="FAN52" s="93"/>
      <c r="FAO52" s="93"/>
      <c r="FAP52" s="93"/>
      <c r="FAQ52" s="93"/>
      <c r="FAR52" s="93"/>
      <c r="FAS52" s="93"/>
      <c r="FAT52" s="93"/>
      <c r="FAU52" s="93"/>
      <c r="FAV52" s="93"/>
      <c r="FAW52" s="93"/>
      <c r="FAX52" s="93"/>
      <c r="FAY52" s="93"/>
      <c r="FAZ52" s="93"/>
      <c r="FBA52" s="93"/>
      <c r="FBB52" s="93"/>
      <c r="FBC52" s="93"/>
      <c r="FBD52" s="93"/>
      <c r="FBE52" s="93"/>
      <c r="FBF52" s="93"/>
      <c r="FBG52" s="93"/>
      <c r="FBH52" s="93"/>
      <c r="FBI52" s="93"/>
      <c r="FBJ52" s="93"/>
      <c r="FBK52" s="93"/>
      <c r="FBL52" s="93"/>
      <c r="FBM52" s="93"/>
      <c r="FBN52" s="93"/>
      <c r="FBO52" s="93"/>
      <c r="FBP52" s="93"/>
      <c r="FBQ52" s="93"/>
      <c r="FBR52" s="93"/>
      <c r="FBS52" s="93"/>
      <c r="FBT52" s="93"/>
      <c r="FBU52" s="93"/>
      <c r="FBV52" s="93"/>
      <c r="FBW52" s="93"/>
      <c r="FBX52" s="93"/>
      <c r="FBY52" s="93"/>
      <c r="FBZ52" s="93"/>
      <c r="FCA52" s="93"/>
      <c r="FCB52" s="93"/>
      <c r="FCC52" s="93"/>
      <c r="FCD52" s="93"/>
      <c r="FCE52" s="93"/>
      <c r="FCF52" s="93"/>
      <c r="FCG52" s="93"/>
      <c r="FCH52" s="93"/>
      <c r="FCI52" s="93"/>
      <c r="FCJ52" s="93"/>
      <c r="FCK52" s="93"/>
      <c r="FCL52" s="93"/>
      <c r="FCM52" s="93"/>
      <c r="FCN52" s="93"/>
      <c r="FCO52" s="93"/>
      <c r="FCP52" s="93"/>
      <c r="FCQ52" s="93"/>
      <c r="FCR52" s="93"/>
      <c r="FCS52" s="93"/>
      <c r="FCT52" s="93"/>
      <c r="FCU52" s="93"/>
      <c r="FCV52" s="93"/>
      <c r="FCW52" s="93"/>
      <c r="FCX52" s="93"/>
      <c r="FCY52" s="93"/>
      <c r="FCZ52" s="93"/>
      <c r="FDA52" s="93"/>
      <c r="FDB52" s="93"/>
      <c r="FDC52" s="93"/>
      <c r="FDD52" s="93"/>
      <c r="FDE52" s="93"/>
      <c r="FDF52" s="93"/>
      <c r="FDG52" s="93"/>
      <c r="FDH52" s="93"/>
      <c r="FDI52" s="93"/>
      <c r="FDJ52" s="93"/>
      <c r="FDK52" s="93"/>
      <c r="FDL52" s="93"/>
      <c r="FDM52" s="93"/>
      <c r="FDN52" s="93"/>
      <c r="FDO52" s="93"/>
      <c r="FDP52" s="93"/>
      <c r="FDQ52" s="93"/>
      <c r="FDR52" s="93"/>
      <c r="FDS52" s="93"/>
      <c r="FDT52" s="93"/>
      <c r="FDU52" s="93"/>
      <c r="FDV52" s="93"/>
      <c r="FDW52" s="93"/>
      <c r="FDX52" s="93"/>
      <c r="FDY52" s="93"/>
      <c r="FDZ52" s="93"/>
      <c r="FEA52" s="93"/>
      <c r="FEB52" s="93"/>
      <c r="FEC52" s="93"/>
      <c r="FED52" s="93"/>
      <c r="FEE52" s="93"/>
      <c r="FEF52" s="93"/>
      <c r="FEG52" s="93"/>
      <c r="FEH52" s="93"/>
      <c r="FEI52" s="93"/>
      <c r="FEJ52" s="93"/>
      <c r="FEK52" s="93"/>
      <c r="FEL52" s="93"/>
      <c r="FEM52" s="93"/>
      <c r="FEN52" s="93"/>
      <c r="FEO52" s="93"/>
      <c r="FEP52" s="93"/>
      <c r="FEQ52" s="93"/>
      <c r="FER52" s="93"/>
      <c r="FES52" s="93"/>
      <c r="FET52" s="93"/>
      <c r="FEU52" s="93"/>
      <c r="FEV52" s="93"/>
      <c r="FEW52" s="93"/>
      <c r="FEX52" s="93"/>
      <c r="FEY52" s="93"/>
      <c r="FEZ52" s="93"/>
      <c r="FFA52" s="93"/>
      <c r="FFB52" s="93"/>
      <c r="FFC52" s="93"/>
      <c r="FFD52" s="93"/>
      <c r="FFE52" s="93"/>
      <c r="FFF52" s="93"/>
      <c r="FFG52" s="93"/>
      <c r="FFH52" s="93"/>
      <c r="FFI52" s="93"/>
      <c r="FFJ52" s="93"/>
      <c r="FFK52" s="93"/>
      <c r="FFL52" s="93"/>
      <c r="FFM52" s="93"/>
      <c r="FFN52" s="93"/>
      <c r="FFO52" s="93"/>
      <c r="FFP52" s="93"/>
      <c r="FFQ52" s="93"/>
      <c r="FFR52" s="93"/>
      <c r="FFS52" s="93"/>
      <c r="FFT52" s="93"/>
      <c r="FFU52" s="93"/>
      <c r="FFV52" s="93"/>
      <c r="FFW52" s="93"/>
      <c r="FFX52" s="93"/>
      <c r="FFY52" s="93"/>
      <c r="FFZ52" s="93"/>
      <c r="FGA52" s="93"/>
      <c r="FGB52" s="93"/>
      <c r="FGC52" s="93"/>
      <c r="FGD52" s="93"/>
      <c r="FGE52" s="93"/>
      <c r="FGF52" s="93"/>
      <c r="FGG52" s="93"/>
      <c r="FGH52" s="93"/>
      <c r="FGI52" s="93"/>
      <c r="FGJ52" s="93"/>
      <c r="FGK52" s="93"/>
      <c r="FGL52" s="93"/>
      <c r="FGM52" s="93"/>
      <c r="FGN52" s="93"/>
      <c r="FGO52" s="93"/>
      <c r="FGP52" s="93"/>
      <c r="FGQ52" s="93"/>
      <c r="FGR52" s="93"/>
      <c r="FGS52" s="93"/>
      <c r="FGT52" s="93"/>
      <c r="FGU52" s="93"/>
      <c r="FGV52" s="93"/>
      <c r="FGW52" s="93"/>
      <c r="FGX52" s="93"/>
      <c r="FGY52" s="93"/>
      <c r="FGZ52" s="93"/>
      <c r="FHA52" s="93"/>
      <c r="FHB52" s="93"/>
      <c r="FHC52" s="93"/>
      <c r="FHD52" s="93"/>
      <c r="FHE52" s="93"/>
      <c r="FHF52" s="93"/>
      <c r="FHG52" s="93"/>
      <c r="FHH52" s="93"/>
      <c r="FHI52" s="93"/>
      <c r="FHJ52" s="93"/>
      <c r="FHK52" s="93"/>
      <c r="FHL52" s="93"/>
      <c r="FHM52" s="93"/>
      <c r="FHN52" s="93"/>
      <c r="FHO52" s="93"/>
      <c r="FHP52" s="93"/>
      <c r="FHQ52" s="93"/>
      <c r="FHR52" s="93"/>
      <c r="FHS52" s="93"/>
      <c r="FHT52" s="93"/>
      <c r="FHU52" s="93"/>
      <c r="FHV52" s="93"/>
      <c r="FHW52" s="93"/>
      <c r="FHX52" s="93"/>
      <c r="FHY52" s="93"/>
      <c r="FHZ52" s="93"/>
      <c r="FIA52" s="93"/>
      <c r="FIB52" s="93"/>
      <c r="FIC52" s="93"/>
      <c r="FID52" s="93"/>
      <c r="FIE52" s="93"/>
      <c r="FIF52" s="93"/>
      <c r="FIG52" s="93"/>
      <c r="FIH52" s="93"/>
      <c r="FII52" s="93"/>
      <c r="FIJ52" s="93"/>
      <c r="FIK52" s="93"/>
      <c r="FIL52" s="93"/>
      <c r="FIM52" s="93"/>
      <c r="FIN52" s="93"/>
      <c r="FIO52" s="93"/>
      <c r="FIP52" s="93"/>
      <c r="FIQ52" s="93"/>
      <c r="FIR52" s="93"/>
      <c r="FIS52" s="93"/>
      <c r="FIT52" s="93"/>
      <c r="FIU52" s="93"/>
      <c r="FIV52" s="93"/>
      <c r="FIW52" s="93"/>
      <c r="FIX52" s="93"/>
      <c r="FIY52" s="93"/>
      <c r="FIZ52" s="93"/>
      <c r="FJA52" s="93"/>
      <c r="FJB52" s="93"/>
      <c r="FJC52" s="93"/>
      <c r="FJD52" s="93"/>
      <c r="FJE52" s="93"/>
      <c r="FJF52" s="93"/>
      <c r="FJG52" s="93"/>
      <c r="FJH52" s="93"/>
      <c r="FJI52" s="93"/>
      <c r="FJJ52" s="93"/>
      <c r="FJK52" s="93"/>
      <c r="FJL52" s="93"/>
      <c r="FJM52" s="93"/>
      <c r="FJN52" s="93"/>
      <c r="FJO52" s="93"/>
      <c r="FJP52" s="93"/>
      <c r="FJQ52" s="93"/>
      <c r="FJR52" s="93"/>
      <c r="FJS52" s="93"/>
      <c r="FJT52" s="93"/>
      <c r="FJU52" s="93"/>
      <c r="FJV52" s="93"/>
      <c r="FJW52" s="93"/>
      <c r="FJX52" s="93"/>
      <c r="FJY52" s="93"/>
      <c r="FJZ52" s="93"/>
      <c r="FKA52" s="93"/>
      <c r="FKB52" s="93"/>
      <c r="FKC52" s="93"/>
      <c r="FKD52" s="93"/>
      <c r="FKE52" s="93"/>
      <c r="FKF52" s="93"/>
      <c r="FKG52" s="93"/>
      <c r="FKH52" s="93"/>
      <c r="FKI52" s="93"/>
      <c r="FKJ52" s="93"/>
      <c r="FKK52" s="93"/>
      <c r="FKL52" s="93"/>
      <c r="FKM52" s="93"/>
      <c r="FKN52" s="93"/>
      <c r="FKO52" s="93"/>
      <c r="FKP52" s="93"/>
      <c r="FKQ52" s="93"/>
      <c r="FKR52" s="93"/>
      <c r="FKS52" s="93"/>
      <c r="FKT52" s="93"/>
      <c r="FKU52" s="93"/>
      <c r="FKV52" s="93"/>
      <c r="FKW52" s="93"/>
      <c r="FKX52" s="93"/>
      <c r="FKY52" s="93"/>
      <c r="FKZ52" s="93"/>
      <c r="FLA52" s="93"/>
      <c r="FLB52" s="93"/>
      <c r="FLC52" s="93"/>
      <c r="FLD52" s="93"/>
      <c r="FLE52" s="93"/>
      <c r="FLF52" s="93"/>
      <c r="FLG52" s="93"/>
      <c r="FLH52" s="93"/>
      <c r="FLI52" s="93"/>
      <c r="FLJ52" s="93"/>
      <c r="FLK52" s="93"/>
      <c r="FLL52" s="93"/>
      <c r="FLM52" s="93"/>
      <c r="FLN52" s="93"/>
      <c r="FLO52" s="93"/>
      <c r="FLP52" s="93"/>
      <c r="FLQ52" s="93"/>
      <c r="FLR52" s="93"/>
      <c r="FLS52" s="93"/>
      <c r="FLT52" s="93"/>
      <c r="FLU52" s="93"/>
      <c r="FLV52" s="93"/>
      <c r="FLW52" s="93"/>
      <c r="FLX52" s="93"/>
      <c r="FLY52" s="93"/>
      <c r="FLZ52" s="93"/>
      <c r="FMA52" s="93"/>
      <c r="FMB52" s="93"/>
      <c r="FMC52" s="93"/>
      <c r="FMD52" s="93"/>
      <c r="FME52" s="93"/>
      <c r="FMF52" s="93"/>
      <c r="FMG52" s="93"/>
      <c r="FMH52" s="93"/>
      <c r="FMI52" s="93"/>
      <c r="FMJ52" s="93"/>
      <c r="FMK52" s="93"/>
      <c r="FML52" s="93"/>
      <c r="FMM52" s="93"/>
      <c r="FMN52" s="93"/>
      <c r="FMO52" s="93"/>
      <c r="FMP52" s="93"/>
      <c r="FMQ52" s="93"/>
      <c r="FMR52" s="93"/>
      <c r="FMS52" s="93"/>
      <c r="FMT52" s="93"/>
      <c r="FMU52" s="93"/>
      <c r="FMV52" s="93"/>
      <c r="FMW52" s="93"/>
      <c r="FMX52" s="93"/>
      <c r="FMY52" s="93"/>
      <c r="FMZ52" s="93"/>
      <c r="FNA52" s="93"/>
      <c r="FNB52" s="93"/>
      <c r="FNC52" s="93"/>
      <c r="FND52" s="93"/>
      <c r="FNE52" s="93"/>
      <c r="FNF52" s="93"/>
      <c r="FNG52" s="93"/>
      <c r="FNH52" s="93"/>
      <c r="FNI52" s="93"/>
      <c r="FNJ52" s="93"/>
      <c r="FNK52" s="93"/>
      <c r="FNL52" s="93"/>
      <c r="FNM52" s="93"/>
      <c r="FNN52" s="93"/>
      <c r="FNO52" s="93"/>
      <c r="FNP52" s="93"/>
      <c r="FNQ52" s="93"/>
      <c r="FNR52" s="93"/>
      <c r="FNS52" s="93"/>
      <c r="FNT52" s="93"/>
      <c r="FNU52" s="93"/>
      <c r="FNV52" s="93"/>
      <c r="FNW52" s="93"/>
      <c r="FNX52" s="93"/>
      <c r="FNY52" s="93"/>
      <c r="FNZ52" s="93"/>
      <c r="FOA52" s="93"/>
      <c r="FOB52" s="93"/>
      <c r="FOC52" s="93"/>
      <c r="FOD52" s="93"/>
      <c r="FOE52" s="93"/>
      <c r="FOF52" s="93"/>
      <c r="FOG52" s="93"/>
      <c r="FOH52" s="93"/>
      <c r="FOI52" s="93"/>
      <c r="FOJ52" s="93"/>
      <c r="FOK52" s="93"/>
      <c r="FOL52" s="93"/>
      <c r="FOM52" s="93"/>
      <c r="FON52" s="93"/>
      <c r="FOO52" s="93"/>
      <c r="FOP52" s="93"/>
      <c r="FOQ52" s="93"/>
      <c r="FOR52" s="93"/>
      <c r="FOS52" s="93"/>
      <c r="FOT52" s="93"/>
      <c r="FOU52" s="93"/>
      <c r="FOV52" s="93"/>
      <c r="FOW52" s="93"/>
      <c r="FOX52" s="93"/>
      <c r="FOY52" s="93"/>
      <c r="FOZ52" s="93"/>
      <c r="FPA52" s="93"/>
      <c r="FPB52" s="93"/>
      <c r="FPC52" s="93"/>
      <c r="FPD52" s="93"/>
      <c r="FPE52" s="93"/>
      <c r="FPF52" s="93"/>
      <c r="FPG52" s="93"/>
      <c r="FPH52" s="93"/>
      <c r="FPI52" s="93"/>
      <c r="FPJ52" s="93"/>
      <c r="FPK52" s="93"/>
      <c r="FPL52" s="93"/>
      <c r="FPM52" s="93"/>
      <c r="FPN52" s="93"/>
      <c r="FPO52" s="93"/>
      <c r="FPP52" s="93"/>
      <c r="FPQ52" s="93"/>
      <c r="FPR52" s="93"/>
      <c r="FPS52" s="93"/>
      <c r="FPT52" s="93"/>
      <c r="FPU52" s="93"/>
      <c r="FPV52" s="93"/>
      <c r="FPW52" s="93"/>
      <c r="FPX52" s="93"/>
      <c r="FPY52" s="93"/>
      <c r="FPZ52" s="93"/>
      <c r="FQA52" s="93"/>
      <c r="FQB52" s="93"/>
      <c r="FQC52" s="93"/>
      <c r="FQD52" s="93"/>
      <c r="FQE52" s="93"/>
      <c r="FQF52" s="93"/>
      <c r="FQG52" s="93"/>
      <c r="FQH52" s="93"/>
      <c r="FQI52" s="93"/>
      <c r="FQJ52" s="93"/>
      <c r="FQK52" s="93"/>
      <c r="FQL52" s="93"/>
      <c r="FQM52" s="93"/>
      <c r="FQN52" s="93"/>
      <c r="FQO52" s="93"/>
      <c r="FQP52" s="93"/>
      <c r="FQQ52" s="93"/>
      <c r="FQR52" s="93"/>
      <c r="FQS52" s="93"/>
      <c r="FQT52" s="93"/>
      <c r="FQU52" s="93"/>
      <c r="FQV52" s="93"/>
      <c r="FQW52" s="93"/>
      <c r="FQX52" s="93"/>
      <c r="FQY52" s="93"/>
      <c r="FQZ52" s="93"/>
      <c r="FRA52" s="93"/>
      <c r="FRB52" s="93"/>
      <c r="FRC52" s="93"/>
      <c r="FRD52" s="93"/>
      <c r="FRE52" s="93"/>
      <c r="FRF52" s="93"/>
      <c r="FRG52" s="93"/>
      <c r="FRH52" s="93"/>
      <c r="FRI52" s="93"/>
      <c r="FRJ52" s="93"/>
      <c r="FRK52" s="93"/>
      <c r="FRL52" s="93"/>
      <c r="FRM52" s="93"/>
      <c r="FRN52" s="93"/>
      <c r="FRO52" s="93"/>
      <c r="FRP52" s="93"/>
      <c r="FRQ52" s="93"/>
      <c r="FRR52" s="93"/>
      <c r="FRS52" s="93"/>
      <c r="FRT52" s="93"/>
      <c r="FRU52" s="93"/>
      <c r="FRV52" s="93"/>
      <c r="FRW52" s="93"/>
      <c r="FRX52" s="93"/>
      <c r="FRY52" s="93"/>
      <c r="FRZ52" s="93"/>
      <c r="FSA52" s="93"/>
      <c r="FSB52" s="93"/>
      <c r="FSC52" s="93"/>
      <c r="FSD52" s="93"/>
      <c r="FSE52" s="93"/>
      <c r="FSF52" s="93"/>
      <c r="FSG52" s="93"/>
      <c r="FSH52" s="93"/>
      <c r="FSI52" s="93"/>
      <c r="FSJ52" s="93"/>
      <c r="FSK52" s="93"/>
      <c r="FSL52" s="93"/>
      <c r="FSM52" s="93"/>
      <c r="FSN52" s="93"/>
      <c r="FSO52" s="93"/>
      <c r="FSP52" s="93"/>
      <c r="FSQ52" s="93"/>
      <c r="FSR52" s="93"/>
      <c r="FSS52" s="93"/>
      <c r="FST52" s="93"/>
      <c r="FSU52" s="93"/>
      <c r="FSV52" s="93"/>
      <c r="FSW52" s="93"/>
      <c r="FSX52" s="93"/>
      <c r="FSY52" s="93"/>
      <c r="FSZ52" s="93"/>
      <c r="FTA52" s="93"/>
      <c r="FTB52" s="93"/>
      <c r="FTC52" s="93"/>
      <c r="FTD52" s="93"/>
      <c r="FTE52" s="93"/>
      <c r="FTF52" s="93"/>
      <c r="FTG52" s="93"/>
      <c r="FTH52" s="93"/>
      <c r="FTI52" s="93"/>
      <c r="FTJ52" s="93"/>
      <c r="FTK52" s="93"/>
      <c r="FTL52" s="93"/>
      <c r="FTM52" s="93"/>
      <c r="FTN52" s="93"/>
      <c r="FTO52" s="93"/>
      <c r="FTP52" s="93"/>
      <c r="FTQ52" s="93"/>
      <c r="FTR52" s="93"/>
      <c r="FTS52" s="93"/>
      <c r="FTT52" s="93"/>
      <c r="FTU52" s="93"/>
      <c r="FTV52" s="93"/>
      <c r="FTW52" s="93"/>
      <c r="FTX52" s="93"/>
      <c r="FTY52" s="93"/>
      <c r="FTZ52" s="93"/>
      <c r="FUA52" s="93"/>
      <c r="FUB52" s="93"/>
      <c r="FUC52" s="93"/>
      <c r="FUD52" s="93"/>
      <c r="FUE52" s="93"/>
      <c r="FUF52" s="93"/>
      <c r="FUG52" s="93"/>
      <c r="FUH52" s="93"/>
      <c r="FUI52" s="93"/>
      <c r="FUJ52" s="93"/>
      <c r="FUK52" s="93"/>
      <c r="FUL52" s="93"/>
      <c r="FUM52" s="93"/>
      <c r="FUN52" s="93"/>
      <c r="FUO52" s="93"/>
      <c r="FUP52" s="93"/>
      <c r="FUQ52" s="93"/>
      <c r="FUR52" s="93"/>
      <c r="FUS52" s="93"/>
      <c r="FUT52" s="93"/>
      <c r="FUU52" s="93"/>
      <c r="FUV52" s="93"/>
      <c r="FUW52" s="93"/>
      <c r="FUX52" s="93"/>
      <c r="FUY52" s="93"/>
      <c r="FUZ52" s="93"/>
      <c r="FVA52" s="93"/>
      <c r="FVB52" s="93"/>
      <c r="FVC52" s="93"/>
      <c r="FVD52" s="93"/>
      <c r="FVE52" s="93"/>
      <c r="FVF52" s="93"/>
      <c r="FVG52" s="93"/>
      <c r="FVH52" s="93"/>
      <c r="FVI52" s="93"/>
      <c r="FVJ52" s="93"/>
      <c r="FVK52" s="93"/>
      <c r="FVL52" s="93"/>
      <c r="FVM52" s="93"/>
      <c r="FVN52" s="93"/>
      <c r="FVO52" s="93"/>
      <c r="FVP52" s="93"/>
      <c r="FVQ52" s="93"/>
      <c r="FVR52" s="93"/>
      <c r="FVS52" s="93"/>
      <c r="FVT52" s="93"/>
      <c r="FVU52" s="93"/>
      <c r="FVV52" s="93"/>
      <c r="FVW52" s="93"/>
      <c r="FVX52" s="93"/>
      <c r="FVY52" s="93"/>
      <c r="FVZ52" s="93"/>
      <c r="FWA52" s="93"/>
      <c r="FWB52" s="93"/>
      <c r="FWC52" s="93"/>
      <c r="FWD52" s="93"/>
      <c r="FWE52" s="93"/>
      <c r="FWF52" s="93"/>
      <c r="FWG52" s="93"/>
      <c r="FWH52" s="93"/>
      <c r="FWI52" s="93"/>
      <c r="FWJ52" s="93"/>
      <c r="FWK52" s="93"/>
      <c r="FWL52" s="93"/>
      <c r="FWM52" s="93"/>
      <c r="FWN52" s="93"/>
      <c r="FWO52" s="93"/>
      <c r="FWP52" s="93"/>
      <c r="FWQ52" s="93"/>
      <c r="FWR52" s="93"/>
      <c r="FWS52" s="93"/>
      <c r="FWT52" s="93"/>
      <c r="FWU52" s="93"/>
      <c r="FWV52" s="93"/>
      <c r="FWW52" s="93"/>
      <c r="FWX52" s="93"/>
      <c r="FWY52" s="93"/>
      <c r="FWZ52" s="93"/>
      <c r="FXA52" s="93"/>
      <c r="FXB52" s="93"/>
      <c r="FXC52" s="93"/>
      <c r="FXD52" s="93"/>
      <c r="FXE52" s="93"/>
      <c r="FXF52" s="93"/>
      <c r="FXG52" s="93"/>
      <c r="FXH52" s="93"/>
      <c r="FXI52" s="93"/>
      <c r="FXJ52" s="93"/>
      <c r="FXK52" s="93"/>
      <c r="FXL52" s="93"/>
      <c r="FXM52" s="93"/>
      <c r="FXN52" s="93"/>
      <c r="FXO52" s="93"/>
      <c r="FXP52" s="93"/>
      <c r="FXQ52" s="93"/>
      <c r="FXR52" s="93"/>
      <c r="FXS52" s="93"/>
      <c r="FXT52" s="93"/>
      <c r="FXU52" s="93"/>
      <c r="FXV52" s="93"/>
      <c r="FXW52" s="93"/>
      <c r="FXX52" s="93"/>
      <c r="FXY52" s="93"/>
      <c r="FXZ52" s="93"/>
      <c r="FYA52" s="93"/>
      <c r="FYB52" s="93"/>
      <c r="FYC52" s="93"/>
      <c r="FYD52" s="93"/>
      <c r="FYE52" s="93"/>
      <c r="FYF52" s="93"/>
      <c r="FYG52" s="93"/>
      <c r="FYH52" s="93"/>
      <c r="FYI52" s="93"/>
      <c r="FYJ52" s="93"/>
      <c r="FYK52" s="93"/>
      <c r="FYL52" s="93"/>
      <c r="FYM52" s="93"/>
      <c r="FYN52" s="93"/>
      <c r="FYO52" s="93"/>
      <c r="FYP52" s="93"/>
      <c r="FYQ52" s="93"/>
      <c r="FYR52" s="93"/>
      <c r="FYS52" s="93"/>
      <c r="FYT52" s="93"/>
      <c r="FYU52" s="93"/>
      <c r="FYV52" s="93"/>
      <c r="FYW52" s="93"/>
      <c r="FYX52" s="93"/>
      <c r="FYY52" s="93"/>
      <c r="FYZ52" s="93"/>
      <c r="FZA52" s="93"/>
      <c r="FZB52" s="93"/>
      <c r="FZC52" s="93"/>
      <c r="FZD52" s="93"/>
      <c r="FZE52" s="93"/>
      <c r="FZF52" s="93"/>
      <c r="FZG52" s="93"/>
      <c r="FZH52" s="93"/>
      <c r="FZI52" s="93"/>
      <c r="FZJ52" s="93"/>
      <c r="FZK52" s="93"/>
      <c r="FZL52" s="93"/>
      <c r="FZM52" s="93"/>
      <c r="FZN52" s="93"/>
      <c r="FZO52" s="93"/>
      <c r="FZP52" s="93"/>
      <c r="FZQ52" s="93"/>
      <c r="FZR52" s="93"/>
      <c r="FZS52" s="93"/>
      <c r="FZT52" s="93"/>
      <c r="FZU52" s="93"/>
      <c r="FZV52" s="93"/>
      <c r="FZW52" s="93"/>
      <c r="FZX52" s="93"/>
      <c r="FZY52" s="93"/>
      <c r="FZZ52" s="93"/>
      <c r="GAA52" s="93"/>
      <c r="GAB52" s="93"/>
      <c r="GAC52" s="93"/>
      <c r="GAD52" s="93"/>
      <c r="GAE52" s="93"/>
      <c r="GAF52" s="93"/>
      <c r="GAG52" s="93"/>
      <c r="GAH52" s="93"/>
      <c r="GAI52" s="93"/>
      <c r="GAJ52" s="93"/>
      <c r="GAK52" s="93"/>
      <c r="GAL52" s="93"/>
      <c r="GAM52" s="93"/>
      <c r="GAN52" s="93"/>
      <c r="GAO52" s="93"/>
      <c r="GAP52" s="93"/>
      <c r="GAQ52" s="93"/>
      <c r="GAR52" s="93"/>
      <c r="GAS52" s="93"/>
      <c r="GAT52" s="93"/>
      <c r="GAU52" s="93"/>
      <c r="GAV52" s="93"/>
      <c r="GAW52" s="93"/>
      <c r="GAX52" s="93"/>
      <c r="GAY52" s="93"/>
      <c r="GAZ52" s="93"/>
      <c r="GBA52" s="93"/>
      <c r="GBB52" s="93"/>
      <c r="GBC52" s="93"/>
      <c r="GBD52" s="93"/>
      <c r="GBE52" s="93"/>
      <c r="GBF52" s="93"/>
      <c r="GBG52" s="93"/>
      <c r="GBH52" s="93"/>
      <c r="GBI52" s="93"/>
      <c r="GBJ52" s="93"/>
      <c r="GBK52" s="93"/>
      <c r="GBL52" s="93"/>
      <c r="GBM52" s="93"/>
      <c r="GBN52" s="93"/>
      <c r="GBO52" s="93"/>
      <c r="GBP52" s="93"/>
      <c r="GBQ52" s="93"/>
      <c r="GBR52" s="93"/>
      <c r="GBS52" s="93"/>
      <c r="GBT52" s="93"/>
      <c r="GBU52" s="93"/>
      <c r="GBV52" s="93"/>
      <c r="GBW52" s="93"/>
      <c r="GBX52" s="93"/>
      <c r="GBY52" s="93"/>
      <c r="GBZ52" s="93"/>
      <c r="GCA52" s="93"/>
      <c r="GCB52" s="93"/>
      <c r="GCC52" s="93"/>
      <c r="GCD52" s="93"/>
      <c r="GCE52" s="93"/>
      <c r="GCF52" s="93"/>
      <c r="GCG52" s="93"/>
      <c r="GCH52" s="93"/>
      <c r="GCI52" s="93"/>
      <c r="GCJ52" s="93"/>
      <c r="GCK52" s="93"/>
      <c r="GCL52" s="93"/>
      <c r="GCM52" s="93"/>
      <c r="GCN52" s="93"/>
      <c r="GCO52" s="93"/>
      <c r="GCP52" s="93"/>
      <c r="GCQ52" s="93"/>
      <c r="GCR52" s="93"/>
      <c r="GCS52" s="93"/>
      <c r="GCT52" s="93"/>
      <c r="GCU52" s="93"/>
      <c r="GCV52" s="93"/>
      <c r="GCW52" s="93"/>
      <c r="GCX52" s="93"/>
      <c r="GCY52" s="93"/>
      <c r="GCZ52" s="93"/>
      <c r="GDA52" s="93"/>
      <c r="GDB52" s="93"/>
      <c r="GDC52" s="93"/>
      <c r="GDD52" s="93"/>
      <c r="GDE52" s="93"/>
      <c r="GDF52" s="93"/>
      <c r="GDG52" s="93"/>
      <c r="GDH52" s="93"/>
      <c r="GDI52" s="93"/>
      <c r="GDJ52" s="93"/>
      <c r="GDK52" s="93"/>
      <c r="GDL52" s="93"/>
      <c r="GDM52" s="93"/>
      <c r="GDN52" s="93"/>
      <c r="GDO52" s="93"/>
      <c r="GDP52" s="93"/>
      <c r="GDQ52" s="93"/>
      <c r="GDR52" s="93"/>
      <c r="GDS52" s="93"/>
      <c r="GDT52" s="93"/>
      <c r="GDU52" s="93"/>
      <c r="GDV52" s="93"/>
      <c r="GDW52" s="93"/>
      <c r="GDX52" s="93"/>
      <c r="GDY52" s="93"/>
      <c r="GDZ52" s="93"/>
      <c r="GEA52" s="93"/>
      <c r="GEB52" s="93"/>
      <c r="GEC52" s="93"/>
      <c r="GED52" s="93"/>
      <c r="GEE52" s="93"/>
      <c r="GEF52" s="93"/>
      <c r="GEG52" s="93"/>
      <c r="GEH52" s="93"/>
      <c r="GEI52" s="93"/>
      <c r="GEJ52" s="93"/>
      <c r="GEK52" s="93"/>
      <c r="GEL52" s="93"/>
      <c r="GEM52" s="93"/>
      <c r="GEN52" s="93"/>
      <c r="GEO52" s="93"/>
      <c r="GEP52" s="93"/>
      <c r="GEQ52" s="93"/>
      <c r="GER52" s="93"/>
      <c r="GES52" s="93"/>
      <c r="GET52" s="93"/>
      <c r="GEU52" s="93"/>
      <c r="GEV52" s="93"/>
      <c r="GEW52" s="93"/>
      <c r="GEX52" s="93"/>
      <c r="GEY52" s="93"/>
      <c r="GEZ52" s="93"/>
      <c r="GFA52" s="93"/>
      <c r="GFB52" s="93"/>
      <c r="GFC52" s="93"/>
      <c r="GFD52" s="93"/>
      <c r="GFE52" s="93"/>
      <c r="GFF52" s="93"/>
      <c r="GFG52" s="93"/>
      <c r="GFH52" s="93"/>
      <c r="GFI52" s="93"/>
      <c r="GFJ52" s="93"/>
      <c r="GFK52" s="93"/>
      <c r="GFL52" s="93"/>
      <c r="GFM52" s="93"/>
      <c r="GFN52" s="93"/>
      <c r="GFO52" s="93"/>
      <c r="GFP52" s="93"/>
      <c r="GFQ52" s="93"/>
      <c r="GFR52" s="93"/>
      <c r="GFS52" s="93"/>
      <c r="GFT52" s="93"/>
      <c r="GFU52" s="93"/>
      <c r="GFV52" s="93"/>
      <c r="GFW52" s="93"/>
      <c r="GFX52" s="93"/>
      <c r="GFY52" s="93"/>
      <c r="GFZ52" s="93"/>
      <c r="GGA52" s="93"/>
      <c r="GGB52" s="93"/>
      <c r="GGC52" s="93"/>
      <c r="GGD52" s="93"/>
      <c r="GGE52" s="93"/>
      <c r="GGF52" s="93"/>
      <c r="GGG52" s="93"/>
      <c r="GGH52" s="93"/>
      <c r="GGI52" s="93"/>
      <c r="GGJ52" s="93"/>
      <c r="GGK52" s="93"/>
      <c r="GGL52" s="93"/>
      <c r="GGM52" s="93"/>
      <c r="GGN52" s="93"/>
      <c r="GGO52" s="93"/>
      <c r="GGP52" s="93"/>
      <c r="GGQ52" s="93"/>
      <c r="GGR52" s="93"/>
      <c r="GGS52" s="93"/>
      <c r="GGT52" s="93"/>
      <c r="GGU52" s="93"/>
      <c r="GGV52" s="93"/>
      <c r="GGW52" s="93"/>
      <c r="GGX52" s="93"/>
      <c r="GGY52" s="93"/>
      <c r="GGZ52" s="93"/>
      <c r="GHA52" s="93"/>
      <c r="GHB52" s="93"/>
      <c r="GHC52" s="93"/>
      <c r="GHD52" s="93"/>
      <c r="GHE52" s="93"/>
      <c r="GHF52" s="93"/>
      <c r="GHG52" s="93"/>
      <c r="GHH52" s="93"/>
      <c r="GHI52" s="93"/>
      <c r="GHJ52" s="93"/>
      <c r="GHK52" s="93"/>
      <c r="GHL52" s="93"/>
      <c r="GHM52" s="93"/>
      <c r="GHN52" s="93"/>
      <c r="GHO52" s="93"/>
      <c r="GHP52" s="93"/>
      <c r="GHQ52" s="93"/>
      <c r="GHR52" s="93"/>
      <c r="GHS52" s="93"/>
      <c r="GHT52" s="93"/>
      <c r="GHU52" s="93"/>
      <c r="GHV52" s="93"/>
      <c r="GHW52" s="93"/>
      <c r="GHX52" s="93"/>
      <c r="GHY52" s="93"/>
      <c r="GHZ52" s="93"/>
      <c r="GIA52" s="93"/>
      <c r="GIB52" s="93"/>
      <c r="GIC52" s="93"/>
      <c r="GID52" s="93"/>
      <c r="GIE52" s="93"/>
      <c r="GIF52" s="93"/>
      <c r="GIG52" s="93"/>
      <c r="GIH52" s="93"/>
      <c r="GII52" s="93"/>
      <c r="GIJ52" s="93"/>
      <c r="GIK52" s="93"/>
      <c r="GIL52" s="93"/>
      <c r="GIM52" s="93"/>
      <c r="GIN52" s="93"/>
      <c r="GIO52" s="93"/>
      <c r="GIP52" s="93"/>
      <c r="GIQ52" s="93"/>
      <c r="GIR52" s="93"/>
      <c r="GIS52" s="93"/>
      <c r="GIT52" s="93"/>
      <c r="GIU52" s="93"/>
      <c r="GIV52" s="93"/>
      <c r="GIW52" s="93"/>
      <c r="GIX52" s="93"/>
      <c r="GIY52" s="93"/>
      <c r="GIZ52" s="93"/>
      <c r="GJA52" s="93"/>
      <c r="GJB52" s="93"/>
      <c r="GJC52" s="93"/>
      <c r="GJD52" s="93"/>
      <c r="GJE52" s="93"/>
      <c r="GJF52" s="93"/>
      <c r="GJG52" s="93"/>
      <c r="GJH52" s="93"/>
      <c r="GJI52" s="93"/>
      <c r="GJJ52" s="93"/>
      <c r="GJK52" s="93"/>
      <c r="GJL52" s="93"/>
      <c r="GJM52" s="93"/>
      <c r="GJN52" s="93"/>
      <c r="GJO52" s="93"/>
      <c r="GJP52" s="93"/>
      <c r="GJQ52" s="93"/>
      <c r="GJR52" s="93"/>
      <c r="GJS52" s="93"/>
      <c r="GJT52" s="93"/>
      <c r="GJU52" s="93"/>
      <c r="GJV52" s="93"/>
      <c r="GJW52" s="93"/>
      <c r="GJX52" s="93"/>
      <c r="GJY52" s="93"/>
      <c r="GJZ52" s="93"/>
      <c r="GKA52" s="93"/>
      <c r="GKB52" s="93"/>
      <c r="GKC52" s="93"/>
      <c r="GKD52" s="93"/>
      <c r="GKE52" s="93"/>
      <c r="GKF52" s="93"/>
      <c r="GKG52" s="93"/>
      <c r="GKH52" s="93"/>
      <c r="GKI52" s="93"/>
      <c r="GKJ52" s="93"/>
      <c r="GKK52" s="93"/>
      <c r="GKL52" s="93"/>
      <c r="GKM52" s="93"/>
      <c r="GKN52" s="93"/>
      <c r="GKO52" s="93"/>
      <c r="GKP52" s="93"/>
      <c r="GKQ52" s="93"/>
      <c r="GKR52" s="93"/>
      <c r="GKS52" s="93"/>
      <c r="GKT52" s="93"/>
      <c r="GKU52" s="93"/>
      <c r="GKV52" s="93"/>
      <c r="GKW52" s="93"/>
      <c r="GKX52" s="93"/>
      <c r="GKY52" s="93"/>
      <c r="GKZ52" s="93"/>
      <c r="GLA52" s="93"/>
      <c r="GLB52" s="93"/>
      <c r="GLC52" s="93"/>
      <c r="GLD52" s="93"/>
      <c r="GLE52" s="93"/>
      <c r="GLF52" s="93"/>
      <c r="GLG52" s="93"/>
      <c r="GLH52" s="93"/>
      <c r="GLI52" s="93"/>
      <c r="GLJ52" s="93"/>
      <c r="GLK52" s="93"/>
      <c r="GLL52" s="93"/>
      <c r="GLM52" s="93"/>
      <c r="GLN52" s="93"/>
      <c r="GLO52" s="93"/>
      <c r="GLP52" s="93"/>
      <c r="GLQ52" s="93"/>
      <c r="GLR52" s="93"/>
      <c r="GLS52" s="93"/>
      <c r="GLT52" s="93"/>
      <c r="GLU52" s="93"/>
      <c r="GLV52" s="93"/>
      <c r="GLW52" s="93"/>
      <c r="GLX52" s="93"/>
      <c r="GLY52" s="93"/>
      <c r="GLZ52" s="93"/>
      <c r="GMA52" s="93"/>
      <c r="GMB52" s="93"/>
      <c r="GMC52" s="93"/>
      <c r="GMD52" s="93"/>
      <c r="GME52" s="93"/>
      <c r="GMF52" s="93"/>
      <c r="GMG52" s="93"/>
      <c r="GMH52" s="93"/>
      <c r="GMI52" s="93"/>
      <c r="GMJ52" s="93"/>
      <c r="GMK52" s="93"/>
      <c r="GML52" s="93"/>
      <c r="GMM52" s="93"/>
      <c r="GMN52" s="93"/>
      <c r="GMO52" s="93"/>
      <c r="GMP52" s="93"/>
      <c r="GMQ52" s="93"/>
      <c r="GMR52" s="93"/>
      <c r="GMS52" s="93"/>
      <c r="GMT52" s="93"/>
      <c r="GMU52" s="93"/>
      <c r="GMV52" s="93"/>
      <c r="GMW52" s="93"/>
      <c r="GMX52" s="93"/>
      <c r="GMY52" s="93"/>
      <c r="GMZ52" s="93"/>
      <c r="GNA52" s="93"/>
      <c r="GNB52" s="93"/>
      <c r="GNC52" s="93"/>
      <c r="GND52" s="93"/>
      <c r="GNE52" s="93"/>
      <c r="GNF52" s="93"/>
      <c r="GNG52" s="93"/>
      <c r="GNH52" s="93"/>
      <c r="GNI52" s="93"/>
      <c r="GNJ52" s="93"/>
      <c r="GNK52" s="93"/>
      <c r="GNL52" s="93"/>
      <c r="GNM52" s="93"/>
      <c r="GNN52" s="93"/>
      <c r="GNO52" s="93"/>
      <c r="GNP52" s="93"/>
      <c r="GNQ52" s="93"/>
      <c r="GNR52" s="93"/>
      <c r="GNS52" s="93"/>
      <c r="GNT52" s="93"/>
      <c r="GNU52" s="93"/>
      <c r="GNV52" s="93"/>
      <c r="GNW52" s="93"/>
      <c r="GNX52" s="93"/>
      <c r="GNY52" s="93"/>
      <c r="GNZ52" s="93"/>
      <c r="GOA52" s="93"/>
      <c r="GOB52" s="93"/>
      <c r="GOC52" s="93"/>
      <c r="GOD52" s="93"/>
      <c r="GOE52" s="93"/>
      <c r="GOF52" s="93"/>
      <c r="GOG52" s="93"/>
      <c r="GOH52" s="93"/>
      <c r="GOI52" s="93"/>
      <c r="GOJ52" s="93"/>
      <c r="GOK52" s="93"/>
      <c r="GOL52" s="93"/>
      <c r="GOM52" s="93"/>
      <c r="GON52" s="93"/>
      <c r="GOO52" s="93"/>
      <c r="GOP52" s="93"/>
      <c r="GOQ52" s="93"/>
      <c r="GOR52" s="93"/>
      <c r="GOS52" s="93"/>
      <c r="GOT52" s="93"/>
      <c r="GOU52" s="93"/>
      <c r="GOV52" s="93"/>
      <c r="GOW52" s="93"/>
      <c r="GOX52" s="93"/>
      <c r="GOY52" s="93"/>
      <c r="GOZ52" s="93"/>
      <c r="GPA52" s="93"/>
      <c r="GPB52" s="93"/>
      <c r="GPC52" s="93"/>
      <c r="GPD52" s="93"/>
      <c r="GPE52" s="93"/>
      <c r="GPF52" s="93"/>
      <c r="GPG52" s="93"/>
      <c r="GPH52" s="93"/>
      <c r="GPI52" s="93"/>
      <c r="GPJ52" s="93"/>
      <c r="GPK52" s="93"/>
      <c r="GPL52" s="93"/>
      <c r="GPM52" s="93"/>
      <c r="GPN52" s="93"/>
      <c r="GPO52" s="93"/>
      <c r="GPP52" s="93"/>
      <c r="GPQ52" s="93"/>
      <c r="GPR52" s="93"/>
      <c r="GPS52" s="93"/>
      <c r="GPT52" s="93"/>
      <c r="GPU52" s="93"/>
      <c r="GPV52" s="93"/>
      <c r="GPW52" s="93"/>
      <c r="GPX52" s="93"/>
      <c r="GPY52" s="93"/>
      <c r="GPZ52" s="93"/>
      <c r="GQA52" s="93"/>
      <c r="GQB52" s="93"/>
      <c r="GQC52" s="93"/>
      <c r="GQD52" s="93"/>
      <c r="GQE52" s="93"/>
      <c r="GQF52" s="93"/>
      <c r="GQG52" s="93"/>
      <c r="GQH52" s="93"/>
      <c r="GQI52" s="93"/>
      <c r="GQJ52" s="93"/>
      <c r="GQK52" s="93"/>
      <c r="GQL52" s="93"/>
      <c r="GQM52" s="93"/>
      <c r="GQN52" s="93"/>
      <c r="GQO52" s="93"/>
      <c r="GQP52" s="93"/>
      <c r="GQQ52" s="93"/>
      <c r="GQR52" s="93"/>
      <c r="GQS52" s="93"/>
      <c r="GQT52" s="93"/>
      <c r="GQU52" s="93"/>
      <c r="GQV52" s="93"/>
      <c r="GQW52" s="93"/>
      <c r="GQX52" s="93"/>
      <c r="GQY52" s="93"/>
      <c r="GQZ52" s="93"/>
      <c r="GRA52" s="93"/>
      <c r="GRB52" s="93"/>
      <c r="GRC52" s="93"/>
      <c r="GRD52" s="93"/>
      <c r="GRE52" s="93"/>
      <c r="GRF52" s="93"/>
      <c r="GRG52" s="93"/>
      <c r="GRH52" s="93"/>
      <c r="GRI52" s="93"/>
      <c r="GRJ52" s="93"/>
      <c r="GRK52" s="93"/>
      <c r="GRL52" s="93"/>
      <c r="GRM52" s="93"/>
      <c r="GRN52" s="93"/>
      <c r="GRO52" s="93"/>
      <c r="GRP52" s="93"/>
      <c r="GRQ52" s="93"/>
      <c r="GRR52" s="93"/>
      <c r="GRS52" s="93"/>
      <c r="GRT52" s="93"/>
      <c r="GRU52" s="93"/>
      <c r="GRV52" s="93"/>
      <c r="GRW52" s="93"/>
      <c r="GRX52" s="93"/>
      <c r="GRY52" s="93"/>
      <c r="GRZ52" s="93"/>
      <c r="GSA52" s="93"/>
      <c r="GSB52" s="93"/>
      <c r="GSC52" s="93"/>
      <c r="GSD52" s="93"/>
      <c r="GSE52" s="93"/>
      <c r="GSF52" s="93"/>
      <c r="GSG52" s="93"/>
      <c r="GSH52" s="93"/>
      <c r="GSI52" s="93"/>
      <c r="GSJ52" s="93"/>
      <c r="GSK52" s="93"/>
      <c r="GSL52" s="93"/>
      <c r="GSM52" s="93"/>
      <c r="GSN52" s="93"/>
      <c r="GSO52" s="93"/>
      <c r="GSP52" s="93"/>
      <c r="GSQ52" s="93"/>
      <c r="GSR52" s="93"/>
      <c r="GSS52" s="93"/>
      <c r="GST52" s="93"/>
      <c r="GSU52" s="93"/>
      <c r="GSV52" s="93"/>
      <c r="GSW52" s="93"/>
      <c r="GSX52" s="93"/>
      <c r="GSY52" s="93"/>
      <c r="GSZ52" s="93"/>
      <c r="GTA52" s="93"/>
      <c r="GTB52" s="93"/>
      <c r="GTC52" s="93"/>
      <c r="GTD52" s="93"/>
      <c r="GTE52" s="93"/>
      <c r="GTF52" s="93"/>
      <c r="GTG52" s="93"/>
      <c r="GTH52" s="93"/>
      <c r="GTI52" s="93"/>
      <c r="GTJ52" s="93"/>
      <c r="GTK52" s="93"/>
      <c r="GTL52" s="93"/>
      <c r="GTM52" s="93"/>
      <c r="GTN52" s="93"/>
      <c r="GTO52" s="93"/>
      <c r="GTP52" s="93"/>
      <c r="GTQ52" s="93"/>
      <c r="GTR52" s="93"/>
      <c r="GTS52" s="93"/>
      <c r="GTT52" s="93"/>
      <c r="GTU52" s="93"/>
      <c r="GTV52" s="93"/>
      <c r="GTW52" s="93"/>
      <c r="GTX52" s="93"/>
      <c r="GTY52" s="93"/>
      <c r="GTZ52" s="93"/>
      <c r="GUA52" s="93"/>
      <c r="GUB52" s="93"/>
      <c r="GUC52" s="93"/>
      <c r="GUD52" s="93"/>
      <c r="GUE52" s="93"/>
      <c r="GUF52" s="93"/>
      <c r="GUG52" s="93"/>
      <c r="GUH52" s="93"/>
      <c r="GUI52" s="93"/>
      <c r="GUJ52" s="93"/>
      <c r="GUK52" s="93"/>
      <c r="GUL52" s="93"/>
      <c r="GUM52" s="93"/>
      <c r="GUN52" s="93"/>
      <c r="GUO52" s="93"/>
      <c r="GUP52" s="93"/>
      <c r="GUQ52" s="93"/>
      <c r="GUR52" s="93"/>
      <c r="GUS52" s="93"/>
      <c r="GUT52" s="93"/>
      <c r="GUU52" s="93"/>
      <c r="GUV52" s="93"/>
      <c r="GUW52" s="93"/>
      <c r="GUX52" s="93"/>
      <c r="GUY52" s="93"/>
      <c r="GUZ52" s="93"/>
      <c r="GVA52" s="93"/>
      <c r="GVB52" s="93"/>
      <c r="GVC52" s="93"/>
      <c r="GVD52" s="93"/>
      <c r="GVE52" s="93"/>
      <c r="GVF52" s="93"/>
      <c r="GVG52" s="93"/>
      <c r="GVH52" s="93"/>
      <c r="GVI52" s="93"/>
      <c r="GVJ52" s="93"/>
      <c r="GVK52" s="93"/>
      <c r="GVL52" s="93"/>
      <c r="GVM52" s="93"/>
      <c r="GVN52" s="93"/>
      <c r="GVO52" s="93"/>
      <c r="GVP52" s="93"/>
      <c r="GVQ52" s="93"/>
      <c r="GVR52" s="93"/>
      <c r="GVS52" s="93"/>
      <c r="GVT52" s="93"/>
      <c r="GVU52" s="93"/>
      <c r="GVV52" s="93"/>
      <c r="GVW52" s="93"/>
      <c r="GVX52" s="93"/>
      <c r="GVY52" s="93"/>
      <c r="GVZ52" s="93"/>
      <c r="GWA52" s="93"/>
      <c r="GWB52" s="93"/>
      <c r="GWC52" s="93"/>
      <c r="GWD52" s="93"/>
      <c r="GWE52" s="93"/>
      <c r="GWF52" s="93"/>
      <c r="GWG52" s="93"/>
      <c r="GWH52" s="93"/>
      <c r="GWI52" s="93"/>
      <c r="GWJ52" s="93"/>
      <c r="GWK52" s="93"/>
      <c r="GWL52" s="93"/>
      <c r="GWM52" s="93"/>
      <c r="GWN52" s="93"/>
      <c r="GWO52" s="93"/>
      <c r="GWP52" s="93"/>
      <c r="GWQ52" s="93"/>
      <c r="GWR52" s="93"/>
      <c r="GWS52" s="93"/>
      <c r="GWT52" s="93"/>
      <c r="GWU52" s="93"/>
      <c r="GWV52" s="93"/>
      <c r="GWW52" s="93"/>
      <c r="GWX52" s="93"/>
      <c r="GWY52" s="93"/>
      <c r="GWZ52" s="93"/>
      <c r="GXA52" s="93"/>
      <c r="GXB52" s="93"/>
      <c r="GXC52" s="93"/>
      <c r="GXD52" s="93"/>
      <c r="GXE52" s="93"/>
      <c r="GXF52" s="93"/>
      <c r="GXG52" s="93"/>
      <c r="GXH52" s="93"/>
      <c r="GXI52" s="93"/>
      <c r="GXJ52" s="93"/>
      <c r="GXK52" s="93"/>
      <c r="GXL52" s="93"/>
      <c r="GXM52" s="93"/>
      <c r="GXN52" s="93"/>
      <c r="GXO52" s="93"/>
      <c r="GXP52" s="93"/>
      <c r="GXQ52" s="93"/>
      <c r="GXR52" s="93"/>
      <c r="GXS52" s="93"/>
      <c r="GXT52" s="93"/>
      <c r="GXU52" s="93"/>
      <c r="GXV52" s="93"/>
      <c r="GXW52" s="93"/>
      <c r="GXX52" s="93"/>
      <c r="GXY52" s="93"/>
      <c r="GXZ52" s="93"/>
      <c r="GYA52" s="93"/>
      <c r="GYB52" s="93"/>
      <c r="GYC52" s="93"/>
      <c r="GYD52" s="93"/>
      <c r="GYE52" s="93"/>
      <c r="GYF52" s="93"/>
      <c r="GYG52" s="93"/>
      <c r="GYH52" s="93"/>
      <c r="GYI52" s="93"/>
      <c r="GYJ52" s="93"/>
      <c r="GYK52" s="93"/>
      <c r="GYL52" s="93"/>
      <c r="GYM52" s="93"/>
      <c r="GYN52" s="93"/>
      <c r="GYO52" s="93"/>
      <c r="GYP52" s="93"/>
      <c r="GYQ52" s="93"/>
      <c r="GYR52" s="93"/>
      <c r="GYS52" s="93"/>
      <c r="GYT52" s="93"/>
      <c r="GYU52" s="93"/>
      <c r="GYV52" s="93"/>
      <c r="GYW52" s="93"/>
      <c r="GYX52" s="93"/>
      <c r="GYY52" s="93"/>
      <c r="GYZ52" s="93"/>
      <c r="GZA52" s="93"/>
      <c r="GZB52" s="93"/>
      <c r="GZC52" s="93"/>
      <c r="GZD52" s="93"/>
      <c r="GZE52" s="93"/>
      <c r="GZF52" s="93"/>
      <c r="GZG52" s="93"/>
      <c r="GZH52" s="93"/>
      <c r="GZI52" s="93"/>
      <c r="GZJ52" s="93"/>
      <c r="GZK52" s="93"/>
      <c r="GZL52" s="93"/>
      <c r="GZM52" s="93"/>
      <c r="GZN52" s="93"/>
      <c r="GZO52" s="93"/>
      <c r="GZP52" s="93"/>
      <c r="GZQ52" s="93"/>
      <c r="GZR52" s="93"/>
      <c r="GZS52" s="93"/>
      <c r="GZT52" s="93"/>
      <c r="GZU52" s="93"/>
      <c r="GZV52" s="93"/>
      <c r="GZW52" s="93"/>
      <c r="GZX52" s="93"/>
      <c r="GZY52" s="93"/>
      <c r="GZZ52" s="93"/>
      <c r="HAA52" s="93"/>
      <c r="HAB52" s="93"/>
      <c r="HAC52" s="93"/>
      <c r="HAD52" s="93"/>
      <c r="HAE52" s="93"/>
      <c r="HAF52" s="93"/>
      <c r="HAG52" s="93"/>
      <c r="HAH52" s="93"/>
      <c r="HAI52" s="93"/>
      <c r="HAJ52" s="93"/>
      <c r="HAK52" s="93"/>
      <c r="HAL52" s="93"/>
      <c r="HAM52" s="93"/>
      <c r="HAN52" s="93"/>
      <c r="HAO52" s="93"/>
      <c r="HAP52" s="93"/>
      <c r="HAQ52" s="93"/>
      <c r="HAR52" s="93"/>
      <c r="HAS52" s="93"/>
      <c r="HAT52" s="93"/>
      <c r="HAU52" s="93"/>
      <c r="HAV52" s="93"/>
      <c r="HAW52" s="93"/>
      <c r="HAX52" s="93"/>
      <c r="HAY52" s="93"/>
      <c r="HAZ52" s="93"/>
      <c r="HBA52" s="93"/>
      <c r="HBB52" s="93"/>
      <c r="HBC52" s="93"/>
      <c r="HBD52" s="93"/>
      <c r="HBE52" s="93"/>
      <c r="HBF52" s="93"/>
      <c r="HBG52" s="93"/>
      <c r="HBH52" s="93"/>
      <c r="HBI52" s="93"/>
      <c r="HBJ52" s="93"/>
      <c r="HBK52" s="93"/>
      <c r="HBL52" s="93"/>
      <c r="HBM52" s="93"/>
      <c r="HBN52" s="93"/>
      <c r="HBO52" s="93"/>
      <c r="HBP52" s="93"/>
      <c r="HBQ52" s="93"/>
      <c r="HBR52" s="93"/>
      <c r="HBS52" s="93"/>
      <c r="HBT52" s="93"/>
      <c r="HBU52" s="93"/>
      <c r="HBV52" s="93"/>
      <c r="HBW52" s="93"/>
      <c r="HBX52" s="93"/>
      <c r="HBY52" s="93"/>
      <c r="HBZ52" s="93"/>
      <c r="HCA52" s="93"/>
      <c r="HCB52" s="93"/>
      <c r="HCC52" s="93"/>
      <c r="HCD52" s="93"/>
      <c r="HCE52" s="93"/>
      <c r="HCF52" s="93"/>
      <c r="HCG52" s="93"/>
      <c r="HCH52" s="93"/>
      <c r="HCI52" s="93"/>
      <c r="HCJ52" s="93"/>
      <c r="HCK52" s="93"/>
      <c r="HCL52" s="93"/>
      <c r="HCM52" s="93"/>
      <c r="HCN52" s="93"/>
      <c r="HCO52" s="93"/>
      <c r="HCP52" s="93"/>
      <c r="HCQ52" s="93"/>
      <c r="HCR52" s="93"/>
      <c r="HCS52" s="93"/>
      <c r="HCT52" s="93"/>
      <c r="HCU52" s="93"/>
      <c r="HCV52" s="93"/>
      <c r="HCW52" s="93"/>
      <c r="HCX52" s="93"/>
      <c r="HCY52" s="93"/>
      <c r="HCZ52" s="93"/>
      <c r="HDA52" s="93"/>
      <c r="HDB52" s="93"/>
      <c r="HDC52" s="93"/>
      <c r="HDD52" s="93"/>
      <c r="HDE52" s="93"/>
      <c r="HDF52" s="93"/>
      <c r="HDG52" s="93"/>
      <c r="HDH52" s="93"/>
      <c r="HDI52" s="93"/>
      <c r="HDJ52" s="93"/>
      <c r="HDK52" s="93"/>
      <c r="HDL52" s="93"/>
      <c r="HDM52" s="93"/>
      <c r="HDN52" s="93"/>
      <c r="HDO52" s="93"/>
      <c r="HDP52" s="93"/>
      <c r="HDQ52" s="93"/>
      <c r="HDR52" s="93"/>
      <c r="HDS52" s="93"/>
      <c r="HDT52" s="93"/>
      <c r="HDU52" s="93"/>
      <c r="HDV52" s="93"/>
      <c r="HDW52" s="93"/>
      <c r="HDX52" s="93"/>
      <c r="HDY52" s="93"/>
      <c r="HDZ52" s="93"/>
      <c r="HEA52" s="93"/>
      <c r="HEB52" s="93"/>
      <c r="HEC52" s="93"/>
      <c r="HED52" s="93"/>
      <c r="HEE52" s="93"/>
      <c r="HEF52" s="93"/>
      <c r="HEG52" s="93"/>
      <c r="HEH52" s="93"/>
      <c r="HEI52" s="93"/>
      <c r="HEJ52" s="93"/>
      <c r="HEK52" s="93"/>
      <c r="HEL52" s="93"/>
      <c r="HEM52" s="93"/>
      <c r="HEN52" s="93"/>
      <c r="HEO52" s="93"/>
      <c r="HEP52" s="93"/>
      <c r="HEQ52" s="93"/>
      <c r="HER52" s="93"/>
      <c r="HES52" s="93"/>
      <c r="HET52" s="93"/>
      <c r="HEU52" s="93"/>
      <c r="HEV52" s="93"/>
      <c r="HEW52" s="93"/>
      <c r="HEX52" s="93"/>
      <c r="HEY52" s="93"/>
      <c r="HEZ52" s="93"/>
      <c r="HFA52" s="93"/>
      <c r="HFB52" s="93"/>
      <c r="HFC52" s="93"/>
      <c r="HFD52" s="93"/>
      <c r="HFE52" s="93"/>
      <c r="HFF52" s="93"/>
      <c r="HFG52" s="93"/>
      <c r="HFH52" s="93"/>
      <c r="HFI52" s="93"/>
      <c r="HFJ52" s="93"/>
      <c r="HFK52" s="93"/>
      <c r="HFL52" s="93"/>
      <c r="HFM52" s="93"/>
      <c r="HFN52" s="93"/>
      <c r="HFO52" s="93"/>
      <c r="HFP52" s="93"/>
      <c r="HFQ52" s="93"/>
      <c r="HFR52" s="93"/>
      <c r="HFS52" s="93"/>
      <c r="HFT52" s="93"/>
      <c r="HFU52" s="93"/>
      <c r="HFV52" s="93"/>
      <c r="HFW52" s="93"/>
      <c r="HFX52" s="93"/>
      <c r="HFY52" s="93"/>
      <c r="HFZ52" s="93"/>
      <c r="HGA52" s="93"/>
      <c r="HGB52" s="93"/>
      <c r="HGC52" s="93"/>
      <c r="HGD52" s="93"/>
      <c r="HGE52" s="93"/>
      <c r="HGF52" s="93"/>
      <c r="HGG52" s="93"/>
      <c r="HGH52" s="93"/>
      <c r="HGI52" s="93"/>
      <c r="HGJ52" s="93"/>
      <c r="HGK52" s="93"/>
      <c r="HGL52" s="93"/>
      <c r="HGM52" s="93"/>
      <c r="HGN52" s="93"/>
      <c r="HGO52" s="93"/>
      <c r="HGP52" s="93"/>
      <c r="HGQ52" s="93"/>
      <c r="HGR52" s="93"/>
      <c r="HGS52" s="93"/>
      <c r="HGT52" s="93"/>
      <c r="HGU52" s="93"/>
      <c r="HGV52" s="93"/>
      <c r="HGW52" s="93"/>
      <c r="HGX52" s="93"/>
      <c r="HGY52" s="93"/>
      <c r="HGZ52" s="93"/>
      <c r="HHA52" s="93"/>
      <c r="HHB52" s="93"/>
      <c r="HHC52" s="93"/>
      <c r="HHD52" s="93"/>
      <c r="HHE52" s="93"/>
      <c r="HHF52" s="93"/>
      <c r="HHG52" s="93"/>
      <c r="HHH52" s="93"/>
      <c r="HHI52" s="93"/>
      <c r="HHJ52" s="93"/>
      <c r="HHK52" s="93"/>
      <c r="HHL52" s="93"/>
      <c r="HHM52" s="93"/>
      <c r="HHN52" s="93"/>
      <c r="HHO52" s="93"/>
      <c r="HHP52" s="93"/>
      <c r="HHQ52" s="93"/>
      <c r="HHR52" s="93"/>
      <c r="HHS52" s="93"/>
      <c r="HHT52" s="93"/>
      <c r="HHU52" s="93"/>
      <c r="HHV52" s="93"/>
      <c r="HHW52" s="93"/>
      <c r="HHX52" s="93"/>
      <c r="HHY52" s="93"/>
      <c r="HHZ52" s="93"/>
      <c r="HIA52" s="93"/>
      <c r="HIB52" s="93"/>
      <c r="HIC52" s="93"/>
      <c r="HID52" s="93"/>
      <c r="HIE52" s="93"/>
      <c r="HIF52" s="93"/>
      <c r="HIG52" s="93"/>
      <c r="HIH52" s="93"/>
      <c r="HII52" s="93"/>
      <c r="HIJ52" s="93"/>
      <c r="HIK52" s="93"/>
      <c r="HIL52" s="93"/>
      <c r="HIM52" s="93"/>
      <c r="HIN52" s="93"/>
      <c r="HIO52" s="93"/>
      <c r="HIP52" s="93"/>
      <c r="HIQ52" s="93"/>
      <c r="HIR52" s="93"/>
      <c r="HIS52" s="93"/>
      <c r="HIT52" s="93"/>
      <c r="HIU52" s="93"/>
      <c r="HIV52" s="93"/>
      <c r="HIW52" s="93"/>
      <c r="HIX52" s="93"/>
      <c r="HIY52" s="93"/>
      <c r="HIZ52" s="93"/>
      <c r="HJA52" s="93"/>
      <c r="HJB52" s="93"/>
      <c r="HJC52" s="93"/>
      <c r="HJD52" s="93"/>
      <c r="HJE52" s="93"/>
      <c r="HJF52" s="93"/>
      <c r="HJG52" s="93"/>
      <c r="HJH52" s="93"/>
      <c r="HJI52" s="93"/>
      <c r="HJJ52" s="93"/>
      <c r="HJK52" s="93"/>
      <c r="HJL52" s="93"/>
      <c r="HJM52" s="93"/>
      <c r="HJN52" s="93"/>
      <c r="HJO52" s="93"/>
      <c r="HJP52" s="93"/>
      <c r="HJQ52" s="93"/>
      <c r="HJR52" s="93"/>
      <c r="HJS52" s="93"/>
      <c r="HJT52" s="93"/>
      <c r="HJU52" s="93"/>
      <c r="HJV52" s="93"/>
      <c r="HJW52" s="93"/>
      <c r="HJX52" s="93"/>
      <c r="HJY52" s="93"/>
      <c r="HJZ52" s="93"/>
      <c r="HKA52" s="93"/>
      <c r="HKB52" s="93"/>
      <c r="HKC52" s="93"/>
      <c r="HKD52" s="93"/>
      <c r="HKE52" s="93"/>
      <c r="HKF52" s="93"/>
      <c r="HKG52" s="93"/>
      <c r="HKH52" s="93"/>
      <c r="HKI52" s="93"/>
      <c r="HKJ52" s="93"/>
      <c r="HKK52" s="93"/>
      <c r="HKL52" s="93"/>
      <c r="HKM52" s="93"/>
      <c r="HKN52" s="93"/>
      <c r="HKO52" s="93"/>
      <c r="HKP52" s="93"/>
      <c r="HKQ52" s="93"/>
      <c r="HKR52" s="93"/>
      <c r="HKS52" s="93"/>
      <c r="HKT52" s="93"/>
      <c r="HKU52" s="93"/>
      <c r="HKV52" s="93"/>
      <c r="HKW52" s="93"/>
      <c r="HKX52" s="93"/>
      <c r="HKY52" s="93"/>
      <c r="HKZ52" s="93"/>
      <c r="HLA52" s="93"/>
      <c r="HLB52" s="93"/>
      <c r="HLC52" s="93"/>
      <c r="HLD52" s="93"/>
      <c r="HLE52" s="93"/>
      <c r="HLF52" s="93"/>
      <c r="HLG52" s="93"/>
      <c r="HLH52" s="93"/>
      <c r="HLI52" s="93"/>
      <c r="HLJ52" s="93"/>
      <c r="HLK52" s="93"/>
      <c r="HLL52" s="93"/>
      <c r="HLM52" s="93"/>
      <c r="HLN52" s="93"/>
      <c r="HLO52" s="93"/>
      <c r="HLP52" s="93"/>
      <c r="HLQ52" s="93"/>
      <c r="HLR52" s="93"/>
      <c r="HLS52" s="93"/>
      <c r="HLT52" s="93"/>
      <c r="HLU52" s="93"/>
      <c r="HLV52" s="93"/>
      <c r="HLW52" s="93"/>
      <c r="HLX52" s="93"/>
      <c r="HLY52" s="93"/>
      <c r="HLZ52" s="93"/>
      <c r="HMA52" s="93"/>
      <c r="HMB52" s="93"/>
      <c r="HMC52" s="93"/>
      <c r="HMD52" s="93"/>
      <c r="HME52" s="93"/>
      <c r="HMF52" s="93"/>
      <c r="HMG52" s="93"/>
      <c r="HMH52" s="93"/>
      <c r="HMI52" s="93"/>
      <c r="HMJ52" s="93"/>
      <c r="HMK52" s="93"/>
      <c r="HML52" s="93"/>
      <c r="HMM52" s="93"/>
      <c r="HMN52" s="93"/>
      <c r="HMO52" s="93"/>
      <c r="HMP52" s="93"/>
      <c r="HMQ52" s="93"/>
      <c r="HMR52" s="93"/>
      <c r="HMS52" s="93"/>
      <c r="HMT52" s="93"/>
      <c r="HMU52" s="93"/>
      <c r="HMV52" s="93"/>
      <c r="HMW52" s="93"/>
      <c r="HMX52" s="93"/>
      <c r="HMY52" s="93"/>
      <c r="HMZ52" s="93"/>
      <c r="HNA52" s="93"/>
      <c r="HNB52" s="93"/>
      <c r="HNC52" s="93"/>
      <c r="HND52" s="93"/>
      <c r="HNE52" s="93"/>
      <c r="HNF52" s="93"/>
      <c r="HNG52" s="93"/>
      <c r="HNH52" s="93"/>
      <c r="HNI52" s="93"/>
      <c r="HNJ52" s="93"/>
      <c r="HNK52" s="93"/>
      <c r="HNL52" s="93"/>
      <c r="HNM52" s="93"/>
      <c r="HNN52" s="93"/>
      <c r="HNO52" s="93"/>
      <c r="HNP52" s="93"/>
      <c r="HNQ52" s="93"/>
      <c r="HNR52" s="93"/>
      <c r="HNS52" s="93"/>
      <c r="HNT52" s="93"/>
      <c r="HNU52" s="93"/>
      <c r="HNV52" s="93"/>
      <c r="HNW52" s="93"/>
      <c r="HNX52" s="93"/>
      <c r="HNY52" s="93"/>
      <c r="HNZ52" s="93"/>
      <c r="HOA52" s="93"/>
      <c r="HOB52" s="93"/>
      <c r="HOC52" s="93"/>
      <c r="HOD52" s="93"/>
      <c r="HOE52" s="93"/>
      <c r="HOF52" s="93"/>
      <c r="HOG52" s="93"/>
      <c r="HOH52" s="93"/>
      <c r="HOI52" s="93"/>
      <c r="HOJ52" s="93"/>
      <c r="HOK52" s="93"/>
      <c r="HOL52" s="93"/>
      <c r="HOM52" s="93"/>
      <c r="HON52" s="93"/>
      <c r="HOO52" s="93"/>
      <c r="HOP52" s="93"/>
      <c r="HOQ52" s="93"/>
      <c r="HOR52" s="93"/>
      <c r="HOS52" s="93"/>
      <c r="HOT52" s="93"/>
      <c r="HOU52" s="93"/>
      <c r="HOV52" s="93"/>
      <c r="HOW52" s="93"/>
      <c r="HOX52" s="93"/>
      <c r="HOY52" s="93"/>
      <c r="HOZ52" s="93"/>
      <c r="HPA52" s="93"/>
      <c r="HPB52" s="93"/>
      <c r="HPC52" s="93"/>
      <c r="HPD52" s="93"/>
      <c r="HPE52" s="93"/>
      <c r="HPF52" s="93"/>
      <c r="HPG52" s="93"/>
      <c r="HPH52" s="93"/>
      <c r="HPI52" s="93"/>
      <c r="HPJ52" s="93"/>
      <c r="HPK52" s="93"/>
      <c r="HPL52" s="93"/>
      <c r="HPM52" s="93"/>
      <c r="HPN52" s="93"/>
      <c r="HPO52" s="93"/>
      <c r="HPP52" s="93"/>
      <c r="HPQ52" s="93"/>
      <c r="HPR52" s="93"/>
      <c r="HPS52" s="93"/>
      <c r="HPT52" s="93"/>
      <c r="HPU52" s="93"/>
      <c r="HPV52" s="93"/>
      <c r="HPW52" s="93"/>
      <c r="HPX52" s="93"/>
      <c r="HPY52" s="93"/>
      <c r="HPZ52" s="93"/>
      <c r="HQA52" s="93"/>
      <c r="HQB52" s="93"/>
      <c r="HQC52" s="93"/>
      <c r="HQD52" s="93"/>
      <c r="HQE52" s="93"/>
      <c r="HQF52" s="93"/>
      <c r="HQG52" s="93"/>
      <c r="HQH52" s="93"/>
      <c r="HQI52" s="93"/>
      <c r="HQJ52" s="93"/>
      <c r="HQK52" s="93"/>
      <c r="HQL52" s="93"/>
      <c r="HQM52" s="93"/>
      <c r="HQN52" s="93"/>
      <c r="HQO52" s="93"/>
      <c r="HQP52" s="93"/>
      <c r="HQQ52" s="93"/>
      <c r="HQR52" s="93"/>
      <c r="HQS52" s="93"/>
      <c r="HQT52" s="93"/>
      <c r="HQU52" s="93"/>
      <c r="HQV52" s="93"/>
      <c r="HQW52" s="93"/>
      <c r="HQX52" s="93"/>
      <c r="HQY52" s="93"/>
      <c r="HQZ52" s="93"/>
      <c r="HRA52" s="93"/>
      <c r="HRB52" s="93"/>
      <c r="HRC52" s="93"/>
      <c r="HRD52" s="93"/>
      <c r="HRE52" s="93"/>
      <c r="HRF52" s="93"/>
      <c r="HRG52" s="93"/>
      <c r="HRH52" s="93"/>
      <c r="HRI52" s="93"/>
      <c r="HRJ52" s="93"/>
      <c r="HRK52" s="93"/>
      <c r="HRL52" s="93"/>
      <c r="HRM52" s="93"/>
      <c r="HRN52" s="93"/>
      <c r="HRO52" s="93"/>
      <c r="HRP52" s="93"/>
      <c r="HRQ52" s="93"/>
      <c r="HRR52" s="93"/>
      <c r="HRS52" s="93"/>
      <c r="HRT52" s="93"/>
      <c r="HRU52" s="93"/>
      <c r="HRV52" s="93"/>
      <c r="HRW52" s="93"/>
      <c r="HRX52" s="93"/>
      <c r="HRY52" s="93"/>
      <c r="HRZ52" s="93"/>
      <c r="HSA52" s="93"/>
      <c r="HSB52" s="93"/>
      <c r="HSC52" s="93"/>
      <c r="HSD52" s="93"/>
      <c r="HSE52" s="93"/>
      <c r="HSF52" s="93"/>
      <c r="HSG52" s="93"/>
      <c r="HSH52" s="93"/>
      <c r="HSI52" s="93"/>
      <c r="HSJ52" s="93"/>
      <c r="HSK52" s="93"/>
      <c r="HSL52" s="93"/>
      <c r="HSM52" s="93"/>
      <c r="HSN52" s="93"/>
      <c r="HSO52" s="93"/>
      <c r="HSP52" s="93"/>
      <c r="HSQ52" s="93"/>
      <c r="HSR52" s="93"/>
      <c r="HSS52" s="93"/>
      <c r="HST52" s="93"/>
      <c r="HSU52" s="93"/>
      <c r="HSV52" s="93"/>
      <c r="HSW52" s="93"/>
      <c r="HSX52" s="93"/>
      <c r="HSY52" s="93"/>
      <c r="HSZ52" s="93"/>
      <c r="HTA52" s="93"/>
      <c r="HTB52" s="93"/>
      <c r="HTC52" s="93"/>
      <c r="HTD52" s="93"/>
      <c r="HTE52" s="93"/>
      <c r="HTF52" s="93"/>
      <c r="HTG52" s="93"/>
      <c r="HTH52" s="93"/>
      <c r="HTI52" s="93"/>
      <c r="HTJ52" s="93"/>
      <c r="HTK52" s="93"/>
      <c r="HTL52" s="93"/>
      <c r="HTM52" s="93"/>
      <c r="HTN52" s="93"/>
      <c r="HTO52" s="93"/>
      <c r="HTP52" s="93"/>
      <c r="HTQ52" s="93"/>
      <c r="HTR52" s="93"/>
      <c r="HTS52" s="93"/>
      <c r="HTT52" s="93"/>
      <c r="HTU52" s="93"/>
      <c r="HTV52" s="93"/>
      <c r="HTW52" s="93"/>
      <c r="HTX52" s="93"/>
      <c r="HTY52" s="93"/>
      <c r="HTZ52" s="93"/>
      <c r="HUA52" s="93"/>
      <c r="HUB52" s="93"/>
      <c r="HUC52" s="93"/>
      <c r="HUD52" s="93"/>
      <c r="HUE52" s="93"/>
      <c r="HUF52" s="93"/>
      <c r="HUG52" s="93"/>
      <c r="HUH52" s="93"/>
      <c r="HUI52" s="93"/>
      <c r="HUJ52" s="93"/>
      <c r="HUK52" s="93"/>
      <c r="HUL52" s="93"/>
      <c r="HUM52" s="93"/>
      <c r="HUN52" s="93"/>
      <c r="HUO52" s="93"/>
      <c r="HUP52" s="93"/>
      <c r="HUQ52" s="93"/>
      <c r="HUR52" s="93"/>
      <c r="HUS52" s="93"/>
      <c r="HUT52" s="93"/>
      <c r="HUU52" s="93"/>
      <c r="HUV52" s="93"/>
      <c r="HUW52" s="93"/>
      <c r="HUX52" s="93"/>
      <c r="HUY52" s="93"/>
      <c r="HUZ52" s="93"/>
      <c r="HVA52" s="93"/>
      <c r="HVB52" s="93"/>
      <c r="HVC52" s="93"/>
      <c r="HVD52" s="93"/>
      <c r="HVE52" s="93"/>
      <c r="HVF52" s="93"/>
      <c r="HVG52" s="93"/>
      <c r="HVH52" s="93"/>
      <c r="HVI52" s="93"/>
      <c r="HVJ52" s="93"/>
      <c r="HVK52" s="93"/>
      <c r="HVL52" s="93"/>
      <c r="HVM52" s="93"/>
      <c r="HVN52" s="93"/>
      <c r="HVO52" s="93"/>
      <c r="HVP52" s="93"/>
      <c r="HVQ52" s="93"/>
      <c r="HVR52" s="93"/>
      <c r="HVS52" s="93"/>
      <c r="HVT52" s="93"/>
      <c r="HVU52" s="93"/>
      <c r="HVV52" s="93"/>
      <c r="HVW52" s="93"/>
      <c r="HVX52" s="93"/>
      <c r="HVY52" s="93"/>
      <c r="HVZ52" s="93"/>
      <c r="HWA52" s="93"/>
      <c r="HWB52" s="93"/>
      <c r="HWC52" s="93"/>
      <c r="HWD52" s="93"/>
      <c r="HWE52" s="93"/>
      <c r="HWF52" s="93"/>
      <c r="HWG52" s="93"/>
      <c r="HWH52" s="93"/>
      <c r="HWI52" s="93"/>
      <c r="HWJ52" s="93"/>
      <c r="HWK52" s="93"/>
      <c r="HWL52" s="93"/>
      <c r="HWM52" s="93"/>
      <c r="HWN52" s="93"/>
      <c r="HWO52" s="93"/>
      <c r="HWP52" s="93"/>
      <c r="HWQ52" s="93"/>
      <c r="HWR52" s="93"/>
      <c r="HWS52" s="93"/>
      <c r="HWT52" s="93"/>
      <c r="HWU52" s="93"/>
      <c r="HWV52" s="93"/>
      <c r="HWW52" s="93"/>
      <c r="HWX52" s="93"/>
      <c r="HWY52" s="93"/>
      <c r="HWZ52" s="93"/>
      <c r="HXA52" s="93"/>
      <c r="HXB52" s="93"/>
      <c r="HXC52" s="93"/>
      <c r="HXD52" s="93"/>
      <c r="HXE52" s="93"/>
      <c r="HXF52" s="93"/>
      <c r="HXG52" s="93"/>
      <c r="HXH52" s="93"/>
      <c r="HXI52" s="93"/>
      <c r="HXJ52" s="93"/>
      <c r="HXK52" s="93"/>
      <c r="HXL52" s="93"/>
      <c r="HXM52" s="93"/>
      <c r="HXN52" s="93"/>
      <c r="HXO52" s="93"/>
      <c r="HXP52" s="93"/>
      <c r="HXQ52" s="93"/>
      <c r="HXR52" s="93"/>
      <c r="HXS52" s="93"/>
      <c r="HXT52" s="93"/>
      <c r="HXU52" s="93"/>
      <c r="HXV52" s="93"/>
      <c r="HXW52" s="93"/>
      <c r="HXX52" s="93"/>
      <c r="HXY52" s="93"/>
      <c r="HXZ52" s="93"/>
      <c r="HYA52" s="93"/>
      <c r="HYB52" s="93"/>
      <c r="HYC52" s="93"/>
      <c r="HYD52" s="93"/>
      <c r="HYE52" s="93"/>
      <c r="HYF52" s="93"/>
      <c r="HYG52" s="93"/>
      <c r="HYH52" s="93"/>
      <c r="HYI52" s="93"/>
      <c r="HYJ52" s="93"/>
      <c r="HYK52" s="93"/>
      <c r="HYL52" s="93"/>
      <c r="HYM52" s="93"/>
      <c r="HYN52" s="93"/>
      <c r="HYO52" s="93"/>
      <c r="HYP52" s="93"/>
      <c r="HYQ52" s="93"/>
      <c r="HYR52" s="93"/>
      <c r="HYS52" s="93"/>
      <c r="HYT52" s="93"/>
      <c r="HYU52" s="93"/>
      <c r="HYV52" s="93"/>
      <c r="HYW52" s="93"/>
      <c r="HYX52" s="93"/>
      <c r="HYY52" s="93"/>
      <c r="HYZ52" s="93"/>
      <c r="HZA52" s="93"/>
      <c r="HZB52" s="93"/>
      <c r="HZC52" s="93"/>
      <c r="HZD52" s="93"/>
      <c r="HZE52" s="93"/>
      <c r="HZF52" s="93"/>
      <c r="HZG52" s="93"/>
      <c r="HZH52" s="93"/>
      <c r="HZI52" s="93"/>
      <c r="HZJ52" s="93"/>
      <c r="HZK52" s="93"/>
      <c r="HZL52" s="93"/>
      <c r="HZM52" s="93"/>
      <c r="HZN52" s="93"/>
      <c r="HZO52" s="93"/>
      <c r="HZP52" s="93"/>
      <c r="HZQ52" s="93"/>
      <c r="HZR52" s="93"/>
      <c r="HZS52" s="93"/>
      <c r="HZT52" s="93"/>
      <c r="HZU52" s="93"/>
      <c r="HZV52" s="93"/>
      <c r="HZW52" s="93"/>
      <c r="HZX52" s="93"/>
      <c r="HZY52" s="93"/>
      <c r="HZZ52" s="93"/>
      <c r="IAA52" s="93"/>
      <c r="IAB52" s="93"/>
      <c r="IAC52" s="93"/>
      <c r="IAD52" s="93"/>
      <c r="IAE52" s="93"/>
      <c r="IAF52" s="93"/>
      <c r="IAG52" s="93"/>
      <c r="IAH52" s="93"/>
      <c r="IAI52" s="93"/>
      <c r="IAJ52" s="93"/>
      <c r="IAK52" s="93"/>
      <c r="IAL52" s="93"/>
      <c r="IAM52" s="93"/>
      <c r="IAN52" s="93"/>
      <c r="IAO52" s="93"/>
      <c r="IAP52" s="93"/>
      <c r="IAQ52" s="93"/>
      <c r="IAR52" s="93"/>
      <c r="IAS52" s="93"/>
      <c r="IAT52" s="93"/>
      <c r="IAU52" s="93"/>
      <c r="IAV52" s="93"/>
      <c r="IAW52" s="93"/>
      <c r="IAX52" s="93"/>
      <c r="IAY52" s="93"/>
      <c r="IAZ52" s="93"/>
      <c r="IBA52" s="93"/>
      <c r="IBB52" s="93"/>
      <c r="IBC52" s="93"/>
      <c r="IBD52" s="93"/>
      <c r="IBE52" s="93"/>
      <c r="IBF52" s="93"/>
      <c r="IBG52" s="93"/>
      <c r="IBH52" s="93"/>
      <c r="IBI52" s="93"/>
      <c r="IBJ52" s="93"/>
      <c r="IBK52" s="93"/>
      <c r="IBL52" s="93"/>
      <c r="IBM52" s="93"/>
      <c r="IBN52" s="93"/>
      <c r="IBO52" s="93"/>
      <c r="IBP52" s="93"/>
      <c r="IBQ52" s="93"/>
      <c r="IBR52" s="93"/>
      <c r="IBS52" s="93"/>
      <c r="IBT52" s="93"/>
      <c r="IBU52" s="93"/>
      <c r="IBV52" s="93"/>
      <c r="IBW52" s="93"/>
      <c r="IBX52" s="93"/>
      <c r="IBY52" s="93"/>
      <c r="IBZ52" s="93"/>
      <c r="ICA52" s="93"/>
      <c r="ICB52" s="93"/>
      <c r="ICC52" s="93"/>
      <c r="ICD52" s="93"/>
      <c r="ICE52" s="93"/>
      <c r="ICF52" s="93"/>
      <c r="ICG52" s="93"/>
      <c r="ICH52" s="93"/>
      <c r="ICI52" s="93"/>
      <c r="ICJ52" s="93"/>
      <c r="ICK52" s="93"/>
      <c r="ICL52" s="93"/>
      <c r="ICM52" s="93"/>
      <c r="ICN52" s="93"/>
      <c r="ICO52" s="93"/>
      <c r="ICP52" s="93"/>
      <c r="ICQ52" s="93"/>
      <c r="ICR52" s="93"/>
      <c r="ICS52" s="93"/>
      <c r="ICT52" s="93"/>
      <c r="ICU52" s="93"/>
      <c r="ICV52" s="93"/>
      <c r="ICW52" s="93"/>
      <c r="ICX52" s="93"/>
      <c r="ICY52" s="93"/>
      <c r="ICZ52" s="93"/>
      <c r="IDA52" s="93"/>
      <c r="IDB52" s="93"/>
      <c r="IDC52" s="93"/>
      <c r="IDD52" s="93"/>
      <c r="IDE52" s="93"/>
      <c r="IDF52" s="93"/>
      <c r="IDG52" s="93"/>
      <c r="IDH52" s="93"/>
      <c r="IDI52" s="93"/>
      <c r="IDJ52" s="93"/>
      <c r="IDK52" s="93"/>
      <c r="IDL52" s="93"/>
      <c r="IDM52" s="93"/>
      <c r="IDN52" s="93"/>
      <c r="IDO52" s="93"/>
      <c r="IDP52" s="93"/>
      <c r="IDQ52" s="93"/>
      <c r="IDR52" s="93"/>
      <c r="IDS52" s="93"/>
      <c r="IDT52" s="93"/>
      <c r="IDU52" s="93"/>
      <c r="IDV52" s="93"/>
      <c r="IDW52" s="93"/>
      <c r="IDX52" s="93"/>
      <c r="IDY52" s="93"/>
      <c r="IDZ52" s="93"/>
      <c r="IEA52" s="93"/>
      <c r="IEB52" s="93"/>
      <c r="IEC52" s="93"/>
      <c r="IED52" s="93"/>
      <c r="IEE52" s="93"/>
      <c r="IEF52" s="93"/>
      <c r="IEG52" s="93"/>
      <c r="IEH52" s="93"/>
      <c r="IEI52" s="93"/>
      <c r="IEJ52" s="93"/>
      <c r="IEK52" s="93"/>
      <c r="IEL52" s="93"/>
      <c r="IEM52" s="93"/>
      <c r="IEN52" s="93"/>
      <c r="IEO52" s="93"/>
      <c r="IEP52" s="93"/>
      <c r="IEQ52" s="93"/>
      <c r="IER52" s="93"/>
      <c r="IES52" s="93"/>
      <c r="IET52" s="93"/>
      <c r="IEU52" s="93"/>
      <c r="IEV52" s="93"/>
      <c r="IEW52" s="93"/>
      <c r="IEX52" s="93"/>
      <c r="IEY52" s="93"/>
      <c r="IEZ52" s="93"/>
      <c r="IFA52" s="93"/>
      <c r="IFB52" s="93"/>
      <c r="IFC52" s="93"/>
      <c r="IFD52" s="93"/>
      <c r="IFE52" s="93"/>
      <c r="IFF52" s="93"/>
      <c r="IFG52" s="93"/>
      <c r="IFH52" s="93"/>
      <c r="IFI52" s="93"/>
      <c r="IFJ52" s="93"/>
      <c r="IFK52" s="93"/>
      <c r="IFL52" s="93"/>
      <c r="IFM52" s="93"/>
      <c r="IFN52" s="93"/>
      <c r="IFO52" s="93"/>
      <c r="IFP52" s="93"/>
      <c r="IFQ52" s="93"/>
      <c r="IFR52" s="93"/>
      <c r="IFS52" s="93"/>
      <c r="IFT52" s="93"/>
      <c r="IFU52" s="93"/>
      <c r="IFV52" s="93"/>
      <c r="IFW52" s="93"/>
      <c r="IFX52" s="93"/>
      <c r="IFY52" s="93"/>
      <c r="IFZ52" s="93"/>
      <c r="IGA52" s="93"/>
      <c r="IGB52" s="93"/>
      <c r="IGC52" s="93"/>
      <c r="IGD52" s="93"/>
      <c r="IGE52" s="93"/>
      <c r="IGF52" s="93"/>
      <c r="IGG52" s="93"/>
      <c r="IGH52" s="93"/>
      <c r="IGI52" s="93"/>
      <c r="IGJ52" s="93"/>
      <c r="IGK52" s="93"/>
      <c r="IGL52" s="93"/>
      <c r="IGM52" s="93"/>
      <c r="IGN52" s="93"/>
      <c r="IGO52" s="93"/>
      <c r="IGP52" s="93"/>
      <c r="IGQ52" s="93"/>
      <c r="IGR52" s="93"/>
      <c r="IGS52" s="93"/>
      <c r="IGT52" s="93"/>
      <c r="IGU52" s="93"/>
      <c r="IGV52" s="93"/>
      <c r="IGW52" s="93"/>
      <c r="IGX52" s="93"/>
      <c r="IGY52" s="93"/>
      <c r="IGZ52" s="93"/>
      <c r="IHA52" s="93"/>
      <c r="IHB52" s="93"/>
      <c r="IHC52" s="93"/>
      <c r="IHD52" s="93"/>
      <c r="IHE52" s="93"/>
      <c r="IHF52" s="93"/>
      <c r="IHG52" s="93"/>
      <c r="IHH52" s="93"/>
      <c r="IHI52" s="93"/>
      <c r="IHJ52" s="93"/>
      <c r="IHK52" s="93"/>
      <c r="IHL52" s="93"/>
      <c r="IHM52" s="93"/>
      <c r="IHN52" s="93"/>
      <c r="IHO52" s="93"/>
      <c r="IHP52" s="93"/>
      <c r="IHQ52" s="93"/>
      <c r="IHR52" s="93"/>
      <c r="IHS52" s="93"/>
      <c r="IHT52" s="93"/>
      <c r="IHU52" s="93"/>
      <c r="IHV52" s="93"/>
      <c r="IHW52" s="93"/>
      <c r="IHX52" s="93"/>
      <c r="IHY52" s="93"/>
      <c r="IHZ52" s="93"/>
      <c r="IIA52" s="93"/>
      <c r="IIB52" s="93"/>
      <c r="IIC52" s="93"/>
      <c r="IID52" s="93"/>
      <c r="IIE52" s="93"/>
      <c r="IIF52" s="93"/>
      <c r="IIG52" s="93"/>
      <c r="IIH52" s="93"/>
      <c r="III52" s="93"/>
      <c r="IIJ52" s="93"/>
      <c r="IIK52" s="93"/>
      <c r="IIL52" s="93"/>
      <c r="IIM52" s="93"/>
      <c r="IIN52" s="93"/>
      <c r="IIO52" s="93"/>
      <c r="IIP52" s="93"/>
      <c r="IIQ52" s="93"/>
      <c r="IIR52" s="93"/>
      <c r="IIS52" s="93"/>
      <c r="IIT52" s="93"/>
      <c r="IIU52" s="93"/>
      <c r="IIV52" s="93"/>
      <c r="IIW52" s="93"/>
      <c r="IIX52" s="93"/>
      <c r="IIY52" s="93"/>
      <c r="IIZ52" s="93"/>
      <c r="IJA52" s="93"/>
      <c r="IJB52" s="93"/>
      <c r="IJC52" s="93"/>
      <c r="IJD52" s="93"/>
      <c r="IJE52" s="93"/>
      <c r="IJF52" s="93"/>
      <c r="IJG52" s="93"/>
      <c r="IJH52" s="93"/>
      <c r="IJI52" s="93"/>
      <c r="IJJ52" s="93"/>
      <c r="IJK52" s="93"/>
      <c r="IJL52" s="93"/>
      <c r="IJM52" s="93"/>
      <c r="IJN52" s="93"/>
      <c r="IJO52" s="93"/>
      <c r="IJP52" s="93"/>
      <c r="IJQ52" s="93"/>
      <c r="IJR52" s="93"/>
      <c r="IJS52" s="93"/>
      <c r="IJT52" s="93"/>
      <c r="IJU52" s="93"/>
      <c r="IJV52" s="93"/>
      <c r="IJW52" s="93"/>
      <c r="IJX52" s="93"/>
      <c r="IJY52" s="93"/>
      <c r="IJZ52" s="93"/>
      <c r="IKA52" s="93"/>
      <c r="IKB52" s="93"/>
      <c r="IKC52" s="93"/>
      <c r="IKD52" s="93"/>
      <c r="IKE52" s="93"/>
      <c r="IKF52" s="93"/>
      <c r="IKG52" s="93"/>
      <c r="IKH52" s="93"/>
      <c r="IKI52" s="93"/>
      <c r="IKJ52" s="93"/>
      <c r="IKK52" s="93"/>
      <c r="IKL52" s="93"/>
      <c r="IKM52" s="93"/>
      <c r="IKN52" s="93"/>
      <c r="IKO52" s="93"/>
      <c r="IKP52" s="93"/>
      <c r="IKQ52" s="93"/>
      <c r="IKR52" s="93"/>
      <c r="IKS52" s="93"/>
      <c r="IKT52" s="93"/>
      <c r="IKU52" s="93"/>
      <c r="IKV52" s="93"/>
      <c r="IKW52" s="93"/>
      <c r="IKX52" s="93"/>
      <c r="IKY52" s="93"/>
      <c r="IKZ52" s="93"/>
      <c r="ILA52" s="93"/>
      <c r="ILB52" s="93"/>
      <c r="ILC52" s="93"/>
      <c r="ILD52" s="93"/>
      <c r="ILE52" s="93"/>
      <c r="ILF52" s="93"/>
      <c r="ILG52" s="93"/>
      <c r="ILH52" s="93"/>
      <c r="ILI52" s="93"/>
      <c r="ILJ52" s="93"/>
      <c r="ILK52" s="93"/>
      <c r="ILL52" s="93"/>
      <c r="ILM52" s="93"/>
      <c r="ILN52" s="93"/>
      <c r="ILO52" s="93"/>
      <c r="ILP52" s="93"/>
      <c r="ILQ52" s="93"/>
      <c r="ILR52" s="93"/>
      <c r="ILS52" s="93"/>
      <c r="ILT52" s="93"/>
      <c r="ILU52" s="93"/>
      <c r="ILV52" s="93"/>
      <c r="ILW52" s="93"/>
      <c r="ILX52" s="93"/>
      <c r="ILY52" s="93"/>
      <c r="ILZ52" s="93"/>
      <c r="IMA52" s="93"/>
      <c r="IMB52" s="93"/>
      <c r="IMC52" s="93"/>
      <c r="IMD52" s="93"/>
      <c r="IME52" s="93"/>
      <c r="IMF52" s="93"/>
      <c r="IMG52" s="93"/>
      <c r="IMH52" s="93"/>
      <c r="IMI52" s="93"/>
      <c r="IMJ52" s="93"/>
      <c r="IMK52" s="93"/>
      <c r="IML52" s="93"/>
      <c r="IMM52" s="93"/>
      <c r="IMN52" s="93"/>
      <c r="IMO52" s="93"/>
      <c r="IMP52" s="93"/>
      <c r="IMQ52" s="93"/>
      <c r="IMR52" s="93"/>
      <c r="IMS52" s="93"/>
      <c r="IMT52" s="93"/>
      <c r="IMU52" s="93"/>
      <c r="IMV52" s="93"/>
      <c r="IMW52" s="93"/>
      <c r="IMX52" s="93"/>
      <c r="IMY52" s="93"/>
      <c r="IMZ52" s="93"/>
      <c r="INA52" s="93"/>
      <c r="INB52" s="93"/>
      <c r="INC52" s="93"/>
      <c r="IND52" s="93"/>
      <c r="INE52" s="93"/>
      <c r="INF52" s="93"/>
      <c r="ING52" s="93"/>
      <c r="INH52" s="93"/>
      <c r="INI52" s="93"/>
      <c r="INJ52" s="93"/>
      <c r="INK52" s="93"/>
      <c r="INL52" s="93"/>
      <c r="INM52" s="93"/>
      <c r="INN52" s="93"/>
      <c r="INO52" s="93"/>
      <c r="INP52" s="93"/>
      <c r="INQ52" s="93"/>
      <c r="INR52" s="93"/>
      <c r="INS52" s="93"/>
      <c r="INT52" s="93"/>
      <c r="INU52" s="93"/>
      <c r="INV52" s="93"/>
      <c r="INW52" s="93"/>
      <c r="INX52" s="93"/>
      <c r="INY52" s="93"/>
      <c r="INZ52" s="93"/>
      <c r="IOA52" s="93"/>
      <c r="IOB52" s="93"/>
      <c r="IOC52" s="93"/>
      <c r="IOD52" s="93"/>
      <c r="IOE52" s="93"/>
      <c r="IOF52" s="93"/>
      <c r="IOG52" s="93"/>
      <c r="IOH52" s="93"/>
      <c r="IOI52" s="93"/>
      <c r="IOJ52" s="93"/>
      <c r="IOK52" s="93"/>
      <c r="IOL52" s="93"/>
      <c r="IOM52" s="93"/>
      <c r="ION52" s="93"/>
      <c r="IOO52" s="93"/>
      <c r="IOP52" s="93"/>
      <c r="IOQ52" s="93"/>
      <c r="IOR52" s="93"/>
      <c r="IOS52" s="93"/>
      <c r="IOT52" s="93"/>
      <c r="IOU52" s="93"/>
      <c r="IOV52" s="93"/>
      <c r="IOW52" s="93"/>
      <c r="IOX52" s="93"/>
      <c r="IOY52" s="93"/>
      <c r="IOZ52" s="93"/>
      <c r="IPA52" s="93"/>
      <c r="IPB52" s="93"/>
      <c r="IPC52" s="93"/>
      <c r="IPD52" s="93"/>
      <c r="IPE52" s="93"/>
      <c r="IPF52" s="93"/>
      <c r="IPG52" s="93"/>
      <c r="IPH52" s="93"/>
      <c r="IPI52" s="93"/>
      <c r="IPJ52" s="93"/>
      <c r="IPK52" s="93"/>
      <c r="IPL52" s="93"/>
      <c r="IPM52" s="93"/>
      <c r="IPN52" s="93"/>
      <c r="IPO52" s="93"/>
      <c r="IPP52" s="93"/>
      <c r="IPQ52" s="93"/>
      <c r="IPR52" s="93"/>
      <c r="IPS52" s="93"/>
      <c r="IPT52" s="93"/>
      <c r="IPU52" s="93"/>
      <c r="IPV52" s="93"/>
      <c r="IPW52" s="93"/>
      <c r="IPX52" s="93"/>
      <c r="IPY52" s="93"/>
      <c r="IPZ52" s="93"/>
      <c r="IQA52" s="93"/>
      <c r="IQB52" s="93"/>
      <c r="IQC52" s="93"/>
      <c r="IQD52" s="93"/>
      <c r="IQE52" s="93"/>
      <c r="IQF52" s="93"/>
      <c r="IQG52" s="93"/>
      <c r="IQH52" s="93"/>
      <c r="IQI52" s="93"/>
      <c r="IQJ52" s="93"/>
      <c r="IQK52" s="93"/>
      <c r="IQL52" s="93"/>
      <c r="IQM52" s="93"/>
      <c r="IQN52" s="93"/>
      <c r="IQO52" s="93"/>
      <c r="IQP52" s="93"/>
      <c r="IQQ52" s="93"/>
      <c r="IQR52" s="93"/>
      <c r="IQS52" s="93"/>
      <c r="IQT52" s="93"/>
      <c r="IQU52" s="93"/>
      <c r="IQV52" s="93"/>
      <c r="IQW52" s="93"/>
      <c r="IQX52" s="93"/>
      <c r="IQY52" s="93"/>
      <c r="IQZ52" s="93"/>
      <c r="IRA52" s="93"/>
      <c r="IRB52" s="93"/>
      <c r="IRC52" s="93"/>
      <c r="IRD52" s="93"/>
      <c r="IRE52" s="93"/>
      <c r="IRF52" s="93"/>
      <c r="IRG52" s="93"/>
      <c r="IRH52" s="93"/>
      <c r="IRI52" s="93"/>
      <c r="IRJ52" s="93"/>
      <c r="IRK52" s="93"/>
      <c r="IRL52" s="93"/>
      <c r="IRM52" s="93"/>
      <c r="IRN52" s="93"/>
      <c r="IRO52" s="93"/>
      <c r="IRP52" s="93"/>
      <c r="IRQ52" s="93"/>
      <c r="IRR52" s="93"/>
      <c r="IRS52" s="93"/>
      <c r="IRT52" s="93"/>
      <c r="IRU52" s="93"/>
      <c r="IRV52" s="93"/>
      <c r="IRW52" s="93"/>
      <c r="IRX52" s="93"/>
      <c r="IRY52" s="93"/>
      <c r="IRZ52" s="93"/>
      <c r="ISA52" s="93"/>
      <c r="ISB52" s="93"/>
      <c r="ISC52" s="93"/>
      <c r="ISD52" s="93"/>
      <c r="ISE52" s="93"/>
      <c r="ISF52" s="93"/>
      <c r="ISG52" s="93"/>
      <c r="ISH52" s="93"/>
      <c r="ISI52" s="93"/>
      <c r="ISJ52" s="93"/>
      <c r="ISK52" s="93"/>
      <c r="ISL52" s="93"/>
      <c r="ISM52" s="93"/>
      <c r="ISN52" s="93"/>
      <c r="ISO52" s="93"/>
      <c r="ISP52" s="93"/>
      <c r="ISQ52" s="93"/>
      <c r="ISR52" s="93"/>
      <c r="ISS52" s="93"/>
      <c r="IST52" s="93"/>
      <c r="ISU52" s="93"/>
      <c r="ISV52" s="93"/>
      <c r="ISW52" s="93"/>
      <c r="ISX52" s="93"/>
      <c r="ISY52" s="93"/>
      <c r="ISZ52" s="93"/>
      <c r="ITA52" s="93"/>
      <c r="ITB52" s="93"/>
      <c r="ITC52" s="93"/>
      <c r="ITD52" s="93"/>
      <c r="ITE52" s="93"/>
      <c r="ITF52" s="93"/>
      <c r="ITG52" s="93"/>
      <c r="ITH52" s="93"/>
      <c r="ITI52" s="93"/>
      <c r="ITJ52" s="93"/>
      <c r="ITK52" s="93"/>
      <c r="ITL52" s="93"/>
      <c r="ITM52" s="93"/>
      <c r="ITN52" s="93"/>
      <c r="ITO52" s="93"/>
      <c r="ITP52" s="93"/>
      <c r="ITQ52" s="93"/>
      <c r="ITR52" s="93"/>
      <c r="ITS52" s="93"/>
      <c r="ITT52" s="93"/>
      <c r="ITU52" s="93"/>
      <c r="ITV52" s="93"/>
      <c r="ITW52" s="93"/>
      <c r="ITX52" s="93"/>
      <c r="ITY52" s="93"/>
      <c r="ITZ52" s="93"/>
      <c r="IUA52" s="93"/>
      <c r="IUB52" s="93"/>
      <c r="IUC52" s="93"/>
      <c r="IUD52" s="93"/>
      <c r="IUE52" s="93"/>
      <c r="IUF52" s="93"/>
      <c r="IUG52" s="93"/>
      <c r="IUH52" s="93"/>
      <c r="IUI52" s="93"/>
      <c r="IUJ52" s="93"/>
      <c r="IUK52" s="93"/>
      <c r="IUL52" s="93"/>
      <c r="IUM52" s="93"/>
      <c r="IUN52" s="93"/>
      <c r="IUO52" s="93"/>
      <c r="IUP52" s="93"/>
      <c r="IUQ52" s="93"/>
      <c r="IUR52" s="93"/>
      <c r="IUS52" s="93"/>
      <c r="IUT52" s="93"/>
      <c r="IUU52" s="93"/>
      <c r="IUV52" s="93"/>
      <c r="IUW52" s="93"/>
      <c r="IUX52" s="93"/>
      <c r="IUY52" s="93"/>
      <c r="IUZ52" s="93"/>
      <c r="IVA52" s="93"/>
      <c r="IVB52" s="93"/>
      <c r="IVC52" s="93"/>
      <c r="IVD52" s="93"/>
      <c r="IVE52" s="93"/>
      <c r="IVF52" s="93"/>
      <c r="IVG52" s="93"/>
      <c r="IVH52" s="93"/>
      <c r="IVI52" s="93"/>
      <c r="IVJ52" s="93"/>
      <c r="IVK52" s="93"/>
      <c r="IVL52" s="93"/>
      <c r="IVM52" s="93"/>
      <c r="IVN52" s="93"/>
      <c r="IVO52" s="93"/>
      <c r="IVP52" s="93"/>
      <c r="IVQ52" s="93"/>
      <c r="IVR52" s="93"/>
      <c r="IVS52" s="93"/>
      <c r="IVT52" s="93"/>
      <c r="IVU52" s="93"/>
      <c r="IVV52" s="93"/>
      <c r="IVW52" s="93"/>
      <c r="IVX52" s="93"/>
      <c r="IVY52" s="93"/>
      <c r="IVZ52" s="93"/>
      <c r="IWA52" s="93"/>
      <c r="IWB52" s="93"/>
      <c r="IWC52" s="93"/>
      <c r="IWD52" s="93"/>
      <c r="IWE52" s="93"/>
      <c r="IWF52" s="93"/>
      <c r="IWG52" s="93"/>
      <c r="IWH52" s="93"/>
      <c r="IWI52" s="93"/>
      <c r="IWJ52" s="93"/>
      <c r="IWK52" s="93"/>
      <c r="IWL52" s="93"/>
      <c r="IWM52" s="93"/>
      <c r="IWN52" s="93"/>
      <c r="IWO52" s="93"/>
      <c r="IWP52" s="93"/>
      <c r="IWQ52" s="93"/>
      <c r="IWR52" s="93"/>
      <c r="IWS52" s="93"/>
      <c r="IWT52" s="93"/>
      <c r="IWU52" s="93"/>
      <c r="IWV52" s="93"/>
      <c r="IWW52" s="93"/>
      <c r="IWX52" s="93"/>
      <c r="IWY52" s="93"/>
      <c r="IWZ52" s="93"/>
      <c r="IXA52" s="93"/>
      <c r="IXB52" s="93"/>
      <c r="IXC52" s="93"/>
      <c r="IXD52" s="93"/>
      <c r="IXE52" s="93"/>
      <c r="IXF52" s="93"/>
      <c r="IXG52" s="93"/>
      <c r="IXH52" s="93"/>
      <c r="IXI52" s="93"/>
      <c r="IXJ52" s="93"/>
      <c r="IXK52" s="93"/>
      <c r="IXL52" s="93"/>
      <c r="IXM52" s="93"/>
      <c r="IXN52" s="93"/>
      <c r="IXO52" s="93"/>
      <c r="IXP52" s="93"/>
      <c r="IXQ52" s="93"/>
      <c r="IXR52" s="93"/>
      <c r="IXS52" s="93"/>
      <c r="IXT52" s="93"/>
      <c r="IXU52" s="93"/>
      <c r="IXV52" s="93"/>
      <c r="IXW52" s="93"/>
      <c r="IXX52" s="93"/>
      <c r="IXY52" s="93"/>
      <c r="IXZ52" s="93"/>
      <c r="IYA52" s="93"/>
      <c r="IYB52" s="93"/>
      <c r="IYC52" s="93"/>
      <c r="IYD52" s="93"/>
      <c r="IYE52" s="93"/>
      <c r="IYF52" s="93"/>
      <c r="IYG52" s="93"/>
      <c r="IYH52" s="93"/>
      <c r="IYI52" s="93"/>
      <c r="IYJ52" s="93"/>
      <c r="IYK52" s="93"/>
      <c r="IYL52" s="93"/>
      <c r="IYM52" s="93"/>
      <c r="IYN52" s="93"/>
      <c r="IYO52" s="93"/>
      <c r="IYP52" s="93"/>
      <c r="IYQ52" s="93"/>
      <c r="IYR52" s="93"/>
      <c r="IYS52" s="93"/>
      <c r="IYT52" s="93"/>
      <c r="IYU52" s="93"/>
      <c r="IYV52" s="93"/>
      <c r="IYW52" s="93"/>
      <c r="IYX52" s="93"/>
      <c r="IYY52" s="93"/>
      <c r="IYZ52" s="93"/>
      <c r="IZA52" s="93"/>
      <c r="IZB52" s="93"/>
      <c r="IZC52" s="93"/>
      <c r="IZD52" s="93"/>
      <c r="IZE52" s="93"/>
      <c r="IZF52" s="93"/>
      <c r="IZG52" s="93"/>
      <c r="IZH52" s="93"/>
      <c r="IZI52" s="93"/>
      <c r="IZJ52" s="93"/>
      <c r="IZK52" s="93"/>
      <c r="IZL52" s="93"/>
      <c r="IZM52" s="93"/>
      <c r="IZN52" s="93"/>
      <c r="IZO52" s="93"/>
      <c r="IZP52" s="93"/>
      <c r="IZQ52" s="93"/>
      <c r="IZR52" s="93"/>
      <c r="IZS52" s="93"/>
      <c r="IZT52" s="93"/>
      <c r="IZU52" s="93"/>
      <c r="IZV52" s="93"/>
      <c r="IZW52" s="93"/>
      <c r="IZX52" s="93"/>
      <c r="IZY52" s="93"/>
      <c r="IZZ52" s="93"/>
      <c r="JAA52" s="93"/>
      <c r="JAB52" s="93"/>
      <c r="JAC52" s="93"/>
      <c r="JAD52" s="93"/>
      <c r="JAE52" s="93"/>
      <c r="JAF52" s="93"/>
      <c r="JAG52" s="93"/>
      <c r="JAH52" s="93"/>
      <c r="JAI52" s="93"/>
      <c r="JAJ52" s="93"/>
      <c r="JAK52" s="93"/>
      <c r="JAL52" s="93"/>
      <c r="JAM52" s="93"/>
      <c r="JAN52" s="93"/>
      <c r="JAO52" s="93"/>
      <c r="JAP52" s="93"/>
      <c r="JAQ52" s="93"/>
      <c r="JAR52" s="93"/>
      <c r="JAS52" s="93"/>
      <c r="JAT52" s="93"/>
      <c r="JAU52" s="93"/>
      <c r="JAV52" s="93"/>
      <c r="JAW52" s="93"/>
      <c r="JAX52" s="93"/>
      <c r="JAY52" s="93"/>
      <c r="JAZ52" s="93"/>
      <c r="JBA52" s="93"/>
      <c r="JBB52" s="93"/>
      <c r="JBC52" s="93"/>
      <c r="JBD52" s="93"/>
      <c r="JBE52" s="93"/>
      <c r="JBF52" s="93"/>
      <c r="JBG52" s="93"/>
      <c r="JBH52" s="93"/>
      <c r="JBI52" s="93"/>
      <c r="JBJ52" s="93"/>
      <c r="JBK52" s="93"/>
      <c r="JBL52" s="93"/>
      <c r="JBM52" s="93"/>
      <c r="JBN52" s="93"/>
      <c r="JBO52" s="93"/>
      <c r="JBP52" s="93"/>
      <c r="JBQ52" s="93"/>
      <c r="JBR52" s="93"/>
      <c r="JBS52" s="93"/>
      <c r="JBT52" s="93"/>
      <c r="JBU52" s="93"/>
      <c r="JBV52" s="93"/>
      <c r="JBW52" s="93"/>
      <c r="JBX52" s="93"/>
      <c r="JBY52" s="93"/>
      <c r="JBZ52" s="93"/>
      <c r="JCA52" s="93"/>
      <c r="JCB52" s="93"/>
      <c r="JCC52" s="93"/>
      <c r="JCD52" s="93"/>
      <c r="JCE52" s="93"/>
      <c r="JCF52" s="93"/>
      <c r="JCG52" s="93"/>
      <c r="JCH52" s="93"/>
      <c r="JCI52" s="93"/>
      <c r="JCJ52" s="93"/>
      <c r="JCK52" s="93"/>
      <c r="JCL52" s="93"/>
      <c r="JCM52" s="93"/>
      <c r="JCN52" s="93"/>
      <c r="JCO52" s="93"/>
      <c r="JCP52" s="93"/>
      <c r="JCQ52" s="93"/>
      <c r="JCR52" s="93"/>
      <c r="JCS52" s="93"/>
      <c r="JCT52" s="93"/>
      <c r="JCU52" s="93"/>
      <c r="JCV52" s="93"/>
      <c r="JCW52" s="93"/>
      <c r="JCX52" s="93"/>
      <c r="JCY52" s="93"/>
      <c r="JCZ52" s="93"/>
      <c r="JDA52" s="93"/>
      <c r="JDB52" s="93"/>
      <c r="JDC52" s="93"/>
      <c r="JDD52" s="93"/>
      <c r="JDE52" s="93"/>
      <c r="JDF52" s="93"/>
      <c r="JDG52" s="93"/>
      <c r="JDH52" s="93"/>
      <c r="JDI52" s="93"/>
      <c r="JDJ52" s="93"/>
      <c r="JDK52" s="93"/>
      <c r="JDL52" s="93"/>
      <c r="JDM52" s="93"/>
      <c r="JDN52" s="93"/>
      <c r="JDO52" s="93"/>
      <c r="JDP52" s="93"/>
      <c r="JDQ52" s="93"/>
      <c r="JDR52" s="93"/>
      <c r="JDS52" s="93"/>
      <c r="JDT52" s="93"/>
      <c r="JDU52" s="93"/>
      <c r="JDV52" s="93"/>
      <c r="JDW52" s="93"/>
      <c r="JDX52" s="93"/>
      <c r="JDY52" s="93"/>
      <c r="JDZ52" s="93"/>
      <c r="JEA52" s="93"/>
      <c r="JEB52" s="93"/>
      <c r="JEC52" s="93"/>
      <c r="JED52" s="93"/>
      <c r="JEE52" s="93"/>
      <c r="JEF52" s="93"/>
      <c r="JEG52" s="93"/>
      <c r="JEH52" s="93"/>
      <c r="JEI52" s="93"/>
      <c r="JEJ52" s="93"/>
      <c r="JEK52" s="93"/>
      <c r="JEL52" s="93"/>
      <c r="JEM52" s="93"/>
      <c r="JEN52" s="93"/>
      <c r="JEO52" s="93"/>
      <c r="JEP52" s="93"/>
      <c r="JEQ52" s="93"/>
      <c r="JER52" s="93"/>
      <c r="JES52" s="93"/>
      <c r="JET52" s="93"/>
      <c r="JEU52" s="93"/>
      <c r="JEV52" s="93"/>
      <c r="JEW52" s="93"/>
      <c r="JEX52" s="93"/>
      <c r="JEY52" s="93"/>
      <c r="JEZ52" s="93"/>
      <c r="JFA52" s="93"/>
      <c r="JFB52" s="93"/>
      <c r="JFC52" s="93"/>
      <c r="JFD52" s="93"/>
      <c r="JFE52" s="93"/>
      <c r="JFF52" s="93"/>
      <c r="JFG52" s="93"/>
      <c r="JFH52" s="93"/>
      <c r="JFI52" s="93"/>
      <c r="JFJ52" s="93"/>
      <c r="JFK52" s="93"/>
      <c r="JFL52" s="93"/>
      <c r="JFM52" s="93"/>
      <c r="JFN52" s="93"/>
      <c r="JFO52" s="93"/>
      <c r="JFP52" s="93"/>
      <c r="JFQ52" s="93"/>
      <c r="JFR52" s="93"/>
      <c r="JFS52" s="93"/>
      <c r="JFT52" s="93"/>
      <c r="JFU52" s="93"/>
      <c r="JFV52" s="93"/>
      <c r="JFW52" s="93"/>
      <c r="JFX52" s="93"/>
      <c r="JFY52" s="93"/>
      <c r="JFZ52" s="93"/>
      <c r="JGA52" s="93"/>
      <c r="JGB52" s="93"/>
      <c r="JGC52" s="93"/>
      <c r="JGD52" s="93"/>
      <c r="JGE52" s="93"/>
      <c r="JGF52" s="93"/>
      <c r="JGG52" s="93"/>
      <c r="JGH52" s="93"/>
      <c r="JGI52" s="93"/>
      <c r="JGJ52" s="93"/>
      <c r="JGK52" s="93"/>
      <c r="JGL52" s="93"/>
      <c r="JGM52" s="93"/>
      <c r="JGN52" s="93"/>
      <c r="JGO52" s="93"/>
      <c r="JGP52" s="93"/>
      <c r="JGQ52" s="93"/>
      <c r="JGR52" s="93"/>
      <c r="JGS52" s="93"/>
      <c r="JGT52" s="93"/>
      <c r="JGU52" s="93"/>
      <c r="JGV52" s="93"/>
      <c r="JGW52" s="93"/>
      <c r="JGX52" s="93"/>
      <c r="JGY52" s="93"/>
      <c r="JGZ52" s="93"/>
      <c r="JHA52" s="93"/>
      <c r="JHB52" s="93"/>
      <c r="JHC52" s="93"/>
      <c r="JHD52" s="93"/>
      <c r="JHE52" s="93"/>
      <c r="JHF52" s="93"/>
      <c r="JHG52" s="93"/>
      <c r="JHH52" s="93"/>
      <c r="JHI52" s="93"/>
      <c r="JHJ52" s="93"/>
      <c r="JHK52" s="93"/>
      <c r="JHL52" s="93"/>
      <c r="JHM52" s="93"/>
      <c r="JHN52" s="93"/>
      <c r="JHO52" s="93"/>
      <c r="JHP52" s="93"/>
      <c r="JHQ52" s="93"/>
      <c r="JHR52" s="93"/>
      <c r="JHS52" s="93"/>
      <c r="JHT52" s="93"/>
      <c r="JHU52" s="93"/>
      <c r="JHV52" s="93"/>
      <c r="JHW52" s="93"/>
      <c r="JHX52" s="93"/>
      <c r="JHY52" s="93"/>
      <c r="JHZ52" s="93"/>
      <c r="JIA52" s="93"/>
      <c r="JIB52" s="93"/>
      <c r="JIC52" s="93"/>
      <c r="JID52" s="93"/>
      <c r="JIE52" s="93"/>
      <c r="JIF52" s="93"/>
      <c r="JIG52" s="93"/>
      <c r="JIH52" s="93"/>
      <c r="JII52" s="93"/>
      <c r="JIJ52" s="93"/>
      <c r="JIK52" s="93"/>
      <c r="JIL52" s="93"/>
      <c r="JIM52" s="93"/>
      <c r="JIN52" s="93"/>
      <c r="JIO52" s="93"/>
      <c r="JIP52" s="93"/>
      <c r="JIQ52" s="93"/>
      <c r="JIR52" s="93"/>
      <c r="JIS52" s="93"/>
      <c r="JIT52" s="93"/>
      <c r="JIU52" s="93"/>
      <c r="JIV52" s="93"/>
      <c r="JIW52" s="93"/>
      <c r="JIX52" s="93"/>
      <c r="JIY52" s="93"/>
      <c r="JIZ52" s="93"/>
      <c r="JJA52" s="93"/>
      <c r="JJB52" s="93"/>
      <c r="JJC52" s="93"/>
      <c r="JJD52" s="93"/>
      <c r="JJE52" s="93"/>
      <c r="JJF52" s="93"/>
      <c r="JJG52" s="93"/>
      <c r="JJH52" s="93"/>
      <c r="JJI52" s="93"/>
      <c r="JJJ52" s="93"/>
      <c r="JJK52" s="93"/>
      <c r="JJL52" s="93"/>
      <c r="JJM52" s="93"/>
      <c r="JJN52" s="93"/>
      <c r="JJO52" s="93"/>
      <c r="JJP52" s="93"/>
      <c r="JJQ52" s="93"/>
      <c r="JJR52" s="93"/>
      <c r="JJS52" s="93"/>
      <c r="JJT52" s="93"/>
      <c r="JJU52" s="93"/>
      <c r="JJV52" s="93"/>
      <c r="JJW52" s="93"/>
      <c r="JJX52" s="93"/>
      <c r="JJY52" s="93"/>
      <c r="JJZ52" s="93"/>
      <c r="JKA52" s="93"/>
      <c r="JKB52" s="93"/>
      <c r="JKC52" s="93"/>
      <c r="JKD52" s="93"/>
      <c r="JKE52" s="93"/>
      <c r="JKF52" s="93"/>
      <c r="JKG52" s="93"/>
      <c r="JKH52" s="93"/>
      <c r="JKI52" s="93"/>
      <c r="JKJ52" s="93"/>
      <c r="JKK52" s="93"/>
      <c r="JKL52" s="93"/>
      <c r="JKM52" s="93"/>
      <c r="JKN52" s="93"/>
      <c r="JKO52" s="93"/>
      <c r="JKP52" s="93"/>
      <c r="JKQ52" s="93"/>
      <c r="JKR52" s="93"/>
      <c r="JKS52" s="93"/>
      <c r="JKT52" s="93"/>
      <c r="JKU52" s="93"/>
      <c r="JKV52" s="93"/>
      <c r="JKW52" s="93"/>
      <c r="JKX52" s="93"/>
      <c r="JKY52" s="93"/>
      <c r="JKZ52" s="93"/>
      <c r="JLA52" s="93"/>
      <c r="JLB52" s="93"/>
      <c r="JLC52" s="93"/>
      <c r="JLD52" s="93"/>
      <c r="JLE52" s="93"/>
      <c r="JLF52" s="93"/>
      <c r="JLG52" s="93"/>
      <c r="JLH52" s="93"/>
      <c r="JLI52" s="93"/>
      <c r="JLJ52" s="93"/>
      <c r="JLK52" s="93"/>
      <c r="JLL52" s="93"/>
      <c r="JLM52" s="93"/>
      <c r="JLN52" s="93"/>
      <c r="JLO52" s="93"/>
      <c r="JLP52" s="93"/>
      <c r="JLQ52" s="93"/>
      <c r="JLR52" s="93"/>
      <c r="JLS52" s="93"/>
      <c r="JLT52" s="93"/>
      <c r="JLU52" s="93"/>
      <c r="JLV52" s="93"/>
      <c r="JLW52" s="93"/>
      <c r="JLX52" s="93"/>
      <c r="JLY52" s="93"/>
      <c r="JLZ52" s="93"/>
      <c r="JMA52" s="93"/>
      <c r="JMB52" s="93"/>
      <c r="JMC52" s="93"/>
      <c r="JMD52" s="93"/>
      <c r="JME52" s="93"/>
      <c r="JMF52" s="93"/>
      <c r="JMG52" s="93"/>
      <c r="JMH52" s="93"/>
      <c r="JMI52" s="93"/>
      <c r="JMJ52" s="93"/>
      <c r="JMK52" s="93"/>
      <c r="JML52" s="93"/>
      <c r="JMM52" s="93"/>
      <c r="JMN52" s="93"/>
      <c r="JMO52" s="93"/>
      <c r="JMP52" s="93"/>
      <c r="JMQ52" s="93"/>
      <c r="JMR52" s="93"/>
      <c r="JMS52" s="93"/>
      <c r="JMT52" s="93"/>
      <c r="JMU52" s="93"/>
      <c r="JMV52" s="93"/>
      <c r="JMW52" s="93"/>
      <c r="JMX52" s="93"/>
      <c r="JMY52" s="93"/>
      <c r="JMZ52" s="93"/>
      <c r="JNA52" s="93"/>
      <c r="JNB52" s="93"/>
      <c r="JNC52" s="93"/>
      <c r="JND52" s="93"/>
      <c r="JNE52" s="93"/>
      <c r="JNF52" s="93"/>
      <c r="JNG52" s="93"/>
      <c r="JNH52" s="93"/>
      <c r="JNI52" s="93"/>
      <c r="JNJ52" s="93"/>
      <c r="JNK52" s="93"/>
      <c r="JNL52" s="93"/>
      <c r="JNM52" s="93"/>
      <c r="JNN52" s="93"/>
      <c r="JNO52" s="93"/>
      <c r="JNP52" s="93"/>
      <c r="JNQ52" s="93"/>
      <c r="JNR52" s="93"/>
      <c r="JNS52" s="93"/>
      <c r="JNT52" s="93"/>
      <c r="JNU52" s="93"/>
      <c r="JNV52" s="93"/>
      <c r="JNW52" s="93"/>
      <c r="JNX52" s="93"/>
      <c r="JNY52" s="93"/>
      <c r="JNZ52" s="93"/>
      <c r="JOA52" s="93"/>
      <c r="JOB52" s="93"/>
      <c r="JOC52" s="93"/>
      <c r="JOD52" s="93"/>
      <c r="JOE52" s="93"/>
      <c r="JOF52" s="93"/>
      <c r="JOG52" s="93"/>
      <c r="JOH52" s="93"/>
      <c r="JOI52" s="93"/>
      <c r="JOJ52" s="93"/>
      <c r="JOK52" s="93"/>
      <c r="JOL52" s="93"/>
      <c r="JOM52" s="93"/>
      <c r="JON52" s="93"/>
      <c r="JOO52" s="93"/>
      <c r="JOP52" s="93"/>
      <c r="JOQ52" s="93"/>
      <c r="JOR52" s="93"/>
      <c r="JOS52" s="93"/>
      <c r="JOT52" s="93"/>
      <c r="JOU52" s="93"/>
      <c r="JOV52" s="93"/>
      <c r="JOW52" s="93"/>
      <c r="JOX52" s="93"/>
      <c r="JOY52" s="93"/>
      <c r="JOZ52" s="93"/>
      <c r="JPA52" s="93"/>
      <c r="JPB52" s="93"/>
      <c r="JPC52" s="93"/>
      <c r="JPD52" s="93"/>
      <c r="JPE52" s="93"/>
      <c r="JPF52" s="93"/>
      <c r="JPG52" s="93"/>
      <c r="JPH52" s="93"/>
      <c r="JPI52" s="93"/>
      <c r="JPJ52" s="93"/>
      <c r="JPK52" s="93"/>
      <c r="JPL52" s="93"/>
      <c r="JPM52" s="93"/>
      <c r="JPN52" s="93"/>
      <c r="JPO52" s="93"/>
      <c r="JPP52" s="93"/>
      <c r="JPQ52" s="93"/>
      <c r="JPR52" s="93"/>
      <c r="JPS52" s="93"/>
      <c r="JPT52" s="93"/>
      <c r="JPU52" s="93"/>
      <c r="JPV52" s="93"/>
      <c r="JPW52" s="93"/>
      <c r="JPX52" s="93"/>
      <c r="JPY52" s="93"/>
      <c r="JPZ52" s="93"/>
      <c r="JQA52" s="93"/>
      <c r="JQB52" s="93"/>
      <c r="JQC52" s="93"/>
      <c r="JQD52" s="93"/>
      <c r="JQE52" s="93"/>
      <c r="JQF52" s="93"/>
      <c r="JQG52" s="93"/>
      <c r="JQH52" s="93"/>
      <c r="JQI52" s="93"/>
      <c r="JQJ52" s="93"/>
      <c r="JQK52" s="93"/>
      <c r="JQL52" s="93"/>
      <c r="JQM52" s="93"/>
      <c r="JQN52" s="93"/>
      <c r="JQO52" s="93"/>
      <c r="JQP52" s="93"/>
      <c r="JQQ52" s="93"/>
      <c r="JQR52" s="93"/>
      <c r="JQS52" s="93"/>
      <c r="JQT52" s="93"/>
      <c r="JQU52" s="93"/>
      <c r="JQV52" s="93"/>
      <c r="JQW52" s="93"/>
      <c r="JQX52" s="93"/>
      <c r="JQY52" s="93"/>
      <c r="JQZ52" s="93"/>
      <c r="JRA52" s="93"/>
      <c r="JRB52" s="93"/>
      <c r="JRC52" s="93"/>
      <c r="JRD52" s="93"/>
      <c r="JRE52" s="93"/>
      <c r="JRF52" s="93"/>
      <c r="JRG52" s="93"/>
      <c r="JRH52" s="93"/>
      <c r="JRI52" s="93"/>
      <c r="JRJ52" s="93"/>
      <c r="JRK52" s="93"/>
      <c r="JRL52" s="93"/>
      <c r="JRM52" s="93"/>
      <c r="JRN52" s="93"/>
      <c r="JRO52" s="93"/>
      <c r="JRP52" s="93"/>
      <c r="JRQ52" s="93"/>
      <c r="JRR52" s="93"/>
      <c r="JRS52" s="93"/>
      <c r="JRT52" s="93"/>
      <c r="JRU52" s="93"/>
      <c r="JRV52" s="93"/>
      <c r="JRW52" s="93"/>
      <c r="JRX52" s="93"/>
      <c r="JRY52" s="93"/>
      <c r="JRZ52" s="93"/>
      <c r="JSA52" s="93"/>
      <c r="JSB52" s="93"/>
      <c r="JSC52" s="93"/>
      <c r="JSD52" s="93"/>
      <c r="JSE52" s="93"/>
      <c r="JSF52" s="93"/>
      <c r="JSG52" s="93"/>
      <c r="JSH52" s="93"/>
      <c r="JSI52" s="93"/>
      <c r="JSJ52" s="93"/>
      <c r="JSK52" s="93"/>
      <c r="JSL52" s="93"/>
      <c r="JSM52" s="93"/>
      <c r="JSN52" s="93"/>
      <c r="JSO52" s="93"/>
      <c r="JSP52" s="93"/>
      <c r="JSQ52" s="93"/>
      <c r="JSR52" s="93"/>
      <c r="JSS52" s="93"/>
      <c r="JST52" s="93"/>
      <c r="JSU52" s="93"/>
      <c r="JSV52" s="93"/>
      <c r="JSW52" s="93"/>
      <c r="JSX52" s="93"/>
      <c r="JSY52" s="93"/>
      <c r="JSZ52" s="93"/>
      <c r="JTA52" s="93"/>
      <c r="JTB52" s="93"/>
      <c r="JTC52" s="93"/>
      <c r="JTD52" s="93"/>
      <c r="JTE52" s="93"/>
      <c r="JTF52" s="93"/>
      <c r="JTG52" s="93"/>
      <c r="JTH52" s="93"/>
      <c r="JTI52" s="93"/>
      <c r="JTJ52" s="93"/>
      <c r="JTK52" s="93"/>
      <c r="JTL52" s="93"/>
      <c r="JTM52" s="93"/>
      <c r="JTN52" s="93"/>
      <c r="JTO52" s="93"/>
      <c r="JTP52" s="93"/>
      <c r="JTQ52" s="93"/>
      <c r="JTR52" s="93"/>
      <c r="JTS52" s="93"/>
      <c r="JTT52" s="93"/>
      <c r="JTU52" s="93"/>
      <c r="JTV52" s="93"/>
      <c r="JTW52" s="93"/>
      <c r="JTX52" s="93"/>
      <c r="JTY52" s="93"/>
      <c r="JTZ52" s="93"/>
      <c r="JUA52" s="93"/>
      <c r="JUB52" s="93"/>
      <c r="JUC52" s="93"/>
      <c r="JUD52" s="93"/>
      <c r="JUE52" s="93"/>
      <c r="JUF52" s="93"/>
      <c r="JUG52" s="93"/>
      <c r="JUH52" s="93"/>
      <c r="JUI52" s="93"/>
      <c r="JUJ52" s="93"/>
      <c r="JUK52" s="93"/>
      <c r="JUL52" s="93"/>
      <c r="JUM52" s="93"/>
      <c r="JUN52" s="93"/>
      <c r="JUO52" s="93"/>
      <c r="JUP52" s="93"/>
      <c r="JUQ52" s="93"/>
      <c r="JUR52" s="93"/>
      <c r="JUS52" s="93"/>
      <c r="JUT52" s="93"/>
      <c r="JUU52" s="93"/>
      <c r="JUV52" s="93"/>
      <c r="JUW52" s="93"/>
      <c r="JUX52" s="93"/>
      <c r="JUY52" s="93"/>
      <c r="JUZ52" s="93"/>
      <c r="JVA52" s="93"/>
      <c r="JVB52" s="93"/>
      <c r="JVC52" s="93"/>
      <c r="JVD52" s="93"/>
      <c r="JVE52" s="93"/>
      <c r="JVF52" s="93"/>
      <c r="JVG52" s="93"/>
      <c r="JVH52" s="93"/>
      <c r="JVI52" s="93"/>
      <c r="JVJ52" s="93"/>
      <c r="JVK52" s="93"/>
      <c r="JVL52" s="93"/>
      <c r="JVM52" s="93"/>
      <c r="JVN52" s="93"/>
      <c r="JVO52" s="93"/>
      <c r="JVP52" s="93"/>
      <c r="JVQ52" s="93"/>
      <c r="JVR52" s="93"/>
      <c r="JVS52" s="93"/>
      <c r="JVT52" s="93"/>
      <c r="JVU52" s="93"/>
      <c r="JVV52" s="93"/>
      <c r="JVW52" s="93"/>
      <c r="JVX52" s="93"/>
      <c r="JVY52" s="93"/>
      <c r="JVZ52" s="93"/>
      <c r="JWA52" s="93"/>
      <c r="JWB52" s="93"/>
      <c r="JWC52" s="93"/>
      <c r="JWD52" s="93"/>
      <c r="JWE52" s="93"/>
      <c r="JWF52" s="93"/>
      <c r="JWG52" s="93"/>
      <c r="JWH52" s="93"/>
      <c r="JWI52" s="93"/>
      <c r="JWJ52" s="93"/>
      <c r="JWK52" s="93"/>
      <c r="JWL52" s="93"/>
      <c r="JWM52" s="93"/>
      <c r="JWN52" s="93"/>
      <c r="JWO52" s="93"/>
      <c r="JWP52" s="93"/>
      <c r="JWQ52" s="93"/>
      <c r="JWR52" s="93"/>
      <c r="JWS52" s="93"/>
      <c r="JWT52" s="93"/>
      <c r="JWU52" s="93"/>
      <c r="JWV52" s="93"/>
      <c r="JWW52" s="93"/>
      <c r="JWX52" s="93"/>
      <c r="JWY52" s="93"/>
      <c r="JWZ52" s="93"/>
      <c r="JXA52" s="93"/>
      <c r="JXB52" s="93"/>
      <c r="JXC52" s="93"/>
      <c r="JXD52" s="93"/>
      <c r="JXE52" s="93"/>
      <c r="JXF52" s="93"/>
      <c r="JXG52" s="93"/>
      <c r="JXH52" s="93"/>
      <c r="JXI52" s="93"/>
      <c r="JXJ52" s="93"/>
      <c r="JXK52" s="93"/>
      <c r="JXL52" s="93"/>
      <c r="JXM52" s="93"/>
      <c r="JXN52" s="93"/>
      <c r="JXO52" s="93"/>
      <c r="JXP52" s="93"/>
      <c r="JXQ52" s="93"/>
      <c r="JXR52" s="93"/>
      <c r="JXS52" s="93"/>
      <c r="JXT52" s="93"/>
      <c r="JXU52" s="93"/>
      <c r="JXV52" s="93"/>
      <c r="JXW52" s="93"/>
      <c r="JXX52" s="93"/>
      <c r="JXY52" s="93"/>
      <c r="JXZ52" s="93"/>
      <c r="JYA52" s="93"/>
      <c r="JYB52" s="93"/>
      <c r="JYC52" s="93"/>
      <c r="JYD52" s="93"/>
      <c r="JYE52" s="93"/>
      <c r="JYF52" s="93"/>
      <c r="JYG52" s="93"/>
      <c r="JYH52" s="93"/>
      <c r="JYI52" s="93"/>
      <c r="JYJ52" s="93"/>
      <c r="JYK52" s="93"/>
      <c r="JYL52" s="93"/>
      <c r="JYM52" s="93"/>
      <c r="JYN52" s="93"/>
      <c r="JYO52" s="93"/>
      <c r="JYP52" s="93"/>
      <c r="JYQ52" s="93"/>
      <c r="JYR52" s="93"/>
      <c r="JYS52" s="93"/>
      <c r="JYT52" s="93"/>
      <c r="JYU52" s="93"/>
      <c r="JYV52" s="93"/>
      <c r="JYW52" s="93"/>
      <c r="JYX52" s="93"/>
      <c r="JYY52" s="93"/>
      <c r="JYZ52" s="93"/>
      <c r="JZA52" s="93"/>
      <c r="JZB52" s="93"/>
      <c r="JZC52" s="93"/>
      <c r="JZD52" s="93"/>
      <c r="JZE52" s="93"/>
      <c r="JZF52" s="93"/>
      <c r="JZG52" s="93"/>
      <c r="JZH52" s="93"/>
      <c r="JZI52" s="93"/>
      <c r="JZJ52" s="93"/>
      <c r="JZK52" s="93"/>
      <c r="JZL52" s="93"/>
      <c r="JZM52" s="93"/>
      <c r="JZN52" s="93"/>
      <c r="JZO52" s="93"/>
      <c r="JZP52" s="93"/>
      <c r="JZQ52" s="93"/>
      <c r="JZR52" s="93"/>
      <c r="JZS52" s="93"/>
      <c r="JZT52" s="93"/>
      <c r="JZU52" s="93"/>
      <c r="JZV52" s="93"/>
      <c r="JZW52" s="93"/>
      <c r="JZX52" s="93"/>
      <c r="JZY52" s="93"/>
      <c r="JZZ52" s="93"/>
      <c r="KAA52" s="93"/>
      <c r="KAB52" s="93"/>
      <c r="KAC52" s="93"/>
      <c r="KAD52" s="93"/>
      <c r="KAE52" s="93"/>
      <c r="KAF52" s="93"/>
      <c r="KAG52" s="93"/>
      <c r="KAH52" s="93"/>
      <c r="KAI52" s="93"/>
      <c r="KAJ52" s="93"/>
      <c r="KAK52" s="93"/>
      <c r="KAL52" s="93"/>
      <c r="KAM52" s="93"/>
      <c r="KAN52" s="93"/>
      <c r="KAO52" s="93"/>
      <c r="KAP52" s="93"/>
      <c r="KAQ52" s="93"/>
      <c r="KAR52" s="93"/>
      <c r="KAS52" s="93"/>
      <c r="KAT52" s="93"/>
      <c r="KAU52" s="93"/>
      <c r="KAV52" s="93"/>
      <c r="KAW52" s="93"/>
      <c r="KAX52" s="93"/>
      <c r="KAY52" s="93"/>
      <c r="KAZ52" s="93"/>
      <c r="KBA52" s="93"/>
      <c r="KBB52" s="93"/>
      <c r="KBC52" s="93"/>
      <c r="KBD52" s="93"/>
      <c r="KBE52" s="93"/>
      <c r="KBF52" s="93"/>
      <c r="KBG52" s="93"/>
      <c r="KBH52" s="93"/>
      <c r="KBI52" s="93"/>
      <c r="KBJ52" s="93"/>
      <c r="KBK52" s="93"/>
      <c r="KBL52" s="93"/>
      <c r="KBM52" s="93"/>
      <c r="KBN52" s="93"/>
      <c r="KBO52" s="93"/>
      <c r="KBP52" s="93"/>
      <c r="KBQ52" s="93"/>
      <c r="KBR52" s="93"/>
      <c r="KBS52" s="93"/>
      <c r="KBT52" s="93"/>
      <c r="KBU52" s="93"/>
      <c r="KBV52" s="93"/>
      <c r="KBW52" s="93"/>
      <c r="KBX52" s="93"/>
      <c r="KBY52" s="93"/>
      <c r="KBZ52" s="93"/>
      <c r="KCA52" s="93"/>
      <c r="KCB52" s="93"/>
      <c r="KCC52" s="93"/>
      <c r="KCD52" s="93"/>
      <c r="KCE52" s="93"/>
      <c r="KCF52" s="93"/>
      <c r="KCG52" s="93"/>
      <c r="KCH52" s="93"/>
      <c r="KCI52" s="93"/>
      <c r="KCJ52" s="93"/>
      <c r="KCK52" s="93"/>
      <c r="KCL52" s="93"/>
      <c r="KCM52" s="93"/>
      <c r="KCN52" s="93"/>
      <c r="KCO52" s="93"/>
      <c r="KCP52" s="93"/>
      <c r="KCQ52" s="93"/>
      <c r="KCR52" s="93"/>
      <c r="KCS52" s="93"/>
      <c r="KCT52" s="93"/>
      <c r="KCU52" s="93"/>
      <c r="KCV52" s="93"/>
      <c r="KCW52" s="93"/>
      <c r="KCX52" s="93"/>
      <c r="KCY52" s="93"/>
      <c r="KCZ52" s="93"/>
      <c r="KDA52" s="93"/>
      <c r="KDB52" s="93"/>
      <c r="KDC52" s="93"/>
      <c r="KDD52" s="93"/>
      <c r="KDE52" s="93"/>
      <c r="KDF52" s="93"/>
      <c r="KDG52" s="93"/>
      <c r="KDH52" s="93"/>
      <c r="KDI52" s="93"/>
      <c r="KDJ52" s="93"/>
      <c r="KDK52" s="93"/>
      <c r="KDL52" s="93"/>
      <c r="KDM52" s="93"/>
      <c r="KDN52" s="93"/>
      <c r="KDO52" s="93"/>
      <c r="KDP52" s="93"/>
      <c r="KDQ52" s="93"/>
      <c r="KDR52" s="93"/>
      <c r="KDS52" s="93"/>
      <c r="KDT52" s="93"/>
      <c r="KDU52" s="93"/>
      <c r="KDV52" s="93"/>
      <c r="KDW52" s="93"/>
      <c r="KDX52" s="93"/>
      <c r="KDY52" s="93"/>
      <c r="KDZ52" s="93"/>
      <c r="KEA52" s="93"/>
      <c r="KEB52" s="93"/>
      <c r="KEC52" s="93"/>
      <c r="KED52" s="93"/>
      <c r="KEE52" s="93"/>
      <c r="KEF52" s="93"/>
      <c r="KEG52" s="93"/>
      <c r="KEH52" s="93"/>
      <c r="KEI52" s="93"/>
      <c r="KEJ52" s="93"/>
      <c r="KEK52" s="93"/>
      <c r="KEL52" s="93"/>
      <c r="KEM52" s="93"/>
      <c r="KEN52" s="93"/>
      <c r="KEO52" s="93"/>
      <c r="KEP52" s="93"/>
      <c r="KEQ52" s="93"/>
      <c r="KER52" s="93"/>
      <c r="KES52" s="93"/>
      <c r="KET52" s="93"/>
      <c r="KEU52" s="93"/>
      <c r="KEV52" s="93"/>
      <c r="KEW52" s="93"/>
      <c r="KEX52" s="93"/>
      <c r="KEY52" s="93"/>
      <c r="KEZ52" s="93"/>
      <c r="KFA52" s="93"/>
      <c r="KFB52" s="93"/>
      <c r="KFC52" s="93"/>
      <c r="KFD52" s="93"/>
      <c r="KFE52" s="93"/>
      <c r="KFF52" s="93"/>
      <c r="KFG52" s="93"/>
      <c r="KFH52" s="93"/>
      <c r="KFI52" s="93"/>
      <c r="KFJ52" s="93"/>
      <c r="KFK52" s="93"/>
      <c r="KFL52" s="93"/>
      <c r="KFM52" s="93"/>
      <c r="KFN52" s="93"/>
      <c r="KFO52" s="93"/>
      <c r="KFP52" s="93"/>
      <c r="KFQ52" s="93"/>
      <c r="KFR52" s="93"/>
      <c r="KFS52" s="93"/>
      <c r="KFT52" s="93"/>
      <c r="KFU52" s="93"/>
      <c r="KFV52" s="93"/>
      <c r="KFW52" s="93"/>
      <c r="KFX52" s="93"/>
      <c r="KFY52" s="93"/>
      <c r="KFZ52" s="93"/>
      <c r="KGA52" s="93"/>
      <c r="KGB52" s="93"/>
      <c r="KGC52" s="93"/>
      <c r="KGD52" s="93"/>
      <c r="KGE52" s="93"/>
      <c r="KGF52" s="93"/>
      <c r="KGG52" s="93"/>
      <c r="KGH52" s="93"/>
      <c r="KGI52" s="93"/>
      <c r="KGJ52" s="93"/>
      <c r="KGK52" s="93"/>
      <c r="KGL52" s="93"/>
      <c r="KGM52" s="93"/>
      <c r="KGN52" s="93"/>
      <c r="KGO52" s="93"/>
      <c r="KGP52" s="93"/>
      <c r="KGQ52" s="93"/>
      <c r="KGR52" s="93"/>
      <c r="KGS52" s="93"/>
      <c r="KGT52" s="93"/>
      <c r="KGU52" s="93"/>
      <c r="KGV52" s="93"/>
      <c r="KGW52" s="93"/>
      <c r="KGX52" s="93"/>
      <c r="KGY52" s="93"/>
      <c r="KGZ52" s="93"/>
      <c r="KHA52" s="93"/>
      <c r="KHB52" s="93"/>
      <c r="KHC52" s="93"/>
      <c r="KHD52" s="93"/>
      <c r="KHE52" s="93"/>
      <c r="KHF52" s="93"/>
      <c r="KHG52" s="93"/>
      <c r="KHH52" s="93"/>
      <c r="KHI52" s="93"/>
      <c r="KHJ52" s="93"/>
      <c r="KHK52" s="93"/>
      <c r="KHL52" s="93"/>
      <c r="KHM52" s="93"/>
      <c r="KHN52" s="93"/>
      <c r="KHO52" s="93"/>
      <c r="KHP52" s="93"/>
      <c r="KHQ52" s="93"/>
      <c r="KHR52" s="93"/>
      <c r="KHS52" s="93"/>
      <c r="KHT52" s="93"/>
      <c r="KHU52" s="93"/>
      <c r="KHV52" s="93"/>
      <c r="KHW52" s="93"/>
      <c r="KHX52" s="93"/>
      <c r="KHY52" s="93"/>
      <c r="KHZ52" s="93"/>
      <c r="KIA52" s="93"/>
      <c r="KIB52" s="93"/>
      <c r="KIC52" s="93"/>
      <c r="KID52" s="93"/>
      <c r="KIE52" s="93"/>
      <c r="KIF52" s="93"/>
      <c r="KIG52" s="93"/>
      <c r="KIH52" s="93"/>
      <c r="KII52" s="93"/>
      <c r="KIJ52" s="93"/>
      <c r="KIK52" s="93"/>
      <c r="KIL52" s="93"/>
      <c r="KIM52" s="93"/>
      <c r="KIN52" s="93"/>
      <c r="KIO52" s="93"/>
      <c r="KIP52" s="93"/>
      <c r="KIQ52" s="93"/>
      <c r="KIR52" s="93"/>
      <c r="KIS52" s="93"/>
      <c r="KIT52" s="93"/>
      <c r="KIU52" s="93"/>
      <c r="KIV52" s="93"/>
      <c r="KIW52" s="93"/>
      <c r="KIX52" s="93"/>
      <c r="KIY52" s="93"/>
      <c r="KIZ52" s="93"/>
      <c r="KJA52" s="93"/>
      <c r="KJB52" s="93"/>
      <c r="KJC52" s="93"/>
      <c r="KJD52" s="93"/>
      <c r="KJE52" s="93"/>
      <c r="KJF52" s="93"/>
      <c r="KJG52" s="93"/>
      <c r="KJH52" s="93"/>
      <c r="KJI52" s="93"/>
      <c r="KJJ52" s="93"/>
      <c r="KJK52" s="93"/>
      <c r="KJL52" s="93"/>
      <c r="KJM52" s="93"/>
      <c r="KJN52" s="93"/>
      <c r="KJO52" s="93"/>
      <c r="KJP52" s="93"/>
      <c r="KJQ52" s="93"/>
      <c r="KJR52" s="93"/>
      <c r="KJS52" s="93"/>
      <c r="KJT52" s="93"/>
      <c r="KJU52" s="93"/>
      <c r="KJV52" s="93"/>
      <c r="KJW52" s="93"/>
      <c r="KJX52" s="93"/>
      <c r="KJY52" s="93"/>
      <c r="KJZ52" s="93"/>
      <c r="KKA52" s="93"/>
      <c r="KKB52" s="93"/>
      <c r="KKC52" s="93"/>
      <c r="KKD52" s="93"/>
      <c r="KKE52" s="93"/>
      <c r="KKF52" s="93"/>
      <c r="KKG52" s="93"/>
      <c r="KKH52" s="93"/>
      <c r="KKI52" s="93"/>
      <c r="KKJ52" s="93"/>
      <c r="KKK52" s="93"/>
      <c r="KKL52" s="93"/>
      <c r="KKM52" s="93"/>
      <c r="KKN52" s="93"/>
      <c r="KKO52" s="93"/>
      <c r="KKP52" s="93"/>
      <c r="KKQ52" s="93"/>
      <c r="KKR52" s="93"/>
      <c r="KKS52" s="93"/>
      <c r="KKT52" s="93"/>
      <c r="KKU52" s="93"/>
      <c r="KKV52" s="93"/>
      <c r="KKW52" s="93"/>
      <c r="KKX52" s="93"/>
      <c r="KKY52" s="93"/>
      <c r="KKZ52" s="93"/>
      <c r="KLA52" s="93"/>
      <c r="KLB52" s="93"/>
      <c r="KLC52" s="93"/>
      <c r="KLD52" s="93"/>
      <c r="KLE52" s="93"/>
      <c r="KLF52" s="93"/>
      <c r="KLG52" s="93"/>
      <c r="KLH52" s="93"/>
      <c r="KLI52" s="93"/>
      <c r="KLJ52" s="93"/>
      <c r="KLK52" s="93"/>
      <c r="KLL52" s="93"/>
      <c r="KLM52" s="93"/>
      <c r="KLN52" s="93"/>
      <c r="KLO52" s="93"/>
      <c r="KLP52" s="93"/>
      <c r="KLQ52" s="93"/>
      <c r="KLR52" s="93"/>
      <c r="KLS52" s="93"/>
      <c r="KLT52" s="93"/>
      <c r="KLU52" s="93"/>
      <c r="KLV52" s="93"/>
      <c r="KLW52" s="93"/>
      <c r="KLX52" s="93"/>
      <c r="KLY52" s="93"/>
      <c r="KLZ52" s="93"/>
      <c r="KMA52" s="93"/>
      <c r="KMB52" s="93"/>
      <c r="KMC52" s="93"/>
      <c r="KMD52" s="93"/>
      <c r="KME52" s="93"/>
      <c r="KMF52" s="93"/>
      <c r="KMG52" s="93"/>
      <c r="KMH52" s="93"/>
      <c r="KMI52" s="93"/>
      <c r="KMJ52" s="93"/>
      <c r="KMK52" s="93"/>
      <c r="KML52" s="93"/>
      <c r="KMM52" s="93"/>
      <c r="KMN52" s="93"/>
      <c r="KMO52" s="93"/>
      <c r="KMP52" s="93"/>
      <c r="KMQ52" s="93"/>
      <c r="KMR52" s="93"/>
      <c r="KMS52" s="93"/>
      <c r="KMT52" s="93"/>
      <c r="KMU52" s="93"/>
      <c r="KMV52" s="93"/>
      <c r="KMW52" s="93"/>
      <c r="KMX52" s="93"/>
      <c r="KMY52" s="93"/>
      <c r="KMZ52" s="93"/>
      <c r="KNA52" s="93"/>
      <c r="KNB52" s="93"/>
      <c r="KNC52" s="93"/>
      <c r="KND52" s="93"/>
      <c r="KNE52" s="93"/>
      <c r="KNF52" s="93"/>
      <c r="KNG52" s="93"/>
      <c r="KNH52" s="93"/>
      <c r="KNI52" s="93"/>
      <c r="KNJ52" s="93"/>
      <c r="KNK52" s="93"/>
      <c r="KNL52" s="93"/>
      <c r="KNM52" s="93"/>
      <c r="KNN52" s="93"/>
      <c r="KNO52" s="93"/>
      <c r="KNP52" s="93"/>
      <c r="KNQ52" s="93"/>
      <c r="KNR52" s="93"/>
      <c r="KNS52" s="93"/>
      <c r="KNT52" s="93"/>
      <c r="KNU52" s="93"/>
      <c r="KNV52" s="93"/>
      <c r="KNW52" s="93"/>
      <c r="KNX52" s="93"/>
      <c r="KNY52" s="93"/>
      <c r="KNZ52" s="93"/>
      <c r="KOA52" s="93"/>
      <c r="KOB52" s="93"/>
      <c r="KOC52" s="93"/>
      <c r="KOD52" s="93"/>
      <c r="KOE52" s="93"/>
      <c r="KOF52" s="93"/>
      <c r="KOG52" s="93"/>
      <c r="KOH52" s="93"/>
      <c r="KOI52" s="93"/>
      <c r="KOJ52" s="93"/>
      <c r="KOK52" s="93"/>
      <c r="KOL52" s="93"/>
      <c r="KOM52" s="93"/>
      <c r="KON52" s="93"/>
      <c r="KOO52" s="93"/>
      <c r="KOP52" s="93"/>
      <c r="KOQ52" s="93"/>
      <c r="KOR52" s="93"/>
      <c r="KOS52" s="93"/>
      <c r="KOT52" s="93"/>
      <c r="KOU52" s="93"/>
      <c r="KOV52" s="93"/>
      <c r="KOW52" s="93"/>
      <c r="KOX52" s="93"/>
      <c r="KOY52" s="93"/>
      <c r="KOZ52" s="93"/>
      <c r="KPA52" s="93"/>
      <c r="KPB52" s="93"/>
      <c r="KPC52" s="93"/>
      <c r="KPD52" s="93"/>
      <c r="KPE52" s="93"/>
      <c r="KPF52" s="93"/>
      <c r="KPG52" s="93"/>
      <c r="KPH52" s="93"/>
      <c r="KPI52" s="93"/>
      <c r="KPJ52" s="93"/>
      <c r="KPK52" s="93"/>
      <c r="KPL52" s="93"/>
      <c r="KPM52" s="93"/>
      <c r="KPN52" s="93"/>
      <c r="KPO52" s="93"/>
      <c r="KPP52" s="93"/>
      <c r="KPQ52" s="93"/>
      <c r="KPR52" s="93"/>
      <c r="KPS52" s="93"/>
      <c r="KPT52" s="93"/>
      <c r="KPU52" s="93"/>
      <c r="KPV52" s="93"/>
      <c r="KPW52" s="93"/>
      <c r="KPX52" s="93"/>
      <c r="KPY52" s="93"/>
      <c r="KPZ52" s="93"/>
      <c r="KQA52" s="93"/>
      <c r="KQB52" s="93"/>
      <c r="KQC52" s="93"/>
      <c r="KQD52" s="93"/>
      <c r="KQE52" s="93"/>
      <c r="KQF52" s="93"/>
      <c r="KQG52" s="93"/>
      <c r="KQH52" s="93"/>
      <c r="KQI52" s="93"/>
      <c r="KQJ52" s="93"/>
      <c r="KQK52" s="93"/>
      <c r="KQL52" s="93"/>
      <c r="KQM52" s="93"/>
      <c r="KQN52" s="93"/>
      <c r="KQO52" s="93"/>
      <c r="KQP52" s="93"/>
      <c r="KQQ52" s="93"/>
      <c r="KQR52" s="93"/>
      <c r="KQS52" s="93"/>
      <c r="KQT52" s="93"/>
      <c r="KQU52" s="93"/>
      <c r="KQV52" s="93"/>
      <c r="KQW52" s="93"/>
      <c r="KQX52" s="93"/>
      <c r="KQY52" s="93"/>
      <c r="KQZ52" s="93"/>
      <c r="KRA52" s="93"/>
      <c r="KRB52" s="93"/>
      <c r="KRC52" s="93"/>
      <c r="KRD52" s="93"/>
      <c r="KRE52" s="93"/>
      <c r="KRF52" s="93"/>
      <c r="KRG52" s="93"/>
      <c r="KRH52" s="93"/>
      <c r="KRI52" s="93"/>
      <c r="KRJ52" s="93"/>
      <c r="KRK52" s="93"/>
      <c r="KRL52" s="93"/>
      <c r="KRM52" s="93"/>
      <c r="KRN52" s="93"/>
      <c r="KRO52" s="93"/>
      <c r="KRP52" s="93"/>
      <c r="KRQ52" s="93"/>
      <c r="KRR52" s="93"/>
      <c r="KRS52" s="93"/>
      <c r="KRT52" s="93"/>
      <c r="KRU52" s="93"/>
      <c r="KRV52" s="93"/>
      <c r="KRW52" s="93"/>
      <c r="KRX52" s="93"/>
      <c r="KRY52" s="93"/>
      <c r="KRZ52" s="93"/>
      <c r="KSA52" s="93"/>
      <c r="KSB52" s="93"/>
      <c r="KSC52" s="93"/>
      <c r="KSD52" s="93"/>
      <c r="KSE52" s="93"/>
      <c r="KSF52" s="93"/>
      <c r="KSG52" s="93"/>
      <c r="KSH52" s="93"/>
      <c r="KSI52" s="93"/>
      <c r="KSJ52" s="93"/>
      <c r="KSK52" s="93"/>
      <c r="KSL52" s="93"/>
      <c r="KSM52" s="93"/>
      <c r="KSN52" s="93"/>
      <c r="KSO52" s="93"/>
      <c r="KSP52" s="93"/>
      <c r="KSQ52" s="93"/>
      <c r="KSR52" s="93"/>
      <c r="KSS52" s="93"/>
      <c r="KST52" s="93"/>
      <c r="KSU52" s="93"/>
      <c r="KSV52" s="93"/>
      <c r="KSW52" s="93"/>
      <c r="KSX52" s="93"/>
      <c r="KSY52" s="93"/>
      <c r="KSZ52" s="93"/>
      <c r="KTA52" s="93"/>
      <c r="KTB52" s="93"/>
      <c r="KTC52" s="93"/>
      <c r="KTD52" s="93"/>
      <c r="KTE52" s="93"/>
      <c r="KTF52" s="93"/>
      <c r="KTG52" s="93"/>
      <c r="KTH52" s="93"/>
      <c r="KTI52" s="93"/>
      <c r="KTJ52" s="93"/>
      <c r="KTK52" s="93"/>
      <c r="KTL52" s="93"/>
      <c r="KTM52" s="93"/>
      <c r="KTN52" s="93"/>
      <c r="KTO52" s="93"/>
      <c r="KTP52" s="93"/>
      <c r="KTQ52" s="93"/>
      <c r="KTR52" s="93"/>
      <c r="KTS52" s="93"/>
      <c r="KTT52" s="93"/>
      <c r="KTU52" s="93"/>
      <c r="KTV52" s="93"/>
      <c r="KTW52" s="93"/>
      <c r="KTX52" s="93"/>
      <c r="KTY52" s="93"/>
      <c r="KTZ52" s="93"/>
      <c r="KUA52" s="93"/>
      <c r="KUB52" s="93"/>
      <c r="KUC52" s="93"/>
      <c r="KUD52" s="93"/>
      <c r="KUE52" s="93"/>
      <c r="KUF52" s="93"/>
      <c r="KUG52" s="93"/>
      <c r="KUH52" s="93"/>
      <c r="KUI52" s="93"/>
      <c r="KUJ52" s="93"/>
      <c r="KUK52" s="93"/>
      <c r="KUL52" s="93"/>
      <c r="KUM52" s="93"/>
      <c r="KUN52" s="93"/>
      <c r="KUO52" s="93"/>
      <c r="KUP52" s="93"/>
      <c r="KUQ52" s="93"/>
      <c r="KUR52" s="93"/>
      <c r="KUS52" s="93"/>
      <c r="KUT52" s="93"/>
      <c r="KUU52" s="93"/>
      <c r="KUV52" s="93"/>
      <c r="KUW52" s="93"/>
      <c r="KUX52" s="93"/>
      <c r="KUY52" s="93"/>
      <c r="KUZ52" s="93"/>
      <c r="KVA52" s="93"/>
      <c r="KVB52" s="93"/>
      <c r="KVC52" s="93"/>
      <c r="KVD52" s="93"/>
      <c r="KVE52" s="93"/>
      <c r="KVF52" s="93"/>
      <c r="KVG52" s="93"/>
      <c r="KVH52" s="93"/>
      <c r="KVI52" s="93"/>
      <c r="KVJ52" s="93"/>
      <c r="KVK52" s="93"/>
      <c r="KVL52" s="93"/>
      <c r="KVM52" s="93"/>
      <c r="KVN52" s="93"/>
      <c r="KVO52" s="93"/>
      <c r="KVP52" s="93"/>
      <c r="KVQ52" s="93"/>
      <c r="KVR52" s="93"/>
      <c r="KVS52" s="93"/>
      <c r="KVT52" s="93"/>
      <c r="KVU52" s="93"/>
      <c r="KVV52" s="93"/>
      <c r="KVW52" s="93"/>
      <c r="KVX52" s="93"/>
      <c r="KVY52" s="93"/>
      <c r="KVZ52" s="93"/>
      <c r="KWA52" s="93"/>
      <c r="KWB52" s="93"/>
      <c r="KWC52" s="93"/>
      <c r="KWD52" s="93"/>
      <c r="KWE52" s="93"/>
      <c r="KWF52" s="93"/>
      <c r="KWG52" s="93"/>
      <c r="KWH52" s="93"/>
      <c r="KWI52" s="93"/>
      <c r="KWJ52" s="93"/>
      <c r="KWK52" s="93"/>
      <c r="KWL52" s="93"/>
      <c r="KWM52" s="93"/>
      <c r="KWN52" s="93"/>
      <c r="KWO52" s="93"/>
      <c r="KWP52" s="93"/>
      <c r="KWQ52" s="93"/>
      <c r="KWR52" s="93"/>
      <c r="KWS52" s="93"/>
      <c r="KWT52" s="93"/>
      <c r="KWU52" s="93"/>
      <c r="KWV52" s="93"/>
      <c r="KWW52" s="93"/>
      <c r="KWX52" s="93"/>
      <c r="KWY52" s="93"/>
      <c r="KWZ52" s="93"/>
      <c r="KXA52" s="93"/>
      <c r="KXB52" s="93"/>
      <c r="KXC52" s="93"/>
      <c r="KXD52" s="93"/>
      <c r="KXE52" s="93"/>
      <c r="KXF52" s="93"/>
      <c r="KXG52" s="93"/>
      <c r="KXH52" s="93"/>
      <c r="KXI52" s="93"/>
      <c r="KXJ52" s="93"/>
      <c r="KXK52" s="93"/>
      <c r="KXL52" s="93"/>
      <c r="KXM52" s="93"/>
      <c r="KXN52" s="93"/>
      <c r="KXO52" s="93"/>
      <c r="KXP52" s="93"/>
      <c r="KXQ52" s="93"/>
      <c r="KXR52" s="93"/>
      <c r="KXS52" s="93"/>
      <c r="KXT52" s="93"/>
      <c r="KXU52" s="93"/>
      <c r="KXV52" s="93"/>
      <c r="KXW52" s="93"/>
      <c r="KXX52" s="93"/>
      <c r="KXY52" s="93"/>
      <c r="KXZ52" s="93"/>
      <c r="KYA52" s="93"/>
      <c r="KYB52" s="93"/>
      <c r="KYC52" s="93"/>
      <c r="KYD52" s="93"/>
      <c r="KYE52" s="93"/>
      <c r="KYF52" s="93"/>
      <c r="KYG52" s="93"/>
      <c r="KYH52" s="93"/>
      <c r="KYI52" s="93"/>
      <c r="KYJ52" s="93"/>
      <c r="KYK52" s="93"/>
      <c r="KYL52" s="93"/>
      <c r="KYM52" s="93"/>
      <c r="KYN52" s="93"/>
      <c r="KYO52" s="93"/>
      <c r="KYP52" s="93"/>
      <c r="KYQ52" s="93"/>
      <c r="KYR52" s="93"/>
      <c r="KYS52" s="93"/>
      <c r="KYT52" s="93"/>
      <c r="KYU52" s="93"/>
      <c r="KYV52" s="93"/>
      <c r="KYW52" s="93"/>
      <c r="KYX52" s="93"/>
      <c r="KYY52" s="93"/>
      <c r="KYZ52" s="93"/>
      <c r="KZA52" s="93"/>
      <c r="KZB52" s="93"/>
      <c r="KZC52" s="93"/>
      <c r="KZD52" s="93"/>
      <c r="KZE52" s="93"/>
      <c r="KZF52" s="93"/>
      <c r="KZG52" s="93"/>
      <c r="KZH52" s="93"/>
      <c r="KZI52" s="93"/>
      <c r="KZJ52" s="93"/>
      <c r="KZK52" s="93"/>
      <c r="KZL52" s="93"/>
      <c r="KZM52" s="93"/>
      <c r="KZN52" s="93"/>
      <c r="KZO52" s="93"/>
      <c r="KZP52" s="93"/>
      <c r="KZQ52" s="93"/>
      <c r="KZR52" s="93"/>
      <c r="KZS52" s="93"/>
      <c r="KZT52" s="93"/>
      <c r="KZU52" s="93"/>
      <c r="KZV52" s="93"/>
      <c r="KZW52" s="93"/>
      <c r="KZX52" s="93"/>
      <c r="KZY52" s="93"/>
      <c r="KZZ52" s="93"/>
      <c r="LAA52" s="93"/>
      <c r="LAB52" s="93"/>
      <c r="LAC52" s="93"/>
      <c r="LAD52" s="93"/>
      <c r="LAE52" s="93"/>
      <c r="LAF52" s="93"/>
      <c r="LAG52" s="93"/>
      <c r="LAH52" s="93"/>
      <c r="LAI52" s="93"/>
      <c r="LAJ52" s="93"/>
      <c r="LAK52" s="93"/>
      <c r="LAL52" s="93"/>
      <c r="LAM52" s="93"/>
      <c r="LAN52" s="93"/>
      <c r="LAO52" s="93"/>
      <c r="LAP52" s="93"/>
      <c r="LAQ52" s="93"/>
      <c r="LAR52" s="93"/>
      <c r="LAS52" s="93"/>
      <c r="LAT52" s="93"/>
      <c r="LAU52" s="93"/>
      <c r="LAV52" s="93"/>
      <c r="LAW52" s="93"/>
      <c r="LAX52" s="93"/>
      <c r="LAY52" s="93"/>
      <c r="LAZ52" s="93"/>
      <c r="LBA52" s="93"/>
      <c r="LBB52" s="93"/>
      <c r="LBC52" s="93"/>
      <c r="LBD52" s="93"/>
      <c r="LBE52" s="93"/>
      <c r="LBF52" s="93"/>
      <c r="LBG52" s="93"/>
      <c r="LBH52" s="93"/>
      <c r="LBI52" s="93"/>
      <c r="LBJ52" s="93"/>
      <c r="LBK52" s="93"/>
      <c r="LBL52" s="93"/>
      <c r="LBM52" s="93"/>
      <c r="LBN52" s="93"/>
      <c r="LBO52" s="93"/>
      <c r="LBP52" s="93"/>
      <c r="LBQ52" s="93"/>
      <c r="LBR52" s="93"/>
      <c r="LBS52" s="93"/>
      <c r="LBT52" s="93"/>
      <c r="LBU52" s="93"/>
      <c r="LBV52" s="93"/>
      <c r="LBW52" s="93"/>
      <c r="LBX52" s="93"/>
      <c r="LBY52" s="93"/>
      <c r="LBZ52" s="93"/>
      <c r="LCA52" s="93"/>
      <c r="LCB52" s="93"/>
      <c r="LCC52" s="93"/>
      <c r="LCD52" s="93"/>
      <c r="LCE52" s="93"/>
      <c r="LCF52" s="93"/>
      <c r="LCG52" s="93"/>
      <c r="LCH52" s="93"/>
      <c r="LCI52" s="93"/>
      <c r="LCJ52" s="93"/>
      <c r="LCK52" s="93"/>
      <c r="LCL52" s="93"/>
      <c r="LCM52" s="93"/>
      <c r="LCN52" s="93"/>
      <c r="LCO52" s="93"/>
      <c r="LCP52" s="93"/>
      <c r="LCQ52" s="93"/>
      <c r="LCR52" s="93"/>
      <c r="LCS52" s="93"/>
      <c r="LCT52" s="93"/>
      <c r="LCU52" s="93"/>
      <c r="LCV52" s="93"/>
      <c r="LCW52" s="93"/>
      <c r="LCX52" s="93"/>
      <c r="LCY52" s="93"/>
      <c r="LCZ52" s="93"/>
      <c r="LDA52" s="93"/>
      <c r="LDB52" s="93"/>
      <c r="LDC52" s="93"/>
      <c r="LDD52" s="93"/>
      <c r="LDE52" s="93"/>
      <c r="LDF52" s="93"/>
      <c r="LDG52" s="93"/>
      <c r="LDH52" s="93"/>
      <c r="LDI52" s="93"/>
      <c r="LDJ52" s="93"/>
      <c r="LDK52" s="93"/>
      <c r="LDL52" s="93"/>
      <c r="LDM52" s="93"/>
      <c r="LDN52" s="93"/>
      <c r="LDO52" s="93"/>
      <c r="LDP52" s="93"/>
      <c r="LDQ52" s="93"/>
      <c r="LDR52" s="93"/>
      <c r="LDS52" s="93"/>
      <c r="LDT52" s="93"/>
      <c r="LDU52" s="93"/>
      <c r="LDV52" s="93"/>
      <c r="LDW52" s="93"/>
      <c r="LDX52" s="93"/>
      <c r="LDY52" s="93"/>
      <c r="LDZ52" s="93"/>
      <c r="LEA52" s="93"/>
      <c r="LEB52" s="93"/>
      <c r="LEC52" s="93"/>
      <c r="LED52" s="93"/>
      <c r="LEE52" s="93"/>
      <c r="LEF52" s="93"/>
      <c r="LEG52" s="93"/>
      <c r="LEH52" s="93"/>
      <c r="LEI52" s="93"/>
      <c r="LEJ52" s="93"/>
      <c r="LEK52" s="93"/>
      <c r="LEL52" s="93"/>
      <c r="LEM52" s="93"/>
      <c r="LEN52" s="93"/>
      <c r="LEO52" s="93"/>
      <c r="LEP52" s="93"/>
      <c r="LEQ52" s="93"/>
      <c r="LER52" s="93"/>
      <c r="LES52" s="93"/>
      <c r="LET52" s="93"/>
      <c r="LEU52" s="93"/>
      <c r="LEV52" s="93"/>
      <c r="LEW52" s="93"/>
      <c r="LEX52" s="93"/>
      <c r="LEY52" s="93"/>
      <c r="LEZ52" s="93"/>
      <c r="LFA52" s="93"/>
      <c r="LFB52" s="93"/>
      <c r="LFC52" s="93"/>
      <c r="LFD52" s="93"/>
      <c r="LFE52" s="93"/>
      <c r="LFF52" s="93"/>
      <c r="LFG52" s="93"/>
      <c r="LFH52" s="93"/>
      <c r="LFI52" s="93"/>
      <c r="LFJ52" s="93"/>
      <c r="LFK52" s="93"/>
      <c r="LFL52" s="93"/>
      <c r="LFM52" s="93"/>
      <c r="LFN52" s="93"/>
      <c r="LFO52" s="93"/>
      <c r="LFP52" s="93"/>
      <c r="LFQ52" s="93"/>
      <c r="LFR52" s="93"/>
      <c r="LFS52" s="93"/>
      <c r="LFT52" s="93"/>
      <c r="LFU52" s="93"/>
      <c r="LFV52" s="93"/>
      <c r="LFW52" s="93"/>
      <c r="LFX52" s="93"/>
      <c r="LFY52" s="93"/>
      <c r="LFZ52" s="93"/>
      <c r="LGA52" s="93"/>
      <c r="LGB52" s="93"/>
      <c r="LGC52" s="93"/>
      <c r="LGD52" s="93"/>
      <c r="LGE52" s="93"/>
      <c r="LGF52" s="93"/>
      <c r="LGG52" s="93"/>
      <c r="LGH52" s="93"/>
      <c r="LGI52" s="93"/>
      <c r="LGJ52" s="93"/>
      <c r="LGK52" s="93"/>
      <c r="LGL52" s="93"/>
      <c r="LGM52" s="93"/>
      <c r="LGN52" s="93"/>
      <c r="LGO52" s="93"/>
      <c r="LGP52" s="93"/>
      <c r="LGQ52" s="93"/>
      <c r="LGR52" s="93"/>
      <c r="LGS52" s="93"/>
      <c r="LGT52" s="93"/>
      <c r="LGU52" s="93"/>
      <c r="LGV52" s="93"/>
      <c r="LGW52" s="93"/>
      <c r="LGX52" s="93"/>
      <c r="LGY52" s="93"/>
      <c r="LGZ52" s="93"/>
      <c r="LHA52" s="93"/>
      <c r="LHB52" s="93"/>
      <c r="LHC52" s="93"/>
      <c r="LHD52" s="93"/>
      <c r="LHE52" s="93"/>
      <c r="LHF52" s="93"/>
      <c r="LHG52" s="93"/>
      <c r="LHH52" s="93"/>
      <c r="LHI52" s="93"/>
      <c r="LHJ52" s="93"/>
      <c r="LHK52" s="93"/>
      <c r="LHL52" s="93"/>
      <c r="LHM52" s="93"/>
      <c r="LHN52" s="93"/>
      <c r="LHO52" s="93"/>
      <c r="LHP52" s="93"/>
      <c r="LHQ52" s="93"/>
      <c r="LHR52" s="93"/>
      <c r="LHS52" s="93"/>
      <c r="LHT52" s="93"/>
      <c r="LHU52" s="93"/>
      <c r="LHV52" s="93"/>
      <c r="LHW52" s="93"/>
      <c r="LHX52" s="93"/>
      <c r="LHY52" s="93"/>
      <c r="LHZ52" s="93"/>
      <c r="LIA52" s="93"/>
      <c r="LIB52" s="93"/>
      <c r="LIC52" s="93"/>
      <c r="LID52" s="93"/>
      <c r="LIE52" s="93"/>
      <c r="LIF52" s="93"/>
      <c r="LIG52" s="93"/>
      <c r="LIH52" s="93"/>
      <c r="LII52" s="93"/>
      <c r="LIJ52" s="93"/>
      <c r="LIK52" s="93"/>
      <c r="LIL52" s="93"/>
      <c r="LIM52" s="93"/>
      <c r="LIN52" s="93"/>
      <c r="LIO52" s="93"/>
      <c r="LIP52" s="93"/>
      <c r="LIQ52" s="93"/>
      <c r="LIR52" s="93"/>
      <c r="LIS52" s="93"/>
      <c r="LIT52" s="93"/>
      <c r="LIU52" s="93"/>
      <c r="LIV52" s="93"/>
      <c r="LIW52" s="93"/>
      <c r="LIX52" s="93"/>
      <c r="LIY52" s="93"/>
      <c r="LIZ52" s="93"/>
      <c r="LJA52" s="93"/>
      <c r="LJB52" s="93"/>
      <c r="LJC52" s="93"/>
      <c r="LJD52" s="93"/>
      <c r="LJE52" s="93"/>
      <c r="LJF52" s="93"/>
      <c r="LJG52" s="93"/>
      <c r="LJH52" s="93"/>
      <c r="LJI52" s="93"/>
      <c r="LJJ52" s="93"/>
      <c r="LJK52" s="93"/>
      <c r="LJL52" s="93"/>
      <c r="LJM52" s="93"/>
      <c r="LJN52" s="93"/>
      <c r="LJO52" s="93"/>
      <c r="LJP52" s="93"/>
      <c r="LJQ52" s="93"/>
      <c r="LJR52" s="93"/>
      <c r="LJS52" s="93"/>
      <c r="LJT52" s="93"/>
      <c r="LJU52" s="93"/>
      <c r="LJV52" s="93"/>
      <c r="LJW52" s="93"/>
      <c r="LJX52" s="93"/>
      <c r="LJY52" s="93"/>
      <c r="LJZ52" s="93"/>
      <c r="LKA52" s="93"/>
      <c r="LKB52" s="93"/>
      <c r="LKC52" s="93"/>
      <c r="LKD52" s="93"/>
      <c r="LKE52" s="93"/>
      <c r="LKF52" s="93"/>
      <c r="LKG52" s="93"/>
      <c r="LKH52" s="93"/>
      <c r="LKI52" s="93"/>
      <c r="LKJ52" s="93"/>
      <c r="LKK52" s="93"/>
      <c r="LKL52" s="93"/>
      <c r="LKM52" s="93"/>
      <c r="LKN52" s="93"/>
      <c r="LKO52" s="93"/>
      <c r="LKP52" s="93"/>
      <c r="LKQ52" s="93"/>
      <c r="LKR52" s="93"/>
      <c r="LKS52" s="93"/>
      <c r="LKT52" s="93"/>
      <c r="LKU52" s="93"/>
      <c r="LKV52" s="93"/>
      <c r="LKW52" s="93"/>
      <c r="LKX52" s="93"/>
      <c r="LKY52" s="93"/>
      <c r="LKZ52" s="93"/>
      <c r="LLA52" s="93"/>
      <c r="LLB52" s="93"/>
      <c r="LLC52" s="93"/>
      <c r="LLD52" s="93"/>
      <c r="LLE52" s="93"/>
      <c r="LLF52" s="93"/>
      <c r="LLG52" s="93"/>
      <c r="LLH52" s="93"/>
      <c r="LLI52" s="93"/>
      <c r="LLJ52" s="93"/>
      <c r="LLK52" s="93"/>
      <c r="LLL52" s="93"/>
      <c r="LLM52" s="93"/>
      <c r="LLN52" s="93"/>
      <c r="LLO52" s="93"/>
      <c r="LLP52" s="93"/>
      <c r="LLQ52" s="93"/>
      <c r="LLR52" s="93"/>
      <c r="LLS52" s="93"/>
      <c r="LLT52" s="93"/>
      <c r="LLU52" s="93"/>
      <c r="LLV52" s="93"/>
      <c r="LLW52" s="93"/>
      <c r="LLX52" s="93"/>
      <c r="LLY52" s="93"/>
      <c r="LLZ52" s="93"/>
      <c r="LMA52" s="93"/>
      <c r="LMB52" s="93"/>
      <c r="LMC52" s="93"/>
      <c r="LMD52" s="93"/>
      <c r="LME52" s="93"/>
      <c r="LMF52" s="93"/>
      <c r="LMG52" s="93"/>
      <c r="LMH52" s="93"/>
      <c r="LMI52" s="93"/>
      <c r="LMJ52" s="93"/>
      <c r="LMK52" s="93"/>
      <c r="LML52" s="93"/>
      <c r="LMM52" s="93"/>
      <c r="LMN52" s="93"/>
      <c r="LMO52" s="93"/>
      <c r="LMP52" s="93"/>
      <c r="LMQ52" s="93"/>
      <c r="LMR52" s="93"/>
      <c r="LMS52" s="93"/>
      <c r="LMT52" s="93"/>
      <c r="LMU52" s="93"/>
      <c r="LMV52" s="93"/>
      <c r="LMW52" s="93"/>
      <c r="LMX52" s="93"/>
      <c r="LMY52" s="93"/>
      <c r="LMZ52" s="93"/>
      <c r="LNA52" s="93"/>
      <c r="LNB52" s="93"/>
      <c r="LNC52" s="93"/>
      <c r="LND52" s="93"/>
      <c r="LNE52" s="93"/>
      <c r="LNF52" s="93"/>
      <c r="LNG52" s="93"/>
      <c r="LNH52" s="93"/>
      <c r="LNI52" s="93"/>
      <c r="LNJ52" s="93"/>
      <c r="LNK52" s="93"/>
      <c r="LNL52" s="93"/>
      <c r="LNM52" s="93"/>
      <c r="LNN52" s="93"/>
      <c r="LNO52" s="93"/>
      <c r="LNP52" s="93"/>
      <c r="LNQ52" s="93"/>
      <c r="LNR52" s="93"/>
      <c r="LNS52" s="93"/>
      <c r="LNT52" s="93"/>
      <c r="LNU52" s="93"/>
      <c r="LNV52" s="93"/>
      <c r="LNW52" s="93"/>
      <c r="LNX52" s="93"/>
      <c r="LNY52" s="93"/>
      <c r="LNZ52" s="93"/>
      <c r="LOA52" s="93"/>
      <c r="LOB52" s="93"/>
      <c r="LOC52" s="93"/>
      <c r="LOD52" s="93"/>
      <c r="LOE52" s="93"/>
      <c r="LOF52" s="93"/>
      <c r="LOG52" s="93"/>
      <c r="LOH52" s="93"/>
      <c r="LOI52" s="93"/>
      <c r="LOJ52" s="93"/>
      <c r="LOK52" s="93"/>
      <c r="LOL52" s="93"/>
      <c r="LOM52" s="93"/>
      <c r="LON52" s="93"/>
      <c r="LOO52" s="93"/>
      <c r="LOP52" s="93"/>
      <c r="LOQ52" s="93"/>
      <c r="LOR52" s="93"/>
      <c r="LOS52" s="93"/>
      <c r="LOT52" s="93"/>
      <c r="LOU52" s="93"/>
      <c r="LOV52" s="93"/>
      <c r="LOW52" s="93"/>
      <c r="LOX52" s="93"/>
      <c r="LOY52" s="93"/>
      <c r="LOZ52" s="93"/>
      <c r="LPA52" s="93"/>
      <c r="LPB52" s="93"/>
      <c r="LPC52" s="93"/>
      <c r="LPD52" s="93"/>
      <c r="LPE52" s="93"/>
      <c r="LPF52" s="93"/>
      <c r="LPG52" s="93"/>
      <c r="LPH52" s="93"/>
      <c r="LPI52" s="93"/>
      <c r="LPJ52" s="93"/>
      <c r="LPK52" s="93"/>
      <c r="LPL52" s="93"/>
      <c r="LPM52" s="93"/>
      <c r="LPN52" s="93"/>
      <c r="LPO52" s="93"/>
      <c r="LPP52" s="93"/>
      <c r="LPQ52" s="93"/>
      <c r="LPR52" s="93"/>
      <c r="LPS52" s="93"/>
      <c r="LPT52" s="93"/>
      <c r="LPU52" s="93"/>
      <c r="LPV52" s="93"/>
      <c r="LPW52" s="93"/>
      <c r="LPX52" s="93"/>
      <c r="LPY52" s="93"/>
      <c r="LPZ52" s="93"/>
      <c r="LQA52" s="93"/>
      <c r="LQB52" s="93"/>
      <c r="LQC52" s="93"/>
      <c r="LQD52" s="93"/>
      <c r="LQE52" s="93"/>
      <c r="LQF52" s="93"/>
      <c r="LQG52" s="93"/>
      <c r="LQH52" s="93"/>
      <c r="LQI52" s="93"/>
      <c r="LQJ52" s="93"/>
      <c r="LQK52" s="93"/>
      <c r="LQL52" s="93"/>
      <c r="LQM52" s="93"/>
      <c r="LQN52" s="93"/>
      <c r="LQO52" s="93"/>
      <c r="LQP52" s="93"/>
      <c r="LQQ52" s="93"/>
      <c r="LQR52" s="93"/>
      <c r="LQS52" s="93"/>
      <c r="LQT52" s="93"/>
      <c r="LQU52" s="93"/>
      <c r="LQV52" s="93"/>
      <c r="LQW52" s="93"/>
      <c r="LQX52" s="93"/>
      <c r="LQY52" s="93"/>
      <c r="LQZ52" s="93"/>
      <c r="LRA52" s="93"/>
      <c r="LRB52" s="93"/>
      <c r="LRC52" s="93"/>
      <c r="LRD52" s="93"/>
      <c r="LRE52" s="93"/>
      <c r="LRF52" s="93"/>
      <c r="LRG52" s="93"/>
      <c r="LRH52" s="93"/>
      <c r="LRI52" s="93"/>
      <c r="LRJ52" s="93"/>
      <c r="LRK52" s="93"/>
      <c r="LRL52" s="93"/>
      <c r="LRM52" s="93"/>
      <c r="LRN52" s="93"/>
      <c r="LRO52" s="93"/>
      <c r="LRP52" s="93"/>
      <c r="LRQ52" s="93"/>
      <c r="LRR52" s="93"/>
      <c r="LRS52" s="93"/>
      <c r="LRT52" s="93"/>
      <c r="LRU52" s="93"/>
      <c r="LRV52" s="93"/>
      <c r="LRW52" s="93"/>
      <c r="LRX52" s="93"/>
      <c r="LRY52" s="93"/>
      <c r="LRZ52" s="93"/>
      <c r="LSA52" s="93"/>
      <c r="LSB52" s="93"/>
      <c r="LSC52" s="93"/>
      <c r="LSD52" s="93"/>
      <c r="LSE52" s="93"/>
      <c r="LSF52" s="93"/>
      <c r="LSG52" s="93"/>
      <c r="LSH52" s="93"/>
      <c r="LSI52" s="93"/>
      <c r="LSJ52" s="93"/>
      <c r="LSK52" s="93"/>
      <c r="LSL52" s="93"/>
      <c r="LSM52" s="93"/>
      <c r="LSN52" s="93"/>
      <c r="LSO52" s="93"/>
      <c r="LSP52" s="93"/>
      <c r="LSQ52" s="93"/>
      <c r="LSR52" s="93"/>
      <c r="LSS52" s="93"/>
      <c r="LST52" s="93"/>
      <c r="LSU52" s="93"/>
      <c r="LSV52" s="93"/>
      <c r="LSW52" s="93"/>
      <c r="LSX52" s="93"/>
      <c r="LSY52" s="93"/>
      <c r="LSZ52" s="93"/>
      <c r="LTA52" s="93"/>
      <c r="LTB52" s="93"/>
      <c r="LTC52" s="93"/>
      <c r="LTD52" s="93"/>
      <c r="LTE52" s="93"/>
      <c r="LTF52" s="93"/>
      <c r="LTG52" s="93"/>
      <c r="LTH52" s="93"/>
      <c r="LTI52" s="93"/>
      <c r="LTJ52" s="93"/>
      <c r="LTK52" s="93"/>
      <c r="LTL52" s="93"/>
      <c r="LTM52" s="93"/>
      <c r="LTN52" s="93"/>
      <c r="LTO52" s="93"/>
      <c r="LTP52" s="93"/>
      <c r="LTQ52" s="93"/>
      <c r="LTR52" s="93"/>
      <c r="LTS52" s="93"/>
      <c r="LTT52" s="93"/>
      <c r="LTU52" s="93"/>
      <c r="LTV52" s="93"/>
      <c r="LTW52" s="93"/>
      <c r="LTX52" s="93"/>
      <c r="LTY52" s="93"/>
      <c r="LTZ52" s="93"/>
      <c r="LUA52" s="93"/>
      <c r="LUB52" s="93"/>
      <c r="LUC52" s="93"/>
      <c r="LUD52" s="93"/>
      <c r="LUE52" s="93"/>
      <c r="LUF52" s="93"/>
      <c r="LUG52" s="93"/>
      <c r="LUH52" s="93"/>
      <c r="LUI52" s="93"/>
      <c r="LUJ52" s="93"/>
      <c r="LUK52" s="93"/>
      <c r="LUL52" s="93"/>
      <c r="LUM52" s="93"/>
      <c r="LUN52" s="93"/>
      <c r="LUO52" s="93"/>
      <c r="LUP52" s="93"/>
      <c r="LUQ52" s="93"/>
      <c r="LUR52" s="93"/>
      <c r="LUS52" s="93"/>
      <c r="LUT52" s="93"/>
      <c r="LUU52" s="93"/>
      <c r="LUV52" s="93"/>
      <c r="LUW52" s="93"/>
      <c r="LUX52" s="93"/>
      <c r="LUY52" s="93"/>
      <c r="LUZ52" s="93"/>
      <c r="LVA52" s="93"/>
      <c r="LVB52" s="93"/>
      <c r="LVC52" s="93"/>
      <c r="LVD52" s="93"/>
      <c r="LVE52" s="93"/>
      <c r="LVF52" s="93"/>
      <c r="LVG52" s="93"/>
      <c r="LVH52" s="93"/>
      <c r="LVI52" s="93"/>
      <c r="LVJ52" s="93"/>
      <c r="LVK52" s="93"/>
      <c r="LVL52" s="93"/>
      <c r="LVM52" s="93"/>
      <c r="LVN52" s="93"/>
      <c r="LVO52" s="93"/>
      <c r="LVP52" s="93"/>
      <c r="LVQ52" s="93"/>
      <c r="LVR52" s="93"/>
      <c r="LVS52" s="93"/>
      <c r="LVT52" s="93"/>
      <c r="LVU52" s="93"/>
      <c r="LVV52" s="93"/>
      <c r="LVW52" s="93"/>
      <c r="LVX52" s="93"/>
      <c r="LVY52" s="93"/>
      <c r="LVZ52" s="93"/>
      <c r="LWA52" s="93"/>
      <c r="LWB52" s="93"/>
      <c r="LWC52" s="93"/>
      <c r="LWD52" s="93"/>
      <c r="LWE52" s="93"/>
      <c r="LWF52" s="93"/>
      <c r="LWG52" s="93"/>
      <c r="LWH52" s="93"/>
      <c r="LWI52" s="93"/>
      <c r="LWJ52" s="93"/>
      <c r="LWK52" s="93"/>
      <c r="LWL52" s="93"/>
      <c r="LWM52" s="93"/>
      <c r="LWN52" s="93"/>
      <c r="LWO52" s="93"/>
      <c r="LWP52" s="93"/>
      <c r="LWQ52" s="93"/>
      <c r="LWR52" s="93"/>
      <c r="LWS52" s="93"/>
      <c r="LWT52" s="93"/>
      <c r="LWU52" s="93"/>
      <c r="LWV52" s="93"/>
      <c r="LWW52" s="93"/>
      <c r="LWX52" s="93"/>
      <c r="LWY52" s="93"/>
      <c r="LWZ52" s="93"/>
      <c r="LXA52" s="93"/>
      <c r="LXB52" s="93"/>
      <c r="LXC52" s="93"/>
      <c r="LXD52" s="93"/>
      <c r="LXE52" s="93"/>
      <c r="LXF52" s="93"/>
      <c r="LXG52" s="93"/>
      <c r="LXH52" s="93"/>
      <c r="LXI52" s="93"/>
      <c r="LXJ52" s="93"/>
      <c r="LXK52" s="93"/>
      <c r="LXL52" s="93"/>
      <c r="LXM52" s="93"/>
      <c r="LXN52" s="93"/>
      <c r="LXO52" s="93"/>
      <c r="LXP52" s="93"/>
      <c r="LXQ52" s="93"/>
      <c r="LXR52" s="93"/>
      <c r="LXS52" s="93"/>
      <c r="LXT52" s="93"/>
      <c r="LXU52" s="93"/>
      <c r="LXV52" s="93"/>
      <c r="LXW52" s="93"/>
      <c r="LXX52" s="93"/>
      <c r="LXY52" s="93"/>
      <c r="LXZ52" s="93"/>
      <c r="LYA52" s="93"/>
      <c r="LYB52" s="93"/>
      <c r="LYC52" s="93"/>
      <c r="LYD52" s="93"/>
      <c r="LYE52" s="93"/>
      <c r="LYF52" s="93"/>
      <c r="LYG52" s="93"/>
      <c r="LYH52" s="93"/>
      <c r="LYI52" s="93"/>
      <c r="LYJ52" s="93"/>
      <c r="LYK52" s="93"/>
      <c r="LYL52" s="93"/>
      <c r="LYM52" s="93"/>
      <c r="LYN52" s="93"/>
      <c r="LYO52" s="93"/>
      <c r="LYP52" s="93"/>
      <c r="LYQ52" s="93"/>
      <c r="LYR52" s="93"/>
      <c r="LYS52" s="93"/>
      <c r="LYT52" s="93"/>
      <c r="LYU52" s="93"/>
      <c r="LYV52" s="93"/>
      <c r="LYW52" s="93"/>
      <c r="LYX52" s="93"/>
      <c r="LYY52" s="93"/>
      <c r="LYZ52" s="93"/>
      <c r="LZA52" s="93"/>
      <c r="LZB52" s="93"/>
      <c r="LZC52" s="93"/>
      <c r="LZD52" s="93"/>
      <c r="LZE52" s="93"/>
      <c r="LZF52" s="93"/>
      <c r="LZG52" s="93"/>
      <c r="LZH52" s="93"/>
      <c r="LZI52" s="93"/>
      <c r="LZJ52" s="93"/>
      <c r="LZK52" s="93"/>
      <c r="LZL52" s="93"/>
      <c r="LZM52" s="93"/>
      <c r="LZN52" s="93"/>
      <c r="LZO52" s="93"/>
      <c r="LZP52" s="93"/>
      <c r="LZQ52" s="93"/>
      <c r="LZR52" s="93"/>
      <c r="LZS52" s="93"/>
      <c r="LZT52" s="93"/>
      <c r="LZU52" s="93"/>
      <c r="LZV52" s="93"/>
      <c r="LZW52" s="93"/>
      <c r="LZX52" s="93"/>
      <c r="LZY52" s="93"/>
      <c r="LZZ52" s="93"/>
      <c r="MAA52" s="93"/>
      <c r="MAB52" s="93"/>
      <c r="MAC52" s="93"/>
      <c r="MAD52" s="93"/>
      <c r="MAE52" s="93"/>
      <c r="MAF52" s="93"/>
      <c r="MAG52" s="93"/>
      <c r="MAH52" s="93"/>
      <c r="MAI52" s="93"/>
      <c r="MAJ52" s="93"/>
      <c r="MAK52" s="93"/>
      <c r="MAL52" s="93"/>
      <c r="MAM52" s="93"/>
      <c r="MAN52" s="93"/>
      <c r="MAO52" s="93"/>
      <c r="MAP52" s="93"/>
      <c r="MAQ52" s="93"/>
      <c r="MAR52" s="93"/>
      <c r="MAS52" s="93"/>
      <c r="MAT52" s="93"/>
      <c r="MAU52" s="93"/>
      <c r="MAV52" s="93"/>
      <c r="MAW52" s="93"/>
      <c r="MAX52" s="93"/>
      <c r="MAY52" s="93"/>
      <c r="MAZ52" s="93"/>
      <c r="MBA52" s="93"/>
      <c r="MBB52" s="93"/>
      <c r="MBC52" s="93"/>
      <c r="MBD52" s="93"/>
      <c r="MBE52" s="93"/>
      <c r="MBF52" s="93"/>
      <c r="MBG52" s="93"/>
      <c r="MBH52" s="93"/>
      <c r="MBI52" s="93"/>
      <c r="MBJ52" s="93"/>
      <c r="MBK52" s="93"/>
      <c r="MBL52" s="93"/>
      <c r="MBM52" s="93"/>
      <c r="MBN52" s="93"/>
      <c r="MBO52" s="93"/>
      <c r="MBP52" s="93"/>
      <c r="MBQ52" s="93"/>
      <c r="MBR52" s="93"/>
      <c r="MBS52" s="93"/>
      <c r="MBT52" s="93"/>
      <c r="MBU52" s="93"/>
      <c r="MBV52" s="93"/>
      <c r="MBW52" s="93"/>
      <c r="MBX52" s="93"/>
      <c r="MBY52" s="93"/>
      <c r="MBZ52" s="93"/>
      <c r="MCA52" s="93"/>
      <c r="MCB52" s="93"/>
      <c r="MCC52" s="93"/>
      <c r="MCD52" s="93"/>
      <c r="MCE52" s="93"/>
      <c r="MCF52" s="93"/>
      <c r="MCG52" s="93"/>
      <c r="MCH52" s="93"/>
      <c r="MCI52" s="93"/>
      <c r="MCJ52" s="93"/>
      <c r="MCK52" s="93"/>
      <c r="MCL52" s="93"/>
      <c r="MCM52" s="93"/>
      <c r="MCN52" s="93"/>
      <c r="MCO52" s="93"/>
      <c r="MCP52" s="93"/>
      <c r="MCQ52" s="93"/>
      <c r="MCR52" s="93"/>
      <c r="MCS52" s="93"/>
      <c r="MCT52" s="93"/>
      <c r="MCU52" s="93"/>
      <c r="MCV52" s="93"/>
      <c r="MCW52" s="93"/>
      <c r="MCX52" s="93"/>
      <c r="MCY52" s="93"/>
      <c r="MCZ52" s="93"/>
      <c r="MDA52" s="93"/>
      <c r="MDB52" s="93"/>
      <c r="MDC52" s="93"/>
      <c r="MDD52" s="93"/>
      <c r="MDE52" s="93"/>
      <c r="MDF52" s="93"/>
      <c r="MDG52" s="93"/>
      <c r="MDH52" s="93"/>
      <c r="MDI52" s="93"/>
      <c r="MDJ52" s="93"/>
      <c r="MDK52" s="93"/>
      <c r="MDL52" s="93"/>
      <c r="MDM52" s="93"/>
      <c r="MDN52" s="93"/>
      <c r="MDO52" s="93"/>
      <c r="MDP52" s="93"/>
      <c r="MDQ52" s="93"/>
      <c r="MDR52" s="93"/>
      <c r="MDS52" s="93"/>
      <c r="MDT52" s="93"/>
      <c r="MDU52" s="93"/>
      <c r="MDV52" s="93"/>
      <c r="MDW52" s="93"/>
      <c r="MDX52" s="93"/>
      <c r="MDY52" s="93"/>
      <c r="MDZ52" s="93"/>
      <c r="MEA52" s="93"/>
      <c r="MEB52" s="93"/>
      <c r="MEC52" s="93"/>
      <c r="MED52" s="93"/>
      <c r="MEE52" s="93"/>
      <c r="MEF52" s="93"/>
      <c r="MEG52" s="93"/>
      <c r="MEH52" s="93"/>
      <c r="MEI52" s="93"/>
      <c r="MEJ52" s="93"/>
      <c r="MEK52" s="93"/>
      <c r="MEL52" s="93"/>
      <c r="MEM52" s="93"/>
      <c r="MEN52" s="93"/>
      <c r="MEO52" s="93"/>
      <c r="MEP52" s="93"/>
      <c r="MEQ52" s="93"/>
      <c r="MER52" s="93"/>
      <c r="MES52" s="93"/>
      <c r="MET52" s="93"/>
      <c r="MEU52" s="93"/>
      <c r="MEV52" s="93"/>
      <c r="MEW52" s="93"/>
      <c r="MEX52" s="93"/>
      <c r="MEY52" s="93"/>
      <c r="MEZ52" s="93"/>
      <c r="MFA52" s="93"/>
      <c r="MFB52" s="93"/>
      <c r="MFC52" s="93"/>
      <c r="MFD52" s="93"/>
      <c r="MFE52" s="93"/>
      <c r="MFF52" s="93"/>
      <c r="MFG52" s="93"/>
      <c r="MFH52" s="93"/>
      <c r="MFI52" s="93"/>
      <c r="MFJ52" s="93"/>
      <c r="MFK52" s="93"/>
      <c r="MFL52" s="93"/>
      <c r="MFM52" s="93"/>
      <c r="MFN52" s="93"/>
      <c r="MFO52" s="93"/>
      <c r="MFP52" s="93"/>
      <c r="MFQ52" s="93"/>
      <c r="MFR52" s="93"/>
      <c r="MFS52" s="93"/>
      <c r="MFT52" s="93"/>
      <c r="MFU52" s="93"/>
      <c r="MFV52" s="93"/>
      <c r="MFW52" s="93"/>
      <c r="MFX52" s="93"/>
      <c r="MFY52" s="93"/>
      <c r="MFZ52" s="93"/>
      <c r="MGA52" s="93"/>
      <c r="MGB52" s="93"/>
      <c r="MGC52" s="93"/>
      <c r="MGD52" s="93"/>
      <c r="MGE52" s="93"/>
      <c r="MGF52" s="93"/>
      <c r="MGG52" s="93"/>
      <c r="MGH52" s="93"/>
      <c r="MGI52" s="93"/>
      <c r="MGJ52" s="93"/>
      <c r="MGK52" s="93"/>
      <c r="MGL52" s="93"/>
      <c r="MGM52" s="93"/>
      <c r="MGN52" s="93"/>
      <c r="MGO52" s="93"/>
      <c r="MGP52" s="93"/>
      <c r="MGQ52" s="93"/>
      <c r="MGR52" s="93"/>
      <c r="MGS52" s="93"/>
      <c r="MGT52" s="93"/>
      <c r="MGU52" s="93"/>
      <c r="MGV52" s="93"/>
      <c r="MGW52" s="93"/>
      <c r="MGX52" s="93"/>
      <c r="MGY52" s="93"/>
      <c r="MGZ52" s="93"/>
      <c r="MHA52" s="93"/>
      <c r="MHB52" s="93"/>
      <c r="MHC52" s="93"/>
      <c r="MHD52" s="93"/>
      <c r="MHE52" s="93"/>
      <c r="MHF52" s="93"/>
      <c r="MHG52" s="93"/>
      <c r="MHH52" s="93"/>
      <c r="MHI52" s="93"/>
      <c r="MHJ52" s="93"/>
      <c r="MHK52" s="93"/>
      <c r="MHL52" s="93"/>
      <c r="MHM52" s="93"/>
      <c r="MHN52" s="93"/>
      <c r="MHO52" s="93"/>
      <c r="MHP52" s="93"/>
      <c r="MHQ52" s="93"/>
      <c r="MHR52" s="93"/>
      <c r="MHS52" s="93"/>
      <c r="MHT52" s="93"/>
      <c r="MHU52" s="93"/>
      <c r="MHV52" s="93"/>
      <c r="MHW52" s="93"/>
      <c r="MHX52" s="93"/>
      <c r="MHY52" s="93"/>
      <c r="MHZ52" s="93"/>
      <c r="MIA52" s="93"/>
      <c r="MIB52" s="93"/>
      <c r="MIC52" s="93"/>
      <c r="MID52" s="93"/>
      <c r="MIE52" s="93"/>
      <c r="MIF52" s="93"/>
      <c r="MIG52" s="93"/>
      <c r="MIH52" s="93"/>
      <c r="MII52" s="93"/>
      <c r="MIJ52" s="93"/>
      <c r="MIK52" s="93"/>
      <c r="MIL52" s="93"/>
      <c r="MIM52" s="93"/>
      <c r="MIN52" s="93"/>
      <c r="MIO52" s="93"/>
      <c r="MIP52" s="93"/>
      <c r="MIQ52" s="93"/>
      <c r="MIR52" s="93"/>
      <c r="MIS52" s="93"/>
      <c r="MIT52" s="93"/>
      <c r="MIU52" s="93"/>
      <c r="MIV52" s="93"/>
      <c r="MIW52" s="93"/>
      <c r="MIX52" s="93"/>
      <c r="MIY52" s="93"/>
      <c r="MIZ52" s="93"/>
      <c r="MJA52" s="93"/>
      <c r="MJB52" s="93"/>
      <c r="MJC52" s="93"/>
      <c r="MJD52" s="93"/>
      <c r="MJE52" s="93"/>
      <c r="MJF52" s="93"/>
      <c r="MJG52" s="93"/>
      <c r="MJH52" s="93"/>
      <c r="MJI52" s="93"/>
      <c r="MJJ52" s="93"/>
      <c r="MJK52" s="93"/>
      <c r="MJL52" s="93"/>
      <c r="MJM52" s="93"/>
      <c r="MJN52" s="93"/>
      <c r="MJO52" s="93"/>
      <c r="MJP52" s="93"/>
      <c r="MJQ52" s="93"/>
      <c r="MJR52" s="93"/>
      <c r="MJS52" s="93"/>
      <c r="MJT52" s="93"/>
      <c r="MJU52" s="93"/>
      <c r="MJV52" s="93"/>
      <c r="MJW52" s="93"/>
      <c r="MJX52" s="93"/>
      <c r="MJY52" s="93"/>
      <c r="MJZ52" s="93"/>
      <c r="MKA52" s="93"/>
      <c r="MKB52" s="93"/>
      <c r="MKC52" s="93"/>
      <c r="MKD52" s="93"/>
      <c r="MKE52" s="93"/>
      <c r="MKF52" s="93"/>
      <c r="MKG52" s="93"/>
      <c r="MKH52" s="93"/>
      <c r="MKI52" s="93"/>
      <c r="MKJ52" s="93"/>
      <c r="MKK52" s="93"/>
      <c r="MKL52" s="93"/>
      <c r="MKM52" s="93"/>
      <c r="MKN52" s="93"/>
      <c r="MKO52" s="93"/>
      <c r="MKP52" s="93"/>
      <c r="MKQ52" s="93"/>
      <c r="MKR52" s="93"/>
      <c r="MKS52" s="93"/>
      <c r="MKT52" s="93"/>
      <c r="MKU52" s="93"/>
      <c r="MKV52" s="93"/>
      <c r="MKW52" s="93"/>
      <c r="MKX52" s="93"/>
      <c r="MKY52" s="93"/>
      <c r="MKZ52" s="93"/>
      <c r="MLA52" s="93"/>
      <c r="MLB52" s="93"/>
      <c r="MLC52" s="93"/>
      <c r="MLD52" s="93"/>
      <c r="MLE52" s="93"/>
      <c r="MLF52" s="93"/>
      <c r="MLG52" s="93"/>
      <c r="MLH52" s="93"/>
      <c r="MLI52" s="93"/>
      <c r="MLJ52" s="93"/>
      <c r="MLK52" s="93"/>
      <c r="MLL52" s="93"/>
      <c r="MLM52" s="93"/>
      <c r="MLN52" s="93"/>
      <c r="MLO52" s="93"/>
      <c r="MLP52" s="93"/>
      <c r="MLQ52" s="93"/>
      <c r="MLR52" s="93"/>
      <c r="MLS52" s="93"/>
      <c r="MLT52" s="93"/>
      <c r="MLU52" s="93"/>
      <c r="MLV52" s="93"/>
      <c r="MLW52" s="93"/>
      <c r="MLX52" s="93"/>
      <c r="MLY52" s="93"/>
      <c r="MLZ52" s="93"/>
      <c r="MMA52" s="93"/>
      <c r="MMB52" s="93"/>
      <c r="MMC52" s="93"/>
      <c r="MMD52" s="93"/>
      <c r="MME52" s="93"/>
      <c r="MMF52" s="93"/>
      <c r="MMG52" s="93"/>
      <c r="MMH52" s="93"/>
      <c r="MMI52" s="93"/>
      <c r="MMJ52" s="93"/>
      <c r="MMK52" s="93"/>
      <c r="MML52" s="93"/>
      <c r="MMM52" s="93"/>
      <c r="MMN52" s="93"/>
      <c r="MMO52" s="93"/>
      <c r="MMP52" s="93"/>
      <c r="MMQ52" s="93"/>
      <c r="MMR52" s="93"/>
      <c r="MMS52" s="93"/>
      <c r="MMT52" s="93"/>
      <c r="MMU52" s="93"/>
      <c r="MMV52" s="93"/>
      <c r="MMW52" s="93"/>
      <c r="MMX52" s="93"/>
      <c r="MMY52" s="93"/>
      <c r="MMZ52" s="93"/>
      <c r="MNA52" s="93"/>
      <c r="MNB52" s="93"/>
      <c r="MNC52" s="93"/>
      <c r="MND52" s="93"/>
      <c r="MNE52" s="93"/>
      <c r="MNF52" s="93"/>
      <c r="MNG52" s="93"/>
      <c r="MNH52" s="93"/>
      <c r="MNI52" s="93"/>
      <c r="MNJ52" s="93"/>
      <c r="MNK52" s="93"/>
      <c r="MNL52" s="93"/>
      <c r="MNM52" s="93"/>
      <c r="MNN52" s="93"/>
      <c r="MNO52" s="93"/>
      <c r="MNP52" s="93"/>
      <c r="MNQ52" s="93"/>
      <c r="MNR52" s="93"/>
      <c r="MNS52" s="93"/>
      <c r="MNT52" s="93"/>
      <c r="MNU52" s="93"/>
      <c r="MNV52" s="93"/>
      <c r="MNW52" s="93"/>
      <c r="MNX52" s="93"/>
      <c r="MNY52" s="93"/>
      <c r="MNZ52" s="93"/>
      <c r="MOA52" s="93"/>
      <c r="MOB52" s="93"/>
      <c r="MOC52" s="93"/>
      <c r="MOD52" s="93"/>
      <c r="MOE52" s="93"/>
      <c r="MOF52" s="93"/>
      <c r="MOG52" s="93"/>
      <c r="MOH52" s="93"/>
      <c r="MOI52" s="93"/>
      <c r="MOJ52" s="93"/>
      <c r="MOK52" s="93"/>
      <c r="MOL52" s="93"/>
      <c r="MOM52" s="93"/>
      <c r="MON52" s="93"/>
      <c r="MOO52" s="93"/>
      <c r="MOP52" s="93"/>
      <c r="MOQ52" s="93"/>
      <c r="MOR52" s="93"/>
      <c r="MOS52" s="93"/>
      <c r="MOT52" s="93"/>
      <c r="MOU52" s="93"/>
      <c r="MOV52" s="93"/>
      <c r="MOW52" s="93"/>
      <c r="MOX52" s="93"/>
      <c r="MOY52" s="93"/>
      <c r="MOZ52" s="93"/>
      <c r="MPA52" s="93"/>
      <c r="MPB52" s="93"/>
      <c r="MPC52" s="93"/>
      <c r="MPD52" s="93"/>
      <c r="MPE52" s="93"/>
      <c r="MPF52" s="93"/>
      <c r="MPG52" s="93"/>
      <c r="MPH52" s="93"/>
      <c r="MPI52" s="93"/>
      <c r="MPJ52" s="93"/>
      <c r="MPK52" s="93"/>
      <c r="MPL52" s="93"/>
      <c r="MPM52" s="93"/>
      <c r="MPN52" s="93"/>
      <c r="MPO52" s="93"/>
      <c r="MPP52" s="93"/>
      <c r="MPQ52" s="93"/>
      <c r="MPR52" s="93"/>
      <c r="MPS52" s="93"/>
      <c r="MPT52" s="93"/>
      <c r="MPU52" s="93"/>
      <c r="MPV52" s="93"/>
      <c r="MPW52" s="93"/>
      <c r="MPX52" s="93"/>
      <c r="MPY52" s="93"/>
      <c r="MPZ52" s="93"/>
      <c r="MQA52" s="93"/>
      <c r="MQB52" s="93"/>
      <c r="MQC52" s="93"/>
      <c r="MQD52" s="93"/>
      <c r="MQE52" s="93"/>
      <c r="MQF52" s="93"/>
      <c r="MQG52" s="93"/>
      <c r="MQH52" s="93"/>
      <c r="MQI52" s="93"/>
      <c r="MQJ52" s="93"/>
      <c r="MQK52" s="93"/>
      <c r="MQL52" s="93"/>
      <c r="MQM52" s="93"/>
      <c r="MQN52" s="93"/>
      <c r="MQO52" s="93"/>
      <c r="MQP52" s="93"/>
      <c r="MQQ52" s="93"/>
      <c r="MQR52" s="93"/>
      <c r="MQS52" s="93"/>
      <c r="MQT52" s="93"/>
      <c r="MQU52" s="93"/>
      <c r="MQV52" s="93"/>
      <c r="MQW52" s="93"/>
      <c r="MQX52" s="93"/>
      <c r="MQY52" s="93"/>
      <c r="MQZ52" s="93"/>
      <c r="MRA52" s="93"/>
      <c r="MRB52" s="93"/>
      <c r="MRC52" s="93"/>
      <c r="MRD52" s="93"/>
      <c r="MRE52" s="93"/>
      <c r="MRF52" s="93"/>
      <c r="MRG52" s="93"/>
      <c r="MRH52" s="93"/>
      <c r="MRI52" s="93"/>
      <c r="MRJ52" s="93"/>
      <c r="MRK52" s="93"/>
      <c r="MRL52" s="93"/>
      <c r="MRM52" s="93"/>
      <c r="MRN52" s="93"/>
      <c r="MRO52" s="93"/>
      <c r="MRP52" s="93"/>
      <c r="MRQ52" s="93"/>
      <c r="MRR52" s="93"/>
      <c r="MRS52" s="93"/>
      <c r="MRT52" s="93"/>
      <c r="MRU52" s="93"/>
      <c r="MRV52" s="93"/>
      <c r="MRW52" s="93"/>
      <c r="MRX52" s="93"/>
      <c r="MRY52" s="93"/>
      <c r="MRZ52" s="93"/>
      <c r="MSA52" s="93"/>
      <c r="MSB52" s="93"/>
      <c r="MSC52" s="93"/>
      <c r="MSD52" s="93"/>
      <c r="MSE52" s="93"/>
      <c r="MSF52" s="93"/>
      <c r="MSG52" s="93"/>
      <c r="MSH52" s="93"/>
      <c r="MSI52" s="93"/>
      <c r="MSJ52" s="93"/>
      <c r="MSK52" s="93"/>
      <c r="MSL52" s="93"/>
      <c r="MSM52" s="93"/>
      <c r="MSN52" s="93"/>
      <c r="MSO52" s="93"/>
      <c r="MSP52" s="93"/>
      <c r="MSQ52" s="93"/>
      <c r="MSR52" s="93"/>
      <c r="MSS52" s="93"/>
      <c r="MST52" s="93"/>
      <c r="MSU52" s="93"/>
      <c r="MSV52" s="93"/>
      <c r="MSW52" s="93"/>
      <c r="MSX52" s="93"/>
      <c r="MSY52" s="93"/>
      <c r="MSZ52" s="93"/>
      <c r="MTA52" s="93"/>
      <c r="MTB52" s="93"/>
      <c r="MTC52" s="93"/>
      <c r="MTD52" s="93"/>
      <c r="MTE52" s="93"/>
      <c r="MTF52" s="93"/>
      <c r="MTG52" s="93"/>
      <c r="MTH52" s="93"/>
      <c r="MTI52" s="93"/>
      <c r="MTJ52" s="93"/>
      <c r="MTK52" s="93"/>
      <c r="MTL52" s="93"/>
      <c r="MTM52" s="93"/>
      <c r="MTN52" s="93"/>
      <c r="MTO52" s="93"/>
      <c r="MTP52" s="93"/>
      <c r="MTQ52" s="93"/>
      <c r="MTR52" s="93"/>
      <c r="MTS52" s="93"/>
      <c r="MTT52" s="93"/>
      <c r="MTU52" s="93"/>
      <c r="MTV52" s="93"/>
      <c r="MTW52" s="93"/>
      <c r="MTX52" s="93"/>
      <c r="MTY52" s="93"/>
      <c r="MTZ52" s="93"/>
      <c r="MUA52" s="93"/>
      <c r="MUB52" s="93"/>
      <c r="MUC52" s="93"/>
      <c r="MUD52" s="93"/>
      <c r="MUE52" s="93"/>
      <c r="MUF52" s="93"/>
      <c r="MUG52" s="93"/>
      <c r="MUH52" s="93"/>
      <c r="MUI52" s="93"/>
      <c r="MUJ52" s="93"/>
      <c r="MUK52" s="93"/>
      <c r="MUL52" s="93"/>
      <c r="MUM52" s="93"/>
      <c r="MUN52" s="93"/>
      <c r="MUO52" s="93"/>
      <c r="MUP52" s="93"/>
      <c r="MUQ52" s="93"/>
      <c r="MUR52" s="93"/>
      <c r="MUS52" s="93"/>
      <c r="MUT52" s="93"/>
      <c r="MUU52" s="93"/>
      <c r="MUV52" s="93"/>
      <c r="MUW52" s="93"/>
      <c r="MUX52" s="93"/>
      <c r="MUY52" s="93"/>
      <c r="MUZ52" s="93"/>
      <c r="MVA52" s="93"/>
      <c r="MVB52" s="93"/>
      <c r="MVC52" s="93"/>
      <c r="MVD52" s="93"/>
      <c r="MVE52" s="93"/>
      <c r="MVF52" s="93"/>
      <c r="MVG52" s="93"/>
      <c r="MVH52" s="93"/>
      <c r="MVI52" s="93"/>
      <c r="MVJ52" s="93"/>
      <c r="MVK52" s="93"/>
      <c r="MVL52" s="93"/>
      <c r="MVM52" s="93"/>
      <c r="MVN52" s="93"/>
      <c r="MVO52" s="93"/>
      <c r="MVP52" s="93"/>
      <c r="MVQ52" s="93"/>
      <c r="MVR52" s="93"/>
      <c r="MVS52" s="93"/>
      <c r="MVT52" s="93"/>
      <c r="MVU52" s="93"/>
      <c r="MVV52" s="93"/>
      <c r="MVW52" s="93"/>
      <c r="MVX52" s="93"/>
      <c r="MVY52" s="93"/>
      <c r="MVZ52" s="93"/>
      <c r="MWA52" s="93"/>
      <c r="MWB52" s="93"/>
      <c r="MWC52" s="93"/>
      <c r="MWD52" s="93"/>
      <c r="MWE52" s="93"/>
      <c r="MWF52" s="93"/>
      <c r="MWG52" s="93"/>
      <c r="MWH52" s="93"/>
      <c r="MWI52" s="93"/>
      <c r="MWJ52" s="93"/>
      <c r="MWK52" s="93"/>
      <c r="MWL52" s="93"/>
      <c r="MWM52" s="93"/>
      <c r="MWN52" s="93"/>
      <c r="MWO52" s="93"/>
      <c r="MWP52" s="93"/>
      <c r="MWQ52" s="93"/>
      <c r="MWR52" s="93"/>
      <c r="MWS52" s="93"/>
      <c r="MWT52" s="93"/>
      <c r="MWU52" s="93"/>
      <c r="MWV52" s="93"/>
      <c r="MWW52" s="93"/>
      <c r="MWX52" s="93"/>
      <c r="MWY52" s="93"/>
      <c r="MWZ52" s="93"/>
      <c r="MXA52" s="93"/>
      <c r="MXB52" s="93"/>
      <c r="MXC52" s="93"/>
      <c r="MXD52" s="93"/>
      <c r="MXE52" s="93"/>
      <c r="MXF52" s="93"/>
      <c r="MXG52" s="93"/>
      <c r="MXH52" s="93"/>
      <c r="MXI52" s="93"/>
      <c r="MXJ52" s="93"/>
      <c r="MXK52" s="93"/>
      <c r="MXL52" s="93"/>
      <c r="MXM52" s="93"/>
      <c r="MXN52" s="93"/>
      <c r="MXO52" s="93"/>
      <c r="MXP52" s="93"/>
      <c r="MXQ52" s="93"/>
      <c r="MXR52" s="93"/>
      <c r="MXS52" s="93"/>
      <c r="MXT52" s="93"/>
      <c r="MXU52" s="93"/>
      <c r="MXV52" s="93"/>
      <c r="MXW52" s="93"/>
      <c r="MXX52" s="93"/>
      <c r="MXY52" s="93"/>
      <c r="MXZ52" s="93"/>
      <c r="MYA52" s="93"/>
      <c r="MYB52" s="93"/>
      <c r="MYC52" s="93"/>
      <c r="MYD52" s="93"/>
      <c r="MYE52" s="93"/>
      <c r="MYF52" s="93"/>
      <c r="MYG52" s="93"/>
      <c r="MYH52" s="93"/>
      <c r="MYI52" s="93"/>
      <c r="MYJ52" s="93"/>
      <c r="MYK52" s="93"/>
      <c r="MYL52" s="93"/>
      <c r="MYM52" s="93"/>
      <c r="MYN52" s="93"/>
      <c r="MYO52" s="93"/>
      <c r="MYP52" s="93"/>
      <c r="MYQ52" s="93"/>
      <c r="MYR52" s="93"/>
      <c r="MYS52" s="93"/>
      <c r="MYT52" s="93"/>
      <c r="MYU52" s="93"/>
      <c r="MYV52" s="93"/>
      <c r="MYW52" s="93"/>
      <c r="MYX52" s="93"/>
      <c r="MYY52" s="93"/>
      <c r="MYZ52" s="93"/>
      <c r="MZA52" s="93"/>
      <c r="MZB52" s="93"/>
      <c r="MZC52" s="93"/>
      <c r="MZD52" s="93"/>
      <c r="MZE52" s="93"/>
      <c r="MZF52" s="93"/>
      <c r="MZG52" s="93"/>
      <c r="MZH52" s="93"/>
      <c r="MZI52" s="93"/>
      <c r="MZJ52" s="93"/>
      <c r="MZK52" s="93"/>
      <c r="MZL52" s="93"/>
      <c r="MZM52" s="93"/>
      <c r="MZN52" s="93"/>
      <c r="MZO52" s="93"/>
      <c r="MZP52" s="93"/>
      <c r="MZQ52" s="93"/>
      <c r="MZR52" s="93"/>
      <c r="MZS52" s="93"/>
      <c r="MZT52" s="93"/>
      <c r="MZU52" s="93"/>
      <c r="MZV52" s="93"/>
      <c r="MZW52" s="93"/>
      <c r="MZX52" s="93"/>
      <c r="MZY52" s="93"/>
      <c r="MZZ52" s="93"/>
      <c r="NAA52" s="93"/>
      <c r="NAB52" s="93"/>
      <c r="NAC52" s="93"/>
      <c r="NAD52" s="93"/>
      <c r="NAE52" s="93"/>
      <c r="NAF52" s="93"/>
      <c r="NAG52" s="93"/>
      <c r="NAH52" s="93"/>
      <c r="NAI52" s="93"/>
      <c r="NAJ52" s="93"/>
      <c r="NAK52" s="93"/>
      <c r="NAL52" s="93"/>
      <c r="NAM52" s="93"/>
      <c r="NAN52" s="93"/>
      <c r="NAO52" s="93"/>
      <c r="NAP52" s="93"/>
      <c r="NAQ52" s="93"/>
      <c r="NAR52" s="93"/>
      <c r="NAS52" s="93"/>
      <c r="NAT52" s="93"/>
      <c r="NAU52" s="93"/>
      <c r="NAV52" s="93"/>
      <c r="NAW52" s="93"/>
      <c r="NAX52" s="93"/>
      <c r="NAY52" s="93"/>
      <c r="NAZ52" s="93"/>
      <c r="NBA52" s="93"/>
      <c r="NBB52" s="93"/>
      <c r="NBC52" s="93"/>
      <c r="NBD52" s="93"/>
      <c r="NBE52" s="93"/>
      <c r="NBF52" s="93"/>
      <c r="NBG52" s="93"/>
      <c r="NBH52" s="93"/>
      <c r="NBI52" s="93"/>
      <c r="NBJ52" s="93"/>
      <c r="NBK52" s="93"/>
      <c r="NBL52" s="93"/>
      <c r="NBM52" s="93"/>
      <c r="NBN52" s="93"/>
      <c r="NBO52" s="93"/>
      <c r="NBP52" s="93"/>
      <c r="NBQ52" s="93"/>
      <c r="NBR52" s="93"/>
      <c r="NBS52" s="93"/>
      <c r="NBT52" s="93"/>
      <c r="NBU52" s="93"/>
      <c r="NBV52" s="93"/>
      <c r="NBW52" s="93"/>
      <c r="NBX52" s="93"/>
      <c r="NBY52" s="93"/>
      <c r="NBZ52" s="93"/>
      <c r="NCA52" s="93"/>
      <c r="NCB52" s="93"/>
      <c r="NCC52" s="93"/>
      <c r="NCD52" s="93"/>
      <c r="NCE52" s="93"/>
      <c r="NCF52" s="93"/>
      <c r="NCG52" s="93"/>
      <c r="NCH52" s="93"/>
      <c r="NCI52" s="93"/>
      <c r="NCJ52" s="93"/>
      <c r="NCK52" s="93"/>
      <c r="NCL52" s="93"/>
      <c r="NCM52" s="93"/>
      <c r="NCN52" s="93"/>
      <c r="NCO52" s="93"/>
      <c r="NCP52" s="93"/>
      <c r="NCQ52" s="93"/>
      <c r="NCR52" s="93"/>
      <c r="NCS52" s="93"/>
      <c r="NCT52" s="93"/>
      <c r="NCU52" s="93"/>
      <c r="NCV52" s="93"/>
      <c r="NCW52" s="93"/>
      <c r="NCX52" s="93"/>
      <c r="NCY52" s="93"/>
      <c r="NCZ52" s="93"/>
      <c r="NDA52" s="93"/>
      <c r="NDB52" s="93"/>
      <c r="NDC52" s="93"/>
      <c r="NDD52" s="93"/>
      <c r="NDE52" s="93"/>
      <c r="NDF52" s="93"/>
      <c r="NDG52" s="93"/>
      <c r="NDH52" s="93"/>
      <c r="NDI52" s="93"/>
      <c r="NDJ52" s="93"/>
      <c r="NDK52" s="93"/>
      <c r="NDL52" s="93"/>
      <c r="NDM52" s="93"/>
      <c r="NDN52" s="93"/>
      <c r="NDO52" s="93"/>
      <c r="NDP52" s="93"/>
      <c r="NDQ52" s="93"/>
      <c r="NDR52" s="93"/>
      <c r="NDS52" s="93"/>
      <c r="NDT52" s="93"/>
      <c r="NDU52" s="93"/>
      <c r="NDV52" s="93"/>
      <c r="NDW52" s="93"/>
      <c r="NDX52" s="93"/>
      <c r="NDY52" s="93"/>
      <c r="NDZ52" s="93"/>
      <c r="NEA52" s="93"/>
      <c r="NEB52" s="93"/>
      <c r="NEC52" s="93"/>
      <c r="NED52" s="93"/>
      <c r="NEE52" s="93"/>
      <c r="NEF52" s="93"/>
      <c r="NEG52" s="93"/>
      <c r="NEH52" s="93"/>
      <c r="NEI52" s="93"/>
      <c r="NEJ52" s="93"/>
      <c r="NEK52" s="93"/>
      <c r="NEL52" s="93"/>
      <c r="NEM52" s="93"/>
      <c r="NEN52" s="93"/>
      <c r="NEO52" s="93"/>
      <c r="NEP52" s="93"/>
      <c r="NEQ52" s="93"/>
      <c r="NER52" s="93"/>
      <c r="NES52" s="93"/>
      <c r="NET52" s="93"/>
      <c r="NEU52" s="93"/>
      <c r="NEV52" s="93"/>
      <c r="NEW52" s="93"/>
      <c r="NEX52" s="93"/>
      <c r="NEY52" s="93"/>
      <c r="NEZ52" s="93"/>
      <c r="NFA52" s="93"/>
      <c r="NFB52" s="93"/>
      <c r="NFC52" s="93"/>
      <c r="NFD52" s="93"/>
      <c r="NFE52" s="93"/>
      <c r="NFF52" s="93"/>
      <c r="NFG52" s="93"/>
      <c r="NFH52" s="93"/>
      <c r="NFI52" s="93"/>
      <c r="NFJ52" s="93"/>
      <c r="NFK52" s="93"/>
      <c r="NFL52" s="93"/>
      <c r="NFM52" s="93"/>
      <c r="NFN52" s="93"/>
      <c r="NFO52" s="93"/>
      <c r="NFP52" s="93"/>
      <c r="NFQ52" s="93"/>
      <c r="NFR52" s="93"/>
      <c r="NFS52" s="93"/>
      <c r="NFT52" s="93"/>
      <c r="NFU52" s="93"/>
      <c r="NFV52" s="93"/>
      <c r="NFW52" s="93"/>
      <c r="NFX52" s="93"/>
      <c r="NFY52" s="93"/>
      <c r="NFZ52" s="93"/>
      <c r="NGA52" s="93"/>
      <c r="NGB52" s="93"/>
      <c r="NGC52" s="93"/>
      <c r="NGD52" s="93"/>
      <c r="NGE52" s="93"/>
      <c r="NGF52" s="93"/>
      <c r="NGG52" s="93"/>
      <c r="NGH52" s="93"/>
      <c r="NGI52" s="93"/>
      <c r="NGJ52" s="93"/>
      <c r="NGK52" s="93"/>
      <c r="NGL52" s="93"/>
      <c r="NGM52" s="93"/>
      <c r="NGN52" s="93"/>
      <c r="NGO52" s="93"/>
      <c r="NGP52" s="93"/>
      <c r="NGQ52" s="93"/>
      <c r="NGR52" s="93"/>
      <c r="NGS52" s="93"/>
      <c r="NGT52" s="93"/>
      <c r="NGU52" s="93"/>
      <c r="NGV52" s="93"/>
      <c r="NGW52" s="93"/>
      <c r="NGX52" s="93"/>
      <c r="NGY52" s="93"/>
      <c r="NGZ52" s="93"/>
      <c r="NHA52" s="93"/>
      <c r="NHB52" s="93"/>
      <c r="NHC52" s="93"/>
      <c r="NHD52" s="93"/>
      <c r="NHE52" s="93"/>
      <c r="NHF52" s="93"/>
      <c r="NHG52" s="93"/>
      <c r="NHH52" s="93"/>
      <c r="NHI52" s="93"/>
      <c r="NHJ52" s="93"/>
      <c r="NHK52" s="93"/>
      <c r="NHL52" s="93"/>
      <c r="NHM52" s="93"/>
      <c r="NHN52" s="93"/>
      <c r="NHO52" s="93"/>
      <c r="NHP52" s="93"/>
      <c r="NHQ52" s="93"/>
      <c r="NHR52" s="93"/>
      <c r="NHS52" s="93"/>
      <c r="NHT52" s="93"/>
      <c r="NHU52" s="93"/>
      <c r="NHV52" s="93"/>
      <c r="NHW52" s="93"/>
      <c r="NHX52" s="93"/>
      <c r="NHY52" s="93"/>
      <c r="NHZ52" s="93"/>
      <c r="NIA52" s="93"/>
      <c r="NIB52" s="93"/>
      <c r="NIC52" s="93"/>
      <c r="NID52" s="93"/>
      <c r="NIE52" s="93"/>
      <c r="NIF52" s="93"/>
      <c r="NIG52" s="93"/>
      <c r="NIH52" s="93"/>
      <c r="NII52" s="93"/>
      <c r="NIJ52" s="93"/>
      <c r="NIK52" s="93"/>
      <c r="NIL52" s="93"/>
      <c r="NIM52" s="93"/>
      <c r="NIN52" s="93"/>
      <c r="NIO52" s="93"/>
      <c r="NIP52" s="93"/>
      <c r="NIQ52" s="93"/>
      <c r="NIR52" s="93"/>
      <c r="NIS52" s="93"/>
      <c r="NIT52" s="93"/>
      <c r="NIU52" s="93"/>
      <c r="NIV52" s="93"/>
      <c r="NIW52" s="93"/>
      <c r="NIX52" s="93"/>
      <c r="NIY52" s="93"/>
      <c r="NIZ52" s="93"/>
      <c r="NJA52" s="93"/>
      <c r="NJB52" s="93"/>
      <c r="NJC52" s="93"/>
      <c r="NJD52" s="93"/>
      <c r="NJE52" s="93"/>
      <c r="NJF52" s="93"/>
      <c r="NJG52" s="93"/>
      <c r="NJH52" s="93"/>
      <c r="NJI52" s="93"/>
      <c r="NJJ52" s="93"/>
      <c r="NJK52" s="93"/>
      <c r="NJL52" s="93"/>
      <c r="NJM52" s="93"/>
      <c r="NJN52" s="93"/>
      <c r="NJO52" s="93"/>
      <c r="NJP52" s="93"/>
      <c r="NJQ52" s="93"/>
      <c r="NJR52" s="93"/>
      <c r="NJS52" s="93"/>
      <c r="NJT52" s="93"/>
      <c r="NJU52" s="93"/>
      <c r="NJV52" s="93"/>
      <c r="NJW52" s="93"/>
      <c r="NJX52" s="93"/>
      <c r="NJY52" s="93"/>
      <c r="NJZ52" s="93"/>
      <c r="NKA52" s="93"/>
      <c r="NKB52" s="93"/>
      <c r="NKC52" s="93"/>
      <c r="NKD52" s="93"/>
      <c r="NKE52" s="93"/>
      <c r="NKF52" s="93"/>
      <c r="NKG52" s="93"/>
      <c r="NKH52" s="93"/>
      <c r="NKI52" s="93"/>
      <c r="NKJ52" s="93"/>
      <c r="NKK52" s="93"/>
      <c r="NKL52" s="93"/>
      <c r="NKM52" s="93"/>
      <c r="NKN52" s="93"/>
      <c r="NKO52" s="93"/>
      <c r="NKP52" s="93"/>
      <c r="NKQ52" s="93"/>
      <c r="NKR52" s="93"/>
      <c r="NKS52" s="93"/>
      <c r="NKT52" s="93"/>
      <c r="NKU52" s="93"/>
      <c r="NKV52" s="93"/>
      <c r="NKW52" s="93"/>
      <c r="NKX52" s="93"/>
      <c r="NKY52" s="93"/>
      <c r="NKZ52" s="93"/>
      <c r="NLA52" s="93"/>
      <c r="NLB52" s="93"/>
      <c r="NLC52" s="93"/>
      <c r="NLD52" s="93"/>
      <c r="NLE52" s="93"/>
      <c r="NLF52" s="93"/>
      <c r="NLG52" s="93"/>
      <c r="NLH52" s="93"/>
      <c r="NLI52" s="93"/>
      <c r="NLJ52" s="93"/>
      <c r="NLK52" s="93"/>
      <c r="NLL52" s="93"/>
      <c r="NLM52" s="93"/>
      <c r="NLN52" s="93"/>
      <c r="NLO52" s="93"/>
      <c r="NLP52" s="93"/>
      <c r="NLQ52" s="93"/>
      <c r="NLR52" s="93"/>
      <c r="NLS52" s="93"/>
      <c r="NLT52" s="93"/>
      <c r="NLU52" s="93"/>
      <c r="NLV52" s="93"/>
      <c r="NLW52" s="93"/>
      <c r="NLX52" s="93"/>
      <c r="NLY52" s="93"/>
      <c r="NLZ52" s="93"/>
      <c r="NMA52" s="93"/>
      <c r="NMB52" s="93"/>
      <c r="NMC52" s="93"/>
      <c r="NMD52" s="93"/>
      <c r="NME52" s="93"/>
      <c r="NMF52" s="93"/>
      <c r="NMG52" s="93"/>
      <c r="NMH52" s="93"/>
      <c r="NMI52" s="93"/>
      <c r="NMJ52" s="93"/>
      <c r="NMK52" s="93"/>
      <c r="NML52" s="93"/>
      <c r="NMM52" s="93"/>
      <c r="NMN52" s="93"/>
      <c r="NMO52" s="93"/>
      <c r="NMP52" s="93"/>
      <c r="NMQ52" s="93"/>
      <c r="NMR52" s="93"/>
      <c r="NMS52" s="93"/>
      <c r="NMT52" s="93"/>
      <c r="NMU52" s="93"/>
      <c r="NMV52" s="93"/>
      <c r="NMW52" s="93"/>
      <c r="NMX52" s="93"/>
      <c r="NMY52" s="93"/>
      <c r="NMZ52" s="93"/>
      <c r="NNA52" s="93"/>
      <c r="NNB52" s="93"/>
      <c r="NNC52" s="93"/>
      <c r="NND52" s="93"/>
      <c r="NNE52" s="93"/>
      <c r="NNF52" s="93"/>
      <c r="NNG52" s="93"/>
      <c r="NNH52" s="93"/>
      <c r="NNI52" s="93"/>
      <c r="NNJ52" s="93"/>
      <c r="NNK52" s="93"/>
      <c r="NNL52" s="93"/>
      <c r="NNM52" s="93"/>
      <c r="NNN52" s="93"/>
      <c r="NNO52" s="93"/>
      <c r="NNP52" s="93"/>
      <c r="NNQ52" s="93"/>
      <c r="NNR52" s="93"/>
      <c r="NNS52" s="93"/>
      <c r="NNT52" s="93"/>
      <c r="NNU52" s="93"/>
      <c r="NNV52" s="93"/>
      <c r="NNW52" s="93"/>
      <c r="NNX52" s="93"/>
      <c r="NNY52" s="93"/>
      <c r="NNZ52" s="93"/>
      <c r="NOA52" s="93"/>
      <c r="NOB52" s="93"/>
      <c r="NOC52" s="93"/>
      <c r="NOD52" s="93"/>
      <c r="NOE52" s="93"/>
      <c r="NOF52" s="93"/>
      <c r="NOG52" s="93"/>
      <c r="NOH52" s="93"/>
      <c r="NOI52" s="93"/>
      <c r="NOJ52" s="93"/>
      <c r="NOK52" s="93"/>
      <c r="NOL52" s="93"/>
      <c r="NOM52" s="93"/>
      <c r="NON52" s="93"/>
      <c r="NOO52" s="93"/>
      <c r="NOP52" s="93"/>
      <c r="NOQ52" s="93"/>
      <c r="NOR52" s="93"/>
      <c r="NOS52" s="93"/>
      <c r="NOT52" s="93"/>
      <c r="NOU52" s="93"/>
      <c r="NOV52" s="93"/>
      <c r="NOW52" s="93"/>
      <c r="NOX52" s="93"/>
      <c r="NOY52" s="93"/>
      <c r="NOZ52" s="93"/>
      <c r="NPA52" s="93"/>
      <c r="NPB52" s="93"/>
      <c r="NPC52" s="93"/>
      <c r="NPD52" s="93"/>
      <c r="NPE52" s="93"/>
      <c r="NPF52" s="93"/>
      <c r="NPG52" s="93"/>
      <c r="NPH52" s="93"/>
      <c r="NPI52" s="93"/>
      <c r="NPJ52" s="93"/>
      <c r="NPK52" s="93"/>
      <c r="NPL52" s="93"/>
      <c r="NPM52" s="93"/>
      <c r="NPN52" s="93"/>
      <c r="NPO52" s="93"/>
      <c r="NPP52" s="93"/>
      <c r="NPQ52" s="93"/>
      <c r="NPR52" s="93"/>
      <c r="NPS52" s="93"/>
      <c r="NPT52" s="93"/>
      <c r="NPU52" s="93"/>
      <c r="NPV52" s="93"/>
      <c r="NPW52" s="93"/>
      <c r="NPX52" s="93"/>
      <c r="NPY52" s="93"/>
      <c r="NPZ52" s="93"/>
      <c r="NQA52" s="93"/>
      <c r="NQB52" s="93"/>
      <c r="NQC52" s="93"/>
      <c r="NQD52" s="93"/>
      <c r="NQE52" s="93"/>
      <c r="NQF52" s="93"/>
      <c r="NQG52" s="93"/>
      <c r="NQH52" s="93"/>
      <c r="NQI52" s="93"/>
      <c r="NQJ52" s="93"/>
      <c r="NQK52" s="93"/>
      <c r="NQL52" s="93"/>
      <c r="NQM52" s="93"/>
      <c r="NQN52" s="93"/>
      <c r="NQO52" s="93"/>
      <c r="NQP52" s="93"/>
      <c r="NQQ52" s="93"/>
      <c r="NQR52" s="93"/>
      <c r="NQS52" s="93"/>
      <c r="NQT52" s="93"/>
      <c r="NQU52" s="93"/>
      <c r="NQV52" s="93"/>
      <c r="NQW52" s="93"/>
      <c r="NQX52" s="93"/>
      <c r="NQY52" s="93"/>
      <c r="NQZ52" s="93"/>
      <c r="NRA52" s="93"/>
      <c r="NRB52" s="93"/>
      <c r="NRC52" s="93"/>
      <c r="NRD52" s="93"/>
      <c r="NRE52" s="93"/>
      <c r="NRF52" s="93"/>
      <c r="NRG52" s="93"/>
      <c r="NRH52" s="93"/>
      <c r="NRI52" s="93"/>
      <c r="NRJ52" s="93"/>
      <c r="NRK52" s="93"/>
      <c r="NRL52" s="93"/>
      <c r="NRM52" s="93"/>
      <c r="NRN52" s="93"/>
      <c r="NRO52" s="93"/>
      <c r="NRP52" s="93"/>
      <c r="NRQ52" s="93"/>
      <c r="NRR52" s="93"/>
      <c r="NRS52" s="93"/>
      <c r="NRT52" s="93"/>
      <c r="NRU52" s="93"/>
      <c r="NRV52" s="93"/>
      <c r="NRW52" s="93"/>
      <c r="NRX52" s="93"/>
      <c r="NRY52" s="93"/>
      <c r="NRZ52" s="93"/>
      <c r="NSA52" s="93"/>
      <c r="NSB52" s="93"/>
      <c r="NSC52" s="93"/>
      <c r="NSD52" s="93"/>
      <c r="NSE52" s="93"/>
      <c r="NSF52" s="93"/>
      <c r="NSG52" s="93"/>
      <c r="NSH52" s="93"/>
      <c r="NSI52" s="93"/>
      <c r="NSJ52" s="93"/>
      <c r="NSK52" s="93"/>
      <c r="NSL52" s="93"/>
      <c r="NSM52" s="93"/>
      <c r="NSN52" s="93"/>
      <c r="NSO52" s="93"/>
      <c r="NSP52" s="93"/>
      <c r="NSQ52" s="93"/>
      <c r="NSR52" s="93"/>
      <c r="NSS52" s="93"/>
      <c r="NST52" s="93"/>
      <c r="NSU52" s="93"/>
      <c r="NSV52" s="93"/>
      <c r="NSW52" s="93"/>
      <c r="NSX52" s="93"/>
      <c r="NSY52" s="93"/>
      <c r="NSZ52" s="93"/>
      <c r="NTA52" s="93"/>
      <c r="NTB52" s="93"/>
      <c r="NTC52" s="93"/>
      <c r="NTD52" s="93"/>
      <c r="NTE52" s="93"/>
      <c r="NTF52" s="93"/>
      <c r="NTG52" s="93"/>
      <c r="NTH52" s="93"/>
      <c r="NTI52" s="93"/>
      <c r="NTJ52" s="93"/>
      <c r="NTK52" s="93"/>
      <c r="NTL52" s="93"/>
      <c r="NTM52" s="93"/>
      <c r="NTN52" s="93"/>
      <c r="NTO52" s="93"/>
      <c r="NTP52" s="93"/>
      <c r="NTQ52" s="93"/>
      <c r="NTR52" s="93"/>
      <c r="NTS52" s="93"/>
      <c r="NTT52" s="93"/>
      <c r="NTU52" s="93"/>
      <c r="NTV52" s="93"/>
      <c r="NTW52" s="93"/>
      <c r="NTX52" s="93"/>
      <c r="NTY52" s="93"/>
      <c r="NTZ52" s="93"/>
      <c r="NUA52" s="93"/>
      <c r="NUB52" s="93"/>
      <c r="NUC52" s="93"/>
      <c r="NUD52" s="93"/>
      <c r="NUE52" s="93"/>
      <c r="NUF52" s="93"/>
      <c r="NUG52" s="93"/>
      <c r="NUH52" s="93"/>
      <c r="NUI52" s="93"/>
      <c r="NUJ52" s="93"/>
      <c r="NUK52" s="93"/>
      <c r="NUL52" s="93"/>
      <c r="NUM52" s="93"/>
      <c r="NUN52" s="93"/>
      <c r="NUO52" s="93"/>
      <c r="NUP52" s="93"/>
      <c r="NUQ52" s="93"/>
      <c r="NUR52" s="93"/>
      <c r="NUS52" s="93"/>
      <c r="NUT52" s="93"/>
      <c r="NUU52" s="93"/>
      <c r="NUV52" s="93"/>
      <c r="NUW52" s="93"/>
      <c r="NUX52" s="93"/>
      <c r="NUY52" s="93"/>
      <c r="NUZ52" s="93"/>
      <c r="NVA52" s="93"/>
      <c r="NVB52" s="93"/>
      <c r="NVC52" s="93"/>
      <c r="NVD52" s="93"/>
      <c r="NVE52" s="93"/>
      <c r="NVF52" s="93"/>
      <c r="NVG52" s="93"/>
      <c r="NVH52" s="93"/>
      <c r="NVI52" s="93"/>
      <c r="NVJ52" s="93"/>
      <c r="NVK52" s="93"/>
      <c r="NVL52" s="93"/>
      <c r="NVM52" s="93"/>
      <c r="NVN52" s="93"/>
      <c r="NVO52" s="93"/>
      <c r="NVP52" s="93"/>
      <c r="NVQ52" s="93"/>
      <c r="NVR52" s="93"/>
      <c r="NVS52" s="93"/>
      <c r="NVT52" s="93"/>
      <c r="NVU52" s="93"/>
      <c r="NVV52" s="93"/>
      <c r="NVW52" s="93"/>
      <c r="NVX52" s="93"/>
      <c r="NVY52" s="93"/>
      <c r="NVZ52" s="93"/>
      <c r="NWA52" s="93"/>
      <c r="NWB52" s="93"/>
      <c r="NWC52" s="93"/>
      <c r="NWD52" s="93"/>
      <c r="NWE52" s="93"/>
      <c r="NWF52" s="93"/>
      <c r="NWG52" s="93"/>
      <c r="NWH52" s="93"/>
      <c r="NWI52" s="93"/>
      <c r="NWJ52" s="93"/>
      <c r="NWK52" s="93"/>
      <c r="NWL52" s="93"/>
      <c r="NWM52" s="93"/>
      <c r="NWN52" s="93"/>
      <c r="NWO52" s="93"/>
      <c r="NWP52" s="93"/>
      <c r="NWQ52" s="93"/>
      <c r="NWR52" s="93"/>
      <c r="NWS52" s="93"/>
      <c r="NWT52" s="93"/>
      <c r="NWU52" s="93"/>
      <c r="NWV52" s="93"/>
      <c r="NWW52" s="93"/>
      <c r="NWX52" s="93"/>
      <c r="NWY52" s="93"/>
      <c r="NWZ52" s="93"/>
      <c r="NXA52" s="93"/>
      <c r="NXB52" s="93"/>
      <c r="NXC52" s="93"/>
      <c r="NXD52" s="93"/>
      <c r="NXE52" s="93"/>
      <c r="NXF52" s="93"/>
      <c r="NXG52" s="93"/>
      <c r="NXH52" s="93"/>
      <c r="NXI52" s="93"/>
      <c r="NXJ52" s="93"/>
      <c r="NXK52" s="93"/>
      <c r="NXL52" s="93"/>
      <c r="NXM52" s="93"/>
      <c r="NXN52" s="93"/>
      <c r="NXO52" s="93"/>
      <c r="NXP52" s="93"/>
      <c r="NXQ52" s="93"/>
      <c r="NXR52" s="93"/>
      <c r="NXS52" s="93"/>
      <c r="NXT52" s="93"/>
      <c r="NXU52" s="93"/>
      <c r="NXV52" s="93"/>
      <c r="NXW52" s="93"/>
      <c r="NXX52" s="93"/>
      <c r="NXY52" s="93"/>
      <c r="NXZ52" s="93"/>
      <c r="NYA52" s="93"/>
      <c r="NYB52" s="93"/>
      <c r="NYC52" s="93"/>
      <c r="NYD52" s="93"/>
      <c r="NYE52" s="93"/>
      <c r="NYF52" s="93"/>
      <c r="NYG52" s="93"/>
      <c r="NYH52" s="93"/>
      <c r="NYI52" s="93"/>
      <c r="NYJ52" s="93"/>
      <c r="NYK52" s="93"/>
      <c r="NYL52" s="93"/>
      <c r="NYM52" s="93"/>
      <c r="NYN52" s="93"/>
      <c r="NYO52" s="93"/>
      <c r="NYP52" s="93"/>
      <c r="NYQ52" s="93"/>
      <c r="NYR52" s="93"/>
      <c r="NYS52" s="93"/>
      <c r="NYT52" s="93"/>
      <c r="NYU52" s="93"/>
      <c r="NYV52" s="93"/>
      <c r="NYW52" s="93"/>
      <c r="NYX52" s="93"/>
      <c r="NYY52" s="93"/>
      <c r="NYZ52" s="93"/>
      <c r="NZA52" s="93"/>
      <c r="NZB52" s="93"/>
      <c r="NZC52" s="93"/>
      <c r="NZD52" s="93"/>
      <c r="NZE52" s="93"/>
      <c r="NZF52" s="93"/>
      <c r="NZG52" s="93"/>
      <c r="NZH52" s="93"/>
      <c r="NZI52" s="93"/>
      <c r="NZJ52" s="93"/>
      <c r="NZK52" s="93"/>
      <c r="NZL52" s="93"/>
      <c r="NZM52" s="93"/>
      <c r="NZN52" s="93"/>
      <c r="NZO52" s="93"/>
      <c r="NZP52" s="93"/>
      <c r="NZQ52" s="93"/>
      <c r="NZR52" s="93"/>
      <c r="NZS52" s="93"/>
      <c r="NZT52" s="93"/>
      <c r="NZU52" s="93"/>
      <c r="NZV52" s="93"/>
      <c r="NZW52" s="93"/>
      <c r="NZX52" s="93"/>
      <c r="NZY52" s="93"/>
      <c r="NZZ52" s="93"/>
      <c r="OAA52" s="93"/>
      <c r="OAB52" s="93"/>
      <c r="OAC52" s="93"/>
      <c r="OAD52" s="93"/>
      <c r="OAE52" s="93"/>
      <c r="OAF52" s="93"/>
      <c r="OAG52" s="93"/>
      <c r="OAH52" s="93"/>
      <c r="OAI52" s="93"/>
      <c r="OAJ52" s="93"/>
      <c r="OAK52" s="93"/>
      <c r="OAL52" s="93"/>
      <c r="OAM52" s="93"/>
      <c r="OAN52" s="93"/>
      <c r="OAO52" s="93"/>
      <c r="OAP52" s="93"/>
      <c r="OAQ52" s="93"/>
      <c r="OAR52" s="93"/>
      <c r="OAS52" s="93"/>
      <c r="OAT52" s="93"/>
      <c r="OAU52" s="93"/>
      <c r="OAV52" s="93"/>
      <c r="OAW52" s="93"/>
      <c r="OAX52" s="93"/>
      <c r="OAY52" s="93"/>
      <c r="OAZ52" s="93"/>
      <c r="OBA52" s="93"/>
      <c r="OBB52" s="93"/>
      <c r="OBC52" s="93"/>
      <c r="OBD52" s="93"/>
      <c r="OBE52" s="93"/>
      <c r="OBF52" s="93"/>
      <c r="OBG52" s="93"/>
      <c r="OBH52" s="93"/>
      <c r="OBI52" s="93"/>
      <c r="OBJ52" s="93"/>
      <c r="OBK52" s="93"/>
      <c r="OBL52" s="93"/>
      <c r="OBM52" s="93"/>
      <c r="OBN52" s="93"/>
      <c r="OBO52" s="93"/>
      <c r="OBP52" s="93"/>
      <c r="OBQ52" s="93"/>
      <c r="OBR52" s="93"/>
      <c r="OBS52" s="93"/>
      <c r="OBT52" s="93"/>
      <c r="OBU52" s="93"/>
      <c r="OBV52" s="93"/>
      <c r="OBW52" s="93"/>
      <c r="OBX52" s="93"/>
      <c r="OBY52" s="93"/>
      <c r="OBZ52" s="93"/>
      <c r="OCA52" s="93"/>
      <c r="OCB52" s="93"/>
      <c r="OCC52" s="93"/>
      <c r="OCD52" s="93"/>
      <c r="OCE52" s="93"/>
      <c r="OCF52" s="93"/>
      <c r="OCG52" s="93"/>
      <c r="OCH52" s="93"/>
      <c r="OCI52" s="93"/>
      <c r="OCJ52" s="93"/>
      <c r="OCK52" s="93"/>
      <c r="OCL52" s="93"/>
      <c r="OCM52" s="93"/>
      <c r="OCN52" s="93"/>
      <c r="OCO52" s="93"/>
      <c r="OCP52" s="93"/>
      <c r="OCQ52" s="93"/>
      <c r="OCR52" s="93"/>
      <c r="OCS52" s="93"/>
      <c r="OCT52" s="93"/>
      <c r="OCU52" s="93"/>
      <c r="OCV52" s="93"/>
      <c r="OCW52" s="93"/>
      <c r="OCX52" s="93"/>
      <c r="OCY52" s="93"/>
      <c r="OCZ52" s="93"/>
      <c r="ODA52" s="93"/>
      <c r="ODB52" s="93"/>
      <c r="ODC52" s="93"/>
      <c r="ODD52" s="93"/>
      <c r="ODE52" s="93"/>
      <c r="ODF52" s="93"/>
      <c r="ODG52" s="93"/>
      <c r="ODH52" s="93"/>
      <c r="ODI52" s="93"/>
      <c r="ODJ52" s="93"/>
      <c r="ODK52" s="93"/>
      <c r="ODL52" s="93"/>
      <c r="ODM52" s="93"/>
      <c r="ODN52" s="93"/>
      <c r="ODO52" s="93"/>
      <c r="ODP52" s="93"/>
      <c r="ODQ52" s="93"/>
      <c r="ODR52" s="93"/>
      <c r="ODS52" s="93"/>
      <c r="ODT52" s="93"/>
      <c r="ODU52" s="93"/>
      <c r="ODV52" s="93"/>
      <c r="ODW52" s="93"/>
      <c r="ODX52" s="93"/>
      <c r="ODY52" s="93"/>
      <c r="ODZ52" s="93"/>
      <c r="OEA52" s="93"/>
      <c r="OEB52" s="93"/>
      <c r="OEC52" s="93"/>
      <c r="OED52" s="93"/>
      <c r="OEE52" s="93"/>
      <c r="OEF52" s="93"/>
      <c r="OEG52" s="93"/>
      <c r="OEH52" s="93"/>
      <c r="OEI52" s="93"/>
      <c r="OEJ52" s="93"/>
      <c r="OEK52" s="93"/>
      <c r="OEL52" s="93"/>
      <c r="OEM52" s="93"/>
      <c r="OEN52" s="93"/>
      <c r="OEO52" s="93"/>
      <c r="OEP52" s="93"/>
      <c r="OEQ52" s="93"/>
      <c r="OER52" s="93"/>
      <c r="OES52" s="93"/>
      <c r="OET52" s="93"/>
      <c r="OEU52" s="93"/>
      <c r="OEV52" s="93"/>
      <c r="OEW52" s="93"/>
      <c r="OEX52" s="93"/>
      <c r="OEY52" s="93"/>
      <c r="OEZ52" s="93"/>
      <c r="OFA52" s="93"/>
      <c r="OFB52" s="93"/>
      <c r="OFC52" s="93"/>
      <c r="OFD52" s="93"/>
      <c r="OFE52" s="93"/>
      <c r="OFF52" s="93"/>
      <c r="OFG52" s="93"/>
      <c r="OFH52" s="93"/>
      <c r="OFI52" s="93"/>
      <c r="OFJ52" s="93"/>
      <c r="OFK52" s="93"/>
      <c r="OFL52" s="93"/>
      <c r="OFM52" s="93"/>
      <c r="OFN52" s="93"/>
      <c r="OFO52" s="93"/>
      <c r="OFP52" s="93"/>
      <c r="OFQ52" s="93"/>
      <c r="OFR52" s="93"/>
      <c r="OFS52" s="93"/>
      <c r="OFT52" s="93"/>
      <c r="OFU52" s="93"/>
      <c r="OFV52" s="93"/>
      <c r="OFW52" s="93"/>
      <c r="OFX52" s="93"/>
      <c r="OFY52" s="93"/>
      <c r="OFZ52" s="93"/>
      <c r="OGA52" s="93"/>
      <c r="OGB52" s="93"/>
      <c r="OGC52" s="93"/>
      <c r="OGD52" s="93"/>
      <c r="OGE52" s="93"/>
      <c r="OGF52" s="93"/>
      <c r="OGG52" s="93"/>
      <c r="OGH52" s="93"/>
      <c r="OGI52" s="93"/>
      <c r="OGJ52" s="93"/>
      <c r="OGK52" s="93"/>
      <c r="OGL52" s="93"/>
      <c r="OGM52" s="93"/>
      <c r="OGN52" s="93"/>
      <c r="OGO52" s="93"/>
      <c r="OGP52" s="93"/>
      <c r="OGQ52" s="93"/>
      <c r="OGR52" s="93"/>
      <c r="OGS52" s="93"/>
      <c r="OGT52" s="93"/>
      <c r="OGU52" s="93"/>
      <c r="OGV52" s="93"/>
      <c r="OGW52" s="93"/>
      <c r="OGX52" s="93"/>
      <c r="OGY52" s="93"/>
      <c r="OGZ52" s="93"/>
      <c r="OHA52" s="93"/>
      <c r="OHB52" s="93"/>
      <c r="OHC52" s="93"/>
      <c r="OHD52" s="93"/>
      <c r="OHE52" s="93"/>
      <c r="OHF52" s="93"/>
      <c r="OHG52" s="93"/>
      <c r="OHH52" s="93"/>
      <c r="OHI52" s="93"/>
      <c r="OHJ52" s="93"/>
      <c r="OHK52" s="93"/>
      <c r="OHL52" s="93"/>
      <c r="OHM52" s="93"/>
      <c r="OHN52" s="93"/>
      <c r="OHO52" s="93"/>
      <c r="OHP52" s="93"/>
      <c r="OHQ52" s="93"/>
      <c r="OHR52" s="93"/>
      <c r="OHS52" s="93"/>
      <c r="OHT52" s="93"/>
      <c r="OHU52" s="93"/>
      <c r="OHV52" s="93"/>
      <c r="OHW52" s="93"/>
      <c r="OHX52" s="93"/>
      <c r="OHY52" s="93"/>
      <c r="OHZ52" s="93"/>
      <c r="OIA52" s="93"/>
      <c r="OIB52" s="93"/>
      <c r="OIC52" s="93"/>
      <c r="OID52" s="93"/>
      <c r="OIE52" s="93"/>
      <c r="OIF52" s="93"/>
      <c r="OIG52" s="93"/>
      <c r="OIH52" s="93"/>
      <c r="OII52" s="93"/>
      <c r="OIJ52" s="93"/>
      <c r="OIK52" s="93"/>
      <c r="OIL52" s="93"/>
      <c r="OIM52" s="93"/>
      <c r="OIN52" s="93"/>
      <c r="OIO52" s="93"/>
      <c r="OIP52" s="93"/>
      <c r="OIQ52" s="93"/>
      <c r="OIR52" s="93"/>
      <c r="OIS52" s="93"/>
      <c r="OIT52" s="93"/>
      <c r="OIU52" s="93"/>
      <c r="OIV52" s="93"/>
      <c r="OIW52" s="93"/>
      <c r="OIX52" s="93"/>
      <c r="OIY52" s="93"/>
      <c r="OIZ52" s="93"/>
      <c r="OJA52" s="93"/>
      <c r="OJB52" s="93"/>
      <c r="OJC52" s="93"/>
      <c r="OJD52" s="93"/>
      <c r="OJE52" s="93"/>
      <c r="OJF52" s="93"/>
      <c r="OJG52" s="93"/>
      <c r="OJH52" s="93"/>
      <c r="OJI52" s="93"/>
      <c r="OJJ52" s="93"/>
      <c r="OJK52" s="93"/>
      <c r="OJL52" s="93"/>
      <c r="OJM52" s="93"/>
      <c r="OJN52" s="93"/>
      <c r="OJO52" s="93"/>
      <c r="OJP52" s="93"/>
      <c r="OJQ52" s="93"/>
      <c r="OJR52" s="93"/>
      <c r="OJS52" s="93"/>
      <c r="OJT52" s="93"/>
      <c r="OJU52" s="93"/>
      <c r="OJV52" s="93"/>
      <c r="OJW52" s="93"/>
      <c r="OJX52" s="93"/>
      <c r="OJY52" s="93"/>
      <c r="OJZ52" s="93"/>
      <c r="OKA52" s="93"/>
      <c r="OKB52" s="93"/>
      <c r="OKC52" s="93"/>
      <c r="OKD52" s="93"/>
      <c r="OKE52" s="93"/>
      <c r="OKF52" s="93"/>
      <c r="OKG52" s="93"/>
      <c r="OKH52" s="93"/>
      <c r="OKI52" s="93"/>
      <c r="OKJ52" s="93"/>
      <c r="OKK52" s="93"/>
      <c r="OKL52" s="93"/>
      <c r="OKM52" s="93"/>
      <c r="OKN52" s="93"/>
      <c r="OKO52" s="93"/>
      <c r="OKP52" s="93"/>
      <c r="OKQ52" s="93"/>
      <c r="OKR52" s="93"/>
      <c r="OKS52" s="93"/>
      <c r="OKT52" s="93"/>
      <c r="OKU52" s="93"/>
      <c r="OKV52" s="93"/>
      <c r="OKW52" s="93"/>
      <c r="OKX52" s="93"/>
      <c r="OKY52" s="93"/>
      <c r="OKZ52" s="93"/>
      <c r="OLA52" s="93"/>
      <c r="OLB52" s="93"/>
      <c r="OLC52" s="93"/>
      <c r="OLD52" s="93"/>
      <c r="OLE52" s="93"/>
      <c r="OLF52" s="93"/>
      <c r="OLG52" s="93"/>
      <c r="OLH52" s="93"/>
      <c r="OLI52" s="93"/>
      <c r="OLJ52" s="93"/>
      <c r="OLK52" s="93"/>
      <c r="OLL52" s="93"/>
      <c r="OLM52" s="93"/>
      <c r="OLN52" s="93"/>
      <c r="OLO52" s="93"/>
      <c r="OLP52" s="93"/>
      <c r="OLQ52" s="93"/>
      <c r="OLR52" s="93"/>
      <c r="OLS52" s="93"/>
      <c r="OLT52" s="93"/>
      <c r="OLU52" s="93"/>
      <c r="OLV52" s="93"/>
      <c r="OLW52" s="93"/>
      <c r="OLX52" s="93"/>
      <c r="OLY52" s="93"/>
      <c r="OLZ52" s="93"/>
      <c r="OMA52" s="93"/>
      <c r="OMB52" s="93"/>
      <c r="OMC52" s="93"/>
      <c r="OMD52" s="93"/>
      <c r="OME52" s="93"/>
      <c r="OMF52" s="93"/>
      <c r="OMG52" s="93"/>
      <c r="OMH52" s="93"/>
      <c r="OMI52" s="93"/>
      <c r="OMJ52" s="93"/>
      <c r="OMK52" s="93"/>
      <c r="OML52" s="93"/>
      <c r="OMM52" s="93"/>
      <c r="OMN52" s="93"/>
      <c r="OMO52" s="93"/>
      <c r="OMP52" s="93"/>
      <c r="OMQ52" s="93"/>
      <c r="OMR52" s="93"/>
      <c r="OMS52" s="93"/>
      <c r="OMT52" s="93"/>
      <c r="OMU52" s="93"/>
      <c r="OMV52" s="93"/>
      <c r="OMW52" s="93"/>
      <c r="OMX52" s="93"/>
      <c r="OMY52" s="93"/>
      <c r="OMZ52" s="93"/>
      <c r="ONA52" s="93"/>
      <c r="ONB52" s="93"/>
      <c r="ONC52" s="93"/>
      <c r="OND52" s="93"/>
      <c r="ONE52" s="93"/>
      <c r="ONF52" s="93"/>
      <c r="ONG52" s="93"/>
      <c r="ONH52" s="93"/>
      <c r="ONI52" s="93"/>
      <c r="ONJ52" s="93"/>
      <c r="ONK52" s="93"/>
      <c r="ONL52" s="93"/>
      <c r="ONM52" s="93"/>
      <c r="ONN52" s="93"/>
      <c r="ONO52" s="93"/>
      <c r="ONP52" s="93"/>
      <c r="ONQ52" s="93"/>
      <c r="ONR52" s="93"/>
      <c r="ONS52" s="93"/>
      <c r="ONT52" s="93"/>
      <c r="ONU52" s="93"/>
      <c r="ONV52" s="93"/>
      <c r="ONW52" s="93"/>
      <c r="ONX52" s="93"/>
      <c r="ONY52" s="93"/>
      <c r="ONZ52" s="93"/>
      <c r="OOA52" s="93"/>
      <c r="OOB52" s="93"/>
      <c r="OOC52" s="93"/>
      <c r="OOD52" s="93"/>
      <c r="OOE52" s="93"/>
      <c r="OOF52" s="93"/>
      <c r="OOG52" s="93"/>
      <c r="OOH52" s="93"/>
      <c r="OOI52" s="93"/>
      <c r="OOJ52" s="93"/>
      <c r="OOK52" s="93"/>
      <c r="OOL52" s="93"/>
      <c r="OOM52" s="93"/>
      <c r="OON52" s="93"/>
      <c r="OOO52" s="93"/>
      <c r="OOP52" s="93"/>
      <c r="OOQ52" s="93"/>
      <c r="OOR52" s="93"/>
      <c r="OOS52" s="93"/>
      <c r="OOT52" s="93"/>
      <c r="OOU52" s="93"/>
      <c r="OOV52" s="93"/>
      <c r="OOW52" s="93"/>
      <c r="OOX52" s="93"/>
      <c r="OOY52" s="93"/>
      <c r="OOZ52" s="93"/>
      <c r="OPA52" s="93"/>
      <c r="OPB52" s="93"/>
      <c r="OPC52" s="93"/>
      <c r="OPD52" s="93"/>
      <c r="OPE52" s="93"/>
      <c r="OPF52" s="93"/>
      <c r="OPG52" s="93"/>
      <c r="OPH52" s="93"/>
      <c r="OPI52" s="93"/>
      <c r="OPJ52" s="93"/>
      <c r="OPK52" s="93"/>
      <c r="OPL52" s="93"/>
      <c r="OPM52" s="93"/>
      <c r="OPN52" s="93"/>
      <c r="OPO52" s="93"/>
      <c r="OPP52" s="93"/>
      <c r="OPQ52" s="93"/>
      <c r="OPR52" s="93"/>
      <c r="OPS52" s="93"/>
      <c r="OPT52" s="93"/>
      <c r="OPU52" s="93"/>
      <c r="OPV52" s="93"/>
      <c r="OPW52" s="93"/>
      <c r="OPX52" s="93"/>
      <c r="OPY52" s="93"/>
      <c r="OPZ52" s="93"/>
      <c r="OQA52" s="93"/>
      <c r="OQB52" s="93"/>
      <c r="OQC52" s="93"/>
      <c r="OQD52" s="93"/>
      <c r="OQE52" s="93"/>
      <c r="OQF52" s="93"/>
      <c r="OQG52" s="93"/>
      <c r="OQH52" s="93"/>
      <c r="OQI52" s="93"/>
      <c r="OQJ52" s="93"/>
      <c r="OQK52" s="93"/>
      <c r="OQL52" s="93"/>
      <c r="OQM52" s="93"/>
      <c r="OQN52" s="93"/>
      <c r="OQO52" s="93"/>
      <c r="OQP52" s="93"/>
      <c r="OQQ52" s="93"/>
      <c r="OQR52" s="93"/>
      <c r="OQS52" s="93"/>
      <c r="OQT52" s="93"/>
      <c r="OQU52" s="93"/>
      <c r="OQV52" s="93"/>
      <c r="OQW52" s="93"/>
      <c r="OQX52" s="93"/>
      <c r="OQY52" s="93"/>
      <c r="OQZ52" s="93"/>
      <c r="ORA52" s="93"/>
      <c r="ORB52" s="93"/>
      <c r="ORC52" s="93"/>
      <c r="ORD52" s="93"/>
      <c r="ORE52" s="93"/>
      <c r="ORF52" s="93"/>
      <c r="ORG52" s="93"/>
      <c r="ORH52" s="93"/>
      <c r="ORI52" s="93"/>
      <c r="ORJ52" s="93"/>
      <c r="ORK52" s="93"/>
      <c r="ORL52" s="93"/>
      <c r="ORM52" s="93"/>
      <c r="ORN52" s="93"/>
      <c r="ORO52" s="93"/>
      <c r="ORP52" s="93"/>
      <c r="ORQ52" s="93"/>
      <c r="ORR52" s="93"/>
      <c r="ORS52" s="93"/>
      <c r="ORT52" s="93"/>
      <c r="ORU52" s="93"/>
      <c r="ORV52" s="93"/>
      <c r="ORW52" s="93"/>
      <c r="ORX52" s="93"/>
      <c r="ORY52" s="93"/>
      <c r="ORZ52" s="93"/>
      <c r="OSA52" s="93"/>
      <c r="OSB52" s="93"/>
      <c r="OSC52" s="93"/>
      <c r="OSD52" s="93"/>
      <c r="OSE52" s="93"/>
      <c r="OSF52" s="93"/>
      <c r="OSG52" s="93"/>
      <c r="OSH52" s="93"/>
      <c r="OSI52" s="93"/>
      <c r="OSJ52" s="93"/>
      <c r="OSK52" s="93"/>
      <c r="OSL52" s="93"/>
      <c r="OSM52" s="93"/>
      <c r="OSN52" s="93"/>
      <c r="OSO52" s="93"/>
      <c r="OSP52" s="93"/>
      <c r="OSQ52" s="93"/>
      <c r="OSR52" s="93"/>
      <c r="OSS52" s="93"/>
      <c r="OST52" s="93"/>
      <c r="OSU52" s="93"/>
      <c r="OSV52" s="93"/>
      <c r="OSW52" s="93"/>
      <c r="OSX52" s="93"/>
      <c r="OSY52" s="93"/>
      <c r="OSZ52" s="93"/>
      <c r="OTA52" s="93"/>
      <c r="OTB52" s="93"/>
      <c r="OTC52" s="93"/>
      <c r="OTD52" s="93"/>
      <c r="OTE52" s="93"/>
      <c r="OTF52" s="93"/>
      <c r="OTG52" s="93"/>
      <c r="OTH52" s="93"/>
      <c r="OTI52" s="93"/>
      <c r="OTJ52" s="93"/>
      <c r="OTK52" s="93"/>
      <c r="OTL52" s="93"/>
      <c r="OTM52" s="93"/>
      <c r="OTN52" s="93"/>
      <c r="OTO52" s="93"/>
      <c r="OTP52" s="93"/>
      <c r="OTQ52" s="93"/>
      <c r="OTR52" s="93"/>
      <c r="OTS52" s="93"/>
      <c r="OTT52" s="93"/>
      <c r="OTU52" s="93"/>
      <c r="OTV52" s="93"/>
      <c r="OTW52" s="93"/>
      <c r="OTX52" s="93"/>
      <c r="OTY52" s="93"/>
      <c r="OTZ52" s="93"/>
      <c r="OUA52" s="93"/>
      <c r="OUB52" s="93"/>
      <c r="OUC52" s="93"/>
      <c r="OUD52" s="93"/>
      <c r="OUE52" s="93"/>
      <c r="OUF52" s="93"/>
      <c r="OUG52" s="93"/>
      <c r="OUH52" s="93"/>
      <c r="OUI52" s="93"/>
      <c r="OUJ52" s="93"/>
      <c r="OUK52" s="93"/>
      <c r="OUL52" s="93"/>
      <c r="OUM52" s="93"/>
      <c r="OUN52" s="93"/>
      <c r="OUO52" s="93"/>
      <c r="OUP52" s="93"/>
      <c r="OUQ52" s="93"/>
      <c r="OUR52" s="93"/>
      <c r="OUS52" s="93"/>
      <c r="OUT52" s="93"/>
      <c r="OUU52" s="93"/>
      <c r="OUV52" s="93"/>
      <c r="OUW52" s="93"/>
      <c r="OUX52" s="93"/>
      <c r="OUY52" s="93"/>
      <c r="OUZ52" s="93"/>
      <c r="OVA52" s="93"/>
      <c r="OVB52" s="93"/>
      <c r="OVC52" s="93"/>
      <c r="OVD52" s="93"/>
      <c r="OVE52" s="93"/>
      <c r="OVF52" s="93"/>
      <c r="OVG52" s="93"/>
      <c r="OVH52" s="93"/>
      <c r="OVI52" s="93"/>
      <c r="OVJ52" s="93"/>
      <c r="OVK52" s="93"/>
      <c r="OVL52" s="93"/>
      <c r="OVM52" s="93"/>
      <c r="OVN52" s="93"/>
      <c r="OVO52" s="93"/>
      <c r="OVP52" s="93"/>
      <c r="OVQ52" s="93"/>
      <c r="OVR52" s="93"/>
      <c r="OVS52" s="93"/>
      <c r="OVT52" s="93"/>
      <c r="OVU52" s="93"/>
      <c r="OVV52" s="93"/>
      <c r="OVW52" s="93"/>
      <c r="OVX52" s="93"/>
      <c r="OVY52" s="93"/>
      <c r="OVZ52" s="93"/>
      <c r="OWA52" s="93"/>
      <c r="OWB52" s="93"/>
      <c r="OWC52" s="93"/>
      <c r="OWD52" s="93"/>
      <c r="OWE52" s="93"/>
      <c r="OWF52" s="93"/>
      <c r="OWG52" s="93"/>
      <c r="OWH52" s="93"/>
      <c r="OWI52" s="93"/>
      <c r="OWJ52" s="93"/>
      <c r="OWK52" s="93"/>
      <c r="OWL52" s="93"/>
      <c r="OWM52" s="93"/>
      <c r="OWN52" s="93"/>
      <c r="OWO52" s="93"/>
      <c r="OWP52" s="93"/>
      <c r="OWQ52" s="93"/>
      <c r="OWR52" s="93"/>
      <c r="OWS52" s="93"/>
      <c r="OWT52" s="93"/>
      <c r="OWU52" s="93"/>
      <c r="OWV52" s="93"/>
      <c r="OWW52" s="93"/>
      <c r="OWX52" s="93"/>
      <c r="OWY52" s="93"/>
      <c r="OWZ52" s="93"/>
      <c r="OXA52" s="93"/>
      <c r="OXB52" s="93"/>
      <c r="OXC52" s="93"/>
      <c r="OXD52" s="93"/>
      <c r="OXE52" s="93"/>
      <c r="OXF52" s="93"/>
      <c r="OXG52" s="93"/>
      <c r="OXH52" s="93"/>
      <c r="OXI52" s="93"/>
      <c r="OXJ52" s="93"/>
      <c r="OXK52" s="93"/>
      <c r="OXL52" s="93"/>
      <c r="OXM52" s="93"/>
      <c r="OXN52" s="93"/>
      <c r="OXO52" s="93"/>
      <c r="OXP52" s="93"/>
      <c r="OXQ52" s="93"/>
      <c r="OXR52" s="93"/>
      <c r="OXS52" s="93"/>
      <c r="OXT52" s="93"/>
      <c r="OXU52" s="93"/>
      <c r="OXV52" s="93"/>
      <c r="OXW52" s="93"/>
      <c r="OXX52" s="93"/>
      <c r="OXY52" s="93"/>
      <c r="OXZ52" s="93"/>
      <c r="OYA52" s="93"/>
      <c r="OYB52" s="93"/>
      <c r="OYC52" s="93"/>
      <c r="OYD52" s="93"/>
      <c r="OYE52" s="93"/>
      <c r="OYF52" s="93"/>
      <c r="OYG52" s="93"/>
      <c r="OYH52" s="93"/>
      <c r="OYI52" s="93"/>
      <c r="OYJ52" s="93"/>
      <c r="OYK52" s="93"/>
      <c r="OYL52" s="93"/>
      <c r="OYM52" s="93"/>
      <c r="OYN52" s="93"/>
      <c r="OYO52" s="93"/>
      <c r="OYP52" s="93"/>
      <c r="OYQ52" s="93"/>
      <c r="OYR52" s="93"/>
      <c r="OYS52" s="93"/>
      <c r="OYT52" s="93"/>
      <c r="OYU52" s="93"/>
      <c r="OYV52" s="93"/>
      <c r="OYW52" s="93"/>
      <c r="OYX52" s="93"/>
      <c r="OYY52" s="93"/>
      <c r="OYZ52" s="93"/>
      <c r="OZA52" s="93"/>
      <c r="OZB52" s="93"/>
      <c r="OZC52" s="93"/>
      <c r="OZD52" s="93"/>
      <c r="OZE52" s="93"/>
      <c r="OZF52" s="93"/>
      <c r="OZG52" s="93"/>
      <c r="OZH52" s="93"/>
      <c r="OZI52" s="93"/>
      <c r="OZJ52" s="93"/>
      <c r="OZK52" s="93"/>
      <c r="OZL52" s="93"/>
      <c r="OZM52" s="93"/>
      <c r="OZN52" s="93"/>
      <c r="OZO52" s="93"/>
      <c r="OZP52" s="93"/>
      <c r="OZQ52" s="93"/>
      <c r="OZR52" s="93"/>
      <c r="OZS52" s="93"/>
      <c r="OZT52" s="93"/>
      <c r="OZU52" s="93"/>
      <c r="OZV52" s="93"/>
      <c r="OZW52" s="93"/>
      <c r="OZX52" s="93"/>
      <c r="OZY52" s="93"/>
      <c r="OZZ52" s="93"/>
      <c r="PAA52" s="93"/>
      <c r="PAB52" s="93"/>
      <c r="PAC52" s="93"/>
      <c r="PAD52" s="93"/>
      <c r="PAE52" s="93"/>
      <c r="PAF52" s="93"/>
      <c r="PAG52" s="93"/>
      <c r="PAH52" s="93"/>
      <c r="PAI52" s="93"/>
      <c r="PAJ52" s="93"/>
      <c r="PAK52" s="93"/>
      <c r="PAL52" s="93"/>
      <c r="PAM52" s="93"/>
      <c r="PAN52" s="93"/>
      <c r="PAO52" s="93"/>
      <c r="PAP52" s="93"/>
      <c r="PAQ52" s="93"/>
      <c r="PAR52" s="93"/>
      <c r="PAS52" s="93"/>
      <c r="PAT52" s="93"/>
      <c r="PAU52" s="93"/>
      <c r="PAV52" s="93"/>
      <c r="PAW52" s="93"/>
      <c r="PAX52" s="93"/>
      <c r="PAY52" s="93"/>
      <c r="PAZ52" s="93"/>
      <c r="PBA52" s="93"/>
      <c r="PBB52" s="93"/>
      <c r="PBC52" s="93"/>
      <c r="PBD52" s="93"/>
      <c r="PBE52" s="93"/>
      <c r="PBF52" s="93"/>
      <c r="PBG52" s="93"/>
      <c r="PBH52" s="93"/>
      <c r="PBI52" s="93"/>
      <c r="PBJ52" s="93"/>
      <c r="PBK52" s="93"/>
      <c r="PBL52" s="93"/>
      <c r="PBM52" s="93"/>
      <c r="PBN52" s="93"/>
      <c r="PBO52" s="93"/>
      <c r="PBP52" s="93"/>
      <c r="PBQ52" s="93"/>
      <c r="PBR52" s="93"/>
      <c r="PBS52" s="93"/>
      <c r="PBT52" s="93"/>
      <c r="PBU52" s="93"/>
      <c r="PBV52" s="93"/>
      <c r="PBW52" s="93"/>
      <c r="PBX52" s="93"/>
      <c r="PBY52" s="93"/>
      <c r="PBZ52" s="93"/>
      <c r="PCA52" s="93"/>
      <c r="PCB52" s="93"/>
      <c r="PCC52" s="93"/>
      <c r="PCD52" s="93"/>
      <c r="PCE52" s="93"/>
      <c r="PCF52" s="93"/>
      <c r="PCG52" s="93"/>
      <c r="PCH52" s="93"/>
      <c r="PCI52" s="93"/>
      <c r="PCJ52" s="93"/>
      <c r="PCK52" s="93"/>
      <c r="PCL52" s="93"/>
      <c r="PCM52" s="93"/>
      <c r="PCN52" s="93"/>
      <c r="PCO52" s="93"/>
      <c r="PCP52" s="93"/>
      <c r="PCQ52" s="93"/>
      <c r="PCR52" s="93"/>
      <c r="PCS52" s="93"/>
      <c r="PCT52" s="93"/>
      <c r="PCU52" s="93"/>
      <c r="PCV52" s="93"/>
      <c r="PCW52" s="93"/>
      <c r="PCX52" s="93"/>
      <c r="PCY52" s="93"/>
      <c r="PCZ52" s="93"/>
      <c r="PDA52" s="93"/>
      <c r="PDB52" s="93"/>
      <c r="PDC52" s="93"/>
      <c r="PDD52" s="93"/>
      <c r="PDE52" s="93"/>
      <c r="PDF52" s="93"/>
      <c r="PDG52" s="93"/>
      <c r="PDH52" s="93"/>
      <c r="PDI52" s="93"/>
      <c r="PDJ52" s="93"/>
      <c r="PDK52" s="93"/>
      <c r="PDL52" s="93"/>
      <c r="PDM52" s="93"/>
      <c r="PDN52" s="93"/>
      <c r="PDO52" s="93"/>
      <c r="PDP52" s="93"/>
      <c r="PDQ52" s="93"/>
      <c r="PDR52" s="93"/>
      <c r="PDS52" s="93"/>
      <c r="PDT52" s="93"/>
      <c r="PDU52" s="93"/>
      <c r="PDV52" s="93"/>
      <c r="PDW52" s="93"/>
      <c r="PDX52" s="93"/>
      <c r="PDY52" s="93"/>
      <c r="PDZ52" s="93"/>
      <c r="PEA52" s="93"/>
      <c r="PEB52" s="93"/>
      <c r="PEC52" s="93"/>
      <c r="PED52" s="93"/>
      <c r="PEE52" s="93"/>
      <c r="PEF52" s="93"/>
      <c r="PEG52" s="93"/>
      <c r="PEH52" s="93"/>
      <c r="PEI52" s="93"/>
      <c r="PEJ52" s="93"/>
      <c r="PEK52" s="93"/>
      <c r="PEL52" s="93"/>
      <c r="PEM52" s="93"/>
      <c r="PEN52" s="93"/>
      <c r="PEO52" s="93"/>
      <c r="PEP52" s="93"/>
      <c r="PEQ52" s="93"/>
      <c r="PER52" s="93"/>
      <c r="PES52" s="93"/>
      <c r="PET52" s="93"/>
      <c r="PEU52" s="93"/>
      <c r="PEV52" s="93"/>
      <c r="PEW52" s="93"/>
      <c r="PEX52" s="93"/>
      <c r="PEY52" s="93"/>
      <c r="PEZ52" s="93"/>
      <c r="PFA52" s="93"/>
      <c r="PFB52" s="93"/>
      <c r="PFC52" s="93"/>
      <c r="PFD52" s="93"/>
      <c r="PFE52" s="93"/>
      <c r="PFF52" s="93"/>
      <c r="PFG52" s="93"/>
      <c r="PFH52" s="93"/>
      <c r="PFI52" s="93"/>
      <c r="PFJ52" s="93"/>
      <c r="PFK52" s="93"/>
      <c r="PFL52" s="93"/>
      <c r="PFM52" s="93"/>
      <c r="PFN52" s="93"/>
      <c r="PFO52" s="93"/>
      <c r="PFP52" s="93"/>
      <c r="PFQ52" s="93"/>
      <c r="PFR52" s="93"/>
      <c r="PFS52" s="93"/>
      <c r="PFT52" s="93"/>
      <c r="PFU52" s="93"/>
      <c r="PFV52" s="93"/>
      <c r="PFW52" s="93"/>
      <c r="PFX52" s="93"/>
      <c r="PFY52" s="93"/>
      <c r="PFZ52" s="93"/>
      <c r="PGA52" s="93"/>
      <c r="PGB52" s="93"/>
      <c r="PGC52" s="93"/>
      <c r="PGD52" s="93"/>
      <c r="PGE52" s="93"/>
      <c r="PGF52" s="93"/>
      <c r="PGG52" s="93"/>
      <c r="PGH52" s="93"/>
      <c r="PGI52" s="93"/>
      <c r="PGJ52" s="93"/>
      <c r="PGK52" s="93"/>
      <c r="PGL52" s="93"/>
      <c r="PGM52" s="93"/>
      <c r="PGN52" s="93"/>
      <c r="PGO52" s="93"/>
      <c r="PGP52" s="93"/>
      <c r="PGQ52" s="93"/>
      <c r="PGR52" s="93"/>
      <c r="PGS52" s="93"/>
      <c r="PGT52" s="93"/>
      <c r="PGU52" s="93"/>
      <c r="PGV52" s="93"/>
      <c r="PGW52" s="93"/>
      <c r="PGX52" s="93"/>
      <c r="PGY52" s="93"/>
      <c r="PGZ52" s="93"/>
      <c r="PHA52" s="93"/>
      <c r="PHB52" s="93"/>
      <c r="PHC52" s="93"/>
      <c r="PHD52" s="93"/>
      <c r="PHE52" s="93"/>
      <c r="PHF52" s="93"/>
      <c r="PHG52" s="93"/>
      <c r="PHH52" s="93"/>
      <c r="PHI52" s="93"/>
      <c r="PHJ52" s="93"/>
      <c r="PHK52" s="93"/>
      <c r="PHL52" s="93"/>
      <c r="PHM52" s="93"/>
      <c r="PHN52" s="93"/>
      <c r="PHO52" s="93"/>
      <c r="PHP52" s="93"/>
      <c r="PHQ52" s="93"/>
      <c r="PHR52" s="93"/>
      <c r="PHS52" s="93"/>
      <c r="PHT52" s="93"/>
      <c r="PHU52" s="93"/>
      <c r="PHV52" s="93"/>
      <c r="PHW52" s="93"/>
      <c r="PHX52" s="93"/>
      <c r="PHY52" s="93"/>
      <c r="PHZ52" s="93"/>
      <c r="PIA52" s="93"/>
      <c r="PIB52" s="93"/>
      <c r="PIC52" s="93"/>
      <c r="PID52" s="93"/>
      <c r="PIE52" s="93"/>
      <c r="PIF52" s="93"/>
      <c r="PIG52" s="93"/>
      <c r="PIH52" s="93"/>
      <c r="PII52" s="93"/>
      <c r="PIJ52" s="93"/>
      <c r="PIK52" s="93"/>
      <c r="PIL52" s="93"/>
      <c r="PIM52" s="93"/>
      <c r="PIN52" s="93"/>
      <c r="PIO52" s="93"/>
      <c r="PIP52" s="93"/>
      <c r="PIQ52" s="93"/>
      <c r="PIR52" s="93"/>
      <c r="PIS52" s="93"/>
      <c r="PIT52" s="93"/>
      <c r="PIU52" s="93"/>
      <c r="PIV52" s="93"/>
      <c r="PIW52" s="93"/>
      <c r="PIX52" s="93"/>
      <c r="PIY52" s="93"/>
      <c r="PIZ52" s="93"/>
      <c r="PJA52" s="93"/>
      <c r="PJB52" s="93"/>
      <c r="PJC52" s="93"/>
      <c r="PJD52" s="93"/>
      <c r="PJE52" s="93"/>
      <c r="PJF52" s="93"/>
      <c r="PJG52" s="93"/>
      <c r="PJH52" s="93"/>
      <c r="PJI52" s="93"/>
      <c r="PJJ52" s="93"/>
      <c r="PJK52" s="93"/>
      <c r="PJL52" s="93"/>
      <c r="PJM52" s="93"/>
      <c r="PJN52" s="93"/>
      <c r="PJO52" s="93"/>
      <c r="PJP52" s="93"/>
      <c r="PJQ52" s="93"/>
      <c r="PJR52" s="93"/>
      <c r="PJS52" s="93"/>
      <c r="PJT52" s="93"/>
      <c r="PJU52" s="93"/>
      <c r="PJV52" s="93"/>
      <c r="PJW52" s="93"/>
      <c r="PJX52" s="93"/>
      <c r="PJY52" s="93"/>
      <c r="PJZ52" s="93"/>
      <c r="PKA52" s="93"/>
      <c r="PKB52" s="93"/>
      <c r="PKC52" s="93"/>
      <c r="PKD52" s="93"/>
      <c r="PKE52" s="93"/>
      <c r="PKF52" s="93"/>
      <c r="PKG52" s="93"/>
      <c r="PKH52" s="93"/>
      <c r="PKI52" s="93"/>
      <c r="PKJ52" s="93"/>
      <c r="PKK52" s="93"/>
      <c r="PKL52" s="93"/>
      <c r="PKM52" s="93"/>
      <c r="PKN52" s="93"/>
      <c r="PKO52" s="93"/>
      <c r="PKP52" s="93"/>
      <c r="PKQ52" s="93"/>
      <c r="PKR52" s="93"/>
      <c r="PKS52" s="93"/>
      <c r="PKT52" s="93"/>
      <c r="PKU52" s="93"/>
      <c r="PKV52" s="93"/>
      <c r="PKW52" s="93"/>
      <c r="PKX52" s="93"/>
      <c r="PKY52" s="93"/>
      <c r="PKZ52" s="93"/>
      <c r="PLA52" s="93"/>
      <c r="PLB52" s="93"/>
      <c r="PLC52" s="93"/>
      <c r="PLD52" s="93"/>
      <c r="PLE52" s="93"/>
      <c r="PLF52" s="93"/>
      <c r="PLG52" s="93"/>
      <c r="PLH52" s="93"/>
      <c r="PLI52" s="93"/>
      <c r="PLJ52" s="93"/>
      <c r="PLK52" s="93"/>
      <c r="PLL52" s="93"/>
      <c r="PLM52" s="93"/>
      <c r="PLN52" s="93"/>
      <c r="PLO52" s="93"/>
      <c r="PLP52" s="93"/>
      <c r="PLQ52" s="93"/>
      <c r="PLR52" s="93"/>
      <c r="PLS52" s="93"/>
      <c r="PLT52" s="93"/>
      <c r="PLU52" s="93"/>
      <c r="PLV52" s="93"/>
      <c r="PLW52" s="93"/>
      <c r="PLX52" s="93"/>
      <c r="PLY52" s="93"/>
      <c r="PLZ52" s="93"/>
      <c r="PMA52" s="93"/>
      <c r="PMB52" s="93"/>
      <c r="PMC52" s="93"/>
      <c r="PMD52" s="93"/>
      <c r="PME52" s="93"/>
      <c r="PMF52" s="93"/>
      <c r="PMG52" s="93"/>
      <c r="PMH52" s="93"/>
      <c r="PMI52" s="93"/>
      <c r="PMJ52" s="93"/>
      <c r="PMK52" s="93"/>
      <c r="PML52" s="93"/>
      <c r="PMM52" s="93"/>
      <c r="PMN52" s="93"/>
      <c r="PMO52" s="93"/>
      <c r="PMP52" s="93"/>
      <c r="PMQ52" s="93"/>
      <c r="PMR52" s="93"/>
      <c r="PMS52" s="93"/>
      <c r="PMT52" s="93"/>
      <c r="PMU52" s="93"/>
      <c r="PMV52" s="93"/>
      <c r="PMW52" s="93"/>
      <c r="PMX52" s="93"/>
      <c r="PMY52" s="93"/>
      <c r="PMZ52" s="93"/>
      <c r="PNA52" s="93"/>
      <c r="PNB52" s="93"/>
      <c r="PNC52" s="93"/>
      <c r="PND52" s="93"/>
      <c r="PNE52" s="93"/>
      <c r="PNF52" s="93"/>
      <c r="PNG52" s="93"/>
      <c r="PNH52" s="93"/>
      <c r="PNI52" s="93"/>
      <c r="PNJ52" s="93"/>
      <c r="PNK52" s="93"/>
      <c r="PNL52" s="93"/>
      <c r="PNM52" s="93"/>
      <c r="PNN52" s="93"/>
      <c r="PNO52" s="93"/>
      <c r="PNP52" s="93"/>
      <c r="PNQ52" s="93"/>
      <c r="PNR52" s="93"/>
      <c r="PNS52" s="93"/>
      <c r="PNT52" s="93"/>
      <c r="PNU52" s="93"/>
      <c r="PNV52" s="93"/>
      <c r="PNW52" s="93"/>
      <c r="PNX52" s="93"/>
      <c r="PNY52" s="93"/>
      <c r="PNZ52" s="93"/>
      <c r="POA52" s="93"/>
      <c r="POB52" s="93"/>
      <c r="POC52" s="93"/>
      <c r="POD52" s="93"/>
      <c r="POE52" s="93"/>
      <c r="POF52" s="93"/>
      <c r="POG52" s="93"/>
      <c r="POH52" s="93"/>
      <c r="POI52" s="93"/>
      <c r="POJ52" s="93"/>
      <c r="POK52" s="93"/>
      <c r="POL52" s="93"/>
      <c r="POM52" s="93"/>
      <c r="PON52" s="93"/>
      <c r="POO52" s="93"/>
      <c r="POP52" s="93"/>
      <c r="POQ52" s="93"/>
      <c r="POR52" s="93"/>
      <c r="POS52" s="93"/>
      <c r="POT52" s="93"/>
      <c r="POU52" s="93"/>
      <c r="POV52" s="93"/>
      <c r="POW52" s="93"/>
      <c r="POX52" s="93"/>
      <c r="POY52" s="93"/>
      <c r="POZ52" s="93"/>
      <c r="PPA52" s="93"/>
      <c r="PPB52" s="93"/>
      <c r="PPC52" s="93"/>
      <c r="PPD52" s="93"/>
      <c r="PPE52" s="93"/>
      <c r="PPF52" s="93"/>
      <c r="PPG52" s="93"/>
      <c r="PPH52" s="93"/>
      <c r="PPI52" s="93"/>
      <c r="PPJ52" s="93"/>
      <c r="PPK52" s="93"/>
      <c r="PPL52" s="93"/>
      <c r="PPM52" s="93"/>
      <c r="PPN52" s="93"/>
      <c r="PPO52" s="93"/>
      <c r="PPP52" s="93"/>
      <c r="PPQ52" s="93"/>
      <c r="PPR52" s="93"/>
      <c r="PPS52" s="93"/>
      <c r="PPT52" s="93"/>
      <c r="PPU52" s="93"/>
      <c r="PPV52" s="93"/>
      <c r="PPW52" s="93"/>
      <c r="PPX52" s="93"/>
      <c r="PPY52" s="93"/>
      <c r="PPZ52" s="93"/>
      <c r="PQA52" s="93"/>
      <c r="PQB52" s="93"/>
      <c r="PQC52" s="93"/>
      <c r="PQD52" s="93"/>
      <c r="PQE52" s="93"/>
      <c r="PQF52" s="93"/>
      <c r="PQG52" s="93"/>
      <c r="PQH52" s="93"/>
      <c r="PQI52" s="93"/>
      <c r="PQJ52" s="93"/>
      <c r="PQK52" s="93"/>
      <c r="PQL52" s="93"/>
      <c r="PQM52" s="93"/>
      <c r="PQN52" s="93"/>
      <c r="PQO52" s="93"/>
      <c r="PQP52" s="93"/>
      <c r="PQQ52" s="93"/>
      <c r="PQR52" s="93"/>
      <c r="PQS52" s="93"/>
      <c r="PQT52" s="93"/>
      <c r="PQU52" s="93"/>
      <c r="PQV52" s="93"/>
      <c r="PQW52" s="93"/>
      <c r="PQX52" s="93"/>
      <c r="PQY52" s="93"/>
      <c r="PQZ52" s="93"/>
      <c r="PRA52" s="93"/>
      <c r="PRB52" s="93"/>
      <c r="PRC52" s="93"/>
      <c r="PRD52" s="93"/>
      <c r="PRE52" s="93"/>
      <c r="PRF52" s="93"/>
      <c r="PRG52" s="93"/>
      <c r="PRH52" s="93"/>
      <c r="PRI52" s="93"/>
      <c r="PRJ52" s="93"/>
      <c r="PRK52" s="93"/>
      <c r="PRL52" s="93"/>
      <c r="PRM52" s="93"/>
      <c r="PRN52" s="93"/>
      <c r="PRO52" s="93"/>
      <c r="PRP52" s="93"/>
      <c r="PRQ52" s="93"/>
      <c r="PRR52" s="93"/>
      <c r="PRS52" s="93"/>
      <c r="PRT52" s="93"/>
      <c r="PRU52" s="93"/>
      <c r="PRV52" s="93"/>
      <c r="PRW52" s="93"/>
      <c r="PRX52" s="93"/>
      <c r="PRY52" s="93"/>
      <c r="PRZ52" s="93"/>
      <c r="PSA52" s="93"/>
      <c r="PSB52" s="93"/>
      <c r="PSC52" s="93"/>
      <c r="PSD52" s="93"/>
      <c r="PSE52" s="93"/>
      <c r="PSF52" s="93"/>
      <c r="PSG52" s="93"/>
      <c r="PSH52" s="93"/>
      <c r="PSI52" s="93"/>
      <c r="PSJ52" s="93"/>
      <c r="PSK52" s="93"/>
      <c r="PSL52" s="93"/>
      <c r="PSM52" s="93"/>
      <c r="PSN52" s="93"/>
      <c r="PSO52" s="93"/>
      <c r="PSP52" s="93"/>
      <c r="PSQ52" s="93"/>
      <c r="PSR52" s="93"/>
      <c r="PSS52" s="93"/>
      <c r="PST52" s="93"/>
      <c r="PSU52" s="93"/>
      <c r="PSV52" s="93"/>
      <c r="PSW52" s="93"/>
      <c r="PSX52" s="93"/>
      <c r="PSY52" s="93"/>
      <c r="PSZ52" s="93"/>
      <c r="PTA52" s="93"/>
      <c r="PTB52" s="93"/>
      <c r="PTC52" s="93"/>
      <c r="PTD52" s="93"/>
      <c r="PTE52" s="93"/>
      <c r="PTF52" s="93"/>
      <c r="PTG52" s="93"/>
      <c r="PTH52" s="93"/>
      <c r="PTI52" s="93"/>
      <c r="PTJ52" s="93"/>
      <c r="PTK52" s="93"/>
      <c r="PTL52" s="93"/>
      <c r="PTM52" s="93"/>
      <c r="PTN52" s="93"/>
      <c r="PTO52" s="93"/>
      <c r="PTP52" s="93"/>
      <c r="PTQ52" s="93"/>
      <c r="PTR52" s="93"/>
      <c r="PTS52" s="93"/>
      <c r="PTT52" s="93"/>
      <c r="PTU52" s="93"/>
      <c r="PTV52" s="93"/>
      <c r="PTW52" s="93"/>
      <c r="PTX52" s="93"/>
      <c r="PTY52" s="93"/>
      <c r="PTZ52" s="93"/>
      <c r="PUA52" s="93"/>
      <c r="PUB52" s="93"/>
      <c r="PUC52" s="93"/>
      <c r="PUD52" s="93"/>
      <c r="PUE52" s="93"/>
      <c r="PUF52" s="93"/>
      <c r="PUG52" s="93"/>
      <c r="PUH52" s="93"/>
      <c r="PUI52" s="93"/>
      <c r="PUJ52" s="93"/>
      <c r="PUK52" s="93"/>
      <c r="PUL52" s="93"/>
      <c r="PUM52" s="93"/>
      <c r="PUN52" s="93"/>
      <c r="PUO52" s="93"/>
      <c r="PUP52" s="93"/>
      <c r="PUQ52" s="93"/>
      <c r="PUR52" s="93"/>
      <c r="PUS52" s="93"/>
      <c r="PUT52" s="93"/>
      <c r="PUU52" s="93"/>
      <c r="PUV52" s="93"/>
      <c r="PUW52" s="93"/>
      <c r="PUX52" s="93"/>
      <c r="PUY52" s="93"/>
      <c r="PUZ52" s="93"/>
      <c r="PVA52" s="93"/>
      <c r="PVB52" s="93"/>
      <c r="PVC52" s="93"/>
      <c r="PVD52" s="93"/>
      <c r="PVE52" s="93"/>
      <c r="PVF52" s="93"/>
      <c r="PVG52" s="93"/>
      <c r="PVH52" s="93"/>
      <c r="PVI52" s="93"/>
      <c r="PVJ52" s="93"/>
      <c r="PVK52" s="93"/>
      <c r="PVL52" s="93"/>
      <c r="PVM52" s="93"/>
      <c r="PVN52" s="93"/>
      <c r="PVO52" s="93"/>
      <c r="PVP52" s="93"/>
      <c r="PVQ52" s="93"/>
      <c r="PVR52" s="93"/>
      <c r="PVS52" s="93"/>
      <c r="PVT52" s="93"/>
      <c r="PVU52" s="93"/>
      <c r="PVV52" s="93"/>
      <c r="PVW52" s="93"/>
      <c r="PVX52" s="93"/>
      <c r="PVY52" s="93"/>
      <c r="PVZ52" s="93"/>
      <c r="PWA52" s="93"/>
      <c r="PWB52" s="93"/>
      <c r="PWC52" s="93"/>
      <c r="PWD52" s="93"/>
      <c r="PWE52" s="93"/>
      <c r="PWF52" s="93"/>
      <c r="PWG52" s="93"/>
      <c r="PWH52" s="93"/>
      <c r="PWI52" s="93"/>
      <c r="PWJ52" s="93"/>
      <c r="PWK52" s="93"/>
      <c r="PWL52" s="93"/>
      <c r="PWM52" s="93"/>
      <c r="PWN52" s="93"/>
      <c r="PWO52" s="93"/>
      <c r="PWP52" s="93"/>
      <c r="PWQ52" s="93"/>
      <c r="PWR52" s="93"/>
      <c r="PWS52" s="93"/>
      <c r="PWT52" s="93"/>
      <c r="PWU52" s="93"/>
      <c r="PWV52" s="93"/>
      <c r="PWW52" s="93"/>
      <c r="PWX52" s="93"/>
      <c r="PWY52" s="93"/>
      <c r="PWZ52" s="93"/>
      <c r="PXA52" s="93"/>
      <c r="PXB52" s="93"/>
      <c r="PXC52" s="93"/>
      <c r="PXD52" s="93"/>
      <c r="PXE52" s="93"/>
      <c r="PXF52" s="93"/>
      <c r="PXG52" s="93"/>
      <c r="PXH52" s="93"/>
      <c r="PXI52" s="93"/>
      <c r="PXJ52" s="93"/>
      <c r="PXK52" s="93"/>
      <c r="PXL52" s="93"/>
      <c r="PXM52" s="93"/>
      <c r="PXN52" s="93"/>
      <c r="PXO52" s="93"/>
      <c r="PXP52" s="93"/>
      <c r="PXQ52" s="93"/>
      <c r="PXR52" s="93"/>
      <c r="PXS52" s="93"/>
      <c r="PXT52" s="93"/>
      <c r="PXU52" s="93"/>
      <c r="PXV52" s="93"/>
      <c r="PXW52" s="93"/>
      <c r="PXX52" s="93"/>
      <c r="PXY52" s="93"/>
      <c r="PXZ52" s="93"/>
      <c r="PYA52" s="93"/>
      <c r="PYB52" s="93"/>
      <c r="PYC52" s="93"/>
      <c r="PYD52" s="93"/>
      <c r="PYE52" s="93"/>
      <c r="PYF52" s="93"/>
      <c r="PYG52" s="93"/>
      <c r="PYH52" s="93"/>
      <c r="PYI52" s="93"/>
      <c r="PYJ52" s="93"/>
      <c r="PYK52" s="93"/>
      <c r="PYL52" s="93"/>
      <c r="PYM52" s="93"/>
      <c r="PYN52" s="93"/>
      <c r="PYO52" s="93"/>
      <c r="PYP52" s="93"/>
      <c r="PYQ52" s="93"/>
      <c r="PYR52" s="93"/>
      <c r="PYS52" s="93"/>
      <c r="PYT52" s="93"/>
      <c r="PYU52" s="93"/>
      <c r="PYV52" s="93"/>
      <c r="PYW52" s="93"/>
      <c r="PYX52" s="93"/>
      <c r="PYY52" s="93"/>
      <c r="PYZ52" s="93"/>
      <c r="PZA52" s="93"/>
      <c r="PZB52" s="93"/>
      <c r="PZC52" s="93"/>
      <c r="PZD52" s="93"/>
      <c r="PZE52" s="93"/>
      <c r="PZF52" s="93"/>
      <c r="PZG52" s="93"/>
      <c r="PZH52" s="93"/>
      <c r="PZI52" s="93"/>
      <c r="PZJ52" s="93"/>
      <c r="PZK52" s="93"/>
      <c r="PZL52" s="93"/>
      <c r="PZM52" s="93"/>
      <c r="PZN52" s="93"/>
      <c r="PZO52" s="93"/>
      <c r="PZP52" s="93"/>
      <c r="PZQ52" s="93"/>
      <c r="PZR52" s="93"/>
      <c r="PZS52" s="93"/>
      <c r="PZT52" s="93"/>
      <c r="PZU52" s="93"/>
      <c r="PZV52" s="93"/>
      <c r="PZW52" s="93"/>
      <c r="PZX52" s="93"/>
      <c r="PZY52" s="93"/>
      <c r="PZZ52" s="93"/>
      <c r="QAA52" s="93"/>
      <c r="QAB52" s="93"/>
      <c r="QAC52" s="93"/>
      <c r="QAD52" s="93"/>
      <c r="QAE52" s="93"/>
      <c r="QAF52" s="93"/>
      <c r="QAG52" s="93"/>
      <c r="QAH52" s="93"/>
      <c r="QAI52" s="93"/>
      <c r="QAJ52" s="93"/>
      <c r="QAK52" s="93"/>
      <c r="QAL52" s="93"/>
      <c r="QAM52" s="93"/>
      <c r="QAN52" s="93"/>
      <c r="QAO52" s="93"/>
      <c r="QAP52" s="93"/>
      <c r="QAQ52" s="93"/>
      <c r="QAR52" s="93"/>
      <c r="QAS52" s="93"/>
      <c r="QAT52" s="93"/>
      <c r="QAU52" s="93"/>
      <c r="QAV52" s="93"/>
      <c r="QAW52" s="93"/>
      <c r="QAX52" s="93"/>
      <c r="QAY52" s="93"/>
      <c r="QAZ52" s="93"/>
      <c r="QBA52" s="93"/>
      <c r="QBB52" s="93"/>
      <c r="QBC52" s="93"/>
      <c r="QBD52" s="93"/>
      <c r="QBE52" s="93"/>
      <c r="QBF52" s="93"/>
      <c r="QBG52" s="93"/>
      <c r="QBH52" s="93"/>
      <c r="QBI52" s="93"/>
      <c r="QBJ52" s="93"/>
      <c r="QBK52" s="93"/>
      <c r="QBL52" s="93"/>
      <c r="QBM52" s="93"/>
      <c r="QBN52" s="93"/>
      <c r="QBO52" s="93"/>
      <c r="QBP52" s="93"/>
      <c r="QBQ52" s="93"/>
      <c r="QBR52" s="93"/>
      <c r="QBS52" s="93"/>
      <c r="QBT52" s="93"/>
      <c r="QBU52" s="93"/>
      <c r="QBV52" s="93"/>
      <c r="QBW52" s="93"/>
      <c r="QBX52" s="93"/>
      <c r="QBY52" s="93"/>
      <c r="QBZ52" s="93"/>
      <c r="QCA52" s="93"/>
      <c r="QCB52" s="93"/>
      <c r="QCC52" s="93"/>
      <c r="QCD52" s="93"/>
      <c r="QCE52" s="93"/>
      <c r="QCF52" s="93"/>
      <c r="QCG52" s="93"/>
      <c r="QCH52" s="93"/>
      <c r="QCI52" s="93"/>
      <c r="QCJ52" s="93"/>
      <c r="QCK52" s="93"/>
      <c r="QCL52" s="93"/>
      <c r="QCM52" s="93"/>
      <c r="QCN52" s="93"/>
      <c r="QCO52" s="93"/>
      <c r="QCP52" s="93"/>
      <c r="QCQ52" s="93"/>
      <c r="QCR52" s="93"/>
      <c r="QCS52" s="93"/>
      <c r="QCT52" s="93"/>
      <c r="QCU52" s="93"/>
      <c r="QCV52" s="93"/>
      <c r="QCW52" s="93"/>
      <c r="QCX52" s="93"/>
      <c r="QCY52" s="93"/>
      <c r="QCZ52" s="93"/>
      <c r="QDA52" s="93"/>
      <c r="QDB52" s="93"/>
      <c r="QDC52" s="93"/>
      <c r="QDD52" s="93"/>
      <c r="QDE52" s="93"/>
      <c r="QDF52" s="93"/>
      <c r="QDG52" s="93"/>
      <c r="QDH52" s="93"/>
      <c r="QDI52" s="93"/>
      <c r="QDJ52" s="93"/>
      <c r="QDK52" s="93"/>
      <c r="QDL52" s="93"/>
      <c r="QDM52" s="93"/>
      <c r="QDN52" s="93"/>
      <c r="QDO52" s="93"/>
      <c r="QDP52" s="93"/>
      <c r="QDQ52" s="93"/>
      <c r="QDR52" s="93"/>
      <c r="QDS52" s="93"/>
      <c r="QDT52" s="93"/>
      <c r="QDU52" s="93"/>
      <c r="QDV52" s="93"/>
      <c r="QDW52" s="93"/>
      <c r="QDX52" s="93"/>
      <c r="QDY52" s="93"/>
      <c r="QDZ52" s="93"/>
      <c r="QEA52" s="93"/>
      <c r="QEB52" s="93"/>
      <c r="QEC52" s="93"/>
      <c r="QED52" s="93"/>
      <c r="QEE52" s="93"/>
      <c r="QEF52" s="93"/>
      <c r="QEG52" s="93"/>
      <c r="QEH52" s="93"/>
      <c r="QEI52" s="93"/>
      <c r="QEJ52" s="93"/>
      <c r="QEK52" s="93"/>
      <c r="QEL52" s="93"/>
      <c r="QEM52" s="93"/>
      <c r="QEN52" s="93"/>
      <c r="QEO52" s="93"/>
      <c r="QEP52" s="93"/>
      <c r="QEQ52" s="93"/>
      <c r="QER52" s="93"/>
      <c r="QES52" s="93"/>
      <c r="QET52" s="93"/>
      <c r="QEU52" s="93"/>
      <c r="QEV52" s="93"/>
      <c r="QEW52" s="93"/>
      <c r="QEX52" s="93"/>
      <c r="QEY52" s="93"/>
      <c r="QEZ52" s="93"/>
      <c r="QFA52" s="93"/>
      <c r="QFB52" s="93"/>
      <c r="QFC52" s="93"/>
      <c r="QFD52" s="93"/>
      <c r="QFE52" s="93"/>
      <c r="QFF52" s="93"/>
      <c r="QFG52" s="93"/>
      <c r="QFH52" s="93"/>
      <c r="QFI52" s="93"/>
      <c r="QFJ52" s="93"/>
      <c r="QFK52" s="93"/>
      <c r="QFL52" s="93"/>
      <c r="QFM52" s="93"/>
      <c r="QFN52" s="93"/>
      <c r="QFO52" s="93"/>
      <c r="QFP52" s="93"/>
      <c r="QFQ52" s="93"/>
      <c r="QFR52" s="93"/>
      <c r="QFS52" s="93"/>
      <c r="QFT52" s="93"/>
      <c r="QFU52" s="93"/>
      <c r="QFV52" s="93"/>
      <c r="QFW52" s="93"/>
      <c r="QFX52" s="93"/>
      <c r="QFY52" s="93"/>
      <c r="QFZ52" s="93"/>
      <c r="QGA52" s="93"/>
      <c r="QGB52" s="93"/>
      <c r="QGC52" s="93"/>
      <c r="QGD52" s="93"/>
      <c r="QGE52" s="93"/>
      <c r="QGF52" s="93"/>
      <c r="QGG52" s="93"/>
      <c r="QGH52" s="93"/>
      <c r="QGI52" s="93"/>
      <c r="QGJ52" s="93"/>
      <c r="QGK52" s="93"/>
      <c r="QGL52" s="93"/>
      <c r="QGM52" s="93"/>
      <c r="QGN52" s="93"/>
      <c r="QGO52" s="93"/>
      <c r="QGP52" s="93"/>
      <c r="QGQ52" s="93"/>
      <c r="QGR52" s="93"/>
      <c r="QGS52" s="93"/>
      <c r="QGT52" s="93"/>
      <c r="QGU52" s="93"/>
      <c r="QGV52" s="93"/>
      <c r="QGW52" s="93"/>
      <c r="QGX52" s="93"/>
      <c r="QGY52" s="93"/>
      <c r="QGZ52" s="93"/>
      <c r="QHA52" s="93"/>
      <c r="QHB52" s="93"/>
      <c r="QHC52" s="93"/>
      <c r="QHD52" s="93"/>
      <c r="QHE52" s="93"/>
      <c r="QHF52" s="93"/>
      <c r="QHG52" s="93"/>
      <c r="QHH52" s="93"/>
      <c r="QHI52" s="93"/>
      <c r="QHJ52" s="93"/>
      <c r="QHK52" s="93"/>
      <c r="QHL52" s="93"/>
      <c r="QHM52" s="93"/>
      <c r="QHN52" s="93"/>
      <c r="QHO52" s="93"/>
      <c r="QHP52" s="93"/>
      <c r="QHQ52" s="93"/>
      <c r="QHR52" s="93"/>
      <c r="QHS52" s="93"/>
      <c r="QHT52" s="93"/>
      <c r="QHU52" s="93"/>
      <c r="QHV52" s="93"/>
      <c r="QHW52" s="93"/>
      <c r="QHX52" s="93"/>
      <c r="QHY52" s="93"/>
      <c r="QHZ52" s="93"/>
      <c r="QIA52" s="93"/>
      <c r="QIB52" s="93"/>
      <c r="QIC52" s="93"/>
      <c r="QID52" s="93"/>
      <c r="QIE52" s="93"/>
      <c r="QIF52" s="93"/>
      <c r="QIG52" s="93"/>
      <c r="QIH52" s="93"/>
      <c r="QII52" s="93"/>
      <c r="QIJ52" s="93"/>
      <c r="QIK52" s="93"/>
      <c r="QIL52" s="93"/>
      <c r="QIM52" s="93"/>
      <c r="QIN52" s="93"/>
      <c r="QIO52" s="93"/>
      <c r="QIP52" s="93"/>
      <c r="QIQ52" s="93"/>
      <c r="QIR52" s="93"/>
      <c r="QIS52" s="93"/>
      <c r="QIT52" s="93"/>
      <c r="QIU52" s="93"/>
      <c r="QIV52" s="93"/>
      <c r="QIW52" s="93"/>
      <c r="QIX52" s="93"/>
      <c r="QIY52" s="93"/>
      <c r="QIZ52" s="93"/>
      <c r="QJA52" s="93"/>
      <c r="QJB52" s="93"/>
      <c r="QJC52" s="93"/>
      <c r="QJD52" s="93"/>
      <c r="QJE52" s="93"/>
      <c r="QJF52" s="93"/>
      <c r="QJG52" s="93"/>
      <c r="QJH52" s="93"/>
      <c r="QJI52" s="93"/>
      <c r="QJJ52" s="93"/>
      <c r="QJK52" s="93"/>
      <c r="QJL52" s="93"/>
      <c r="QJM52" s="93"/>
      <c r="QJN52" s="93"/>
      <c r="QJO52" s="93"/>
      <c r="QJP52" s="93"/>
      <c r="QJQ52" s="93"/>
      <c r="QJR52" s="93"/>
      <c r="QJS52" s="93"/>
      <c r="QJT52" s="93"/>
      <c r="QJU52" s="93"/>
      <c r="QJV52" s="93"/>
      <c r="QJW52" s="93"/>
      <c r="QJX52" s="93"/>
      <c r="QJY52" s="93"/>
      <c r="QJZ52" s="93"/>
      <c r="QKA52" s="93"/>
      <c r="QKB52" s="93"/>
      <c r="QKC52" s="93"/>
      <c r="QKD52" s="93"/>
      <c r="QKE52" s="93"/>
      <c r="QKF52" s="93"/>
      <c r="QKG52" s="93"/>
      <c r="QKH52" s="93"/>
      <c r="QKI52" s="93"/>
      <c r="QKJ52" s="93"/>
      <c r="QKK52" s="93"/>
      <c r="QKL52" s="93"/>
      <c r="QKM52" s="93"/>
      <c r="QKN52" s="93"/>
      <c r="QKO52" s="93"/>
      <c r="QKP52" s="93"/>
      <c r="QKQ52" s="93"/>
      <c r="QKR52" s="93"/>
      <c r="QKS52" s="93"/>
      <c r="QKT52" s="93"/>
      <c r="QKU52" s="93"/>
      <c r="QKV52" s="93"/>
      <c r="QKW52" s="93"/>
      <c r="QKX52" s="93"/>
      <c r="QKY52" s="93"/>
      <c r="QKZ52" s="93"/>
      <c r="QLA52" s="93"/>
      <c r="QLB52" s="93"/>
      <c r="QLC52" s="93"/>
      <c r="QLD52" s="93"/>
      <c r="QLE52" s="93"/>
      <c r="QLF52" s="93"/>
      <c r="QLG52" s="93"/>
      <c r="QLH52" s="93"/>
      <c r="QLI52" s="93"/>
      <c r="QLJ52" s="93"/>
      <c r="QLK52" s="93"/>
      <c r="QLL52" s="93"/>
      <c r="QLM52" s="93"/>
      <c r="QLN52" s="93"/>
      <c r="QLO52" s="93"/>
      <c r="QLP52" s="93"/>
      <c r="QLQ52" s="93"/>
      <c r="QLR52" s="93"/>
      <c r="QLS52" s="93"/>
      <c r="QLT52" s="93"/>
      <c r="QLU52" s="93"/>
      <c r="QLV52" s="93"/>
      <c r="QLW52" s="93"/>
      <c r="QLX52" s="93"/>
      <c r="QLY52" s="93"/>
      <c r="QLZ52" s="93"/>
      <c r="QMA52" s="93"/>
      <c r="QMB52" s="93"/>
      <c r="QMC52" s="93"/>
      <c r="QMD52" s="93"/>
      <c r="QME52" s="93"/>
      <c r="QMF52" s="93"/>
      <c r="QMG52" s="93"/>
      <c r="QMH52" s="93"/>
      <c r="QMI52" s="93"/>
      <c r="QMJ52" s="93"/>
      <c r="QMK52" s="93"/>
      <c r="QML52" s="93"/>
      <c r="QMM52" s="93"/>
      <c r="QMN52" s="93"/>
      <c r="QMO52" s="93"/>
      <c r="QMP52" s="93"/>
      <c r="QMQ52" s="93"/>
      <c r="QMR52" s="93"/>
      <c r="QMS52" s="93"/>
      <c r="QMT52" s="93"/>
      <c r="QMU52" s="93"/>
      <c r="QMV52" s="93"/>
      <c r="QMW52" s="93"/>
      <c r="QMX52" s="93"/>
      <c r="QMY52" s="93"/>
      <c r="QMZ52" s="93"/>
      <c r="QNA52" s="93"/>
      <c r="QNB52" s="93"/>
      <c r="QNC52" s="93"/>
      <c r="QND52" s="93"/>
      <c r="QNE52" s="93"/>
      <c r="QNF52" s="93"/>
      <c r="QNG52" s="93"/>
      <c r="QNH52" s="93"/>
      <c r="QNI52" s="93"/>
      <c r="QNJ52" s="93"/>
      <c r="QNK52" s="93"/>
      <c r="QNL52" s="93"/>
      <c r="QNM52" s="93"/>
      <c r="QNN52" s="93"/>
      <c r="QNO52" s="93"/>
      <c r="QNP52" s="93"/>
      <c r="QNQ52" s="93"/>
      <c r="QNR52" s="93"/>
      <c r="QNS52" s="93"/>
      <c r="QNT52" s="93"/>
      <c r="QNU52" s="93"/>
      <c r="QNV52" s="93"/>
      <c r="QNW52" s="93"/>
      <c r="QNX52" s="93"/>
      <c r="QNY52" s="93"/>
      <c r="QNZ52" s="93"/>
      <c r="QOA52" s="93"/>
      <c r="QOB52" s="93"/>
      <c r="QOC52" s="93"/>
      <c r="QOD52" s="93"/>
      <c r="QOE52" s="93"/>
      <c r="QOF52" s="93"/>
      <c r="QOG52" s="93"/>
      <c r="QOH52" s="93"/>
      <c r="QOI52" s="93"/>
      <c r="QOJ52" s="93"/>
      <c r="QOK52" s="93"/>
      <c r="QOL52" s="93"/>
      <c r="QOM52" s="93"/>
      <c r="QON52" s="93"/>
      <c r="QOO52" s="93"/>
      <c r="QOP52" s="93"/>
      <c r="QOQ52" s="93"/>
      <c r="QOR52" s="93"/>
      <c r="QOS52" s="93"/>
      <c r="QOT52" s="93"/>
      <c r="QOU52" s="93"/>
      <c r="QOV52" s="93"/>
      <c r="QOW52" s="93"/>
      <c r="QOX52" s="93"/>
      <c r="QOY52" s="93"/>
      <c r="QOZ52" s="93"/>
      <c r="QPA52" s="93"/>
      <c r="QPB52" s="93"/>
      <c r="QPC52" s="93"/>
      <c r="QPD52" s="93"/>
      <c r="QPE52" s="93"/>
      <c r="QPF52" s="93"/>
      <c r="QPG52" s="93"/>
      <c r="QPH52" s="93"/>
      <c r="QPI52" s="93"/>
      <c r="QPJ52" s="93"/>
      <c r="QPK52" s="93"/>
      <c r="QPL52" s="93"/>
      <c r="QPM52" s="93"/>
      <c r="QPN52" s="93"/>
      <c r="QPO52" s="93"/>
      <c r="QPP52" s="93"/>
      <c r="QPQ52" s="93"/>
      <c r="QPR52" s="93"/>
      <c r="QPS52" s="93"/>
      <c r="QPT52" s="93"/>
      <c r="QPU52" s="93"/>
      <c r="QPV52" s="93"/>
      <c r="QPW52" s="93"/>
      <c r="QPX52" s="93"/>
      <c r="QPY52" s="93"/>
      <c r="QPZ52" s="93"/>
      <c r="QQA52" s="93"/>
      <c r="QQB52" s="93"/>
      <c r="QQC52" s="93"/>
      <c r="QQD52" s="93"/>
      <c r="QQE52" s="93"/>
      <c r="QQF52" s="93"/>
      <c r="QQG52" s="93"/>
      <c r="QQH52" s="93"/>
      <c r="QQI52" s="93"/>
      <c r="QQJ52" s="93"/>
      <c r="QQK52" s="93"/>
      <c r="QQL52" s="93"/>
      <c r="QQM52" s="93"/>
      <c r="QQN52" s="93"/>
      <c r="QQO52" s="93"/>
      <c r="QQP52" s="93"/>
      <c r="QQQ52" s="93"/>
      <c r="QQR52" s="93"/>
      <c r="QQS52" s="93"/>
      <c r="QQT52" s="93"/>
      <c r="QQU52" s="93"/>
      <c r="QQV52" s="93"/>
      <c r="QQW52" s="93"/>
      <c r="QQX52" s="93"/>
      <c r="QQY52" s="93"/>
      <c r="QQZ52" s="93"/>
      <c r="QRA52" s="93"/>
      <c r="QRB52" s="93"/>
      <c r="QRC52" s="93"/>
      <c r="QRD52" s="93"/>
      <c r="QRE52" s="93"/>
      <c r="QRF52" s="93"/>
      <c r="QRG52" s="93"/>
      <c r="QRH52" s="93"/>
      <c r="QRI52" s="93"/>
      <c r="QRJ52" s="93"/>
      <c r="QRK52" s="93"/>
      <c r="QRL52" s="93"/>
      <c r="QRM52" s="93"/>
      <c r="QRN52" s="93"/>
      <c r="QRO52" s="93"/>
      <c r="QRP52" s="93"/>
      <c r="QRQ52" s="93"/>
      <c r="QRR52" s="93"/>
      <c r="QRS52" s="93"/>
      <c r="QRT52" s="93"/>
      <c r="QRU52" s="93"/>
      <c r="QRV52" s="93"/>
      <c r="QRW52" s="93"/>
      <c r="QRX52" s="93"/>
      <c r="QRY52" s="93"/>
      <c r="QRZ52" s="93"/>
      <c r="QSA52" s="93"/>
      <c r="QSB52" s="93"/>
      <c r="QSC52" s="93"/>
      <c r="QSD52" s="93"/>
      <c r="QSE52" s="93"/>
      <c r="QSF52" s="93"/>
      <c r="QSG52" s="93"/>
      <c r="QSH52" s="93"/>
      <c r="QSI52" s="93"/>
      <c r="QSJ52" s="93"/>
      <c r="QSK52" s="93"/>
      <c r="QSL52" s="93"/>
      <c r="QSM52" s="93"/>
      <c r="QSN52" s="93"/>
      <c r="QSO52" s="93"/>
      <c r="QSP52" s="93"/>
      <c r="QSQ52" s="93"/>
      <c r="QSR52" s="93"/>
      <c r="QSS52" s="93"/>
      <c r="QST52" s="93"/>
      <c r="QSU52" s="93"/>
      <c r="QSV52" s="93"/>
      <c r="QSW52" s="93"/>
      <c r="QSX52" s="93"/>
      <c r="QSY52" s="93"/>
      <c r="QSZ52" s="93"/>
      <c r="QTA52" s="93"/>
      <c r="QTB52" s="93"/>
      <c r="QTC52" s="93"/>
      <c r="QTD52" s="93"/>
      <c r="QTE52" s="93"/>
      <c r="QTF52" s="93"/>
      <c r="QTG52" s="93"/>
      <c r="QTH52" s="93"/>
      <c r="QTI52" s="93"/>
      <c r="QTJ52" s="93"/>
      <c r="QTK52" s="93"/>
      <c r="QTL52" s="93"/>
      <c r="QTM52" s="93"/>
      <c r="QTN52" s="93"/>
      <c r="QTO52" s="93"/>
      <c r="QTP52" s="93"/>
      <c r="QTQ52" s="93"/>
      <c r="QTR52" s="93"/>
      <c r="QTS52" s="93"/>
      <c r="QTT52" s="93"/>
      <c r="QTU52" s="93"/>
      <c r="QTV52" s="93"/>
      <c r="QTW52" s="93"/>
      <c r="QTX52" s="93"/>
      <c r="QTY52" s="93"/>
      <c r="QTZ52" s="93"/>
      <c r="QUA52" s="93"/>
      <c r="QUB52" s="93"/>
      <c r="QUC52" s="93"/>
      <c r="QUD52" s="93"/>
      <c r="QUE52" s="93"/>
      <c r="QUF52" s="93"/>
      <c r="QUG52" s="93"/>
      <c r="QUH52" s="93"/>
      <c r="QUI52" s="93"/>
      <c r="QUJ52" s="93"/>
      <c r="QUK52" s="93"/>
      <c r="QUL52" s="93"/>
      <c r="QUM52" s="93"/>
      <c r="QUN52" s="93"/>
      <c r="QUO52" s="93"/>
      <c r="QUP52" s="93"/>
      <c r="QUQ52" s="93"/>
      <c r="QUR52" s="93"/>
      <c r="QUS52" s="93"/>
      <c r="QUT52" s="93"/>
      <c r="QUU52" s="93"/>
      <c r="QUV52" s="93"/>
      <c r="QUW52" s="93"/>
      <c r="QUX52" s="93"/>
      <c r="QUY52" s="93"/>
      <c r="QUZ52" s="93"/>
      <c r="QVA52" s="93"/>
      <c r="QVB52" s="93"/>
      <c r="QVC52" s="93"/>
      <c r="QVD52" s="93"/>
      <c r="QVE52" s="93"/>
      <c r="QVF52" s="93"/>
      <c r="QVG52" s="93"/>
      <c r="QVH52" s="93"/>
      <c r="QVI52" s="93"/>
      <c r="QVJ52" s="93"/>
      <c r="QVK52" s="93"/>
      <c r="QVL52" s="93"/>
      <c r="QVM52" s="93"/>
      <c r="QVN52" s="93"/>
      <c r="QVO52" s="93"/>
      <c r="QVP52" s="93"/>
      <c r="QVQ52" s="93"/>
      <c r="QVR52" s="93"/>
      <c r="QVS52" s="93"/>
      <c r="QVT52" s="93"/>
      <c r="QVU52" s="93"/>
      <c r="QVV52" s="93"/>
      <c r="QVW52" s="93"/>
      <c r="QVX52" s="93"/>
      <c r="QVY52" s="93"/>
      <c r="QVZ52" s="93"/>
      <c r="QWA52" s="93"/>
      <c r="QWB52" s="93"/>
      <c r="QWC52" s="93"/>
      <c r="QWD52" s="93"/>
      <c r="QWE52" s="93"/>
      <c r="QWF52" s="93"/>
      <c r="QWG52" s="93"/>
      <c r="QWH52" s="93"/>
      <c r="QWI52" s="93"/>
      <c r="QWJ52" s="93"/>
      <c r="QWK52" s="93"/>
      <c r="QWL52" s="93"/>
      <c r="QWM52" s="93"/>
      <c r="QWN52" s="93"/>
      <c r="QWO52" s="93"/>
      <c r="QWP52" s="93"/>
      <c r="QWQ52" s="93"/>
      <c r="QWR52" s="93"/>
      <c r="QWS52" s="93"/>
      <c r="QWT52" s="93"/>
      <c r="QWU52" s="93"/>
      <c r="QWV52" s="93"/>
      <c r="QWW52" s="93"/>
      <c r="QWX52" s="93"/>
      <c r="QWY52" s="93"/>
      <c r="QWZ52" s="93"/>
      <c r="QXA52" s="93"/>
      <c r="QXB52" s="93"/>
      <c r="QXC52" s="93"/>
      <c r="QXD52" s="93"/>
      <c r="QXE52" s="93"/>
      <c r="QXF52" s="93"/>
      <c r="QXG52" s="93"/>
      <c r="QXH52" s="93"/>
      <c r="QXI52" s="93"/>
      <c r="QXJ52" s="93"/>
      <c r="QXK52" s="93"/>
      <c r="QXL52" s="93"/>
      <c r="QXM52" s="93"/>
      <c r="QXN52" s="93"/>
      <c r="QXO52" s="93"/>
      <c r="QXP52" s="93"/>
      <c r="QXQ52" s="93"/>
      <c r="QXR52" s="93"/>
      <c r="QXS52" s="93"/>
      <c r="QXT52" s="93"/>
      <c r="QXU52" s="93"/>
      <c r="QXV52" s="93"/>
      <c r="QXW52" s="93"/>
      <c r="QXX52" s="93"/>
      <c r="QXY52" s="93"/>
      <c r="QXZ52" s="93"/>
      <c r="QYA52" s="93"/>
      <c r="QYB52" s="93"/>
      <c r="QYC52" s="93"/>
      <c r="QYD52" s="93"/>
      <c r="QYE52" s="93"/>
      <c r="QYF52" s="93"/>
      <c r="QYG52" s="93"/>
      <c r="QYH52" s="93"/>
      <c r="QYI52" s="93"/>
      <c r="QYJ52" s="93"/>
      <c r="QYK52" s="93"/>
      <c r="QYL52" s="93"/>
      <c r="QYM52" s="93"/>
      <c r="QYN52" s="93"/>
      <c r="QYO52" s="93"/>
      <c r="QYP52" s="93"/>
      <c r="QYQ52" s="93"/>
      <c r="QYR52" s="93"/>
      <c r="QYS52" s="93"/>
      <c r="QYT52" s="93"/>
      <c r="QYU52" s="93"/>
      <c r="QYV52" s="93"/>
      <c r="QYW52" s="93"/>
      <c r="QYX52" s="93"/>
      <c r="QYY52" s="93"/>
      <c r="QYZ52" s="93"/>
      <c r="QZA52" s="93"/>
      <c r="QZB52" s="93"/>
      <c r="QZC52" s="93"/>
      <c r="QZD52" s="93"/>
      <c r="QZE52" s="93"/>
      <c r="QZF52" s="93"/>
      <c r="QZG52" s="93"/>
      <c r="QZH52" s="93"/>
      <c r="QZI52" s="93"/>
      <c r="QZJ52" s="93"/>
      <c r="QZK52" s="93"/>
      <c r="QZL52" s="93"/>
      <c r="QZM52" s="93"/>
      <c r="QZN52" s="93"/>
      <c r="QZO52" s="93"/>
      <c r="QZP52" s="93"/>
      <c r="QZQ52" s="93"/>
      <c r="QZR52" s="93"/>
      <c r="QZS52" s="93"/>
      <c r="QZT52" s="93"/>
      <c r="QZU52" s="93"/>
      <c r="QZV52" s="93"/>
      <c r="QZW52" s="93"/>
      <c r="QZX52" s="93"/>
      <c r="QZY52" s="93"/>
      <c r="QZZ52" s="93"/>
      <c r="RAA52" s="93"/>
      <c r="RAB52" s="93"/>
      <c r="RAC52" s="93"/>
      <c r="RAD52" s="93"/>
      <c r="RAE52" s="93"/>
      <c r="RAF52" s="93"/>
      <c r="RAG52" s="93"/>
      <c r="RAH52" s="93"/>
      <c r="RAI52" s="93"/>
      <c r="RAJ52" s="93"/>
      <c r="RAK52" s="93"/>
      <c r="RAL52" s="93"/>
      <c r="RAM52" s="93"/>
      <c r="RAN52" s="93"/>
      <c r="RAO52" s="93"/>
      <c r="RAP52" s="93"/>
      <c r="RAQ52" s="93"/>
      <c r="RAR52" s="93"/>
      <c r="RAS52" s="93"/>
      <c r="RAT52" s="93"/>
      <c r="RAU52" s="93"/>
      <c r="RAV52" s="93"/>
      <c r="RAW52" s="93"/>
      <c r="RAX52" s="93"/>
      <c r="RAY52" s="93"/>
      <c r="RAZ52" s="93"/>
      <c r="RBA52" s="93"/>
      <c r="RBB52" s="93"/>
      <c r="RBC52" s="93"/>
      <c r="RBD52" s="93"/>
      <c r="RBE52" s="93"/>
      <c r="RBF52" s="93"/>
      <c r="RBG52" s="93"/>
      <c r="RBH52" s="93"/>
      <c r="RBI52" s="93"/>
      <c r="RBJ52" s="93"/>
      <c r="RBK52" s="93"/>
      <c r="RBL52" s="93"/>
      <c r="RBM52" s="93"/>
      <c r="RBN52" s="93"/>
      <c r="RBO52" s="93"/>
      <c r="RBP52" s="93"/>
      <c r="RBQ52" s="93"/>
      <c r="RBR52" s="93"/>
      <c r="RBS52" s="93"/>
      <c r="RBT52" s="93"/>
      <c r="RBU52" s="93"/>
      <c r="RBV52" s="93"/>
      <c r="RBW52" s="93"/>
      <c r="RBX52" s="93"/>
      <c r="RBY52" s="93"/>
      <c r="RBZ52" s="93"/>
      <c r="RCA52" s="93"/>
      <c r="RCB52" s="93"/>
      <c r="RCC52" s="93"/>
      <c r="RCD52" s="93"/>
      <c r="RCE52" s="93"/>
      <c r="RCF52" s="93"/>
      <c r="RCG52" s="93"/>
      <c r="RCH52" s="93"/>
      <c r="RCI52" s="93"/>
      <c r="RCJ52" s="93"/>
      <c r="RCK52" s="93"/>
      <c r="RCL52" s="93"/>
      <c r="RCM52" s="93"/>
      <c r="RCN52" s="93"/>
      <c r="RCO52" s="93"/>
      <c r="RCP52" s="93"/>
      <c r="RCQ52" s="93"/>
      <c r="RCR52" s="93"/>
      <c r="RCS52" s="93"/>
      <c r="RCT52" s="93"/>
      <c r="RCU52" s="93"/>
      <c r="RCV52" s="93"/>
      <c r="RCW52" s="93"/>
      <c r="RCX52" s="93"/>
      <c r="RCY52" s="93"/>
      <c r="RCZ52" s="93"/>
      <c r="RDA52" s="93"/>
      <c r="RDB52" s="93"/>
      <c r="RDC52" s="93"/>
      <c r="RDD52" s="93"/>
      <c r="RDE52" s="93"/>
      <c r="RDF52" s="93"/>
      <c r="RDG52" s="93"/>
      <c r="RDH52" s="93"/>
      <c r="RDI52" s="93"/>
      <c r="RDJ52" s="93"/>
      <c r="RDK52" s="93"/>
      <c r="RDL52" s="93"/>
      <c r="RDM52" s="93"/>
      <c r="RDN52" s="93"/>
      <c r="RDO52" s="93"/>
      <c r="RDP52" s="93"/>
      <c r="RDQ52" s="93"/>
      <c r="RDR52" s="93"/>
      <c r="RDS52" s="93"/>
      <c r="RDT52" s="93"/>
      <c r="RDU52" s="93"/>
      <c r="RDV52" s="93"/>
      <c r="RDW52" s="93"/>
      <c r="RDX52" s="93"/>
      <c r="RDY52" s="93"/>
      <c r="RDZ52" s="93"/>
      <c r="REA52" s="93"/>
      <c r="REB52" s="93"/>
      <c r="REC52" s="93"/>
      <c r="RED52" s="93"/>
      <c r="REE52" s="93"/>
      <c r="REF52" s="93"/>
      <c r="REG52" s="93"/>
      <c r="REH52" s="93"/>
      <c r="REI52" s="93"/>
      <c r="REJ52" s="93"/>
      <c r="REK52" s="93"/>
      <c r="REL52" s="93"/>
      <c r="REM52" s="93"/>
      <c r="REN52" s="93"/>
      <c r="REO52" s="93"/>
      <c r="REP52" s="93"/>
      <c r="REQ52" s="93"/>
      <c r="RER52" s="93"/>
      <c r="RES52" s="93"/>
      <c r="RET52" s="93"/>
      <c r="REU52" s="93"/>
      <c r="REV52" s="93"/>
      <c r="REW52" s="93"/>
      <c r="REX52" s="93"/>
      <c r="REY52" s="93"/>
      <c r="REZ52" s="93"/>
      <c r="RFA52" s="93"/>
      <c r="RFB52" s="93"/>
      <c r="RFC52" s="93"/>
      <c r="RFD52" s="93"/>
      <c r="RFE52" s="93"/>
      <c r="RFF52" s="93"/>
      <c r="RFG52" s="93"/>
      <c r="RFH52" s="93"/>
      <c r="RFI52" s="93"/>
      <c r="RFJ52" s="93"/>
      <c r="RFK52" s="93"/>
      <c r="RFL52" s="93"/>
      <c r="RFM52" s="93"/>
      <c r="RFN52" s="93"/>
      <c r="RFO52" s="93"/>
      <c r="RFP52" s="93"/>
      <c r="RFQ52" s="93"/>
      <c r="RFR52" s="93"/>
      <c r="RFS52" s="93"/>
      <c r="RFT52" s="93"/>
      <c r="RFU52" s="93"/>
      <c r="RFV52" s="93"/>
      <c r="RFW52" s="93"/>
      <c r="RFX52" s="93"/>
      <c r="RFY52" s="93"/>
      <c r="RFZ52" s="93"/>
      <c r="RGA52" s="93"/>
      <c r="RGB52" s="93"/>
      <c r="RGC52" s="93"/>
      <c r="RGD52" s="93"/>
      <c r="RGE52" s="93"/>
      <c r="RGF52" s="93"/>
      <c r="RGG52" s="93"/>
      <c r="RGH52" s="93"/>
      <c r="RGI52" s="93"/>
      <c r="RGJ52" s="93"/>
      <c r="RGK52" s="93"/>
      <c r="RGL52" s="93"/>
      <c r="RGM52" s="93"/>
      <c r="RGN52" s="93"/>
      <c r="RGO52" s="93"/>
      <c r="RGP52" s="93"/>
      <c r="RGQ52" s="93"/>
      <c r="RGR52" s="93"/>
      <c r="RGS52" s="93"/>
      <c r="RGT52" s="93"/>
      <c r="RGU52" s="93"/>
      <c r="RGV52" s="93"/>
      <c r="RGW52" s="93"/>
      <c r="RGX52" s="93"/>
      <c r="RGY52" s="93"/>
      <c r="RGZ52" s="93"/>
      <c r="RHA52" s="93"/>
      <c r="RHB52" s="93"/>
      <c r="RHC52" s="93"/>
      <c r="RHD52" s="93"/>
      <c r="RHE52" s="93"/>
      <c r="RHF52" s="93"/>
      <c r="RHG52" s="93"/>
      <c r="RHH52" s="93"/>
      <c r="RHI52" s="93"/>
      <c r="RHJ52" s="93"/>
      <c r="RHK52" s="93"/>
      <c r="RHL52" s="93"/>
      <c r="RHM52" s="93"/>
      <c r="RHN52" s="93"/>
      <c r="RHO52" s="93"/>
      <c r="RHP52" s="93"/>
      <c r="RHQ52" s="93"/>
      <c r="RHR52" s="93"/>
      <c r="RHS52" s="93"/>
      <c r="RHT52" s="93"/>
      <c r="RHU52" s="93"/>
      <c r="RHV52" s="93"/>
      <c r="RHW52" s="93"/>
      <c r="RHX52" s="93"/>
      <c r="RHY52" s="93"/>
      <c r="RHZ52" s="93"/>
      <c r="RIA52" s="93"/>
      <c r="RIB52" s="93"/>
      <c r="RIC52" s="93"/>
      <c r="RID52" s="93"/>
      <c r="RIE52" s="93"/>
      <c r="RIF52" s="93"/>
      <c r="RIG52" s="93"/>
      <c r="RIH52" s="93"/>
      <c r="RII52" s="93"/>
      <c r="RIJ52" s="93"/>
      <c r="RIK52" s="93"/>
      <c r="RIL52" s="93"/>
      <c r="RIM52" s="93"/>
      <c r="RIN52" s="93"/>
      <c r="RIO52" s="93"/>
      <c r="RIP52" s="93"/>
      <c r="RIQ52" s="93"/>
      <c r="RIR52" s="93"/>
      <c r="RIS52" s="93"/>
      <c r="RIT52" s="93"/>
      <c r="RIU52" s="93"/>
      <c r="RIV52" s="93"/>
      <c r="RIW52" s="93"/>
      <c r="RIX52" s="93"/>
      <c r="RIY52" s="93"/>
      <c r="RIZ52" s="93"/>
      <c r="RJA52" s="93"/>
      <c r="RJB52" s="93"/>
      <c r="RJC52" s="93"/>
      <c r="RJD52" s="93"/>
      <c r="RJE52" s="93"/>
      <c r="RJF52" s="93"/>
      <c r="RJG52" s="93"/>
      <c r="RJH52" s="93"/>
      <c r="RJI52" s="93"/>
      <c r="RJJ52" s="93"/>
      <c r="RJK52" s="93"/>
      <c r="RJL52" s="93"/>
      <c r="RJM52" s="93"/>
      <c r="RJN52" s="93"/>
      <c r="RJO52" s="93"/>
      <c r="RJP52" s="93"/>
      <c r="RJQ52" s="93"/>
      <c r="RJR52" s="93"/>
      <c r="RJS52" s="93"/>
      <c r="RJT52" s="93"/>
      <c r="RJU52" s="93"/>
      <c r="RJV52" s="93"/>
      <c r="RJW52" s="93"/>
      <c r="RJX52" s="93"/>
      <c r="RJY52" s="93"/>
      <c r="RJZ52" s="93"/>
      <c r="RKA52" s="93"/>
      <c r="RKB52" s="93"/>
      <c r="RKC52" s="93"/>
      <c r="RKD52" s="93"/>
      <c r="RKE52" s="93"/>
      <c r="RKF52" s="93"/>
      <c r="RKG52" s="93"/>
      <c r="RKH52" s="93"/>
      <c r="RKI52" s="93"/>
      <c r="RKJ52" s="93"/>
      <c r="RKK52" s="93"/>
      <c r="RKL52" s="93"/>
      <c r="RKM52" s="93"/>
      <c r="RKN52" s="93"/>
      <c r="RKO52" s="93"/>
      <c r="RKP52" s="93"/>
      <c r="RKQ52" s="93"/>
      <c r="RKR52" s="93"/>
      <c r="RKS52" s="93"/>
      <c r="RKT52" s="93"/>
      <c r="RKU52" s="93"/>
      <c r="RKV52" s="93"/>
      <c r="RKW52" s="93"/>
      <c r="RKX52" s="93"/>
      <c r="RKY52" s="93"/>
      <c r="RKZ52" s="93"/>
      <c r="RLA52" s="93"/>
      <c r="RLB52" s="93"/>
      <c r="RLC52" s="93"/>
      <c r="RLD52" s="93"/>
      <c r="RLE52" s="93"/>
      <c r="RLF52" s="93"/>
      <c r="RLG52" s="93"/>
      <c r="RLH52" s="93"/>
      <c r="RLI52" s="93"/>
      <c r="RLJ52" s="93"/>
      <c r="RLK52" s="93"/>
      <c r="RLL52" s="93"/>
      <c r="RLM52" s="93"/>
      <c r="RLN52" s="93"/>
      <c r="RLO52" s="93"/>
      <c r="RLP52" s="93"/>
      <c r="RLQ52" s="93"/>
      <c r="RLR52" s="93"/>
      <c r="RLS52" s="93"/>
      <c r="RLT52" s="93"/>
      <c r="RLU52" s="93"/>
      <c r="RLV52" s="93"/>
      <c r="RLW52" s="93"/>
      <c r="RLX52" s="93"/>
      <c r="RLY52" s="93"/>
      <c r="RLZ52" s="93"/>
      <c r="RMA52" s="93"/>
      <c r="RMB52" s="93"/>
      <c r="RMC52" s="93"/>
      <c r="RMD52" s="93"/>
      <c r="RME52" s="93"/>
      <c r="RMF52" s="93"/>
      <c r="RMG52" s="93"/>
      <c r="RMH52" s="93"/>
      <c r="RMI52" s="93"/>
      <c r="RMJ52" s="93"/>
      <c r="RMK52" s="93"/>
      <c r="RML52" s="93"/>
      <c r="RMM52" s="93"/>
      <c r="RMN52" s="93"/>
      <c r="RMO52" s="93"/>
      <c r="RMP52" s="93"/>
      <c r="RMQ52" s="93"/>
      <c r="RMR52" s="93"/>
      <c r="RMS52" s="93"/>
      <c r="RMT52" s="93"/>
      <c r="RMU52" s="93"/>
      <c r="RMV52" s="93"/>
      <c r="RMW52" s="93"/>
      <c r="RMX52" s="93"/>
      <c r="RMY52" s="93"/>
      <c r="RMZ52" s="93"/>
      <c r="RNA52" s="93"/>
      <c r="RNB52" s="93"/>
      <c r="RNC52" s="93"/>
      <c r="RND52" s="93"/>
      <c r="RNE52" s="93"/>
      <c r="RNF52" s="93"/>
      <c r="RNG52" s="93"/>
      <c r="RNH52" s="93"/>
      <c r="RNI52" s="93"/>
      <c r="RNJ52" s="93"/>
      <c r="RNK52" s="93"/>
      <c r="RNL52" s="93"/>
      <c r="RNM52" s="93"/>
      <c r="RNN52" s="93"/>
      <c r="RNO52" s="93"/>
      <c r="RNP52" s="93"/>
      <c r="RNQ52" s="93"/>
      <c r="RNR52" s="93"/>
      <c r="RNS52" s="93"/>
      <c r="RNT52" s="93"/>
      <c r="RNU52" s="93"/>
      <c r="RNV52" s="93"/>
      <c r="RNW52" s="93"/>
      <c r="RNX52" s="93"/>
      <c r="RNY52" s="93"/>
      <c r="RNZ52" s="93"/>
      <c r="ROA52" s="93"/>
      <c r="ROB52" s="93"/>
      <c r="ROC52" s="93"/>
      <c r="ROD52" s="93"/>
      <c r="ROE52" s="93"/>
      <c r="ROF52" s="93"/>
      <c r="ROG52" s="93"/>
      <c r="ROH52" s="93"/>
      <c r="ROI52" s="93"/>
      <c r="ROJ52" s="93"/>
      <c r="ROK52" s="93"/>
      <c r="ROL52" s="93"/>
      <c r="ROM52" s="93"/>
      <c r="RON52" s="93"/>
      <c r="ROO52" s="93"/>
      <c r="ROP52" s="93"/>
      <c r="ROQ52" s="93"/>
      <c r="ROR52" s="93"/>
      <c r="ROS52" s="93"/>
      <c r="ROT52" s="93"/>
      <c r="ROU52" s="93"/>
      <c r="ROV52" s="93"/>
      <c r="ROW52" s="93"/>
      <c r="ROX52" s="93"/>
      <c r="ROY52" s="93"/>
      <c r="ROZ52" s="93"/>
      <c r="RPA52" s="93"/>
      <c r="RPB52" s="93"/>
      <c r="RPC52" s="93"/>
      <c r="RPD52" s="93"/>
      <c r="RPE52" s="93"/>
      <c r="RPF52" s="93"/>
      <c r="RPG52" s="93"/>
      <c r="RPH52" s="93"/>
      <c r="RPI52" s="93"/>
      <c r="RPJ52" s="93"/>
      <c r="RPK52" s="93"/>
      <c r="RPL52" s="93"/>
      <c r="RPM52" s="93"/>
      <c r="RPN52" s="93"/>
      <c r="RPO52" s="93"/>
      <c r="RPP52" s="93"/>
      <c r="RPQ52" s="93"/>
      <c r="RPR52" s="93"/>
      <c r="RPS52" s="93"/>
      <c r="RPT52" s="93"/>
      <c r="RPU52" s="93"/>
      <c r="RPV52" s="93"/>
      <c r="RPW52" s="93"/>
      <c r="RPX52" s="93"/>
      <c r="RPY52" s="93"/>
      <c r="RPZ52" s="93"/>
      <c r="RQA52" s="93"/>
      <c r="RQB52" s="93"/>
      <c r="RQC52" s="93"/>
      <c r="RQD52" s="93"/>
      <c r="RQE52" s="93"/>
      <c r="RQF52" s="93"/>
      <c r="RQG52" s="93"/>
      <c r="RQH52" s="93"/>
      <c r="RQI52" s="93"/>
      <c r="RQJ52" s="93"/>
      <c r="RQK52" s="93"/>
      <c r="RQL52" s="93"/>
      <c r="RQM52" s="93"/>
      <c r="RQN52" s="93"/>
      <c r="RQO52" s="93"/>
      <c r="RQP52" s="93"/>
      <c r="RQQ52" s="93"/>
      <c r="RQR52" s="93"/>
      <c r="RQS52" s="93"/>
      <c r="RQT52" s="93"/>
      <c r="RQU52" s="93"/>
      <c r="RQV52" s="93"/>
      <c r="RQW52" s="93"/>
      <c r="RQX52" s="93"/>
      <c r="RQY52" s="93"/>
      <c r="RQZ52" s="93"/>
      <c r="RRA52" s="93"/>
      <c r="RRB52" s="93"/>
      <c r="RRC52" s="93"/>
      <c r="RRD52" s="93"/>
      <c r="RRE52" s="93"/>
      <c r="RRF52" s="93"/>
      <c r="RRG52" s="93"/>
      <c r="RRH52" s="93"/>
      <c r="RRI52" s="93"/>
      <c r="RRJ52" s="93"/>
      <c r="RRK52" s="93"/>
      <c r="RRL52" s="93"/>
      <c r="RRM52" s="93"/>
      <c r="RRN52" s="93"/>
      <c r="RRO52" s="93"/>
      <c r="RRP52" s="93"/>
      <c r="RRQ52" s="93"/>
      <c r="RRR52" s="93"/>
      <c r="RRS52" s="93"/>
      <c r="RRT52" s="93"/>
      <c r="RRU52" s="93"/>
      <c r="RRV52" s="93"/>
      <c r="RRW52" s="93"/>
      <c r="RRX52" s="93"/>
      <c r="RRY52" s="93"/>
      <c r="RRZ52" s="93"/>
      <c r="RSA52" s="93"/>
      <c r="RSB52" s="93"/>
      <c r="RSC52" s="93"/>
      <c r="RSD52" s="93"/>
      <c r="RSE52" s="93"/>
      <c r="RSF52" s="93"/>
      <c r="RSG52" s="93"/>
      <c r="RSH52" s="93"/>
      <c r="RSI52" s="93"/>
      <c r="RSJ52" s="93"/>
      <c r="RSK52" s="93"/>
      <c r="RSL52" s="93"/>
      <c r="RSM52" s="93"/>
      <c r="RSN52" s="93"/>
      <c r="RSO52" s="93"/>
      <c r="RSP52" s="93"/>
      <c r="RSQ52" s="93"/>
      <c r="RSR52" s="93"/>
      <c r="RSS52" s="93"/>
      <c r="RST52" s="93"/>
      <c r="RSU52" s="93"/>
      <c r="RSV52" s="93"/>
      <c r="RSW52" s="93"/>
      <c r="RSX52" s="93"/>
      <c r="RSY52" s="93"/>
      <c r="RSZ52" s="93"/>
      <c r="RTA52" s="93"/>
      <c r="RTB52" s="93"/>
      <c r="RTC52" s="93"/>
      <c r="RTD52" s="93"/>
      <c r="RTE52" s="93"/>
      <c r="RTF52" s="93"/>
      <c r="RTG52" s="93"/>
      <c r="RTH52" s="93"/>
      <c r="RTI52" s="93"/>
      <c r="RTJ52" s="93"/>
      <c r="RTK52" s="93"/>
      <c r="RTL52" s="93"/>
      <c r="RTM52" s="93"/>
      <c r="RTN52" s="93"/>
      <c r="RTO52" s="93"/>
      <c r="RTP52" s="93"/>
      <c r="RTQ52" s="93"/>
      <c r="RTR52" s="93"/>
      <c r="RTS52" s="93"/>
      <c r="RTT52" s="93"/>
      <c r="RTU52" s="93"/>
      <c r="RTV52" s="93"/>
      <c r="RTW52" s="93"/>
      <c r="RTX52" s="93"/>
      <c r="RTY52" s="93"/>
      <c r="RTZ52" s="93"/>
      <c r="RUA52" s="93"/>
      <c r="RUB52" s="93"/>
      <c r="RUC52" s="93"/>
      <c r="RUD52" s="93"/>
      <c r="RUE52" s="93"/>
      <c r="RUF52" s="93"/>
      <c r="RUG52" s="93"/>
      <c r="RUH52" s="93"/>
      <c r="RUI52" s="93"/>
      <c r="RUJ52" s="93"/>
      <c r="RUK52" s="93"/>
      <c r="RUL52" s="93"/>
      <c r="RUM52" s="93"/>
      <c r="RUN52" s="93"/>
      <c r="RUO52" s="93"/>
      <c r="RUP52" s="93"/>
      <c r="RUQ52" s="93"/>
      <c r="RUR52" s="93"/>
      <c r="RUS52" s="93"/>
      <c r="RUT52" s="93"/>
      <c r="RUU52" s="93"/>
      <c r="RUV52" s="93"/>
      <c r="RUW52" s="93"/>
      <c r="RUX52" s="93"/>
      <c r="RUY52" s="93"/>
      <c r="RUZ52" s="93"/>
      <c r="RVA52" s="93"/>
      <c r="RVB52" s="93"/>
      <c r="RVC52" s="93"/>
      <c r="RVD52" s="93"/>
      <c r="RVE52" s="93"/>
      <c r="RVF52" s="93"/>
      <c r="RVG52" s="93"/>
      <c r="RVH52" s="93"/>
      <c r="RVI52" s="93"/>
      <c r="RVJ52" s="93"/>
      <c r="RVK52" s="93"/>
      <c r="RVL52" s="93"/>
      <c r="RVM52" s="93"/>
      <c r="RVN52" s="93"/>
      <c r="RVO52" s="93"/>
      <c r="RVP52" s="93"/>
      <c r="RVQ52" s="93"/>
      <c r="RVR52" s="93"/>
      <c r="RVS52" s="93"/>
      <c r="RVT52" s="93"/>
      <c r="RVU52" s="93"/>
      <c r="RVV52" s="93"/>
      <c r="RVW52" s="93"/>
      <c r="RVX52" s="93"/>
      <c r="RVY52" s="93"/>
      <c r="RVZ52" s="93"/>
      <c r="RWA52" s="93"/>
      <c r="RWB52" s="93"/>
      <c r="RWC52" s="93"/>
      <c r="RWD52" s="93"/>
      <c r="RWE52" s="93"/>
      <c r="RWF52" s="93"/>
      <c r="RWG52" s="93"/>
      <c r="RWH52" s="93"/>
      <c r="RWI52" s="93"/>
      <c r="RWJ52" s="93"/>
      <c r="RWK52" s="93"/>
      <c r="RWL52" s="93"/>
      <c r="RWM52" s="93"/>
      <c r="RWN52" s="93"/>
      <c r="RWO52" s="93"/>
      <c r="RWP52" s="93"/>
      <c r="RWQ52" s="93"/>
      <c r="RWR52" s="93"/>
      <c r="RWS52" s="93"/>
      <c r="RWT52" s="93"/>
      <c r="RWU52" s="93"/>
      <c r="RWV52" s="93"/>
      <c r="RWW52" s="93"/>
      <c r="RWX52" s="93"/>
      <c r="RWY52" s="93"/>
      <c r="RWZ52" s="93"/>
      <c r="RXA52" s="93"/>
      <c r="RXB52" s="93"/>
      <c r="RXC52" s="93"/>
      <c r="RXD52" s="93"/>
      <c r="RXE52" s="93"/>
      <c r="RXF52" s="93"/>
      <c r="RXG52" s="93"/>
      <c r="RXH52" s="93"/>
      <c r="RXI52" s="93"/>
      <c r="RXJ52" s="93"/>
      <c r="RXK52" s="93"/>
      <c r="RXL52" s="93"/>
      <c r="RXM52" s="93"/>
      <c r="RXN52" s="93"/>
      <c r="RXO52" s="93"/>
      <c r="RXP52" s="93"/>
      <c r="RXQ52" s="93"/>
      <c r="RXR52" s="93"/>
      <c r="RXS52" s="93"/>
      <c r="RXT52" s="93"/>
      <c r="RXU52" s="93"/>
      <c r="RXV52" s="93"/>
      <c r="RXW52" s="93"/>
      <c r="RXX52" s="93"/>
      <c r="RXY52" s="93"/>
      <c r="RXZ52" s="93"/>
      <c r="RYA52" s="93"/>
      <c r="RYB52" s="93"/>
      <c r="RYC52" s="93"/>
      <c r="RYD52" s="93"/>
      <c r="RYE52" s="93"/>
      <c r="RYF52" s="93"/>
      <c r="RYG52" s="93"/>
      <c r="RYH52" s="93"/>
      <c r="RYI52" s="93"/>
      <c r="RYJ52" s="93"/>
      <c r="RYK52" s="93"/>
      <c r="RYL52" s="93"/>
      <c r="RYM52" s="93"/>
      <c r="RYN52" s="93"/>
      <c r="RYO52" s="93"/>
      <c r="RYP52" s="93"/>
      <c r="RYQ52" s="93"/>
      <c r="RYR52" s="93"/>
      <c r="RYS52" s="93"/>
      <c r="RYT52" s="93"/>
      <c r="RYU52" s="93"/>
      <c r="RYV52" s="93"/>
      <c r="RYW52" s="93"/>
      <c r="RYX52" s="93"/>
      <c r="RYY52" s="93"/>
      <c r="RYZ52" s="93"/>
      <c r="RZA52" s="93"/>
      <c r="RZB52" s="93"/>
      <c r="RZC52" s="93"/>
      <c r="RZD52" s="93"/>
      <c r="RZE52" s="93"/>
      <c r="RZF52" s="93"/>
      <c r="RZG52" s="93"/>
      <c r="RZH52" s="93"/>
      <c r="RZI52" s="93"/>
      <c r="RZJ52" s="93"/>
      <c r="RZK52" s="93"/>
      <c r="RZL52" s="93"/>
      <c r="RZM52" s="93"/>
      <c r="RZN52" s="93"/>
      <c r="RZO52" s="93"/>
      <c r="RZP52" s="93"/>
      <c r="RZQ52" s="93"/>
      <c r="RZR52" s="93"/>
      <c r="RZS52" s="93"/>
      <c r="RZT52" s="93"/>
      <c r="RZU52" s="93"/>
      <c r="RZV52" s="93"/>
      <c r="RZW52" s="93"/>
      <c r="RZX52" s="93"/>
      <c r="RZY52" s="93"/>
      <c r="RZZ52" s="93"/>
      <c r="SAA52" s="93"/>
      <c r="SAB52" s="93"/>
      <c r="SAC52" s="93"/>
      <c r="SAD52" s="93"/>
      <c r="SAE52" s="93"/>
      <c r="SAF52" s="93"/>
      <c r="SAG52" s="93"/>
      <c r="SAH52" s="93"/>
      <c r="SAI52" s="93"/>
      <c r="SAJ52" s="93"/>
      <c r="SAK52" s="93"/>
      <c r="SAL52" s="93"/>
      <c r="SAM52" s="93"/>
      <c r="SAN52" s="93"/>
      <c r="SAO52" s="93"/>
      <c r="SAP52" s="93"/>
      <c r="SAQ52" s="93"/>
      <c r="SAR52" s="93"/>
      <c r="SAS52" s="93"/>
      <c r="SAT52" s="93"/>
      <c r="SAU52" s="93"/>
      <c r="SAV52" s="93"/>
      <c r="SAW52" s="93"/>
      <c r="SAX52" s="93"/>
      <c r="SAY52" s="93"/>
      <c r="SAZ52" s="93"/>
      <c r="SBA52" s="93"/>
      <c r="SBB52" s="93"/>
      <c r="SBC52" s="93"/>
      <c r="SBD52" s="93"/>
      <c r="SBE52" s="93"/>
      <c r="SBF52" s="93"/>
      <c r="SBG52" s="93"/>
      <c r="SBH52" s="93"/>
      <c r="SBI52" s="93"/>
      <c r="SBJ52" s="93"/>
      <c r="SBK52" s="93"/>
      <c r="SBL52" s="93"/>
      <c r="SBM52" s="93"/>
      <c r="SBN52" s="93"/>
      <c r="SBO52" s="93"/>
      <c r="SBP52" s="93"/>
      <c r="SBQ52" s="93"/>
      <c r="SBR52" s="93"/>
      <c r="SBS52" s="93"/>
      <c r="SBT52" s="93"/>
      <c r="SBU52" s="93"/>
      <c r="SBV52" s="93"/>
      <c r="SBW52" s="93"/>
      <c r="SBX52" s="93"/>
      <c r="SBY52" s="93"/>
      <c r="SBZ52" s="93"/>
      <c r="SCA52" s="93"/>
      <c r="SCB52" s="93"/>
      <c r="SCC52" s="93"/>
      <c r="SCD52" s="93"/>
      <c r="SCE52" s="93"/>
      <c r="SCF52" s="93"/>
      <c r="SCG52" s="93"/>
      <c r="SCH52" s="93"/>
      <c r="SCI52" s="93"/>
      <c r="SCJ52" s="93"/>
      <c r="SCK52" s="93"/>
      <c r="SCL52" s="93"/>
      <c r="SCM52" s="93"/>
      <c r="SCN52" s="93"/>
      <c r="SCO52" s="93"/>
      <c r="SCP52" s="93"/>
      <c r="SCQ52" s="93"/>
      <c r="SCR52" s="93"/>
      <c r="SCS52" s="93"/>
      <c r="SCT52" s="93"/>
      <c r="SCU52" s="93"/>
      <c r="SCV52" s="93"/>
      <c r="SCW52" s="93"/>
      <c r="SCX52" s="93"/>
      <c r="SCY52" s="93"/>
      <c r="SCZ52" s="93"/>
      <c r="SDA52" s="93"/>
      <c r="SDB52" s="93"/>
      <c r="SDC52" s="93"/>
      <c r="SDD52" s="93"/>
      <c r="SDE52" s="93"/>
      <c r="SDF52" s="93"/>
      <c r="SDG52" s="93"/>
      <c r="SDH52" s="93"/>
      <c r="SDI52" s="93"/>
      <c r="SDJ52" s="93"/>
      <c r="SDK52" s="93"/>
      <c r="SDL52" s="93"/>
      <c r="SDM52" s="93"/>
      <c r="SDN52" s="93"/>
      <c r="SDO52" s="93"/>
      <c r="SDP52" s="93"/>
      <c r="SDQ52" s="93"/>
      <c r="SDR52" s="93"/>
      <c r="SDS52" s="93"/>
      <c r="SDT52" s="93"/>
      <c r="SDU52" s="93"/>
      <c r="SDV52" s="93"/>
      <c r="SDW52" s="93"/>
      <c r="SDX52" s="93"/>
      <c r="SDY52" s="93"/>
      <c r="SDZ52" s="93"/>
      <c r="SEA52" s="93"/>
      <c r="SEB52" s="93"/>
      <c r="SEC52" s="93"/>
      <c r="SED52" s="93"/>
      <c r="SEE52" s="93"/>
      <c r="SEF52" s="93"/>
      <c r="SEG52" s="93"/>
      <c r="SEH52" s="93"/>
      <c r="SEI52" s="93"/>
      <c r="SEJ52" s="93"/>
      <c r="SEK52" s="93"/>
      <c r="SEL52" s="93"/>
      <c r="SEM52" s="93"/>
      <c r="SEN52" s="93"/>
      <c r="SEO52" s="93"/>
      <c r="SEP52" s="93"/>
      <c r="SEQ52" s="93"/>
      <c r="SER52" s="93"/>
      <c r="SES52" s="93"/>
      <c r="SET52" s="93"/>
      <c r="SEU52" s="93"/>
      <c r="SEV52" s="93"/>
      <c r="SEW52" s="93"/>
      <c r="SEX52" s="93"/>
      <c r="SEY52" s="93"/>
      <c r="SEZ52" s="93"/>
      <c r="SFA52" s="93"/>
      <c r="SFB52" s="93"/>
      <c r="SFC52" s="93"/>
      <c r="SFD52" s="93"/>
      <c r="SFE52" s="93"/>
      <c r="SFF52" s="93"/>
      <c r="SFG52" s="93"/>
      <c r="SFH52" s="93"/>
      <c r="SFI52" s="93"/>
      <c r="SFJ52" s="93"/>
      <c r="SFK52" s="93"/>
      <c r="SFL52" s="93"/>
      <c r="SFM52" s="93"/>
      <c r="SFN52" s="93"/>
      <c r="SFO52" s="93"/>
      <c r="SFP52" s="93"/>
      <c r="SFQ52" s="93"/>
      <c r="SFR52" s="93"/>
      <c r="SFS52" s="93"/>
      <c r="SFT52" s="93"/>
      <c r="SFU52" s="93"/>
      <c r="SFV52" s="93"/>
      <c r="SFW52" s="93"/>
      <c r="SFX52" s="93"/>
      <c r="SFY52" s="93"/>
      <c r="SFZ52" s="93"/>
      <c r="SGA52" s="93"/>
      <c r="SGB52" s="93"/>
      <c r="SGC52" s="93"/>
      <c r="SGD52" s="93"/>
      <c r="SGE52" s="93"/>
      <c r="SGF52" s="93"/>
      <c r="SGG52" s="93"/>
      <c r="SGH52" s="93"/>
      <c r="SGI52" s="93"/>
      <c r="SGJ52" s="93"/>
      <c r="SGK52" s="93"/>
      <c r="SGL52" s="93"/>
      <c r="SGM52" s="93"/>
      <c r="SGN52" s="93"/>
      <c r="SGO52" s="93"/>
      <c r="SGP52" s="93"/>
      <c r="SGQ52" s="93"/>
      <c r="SGR52" s="93"/>
      <c r="SGS52" s="93"/>
      <c r="SGT52" s="93"/>
      <c r="SGU52" s="93"/>
      <c r="SGV52" s="93"/>
      <c r="SGW52" s="93"/>
      <c r="SGX52" s="93"/>
      <c r="SGY52" s="93"/>
      <c r="SGZ52" s="93"/>
      <c r="SHA52" s="93"/>
      <c r="SHB52" s="93"/>
      <c r="SHC52" s="93"/>
      <c r="SHD52" s="93"/>
      <c r="SHE52" s="93"/>
      <c r="SHF52" s="93"/>
      <c r="SHG52" s="93"/>
      <c r="SHH52" s="93"/>
      <c r="SHI52" s="93"/>
      <c r="SHJ52" s="93"/>
      <c r="SHK52" s="93"/>
      <c r="SHL52" s="93"/>
      <c r="SHM52" s="93"/>
      <c r="SHN52" s="93"/>
      <c r="SHO52" s="93"/>
      <c r="SHP52" s="93"/>
      <c r="SHQ52" s="93"/>
      <c r="SHR52" s="93"/>
      <c r="SHS52" s="93"/>
      <c r="SHT52" s="93"/>
      <c r="SHU52" s="93"/>
      <c r="SHV52" s="93"/>
      <c r="SHW52" s="93"/>
      <c r="SHX52" s="93"/>
      <c r="SHY52" s="93"/>
      <c r="SHZ52" s="93"/>
      <c r="SIA52" s="93"/>
      <c r="SIB52" s="93"/>
      <c r="SIC52" s="93"/>
      <c r="SID52" s="93"/>
      <c r="SIE52" s="93"/>
      <c r="SIF52" s="93"/>
      <c r="SIG52" s="93"/>
      <c r="SIH52" s="93"/>
      <c r="SII52" s="93"/>
      <c r="SIJ52" s="93"/>
      <c r="SIK52" s="93"/>
      <c r="SIL52" s="93"/>
      <c r="SIM52" s="93"/>
      <c r="SIN52" s="93"/>
      <c r="SIO52" s="93"/>
      <c r="SIP52" s="93"/>
      <c r="SIQ52" s="93"/>
      <c r="SIR52" s="93"/>
      <c r="SIS52" s="93"/>
      <c r="SIT52" s="93"/>
      <c r="SIU52" s="93"/>
      <c r="SIV52" s="93"/>
      <c r="SIW52" s="93"/>
      <c r="SIX52" s="93"/>
      <c r="SIY52" s="93"/>
      <c r="SIZ52" s="93"/>
      <c r="SJA52" s="93"/>
      <c r="SJB52" s="93"/>
      <c r="SJC52" s="93"/>
      <c r="SJD52" s="93"/>
      <c r="SJE52" s="93"/>
      <c r="SJF52" s="93"/>
      <c r="SJG52" s="93"/>
      <c r="SJH52" s="93"/>
      <c r="SJI52" s="93"/>
      <c r="SJJ52" s="93"/>
      <c r="SJK52" s="93"/>
      <c r="SJL52" s="93"/>
      <c r="SJM52" s="93"/>
      <c r="SJN52" s="93"/>
      <c r="SJO52" s="93"/>
      <c r="SJP52" s="93"/>
      <c r="SJQ52" s="93"/>
      <c r="SJR52" s="93"/>
      <c r="SJS52" s="93"/>
      <c r="SJT52" s="93"/>
      <c r="SJU52" s="93"/>
      <c r="SJV52" s="93"/>
      <c r="SJW52" s="93"/>
      <c r="SJX52" s="93"/>
      <c r="SJY52" s="93"/>
      <c r="SJZ52" s="93"/>
      <c r="SKA52" s="93"/>
      <c r="SKB52" s="93"/>
      <c r="SKC52" s="93"/>
      <c r="SKD52" s="93"/>
      <c r="SKE52" s="93"/>
      <c r="SKF52" s="93"/>
      <c r="SKG52" s="93"/>
      <c r="SKH52" s="93"/>
      <c r="SKI52" s="93"/>
      <c r="SKJ52" s="93"/>
      <c r="SKK52" s="93"/>
      <c r="SKL52" s="93"/>
      <c r="SKM52" s="93"/>
      <c r="SKN52" s="93"/>
      <c r="SKO52" s="93"/>
      <c r="SKP52" s="93"/>
      <c r="SKQ52" s="93"/>
      <c r="SKR52" s="93"/>
      <c r="SKS52" s="93"/>
      <c r="SKT52" s="93"/>
      <c r="SKU52" s="93"/>
      <c r="SKV52" s="93"/>
      <c r="SKW52" s="93"/>
      <c r="SKX52" s="93"/>
      <c r="SKY52" s="93"/>
      <c r="SKZ52" s="93"/>
      <c r="SLA52" s="93"/>
      <c r="SLB52" s="93"/>
      <c r="SLC52" s="93"/>
      <c r="SLD52" s="93"/>
      <c r="SLE52" s="93"/>
      <c r="SLF52" s="93"/>
      <c r="SLG52" s="93"/>
      <c r="SLH52" s="93"/>
      <c r="SLI52" s="93"/>
      <c r="SLJ52" s="93"/>
      <c r="SLK52" s="93"/>
      <c r="SLL52" s="93"/>
      <c r="SLM52" s="93"/>
      <c r="SLN52" s="93"/>
      <c r="SLO52" s="93"/>
      <c r="SLP52" s="93"/>
      <c r="SLQ52" s="93"/>
      <c r="SLR52" s="93"/>
      <c r="SLS52" s="93"/>
      <c r="SLT52" s="93"/>
      <c r="SLU52" s="93"/>
      <c r="SLV52" s="93"/>
      <c r="SLW52" s="93"/>
      <c r="SLX52" s="93"/>
      <c r="SLY52" s="93"/>
      <c r="SLZ52" s="93"/>
      <c r="SMA52" s="93"/>
      <c r="SMB52" s="93"/>
      <c r="SMC52" s="93"/>
      <c r="SMD52" s="93"/>
      <c r="SME52" s="93"/>
      <c r="SMF52" s="93"/>
      <c r="SMG52" s="93"/>
      <c r="SMH52" s="93"/>
      <c r="SMI52" s="93"/>
      <c r="SMJ52" s="93"/>
      <c r="SMK52" s="93"/>
      <c r="SML52" s="93"/>
      <c r="SMM52" s="93"/>
      <c r="SMN52" s="93"/>
      <c r="SMO52" s="93"/>
      <c r="SMP52" s="93"/>
      <c r="SMQ52" s="93"/>
      <c r="SMR52" s="93"/>
      <c r="SMS52" s="93"/>
      <c r="SMT52" s="93"/>
      <c r="SMU52" s="93"/>
      <c r="SMV52" s="93"/>
      <c r="SMW52" s="93"/>
      <c r="SMX52" s="93"/>
      <c r="SMY52" s="93"/>
      <c r="SMZ52" s="93"/>
      <c r="SNA52" s="93"/>
      <c r="SNB52" s="93"/>
      <c r="SNC52" s="93"/>
      <c r="SND52" s="93"/>
      <c r="SNE52" s="93"/>
      <c r="SNF52" s="93"/>
      <c r="SNG52" s="93"/>
      <c r="SNH52" s="93"/>
      <c r="SNI52" s="93"/>
      <c r="SNJ52" s="93"/>
      <c r="SNK52" s="93"/>
      <c r="SNL52" s="93"/>
      <c r="SNM52" s="93"/>
      <c r="SNN52" s="93"/>
      <c r="SNO52" s="93"/>
      <c r="SNP52" s="93"/>
      <c r="SNQ52" s="93"/>
      <c r="SNR52" s="93"/>
      <c r="SNS52" s="93"/>
      <c r="SNT52" s="93"/>
      <c r="SNU52" s="93"/>
      <c r="SNV52" s="93"/>
      <c r="SNW52" s="93"/>
      <c r="SNX52" s="93"/>
      <c r="SNY52" s="93"/>
      <c r="SNZ52" s="93"/>
      <c r="SOA52" s="93"/>
      <c r="SOB52" s="93"/>
      <c r="SOC52" s="93"/>
      <c r="SOD52" s="93"/>
      <c r="SOE52" s="93"/>
      <c r="SOF52" s="93"/>
      <c r="SOG52" s="93"/>
      <c r="SOH52" s="93"/>
      <c r="SOI52" s="93"/>
      <c r="SOJ52" s="93"/>
      <c r="SOK52" s="93"/>
      <c r="SOL52" s="93"/>
      <c r="SOM52" s="93"/>
      <c r="SON52" s="93"/>
      <c r="SOO52" s="93"/>
      <c r="SOP52" s="93"/>
      <c r="SOQ52" s="93"/>
      <c r="SOR52" s="93"/>
      <c r="SOS52" s="93"/>
      <c r="SOT52" s="93"/>
      <c r="SOU52" s="93"/>
      <c r="SOV52" s="93"/>
      <c r="SOW52" s="93"/>
      <c r="SOX52" s="93"/>
      <c r="SOY52" s="93"/>
      <c r="SOZ52" s="93"/>
      <c r="SPA52" s="93"/>
      <c r="SPB52" s="93"/>
      <c r="SPC52" s="93"/>
      <c r="SPD52" s="93"/>
      <c r="SPE52" s="93"/>
      <c r="SPF52" s="93"/>
      <c r="SPG52" s="93"/>
      <c r="SPH52" s="93"/>
      <c r="SPI52" s="93"/>
      <c r="SPJ52" s="93"/>
      <c r="SPK52" s="93"/>
      <c r="SPL52" s="93"/>
      <c r="SPM52" s="93"/>
      <c r="SPN52" s="93"/>
      <c r="SPO52" s="93"/>
      <c r="SPP52" s="93"/>
      <c r="SPQ52" s="93"/>
      <c r="SPR52" s="93"/>
      <c r="SPS52" s="93"/>
      <c r="SPT52" s="93"/>
      <c r="SPU52" s="93"/>
      <c r="SPV52" s="93"/>
      <c r="SPW52" s="93"/>
      <c r="SPX52" s="93"/>
      <c r="SPY52" s="93"/>
      <c r="SPZ52" s="93"/>
      <c r="SQA52" s="93"/>
      <c r="SQB52" s="93"/>
      <c r="SQC52" s="93"/>
      <c r="SQD52" s="93"/>
      <c r="SQE52" s="93"/>
      <c r="SQF52" s="93"/>
      <c r="SQG52" s="93"/>
      <c r="SQH52" s="93"/>
      <c r="SQI52" s="93"/>
      <c r="SQJ52" s="93"/>
      <c r="SQK52" s="93"/>
      <c r="SQL52" s="93"/>
      <c r="SQM52" s="93"/>
      <c r="SQN52" s="93"/>
      <c r="SQO52" s="93"/>
      <c r="SQP52" s="93"/>
      <c r="SQQ52" s="93"/>
      <c r="SQR52" s="93"/>
      <c r="SQS52" s="93"/>
      <c r="SQT52" s="93"/>
      <c r="SQU52" s="93"/>
      <c r="SQV52" s="93"/>
      <c r="SQW52" s="93"/>
      <c r="SQX52" s="93"/>
      <c r="SQY52" s="93"/>
      <c r="SQZ52" s="93"/>
      <c r="SRA52" s="93"/>
      <c r="SRB52" s="93"/>
      <c r="SRC52" s="93"/>
      <c r="SRD52" s="93"/>
      <c r="SRE52" s="93"/>
      <c r="SRF52" s="93"/>
      <c r="SRG52" s="93"/>
      <c r="SRH52" s="93"/>
      <c r="SRI52" s="93"/>
      <c r="SRJ52" s="93"/>
      <c r="SRK52" s="93"/>
      <c r="SRL52" s="93"/>
      <c r="SRM52" s="93"/>
      <c r="SRN52" s="93"/>
      <c r="SRO52" s="93"/>
      <c r="SRP52" s="93"/>
      <c r="SRQ52" s="93"/>
      <c r="SRR52" s="93"/>
      <c r="SRS52" s="93"/>
      <c r="SRT52" s="93"/>
      <c r="SRU52" s="93"/>
      <c r="SRV52" s="93"/>
      <c r="SRW52" s="93"/>
      <c r="SRX52" s="93"/>
      <c r="SRY52" s="93"/>
      <c r="SRZ52" s="93"/>
      <c r="SSA52" s="93"/>
      <c r="SSB52" s="93"/>
      <c r="SSC52" s="93"/>
      <c r="SSD52" s="93"/>
      <c r="SSE52" s="93"/>
      <c r="SSF52" s="93"/>
      <c r="SSG52" s="93"/>
      <c r="SSH52" s="93"/>
      <c r="SSI52" s="93"/>
      <c r="SSJ52" s="93"/>
      <c r="SSK52" s="93"/>
      <c r="SSL52" s="93"/>
      <c r="SSM52" s="93"/>
      <c r="SSN52" s="93"/>
      <c r="SSO52" s="93"/>
      <c r="SSP52" s="93"/>
      <c r="SSQ52" s="93"/>
      <c r="SSR52" s="93"/>
      <c r="SSS52" s="93"/>
      <c r="SST52" s="93"/>
      <c r="SSU52" s="93"/>
      <c r="SSV52" s="93"/>
      <c r="SSW52" s="93"/>
      <c r="SSX52" s="93"/>
      <c r="SSY52" s="93"/>
      <c r="SSZ52" s="93"/>
      <c r="STA52" s="93"/>
      <c r="STB52" s="93"/>
      <c r="STC52" s="93"/>
      <c r="STD52" s="93"/>
      <c r="STE52" s="93"/>
      <c r="STF52" s="93"/>
      <c r="STG52" s="93"/>
      <c r="STH52" s="93"/>
      <c r="STI52" s="93"/>
      <c r="STJ52" s="93"/>
      <c r="STK52" s="93"/>
      <c r="STL52" s="93"/>
      <c r="STM52" s="93"/>
      <c r="STN52" s="93"/>
      <c r="STO52" s="93"/>
      <c r="STP52" s="93"/>
      <c r="STQ52" s="93"/>
      <c r="STR52" s="93"/>
      <c r="STS52" s="93"/>
      <c r="STT52" s="93"/>
      <c r="STU52" s="93"/>
      <c r="STV52" s="93"/>
      <c r="STW52" s="93"/>
      <c r="STX52" s="93"/>
      <c r="STY52" s="93"/>
      <c r="STZ52" s="93"/>
      <c r="SUA52" s="93"/>
      <c r="SUB52" s="93"/>
      <c r="SUC52" s="93"/>
      <c r="SUD52" s="93"/>
      <c r="SUE52" s="93"/>
      <c r="SUF52" s="93"/>
      <c r="SUG52" s="93"/>
      <c r="SUH52" s="93"/>
      <c r="SUI52" s="93"/>
      <c r="SUJ52" s="93"/>
      <c r="SUK52" s="93"/>
      <c r="SUL52" s="93"/>
      <c r="SUM52" s="93"/>
      <c r="SUN52" s="93"/>
      <c r="SUO52" s="93"/>
      <c r="SUP52" s="93"/>
      <c r="SUQ52" s="93"/>
      <c r="SUR52" s="93"/>
      <c r="SUS52" s="93"/>
      <c r="SUT52" s="93"/>
      <c r="SUU52" s="93"/>
      <c r="SUV52" s="93"/>
      <c r="SUW52" s="93"/>
      <c r="SUX52" s="93"/>
      <c r="SUY52" s="93"/>
      <c r="SUZ52" s="93"/>
      <c r="SVA52" s="93"/>
      <c r="SVB52" s="93"/>
      <c r="SVC52" s="93"/>
      <c r="SVD52" s="93"/>
      <c r="SVE52" s="93"/>
      <c r="SVF52" s="93"/>
      <c r="SVG52" s="93"/>
      <c r="SVH52" s="93"/>
      <c r="SVI52" s="93"/>
      <c r="SVJ52" s="93"/>
      <c r="SVK52" s="93"/>
      <c r="SVL52" s="93"/>
      <c r="SVM52" s="93"/>
      <c r="SVN52" s="93"/>
      <c r="SVO52" s="93"/>
      <c r="SVP52" s="93"/>
      <c r="SVQ52" s="93"/>
      <c r="SVR52" s="93"/>
      <c r="SVS52" s="93"/>
      <c r="SVT52" s="93"/>
      <c r="SVU52" s="93"/>
      <c r="SVV52" s="93"/>
      <c r="SVW52" s="93"/>
      <c r="SVX52" s="93"/>
      <c r="SVY52" s="93"/>
      <c r="SVZ52" s="93"/>
      <c r="SWA52" s="93"/>
      <c r="SWB52" s="93"/>
      <c r="SWC52" s="93"/>
      <c r="SWD52" s="93"/>
      <c r="SWE52" s="93"/>
      <c r="SWF52" s="93"/>
      <c r="SWG52" s="93"/>
      <c r="SWH52" s="93"/>
      <c r="SWI52" s="93"/>
      <c r="SWJ52" s="93"/>
      <c r="SWK52" s="93"/>
      <c r="SWL52" s="93"/>
      <c r="SWM52" s="93"/>
      <c r="SWN52" s="93"/>
      <c r="SWO52" s="93"/>
      <c r="SWP52" s="93"/>
      <c r="SWQ52" s="93"/>
      <c r="SWR52" s="93"/>
      <c r="SWS52" s="93"/>
      <c r="SWT52" s="93"/>
      <c r="SWU52" s="93"/>
      <c r="SWV52" s="93"/>
      <c r="SWW52" s="93"/>
      <c r="SWX52" s="93"/>
      <c r="SWY52" s="93"/>
      <c r="SWZ52" s="93"/>
      <c r="SXA52" s="93"/>
      <c r="SXB52" s="93"/>
      <c r="SXC52" s="93"/>
      <c r="SXD52" s="93"/>
      <c r="SXE52" s="93"/>
      <c r="SXF52" s="93"/>
      <c r="SXG52" s="93"/>
      <c r="SXH52" s="93"/>
      <c r="SXI52" s="93"/>
      <c r="SXJ52" s="93"/>
      <c r="SXK52" s="93"/>
      <c r="SXL52" s="93"/>
      <c r="SXM52" s="93"/>
      <c r="SXN52" s="93"/>
      <c r="SXO52" s="93"/>
      <c r="SXP52" s="93"/>
      <c r="SXQ52" s="93"/>
      <c r="SXR52" s="93"/>
      <c r="SXS52" s="93"/>
      <c r="SXT52" s="93"/>
      <c r="SXU52" s="93"/>
      <c r="SXV52" s="93"/>
      <c r="SXW52" s="93"/>
      <c r="SXX52" s="93"/>
      <c r="SXY52" s="93"/>
      <c r="SXZ52" s="93"/>
      <c r="SYA52" s="93"/>
      <c r="SYB52" s="93"/>
      <c r="SYC52" s="93"/>
      <c r="SYD52" s="93"/>
      <c r="SYE52" s="93"/>
      <c r="SYF52" s="93"/>
      <c r="SYG52" s="93"/>
      <c r="SYH52" s="93"/>
      <c r="SYI52" s="93"/>
      <c r="SYJ52" s="93"/>
      <c r="SYK52" s="93"/>
      <c r="SYL52" s="93"/>
      <c r="SYM52" s="93"/>
      <c r="SYN52" s="93"/>
      <c r="SYO52" s="93"/>
      <c r="SYP52" s="93"/>
      <c r="SYQ52" s="93"/>
      <c r="SYR52" s="93"/>
      <c r="SYS52" s="93"/>
      <c r="SYT52" s="93"/>
      <c r="SYU52" s="93"/>
      <c r="SYV52" s="93"/>
      <c r="SYW52" s="93"/>
      <c r="SYX52" s="93"/>
      <c r="SYY52" s="93"/>
      <c r="SYZ52" s="93"/>
      <c r="SZA52" s="93"/>
      <c r="SZB52" s="93"/>
      <c r="SZC52" s="93"/>
      <c r="SZD52" s="93"/>
      <c r="SZE52" s="93"/>
      <c r="SZF52" s="93"/>
      <c r="SZG52" s="93"/>
      <c r="SZH52" s="93"/>
      <c r="SZI52" s="93"/>
      <c r="SZJ52" s="93"/>
      <c r="SZK52" s="93"/>
      <c r="SZL52" s="93"/>
      <c r="SZM52" s="93"/>
      <c r="SZN52" s="93"/>
      <c r="SZO52" s="93"/>
      <c r="SZP52" s="93"/>
      <c r="SZQ52" s="93"/>
      <c r="SZR52" s="93"/>
      <c r="SZS52" s="93"/>
      <c r="SZT52" s="93"/>
      <c r="SZU52" s="93"/>
      <c r="SZV52" s="93"/>
      <c r="SZW52" s="93"/>
      <c r="SZX52" s="93"/>
      <c r="SZY52" s="93"/>
      <c r="SZZ52" s="93"/>
      <c r="TAA52" s="93"/>
      <c r="TAB52" s="93"/>
      <c r="TAC52" s="93"/>
      <c r="TAD52" s="93"/>
      <c r="TAE52" s="93"/>
      <c r="TAF52" s="93"/>
      <c r="TAG52" s="93"/>
      <c r="TAH52" s="93"/>
      <c r="TAI52" s="93"/>
      <c r="TAJ52" s="93"/>
      <c r="TAK52" s="93"/>
      <c r="TAL52" s="93"/>
      <c r="TAM52" s="93"/>
      <c r="TAN52" s="93"/>
      <c r="TAO52" s="93"/>
      <c r="TAP52" s="93"/>
      <c r="TAQ52" s="93"/>
      <c r="TAR52" s="93"/>
      <c r="TAS52" s="93"/>
      <c r="TAT52" s="93"/>
      <c r="TAU52" s="93"/>
      <c r="TAV52" s="93"/>
      <c r="TAW52" s="93"/>
      <c r="TAX52" s="93"/>
      <c r="TAY52" s="93"/>
      <c r="TAZ52" s="93"/>
      <c r="TBA52" s="93"/>
      <c r="TBB52" s="93"/>
      <c r="TBC52" s="93"/>
      <c r="TBD52" s="93"/>
      <c r="TBE52" s="93"/>
      <c r="TBF52" s="93"/>
      <c r="TBG52" s="93"/>
      <c r="TBH52" s="93"/>
      <c r="TBI52" s="93"/>
      <c r="TBJ52" s="93"/>
      <c r="TBK52" s="93"/>
      <c r="TBL52" s="93"/>
      <c r="TBM52" s="93"/>
      <c r="TBN52" s="93"/>
      <c r="TBO52" s="93"/>
      <c r="TBP52" s="93"/>
      <c r="TBQ52" s="93"/>
      <c r="TBR52" s="93"/>
      <c r="TBS52" s="93"/>
      <c r="TBT52" s="93"/>
      <c r="TBU52" s="93"/>
      <c r="TBV52" s="93"/>
      <c r="TBW52" s="93"/>
      <c r="TBX52" s="93"/>
      <c r="TBY52" s="93"/>
      <c r="TBZ52" s="93"/>
      <c r="TCA52" s="93"/>
      <c r="TCB52" s="93"/>
      <c r="TCC52" s="93"/>
      <c r="TCD52" s="93"/>
      <c r="TCE52" s="93"/>
      <c r="TCF52" s="93"/>
      <c r="TCG52" s="93"/>
      <c r="TCH52" s="93"/>
      <c r="TCI52" s="93"/>
      <c r="TCJ52" s="93"/>
      <c r="TCK52" s="93"/>
      <c r="TCL52" s="93"/>
      <c r="TCM52" s="93"/>
      <c r="TCN52" s="93"/>
      <c r="TCO52" s="93"/>
      <c r="TCP52" s="93"/>
      <c r="TCQ52" s="93"/>
      <c r="TCR52" s="93"/>
      <c r="TCS52" s="93"/>
      <c r="TCT52" s="93"/>
      <c r="TCU52" s="93"/>
      <c r="TCV52" s="93"/>
      <c r="TCW52" s="93"/>
      <c r="TCX52" s="93"/>
      <c r="TCY52" s="93"/>
      <c r="TCZ52" s="93"/>
      <c r="TDA52" s="93"/>
      <c r="TDB52" s="93"/>
      <c r="TDC52" s="93"/>
      <c r="TDD52" s="93"/>
      <c r="TDE52" s="93"/>
      <c r="TDF52" s="93"/>
      <c r="TDG52" s="93"/>
      <c r="TDH52" s="93"/>
      <c r="TDI52" s="93"/>
      <c r="TDJ52" s="93"/>
      <c r="TDK52" s="93"/>
      <c r="TDL52" s="93"/>
      <c r="TDM52" s="93"/>
      <c r="TDN52" s="93"/>
      <c r="TDO52" s="93"/>
      <c r="TDP52" s="93"/>
      <c r="TDQ52" s="93"/>
      <c r="TDR52" s="93"/>
      <c r="TDS52" s="93"/>
      <c r="TDT52" s="93"/>
      <c r="TDU52" s="93"/>
      <c r="TDV52" s="93"/>
      <c r="TDW52" s="93"/>
      <c r="TDX52" s="93"/>
      <c r="TDY52" s="93"/>
      <c r="TDZ52" s="93"/>
      <c r="TEA52" s="93"/>
      <c r="TEB52" s="93"/>
      <c r="TEC52" s="93"/>
      <c r="TED52" s="93"/>
      <c r="TEE52" s="93"/>
      <c r="TEF52" s="93"/>
      <c r="TEG52" s="93"/>
      <c r="TEH52" s="93"/>
      <c r="TEI52" s="93"/>
      <c r="TEJ52" s="93"/>
      <c r="TEK52" s="93"/>
      <c r="TEL52" s="93"/>
      <c r="TEM52" s="93"/>
      <c r="TEN52" s="93"/>
      <c r="TEO52" s="93"/>
      <c r="TEP52" s="93"/>
      <c r="TEQ52" s="93"/>
      <c r="TER52" s="93"/>
      <c r="TES52" s="93"/>
      <c r="TET52" s="93"/>
      <c r="TEU52" s="93"/>
      <c r="TEV52" s="93"/>
      <c r="TEW52" s="93"/>
      <c r="TEX52" s="93"/>
      <c r="TEY52" s="93"/>
      <c r="TEZ52" s="93"/>
      <c r="TFA52" s="93"/>
      <c r="TFB52" s="93"/>
      <c r="TFC52" s="93"/>
      <c r="TFD52" s="93"/>
      <c r="TFE52" s="93"/>
      <c r="TFF52" s="93"/>
      <c r="TFG52" s="93"/>
      <c r="TFH52" s="93"/>
      <c r="TFI52" s="93"/>
      <c r="TFJ52" s="93"/>
      <c r="TFK52" s="93"/>
      <c r="TFL52" s="93"/>
      <c r="TFM52" s="93"/>
      <c r="TFN52" s="93"/>
      <c r="TFO52" s="93"/>
      <c r="TFP52" s="93"/>
      <c r="TFQ52" s="93"/>
      <c r="TFR52" s="93"/>
      <c r="TFS52" s="93"/>
      <c r="TFT52" s="93"/>
      <c r="TFU52" s="93"/>
      <c r="TFV52" s="93"/>
      <c r="TFW52" s="93"/>
      <c r="TFX52" s="93"/>
      <c r="TFY52" s="93"/>
      <c r="TFZ52" s="93"/>
      <c r="TGA52" s="93"/>
      <c r="TGB52" s="93"/>
      <c r="TGC52" s="93"/>
      <c r="TGD52" s="93"/>
      <c r="TGE52" s="93"/>
      <c r="TGF52" s="93"/>
      <c r="TGG52" s="93"/>
      <c r="TGH52" s="93"/>
      <c r="TGI52" s="93"/>
      <c r="TGJ52" s="93"/>
      <c r="TGK52" s="93"/>
      <c r="TGL52" s="93"/>
      <c r="TGM52" s="93"/>
      <c r="TGN52" s="93"/>
      <c r="TGO52" s="93"/>
      <c r="TGP52" s="93"/>
      <c r="TGQ52" s="93"/>
      <c r="TGR52" s="93"/>
      <c r="TGS52" s="93"/>
      <c r="TGT52" s="93"/>
      <c r="TGU52" s="93"/>
      <c r="TGV52" s="93"/>
      <c r="TGW52" s="93"/>
      <c r="TGX52" s="93"/>
      <c r="TGY52" s="93"/>
      <c r="TGZ52" s="93"/>
      <c r="THA52" s="93"/>
      <c r="THB52" s="93"/>
      <c r="THC52" s="93"/>
      <c r="THD52" s="93"/>
      <c r="THE52" s="93"/>
      <c r="THF52" s="93"/>
      <c r="THG52" s="93"/>
      <c r="THH52" s="93"/>
      <c r="THI52" s="93"/>
      <c r="THJ52" s="93"/>
      <c r="THK52" s="93"/>
      <c r="THL52" s="93"/>
      <c r="THM52" s="93"/>
      <c r="THN52" s="93"/>
      <c r="THO52" s="93"/>
      <c r="THP52" s="93"/>
      <c r="THQ52" s="93"/>
      <c r="THR52" s="93"/>
      <c r="THS52" s="93"/>
      <c r="THT52" s="93"/>
      <c r="THU52" s="93"/>
      <c r="THV52" s="93"/>
      <c r="THW52" s="93"/>
      <c r="THX52" s="93"/>
      <c r="THY52" s="93"/>
      <c r="THZ52" s="93"/>
      <c r="TIA52" s="93"/>
      <c r="TIB52" s="93"/>
      <c r="TIC52" s="93"/>
      <c r="TID52" s="93"/>
      <c r="TIE52" s="93"/>
      <c r="TIF52" s="93"/>
      <c r="TIG52" s="93"/>
      <c r="TIH52" s="93"/>
      <c r="TII52" s="93"/>
      <c r="TIJ52" s="93"/>
      <c r="TIK52" s="93"/>
      <c r="TIL52" s="93"/>
      <c r="TIM52" s="93"/>
      <c r="TIN52" s="93"/>
      <c r="TIO52" s="93"/>
      <c r="TIP52" s="93"/>
      <c r="TIQ52" s="93"/>
      <c r="TIR52" s="93"/>
      <c r="TIS52" s="93"/>
      <c r="TIT52" s="93"/>
      <c r="TIU52" s="93"/>
      <c r="TIV52" s="93"/>
      <c r="TIW52" s="93"/>
      <c r="TIX52" s="93"/>
      <c r="TIY52" s="93"/>
      <c r="TIZ52" s="93"/>
      <c r="TJA52" s="93"/>
      <c r="TJB52" s="93"/>
      <c r="TJC52" s="93"/>
      <c r="TJD52" s="93"/>
      <c r="TJE52" s="93"/>
      <c r="TJF52" s="93"/>
      <c r="TJG52" s="93"/>
      <c r="TJH52" s="93"/>
      <c r="TJI52" s="93"/>
      <c r="TJJ52" s="93"/>
      <c r="TJK52" s="93"/>
      <c r="TJL52" s="93"/>
      <c r="TJM52" s="93"/>
      <c r="TJN52" s="93"/>
      <c r="TJO52" s="93"/>
      <c r="TJP52" s="93"/>
      <c r="TJQ52" s="93"/>
      <c r="TJR52" s="93"/>
      <c r="TJS52" s="93"/>
      <c r="TJT52" s="93"/>
      <c r="TJU52" s="93"/>
      <c r="TJV52" s="93"/>
      <c r="TJW52" s="93"/>
      <c r="TJX52" s="93"/>
      <c r="TJY52" s="93"/>
      <c r="TJZ52" s="93"/>
      <c r="TKA52" s="93"/>
      <c r="TKB52" s="93"/>
      <c r="TKC52" s="93"/>
      <c r="TKD52" s="93"/>
      <c r="TKE52" s="93"/>
      <c r="TKF52" s="93"/>
      <c r="TKG52" s="93"/>
      <c r="TKH52" s="93"/>
      <c r="TKI52" s="93"/>
      <c r="TKJ52" s="93"/>
      <c r="TKK52" s="93"/>
      <c r="TKL52" s="93"/>
      <c r="TKM52" s="93"/>
      <c r="TKN52" s="93"/>
      <c r="TKO52" s="93"/>
      <c r="TKP52" s="93"/>
      <c r="TKQ52" s="93"/>
      <c r="TKR52" s="93"/>
      <c r="TKS52" s="93"/>
      <c r="TKT52" s="93"/>
      <c r="TKU52" s="93"/>
      <c r="TKV52" s="93"/>
      <c r="TKW52" s="93"/>
      <c r="TKX52" s="93"/>
      <c r="TKY52" s="93"/>
      <c r="TKZ52" s="93"/>
      <c r="TLA52" s="93"/>
      <c r="TLB52" s="93"/>
      <c r="TLC52" s="93"/>
      <c r="TLD52" s="93"/>
      <c r="TLE52" s="93"/>
      <c r="TLF52" s="93"/>
      <c r="TLG52" s="93"/>
      <c r="TLH52" s="93"/>
      <c r="TLI52" s="93"/>
      <c r="TLJ52" s="93"/>
      <c r="TLK52" s="93"/>
      <c r="TLL52" s="93"/>
      <c r="TLM52" s="93"/>
      <c r="TLN52" s="93"/>
      <c r="TLO52" s="93"/>
      <c r="TLP52" s="93"/>
      <c r="TLQ52" s="93"/>
      <c r="TLR52" s="93"/>
      <c r="TLS52" s="93"/>
      <c r="TLT52" s="93"/>
      <c r="TLU52" s="93"/>
      <c r="TLV52" s="93"/>
      <c r="TLW52" s="93"/>
      <c r="TLX52" s="93"/>
      <c r="TLY52" s="93"/>
      <c r="TLZ52" s="93"/>
      <c r="TMA52" s="93"/>
      <c r="TMB52" s="93"/>
      <c r="TMC52" s="93"/>
      <c r="TMD52" s="93"/>
      <c r="TME52" s="93"/>
      <c r="TMF52" s="93"/>
      <c r="TMG52" s="93"/>
      <c r="TMH52" s="93"/>
      <c r="TMI52" s="93"/>
      <c r="TMJ52" s="93"/>
      <c r="TMK52" s="93"/>
      <c r="TML52" s="93"/>
      <c r="TMM52" s="93"/>
      <c r="TMN52" s="93"/>
      <c r="TMO52" s="93"/>
      <c r="TMP52" s="93"/>
      <c r="TMQ52" s="93"/>
      <c r="TMR52" s="93"/>
      <c r="TMS52" s="93"/>
      <c r="TMT52" s="93"/>
      <c r="TMU52" s="93"/>
      <c r="TMV52" s="93"/>
      <c r="TMW52" s="93"/>
      <c r="TMX52" s="93"/>
      <c r="TMY52" s="93"/>
      <c r="TMZ52" s="93"/>
      <c r="TNA52" s="93"/>
      <c r="TNB52" s="93"/>
      <c r="TNC52" s="93"/>
      <c r="TND52" s="93"/>
      <c r="TNE52" s="93"/>
      <c r="TNF52" s="93"/>
      <c r="TNG52" s="93"/>
      <c r="TNH52" s="93"/>
      <c r="TNI52" s="93"/>
      <c r="TNJ52" s="93"/>
      <c r="TNK52" s="93"/>
      <c r="TNL52" s="93"/>
      <c r="TNM52" s="93"/>
      <c r="TNN52" s="93"/>
      <c r="TNO52" s="93"/>
      <c r="TNP52" s="93"/>
      <c r="TNQ52" s="93"/>
      <c r="TNR52" s="93"/>
      <c r="TNS52" s="93"/>
      <c r="TNT52" s="93"/>
      <c r="TNU52" s="93"/>
      <c r="TNV52" s="93"/>
      <c r="TNW52" s="93"/>
      <c r="TNX52" s="93"/>
      <c r="TNY52" s="93"/>
      <c r="TNZ52" s="93"/>
      <c r="TOA52" s="93"/>
      <c r="TOB52" s="93"/>
      <c r="TOC52" s="93"/>
      <c r="TOD52" s="93"/>
      <c r="TOE52" s="93"/>
      <c r="TOF52" s="93"/>
      <c r="TOG52" s="93"/>
      <c r="TOH52" s="93"/>
      <c r="TOI52" s="93"/>
      <c r="TOJ52" s="93"/>
      <c r="TOK52" s="93"/>
      <c r="TOL52" s="93"/>
      <c r="TOM52" s="93"/>
      <c r="TON52" s="93"/>
      <c r="TOO52" s="93"/>
      <c r="TOP52" s="93"/>
      <c r="TOQ52" s="93"/>
      <c r="TOR52" s="93"/>
      <c r="TOS52" s="93"/>
      <c r="TOT52" s="93"/>
      <c r="TOU52" s="93"/>
      <c r="TOV52" s="93"/>
      <c r="TOW52" s="93"/>
      <c r="TOX52" s="93"/>
      <c r="TOY52" s="93"/>
      <c r="TOZ52" s="93"/>
      <c r="TPA52" s="93"/>
      <c r="TPB52" s="93"/>
      <c r="TPC52" s="93"/>
      <c r="TPD52" s="93"/>
      <c r="TPE52" s="93"/>
      <c r="TPF52" s="93"/>
      <c r="TPG52" s="93"/>
      <c r="TPH52" s="93"/>
      <c r="TPI52" s="93"/>
      <c r="TPJ52" s="93"/>
      <c r="TPK52" s="93"/>
      <c r="TPL52" s="93"/>
      <c r="TPM52" s="93"/>
      <c r="TPN52" s="93"/>
      <c r="TPO52" s="93"/>
      <c r="TPP52" s="93"/>
      <c r="TPQ52" s="93"/>
      <c r="TPR52" s="93"/>
      <c r="TPS52" s="93"/>
      <c r="TPT52" s="93"/>
      <c r="TPU52" s="93"/>
      <c r="TPV52" s="93"/>
      <c r="TPW52" s="93"/>
      <c r="TPX52" s="93"/>
      <c r="TPY52" s="93"/>
      <c r="TPZ52" s="93"/>
      <c r="TQA52" s="93"/>
      <c r="TQB52" s="93"/>
      <c r="TQC52" s="93"/>
      <c r="TQD52" s="93"/>
      <c r="TQE52" s="93"/>
      <c r="TQF52" s="93"/>
      <c r="TQG52" s="93"/>
      <c r="TQH52" s="93"/>
      <c r="TQI52" s="93"/>
      <c r="TQJ52" s="93"/>
      <c r="TQK52" s="93"/>
      <c r="TQL52" s="93"/>
      <c r="TQM52" s="93"/>
      <c r="TQN52" s="93"/>
      <c r="TQO52" s="93"/>
      <c r="TQP52" s="93"/>
      <c r="TQQ52" s="93"/>
      <c r="TQR52" s="93"/>
      <c r="TQS52" s="93"/>
      <c r="TQT52" s="93"/>
      <c r="TQU52" s="93"/>
      <c r="TQV52" s="93"/>
      <c r="TQW52" s="93"/>
      <c r="TQX52" s="93"/>
      <c r="TQY52" s="93"/>
      <c r="TQZ52" s="93"/>
      <c r="TRA52" s="93"/>
      <c r="TRB52" s="93"/>
      <c r="TRC52" s="93"/>
      <c r="TRD52" s="93"/>
      <c r="TRE52" s="93"/>
      <c r="TRF52" s="93"/>
      <c r="TRG52" s="93"/>
      <c r="TRH52" s="93"/>
      <c r="TRI52" s="93"/>
      <c r="TRJ52" s="93"/>
      <c r="TRK52" s="93"/>
      <c r="TRL52" s="93"/>
      <c r="TRM52" s="93"/>
      <c r="TRN52" s="93"/>
      <c r="TRO52" s="93"/>
      <c r="TRP52" s="93"/>
      <c r="TRQ52" s="93"/>
      <c r="TRR52" s="93"/>
      <c r="TRS52" s="93"/>
      <c r="TRT52" s="93"/>
      <c r="TRU52" s="93"/>
      <c r="TRV52" s="93"/>
      <c r="TRW52" s="93"/>
      <c r="TRX52" s="93"/>
      <c r="TRY52" s="93"/>
      <c r="TRZ52" s="93"/>
      <c r="TSA52" s="93"/>
      <c r="TSB52" s="93"/>
      <c r="TSC52" s="93"/>
      <c r="TSD52" s="93"/>
      <c r="TSE52" s="93"/>
      <c r="TSF52" s="93"/>
      <c r="TSG52" s="93"/>
      <c r="TSH52" s="93"/>
      <c r="TSI52" s="93"/>
      <c r="TSJ52" s="93"/>
      <c r="TSK52" s="93"/>
      <c r="TSL52" s="93"/>
      <c r="TSM52" s="93"/>
      <c r="TSN52" s="93"/>
      <c r="TSO52" s="93"/>
      <c r="TSP52" s="93"/>
      <c r="TSQ52" s="93"/>
      <c r="TSR52" s="93"/>
      <c r="TSS52" s="93"/>
      <c r="TST52" s="93"/>
      <c r="TSU52" s="93"/>
      <c r="TSV52" s="93"/>
      <c r="TSW52" s="93"/>
      <c r="TSX52" s="93"/>
      <c r="TSY52" s="93"/>
      <c r="TSZ52" s="93"/>
      <c r="TTA52" s="93"/>
      <c r="TTB52" s="93"/>
      <c r="TTC52" s="93"/>
      <c r="TTD52" s="93"/>
      <c r="TTE52" s="93"/>
      <c r="TTF52" s="93"/>
      <c r="TTG52" s="93"/>
      <c r="TTH52" s="93"/>
      <c r="TTI52" s="93"/>
      <c r="TTJ52" s="93"/>
      <c r="TTK52" s="93"/>
      <c r="TTL52" s="93"/>
      <c r="TTM52" s="93"/>
      <c r="TTN52" s="93"/>
      <c r="TTO52" s="93"/>
      <c r="TTP52" s="93"/>
      <c r="TTQ52" s="93"/>
      <c r="TTR52" s="93"/>
      <c r="TTS52" s="93"/>
      <c r="TTT52" s="93"/>
      <c r="TTU52" s="93"/>
      <c r="TTV52" s="93"/>
      <c r="TTW52" s="93"/>
      <c r="TTX52" s="93"/>
      <c r="TTY52" s="93"/>
      <c r="TTZ52" s="93"/>
      <c r="TUA52" s="93"/>
      <c r="TUB52" s="93"/>
      <c r="TUC52" s="93"/>
      <c r="TUD52" s="93"/>
      <c r="TUE52" s="93"/>
      <c r="TUF52" s="93"/>
      <c r="TUG52" s="93"/>
      <c r="TUH52" s="93"/>
      <c r="TUI52" s="93"/>
      <c r="TUJ52" s="93"/>
      <c r="TUK52" s="93"/>
      <c r="TUL52" s="93"/>
      <c r="TUM52" s="93"/>
      <c r="TUN52" s="93"/>
      <c r="TUO52" s="93"/>
      <c r="TUP52" s="93"/>
      <c r="TUQ52" s="93"/>
      <c r="TUR52" s="93"/>
      <c r="TUS52" s="93"/>
      <c r="TUT52" s="93"/>
      <c r="TUU52" s="93"/>
      <c r="TUV52" s="93"/>
      <c r="TUW52" s="93"/>
      <c r="TUX52" s="93"/>
      <c r="TUY52" s="93"/>
      <c r="TUZ52" s="93"/>
      <c r="TVA52" s="93"/>
      <c r="TVB52" s="93"/>
      <c r="TVC52" s="93"/>
      <c r="TVD52" s="93"/>
      <c r="TVE52" s="93"/>
      <c r="TVF52" s="93"/>
      <c r="TVG52" s="93"/>
      <c r="TVH52" s="93"/>
      <c r="TVI52" s="93"/>
      <c r="TVJ52" s="93"/>
      <c r="TVK52" s="93"/>
      <c r="TVL52" s="93"/>
      <c r="TVM52" s="93"/>
      <c r="TVN52" s="93"/>
      <c r="TVO52" s="93"/>
      <c r="TVP52" s="93"/>
      <c r="TVQ52" s="93"/>
      <c r="TVR52" s="93"/>
      <c r="TVS52" s="93"/>
      <c r="TVT52" s="93"/>
      <c r="TVU52" s="93"/>
      <c r="TVV52" s="93"/>
      <c r="TVW52" s="93"/>
      <c r="TVX52" s="93"/>
      <c r="TVY52" s="93"/>
      <c r="TVZ52" s="93"/>
      <c r="TWA52" s="93"/>
      <c r="TWB52" s="93"/>
      <c r="TWC52" s="93"/>
      <c r="TWD52" s="93"/>
      <c r="TWE52" s="93"/>
      <c r="TWF52" s="93"/>
      <c r="TWG52" s="93"/>
      <c r="TWH52" s="93"/>
      <c r="TWI52" s="93"/>
      <c r="TWJ52" s="93"/>
      <c r="TWK52" s="93"/>
      <c r="TWL52" s="93"/>
      <c r="TWM52" s="93"/>
      <c r="TWN52" s="93"/>
      <c r="TWO52" s="93"/>
      <c r="TWP52" s="93"/>
      <c r="TWQ52" s="93"/>
      <c r="TWR52" s="93"/>
      <c r="TWS52" s="93"/>
      <c r="TWT52" s="93"/>
      <c r="TWU52" s="93"/>
      <c r="TWV52" s="93"/>
      <c r="TWW52" s="93"/>
      <c r="TWX52" s="93"/>
      <c r="TWY52" s="93"/>
      <c r="TWZ52" s="93"/>
      <c r="TXA52" s="93"/>
      <c r="TXB52" s="93"/>
      <c r="TXC52" s="93"/>
      <c r="TXD52" s="93"/>
      <c r="TXE52" s="93"/>
      <c r="TXF52" s="93"/>
      <c r="TXG52" s="93"/>
      <c r="TXH52" s="93"/>
      <c r="TXI52" s="93"/>
      <c r="TXJ52" s="93"/>
      <c r="TXK52" s="93"/>
      <c r="TXL52" s="93"/>
      <c r="TXM52" s="93"/>
      <c r="TXN52" s="93"/>
      <c r="TXO52" s="93"/>
      <c r="TXP52" s="93"/>
      <c r="TXQ52" s="93"/>
      <c r="TXR52" s="93"/>
      <c r="TXS52" s="93"/>
      <c r="TXT52" s="93"/>
      <c r="TXU52" s="93"/>
      <c r="TXV52" s="93"/>
      <c r="TXW52" s="93"/>
      <c r="TXX52" s="93"/>
      <c r="TXY52" s="93"/>
      <c r="TXZ52" s="93"/>
      <c r="TYA52" s="93"/>
      <c r="TYB52" s="93"/>
      <c r="TYC52" s="93"/>
      <c r="TYD52" s="93"/>
      <c r="TYE52" s="93"/>
      <c r="TYF52" s="93"/>
      <c r="TYG52" s="93"/>
      <c r="TYH52" s="93"/>
      <c r="TYI52" s="93"/>
      <c r="TYJ52" s="93"/>
      <c r="TYK52" s="93"/>
      <c r="TYL52" s="93"/>
      <c r="TYM52" s="93"/>
      <c r="TYN52" s="93"/>
      <c r="TYO52" s="93"/>
      <c r="TYP52" s="93"/>
      <c r="TYQ52" s="93"/>
      <c r="TYR52" s="93"/>
      <c r="TYS52" s="93"/>
      <c r="TYT52" s="93"/>
      <c r="TYU52" s="93"/>
      <c r="TYV52" s="93"/>
      <c r="TYW52" s="93"/>
      <c r="TYX52" s="93"/>
      <c r="TYY52" s="93"/>
      <c r="TYZ52" s="93"/>
      <c r="TZA52" s="93"/>
      <c r="TZB52" s="93"/>
      <c r="TZC52" s="93"/>
      <c r="TZD52" s="93"/>
      <c r="TZE52" s="93"/>
      <c r="TZF52" s="93"/>
      <c r="TZG52" s="93"/>
      <c r="TZH52" s="93"/>
      <c r="TZI52" s="93"/>
      <c r="TZJ52" s="93"/>
      <c r="TZK52" s="93"/>
      <c r="TZL52" s="93"/>
      <c r="TZM52" s="93"/>
      <c r="TZN52" s="93"/>
      <c r="TZO52" s="93"/>
      <c r="TZP52" s="93"/>
      <c r="TZQ52" s="93"/>
      <c r="TZR52" s="93"/>
      <c r="TZS52" s="93"/>
      <c r="TZT52" s="93"/>
      <c r="TZU52" s="93"/>
      <c r="TZV52" s="93"/>
      <c r="TZW52" s="93"/>
      <c r="TZX52" s="93"/>
      <c r="TZY52" s="93"/>
      <c r="TZZ52" s="93"/>
      <c r="UAA52" s="93"/>
      <c r="UAB52" s="93"/>
      <c r="UAC52" s="93"/>
      <c r="UAD52" s="93"/>
      <c r="UAE52" s="93"/>
      <c r="UAF52" s="93"/>
      <c r="UAG52" s="93"/>
      <c r="UAH52" s="93"/>
      <c r="UAI52" s="93"/>
      <c r="UAJ52" s="93"/>
      <c r="UAK52" s="93"/>
      <c r="UAL52" s="93"/>
      <c r="UAM52" s="93"/>
      <c r="UAN52" s="93"/>
      <c r="UAO52" s="93"/>
      <c r="UAP52" s="93"/>
      <c r="UAQ52" s="93"/>
      <c r="UAR52" s="93"/>
      <c r="UAS52" s="93"/>
      <c r="UAT52" s="93"/>
      <c r="UAU52" s="93"/>
      <c r="UAV52" s="93"/>
      <c r="UAW52" s="93"/>
      <c r="UAX52" s="93"/>
      <c r="UAY52" s="93"/>
      <c r="UAZ52" s="93"/>
      <c r="UBA52" s="93"/>
      <c r="UBB52" s="93"/>
      <c r="UBC52" s="93"/>
      <c r="UBD52" s="93"/>
      <c r="UBE52" s="93"/>
      <c r="UBF52" s="93"/>
      <c r="UBG52" s="93"/>
      <c r="UBH52" s="93"/>
      <c r="UBI52" s="93"/>
      <c r="UBJ52" s="93"/>
      <c r="UBK52" s="93"/>
      <c r="UBL52" s="93"/>
      <c r="UBM52" s="93"/>
      <c r="UBN52" s="93"/>
      <c r="UBO52" s="93"/>
      <c r="UBP52" s="93"/>
      <c r="UBQ52" s="93"/>
      <c r="UBR52" s="93"/>
      <c r="UBS52" s="93"/>
      <c r="UBT52" s="93"/>
      <c r="UBU52" s="93"/>
      <c r="UBV52" s="93"/>
      <c r="UBW52" s="93"/>
      <c r="UBX52" s="93"/>
      <c r="UBY52" s="93"/>
      <c r="UBZ52" s="93"/>
      <c r="UCA52" s="93"/>
      <c r="UCB52" s="93"/>
      <c r="UCC52" s="93"/>
      <c r="UCD52" s="93"/>
      <c r="UCE52" s="93"/>
      <c r="UCF52" s="93"/>
      <c r="UCG52" s="93"/>
      <c r="UCH52" s="93"/>
      <c r="UCI52" s="93"/>
      <c r="UCJ52" s="93"/>
      <c r="UCK52" s="93"/>
      <c r="UCL52" s="93"/>
      <c r="UCM52" s="93"/>
      <c r="UCN52" s="93"/>
      <c r="UCO52" s="93"/>
      <c r="UCP52" s="93"/>
      <c r="UCQ52" s="93"/>
      <c r="UCR52" s="93"/>
      <c r="UCS52" s="93"/>
      <c r="UCT52" s="93"/>
      <c r="UCU52" s="93"/>
      <c r="UCV52" s="93"/>
      <c r="UCW52" s="93"/>
      <c r="UCX52" s="93"/>
      <c r="UCY52" s="93"/>
      <c r="UCZ52" s="93"/>
      <c r="UDA52" s="93"/>
      <c r="UDB52" s="93"/>
      <c r="UDC52" s="93"/>
      <c r="UDD52" s="93"/>
      <c r="UDE52" s="93"/>
      <c r="UDF52" s="93"/>
      <c r="UDG52" s="93"/>
      <c r="UDH52" s="93"/>
      <c r="UDI52" s="93"/>
      <c r="UDJ52" s="93"/>
      <c r="UDK52" s="93"/>
      <c r="UDL52" s="93"/>
      <c r="UDM52" s="93"/>
      <c r="UDN52" s="93"/>
      <c r="UDO52" s="93"/>
      <c r="UDP52" s="93"/>
      <c r="UDQ52" s="93"/>
      <c r="UDR52" s="93"/>
      <c r="UDS52" s="93"/>
      <c r="UDT52" s="93"/>
      <c r="UDU52" s="93"/>
      <c r="UDV52" s="93"/>
      <c r="UDW52" s="93"/>
      <c r="UDX52" s="93"/>
      <c r="UDY52" s="93"/>
      <c r="UDZ52" s="93"/>
      <c r="UEA52" s="93"/>
      <c r="UEB52" s="93"/>
      <c r="UEC52" s="93"/>
      <c r="UED52" s="93"/>
      <c r="UEE52" s="93"/>
      <c r="UEF52" s="93"/>
      <c r="UEG52" s="93"/>
      <c r="UEH52" s="93"/>
      <c r="UEI52" s="93"/>
      <c r="UEJ52" s="93"/>
      <c r="UEK52" s="93"/>
      <c r="UEL52" s="93"/>
      <c r="UEM52" s="93"/>
      <c r="UEN52" s="93"/>
      <c r="UEO52" s="93"/>
      <c r="UEP52" s="93"/>
      <c r="UEQ52" s="93"/>
      <c r="UER52" s="93"/>
      <c r="UES52" s="93"/>
      <c r="UET52" s="93"/>
      <c r="UEU52" s="93"/>
      <c r="UEV52" s="93"/>
      <c r="UEW52" s="93"/>
      <c r="UEX52" s="93"/>
      <c r="UEY52" s="93"/>
      <c r="UEZ52" s="93"/>
      <c r="UFA52" s="93"/>
      <c r="UFB52" s="93"/>
      <c r="UFC52" s="93"/>
      <c r="UFD52" s="93"/>
      <c r="UFE52" s="93"/>
      <c r="UFF52" s="93"/>
      <c r="UFG52" s="93"/>
      <c r="UFH52" s="93"/>
      <c r="UFI52" s="93"/>
      <c r="UFJ52" s="93"/>
      <c r="UFK52" s="93"/>
      <c r="UFL52" s="93"/>
      <c r="UFM52" s="93"/>
      <c r="UFN52" s="93"/>
      <c r="UFO52" s="93"/>
      <c r="UFP52" s="93"/>
      <c r="UFQ52" s="93"/>
      <c r="UFR52" s="93"/>
      <c r="UFS52" s="93"/>
      <c r="UFT52" s="93"/>
      <c r="UFU52" s="93"/>
      <c r="UFV52" s="93"/>
      <c r="UFW52" s="93"/>
      <c r="UFX52" s="93"/>
      <c r="UFY52" s="93"/>
      <c r="UFZ52" s="93"/>
      <c r="UGA52" s="93"/>
      <c r="UGB52" s="93"/>
      <c r="UGC52" s="93"/>
      <c r="UGD52" s="93"/>
      <c r="UGE52" s="93"/>
      <c r="UGF52" s="93"/>
      <c r="UGG52" s="93"/>
      <c r="UGH52" s="93"/>
      <c r="UGI52" s="93"/>
      <c r="UGJ52" s="93"/>
      <c r="UGK52" s="93"/>
      <c r="UGL52" s="93"/>
      <c r="UGM52" s="93"/>
      <c r="UGN52" s="93"/>
      <c r="UGO52" s="93"/>
      <c r="UGP52" s="93"/>
      <c r="UGQ52" s="93"/>
      <c r="UGR52" s="93"/>
      <c r="UGS52" s="93"/>
      <c r="UGT52" s="93"/>
      <c r="UGU52" s="93"/>
      <c r="UGV52" s="93"/>
      <c r="UGW52" s="93"/>
      <c r="UGX52" s="93"/>
      <c r="UGY52" s="93"/>
      <c r="UGZ52" s="93"/>
      <c r="UHA52" s="93"/>
      <c r="UHB52" s="93"/>
      <c r="UHC52" s="93"/>
      <c r="UHD52" s="93"/>
      <c r="UHE52" s="93"/>
      <c r="UHF52" s="93"/>
      <c r="UHG52" s="93"/>
      <c r="UHH52" s="93"/>
      <c r="UHI52" s="93"/>
      <c r="UHJ52" s="93"/>
      <c r="UHK52" s="93"/>
      <c r="UHL52" s="93"/>
      <c r="UHM52" s="93"/>
      <c r="UHN52" s="93"/>
      <c r="UHO52" s="93"/>
      <c r="UHP52" s="93"/>
      <c r="UHQ52" s="93"/>
      <c r="UHR52" s="93"/>
      <c r="UHS52" s="93"/>
      <c r="UHT52" s="93"/>
      <c r="UHU52" s="93"/>
      <c r="UHV52" s="93"/>
      <c r="UHW52" s="93"/>
      <c r="UHX52" s="93"/>
      <c r="UHY52" s="93"/>
      <c r="UHZ52" s="93"/>
      <c r="UIA52" s="93"/>
      <c r="UIB52" s="93"/>
      <c r="UIC52" s="93"/>
      <c r="UID52" s="93"/>
      <c r="UIE52" s="93"/>
      <c r="UIF52" s="93"/>
      <c r="UIG52" s="93"/>
      <c r="UIH52" s="93"/>
      <c r="UII52" s="93"/>
      <c r="UIJ52" s="93"/>
      <c r="UIK52" s="93"/>
      <c r="UIL52" s="93"/>
      <c r="UIM52" s="93"/>
      <c r="UIN52" s="93"/>
      <c r="UIO52" s="93"/>
      <c r="UIP52" s="93"/>
      <c r="UIQ52" s="93"/>
      <c r="UIR52" s="93"/>
      <c r="UIS52" s="93"/>
      <c r="UIT52" s="93"/>
      <c r="UIU52" s="93"/>
      <c r="UIV52" s="93"/>
      <c r="UIW52" s="93"/>
      <c r="UIX52" s="93"/>
      <c r="UIY52" s="93"/>
      <c r="UIZ52" s="93"/>
      <c r="UJA52" s="93"/>
      <c r="UJB52" s="93"/>
      <c r="UJC52" s="93"/>
      <c r="UJD52" s="93"/>
      <c r="UJE52" s="93"/>
      <c r="UJF52" s="93"/>
      <c r="UJG52" s="93"/>
      <c r="UJH52" s="93"/>
      <c r="UJI52" s="93"/>
      <c r="UJJ52" s="93"/>
      <c r="UJK52" s="93"/>
      <c r="UJL52" s="93"/>
      <c r="UJM52" s="93"/>
      <c r="UJN52" s="93"/>
      <c r="UJO52" s="93"/>
      <c r="UJP52" s="93"/>
      <c r="UJQ52" s="93"/>
      <c r="UJR52" s="93"/>
      <c r="UJS52" s="93"/>
      <c r="UJT52" s="93"/>
      <c r="UJU52" s="93"/>
      <c r="UJV52" s="93"/>
      <c r="UJW52" s="93"/>
      <c r="UJX52" s="93"/>
      <c r="UJY52" s="93"/>
      <c r="UJZ52" s="93"/>
      <c r="UKA52" s="93"/>
      <c r="UKB52" s="93"/>
      <c r="UKC52" s="93"/>
      <c r="UKD52" s="93"/>
      <c r="UKE52" s="93"/>
      <c r="UKF52" s="93"/>
      <c r="UKG52" s="93"/>
      <c r="UKH52" s="93"/>
      <c r="UKI52" s="93"/>
      <c r="UKJ52" s="93"/>
      <c r="UKK52" s="93"/>
      <c r="UKL52" s="93"/>
      <c r="UKM52" s="93"/>
      <c r="UKN52" s="93"/>
      <c r="UKO52" s="93"/>
      <c r="UKP52" s="93"/>
      <c r="UKQ52" s="93"/>
      <c r="UKR52" s="93"/>
      <c r="UKS52" s="93"/>
      <c r="UKT52" s="93"/>
      <c r="UKU52" s="93"/>
      <c r="UKV52" s="93"/>
      <c r="UKW52" s="93"/>
      <c r="UKX52" s="93"/>
      <c r="UKY52" s="93"/>
      <c r="UKZ52" s="93"/>
      <c r="ULA52" s="93"/>
      <c r="ULB52" s="93"/>
      <c r="ULC52" s="93"/>
      <c r="ULD52" s="93"/>
      <c r="ULE52" s="93"/>
      <c r="ULF52" s="93"/>
      <c r="ULG52" s="93"/>
      <c r="ULH52" s="93"/>
      <c r="ULI52" s="93"/>
      <c r="ULJ52" s="93"/>
      <c r="ULK52" s="93"/>
      <c r="ULL52" s="93"/>
      <c r="ULM52" s="93"/>
      <c r="ULN52" s="93"/>
      <c r="ULO52" s="93"/>
      <c r="ULP52" s="93"/>
      <c r="ULQ52" s="93"/>
      <c r="ULR52" s="93"/>
      <c r="ULS52" s="93"/>
      <c r="ULT52" s="93"/>
      <c r="ULU52" s="93"/>
      <c r="ULV52" s="93"/>
      <c r="ULW52" s="93"/>
      <c r="ULX52" s="93"/>
      <c r="ULY52" s="93"/>
      <c r="ULZ52" s="93"/>
      <c r="UMA52" s="93"/>
      <c r="UMB52" s="93"/>
      <c r="UMC52" s="93"/>
      <c r="UMD52" s="93"/>
      <c r="UME52" s="93"/>
      <c r="UMF52" s="93"/>
      <c r="UMG52" s="93"/>
      <c r="UMH52" s="93"/>
      <c r="UMI52" s="93"/>
      <c r="UMJ52" s="93"/>
      <c r="UMK52" s="93"/>
      <c r="UML52" s="93"/>
      <c r="UMM52" s="93"/>
      <c r="UMN52" s="93"/>
      <c r="UMO52" s="93"/>
      <c r="UMP52" s="93"/>
      <c r="UMQ52" s="93"/>
      <c r="UMR52" s="93"/>
      <c r="UMS52" s="93"/>
      <c r="UMT52" s="93"/>
      <c r="UMU52" s="93"/>
      <c r="UMV52" s="93"/>
      <c r="UMW52" s="93"/>
      <c r="UMX52" s="93"/>
      <c r="UMY52" s="93"/>
      <c r="UMZ52" s="93"/>
      <c r="UNA52" s="93"/>
      <c r="UNB52" s="93"/>
      <c r="UNC52" s="93"/>
      <c r="UND52" s="93"/>
      <c r="UNE52" s="93"/>
      <c r="UNF52" s="93"/>
      <c r="UNG52" s="93"/>
      <c r="UNH52" s="93"/>
      <c r="UNI52" s="93"/>
      <c r="UNJ52" s="93"/>
      <c r="UNK52" s="93"/>
      <c r="UNL52" s="93"/>
      <c r="UNM52" s="93"/>
      <c r="UNN52" s="93"/>
      <c r="UNO52" s="93"/>
      <c r="UNP52" s="93"/>
      <c r="UNQ52" s="93"/>
      <c r="UNR52" s="93"/>
      <c r="UNS52" s="93"/>
      <c r="UNT52" s="93"/>
      <c r="UNU52" s="93"/>
      <c r="UNV52" s="93"/>
      <c r="UNW52" s="93"/>
      <c r="UNX52" s="93"/>
      <c r="UNY52" s="93"/>
      <c r="UNZ52" s="93"/>
      <c r="UOA52" s="93"/>
      <c r="UOB52" s="93"/>
      <c r="UOC52" s="93"/>
      <c r="UOD52" s="93"/>
      <c r="UOE52" s="93"/>
      <c r="UOF52" s="93"/>
      <c r="UOG52" s="93"/>
      <c r="UOH52" s="93"/>
      <c r="UOI52" s="93"/>
      <c r="UOJ52" s="93"/>
      <c r="UOK52" s="93"/>
      <c r="UOL52" s="93"/>
      <c r="UOM52" s="93"/>
      <c r="UON52" s="93"/>
      <c r="UOO52" s="93"/>
      <c r="UOP52" s="93"/>
      <c r="UOQ52" s="93"/>
      <c r="UOR52" s="93"/>
      <c r="UOS52" s="93"/>
      <c r="UOT52" s="93"/>
      <c r="UOU52" s="93"/>
      <c r="UOV52" s="93"/>
      <c r="UOW52" s="93"/>
      <c r="UOX52" s="93"/>
      <c r="UOY52" s="93"/>
      <c r="UOZ52" s="93"/>
      <c r="UPA52" s="93"/>
      <c r="UPB52" s="93"/>
      <c r="UPC52" s="93"/>
      <c r="UPD52" s="93"/>
      <c r="UPE52" s="93"/>
      <c r="UPF52" s="93"/>
      <c r="UPG52" s="93"/>
      <c r="UPH52" s="93"/>
      <c r="UPI52" s="93"/>
      <c r="UPJ52" s="93"/>
      <c r="UPK52" s="93"/>
      <c r="UPL52" s="93"/>
      <c r="UPM52" s="93"/>
      <c r="UPN52" s="93"/>
      <c r="UPO52" s="93"/>
      <c r="UPP52" s="93"/>
      <c r="UPQ52" s="93"/>
      <c r="UPR52" s="93"/>
      <c r="UPS52" s="93"/>
      <c r="UPT52" s="93"/>
      <c r="UPU52" s="93"/>
      <c r="UPV52" s="93"/>
      <c r="UPW52" s="93"/>
      <c r="UPX52" s="93"/>
      <c r="UPY52" s="93"/>
      <c r="UPZ52" s="93"/>
      <c r="UQA52" s="93"/>
      <c r="UQB52" s="93"/>
      <c r="UQC52" s="93"/>
      <c r="UQD52" s="93"/>
      <c r="UQE52" s="93"/>
      <c r="UQF52" s="93"/>
      <c r="UQG52" s="93"/>
      <c r="UQH52" s="93"/>
      <c r="UQI52" s="93"/>
      <c r="UQJ52" s="93"/>
      <c r="UQK52" s="93"/>
      <c r="UQL52" s="93"/>
      <c r="UQM52" s="93"/>
      <c r="UQN52" s="93"/>
      <c r="UQO52" s="93"/>
      <c r="UQP52" s="93"/>
      <c r="UQQ52" s="93"/>
      <c r="UQR52" s="93"/>
      <c r="UQS52" s="93"/>
      <c r="UQT52" s="93"/>
      <c r="UQU52" s="93"/>
      <c r="UQV52" s="93"/>
      <c r="UQW52" s="93"/>
      <c r="UQX52" s="93"/>
      <c r="UQY52" s="93"/>
      <c r="UQZ52" s="93"/>
      <c r="URA52" s="93"/>
      <c r="URB52" s="93"/>
      <c r="URC52" s="93"/>
      <c r="URD52" s="93"/>
      <c r="URE52" s="93"/>
      <c r="URF52" s="93"/>
      <c r="URG52" s="93"/>
      <c r="URH52" s="93"/>
      <c r="URI52" s="93"/>
      <c r="URJ52" s="93"/>
      <c r="URK52" s="93"/>
      <c r="URL52" s="93"/>
      <c r="URM52" s="93"/>
      <c r="URN52" s="93"/>
      <c r="URO52" s="93"/>
      <c r="URP52" s="93"/>
      <c r="URQ52" s="93"/>
      <c r="URR52" s="93"/>
      <c r="URS52" s="93"/>
      <c r="URT52" s="93"/>
      <c r="URU52" s="93"/>
      <c r="URV52" s="93"/>
      <c r="URW52" s="93"/>
      <c r="URX52" s="93"/>
      <c r="URY52" s="93"/>
      <c r="URZ52" s="93"/>
      <c r="USA52" s="93"/>
      <c r="USB52" s="93"/>
      <c r="USC52" s="93"/>
      <c r="USD52" s="93"/>
      <c r="USE52" s="93"/>
      <c r="USF52" s="93"/>
      <c r="USG52" s="93"/>
      <c r="USH52" s="93"/>
      <c r="USI52" s="93"/>
      <c r="USJ52" s="93"/>
      <c r="USK52" s="93"/>
      <c r="USL52" s="93"/>
      <c r="USM52" s="93"/>
      <c r="USN52" s="93"/>
      <c r="USO52" s="93"/>
      <c r="USP52" s="93"/>
      <c r="USQ52" s="93"/>
      <c r="USR52" s="93"/>
      <c r="USS52" s="93"/>
      <c r="UST52" s="93"/>
      <c r="USU52" s="93"/>
      <c r="USV52" s="93"/>
      <c r="USW52" s="93"/>
      <c r="USX52" s="93"/>
      <c r="USY52" s="93"/>
      <c r="USZ52" s="93"/>
      <c r="UTA52" s="93"/>
      <c r="UTB52" s="93"/>
      <c r="UTC52" s="93"/>
      <c r="UTD52" s="93"/>
      <c r="UTE52" s="93"/>
      <c r="UTF52" s="93"/>
      <c r="UTG52" s="93"/>
      <c r="UTH52" s="93"/>
      <c r="UTI52" s="93"/>
      <c r="UTJ52" s="93"/>
      <c r="UTK52" s="93"/>
      <c r="UTL52" s="93"/>
      <c r="UTM52" s="93"/>
      <c r="UTN52" s="93"/>
      <c r="UTO52" s="93"/>
      <c r="UTP52" s="93"/>
      <c r="UTQ52" s="93"/>
      <c r="UTR52" s="93"/>
      <c r="UTS52" s="93"/>
      <c r="UTT52" s="93"/>
      <c r="UTU52" s="93"/>
      <c r="UTV52" s="93"/>
      <c r="UTW52" s="93"/>
      <c r="UTX52" s="93"/>
      <c r="UTY52" s="93"/>
      <c r="UTZ52" s="93"/>
      <c r="UUA52" s="93"/>
      <c r="UUB52" s="93"/>
      <c r="UUC52" s="93"/>
      <c r="UUD52" s="93"/>
      <c r="UUE52" s="93"/>
      <c r="UUF52" s="93"/>
      <c r="UUG52" s="93"/>
      <c r="UUH52" s="93"/>
      <c r="UUI52" s="93"/>
      <c r="UUJ52" s="93"/>
      <c r="UUK52" s="93"/>
      <c r="UUL52" s="93"/>
      <c r="UUM52" s="93"/>
      <c r="UUN52" s="93"/>
      <c r="UUO52" s="93"/>
      <c r="UUP52" s="93"/>
      <c r="UUQ52" s="93"/>
      <c r="UUR52" s="93"/>
      <c r="UUS52" s="93"/>
      <c r="UUT52" s="93"/>
      <c r="UUU52" s="93"/>
      <c r="UUV52" s="93"/>
      <c r="UUW52" s="93"/>
      <c r="UUX52" s="93"/>
      <c r="UUY52" s="93"/>
      <c r="UUZ52" s="93"/>
      <c r="UVA52" s="93"/>
      <c r="UVB52" s="93"/>
      <c r="UVC52" s="93"/>
      <c r="UVD52" s="93"/>
      <c r="UVE52" s="93"/>
      <c r="UVF52" s="93"/>
      <c r="UVG52" s="93"/>
      <c r="UVH52" s="93"/>
      <c r="UVI52" s="93"/>
      <c r="UVJ52" s="93"/>
      <c r="UVK52" s="93"/>
      <c r="UVL52" s="93"/>
      <c r="UVM52" s="93"/>
      <c r="UVN52" s="93"/>
      <c r="UVO52" s="93"/>
      <c r="UVP52" s="93"/>
      <c r="UVQ52" s="93"/>
      <c r="UVR52" s="93"/>
      <c r="UVS52" s="93"/>
      <c r="UVT52" s="93"/>
      <c r="UVU52" s="93"/>
      <c r="UVV52" s="93"/>
      <c r="UVW52" s="93"/>
      <c r="UVX52" s="93"/>
      <c r="UVY52" s="93"/>
      <c r="UVZ52" s="93"/>
      <c r="UWA52" s="93"/>
      <c r="UWB52" s="93"/>
      <c r="UWC52" s="93"/>
      <c r="UWD52" s="93"/>
      <c r="UWE52" s="93"/>
      <c r="UWF52" s="93"/>
      <c r="UWG52" s="93"/>
      <c r="UWH52" s="93"/>
      <c r="UWI52" s="93"/>
      <c r="UWJ52" s="93"/>
      <c r="UWK52" s="93"/>
      <c r="UWL52" s="93"/>
      <c r="UWM52" s="93"/>
      <c r="UWN52" s="93"/>
      <c r="UWO52" s="93"/>
      <c r="UWP52" s="93"/>
      <c r="UWQ52" s="93"/>
      <c r="UWR52" s="93"/>
      <c r="UWS52" s="93"/>
      <c r="UWT52" s="93"/>
      <c r="UWU52" s="93"/>
      <c r="UWV52" s="93"/>
      <c r="UWW52" s="93"/>
      <c r="UWX52" s="93"/>
      <c r="UWY52" s="93"/>
      <c r="UWZ52" s="93"/>
      <c r="UXA52" s="93"/>
      <c r="UXB52" s="93"/>
      <c r="UXC52" s="93"/>
      <c r="UXD52" s="93"/>
      <c r="UXE52" s="93"/>
      <c r="UXF52" s="93"/>
      <c r="UXG52" s="93"/>
      <c r="UXH52" s="93"/>
      <c r="UXI52" s="93"/>
      <c r="UXJ52" s="93"/>
      <c r="UXK52" s="93"/>
      <c r="UXL52" s="93"/>
      <c r="UXM52" s="93"/>
      <c r="UXN52" s="93"/>
      <c r="UXO52" s="93"/>
      <c r="UXP52" s="93"/>
      <c r="UXQ52" s="93"/>
      <c r="UXR52" s="93"/>
      <c r="UXS52" s="93"/>
      <c r="UXT52" s="93"/>
      <c r="UXU52" s="93"/>
      <c r="UXV52" s="93"/>
      <c r="UXW52" s="93"/>
      <c r="UXX52" s="93"/>
      <c r="UXY52" s="93"/>
      <c r="UXZ52" s="93"/>
      <c r="UYA52" s="93"/>
      <c r="UYB52" s="93"/>
      <c r="UYC52" s="93"/>
      <c r="UYD52" s="93"/>
      <c r="UYE52" s="93"/>
      <c r="UYF52" s="93"/>
      <c r="UYG52" s="93"/>
      <c r="UYH52" s="93"/>
      <c r="UYI52" s="93"/>
      <c r="UYJ52" s="93"/>
      <c r="UYK52" s="93"/>
      <c r="UYL52" s="93"/>
      <c r="UYM52" s="93"/>
      <c r="UYN52" s="93"/>
      <c r="UYO52" s="93"/>
      <c r="UYP52" s="93"/>
      <c r="UYQ52" s="93"/>
      <c r="UYR52" s="93"/>
      <c r="UYS52" s="93"/>
      <c r="UYT52" s="93"/>
      <c r="UYU52" s="93"/>
      <c r="UYV52" s="93"/>
      <c r="UYW52" s="93"/>
      <c r="UYX52" s="93"/>
      <c r="UYY52" s="93"/>
      <c r="UYZ52" s="93"/>
      <c r="UZA52" s="93"/>
      <c r="UZB52" s="93"/>
      <c r="UZC52" s="93"/>
      <c r="UZD52" s="93"/>
      <c r="UZE52" s="93"/>
      <c r="UZF52" s="93"/>
      <c r="UZG52" s="93"/>
      <c r="UZH52" s="93"/>
      <c r="UZI52" s="93"/>
      <c r="UZJ52" s="93"/>
      <c r="UZK52" s="93"/>
      <c r="UZL52" s="93"/>
      <c r="UZM52" s="93"/>
      <c r="UZN52" s="93"/>
      <c r="UZO52" s="93"/>
      <c r="UZP52" s="93"/>
      <c r="UZQ52" s="93"/>
      <c r="UZR52" s="93"/>
      <c r="UZS52" s="93"/>
      <c r="UZT52" s="93"/>
      <c r="UZU52" s="93"/>
      <c r="UZV52" s="93"/>
      <c r="UZW52" s="93"/>
      <c r="UZX52" s="93"/>
      <c r="UZY52" s="93"/>
      <c r="UZZ52" s="93"/>
      <c r="VAA52" s="93"/>
      <c r="VAB52" s="93"/>
      <c r="VAC52" s="93"/>
      <c r="VAD52" s="93"/>
      <c r="VAE52" s="93"/>
      <c r="VAF52" s="93"/>
      <c r="VAG52" s="93"/>
      <c r="VAH52" s="93"/>
      <c r="VAI52" s="93"/>
      <c r="VAJ52" s="93"/>
      <c r="VAK52" s="93"/>
      <c r="VAL52" s="93"/>
      <c r="VAM52" s="93"/>
      <c r="VAN52" s="93"/>
      <c r="VAO52" s="93"/>
      <c r="VAP52" s="93"/>
      <c r="VAQ52" s="93"/>
      <c r="VAR52" s="93"/>
      <c r="VAS52" s="93"/>
      <c r="VAT52" s="93"/>
      <c r="VAU52" s="93"/>
      <c r="VAV52" s="93"/>
      <c r="VAW52" s="93"/>
      <c r="VAX52" s="93"/>
      <c r="VAY52" s="93"/>
      <c r="VAZ52" s="93"/>
      <c r="VBA52" s="93"/>
      <c r="VBB52" s="93"/>
      <c r="VBC52" s="93"/>
      <c r="VBD52" s="93"/>
      <c r="VBE52" s="93"/>
      <c r="VBF52" s="93"/>
      <c r="VBG52" s="93"/>
      <c r="VBH52" s="93"/>
      <c r="VBI52" s="93"/>
      <c r="VBJ52" s="93"/>
      <c r="VBK52" s="93"/>
      <c r="VBL52" s="93"/>
      <c r="VBM52" s="93"/>
      <c r="VBN52" s="93"/>
      <c r="VBO52" s="93"/>
      <c r="VBP52" s="93"/>
      <c r="VBQ52" s="93"/>
      <c r="VBR52" s="93"/>
      <c r="VBS52" s="93"/>
      <c r="VBT52" s="93"/>
      <c r="VBU52" s="93"/>
      <c r="VBV52" s="93"/>
      <c r="VBW52" s="93"/>
      <c r="VBX52" s="93"/>
      <c r="VBY52" s="93"/>
      <c r="VBZ52" s="93"/>
      <c r="VCA52" s="93"/>
      <c r="VCB52" s="93"/>
      <c r="VCC52" s="93"/>
      <c r="VCD52" s="93"/>
      <c r="VCE52" s="93"/>
      <c r="VCF52" s="93"/>
      <c r="VCG52" s="93"/>
      <c r="VCH52" s="93"/>
      <c r="VCI52" s="93"/>
      <c r="VCJ52" s="93"/>
      <c r="VCK52" s="93"/>
      <c r="VCL52" s="93"/>
      <c r="VCM52" s="93"/>
      <c r="VCN52" s="93"/>
      <c r="VCO52" s="93"/>
      <c r="VCP52" s="93"/>
      <c r="VCQ52" s="93"/>
      <c r="VCR52" s="93"/>
      <c r="VCS52" s="93"/>
      <c r="VCT52" s="93"/>
      <c r="VCU52" s="93"/>
      <c r="VCV52" s="93"/>
      <c r="VCW52" s="93"/>
      <c r="VCX52" s="93"/>
      <c r="VCY52" s="93"/>
      <c r="VCZ52" s="93"/>
      <c r="VDA52" s="93"/>
      <c r="VDB52" s="93"/>
      <c r="VDC52" s="93"/>
      <c r="VDD52" s="93"/>
      <c r="VDE52" s="93"/>
      <c r="VDF52" s="93"/>
      <c r="VDG52" s="93"/>
      <c r="VDH52" s="93"/>
      <c r="VDI52" s="93"/>
      <c r="VDJ52" s="93"/>
      <c r="VDK52" s="93"/>
      <c r="VDL52" s="93"/>
      <c r="VDM52" s="93"/>
      <c r="VDN52" s="93"/>
      <c r="VDO52" s="93"/>
      <c r="VDP52" s="93"/>
      <c r="VDQ52" s="93"/>
      <c r="VDR52" s="93"/>
      <c r="VDS52" s="93"/>
      <c r="VDT52" s="93"/>
      <c r="VDU52" s="93"/>
      <c r="VDV52" s="93"/>
      <c r="VDW52" s="93"/>
      <c r="VDX52" s="93"/>
      <c r="VDY52" s="93"/>
      <c r="VDZ52" s="93"/>
      <c r="VEA52" s="93"/>
      <c r="VEB52" s="93"/>
      <c r="VEC52" s="93"/>
      <c r="VED52" s="93"/>
      <c r="VEE52" s="93"/>
      <c r="VEF52" s="93"/>
      <c r="VEG52" s="93"/>
      <c r="VEH52" s="93"/>
      <c r="VEI52" s="93"/>
      <c r="VEJ52" s="93"/>
      <c r="VEK52" s="93"/>
      <c r="VEL52" s="93"/>
      <c r="VEM52" s="93"/>
      <c r="VEN52" s="93"/>
      <c r="VEO52" s="93"/>
      <c r="VEP52" s="93"/>
      <c r="VEQ52" s="93"/>
      <c r="VER52" s="93"/>
      <c r="VES52" s="93"/>
      <c r="VET52" s="93"/>
      <c r="VEU52" s="93"/>
      <c r="VEV52" s="93"/>
      <c r="VEW52" s="93"/>
      <c r="VEX52" s="93"/>
      <c r="VEY52" s="93"/>
      <c r="VEZ52" s="93"/>
      <c r="VFA52" s="93"/>
      <c r="VFB52" s="93"/>
      <c r="VFC52" s="93"/>
      <c r="VFD52" s="93"/>
      <c r="VFE52" s="93"/>
      <c r="VFF52" s="93"/>
      <c r="VFG52" s="93"/>
      <c r="VFH52" s="93"/>
      <c r="VFI52" s="93"/>
      <c r="VFJ52" s="93"/>
      <c r="VFK52" s="93"/>
      <c r="VFL52" s="93"/>
      <c r="VFM52" s="93"/>
      <c r="VFN52" s="93"/>
      <c r="VFO52" s="93"/>
      <c r="VFP52" s="93"/>
      <c r="VFQ52" s="93"/>
      <c r="VFR52" s="93"/>
      <c r="VFS52" s="93"/>
      <c r="VFT52" s="93"/>
      <c r="VFU52" s="93"/>
      <c r="VFV52" s="93"/>
      <c r="VFW52" s="93"/>
      <c r="VFX52" s="93"/>
      <c r="VFY52" s="93"/>
      <c r="VFZ52" s="93"/>
      <c r="VGA52" s="93"/>
      <c r="VGB52" s="93"/>
      <c r="VGC52" s="93"/>
      <c r="VGD52" s="93"/>
      <c r="VGE52" s="93"/>
      <c r="VGF52" s="93"/>
      <c r="VGG52" s="93"/>
      <c r="VGH52" s="93"/>
      <c r="VGI52" s="93"/>
      <c r="VGJ52" s="93"/>
      <c r="VGK52" s="93"/>
      <c r="VGL52" s="93"/>
      <c r="VGM52" s="93"/>
      <c r="VGN52" s="93"/>
      <c r="VGO52" s="93"/>
      <c r="VGP52" s="93"/>
      <c r="VGQ52" s="93"/>
      <c r="VGR52" s="93"/>
      <c r="VGS52" s="93"/>
      <c r="VGT52" s="93"/>
      <c r="VGU52" s="93"/>
      <c r="VGV52" s="93"/>
      <c r="VGW52" s="93"/>
      <c r="VGX52" s="93"/>
      <c r="VGY52" s="93"/>
      <c r="VGZ52" s="93"/>
      <c r="VHA52" s="93"/>
      <c r="VHB52" s="93"/>
      <c r="VHC52" s="93"/>
      <c r="VHD52" s="93"/>
      <c r="VHE52" s="93"/>
      <c r="VHF52" s="93"/>
      <c r="VHG52" s="93"/>
      <c r="VHH52" s="93"/>
      <c r="VHI52" s="93"/>
      <c r="VHJ52" s="93"/>
      <c r="VHK52" s="93"/>
      <c r="VHL52" s="93"/>
      <c r="VHM52" s="93"/>
      <c r="VHN52" s="93"/>
      <c r="VHO52" s="93"/>
      <c r="VHP52" s="93"/>
      <c r="VHQ52" s="93"/>
      <c r="VHR52" s="93"/>
      <c r="VHS52" s="93"/>
      <c r="VHT52" s="93"/>
      <c r="VHU52" s="93"/>
      <c r="VHV52" s="93"/>
      <c r="VHW52" s="93"/>
      <c r="VHX52" s="93"/>
      <c r="VHY52" s="93"/>
      <c r="VHZ52" s="93"/>
      <c r="VIA52" s="93"/>
      <c r="VIB52" s="93"/>
      <c r="VIC52" s="93"/>
      <c r="VID52" s="93"/>
      <c r="VIE52" s="93"/>
      <c r="VIF52" s="93"/>
      <c r="VIG52" s="93"/>
      <c r="VIH52" s="93"/>
      <c r="VII52" s="93"/>
      <c r="VIJ52" s="93"/>
      <c r="VIK52" s="93"/>
      <c r="VIL52" s="93"/>
      <c r="VIM52" s="93"/>
      <c r="VIN52" s="93"/>
      <c r="VIO52" s="93"/>
      <c r="VIP52" s="93"/>
      <c r="VIQ52" s="93"/>
      <c r="VIR52" s="93"/>
      <c r="VIS52" s="93"/>
      <c r="VIT52" s="93"/>
      <c r="VIU52" s="93"/>
      <c r="VIV52" s="93"/>
      <c r="VIW52" s="93"/>
      <c r="VIX52" s="93"/>
      <c r="VIY52" s="93"/>
      <c r="VIZ52" s="93"/>
      <c r="VJA52" s="93"/>
      <c r="VJB52" s="93"/>
      <c r="VJC52" s="93"/>
      <c r="VJD52" s="93"/>
      <c r="VJE52" s="93"/>
      <c r="VJF52" s="93"/>
      <c r="VJG52" s="93"/>
      <c r="VJH52" s="93"/>
      <c r="VJI52" s="93"/>
      <c r="VJJ52" s="93"/>
      <c r="VJK52" s="93"/>
      <c r="VJL52" s="93"/>
      <c r="VJM52" s="93"/>
      <c r="VJN52" s="93"/>
      <c r="VJO52" s="93"/>
      <c r="VJP52" s="93"/>
      <c r="VJQ52" s="93"/>
      <c r="VJR52" s="93"/>
      <c r="VJS52" s="93"/>
      <c r="VJT52" s="93"/>
      <c r="VJU52" s="93"/>
      <c r="VJV52" s="93"/>
      <c r="VJW52" s="93"/>
      <c r="VJX52" s="93"/>
      <c r="VJY52" s="93"/>
      <c r="VJZ52" s="93"/>
      <c r="VKA52" s="93"/>
      <c r="VKB52" s="93"/>
      <c r="VKC52" s="93"/>
      <c r="VKD52" s="93"/>
      <c r="VKE52" s="93"/>
      <c r="VKF52" s="93"/>
      <c r="VKG52" s="93"/>
      <c r="VKH52" s="93"/>
      <c r="VKI52" s="93"/>
      <c r="VKJ52" s="93"/>
      <c r="VKK52" s="93"/>
      <c r="VKL52" s="93"/>
      <c r="VKM52" s="93"/>
      <c r="VKN52" s="93"/>
      <c r="VKO52" s="93"/>
      <c r="VKP52" s="93"/>
      <c r="VKQ52" s="93"/>
      <c r="VKR52" s="93"/>
      <c r="VKS52" s="93"/>
      <c r="VKT52" s="93"/>
      <c r="VKU52" s="93"/>
      <c r="VKV52" s="93"/>
      <c r="VKW52" s="93"/>
      <c r="VKX52" s="93"/>
      <c r="VKY52" s="93"/>
      <c r="VKZ52" s="93"/>
      <c r="VLA52" s="93"/>
      <c r="VLB52" s="93"/>
      <c r="VLC52" s="93"/>
      <c r="VLD52" s="93"/>
      <c r="VLE52" s="93"/>
      <c r="VLF52" s="93"/>
      <c r="VLG52" s="93"/>
      <c r="VLH52" s="93"/>
      <c r="VLI52" s="93"/>
      <c r="VLJ52" s="93"/>
      <c r="VLK52" s="93"/>
      <c r="VLL52" s="93"/>
      <c r="VLM52" s="93"/>
      <c r="VLN52" s="93"/>
      <c r="VLO52" s="93"/>
      <c r="VLP52" s="93"/>
      <c r="VLQ52" s="93"/>
      <c r="VLR52" s="93"/>
      <c r="VLS52" s="93"/>
      <c r="VLT52" s="93"/>
      <c r="VLU52" s="93"/>
      <c r="VLV52" s="93"/>
      <c r="VLW52" s="93"/>
      <c r="VLX52" s="93"/>
      <c r="VLY52" s="93"/>
      <c r="VLZ52" s="93"/>
      <c r="VMA52" s="93"/>
      <c r="VMB52" s="93"/>
      <c r="VMC52" s="93"/>
      <c r="VMD52" s="93"/>
      <c r="VME52" s="93"/>
      <c r="VMF52" s="93"/>
      <c r="VMG52" s="93"/>
      <c r="VMH52" s="93"/>
      <c r="VMI52" s="93"/>
      <c r="VMJ52" s="93"/>
      <c r="VMK52" s="93"/>
      <c r="VML52" s="93"/>
      <c r="VMM52" s="93"/>
      <c r="VMN52" s="93"/>
      <c r="VMO52" s="93"/>
      <c r="VMP52" s="93"/>
      <c r="VMQ52" s="93"/>
      <c r="VMR52" s="93"/>
      <c r="VMS52" s="93"/>
      <c r="VMT52" s="93"/>
      <c r="VMU52" s="93"/>
      <c r="VMV52" s="93"/>
      <c r="VMW52" s="93"/>
      <c r="VMX52" s="93"/>
      <c r="VMY52" s="93"/>
      <c r="VMZ52" s="93"/>
      <c r="VNA52" s="93"/>
      <c r="VNB52" s="93"/>
      <c r="VNC52" s="93"/>
      <c r="VND52" s="93"/>
      <c r="VNE52" s="93"/>
      <c r="VNF52" s="93"/>
      <c r="VNG52" s="93"/>
      <c r="VNH52" s="93"/>
      <c r="VNI52" s="93"/>
      <c r="VNJ52" s="93"/>
      <c r="VNK52" s="93"/>
      <c r="VNL52" s="93"/>
      <c r="VNM52" s="93"/>
      <c r="VNN52" s="93"/>
      <c r="VNO52" s="93"/>
      <c r="VNP52" s="93"/>
      <c r="VNQ52" s="93"/>
      <c r="VNR52" s="93"/>
      <c r="VNS52" s="93"/>
      <c r="VNT52" s="93"/>
      <c r="VNU52" s="93"/>
      <c r="VNV52" s="93"/>
      <c r="VNW52" s="93"/>
      <c r="VNX52" s="93"/>
      <c r="VNY52" s="93"/>
      <c r="VNZ52" s="93"/>
      <c r="VOA52" s="93"/>
      <c r="VOB52" s="93"/>
      <c r="VOC52" s="93"/>
      <c r="VOD52" s="93"/>
      <c r="VOE52" s="93"/>
      <c r="VOF52" s="93"/>
      <c r="VOG52" s="93"/>
      <c r="VOH52" s="93"/>
      <c r="VOI52" s="93"/>
      <c r="VOJ52" s="93"/>
      <c r="VOK52" s="93"/>
      <c r="VOL52" s="93"/>
      <c r="VOM52" s="93"/>
      <c r="VON52" s="93"/>
      <c r="VOO52" s="93"/>
      <c r="VOP52" s="93"/>
      <c r="VOQ52" s="93"/>
      <c r="VOR52" s="93"/>
      <c r="VOS52" s="93"/>
      <c r="VOT52" s="93"/>
      <c r="VOU52" s="93"/>
      <c r="VOV52" s="93"/>
      <c r="VOW52" s="93"/>
      <c r="VOX52" s="93"/>
      <c r="VOY52" s="93"/>
      <c r="VOZ52" s="93"/>
      <c r="VPA52" s="93"/>
      <c r="VPB52" s="93"/>
      <c r="VPC52" s="93"/>
      <c r="VPD52" s="93"/>
      <c r="VPE52" s="93"/>
      <c r="VPF52" s="93"/>
      <c r="VPG52" s="93"/>
      <c r="VPH52" s="93"/>
      <c r="VPI52" s="93"/>
      <c r="VPJ52" s="93"/>
      <c r="VPK52" s="93"/>
      <c r="VPL52" s="93"/>
      <c r="VPM52" s="93"/>
      <c r="VPN52" s="93"/>
      <c r="VPO52" s="93"/>
      <c r="VPP52" s="93"/>
      <c r="VPQ52" s="93"/>
      <c r="VPR52" s="93"/>
      <c r="VPS52" s="93"/>
      <c r="VPT52" s="93"/>
      <c r="VPU52" s="93"/>
      <c r="VPV52" s="93"/>
      <c r="VPW52" s="93"/>
      <c r="VPX52" s="93"/>
      <c r="VPY52" s="93"/>
      <c r="VPZ52" s="93"/>
      <c r="VQA52" s="93"/>
      <c r="VQB52" s="93"/>
      <c r="VQC52" s="93"/>
      <c r="VQD52" s="93"/>
      <c r="VQE52" s="93"/>
      <c r="VQF52" s="93"/>
      <c r="VQG52" s="93"/>
      <c r="VQH52" s="93"/>
      <c r="VQI52" s="93"/>
      <c r="VQJ52" s="93"/>
      <c r="VQK52" s="93"/>
      <c r="VQL52" s="93"/>
      <c r="VQM52" s="93"/>
      <c r="VQN52" s="93"/>
      <c r="VQO52" s="93"/>
      <c r="VQP52" s="93"/>
      <c r="VQQ52" s="93"/>
      <c r="VQR52" s="93"/>
      <c r="VQS52" s="93"/>
      <c r="VQT52" s="93"/>
      <c r="VQU52" s="93"/>
      <c r="VQV52" s="93"/>
      <c r="VQW52" s="93"/>
      <c r="VQX52" s="93"/>
      <c r="VQY52" s="93"/>
      <c r="VQZ52" s="93"/>
      <c r="VRA52" s="93"/>
      <c r="VRB52" s="93"/>
      <c r="VRC52" s="93"/>
      <c r="VRD52" s="93"/>
      <c r="VRE52" s="93"/>
      <c r="VRF52" s="93"/>
      <c r="VRG52" s="93"/>
      <c r="VRH52" s="93"/>
      <c r="VRI52" s="93"/>
      <c r="VRJ52" s="93"/>
      <c r="VRK52" s="93"/>
      <c r="VRL52" s="93"/>
      <c r="VRM52" s="93"/>
      <c r="VRN52" s="93"/>
      <c r="VRO52" s="93"/>
      <c r="VRP52" s="93"/>
      <c r="VRQ52" s="93"/>
      <c r="VRR52" s="93"/>
      <c r="VRS52" s="93"/>
      <c r="VRT52" s="93"/>
      <c r="VRU52" s="93"/>
      <c r="VRV52" s="93"/>
      <c r="VRW52" s="93"/>
      <c r="VRX52" s="93"/>
      <c r="VRY52" s="93"/>
      <c r="VRZ52" s="93"/>
      <c r="VSA52" s="93"/>
      <c r="VSB52" s="93"/>
      <c r="VSC52" s="93"/>
      <c r="VSD52" s="93"/>
      <c r="VSE52" s="93"/>
      <c r="VSF52" s="93"/>
      <c r="VSG52" s="93"/>
      <c r="VSH52" s="93"/>
      <c r="VSI52" s="93"/>
      <c r="VSJ52" s="93"/>
      <c r="VSK52" s="93"/>
      <c r="VSL52" s="93"/>
      <c r="VSM52" s="93"/>
      <c r="VSN52" s="93"/>
      <c r="VSO52" s="93"/>
      <c r="VSP52" s="93"/>
      <c r="VSQ52" s="93"/>
      <c r="VSR52" s="93"/>
      <c r="VSS52" s="93"/>
      <c r="VST52" s="93"/>
      <c r="VSU52" s="93"/>
      <c r="VSV52" s="93"/>
      <c r="VSW52" s="93"/>
      <c r="VSX52" s="93"/>
      <c r="VSY52" s="93"/>
      <c r="VSZ52" s="93"/>
      <c r="VTA52" s="93"/>
      <c r="VTB52" s="93"/>
      <c r="VTC52" s="93"/>
      <c r="VTD52" s="93"/>
      <c r="VTE52" s="93"/>
      <c r="VTF52" s="93"/>
      <c r="VTG52" s="93"/>
      <c r="VTH52" s="93"/>
      <c r="VTI52" s="93"/>
      <c r="VTJ52" s="93"/>
      <c r="VTK52" s="93"/>
      <c r="VTL52" s="93"/>
      <c r="VTM52" s="93"/>
      <c r="VTN52" s="93"/>
      <c r="VTO52" s="93"/>
      <c r="VTP52" s="93"/>
      <c r="VTQ52" s="93"/>
      <c r="VTR52" s="93"/>
      <c r="VTS52" s="93"/>
      <c r="VTT52" s="93"/>
      <c r="VTU52" s="93"/>
      <c r="VTV52" s="93"/>
      <c r="VTW52" s="93"/>
      <c r="VTX52" s="93"/>
      <c r="VTY52" s="93"/>
      <c r="VTZ52" s="93"/>
      <c r="VUA52" s="93"/>
      <c r="VUB52" s="93"/>
      <c r="VUC52" s="93"/>
      <c r="VUD52" s="93"/>
      <c r="VUE52" s="93"/>
      <c r="VUF52" s="93"/>
      <c r="VUG52" s="93"/>
      <c r="VUH52" s="93"/>
      <c r="VUI52" s="93"/>
      <c r="VUJ52" s="93"/>
      <c r="VUK52" s="93"/>
      <c r="VUL52" s="93"/>
      <c r="VUM52" s="93"/>
      <c r="VUN52" s="93"/>
      <c r="VUO52" s="93"/>
      <c r="VUP52" s="93"/>
      <c r="VUQ52" s="93"/>
      <c r="VUR52" s="93"/>
      <c r="VUS52" s="93"/>
      <c r="VUT52" s="93"/>
      <c r="VUU52" s="93"/>
      <c r="VUV52" s="93"/>
      <c r="VUW52" s="93"/>
      <c r="VUX52" s="93"/>
      <c r="VUY52" s="93"/>
      <c r="VUZ52" s="93"/>
      <c r="VVA52" s="93"/>
      <c r="VVB52" s="93"/>
      <c r="VVC52" s="93"/>
      <c r="VVD52" s="93"/>
      <c r="VVE52" s="93"/>
      <c r="VVF52" s="93"/>
      <c r="VVG52" s="93"/>
      <c r="VVH52" s="93"/>
      <c r="VVI52" s="93"/>
      <c r="VVJ52" s="93"/>
      <c r="VVK52" s="93"/>
      <c r="VVL52" s="93"/>
      <c r="VVM52" s="93"/>
      <c r="VVN52" s="93"/>
      <c r="VVO52" s="93"/>
      <c r="VVP52" s="93"/>
      <c r="VVQ52" s="93"/>
      <c r="VVR52" s="93"/>
      <c r="VVS52" s="93"/>
      <c r="VVT52" s="93"/>
      <c r="VVU52" s="93"/>
      <c r="VVV52" s="93"/>
      <c r="VVW52" s="93"/>
      <c r="VVX52" s="93"/>
      <c r="VVY52" s="93"/>
      <c r="VVZ52" s="93"/>
      <c r="VWA52" s="93"/>
      <c r="VWB52" s="93"/>
      <c r="VWC52" s="93"/>
      <c r="VWD52" s="93"/>
      <c r="VWE52" s="93"/>
      <c r="VWF52" s="93"/>
      <c r="VWG52" s="93"/>
      <c r="VWH52" s="93"/>
      <c r="VWI52" s="93"/>
      <c r="VWJ52" s="93"/>
      <c r="VWK52" s="93"/>
      <c r="VWL52" s="93"/>
      <c r="VWM52" s="93"/>
      <c r="VWN52" s="93"/>
      <c r="VWO52" s="93"/>
      <c r="VWP52" s="93"/>
      <c r="VWQ52" s="93"/>
      <c r="VWR52" s="93"/>
      <c r="VWS52" s="93"/>
      <c r="VWT52" s="93"/>
      <c r="VWU52" s="93"/>
      <c r="VWV52" s="93"/>
      <c r="VWW52" s="93"/>
      <c r="VWX52" s="93"/>
      <c r="VWY52" s="93"/>
      <c r="VWZ52" s="93"/>
      <c r="VXA52" s="93"/>
      <c r="VXB52" s="93"/>
      <c r="VXC52" s="93"/>
      <c r="VXD52" s="93"/>
      <c r="VXE52" s="93"/>
      <c r="VXF52" s="93"/>
      <c r="VXG52" s="93"/>
      <c r="VXH52" s="93"/>
      <c r="VXI52" s="93"/>
      <c r="VXJ52" s="93"/>
      <c r="VXK52" s="93"/>
      <c r="VXL52" s="93"/>
      <c r="VXM52" s="93"/>
      <c r="VXN52" s="93"/>
      <c r="VXO52" s="93"/>
      <c r="VXP52" s="93"/>
      <c r="VXQ52" s="93"/>
      <c r="VXR52" s="93"/>
      <c r="VXS52" s="93"/>
      <c r="VXT52" s="93"/>
      <c r="VXU52" s="93"/>
      <c r="VXV52" s="93"/>
      <c r="VXW52" s="93"/>
      <c r="VXX52" s="93"/>
      <c r="VXY52" s="93"/>
      <c r="VXZ52" s="93"/>
      <c r="VYA52" s="93"/>
      <c r="VYB52" s="93"/>
      <c r="VYC52" s="93"/>
      <c r="VYD52" s="93"/>
      <c r="VYE52" s="93"/>
      <c r="VYF52" s="93"/>
      <c r="VYG52" s="93"/>
      <c r="VYH52" s="93"/>
      <c r="VYI52" s="93"/>
      <c r="VYJ52" s="93"/>
      <c r="VYK52" s="93"/>
      <c r="VYL52" s="93"/>
      <c r="VYM52" s="93"/>
      <c r="VYN52" s="93"/>
      <c r="VYO52" s="93"/>
      <c r="VYP52" s="93"/>
      <c r="VYQ52" s="93"/>
      <c r="VYR52" s="93"/>
      <c r="VYS52" s="93"/>
      <c r="VYT52" s="93"/>
      <c r="VYU52" s="93"/>
      <c r="VYV52" s="93"/>
      <c r="VYW52" s="93"/>
      <c r="VYX52" s="93"/>
      <c r="VYY52" s="93"/>
      <c r="VYZ52" s="93"/>
      <c r="VZA52" s="93"/>
      <c r="VZB52" s="93"/>
      <c r="VZC52" s="93"/>
      <c r="VZD52" s="93"/>
      <c r="VZE52" s="93"/>
      <c r="VZF52" s="93"/>
      <c r="VZG52" s="93"/>
      <c r="VZH52" s="93"/>
      <c r="VZI52" s="93"/>
      <c r="VZJ52" s="93"/>
      <c r="VZK52" s="93"/>
      <c r="VZL52" s="93"/>
      <c r="VZM52" s="93"/>
      <c r="VZN52" s="93"/>
      <c r="VZO52" s="93"/>
      <c r="VZP52" s="93"/>
      <c r="VZQ52" s="93"/>
      <c r="VZR52" s="93"/>
      <c r="VZS52" s="93"/>
      <c r="VZT52" s="93"/>
      <c r="VZU52" s="93"/>
      <c r="VZV52" s="93"/>
      <c r="VZW52" s="93"/>
      <c r="VZX52" s="93"/>
      <c r="VZY52" s="93"/>
      <c r="VZZ52" s="93"/>
      <c r="WAA52" s="93"/>
      <c r="WAB52" s="93"/>
      <c r="WAC52" s="93"/>
      <c r="WAD52" s="93"/>
      <c r="WAE52" s="93"/>
      <c r="WAF52" s="93"/>
      <c r="WAG52" s="93"/>
      <c r="WAH52" s="93"/>
      <c r="WAI52" s="93"/>
      <c r="WAJ52" s="93"/>
      <c r="WAK52" s="93"/>
      <c r="WAL52" s="93"/>
      <c r="WAM52" s="93"/>
      <c r="WAN52" s="93"/>
      <c r="WAO52" s="93"/>
      <c r="WAP52" s="93"/>
      <c r="WAQ52" s="93"/>
      <c r="WAR52" s="93"/>
      <c r="WAS52" s="93"/>
      <c r="WAT52" s="93"/>
      <c r="WAU52" s="93"/>
      <c r="WAV52" s="93"/>
      <c r="WAW52" s="93"/>
      <c r="WAX52" s="93"/>
      <c r="WAY52" s="93"/>
      <c r="WAZ52" s="93"/>
      <c r="WBA52" s="93"/>
      <c r="WBB52" s="93"/>
      <c r="WBC52" s="93"/>
      <c r="WBD52" s="93"/>
      <c r="WBE52" s="93"/>
      <c r="WBF52" s="93"/>
      <c r="WBG52" s="93"/>
      <c r="WBH52" s="93"/>
      <c r="WBI52" s="93"/>
      <c r="WBJ52" s="93"/>
      <c r="WBK52" s="93"/>
      <c r="WBL52" s="93"/>
      <c r="WBM52" s="93"/>
      <c r="WBN52" s="93"/>
      <c r="WBO52" s="93"/>
      <c r="WBP52" s="93"/>
      <c r="WBQ52" s="93"/>
      <c r="WBR52" s="93"/>
      <c r="WBS52" s="93"/>
      <c r="WBT52" s="93"/>
      <c r="WBU52" s="93"/>
      <c r="WBV52" s="93"/>
      <c r="WBW52" s="93"/>
      <c r="WBX52" s="93"/>
      <c r="WBY52" s="93"/>
      <c r="WBZ52" s="93"/>
      <c r="WCA52" s="93"/>
      <c r="WCB52" s="93"/>
      <c r="WCC52" s="93"/>
      <c r="WCD52" s="93"/>
      <c r="WCE52" s="93"/>
      <c r="WCF52" s="93"/>
      <c r="WCG52" s="93"/>
      <c r="WCH52" s="93"/>
      <c r="WCI52" s="93"/>
      <c r="WCJ52" s="93"/>
      <c r="WCK52" s="93"/>
      <c r="WCL52" s="93"/>
      <c r="WCM52" s="93"/>
      <c r="WCN52" s="93"/>
      <c r="WCO52" s="93"/>
      <c r="WCP52" s="93"/>
      <c r="WCQ52" s="93"/>
      <c r="WCR52" s="93"/>
      <c r="WCS52" s="93"/>
      <c r="WCT52" s="93"/>
      <c r="WCU52" s="93"/>
      <c r="WCV52" s="93"/>
      <c r="WCW52" s="93"/>
      <c r="WCX52" s="93"/>
      <c r="WCY52" s="93"/>
      <c r="WCZ52" s="93"/>
      <c r="WDA52" s="93"/>
      <c r="WDB52" s="93"/>
      <c r="WDC52" s="93"/>
      <c r="WDD52" s="93"/>
      <c r="WDE52" s="93"/>
      <c r="WDF52" s="93"/>
      <c r="WDG52" s="93"/>
      <c r="WDH52" s="93"/>
      <c r="WDI52" s="93"/>
      <c r="WDJ52" s="93"/>
      <c r="WDK52" s="93"/>
      <c r="WDL52" s="93"/>
      <c r="WDM52" s="93"/>
      <c r="WDN52" s="93"/>
      <c r="WDO52" s="93"/>
      <c r="WDP52" s="93"/>
      <c r="WDQ52" s="93"/>
      <c r="WDR52" s="93"/>
      <c r="WDS52" s="93"/>
      <c r="WDT52" s="93"/>
      <c r="WDU52" s="93"/>
      <c r="WDV52" s="93"/>
      <c r="WDW52" s="93"/>
      <c r="WDX52" s="93"/>
      <c r="WDY52" s="93"/>
      <c r="WDZ52" s="93"/>
      <c r="WEA52" s="93"/>
      <c r="WEB52" s="93"/>
      <c r="WEC52" s="93"/>
      <c r="WED52" s="93"/>
      <c r="WEE52" s="93"/>
      <c r="WEF52" s="93"/>
      <c r="WEG52" s="93"/>
      <c r="WEH52" s="93"/>
      <c r="WEI52" s="93"/>
      <c r="WEJ52" s="93"/>
      <c r="WEK52" s="93"/>
      <c r="WEL52" s="93"/>
      <c r="WEM52" s="93"/>
      <c r="WEN52" s="93"/>
      <c r="WEO52" s="93"/>
      <c r="WEP52" s="93"/>
      <c r="WEQ52" s="93"/>
      <c r="WER52" s="93"/>
      <c r="WES52" s="93"/>
      <c r="WET52" s="93"/>
      <c r="WEU52" s="93"/>
      <c r="WEV52" s="93"/>
      <c r="WEW52" s="93"/>
      <c r="WEX52" s="93"/>
      <c r="WEY52" s="93"/>
      <c r="WEZ52" s="93"/>
      <c r="WFA52" s="93"/>
      <c r="WFB52" s="93"/>
      <c r="WFC52" s="93"/>
      <c r="WFD52" s="93"/>
      <c r="WFE52" s="93"/>
      <c r="WFF52" s="93"/>
      <c r="WFG52" s="93"/>
      <c r="WFH52" s="93"/>
      <c r="WFI52" s="93"/>
      <c r="WFJ52" s="93"/>
      <c r="WFK52" s="93"/>
      <c r="WFL52" s="93"/>
      <c r="WFM52" s="93"/>
      <c r="WFN52" s="93"/>
      <c r="WFO52" s="93"/>
      <c r="WFP52" s="93"/>
      <c r="WFQ52" s="93"/>
      <c r="WFR52" s="93"/>
      <c r="WFS52" s="93"/>
      <c r="WFT52" s="93"/>
      <c r="WFU52" s="93"/>
      <c r="WFV52" s="93"/>
      <c r="WFW52" s="93"/>
      <c r="WFX52" s="93"/>
      <c r="WFY52" s="93"/>
      <c r="WFZ52" s="93"/>
      <c r="WGA52" s="93"/>
      <c r="WGB52" s="93"/>
      <c r="WGC52" s="93"/>
      <c r="WGD52" s="93"/>
      <c r="WGE52" s="93"/>
      <c r="WGF52" s="93"/>
      <c r="WGG52" s="93"/>
      <c r="WGH52" s="93"/>
      <c r="WGI52" s="93"/>
      <c r="WGJ52" s="93"/>
      <c r="WGK52" s="93"/>
      <c r="WGL52" s="93"/>
      <c r="WGM52" s="93"/>
      <c r="WGN52" s="93"/>
      <c r="WGO52" s="93"/>
      <c r="WGP52" s="93"/>
      <c r="WGQ52" s="93"/>
      <c r="WGR52" s="93"/>
      <c r="WGS52" s="93"/>
      <c r="WGT52" s="93"/>
      <c r="WGU52" s="93"/>
      <c r="WGV52" s="93"/>
      <c r="WGW52" s="93"/>
      <c r="WGX52" s="93"/>
      <c r="WGY52" s="93"/>
      <c r="WGZ52" s="93"/>
      <c r="WHA52" s="93"/>
      <c r="WHB52" s="93"/>
      <c r="WHC52" s="93"/>
      <c r="WHD52" s="93"/>
      <c r="WHE52" s="93"/>
      <c r="WHF52" s="93"/>
      <c r="WHG52" s="93"/>
      <c r="WHH52" s="93"/>
      <c r="WHI52" s="93"/>
      <c r="WHJ52" s="93"/>
      <c r="WHK52" s="93"/>
      <c r="WHL52" s="93"/>
      <c r="WHM52" s="93"/>
      <c r="WHN52" s="93"/>
      <c r="WHO52" s="93"/>
      <c r="WHP52" s="93"/>
      <c r="WHQ52" s="93"/>
      <c r="WHR52" s="93"/>
      <c r="WHS52" s="93"/>
      <c r="WHT52" s="93"/>
      <c r="WHU52" s="93"/>
      <c r="WHV52" s="93"/>
      <c r="WHW52" s="93"/>
      <c r="WHX52" s="93"/>
      <c r="WHY52" s="93"/>
      <c r="WHZ52" s="93"/>
      <c r="WIA52" s="93"/>
      <c r="WIB52" s="93"/>
      <c r="WIC52" s="93"/>
      <c r="WID52" s="93"/>
      <c r="WIE52" s="93"/>
      <c r="WIF52" s="93"/>
      <c r="WIG52" s="93"/>
      <c r="WIH52" s="93"/>
      <c r="WII52" s="93"/>
      <c r="WIJ52" s="93"/>
      <c r="WIK52" s="93"/>
      <c r="WIL52" s="93"/>
      <c r="WIM52" s="93"/>
      <c r="WIN52" s="93"/>
      <c r="WIO52" s="93"/>
      <c r="WIP52" s="93"/>
      <c r="WIQ52" s="93"/>
      <c r="WIR52" s="93"/>
      <c r="WIS52" s="93"/>
      <c r="WIT52" s="93"/>
      <c r="WIU52" s="93"/>
      <c r="WIV52" s="93"/>
      <c r="WIW52" s="93"/>
      <c r="WIX52" s="93"/>
      <c r="WIY52" s="93"/>
      <c r="WIZ52" s="93"/>
      <c r="WJA52" s="93"/>
      <c r="WJB52" s="93"/>
      <c r="WJC52" s="93"/>
      <c r="WJD52" s="93"/>
      <c r="WJE52" s="93"/>
      <c r="WJF52" s="93"/>
      <c r="WJG52" s="93"/>
      <c r="WJH52" s="93"/>
      <c r="WJI52" s="93"/>
      <c r="WJJ52" s="93"/>
      <c r="WJK52" s="93"/>
      <c r="WJL52" s="93"/>
      <c r="WJM52" s="93"/>
      <c r="WJN52" s="93"/>
      <c r="WJO52" s="93"/>
      <c r="WJP52" s="93"/>
      <c r="WJQ52" s="93"/>
      <c r="WJR52" s="93"/>
      <c r="WJS52" s="93"/>
      <c r="WJT52" s="93"/>
      <c r="WJU52" s="93"/>
      <c r="WJV52" s="93"/>
      <c r="WJW52" s="93"/>
      <c r="WJX52" s="93"/>
      <c r="WJY52" s="93"/>
      <c r="WJZ52" s="93"/>
      <c r="WKA52" s="93"/>
      <c r="WKB52" s="93"/>
      <c r="WKC52" s="93"/>
      <c r="WKD52" s="93"/>
      <c r="WKE52" s="93"/>
      <c r="WKF52" s="93"/>
      <c r="WKG52" s="93"/>
      <c r="WKH52" s="93"/>
      <c r="WKI52" s="93"/>
      <c r="WKJ52" s="93"/>
      <c r="WKK52" s="93"/>
      <c r="WKL52" s="93"/>
      <c r="WKM52" s="93"/>
      <c r="WKN52" s="93"/>
      <c r="WKO52" s="93"/>
      <c r="WKP52" s="93"/>
      <c r="WKQ52" s="93"/>
      <c r="WKR52" s="93"/>
      <c r="WKS52" s="93"/>
      <c r="WKT52" s="93"/>
      <c r="WKU52" s="93"/>
      <c r="WKV52" s="93"/>
      <c r="WKW52" s="93"/>
      <c r="WKX52" s="93"/>
      <c r="WKY52" s="93"/>
      <c r="WKZ52" s="93"/>
      <c r="WLA52" s="93"/>
      <c r="WLB52" s="93"/>
      <c r="WLC52" s="93"/>
      <c r="WLD52" s="93"/>
      <c r="WLE52" s="93"/>
      <c r="WLF52" s="93"/>
      <c r="WLG52" s="93"/>
      <c r="WLH52" s="93"/>
      <c r="WLI52" s="93"/>
      <c r="WLJ52" s="93"/>
      <c r="WLK52" s="93"/>
      <c r="WLL52" s="93"/>
      <c r="WLM52" s="93"/>
      <c r="WLN52" s="93"/>
      <c r="WLO52" s="93"/>
      <c r="WLP52" s="93"/>
      <c r="WLQ52" s="93"/>
      <c r="WLR52" s="93"/>
      <c r="WLS52" s="93"/>
      <c r="WLT52" s="93"/>
      <c r="WLU52" s="93"/>
      <c r="WLV52" s="93"/>
      <c r="WLW52" s="93"/>
      <c r="WLX52" s="93"/>
      <c r="WLY52" s="93"/>
      <c r="WLZ52" s="93"/>
      <c r="WMA52" s="93"/>
      <c r="WMB52" s="93"/>
      <c r="WMC52" s="93"/>
      <c r="WMD52" s="93"/>
      <c r="WME52" s="93"/>
      <c r="WMF52" s="93"/>
      <c r="WMG52" s="93"/>
      <c r="WMH52" s="93"/>
      <c r="WMI52" s="93"/>
      <c r="WMJ52" s="93"/>
      <c r="WMK52" s="93"/>
      <c r="WML52" s="93"/>
      <c r="WMM52" s="93"/>
      <c r="WMN52" s="93"/>
      <c r="WMO52" s="93"/>
      <c r="WMP52" s="93"/>
      <c r="WMQ52" s="93"/>
      <c r="WMR52" s="93"/>
      <c r="WMS52" s="93"/>
      <c r="WMT52" s="93"/>
      <c r="WMU52" s="93"/>
      <c r="WMV52" s="93"/>
      <c r="WMW52" s="93"/>
      <c r="WMX52" s="93"/>
      <c r="WMY52" s="93"/>
      <c r="WMZ52" s="93"/>
      <c r="WNA52" s="93"/>
      <c r="WNB52" s="93"/>
      <c r="WNC52" s="93"/>
      <c r="WND52" s="93"/>
      <c r="WNE52" s="93"/>
      <c r="WNF52" s="93"/>
      <c r="WNG52" s="93"/>
      <c r="WNH52" s="93"/>
      <c r="WNI52" s="93"/>
      <c r="WNJ52" s="93"/>
      <c r="WNK52" s="93"/>
      <c r="WNL52" s="93"/>
      <c r="WNM52" s="93"/>
      <c r="WNN52" s="93"/>
      <c r="WNO52" s="93"/>
      <c r="WNP52" s="93"/>
      <c r="WNQ52" s="93"/>
      <c r="WNR52" s="93"/>
      <c r="WNS52" s="93"/>
      <c r="WNT52" s="93"/>
      <c r="WNU52" s="93"/>
      <c r="WNV52" s="93"/>
      <c r="WNW52" s="93"/>
      <c r="WNX52" s="93"/>
      <c r="WNY52" s="93"/>
      <c r="WNZ52" s="93"/>
      <c r="WOA52" s="93"/>
      <c r="WOB52" s="93"/>
      <c r="WOC52" s="93"/>
      <c r="WOD52" s="93"/>
      <c r="WOE52" s="93"/>
      <c r="WOF52" s="93"/>
      <c r="WOG52" s="93"/>
      <c r="WOH52" s="93"/>
      <c r="WOI52" s="93"/>
      <c r="WOJ52" s="93"/>
      <c r="WOK52" s="93"/>
      <c r="WOL52" s="93"/>
      <c r="WOM52" s="93"/>
      <c r="WON52" s="93"/>
      <c r="WOO52" s="93"/>
      <c r="WOP52" s="93"/>
      <c r="WOQ52" s="93"/>
      <c r="WOR52" s="93"/>
      <c r="WOS52" s="93"/>
      <c r="WOT52" s="93"/>
      <c r="WOU52" s="93"/>
      <c r="WOV52" s="93"/>
      <c r="WOW52" s="93"/>
      <c r="WOX52" s="93"/>
      <c r="WOY52" s="93"/>
      <c r="WOZ52" s="93"/>
      <c r="WPA52" s="93"/>
      <c r="WPB52" s="93"/>
      <c r="WPC52" s="93"/>
      <c r="WPD52" s="93"/>
      <c r="WPE52" s="93"/>
      <c r="WPF52" s="93"/>
      <c r="WPG52" s="93"/>
      <c r="WPH52" s="93"/>
      <c r="WPI52" s="93"/>
      <c r="WPJ52" s="93"/>
      <c r="WPK52" s="93"/>
      <c r="WPL52" s="93"/>
      <c r="WPM52" s="93"/>
      <c r="WPN52" s="93"/>
      <c r="WPO52" s="93"/>
      <c r="WPP52" s="93"/>
      <c r="WPQ52" s="93"/>
      <c r="WPR52" s="93"/>
      <c r="WPS52" s="93"/>
      <c r="WPT52" s="93"/>
      <c r="WPU52" s="93"/>
      <c r="WPV52" s="93"/>
      <c r="WPW52" s="93"/>
      <c r="WPX52" s="93"/>
      <c r="WPY52" s="93"/>
      <c r="WPZ52" s="93"/>
      <c r="WQA52" s="93"/>
      <c r="WQB52" s="93"/>
      <c r="WQC52" s="93"/>
      <c r="WQD52" s="93"/>
      <c r="WQE52" s="93"/>
      <c r="WQF52" s="93"/>
      <c r="WQG52" s="93"/>
      <c r="WQH52" s="93"/>
      <c r="WQI52" s="93"/>
      <c r="WQJ52" s="93"/>
      <c r="WQK52" s="93"/>
      <c r="WQL52" s="93"/>
      <c r="WQM52" s="93"/>
      <c r="WQN52" s="93"/>
      <c r="WQO52" s="93"/>
      <c r="WQP52" s="93"/>
      <c r="WQQ52" s="93"/>
      <c r="WQR52" s="93"/>
      <c r="WQS52" s="93"/>
      <c r="WQT52" s="93"/>
      <c r="WQU52" s="93"/>
      <c r="WQV52" s="93"/>
      <c r="WQW52" s="93"/>
      <c r="WQX52" s="93"/>
      <c r="WQY52" s="93"/>
      <c r="WQZ52" s="93"/>
      <c r="WRA52" s="93"/>
      <c r="WRB52" s="93"/>
      <c r="WRC52" s="93"/>
      <c r="WRD52" s="93"/>
      <c r="WRE52" s="93"/>
      <c r="WRF52" s="93"/>
      <c r="WRG52" s="93"/>
      <c r="WRH52" s="93"/>
      <c r="WRI52" s="93"/>
      <c r="WRJ52" s="93"/>
      <c r="WRK52" s="93"/>
      <c r="WRL52" s="93"/>
      <c r="WRM52" s="93"/>
      <c r="WRN52" s="93"/>
      <c r="WRO52" s="93"/>
      <c r="WRP52" s="93"/>
      <c r="WRQ52" s="93"/>
      <c r="WRR52" s="93"/>
      <c r="WRS52" s="93"/>
      <c r="WRT52" s="93"/>
      <c r="WRU52" s="93"/>
      <c r="WRV52" s="93"/>
      <c r="WRW52" s="93"/>
      <c r="WRX52" s="93"/>
      <c r="WRY52" s="93"/>
      <c r="WRZ52" s="93"/>
      <c r="WSA52" s="93"/>
      <c r="WSB52" s="93"/>
      <c r="WSC52" s="93"/>
      <c r="WSD52" s="93"/>
      <c r="WSE52" s="93"/>
      <c r="WSF52" s="93"/>
      <c r="WSG52" s="93"/>
      <c r="WSH52" s="93"/>
      <c r="WSI52" s="93"/>
      <c r="WSJ52" s="93"/>
      <c r="WSK52" s="93"/>
      <c r="WSL52" s="93"/>
      <c r="WSM52" s="93"/>
      <c r="WSN52" s="93"/>
      <c r="WSO52" s="93"/>
      <c r="WSP52" s="93"/>
      <c r="WSQ52" s="93"/>
      <c r="WSR52" s="93"/>
      <c r="WSS52" s="93"/>
      <c r="WST52" s="93"/>
      <c r="WSU52" s="93"/>
      <c r="WSV52" s="93"/>
      <c r="WSW52" s="93"/>
      <c r="WSX52" s="93"/>
      <c r="WSY52" s="93"/>
      <c r="WSZ52" s="93"/>
      <c r="WTA52" s="93"/>
      <c r="WTB52" s="93"/>
      <c r="WTC52" s="93"/>
      <c r="WTD52" s="93"/>
      <c r="WTE52" s="93"/>
      <c r="WTF52" s="93"/>
      <c r="WTG52" s="93"/>
      <c r="WTH52" s="93"/>
      <c r="WTI52" s="93"/>
      <c r="WTJ52" s="93"/>
      <c r="WTK52" s="93"/>
      <c r="WTL52" s="93"/>
      <c r="WTM52" s="93"/>
      <c r="WTN52" s="93"/>
      <c r="WTO52" s="93"/>
      <c r="WTP52" s="93"/>
      <c r="WTQ52" s="93"/>
      <c r="WTR52" s="93"/>
      <c r="WTS52" s="93"/>
      <c r="WTT52" s="93"/>
      <c r="WTU52" s="93"/>
      <c r="WTV52" s="93"/>
      <c r="WTW52" s="93"/>
      <c r="WTX52" s="93"/>
      <c r="WTY52" s="93"/>
      <c r="WTZ52" s="93"/>
      <c r="WUA52" s="93"/>
      <c r="WUB52" s="93"/>
      <c r="WUC52" s="93"/>
      <c r="WUD52" s="93"/>
      <c r="WUE52" s="93"/>
      <c r="WUF52" s="93"/>
      <c r="WUG52" s="93"/>
      <c r="WUH52" s="93"/>
      <c r="WUI52" s="93"/>
      <c r="WUJ52" s="93"/>
      <c r="WUK52" s="93"/>
      <c r="WUL52" s="93"/>
      <c r="WUM52" s="93"/>
      <c r="WUN52" s="93"/>
      <c r="WUO52" s="93"/>
      <c r="WUP52" s="93"/>
      <c r="WUQ52" s="93"/>
      <c r="WUR52" s="93"/>
      <c r="WUS52" s="93"/>
      <c r="WUT52" s="93"/>
      <c r="WUU52" s="93"/>
      <c r="WUV52" s="93"/>
      <c r="WUW52" s="93"/>
      <c r="WUX52" s="93"/>
      <c r="WUY52" s="93"/>
      <c r="WUZ52" s="93"/>
      <c r="WVA52" s="93"/>
      <c r="WVB52" s="93"/>
      <c r="WVC52" s="93"/>
      <c r="WVD52" s="93"/>
      <c r="WVE52" s="93"/>
      <c r="WVF52" s="93"/>
      <c r="WVG52" s="93"/>
      <c r="WVH52" s="93"/>
      <c r="WVI52" s="93"/>
      <c r="WVJ52" s="93"/>
      <c r="WVK52" s="93"/>
      <c r="WVL52" s="93"/>
      <c r="WVM52" s="93"/>
      <c r="WVN52" s="93"/>
      <c r="WVO52" s="93"/>
      <c r="WVP52" s="93"/>
      <c r="WVQ52" s="93"/>
      <c r="WVR52" s="93"/>
      <c r="WVS52" s="93"/>
    </row>
    <row r="53" spans="1:16139" ht="165.75" customHeight="1" x14ac:dyDescent="0.25">
      <c r="A53" s="113">
        <v>15</v>
      </c>
      <c r="B53" s="113" t="s">
        <v>46</v>
      </c>
      <c r="C53" s="72" t="s">
        <v>45</v>
      </c>
      <c r="D53" s="62" t="s">
        <v>72</v>
      </c>
      <c r="E53" s="62"/>
      <c r="F53" s="62">
        <v>2355</v>
      </c>
      <c r="G53" s="62">
        <v>2700</v>
      </c>
      <c r="H53" s="74">
        <f t="shared" si="2"/>
        <v>6.3585000000000003</v>
      </c>
      <c r="I53" s="62">
        <v>1</v>
      </c>
      <c r="J53" s="108">
        <f>144000+911000</f>
        <v>1055000</v>
      </c>
      <c r="K53" s="63">
        <v>0</v>
      </c>
      <c r="L53" s="75">
        <f t="shared" si="0"/>
        <v>6708217.5</v>
      </c>
      <c r="M53" s="66"/>
      <c r="N53" s="76">
        <f t="shared" si="1"/>
        <v>0</v>
      </c>
      <c r="O53" s="70"/>
      <c r="P53" s="40"/>
      <c r="Q53" s="40"/>
      <c r="R53" s="40"/>
      <c r="S53" s="40"/>
      <c r="T53" s="40"/>
      <c r="U53" s="40"/>
      <c r="V53" s="40"/>
      <c r="W53" s="40"/>
      <c r="X53" s="40"/>
      <c r="Y53" s="40"/>
      <c r="Z53" s="40"/>
      <c r="AA53" s="40"/>
      <c r="AB53" s="40"/>
      <c r="AC53" s="40"/>
      <c r="AD53" s="40"/>
      <c r="AE53" s="40"/>
      <c r="AF53" s="40"/>
      <c r="AG53" s="40"/>
      <c r="AH53" s="40"/>
      <c r="AI53" s="40"/>
      <c r="AJ53" s="40"/>
      <c r="AK53" s="40"/>
    </row>
    <row r="54" spans="1:16139" s="94" customFormat="1" ht="32.25" customHeight="1" x14ac:dyDescent="0.25">
      <c r="A54" s="115"/>
      <c r="B54" s="115"/>
      <c r="C54" s="87" t="s">
        <v>68</v>
      </c>
      <c r="D54" s="88"/>
      <c r="E54" s="88"/>
      <c r="F54" s="88"/>
      <c r="G54" s="88">
        <f>G53</f>
        <v>2700</v>
      </c>
      <c r="H54" s="89"/>
      <c r="I54" s="88">
        <f>I53</f>
        <v>1</v>
      </c>
      <c r="J54" s="90">
        <v>180000</v>
      </c>
      <c r="K54" s="90"/>
      <c r="L54" s="91">
        <f>(F54+G54)*I54*J54/1000</f>
        <v>486000</v>
      </c>
      <c r="M54" s="92"/>
      <c r="N54" s="76">
        <f t="shared" si="1"/>
        <v>0</v>
      </c>
      <c r="O54" s="92"/>
      <c r="P54" s="92"/>
      <c r="Q54" s="92"/>
      <c r="R54" s="92"/>
      <c r="S54" s="92"/>
      <c r="T54" s="92"/>
      <c r="U54" s="92"/>
      <c r="V54" s="92"/>
      <c r="W54" s="92"/>
      <c r="X54" s="92"/>
      <c r="Y54" s="92"/>
      <c r="Z54" s="92"/>
      <c r="AA54" s="92"/>
      <c r="AB54" s="92"/>
      <c r="AC54" s="92"/>
      <c r="AD54" s="92"/>
      <c r="AE54" s="92"/>
      <c r="AF54" s="92"/>
      <c r="AG54" s="92"/>
      <c r="AH54" s="92"/>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c r="GU54" s="93"/>
      <c r="GV54" s="93"/>
      <c r="GW54" s="93"/>
      <c r="GX54" s="93"/>
      <c r="GY54" s="93"/>
      <c r="GZ54" s="93"/>
      <c r="HA54" s="93"/>
      <c r="HB54" s="93"/>
      <c r="HC54" s="93"/>
      <c r="HD54" s="93"/>
      <c r="HE54" s="93"/>
      <c r="HF54" s="93"/>
      <c r="HG54" s="93"/>
      <c r="HH54" s="93"/>
      <c r="HI54" s="93"/>
      <c r="HJ54" s="93"/>
      <c r="HK54" s="93"/>
      <c r="HL54" s="93"/>
      <c r="HM54" s="93"/>
      <c r="HN54" s="93"/>
      <c r="HO54" s="93"/>
      <c r="HP54" s="93"/>
      <c r="HQ54" s="93"/>
      <c r="HR54" s="93"/>
      <c r="HS54" s="93"/>
      <c r="HT54" s="93"/>
      <c r="HU54" s="93"/>
      <c r="HV54" s="93"/>
      <c r="HW54" s="93"/>
      <c r="HX54" s="93"/>
      <c r="HY54" s="93"/>
      <c r="HZ54" s="93"/>
      <c r="IA54" s="93"/>
      <c r="IB54" s="93"/>
      <c r="IC54" s="93"/>
      <c r="ID54" s="93"/>
      <c r="IE54" s="93"/>
      <c r="IF54" s="93"/>
      <c r="IG54" s="93"/>
      <c r="IH54" s="93"/>
      <c r="II54" s="93"/>
      <c r="IJ54" s="93"/>
      <c r="IK54" s="93"/>
      <c r="IL54" s="93"/>
      <c r="IM54" s="93"/>
      <c r="IN54" s="93"/>
      <c r="IO54" s="93"/>
      <c r="IP54" s="93"/>
      <c r="IQ54" s="93"/>
      <c r="IR54" s="93"/>
      <c r="IS54" s="93"/>
      <c r="IT54" s="93"/>
      <c r="IU54" s="93"/>
      <c r="IV54" s="93"/>
      <c r="IW54" s="93"/>
      <c r="IX54" s="93"/>
      <c r="IY54" s="93"/>
      <c r="IZ54" s="93"/>
      <c r="JA54" s="93"/>
      <c r="JB54" s="93"/>
      <c r="JC54" s="93"/>
      <c r="JD54" s="93"/>
      <c r="JE54" s="93"/>
      <c r="JF54" s="93"/>
      <c r="JG54" s="93"/>
      <c r="JH54" s="93"/>
      <c r="JI54" s="93"/>
      <c r="JJ54" s="93"/>
      <c r="JK54" s="93"/>
      <c r="JL54" s="93"/>
      <c r="JM54" s="93"/>
      <c r="JN54" s="93"/>
      <c r="JO54" s="93"/>
      <c r="JP54" s="93"/>
      <c r="JQ54" s="93"/>
      <c r="JR54" s="93"/>
      <c r="JS54" s="93"/>
      <c r="JT54" s="93"/>
      <c r="JU54" s="93"/>
      <c r="JV54" s="93"/>
      <c r="JW54" s="93"/>
      <c r="JX54" s="93"/>
      <c r="JY54" s="93"/>
      <c r="JZ54" s="93"/>
      <c r="KA54" s="93"/>
      <c r="KB54" s="93"/>
      <c r="KC54" s="93"/>
      <c r="KD54" s="93"/>
      <c r="KE54" s="93"/>
      <c r="KF54" s="93"/>
      <c r="KG54" s="93"/>
      <c r="KH54" s="93"/>
      <c r="KI54" s="93"/>
      <c r="KJ54" s="93"/>
      <c r="KK54" s="93"/>
      <c r="KL54" s="93"/>
      <c r="KM54" s="93"/>
      <c r="KN54" s="93"/>
      <c r="KO54" s="93"/>
      <c r="KP54" s="93"/>
      <c r="KQ54" s="93"/>
      <c r="KR54" s="93"/>
      <c r="KS54" s="93"/>
      <c r="KT54" s="93"/>
      <c r="KU54" s="93"/>
      <c r="KV54" s="93"/>
      <c r="KW54" s="93"/>
      <c r="KX54" s="93"/>
      <c r="KY54" s="93"/>
      <c r="KZ54" s="93"/>
      <c r="LA54" s="93"/>
      <c r="LB54" s="93"/>
      <c r="LC54" s="93"/>
      <c r="LD54" s="93"/>
      <c r="LE54" s="93"/>
      <c r="LF54" s="93"/>
      <c r="LG54" s="93"/>
      <c r="LH54" s="93"/>
      <c r="LI54" s="93"/>
      <c r="LJ54" s="93"/>
      <c r="LK54" s="93"/>
      <c r="LL54" s="93"/>
      <c r="LM54" s="93"/>
      <c r="LN54" s="93"/>
      <c r="LO54" s="93"/>
      <c r="LP54" s="93"/>
      <c r="LQ54" s="93"/>
      <c r="LR54" s="93"/>
      <c r="LS54" s="93"/>
      <c r="LT54" s="93"/>
      <c r="LU54" s="93"/>
      <c r="LV54" s="93"/>
      <c r="LW54" s="93"/>
      <c r="LX54" s="93"/>
      <c r="LY54" s="93"/>
      <c r="LZ54" s="93"/>
      <c r="MA54" s="93"/>
      <c r="MB54" s="93"/>
      <c r="MC54" s="93"/>
      <c r="MD54" s="93"/>
      <c r="ME54" s="93"/>
      <c r="MF54" s="93"/>
      <c r="MG54" s="93"/>
      <c r="MH54" s="93"/>
      <c r="MI54" s="93"/>
      <c r="MJ54" s="93"/>
      <c r="MK54" s="93"/>
      <c r="ML54" s="93"/>
      <c r="MM54" s="93"/>
      <c r="MN54" s="93"/>
      <c r="MO54" s="93"/>
      <c r="MP54" s="93"/>
      <c r="MQ54" s="93"/>
      <c r="MR54" s="93"/>
      <c r="MS54" s="93"/>
      <c r="MT54" s="93"/>
      <c r="MU54" s="93"/>
      <c r="MV54" s="93"/>
      <c r="MW54" s="93"/>
      <c r="MX54" s="93"/>
      <c r="MY54" s="93"/>
      <c r="MZ54" s="93"/>
      <c r="NA54" s="93"/>
      <c r="NB54" s="93"/>
      <c r="NC54" s="93"/>
      <c r="ND54" s="93"/>
      <c r="NE54" s="93"/>
      <c r="NF54" s="93"/>
      <c r="NG54" s="93"/>
      <c r="NH54" s="93"/>
      <c r="NI54" s="93"/>
      <c r="NJ54" s="93"/>
      <c r="NK54" s="93"/>
      <c r="NL54" s="93"/>
      <c r="NM54" s="93"/>
      <c r="NN54" s="93"/>
      <c r="NO54" s="93"/>
      <c r="NP54" s="93"/>
      <c r="NQ54" s="93"/>
      <c r="NR54" s="93"/>
      <c r="NS54" s="93"/>
      <c r="NT54" s="93"/>
      <c r="NU54" s="93"/>
      <c r="NV54" s="93"/>
      <c r="NW54" s="93"/>
      <c r="NX54" s="93"/>
      <c r="NY54" s="93"/>
      <c r="NZ54" s="93"/>
      <c r="OA54" s="93"/>
      <c r="OB54" s="93"/>
      <c r="OC54" s="93"/>
      <c r="OD54" s="93"/>
      <c r="OE54" s="93"/>
      <c r="OF54" s="93"/>
      <c r="OG54" s="93"/>
      <c r="OH54" s="93"/>
      <c r="OI54" s="93"/>
      <c r="OJ54" s="93"/>
      <c r="OK54" s="93"/>
      <c r="OL54" s="93"/>
      <c r="OM54" s="93"/>
      <c r="ON54" s="93"/>
      <c r="OO54" s="93"/>
      <c r="OP54" s="93"/>
      <c r="OQ54" s="93"/>
      <c r="OR54" s="93"/>
      <c r="OS54" s="93"/>
      <c r="OT54" s="93"/>
      <c r="OU54" s="93"/>
      <c r="OV54" s="93"/>
      <c r="OW54" s="93"/>
      <c r="OX54" s="93"/>
      <c r="OY54" s="93"/>
      <c r="OZ54" s="93"/>
      <c r="PA54" s="93"/>
      <c r="PB54" s="93"/>
      <c r="PC54" s="93"/>
      <c r="PD54" s="93"/>
      <c r="PE54" s="93"/>
      <c r="PF54" s="93"/>
      <c r="PG54" s="93"/>
      <c r="PH54" s="93"/>
      <c r="PI54" s="93"/>
      <c r="PJ54" s="93"/>
      <c r="PK54" s="93"/>
      <c r="PL54" s="93"/>
      <c r="PM54" s="93"/>
      <c r="PN54" s="93"/>
      <c r="PO54" s="93"/>
      <c r="PP54" s="93"/>
      <c r="PQ54" s="93"/>
      <c r="PR54" s="93"/>
      <c r="PS54" s="93"/>
      <c r="PT54" s="93"/>
      <c r="PU54" s="93"/>
      <c r="PV54" s="93"/>
      <c r="PW54" s="93"/>
      <c r="PX54" s="93"/>
      <c r="PY54" s="93"/>
      <c r="PZ54" s="93"/>
      <c r="QA54" s="93"/>
      <c r="QB54" s="93"/>
      <c r="QC54" s="93"/>
      <c r="QD54" s="93"/>
      <c r="QE54" s="93"/>
      <c r="QF54" s="93"/>
      <c r="QG54" s="93"/>
      <c r="QH54" s="93"/>
      <c r="QI54" s="93"/>
      <c r="QJ54" s="93"/>
      <c r="QK54" s="93"/>
      <c r="QL54" s="93"/>
      <c r="QM54" s="93"/>
      <c r="QN54" s="93"/>
      <c r="QO54" s="93"/>
      <c r="QP54" s="93"/>
      <c r="QQ54" s="93"/>
      <c r="QR54" s="93"/>
      <c r="QS54" s="93"/>
      <c r="QT54" s="93"/>
      <c r="QU54" s="93"/>
      <c r="QV54" s="93"/>
      <c r="QW54" s="93"/>
      <c r="QX54" s="93"/>
      <c r="QY54" s="93"/>
      <c r="QZ54" s="93"/>
      <c r="RA54" s="93"/>
      <c r="RB54" s="93"/>
      <c r="RC54" s="93"/>
      <c r="RD54" s="93"/>
      <c r="RE54" s="93"/>
      <c r="RF54" s="93"/>
      <c r="RG54" s="93"/>
      <c r="RH54" s="93"/>
      <c r="RI54" s="93"/>
      <c r="RJ54" s="93"/>
      <c r="RK54" s="93"/>
      <c r="RL54" s="93"/>
      <c r="RM54" s="93"/>
      <c r="RN54" s="93"/>
      <c r="RO54" s="93"/>
      <c r="RP54" s="93"/>
      <c r="RQ54" s="93"/>
      <c r="RR54" s="93"/>
      <c r="RS54" s="93"/>
      <c r="RT54" s="93"/>
      <c r="RU54" s="93"/>
      <c r="RV54" s="93"/>
      <c r="RW54" s="93"/>
      <c r="RX54" s="93"/>
      <c r="RY54" s="93"/>
      <c r="RZ54" s="93"/>
      <c r="SA54" s="93"/>
      <c r="SB54" s="93"/>
      <c r="SC54" s="93"/>
      <c r="SD54" s="93"/>
      <c r="SE54" s="93"/>
      <c r="SF54" s="93"/>
      <c r="SG54" s="93"/>
      <c r="SH54" s="93"/>
      <c r="SI54" s="93"/>
      <c r="SJ54" s="93"/>
      <c r="SK54" s="93"/>
      <c r="SL54" s="93"/>
      <c r="SM54" s="93"/>
      <c r="SN54" s="93"/>
      <c r="SO54" s="93"/>
      <c r="SP54" s="93"/>
      <c r="SQ54" s="93"/>
      <c r="SR54" s="93"/>
      <c r="SS54" s="93"/>
      <c r="ST54" s="93"/>
      <c r="SU54" s="93"/>
      <c r="SV54" s="93"/>
      <c r="SW54" s="93"/>
      <c r="SX54" s="93"/>
      <c r="SY54" s="93"/>
      <c r="SZ54" s="93"/>
      <c r="TA54" s="93"/>
      <c r="TB54" s="93"/>
      <c r="TC54" s="93"/>
      <c r="TD54" s="93"/>
      <c r="TE54" s="93"/>
      <c r="TF54" s="93"/>
      <c r="TG54" s="93"/>
      <c r="TH54" s="93"/>
      <c r="TI54" s="93"/>
      <c r="TJ54" s="93"/>
      <c r="TK54" s="93"/>
      <c r="TL54" s="93"/>
      <c r="TM54" s="93"/>
      <c r="TN54" s="93"/>
      <c r="TO54" s="93"/>
      <c r="TP54" s="93"/>
      <c r="TQ54" s="93"/>
      <c r="TR54" s="93"/>
      <c r="TS54" s="93"/>
      <c r="TT54" s="93"/>
      <c r="TU54" s="93"/>
      <c r="TV54" s="93"/>
      <c r="TW54" s="93"/>
      <c r="TX54" s="93"/>
      <c r="TY54" s="93"/>
      <c r="TZ54" s="93"/>
      <c r="UA54" s="93"/>
      <c r="UB54" s="93"/>
      <c r="UC54" s="93"/>
      <c r="UD54" s="93"/>
      <c r="UE54" s="93"/>
      <c r="UF54" s="93"/>
      <c r="UG54" s="93"/>
      <c r="UH54" s="93"/>
      <c r="UI54" s="93"/>
      <c r="UJ54" s="93"/>
      <c r="UK54" s="93"/>
      <c r="UL54" s="93"/>
      <c r="UM54" s="93"/>
      <c r="UN54" s="93"/>
      <c r="UO54" s="93"/>
      <c r="UP54" s="93"/>
      <c r="UQ54" s="93"/>
      <c r="UR54" s="93"/>
      <c r="US54" s="93"/>
      <c r="UT54" s="93"/>
      <c r="UU54" s="93"/>
      <c r="UV54" s="93"/>
      <c r="UW54" s="93"/>
      <c r="UX54" s="93"/>
      <c r="UY54" s="93"/>
      <c r="UZ54" s="93"/>
      <c r="VA54" s="93"/>
      <c r="VB54" s="93"/>
      <c r="VC54" s="93"/>
      <c r="VD54" s="93"/>
      <c r="VE54" s="93"/>
      <c r="VF54" s="93"/>
      <c r="VG54" s="93"/>
      <c r="VH54" s="93"/>
      <c r="VI54" s="93"/>
      <c r="VJ54" s="93"/>
      <c r="VK54" s="93"/>
      <c r="VL54" s="93"/>
      <c r="VM54" s="93"/>
      <c r="VN54" s="93"/>
      <c r="VO54" s="93"/>
      <c r="VP54" s="93"/>
      <c r="VQ54" s="93"/>
      <c r="VR54" s="93"/>
      <c r="VS54" s="93"/>
      <c r="VT54" s="93"/>
      <c r="VU54" s="93"/>
      <c r="VV54" s="93"/>
      <c r="VW54" s="93"/>
      <c r="VX54" s="93"/>
      <c r="VY54" s="93"/>
      <c r="VZ54" s="93"/>
      <c r="WA54" s="93"/>
      <c r="WB54" s="93"/>
      <c r="WC54" s="93"/>
      <c r="WD54" s="93"/>
      <c r="WE54" s="93"/>
      <c r="WF54" s="93"/>
      <c r="WG54" s="93"/>
      <c r="WH54" s="93"/>
      <c r="WI54" s="93"/>
      <c r="WJ54" s="93"/>
      <c r="WK54" s="93"/>
      <c r="WL54" s="93"/>
      <c r="WM54" s="93"/>
      <c r="WN54" s="93"/>
      <c r="WO54" s="93"/>
      <c r="WP54" s="93"/>
      <c r="WQ54" s="93"/>
      <c r="WR54" s="93"/>
      <c r="WS54" s="93"/>
      <c r="WT54" s="93"/>
      <c r="WU54" s="93"/>
      <c r="WV54" s="93"/>
      <c r="WW54" s="93"/>
      <c r="WX54" s="93"/>
      <c r="WY54" s="93"/>
      <c r="WZ54" s="93"/>
      <c r="XA54" s="93"/>
      <c r="XB54" s="93"/>
      <c r="XC54" s="93"/>
      <c r="XD54" s="93"/>
      <c r="XE54" s="93"/>
      <c r="XF54" s="93"/>
      <c r="XG54" s="93"/>
      <c r="XH54" s="93"/>
      <c r="XI54" s="93"/>
      <c r="XJ54" s="93"/>
      <c r="XK54" s="93"/>
      <c r="XL54" s="93"/>
      <c r="XM54" s="93"/>
      <c r="XN54" s="93"/>
      <c r="XO54" s="93"/>
      <c r="XP54" s="93"/>
      <c r="XQ54" s="93"/>
      <c r="XR54" s="93"/>
      <c r="XS54" s="93"/>
      <c r="XT54" s="93"/>
      <c r="XU54" s="93"/>
      <c r="XV54" s="93"/>
      <c r="XW54" s="93"/>
      <c r="XX54" s="93"/>
      <c r="XY54" s="93"/>
      <c r="XZ54" s="93"/>
      <c r="YA54" s="93"/>
      <c r="YB54" s="93"/>
      <c r="YC54" s="93"/>
      <c r="YD54" s="93"/>
      <c r="YE54" s="93"/>
      <c r="YF54" s="93"/>
      <c r="YG54" s="93"/>
      <c r="YH54" s="93"/>
      <c r="YI54" s="93"/>
      <c r="YJ54" s="93"/>
      <c r="YK54" s="93"/>
      <c r="YL54" s="93"/>
      <c r="YM54" s="93"/>
      <c r="YN54" s="93"/>
      <c r="YO54" s="93"/>
      <c r="YP54" s="93"/>
      <c r="YQ54" s="93"/>
      <c r="YR54" s="93"/>
      <c r="YS54" s="93"/>
      <c r="YT54" s="93"/>
      <c r="YU54" s="93"/>
      <c r="YV54" s="93"/>
      <c r="YW54" s="93"/>
      <c r="YX54" s="93"/>
      <c r="YY54" s="93"/>
      <c r="YZ54" s="93"/>
      <c r="ZA54" s="93"/>
      <c r="ZB54" s="93"/>
      <c r="ZC54" s="93"/>
      <c r="ZD54" s="93"/>
      <c r="ZE54" s="93"/>
      <c r="ZF54" s="93"/>
      <c r="ZG54" s="93"/>
      <c r="ZH54" s="93"/>
      <c r="ZI54" s="93"/>
      <c r="ZJ54" s="93"/>
      <c r="ZK54" s="93"/>
      <c r="ZL54" s="93"/>
      <c r="ZM54" s="93"/>
      <c r="ZN54" s="93"/>
      <c r="ZO54" s="93"/>
      <c r="ZP54" s="93"/>
      <c r="ZQ54" s="93"/>
      <c r="ZR54" s="93"/>
      <c r="ZS54" s="93"/>
      <c r="ZT54" s="93"/>
      <c r="ZU54" s="93"/>
      <c r="ZV54" s="93"/>
      <c r="ZW54" s="93"/>
      <c r="ZX54" s="93"/>
      <c r="ZY54" s="93"/>
      <c r="ZZ54" s="93"/>
      <c r="AAA54" s="93"/>
      <c r="AAB54" s="93"/>
      <c r="AAC54" s="93"/>
      <c r="AAD54" s="93"/>
      <c r="AAE54" s="93"/>
      <c r="AAF54" s="93"/>
      <c r="AAG54" s="93"/>
      <c r="AAH54" s="93"/>
      <c r="AAI54" s="93"/>
      <c r="AAJ54" s="93"/>
      <c r="AAK54" s="93"/>
      <c r="AAL54" s="93"/>
      <c r="AAM54" s="93"/>
      <c r="AAN54" s="93"/>
      <c r="AAO54" s="93"/>
      <c r="AAP54" s="93"/>
      <c r="AAQ54" s="93"/>
      <c r="AAR54" s="93"/>
      <c r="AAS54" s="93"/>
      <c r="AAT54" s="93"/>
      <c r="AAU54" s="93"/>
      <c r="AAV54" s="93"/>
      <c r="AAW54" s="93"/>
      <c r="AAX54" s="93"/>
      <c r="AAY54" s="93"/>
      <c r="AAZ54" s="93"/>
      <c r="ABA54" s="93"/>
      <c r="ABB54" s="93"/>
      <c r="ABC54" s="93"/>
      <c r="ABD54" s="93"/>
      <c r="ABE54" s="93"/>
      <c r="ABF54" s="93"/>
      <c r="ABG54" s="93"/>
      <c r="ABH54" s="93"/>
      <c r="ABI54" s="93"/>
      <c r="ABJ54" s="93"/>
      <c r="ABK54" s="93"/>
      <c r="ABL54" s="93"/>
      <c r="ABM54" s="93"/>
      <c r="ABN54" s="93"/>
      <c r="ABO54" s="93"/>
      <c r="ABP54" s="93"/>
      <c r="ABQ54" s="93"/>
      <c r="ABR54" s="93"/>
      <c r="ABS54" s="93"/>
      <c r="ABT54" s="93"/>
      <c r="ABU54" s="93"/>
      <c r="ABV54" s="93"/>
      <c r="ABW54" s="93"/>
      <c r="ABX54" s="93"/>
      <c r="ABY54" s="93"/>
      <c r="ABZ54" s="93"/>
      <c r="ACA54" s="93"/>
      <c r="ACB54" s="93"/>
      <c r="ACC54" s="93"/>
      <c r="ACD54" s="93"/>
      <c r="ACE54" s="93"/>
      <c r="ACF54" s="93"/>
      <c r="ACG54" s="93"/>
      <c r="ACH54" s="93"/>
      <c r="ACI54" s="93"/>
      <c r="ACJ54" s="93"/>
      <c r="ACK54" s="93"/>
      <c r="ACL54" s="93"/>
      <c r="ACM54" s="93"/>
      <c r="ACN54" s="93"/>
      <c r="ACO54" s="93"/>
      <c r="ACP54" s="93"/>
      <c r="ACQ54" s="93"/>
      <c r="ACR54" s="93"/>
      <c r="ACS54" s="93"/>
      <c r="ACT54" s="93"/>
      <c r="ACU54" s="93"/>
      <c r="ACV54" s="93"/>
      <c r="ACW54" s="93"/>
      <c r="ACX54" s="93"/>
      <c r="ACY54" s="93"/>
      <c r="ACZ54" s="93"/>
      <c r="ADA54" s="93"/>
      <c r="ADB54" s="93"/>
      <c r="ADC54" s="93"/>
      <c r="ADD54" s="93"/>
      <c r="ADE54" s="93"/>
      <c r="ADF54" s="93"/>
      <c r="ADG54" s="93"/>
      <c r="ADH54" s="93"/>
      <c r="ADI54" s="93"/>
      <c r="ADJ54" s="93"/>
      <c r="ADK54" s="93"/>
      <c r="ADL54" s="93"/>
      <c r="ADM54" s="93"/>
      <c r="ADN54" s="93"/>
      <c r="ADO54" s="93"/>
      <c r="ADP54" s="93"/>
      <c r="ADQ54" s="93"/>
      <c r="ADR54" s="93"/>
      <c r="ADS54" s="93"/>
      <c r="ADT54" s="93"/>
      <c r="ADU54" s="93"/>
      <c r="ADV54" s="93"/>
      <c r="ADW54" s="93"/>
      <c r="ADX54" s="93"/>
      <c r="ADY54" s="93"/>
      <c r="ADZ54" s="93"/>
      <c r="AEA54" s="93"/>
      <c r="AEB54" s="93"/>
      <c r="AEC54" s="93"/>
      <c r="AED54" s="93"/>
      <c r="AEE54" s="93"/>
      <c r="AEF54" s="93"/>
      <c r="AEG54" s="93"/>
      <c r="AEH54" s="93"/>
      <c r="AEI54" s="93"/>
      <c r="AEJ54" s="93"/>
      <c r="AEK54" s="93"/>
      <c r="AEL54" s="93"/>
      <c r="AEM54" s="93"/>
      <c r="AEN54" s="93"/>
      <c r="AEO54" s="93"/>
      <c r="AEP54" s="93"/>
      <c r="AEQ54" s="93"/>
      <c r="AER54" s="93"/>
      <c r="AES54" s="93"/>
      <c r="AET54" s="93"/>
      <c r="AEU54" s="93"/>
      <c r="AEV54" s="93"/>
      <c r="AEW54" s="93"/>
      <c r="AEX54" s="93"/>
      <c r="AEY54" s="93"/>
      <c r="AEZ54" s="93"/>
      <c r="AFA54" s="93"/>
      <c r="AFB54" s="93"/>
      <c r="AFC54" s="93"/>
      <c r="AFD54" s="93"/>
      <c r="AFE54" s="93"/>
      <c r="AFF54" s="93"/>
      <c r="AFG54" s="93"/>
      <c r="AFH54" s="93"/>
      <c r="AFI54" s="93"/>
      <c r="AFJ54" s="93"/>
      <c r="AFK54" s="93"/>
      <c r="AFL54" s="93"/>
      <c r="AFM54" s="93"/>
      <c r="AFN54" s="93"/>
      <c r="AFO54" s="93"/>
      <c r="AFP54" s="93"/>
      <c r="AFQ54" s="93"/>
      <c r="AFR54" s="93"/>
      <c r="AFS54" s="93"/>
      <c r="AFT54" s="93"/>
      <c r="AFU54" s="93"/>
      <c r="AFV54" s="93"/>
      <c r="AFW54" s="93"/>
      <c r="AFX54" s="93"/>
      <c r="AFY54" s="93"/>
      <c r="AFZ54" s="93"/>
      <c r="AGA54" s="93"/>
      <c r="AGB54" s="93"/>
      <c r="AGC54" s="93"/>
      <c r="AGD54" s="93"/>
      <c r="AGE54" s="93"/>
      <c r="AGF54" s="93"/>
      <c r="AGG54" s="93"/>
      <c r="AGH54" s="93"/>
      <c r="AGI54" s="93"/>
      <c r="AGJ54" s="93"/>
      <c r="AGK54" s="93"/>
      <c r="AGL54" s="93"/>
      <c r="AGM54" s="93"/>
      <c r="AGN54" s="93"/>
      <c r="AGO54" s="93"/>
      <c r="AGP54" s="93"/>
      <c r="AGQ54" s="93"/>
      <c r="AGR54" s="93"/>
      <c r="AGS54" s="93"/>
      <c r="AGT54" s="93"/>
      <c r="AGU54" s="93"/>
      <c r="AGV54" s="93"/>
      <c r="AGW54" s="93"/>
      <c r="AGX54" s="93"/>
      <c r="AGY54" s="93"/>
      <c r="AGZ54" s="93"/>
      <c r="AHA54" s="93"/>
      <c r="AHB54" s="93"/>
      <c r="AHC54" s="93"/>
      <c r="AHD54" s="93"/>
      <c r="AHE54" s="93"/>
      <c r="AHF54" s="93"/>
      <c r="AHG54" s="93"/>
      <c r="AHH54" s="93"/>
      <c r="AHI54" s="93"/>
      <c r="AHJ54" s="93"/>
      <c r="AHK54" s="93"/>
      <c r="AHL54" s="93"/>
      <c r="AHM54" s="93"/>
      <c r="AHN54" s="93"/>
      <c r="AHO54" s="93"/>
      <c r="AHP54" s="93"/>
      <c r="AHQ54" s="93"/>
      <c r="AHR54" s="93"/>
      <c r="AHS54" s="93"/>
      <c r="AHT54" s="93"/>
      <c r="AHU54" s="93"/>
      <c r="AHV54" s="93"/>
      <c r="AHW54" s="93"/>
      <c r="AHX54" s="93"/>
      <c r="AHY54" s="93"/>
      <c r="AHZ54" s="93"/>
      <c r="AIA54" s="93"/>
      <c r="AIB54" s="93"/>
      <c r="AIC54" s="93"/>
      <c r="AID54" s="93"/>
      <c r="AIE54" s="93"/>
      <c r="AIF54" s="93"/>
      <c r="AIG54" s="93"/>
      <c r="AIH54" s="93"/>
      <c r="AII54" s="93"/>
      <c r="AIJ54" s="93"/>
      <c r="AIK54" s="93"/>
      <c r="AIL54" s="93"/>
      <c r="AIM54" s="93"/>
      <c r="AIN54" s="93"/>
      <c r="AIO54" s="93"/>
      <c r="AIP54" s="93"/>
      <c r="AIQ54" s="93"/>
      <c r="AIR54" s="93"/>
      <c r="AIS54" s="93"/>
      <c r="AIT54" s="93"/>
      <c r="AIU54" s="93"/>
      <c r="AIV54" s="93"/>
      <c r="AIW54" s="93"/>
      <c r="AIX54" s="93"/>
      <c r="AIY54" s="93"/>
      <c r="AIZ54" s="93"/>
      <c r="AJA54" s="93"/>
      <c r="AJB54" s="93"/>
      <c r="AJC54" s="93"/>
      <c r="AJD54" s="93"/>
      <c r="AJE54" s="93"/>
      <c r="AJF54" s="93"/>
      <c r="AJG54" s="93"/>
      <c r="AJH54" s="93"/>
      <c r="AJI54" s="93"/>
      <c r="AJJ54" s="93"/>
      <c r="AJK54" s="93"/>
      <c r="AJL54" s="93"/>
      <c r="AJM54" s="93"/>
      <c r="AJN54" s="93"/>
      <c r="AJO54" s="93"/>
      <c r="AJP54" s="93"/>
      <c r="AJQ54" s="93"/>
      <c r="AJR54" s="93"/>
      <c r="AJS54" s="93"/>
      <c r="AJT54" s="93"/>
      <c r="AJU54" s="93"/>
      <c r="AJV54" s="93"/>
      <c r="AJW54" s="93"/>
      <c r="AJX54" s="93"/>
      <c r="AJY54" s="93"/>
      <c r="AJZ54" s="93"/>
      <c r="AKA54" s="93"/>
      <c r="AKB54" s="93"/>
      <c r="AKC54" s="93"/>
      <c r="AKD54" s="93"/>
      <c r="AKE54" s="93"/>
      <c r="AKF54" s="93"/>
      <c r="AKG54" s="93"/>
      <c r="AKH54" s="93"/>
      <c r="AKI54" s="93"/>
      <c r="AKJ54" s="93"/>
      <c r="AKK54" s="93"/>
      <c r="AKL54" s="93"/>
      <c r="AKM54" s="93"/>
      <c r="AKN54" s="93"/>
      <c r="AKO54" s="93"/>
      <c r="AKP54" s="93"/>
      <c r="AKQ54" s="93"/>
      <c r="AKR54" s="93"/>
      <c r="AKS54" s="93"/>
      <c r="AKT54" s="93"/>
      <c r="AKU54" s="93"/>
      <c r="AKV54" s="93"/>
      <c r="AKW54" s="93"/>
      <c r="AKX54" s="93"/>
      <c r="AKY54" s="93"/>
      <c r="AKZ54" s="93"/>
      <c r="ALA54" s="93"/>
      <c r="ALB54" s="93"/>
      <c r="ALC54" s="93"/>
      <c r="ALD54" s="93"/>
      <c r="ALE54" s="93"/>
      <c r="ALF54" s="93"/>
      <c r="ALG54" s="93"/>
      <c r="ALH54" s="93"/>
      <c r="ALI54" s="93"/>
      <c r="ALJ54" s="93"/>
      <c r="ALK54" s="93"/>
      <c r="ALL54" s="93"/>
      <c r="ALM54" s="93"/>
      <c r="ALN54" s="93"/>
      <c r="ALO54" s="93"/>
      <c r="ALP54" s="93"/>
      <c r="ALQ54" s="93"/>
      <c r="ALR54" s="93"/>
      <c r="ALS54" s="93"/>
      <c r="ALT54" s="93"/>
      <c r="ALU54" s="93"/>
      <c r="ALV54" s="93"/>
      <c r="ALW54" s="93"/>
      <c r="ALX54" s="93"/>
      <c r="ALY54" s="93"/>
      <c r="ALZ54" s="93"/>
      <c r="AMA54" s="93"/>
      <c r="AMB54" s="93"/>
      <c r="AMC54" s="93"/>
      <c r="AMD54" s="93"/>
      <c r="AME54" s="93"/>
      <c r="AMF54" s="93"/>
      <c r="AMG54" s="93"/>
      <c r="AMH54" s="93"/>
      <c r="AMI54" s="93"/>
      <c r="AMJ54" s="93"/>
      <c r="AMK54" s="93"/>
      <c r="AML54" s="93"/>
      <c r="AMM54" s="93"/>
      <c r="AMN54" s="93"/>
      <c r="AMO54" s="93"/>
      <c r="AMP54" s="93"/>
      <c r="AMQ54" s="93"/>
      <c r="AMR54" s="93"/>
      <c r="AMS54" s="93"/>
      <c r="AMT54" s="93"/>
      <c r="AMU54" s="93"/>
      <c r="AMV54" s="93"/>
      <c r="AMW54" s="93"/>
      <c r="AMX54" s="93"/>
      <c r="AMY54" s="93"/>
      <c r="AMZ54" s="93"/>
      <c r="ANA54" s="93"/>
      <c r="ANB54" s="93"/>
      <c r="ANC54" s="93"/>
      <c r="AND54" s="93"/>
      <c r="ANE54" s="93"/>
      <c r="ANF54" s="93"/>
      <c r="ANG54" s="93"/>
      <c r="ANH54" s="93"/>
      <c r="ANI54" s="93"/>
      <c r="ANJ54" s="93"/>
      <c r="ANK54" s="93"/>
      <c r="ANL54" s="93"/>
      <c r="ANM54" s="93"/>
      <c r="ANN54" s="93"/>
      <c r="ANO54" s="93"/>
      <c r="ANP54" s="93"/>
      <c r="ANQ54" s="93"/>
      <c r="ANR54" s="93"/>
      <c r="ANS54" s="93"/>
      <c r="ANT54" s="93"/>
      <c r="ANU54" s="93"/>
      <c r="ANV54" s="93"/>
      <c r="ANW54" s="93"/>
      <c r="ANX54" s="93"/>
      <c r="ANY54" s="93"/>
      <c r="ANZ54" s="93"/>
      <c r="AOA54" s="93"/>
      <c r="AOB54" s="93"/>
      <c r="AOC54" s="93"/>
      <c r="AOD54" s="93"/>
      <c r="AOE54" s="93"/>
      <c r="AOF54" s="93"/>
      <c r="AOG54" s="93"/>
      <c r="AOH54" s="93"/>
      <c r="AOI54" s="93"/>
      <c r="AOJ54" s="93"/>
      <c r="AOK54" s="93"/>
      <c r="AOL54" s="93"/>
      <c r="AOM54" s="93"/>
      <c r="AON54" s="93"/>
      <c r="AOO54" s="93"/>
      <c r="AOP54" s="93"/>
      <c r="AOQ54" s="93"/>
      <c r="AOR54" s="93"/>
      <c r="AOS54" s="93"/>
      <c r="AOT54" s="93"/>
      <c r="AOU54" s="93"/>
      <c r="AOV54" s="93"/>
      <c r="AOW54" s="93"/>
      <c r="AOX54" s="93"/>
      <c r="AOY54" s="93"/>
      <c r="AOZ54" s="93"/>
      <c r="APA54" s="93"/>
      <c r="APB54" s="93"/>
      <c r="APC54" s="93"/>
      <c r="APD54" s="93"/>
      <c r="APE54" s="93"/>
      <c r="APF54" s="93"/>
      <c r="APG54" s="93"/>
      <c r="APH54" s="93"/>
      <c r="API54" s="93"/>
      <c r="APJ54" s="93"/>
      <c r="APK54" s="93"/>
      <c r="APL54" s="93"/>
      <c r="APM54" s="93"/>
      <c r="APN54" s="93"/>
      <c r="APO54" s="93"/>
      <c r="APP54" s="93"/>
      <c r="APQ54" s="93"/>
      <c r="APR54" s="93"/>
      <c r="APS54" s="93"/>
      <c r="APT54" s="93"/>
      <c r="APU54" s="93"/>
      <c r="APV54" s="93"/>
      <c r="APW54" s="93"/>
      <c r="APX54" s="93"/>
      <c r="APY54" s="93"/>
      <c r="APZ54" s="93"/>
      <c r="AQA54" s="93"/>
      <c r="AQB54" s="93"/>
      <c r="AQC54" s="93"/>
      <c r="AQD54" s="93"/>
      <c r="AQE54" s="93"/>
      <c r="AQF54" s="93"/>
      <c r="AQG54" s="93"/>
      <c r="AQH54" s="93"/>
      <c r="AQI54" s="93"/>
      <c r="AQJ54" s="93"/>
      <c r="AQK54" s="93"/>
      <c r="AQL54" s="93"/>
      <c r="AQM54" s="93"/>
      <c r="AQN54" s="93"/>
      <c r="AQO54" s="93"/>
      <c r="AQP54" s="93"/>
      <c r="AQQ54" s="93"/>
      <c r="AQR54" s="93"/>
      <c r="AQS54" s="93"/>
      <c r="AQT54" s="93"/>
      <c r="AQU54" s="93"/>
      <c r="AQV54" s="93"/>
      <c r="AQW54" s="93"/>
      <c r="AQX54" s="93"/>
      <c r="AQY54" s="93"/>
      <c r="AQZ54" s="93"/>
      <c r="ARA54" s="93"/>
      <c r="ARB54" s="93"/>
      <c r="ARC54" s="93"/>
      <c r="ARD54" s="93"/>
      <c r="ARE54" s="93"/>
      <c r="ARF54" s="93"/>
      <c r="ARG54" s="93"/>
      <c r="ARH54" s="93"/>
      <c r="ARI54" s="93"/>
      <c r="ARJ54" s="93"/>
      <c r="ARK54" s="93"/>
      <c r="ARL54" s="93"/>
      <c r="ARM54" s="93"/>
      <c r="ARN54" s="93"/>
      <c r="ARO54" s="93"/>
      <c r="ARP54" s="93"/>
      <c r="ARQ54" s="93"/>
      <c r="ARR54" s="93"/>
      <c r="ARS54" s="93"/>
      <c r="ART54" s="93"/>
      <c r="ARU54" s="93"/>
      <c r="ARV54" s="93"/>
      <c r="ARW54" s="93"/>
      <c r="ARX54" s="93"/>
      <c r="ARY54" s="93"/>
      <c r="ARZ54" s="93"/>
      <c r="ASA54" s="93"/>
      <c r="ASB54" s="93"/>
      <c r="ASC54" s="93"/>
      <c r="ASD54" s="93"/>
      <c r="ASE54" s="93"/>
      <c r="ASF54" s="93"/>
      <c r="ASG54" s="93"/>
      <c r="ASH54" s="93"/>
      <c r="ASI54" s="93"/>
      <c r="ASJ54" s="93"/>
      <c r="ASK54" s="93"/>
      <c r="ASL54" s="93"/>
      <c r="ASM54" s="93"/>
      <c r="ASN54" s="93"/>
      <c r="ASO54" s="93"/>
      <c r="ASP54" s="93"/>
      <c r="ASQ54" s="93"/>
      <c r="ASR54" s="93"/>
      <c r="ASS54" s="93"/>
      <c r="AST54" s="93"/>
      <c r="ASU54" s="93"/>
      <c r="ASV54" s="93"/>
      <c r="ASW54" s="93"/>
      <c r="ASX54" s="93"/>
      <c r="ASY54" s="93"/>
      <c r="ASZ54" s="93"/>
      <c r="ATA54" s="93"/>
      <c r="ATB54" s="93"/>
      <c r="ATC54" s="93"/>
      <c r="ATD54" s="93"/>
      <c r="ATE54" s="93"/>
      <c r="ATF54" s="93"/>
      <c r="ATG54" s="93"/>
      <c r="ATH54" s="93"/>
      <c r="ATI54" s="93"/>
      <c r="ATJ54" s="93"/>
      <c r="ATK54" s="93"/>
      <c r="ATL54" s="93"/>
      <c r="ATM54" s="93"/>
      <c r="ATN54" s="93"/>
      <c r="ATO54" s="93"/>
      <c r="ATP54" s="93"/>
      <c r="ATQ54" s="93"/>
      <c r="ATR54" s="93"/>
      <c r="ATS54" s="93"/>
      <c r="ATT54" s="93"/>
      <c r="ATU54" s="93"/>
      <c r="ATV54" s="93"/>
      <c r="ATW54" s="93"/>
      <c r="ATX54" s="93"/>
      <c r="ATY54" s="93"/>
      <c r="ATZ54" s="93"/>
      <c r="AUA54" s="93"/>
      <c r="AUB54" s="93"/>
      <c r="AUC54" s="93"/>
      <c r="AUD54" s="93"/>
      <c r="AUE54" s="93"/>
      <c r="AUF54" s="93"/>
      <c r="AUG54" s="93"/>
      <c r="AUH54" s="93"/>
      <c r="AUI54" s="93"/>
      <c r="AUJ54" s="93"/>
      <c r="AUK54" s="93"/>
      <c r="AUL54" s="93"/>
      <c r="AUM54" s="93"/>
      <c r="AUN54" s="93"/>
      <c r="AUO54" s="93"/>
      <c r="AUP54" s="93"/>
      <c r="AUQ54" s="93"/>
      <c r="AUR54" s="93"/>
      <c r="AUS54" s="93"/>
      <c r="AUT54" s="93"/>
      <c r="AUU54" s="93"/>
      <c r="AUV54" s="93"/>
      <c r="AUW54" s="93"/>
      <c r="AUX54" s="93"/>
      <c r="AUY54" s="93"/>
      <c r="AUZ54" s="93"/>
      <c r="AVA54" s="93"/>
      <c r="AVB54" s="93"/>
      <c r="AVC54" s="93"/>
      <c r="AVD54" s="93"/>
      <c r="AVE54" s="93"/>
      <c r="AVF54" s="93"/>
      <c r="AVG54" s="93"/>
      <c r="AVH54" s="93"/>
      <c r="AVI54" s="93"/>
      <c r="AVJ54" s="93"/>
      <c r="AVK54" s="93"/>
      <c r="AVL54" s="93"/>
      <c r="AVM54" s="93"/>
      <c r="AVN54" s="93"/>
      <c r="AVO54" s="93"/>
      <c r="AVP54" s="93"/>
      <c r="AVQ54" s="93"/>
      <c r="AVR54" s="93"/>
      <c r="AVS54" s="93"/>
      <c r="AVT54" s="93"/>
      <c r="AVU54" s="93"/>
      <c r="AVV54" s="93"/>
      <c r="AVW54" s="93"/>
      <c r="AVX54" s="93"/>
      <c r="AVY54" s="93"/>
      <c r="AVZ54" s="93"/>
      <c r="AWA54" s="93"/>
      <c r="AWB54" s="93"/>
      <c r="AWC54" s="93"/>
      <c r="AWD54" s="93"/>
      <c r="AWE54" s="93"/>
      <c r="AWF54" s="93"/>
      <c r="AWG54" s="93"/>
      <c r="AWH54" s="93"/>
      <c r="AWI54" s="93"/>
      <c r="AWJ54" s="93"/>
      <c r="AWK54" s="93"/>
      <c r="AWL54" s="93"/>
      <c r="AWM54" s="93"/>
      <c r="AWN54" s="93"/>
      <c r="AWO54" s="93"/>
      <c r="AWP54" s="93"/>
      <c r="AWQ54" s="93"/>
      <c r="AWR54" s="93"/>
      <c r="AWS54" s="93"/>
      <c r="AWT54" s="93"/>
      <c r="AWU54" s="93"/>
      <c r="AWV54" s="93"/>
      <c r="AWW54" s="93"/>
      <c r="AWX54" s="93"/>
      <c r="AWY54" s="93"/>
      <c r="AWZ54" s="93"/>
      <c r="AXA54" s="93"/>
      <c r="AXB54" s="93"/>
      <c r="AXC54" s="93"/>
      <c r="AXD54" s="93"/>
      <c r="AXE54" s="93"/>
      <c r="AXF54" s="93"/>
      <c r="AXG54" s="93"/>
      <c r="AXH54" s="93"/>
      <c r="AXI54" s="93"/>
      <c r="AXJ54" s="93"/>
      <c r="AXK54" s="93"/>
      <c r="AXL54" s="93"/>
      <c r="AXM54" s="93"/>
      <c r="AXN54" s="93"/>
      <c r="AXO54" s="93"/>
      <c r="AXP54" s="93"/>
      <c r="AXQ54" s="93"/>
      <c r="AXR54" s="93"/>
      <c r="AXS54" s="93"/>
      <c r="AXT54" s="93"/>
      <c r="AXU54" s="93"/>
      <c r="AXV54" s="93"/>
      <c r="AXW54" s="93"/>
      <c r="AXX54" s="93"/>
      <c r="AXY54" s="93"/>
      <c r="AXZ54" s="93"/>
      <c r="AYA54" s="93"/>
      <c r="AYB54" s="93"/>
      <c r="AYC54" s="93"/>
      <c r="AYD54" s="93"/>
      <c r="AYE54" s="93"/>
      <c r="AYF54" s="93"/>
      <c r="AYG54" s="93"/>
      <c r="AYH54" s="93"/>
      <c r="AYI54" s="93"/>
      <c r="AYJ54" s="93"/>
      <c r="AYK54" s="93"/>
      <c r="AYL54" s="93"/>
      <c r="AYM54" s="93"/>
      <c r="AYN54" s="93"/>
      <c r="AYO54" s="93"/>
      <c r="AYP54" s="93"/>
      <c r="AYQ54" s="93"/>
      <c r="AYR54" s="93"/>
      <c r="AYS54" s="93"/>
      <c r="AYT54" s="93"/>
      <c r="AYU54" s="93"/>
      <c r="AYV54" s="93"/>
      <c r="AYW54" s="93"/>
      <c r="AYX54" s="93"/>
      <c r="AYY54" s="93"/>
      <c r="AYZ54" s="93"/>
      <c r="AZA54" s="93"/>
      <c r="AZB54" s="93"/>
      <c r="AZC54" s="93"/>
      <c r="AZD54" s="93"/>
      <c r="AZE54" s="93"/>
      <c r="AZF54" s="93"/>
      <c r="AZG54" s="93"/>
      <c r="AZH54" s="93"/>
      <c r="AZI54" s="93"/>
      <c r="AZJ54" s="93"/>
      <c r="AZK54" s="93"/>
      <c r="AZL54" s="93"/>
      <c r="AZM54" s="93"/>
      <c r="AZN54" s="93"/>
      <c r="AZO54" s="93"/>
      <c r="AZP54" s="93"/>
      <c r="AZQ54" s="93"/>
      <c r="AZR54" s="93"/>
      <c r="AZS54" s="93"/>
      <c r="AZT54" s="93"/>
      <c r="AZU54" s="93"/>
      <c r="AZV54" s="93"/>
      <c r="AZW54" s="93"/>
      <c r="AZX54" s="93"/>
      <c r="AZY54" s="93"/>
      <c r="AZZ54" s="93"/>
      <c r="BAA54" s="93"/>
      <c r="BAB54" s="93"/>
      <c r="BAC54" s="93"/>
      <c r="BAD54" s="93"/>
      <c r="BAE54" s="93"/>
      <c r="BAF54" s="93"/>
      <c r="BAG54" s="93"/>
      <c r="BAH54" s="93"/>
      <c r="BAI54" s="93"/>
      <c r="BAJ54" s="93"/>
      <c r="BAK54" s="93"/>
      <c r="BAL54" s="93"/>
      <c r="BAM54" s="93"/>
      <c r="BAN54" s="93"/>
      <c r="BAO54" s="93"/>
      <c r="BAP54" s="93"/>
      <c r="BAQ54" s="93"/>
      <c r="BAR54" s="93"/>
      <c r="BAS54" s="93"/>
      <c r="BAT54" s="93"/>
      <c r="BAU54" s="93"/>
      <c r="BAV54" s="93"/>
      <c r="BAW54" s="93"/>
      <c r="BAX54" s="93"/>
      <c r="BAY54" s="93"/>
      <c r="BAZ54" s="93"/>
      <c r="BBA54" s="93"/>
      <c r="BBB54" s="93"/>
      <c r="BBC54" s="93"/>
      <c r="BBD54" s="93"/>
      <c r="BBE54" s="93"/>
      <c r="BBF54" s="93"/>
      <c r="BBG54" s="93"/>
      <c r="BBH54" s="93"/>
      <c r="BBI54" s="93"/>
      <c r="BBJ54" s="93"/>
      <c r="BBK54" s="93"/>
      <c r="BBL54" s="93"/>
      <c r="BBM54" s="93"/>
      <c r="BBN54" s="93"/>
      <c r="BBO54" s="93"/>
      <c r="BBP54" s="93"/>
      <c r="BBQ54" s="93"/>
      <c r="BBR54" s="93"/>
      <c r="BBS54" s="93"/>
      <c r="BBT54" s="93"/>
      <c r="BBU54" s="93"/>
      <c r="BBV54" s="93"/>
      <c r="BBW54" s="93"/>
      <c r="BBX54" s="93"/>
      <c r="BBY54" s="93"/>
      <c r="BBZ54" s="93"/>
      <c r="BCA54" s="93"/>
      <c r="BCB54" s="93"/>
      <c r="BCC54" s="93"/>
      <c r="BCD54" s="93"/>
      <c r="BCE54" s="93"/>
      <c r="BCF54" s="93"/>
      <c r="BCG54" s="93"/>
      <c r="BCH54" s="93"/>
      <c r="BCI54" s="93"/>
      <c r="BCJ54" s="93"/>
      <c r="BCK54" s="93"/>
      <c r="BCL54" s="93"/>
      <c r="BCM54" s="93"/>
      <c r="BCN54" s="93"/>
      <c r="BCO54" s="93"/>
      <c r="BCP54" s="93"/>
      <c r="BCQ54" s="93"/>
      <c r="BCR54" s="93"/>
      <c r="BCS54" s="93"/>
      <c r="BCT54" s="93"/>
      <c r="BCU54" s="93"/>
      <c r="BCV54" s="93"/>
      <c r="BCW54" s="93"/>
      <c r="BCX54" s="93"/>
      <c r="BCY54" s="93"/>
      <c r="BCZ54" s="93"/>
      <c r="BDA54" s="93"/>
      <c r="BDB54" s="93"/>
      <c r="BDC54" s="93"/>
      <c r="BDD54" s="93"/>
      <c r="BDE54" s="93"/>
      <c r="BDF54" s="93"/>
      <c r="BDG54" s="93"/>
      <c r="BDH54" s="93"/>
      <c r="BDI54" s="93"/>
      <c r="BDJ54" s="93"/>
      <c r="BDK54" s="93"/>
      <c r="BDL54" s="93"/>
      <c r="BDM54" s="93"/>
      <c r="BDN54" s="93"/>
      <c r="BDO54" s="93"/>
      <c r="BDP54" s="93"/>
      <c r="BDQ54" s="93"/>
      <c r="BDR54" s="93"/>
      <c r="BDS54" s="93"/>
      <c r="BDT54" s="93"/>
      <c r="BDU54" s="93"/>
      <c r="BDV54" s="93"/>
      <c r="BDW54" s="93"/>
      <c r="BDX54" s="93"/>
      <c r="BDY54" s="93"/>
      <c r="BDZ54" s="93"/>
      <c r="BEA54" s="93"/>
      <c r="BEB54" s="93"/>
      <c r="BEC54" s="93"/>
      <c r="BED54" s="93"/>
      <c r="BEE54" s="93"/>
      <c r="BEF54" s="93"/>
      <c r="BEG54" s="93"/>
      <c r="BEH54" s="93"/>
      <c r="BEI54" s="93"/>
      <c r="BEJ54" s="93"/>
      <c r="BEK54" s="93"/>
      <c r="BEL54" s="93"/>
      <c r="BEM54" s="93"/>
      <c r="BEN54" s="93"/>
      <c r="BEO54" s="93"/>
      <c r="BEP54" s="93"/>
      <c r="BEQ54" s="93"/>
      <c r="BER54" s="93"/>
      <c r="BES54" s="93"/>
      <c r="BET54" s="93"/>
      <c r="BEU54" s="93"/>
      <c r="BEV54" s="93"/>
      <c r="BEW54" s="93"/>
      <c r="BEX54" s="93"/>
      <c r="BEY54" s="93"/>
      <c r="BEZ54" s="93"/>
      <c r="BFA54" s="93"/>
      <c r="BFB54" s="93"/>
      <c r="BFC54" s="93"/>
      <c r="BFD54" s="93"/>
      <c r="BFE54" s="93"/>
      <c r="BFF54" s="93"/>
      <c r="BFG54" s="93"/>
      <c r="BFH54" s="93"/>
      <c r="BFI54" s="93"/>
      <c r="BFJ54" s="93"/>
      <c r="BFK54" s="93"/>
      <c r="BFL54" s="93"/>
      <c r="BFM54" s="93"/>
      <c r="BFN54" s="93"/>
      <c r="BFO54" s="93"/>
      <c r="BFP54" s="93"/>
      <c r="BFQ54" s="93"/>
      <c r="BFR54" s="93"/>
      <c r="BFS54" s="93"/>
      <c r="BFT54" s="93"/>
      <c r="BFU54" s="93"/>
      <c r="BFV54" s="93"/>
      <c r="BFW54" s="93"/>
      <c r="BFX54" s="93"/>
      <c r="BFY54" s="93"/>
      <c r="BFZ54" s="93"/>
      <c r="BGA54" s="93"/>
      <c r="BGB54" s="93"/>
      <c r="BGC54" s="93"/>
      <c r="BGD54" s="93"/>
      <c r="BGE54" s="93"/>
      <c r="BGF54" s="93"/>
      <c r="BGG54" s="93"/>
      <c r="BGH54" s="93"/>
      <c r="BGI54" s="93"/>
      <c r="BGJ54" s="93"/>
      <c r="BGK54" s="93"/>
      <c r="BGL54" s="93"/>
      <c r="BGM54" s="93"/>
      <c r="BGN54" s="93"/>
      <c r="BGO54" s="93"/>
      <c r="BGP54" s="93"/>
      <c r="BGQ54" s="93"/>
      <c r="BGR54" s="93"/>
      <c r="BGS54" s="93"/>
      <c r="BGT54" s="93"/>
      <c r="BGU54" s="93"/>
      <c r="BGV54" s="93"/>
      <c r="BGW54" s="93"/>
      <c r="BGX54" s="93"/>
      <c r="BGY54" s="93"/>
      <c r="BGZ54" s="93"/>
      <c r="BHA54" s="93"/>
      <c r="BHB54" s="93"/>
      <c r="BHC54" s="93"/>
      <c r="BHD54" s="93"/>
      <c r="BHE54" s="93"/>
      <c r="BHF54" s="93"/>
      <c r="BHG54" s="93"/>
      <c r="BHH54" s="93"/>
      <c r="BHI54" s="93"/>
      <c r="BHJ54" s="93"/>
      <c r="BHK54" s="93"/>
      <c r="BHL54" s="93"/>
      <c r="BHM54" s="93"/>
      <c r="BHN54" s="93"/>
      <c r="BHO54" s="93"/>
      <c r="BHP54" s="93"/>
      <c r="BHQ54" s="93"/>
      <c r="BHR54" s="93"/>
      <c r="BHS54" s="93"/>
      <c r="BHT54" s="93"/>
      <c r="BHU54" s="93"/>
      <c r="BHV54" s="93"/>
      <c r="BHW54" s="93"/>
      <c r="BHX54" s="93"/>
      <c r="BHY54" s="93"/>
      <c r="BHZ54" s="93"/>
      <c r="BIA54" s="93"/>
      <c r="BIB54" s="93"/>
      <c r="BIC54" s="93"/>
      <c r="BID54" s="93"/>
      <c r="BIE54" s="93"/>
      <c r="BIF54" s="93"/>
      <c r="BIG54" s="93"/>
      <c r="BIH54" s="93"/>
      <c r="BII54" s="93"/>
      <c r="BIJ54" s="93"/>
      <c r="BIK54" s="93"/>
      <c r="BIL54" s="93"/>
      <c r="BIM54" s="93"/>
      <c r="BIN54" s="93"/>
      <c r="BIO54" s="93"/>
      <c r="BIP54" s="93"/>
      <c r="BIQ54" s="93"/>
      <c r="BIR54" s="93"/>
      <c r="BIS54" s="93"/>
      <c r="BIT54" s="93"/>
      <c r="BIU54" s="93"/>
      <c r="BIV54" s="93"/>
      <c r="BIW54" s="93"/>
      <c r="BIX54" s="93"/>
      <c r="BIY54" s="93"/>
      <c r="BIZ54" s="93"/>
      <c r="BJA54" s="93"/>
      <c r="BJB54" s="93"/>
      <c r="BJC54" s="93"/>
      <c r="BJD54" s="93"/>
      <c r="BJE54" s="93"/>
      <c r="BJF54" s="93"/>
      <c r="BJG54" s="93"/>
      <c r="BJH54" s="93"/>
      <c r="BJI54" s="93"/>
      <c r="BJJ54" s="93"/>
      <c r="BJK54" s="93"/>
      <c r="BJL54" s="93"/>
      <c r="BJM54" s="93"/>
      <c r="BJN54" s="93"/>
      <c r="BJO54" s="93"/>
      <c r="BJP54" s="93"/>
      <c r="BJQ54" s="93"/>
      <c r="BJR54" s="93"/>
      <c r="BJS54" s="93"/>
      <c r="BJT54" s="93"/>
      <c r="BJU54" s="93"/>
      <c r="BJV54" s="93"/>
      <c r="BJW54" s="93"/>
      <c r="BJX54" s="93"/>
      <c r="BJY54" s="93"/>
      <c r="BJZ54" s="93"/>
      <c r="BKA54" s="93"/>
      <c r="BKB54" s="93"/>
      <c r="BKC54" s="93"/>
      <c r="BKD54" s="93"/>
      <c r="BKE54" s="93"/>
      <c r="BKF54" s="93"/>
      <c r="BKG54" s="93"/>
      <c r="BKH54" s="93"/>
      <c r="BKI54" s="93"/>
      <c r="BKJ54" s="93"/>
      <c r="BKK54" s="93"/>
      <c r="BKL54" s="93"/>
      <c r="BKM54" s="93"/>
      <c r="BKN54" s="93"/>
      <c r="BKO54" s="93"/>
      <c r="BKP54" s="93"/>
      <c r="BKQ54" s="93"/>
      <c r="BKR54" s="93"/>
      <c r="BKS54" s="93"/>
      <c r="BKT54" s="93"/>
      <c r="BKU54" s="93"/>
      <c r="BKV54" s="93"/>
      <c r="BKW54" s="93"/>
      <c r="BKX54" s="93"/>
      <c r="BKY54" s="93"/>
      <c r="BKZ54" s="93"/>
      <c r="BLA54" s="93"/>
      <c r="BLB54" s="93"/>
      <c r="BLC54" s="93"/>
      <c r="BLD54" s="93"/>
      <c r="BLE54" s="93"/>
      <c r="BLF54" s="93"/>
      <c r="BLG54" s="93"/>
      <c r="BLH54" s="93"/>
      <c r="BLI54" s="93"/>
      <c r="BLJ54" s="93"/>
      <c r="BLK54" s="93"/>
      <c r="BLL54" s="93"/>
      <c r="BLM54" s="93"/>
      <c r="BLN54" s="93"/>
      <c r="BLO54" s="93"/>
      <c r="BLP54" s="93"/>
      <c r="BLQ54" s="93"/>
      <c r="BLR54" s="93"/>
      <c r="BLS54" s="93"/>
      <c r="BLT54" s="93"/>
      <c r="BLU54" s="93"/>
      <c r="BLV54" s="93"/>
      <c r="BLW54" s="93"/>
      <c r="BLX54" s="93"/>
      <c r="BLY54" s="93"/>
      <c r="BLZ54" s="93"/>
      <c r="BMA54" s="93"/>
      <c r="BMB54" s="93"/>
      <c r="BMC54" s="93"/>
      <c r="BMD54" s="93"/>
      <c r="BME54" s="93"/>
      <c r="BMF54" s="93"/>
      <c r="BMG54" s="93"/>
      <c r="BMH54" s="93"/>
      <c r="BMI54" s="93"/>
      <c r="BMJ54" s="93"/>
      <c r="BMK54" s="93"/>
      <c r="BML54" s="93"/>
      <c r="BMM54" s="93"/>
      <c r="BMN54" s="93"/>
      <c r="BMO54" s="93"/>
      <c r="BMP54" s="93"/>
      <c r="BMQ54" s="93"/>
      <c r="BMR54" s="93"/>
      <c r="BMS54" s="93"/>
      <c r="BMT54" s="93"/>
      <c r="BMU54" s="93"/>
      <c r="BMV54" s="93"/>
      <c r="BMW54" s="93"/>
      <c r="BMX54" s="93"/>
      <c r="BMY54" s="93"/>
      <c r="BMZ54" s="93"/>
      <c r="BNA54" s="93"/>
      <c r="BNB54" s="93"/>
      <c r="BNC54" s="93"/>
      <c r="BND54" s="93"/>
      <c r="BNE54" s="93"/>
      <c r="BNF54" s="93"/>
      <c r="BNG54" s="93"/>
      <c r="BNH54" s="93"/>
      <c r="BNI54" s="93"/>
      <c r="BNJ54" s="93"/>
      <c r="BNK54" s="93"/>
      <c r="BNL54" s="93"/>
      <c r="BNM54" s="93"/>
      <c r="BNN54" s="93"/>
      <c r="BNO54" s="93"/>
      <c r="BNP54" s="93"/>
      <c r="BNQ54" s="93"/>
      <c r="BNR54" s="93"/>
      <c r="BNS54" s="93"/>
      <c r="BNT54" s="93"/>
      <c r="BNU54" s="93"/>
      <c r="BNV54" s="93"/>
      <c r="BNW54" s="93"/>
      <c r="BNX54" s="93"/>
      <c r="BNY54" s="93"/>
      <c r="BNZ54" s="93"/>
      <c r="BOA54" s="93"/>
      <c r="BOB54" s="93"/>
      <c r="BOC54" s="93"/>
      <c r="BOD54" s="93"/>
      <c r="BOE54" s="93"/>
      <c r="BOF54" s="93"/>
      <c r="BOG54" s="93"/>
      <c r="BOH54" s="93"/>
      <c r="BOI54" s="93"/>
      <c r="BOJ54" s="93"/>
      <c r="BOK54" s="93"/>
      <c r="BOL54" s="93"/>
      <c r="BOM54" s="93"/>
      <c r="BON54" s="93"/>
      <c r="BOO54" s="93"/>
      <c r="BOP54" s="93"/>
      <c r="BOQ54" s="93"/>
      <c r="BOR54" s="93"/>
      <c r="BOS54" s="93"/>
      <c r="BOT54" s="93"/>
      <c r="BOU54" s="93"/>
      <c r="BOV54" s="93"/>
      <c r="BOW54" s="93"/>
      <c r="BOX54" s="93"/>
      <c r="BOY54" s="93"/>
      <c r="BOZ54" s="93"/>
      <c r="BPA54" s="93"/>
      <c r="BPB54" s="93"/>
      <c r="BPC54" s="93"/>
      <c r="BPD54" s="93"/>
      <c r="BPE54" s="93"/>
      <c r="BPF54" s="93"/>
      <c r="BPG54" s="93"/>
      <c r="BPH54" s="93"/>
      <c r="BPI54" s="93"/>
      <c r="BPJ54" s="93"/>
      <c r="BPK54" s="93"/>
      <c r="BPL54" s="93"/>
      <c r="BPM54" s="93"/>
      <c r="BPN54" s="93"/>
      <c r="BPO54" s="93"/>
      <c r="BPP54" s="93"/>
      <c r="BPQ54" s="93"/>
      <c r="BPR54" s="93"/>
      <c r="BPS54" s="93"/>
      <c r="BPT54" s="93"/>
      <c r="BPU54" s="93"/>
      <c r="BPV54" s="93"/>
      <c r="BPW54" s="93"/>
      <c r="BPX54" s="93"/>
      <c r="BPY54" s="93"/>
      <c r="BPZ54" s="93"/>
      <c r="BQA54" s="93"/>
      <c r="BQB54" s="93"/>
      <c r="BQC54" s="93"/>
      <c r="BQD54" s="93"/>
      <c r="BQE54" s="93"/>
      <c r="BQF54" s="93"/>
      <c r="BQG54" s="93"/>
      <c r="BQH54" s="93"/>
      <c r="BQI54" s="93"/>
      <c r="BQJ54" s="93"/>
      <c r="BQK54" s="93"/>
      <c r="BQL54" s="93"/>
      <c r="BQM54" s="93"/>
      <c r="BQN54" s="93"/>
      <c r="BQO54" s="93"/>
      <c r="BQP54" s="93"/>
      <c r="BQQ54" s="93"/>
      <c r="BQR54" s="93"/>
      <c r="BQS54" s="93"/>
      <c r="BQT54" s="93"/>
      <c r="BQU54" s="93"/>
      <c r="BQV54" s="93"/>
      <c r="BQW54" s="93"/>
      <c r="BQX54" s="93"/>
      <c r="BQY54" s="93"/>
      <c r="BQZ54" s="93"/>
      <c r="BRA54" s="93"/>
      <c r="BRB54" s="93"/>
      <c r="BRC54" s="93"/>
      <c r="BRD54" s="93"/>
      <c r="BRE54" s="93"/>
      <c r="BRF54" s="93"/>
      <c r="BRG54" s="93"/>
      <c r="BRH54" s="93"/>
      <c r="BRI54" s="93"/>
      <c r="BRJ54" s="93"/>
      <c r="BRK54" s="93"/>
      <c r="BRL54" s="93"/>
      <c r="BRM54" s="93"/>
      <c r="BRN54" s="93"/>
      <c r="BRO54" s="93"/>
      <c r="BRP54" s="93"/>
      <c r="BRQ54" s="93"/>
      <c r="BRR54" s="93"/>
      <c r="BRS54" s="93"/>
      <c r="BRT54" s="93"/>
      <c r="BRU54" s="93"/>
      <c r="BRV54" s="93"/>
      <c r="BRW54" s="93"/>
      <c r="BRX54" s="93"/>
      <c r="BRY54" s="93"/>
      <c r="BRZ54" s="93"/>
      <c r="BSA54" s="93"/>
      <c r="BSB54" s="93"/>
      <c r="BSC54" s="93"/>
      <c r="BSD54" s="93"/>
      <c r="BSE54" s="93"/>
      <c r="BSF54" s="93"/>
      <c r="BSG54" s="93"/>
      <c r="BSH54" s="93"/>
      <c r="BSI54" s="93"/>
      <c r="BSJ54" s="93"/>
      <c r="BSK54" s="93"/>
      <c r="BSL54" s="93"/>
      <c r="BSM54" s="93"/>
      <c r="BSN54" s="93"/>
      <c r="BSO54" s="93"/>
      <c r="BSP54" s="93"/>
      <c r="BSQ54" s="93"/>
      <c r="BSR54" s="93"/>
      <c r="BSS54" s="93"/>
      <c r="BST54" s="93"/>
      <c r="BSU54" s="93"/>
      <c r="BSV54" s="93"/>
      <c r="BSW54" s="93"/>
      <c r="BSX54" s="93"/>
      <c r="BSY54" s="93"/>
      <c r="BSZ54" s="93"/>
      <c r="BTA54" s="93"/>
      <c r="BTB54" s="93"/>
      <c r="BTC54" s="93"/>
      <c r="BTD54" s="93"/>
      <c r="BTE54" s="93"/>
      <c r="BTF54" s="93"/>
      <c r="BTG54" s="93"/>
      <c r="BTH54" s="93"/>
      <c r="BTI54" s="93"/>
      <c r="BTJ54" s="93"/>
      <c r="BTK54" s="93"/>
      <c r="BTL54" s="93"/>
      <c r="BTM54" s="93"/>
      <c r="BTN54" s="93"/>
      <c r="BTO54" s="93"/>
      <c r="BTP54" s="93"/>
      <c r="BTQ54" s="93"/>
      <c r="BTR54" s="93"/>
      <c r="BTS54" s="93"/>
      <c r="BTT54" s="93"/>
      <c r="BTU54" s="93"/>
      <c r="BTV54" s="93"/>
      <c r="BTW54" s="93"/>
      <c r="BTX54" s="93"/>
      <c r="BTY54" s="93"/>
      <c r="BTZ54" s="93"/>
      <c r="BUA54" s="93"/>
      <c r="BUB54" s="93"/>
      <c r="BUC54" s="93"/>
      <c r="BUD54" s="93"/>
      <c r="BUE54" s="93"/>
      <c r="BUF54" s="93"/>
      <c r="BUG54" s="93"/>
      <c r="BUH54" s="93"/>
      <c r="BUI54" s="93"/>
      <c r="BUJ54" s="93"/>
      <c r="BUK54" s="93"/>
      <c r="BUL54" s="93"/>
      <c r="BUM54" s="93"/>
      <c r="BUN54" s="93"/>
      <c r="BUO54" s="93"/>
      <c r="BUP54" s="93"/>
      <c r="BUQ54" s="93"/>
      <c r="BUR54" s="93"/>
      <c r="BUS54" s="93"/>
      <c r="BUT54" s="93"/>
      <c r="BUU54" s="93"/>
      <c r="BUV54" s="93"/>
      <c r="BUW54" s="93"/>
      <c r="BUX54" s="93"/>
      <c r="BUY54" s="93"/>
      <c r="BUZ54" s="93"/>
      <c r="BVA54" s="93"/>
      <c r="BVB54" s="93"/>
      <c r="BVC54" s="93"/>
      <c r="BVD54" s="93"/>
      <c r="BVE54" s="93"/>
      <c r="BVF54" s="93"/>
      <c r="BVG54" s="93"/>
      <c r="BVH54" s="93"/>
      <c r="BVI54" s="93"/>
      <c r="BVJ54" s="93"/>
      <c r="BVK54" s="93"/>
      <c r="BVL54" s="93"/>
      <c r="BVM54" s="93"/>
      <c r="BVN54" s="93"/>
      <c r="BVO54" s="93"/>
      <c r="BVP54" s="93"/>
      <c r="BVQ54" s="93"/>
      <c r="BVR54" s="93"/>
      <c r="BVS54" s="93"/>
      <c r="BVT54" s="93"/>
      <c r="BVU54" s="93"/>
      <c r="BVV54" s="93"/>
      <c r="BVW54" s="93"/>
      <c r="BVX54" s="93"/>
      <c r="BVY54" s="93"/>
      <c r="BVZ54" s="93"/>
      <c r="BWA54" s="93"/>
      <c r="BWB54" s="93"/>
      <c r="BWC54" s="93"/>
      <c r="BWD54" s="93"/>
      <c r="BWE54" s="93"/>
      <c r="BWF54" s="93"/>
      <c r="BWG54" s="93"/>
      <c r="BWH54" s="93"/>
      <c r="BWI54" s="93"/>
      <c r="BWJ54" s="93"/>
      <c r="BWK54" s="93"/>
      <c r="BWL54" s="93"/>
      <c r="BWM54" s="93"/>
      <c r="BWN54" s="93"/>
      <c r="BWO54" s="93"/>
      <c r="BWP54" s="93"/>
      <c r="BWQ54" s="93"/>
      <c r="BWR54" s="93"/>
      <c r="BWS54" s="93"/>
      <c r="BWT54" s="93"/>
      <c r="BWU54" s="93"/>
      <c r="BWV54" s="93"/>
      <c r="BWW54" s="93"/>
      <c r="BWX54" s="93"/>
      <c r="BWY54" s="93"/>
      <c r="BWZ54" s="93"/>
      <c r="BXA54" s="93"/>
      <c r="BXB54" s="93"/>
      <c r="BXC54" s="93"/>
      <c r="BXD54" s="93"/>
      <c r="BXE54" s="93"/>
      <c r="BXF54" s="93"/>
      <c r="BXG54" s="93"/>
      <c r="BXH54" s="93"/>
      <c r="BXI54" s="93"/>
      <c r="BXJ54" s="93"/>
      <c r="BXK54" s="93"/>
      <c r="BXL54" s="93"/>
      <c r="BXM54" s="93"/>
      <c r="BXN54" s="93"/>
      <c r="BXO54" s="93"/>
      <c r="BXP54" s="93"/>
      <c r="BXQ54" s="93"/>
      <c r="BXR54" s="93"/>
      <c r="BXS54" s="93"/>
      <c r="BXT54" s="93"/>
      <c r="BXU54" s="93"/>
      <c r="BXV54" s="93"/>
      <c r="BXW54" s="93"/>
      <c r="BXX54" s="93"/>
      <c r="BXY54" s="93"/>
      <c r="BXZ54" s="93"/>
      <c r="BYA54" s="93"/>
      <c r="BYB54" s="93"/>
      <c r="BYC54" s="93"/>
      <c r="BYD54" s="93"/>
      <c r="BYE54" s="93"/>
      <c r="BYF54" s="93"/>
      <c r="BYG54" s="93"/>
      <c r="BYH54" s="93"/>
      <c r="BYI54" s="93"/>
      <c r="BYJ54" s="93"/>
      <c r="BYK54" s="93"/>
      <c r="BYL54" s="93"/>
      <c r="BYM54" s="93"/>
      <c r="BYN54" s="93"/>
      <c r="BYO54" s="93"/>
      <c r="BYP54" s="93"/>
      <c r="BYQ54" s="93"/>
      <c r="BYR54" s="93"/>
      <c r="BYS54" s="93"/>
      <c r="BYT54" s="93"/>
      <c r="BYU54" s="93"/>
      <c r="BYV54" s="93"/>
      <c r="BYW54" s="93"/>
      <c r="BYX54" s="93"/>
      <c r="BYY54" s="93"/>
      <c r="BYZ54" s="93"/>
      <c r="BZA54" s="93"/>
      <c r="BZB54" s="93"/>
      <c r="BZC54" s="93"/>
      <c r="BZD54" s="93"/>
      <c r="BZE54" s="93"/>
      <c r="BZF54" s="93"/>
      <c r="BZG54" s="93"/>
      <c r="BZH54" s="93"/>
      <c r="BZI54" s="93"/>
      <c r="BZJ54" s="93"/>
      <c r="BZK54" s="93"/>
      <c r="BZL54" s="93"/>
      <c r="BZM54" s="93"/>
      <c r="BZN54" s="93"/>
      <c r="BZO54" s="93"/>
      <c r="BZP54" s="93"/>
      <c r="BZQ54" s="93"/>
      <c r="BZR54" s="93"/>
      <c r="BZS54" s="93"/>
      <c r="BZT54" s="93"/>
      <c r="BZU54" s="93"/>
      <c r="BZV54" s="93"/>
      <c r="BZW54" s="93"/>
      <c r="BZX54" s="93"/>
      <c r="BZY54" s="93"/>
      <c r="BZZ54" s="93"/>
      <c r="CAA54" s="93"/>
      <c r="CAB54" s="93"/>
      <c r="CAC54" s="93"/>
      <c r="CAD54" s="93"/>
      <c r="CAE54" s="93"/>
      <c r="CAF54" s="93"/>
      <c r="CAG54" s="93"/>
      <c r="CAH54" s="93"/>
      <c r="CAI54" s="93"/>
      <c r="CAJ54" s="93"/>
      <c r="CAK54" s="93"/>
      <c r="CAL54" s="93"/>
      <c r="CAM54" s="93"/>
      <c r="CAN54" s="93"/>
      <c r="CAO54" s="93"/>
      <c r="CAP54" s="93"/>
      <c r="CAQ54" s="93"/>
      <c r="CAR54" s="93"/>
      <c r="CAS54" s="93"/>
      <c r="CAT54" s="93"/>
      <c r="CAU54" s="93"/>
      <c r="CAV54" s="93"/>
      <c r="CAW54" s="93"/>
      <c r="CAX54" s="93"/>
      <c r="CAY54" s="93"/>
      <c r="CAZ54" s="93"/>
      <c r="CBA54" s="93"/>
      <c r="CBB54" s="93"/>
      <c r="CBC54" s="93"/>
      <c r="CBD54" s="93"/>
      <c r="CBE54" s="93"/>
      <c r="CBF54" s="93"/>
      <c r="CBG54" s="93"/>
      <c r="CBH54" s="93"/>
      <c r="CBI54" s="93"/>
      <c r="CBJ54" s="93"/>
      <c r="CBK54" s="93"/>
      <c r="CBL54" s="93"/>
      <c r="CBM54" s="93"/>
      <c r="CBN54" s="93"/>
      <c r="CBO54" s="93"/>
      <c r="CBP54" s="93"/>
      <c r="CBQ54" s="93"/>
      <c r="CBR54" s="93"/>
      <c r="CBS54" s="93"/>
      <c r="CBT54" s="93"/>
      <c r="CBU54" s="93"/>
      <c r="CBV54" s="93"/>
      <c r="CBW54" s="93"/>
      <c r="CBX54" s="93"/>
      <c r="CBY54" s="93"/>
      <c r="CBZ54" s="93"/>
      <c r="CCA54" s="93"/>
      <c r="CCB54" s="93"/>
      <c r="CCC54" s="93"/>
      <c r="CCD54" s="93"/>
      <c r="CCE54" s="93"/>
      <c r="CCF54" s="93"/>
      <c r="CCG54" s="93"/>
      <c r="CCH54" s="93"/>
      <c r="CCI54" s="93"/>
      <c r="CCJ54" s="93"/>
      <c r="CCK54" s="93"/>
      <c r="CCL54" s="93"/>
      <c r="CCM54" s="93"/>
      <c r="CCN54" s="93"/>
      <c r="CCO54" s="93"/>
      <c r="CCP54" s="93"/>
      <c r="CCQ54" s="93"/>
      <c r="CCR54" s="93"/>
      <c r="CCS54" s="93"/>
      <c r="CCT54" s="93"/>
      <c r="CCU54" s="93"/>
      <c r="CCV54" s="93"/>
      <c r="CCW54" s="93"/>
      <c r="CCX54" s="93"/>
      <c r="CCY54" s="93"/>
      <c r="CCZ54" s="93"/>
      <c r="CDA54" s="93"/>
      <c r="CDB54" s="93"/>
      <c r="CDC54" s="93"/>
      <c r="CDD54" s="93"/>
      <c r="CDE54" s="93"/>
      <c r="CDF54" s="93"/>
      <c r="CDG54" s="93"/>
      <c r="CDH54" s="93"/>
      <c r="CDI54" s="93"/>
      <c r="CDJ54" s="93"/>
      <c r="CDK54" s="93"/>
      <c r="CDL54" s="93"/>
      <c r="CDM54" s="93"/>
      <c r="CDN54" s="93"/>
      <c r="CDO54" s="93"/>
      <c r="CDP54" s="93"/>
      <c r="CDQ54" s="93"/>
      <c r="CDR54" s="93"/>
      <c r="CDS54" s="93"/>
      <c r="CDT54" s="93"/>
      <c r="CDU54" s="93"/>
      <c r="CDV54" s="93"/>
      <c r="CDW54" s="93"/>
      <c r="CDX54" s="93"/>
      <c r="CDY54" s="93"/>
      <c r="CDZ54" s="93"/>
      <c r="CEA54" s="93"/>
      <c r="CEB54" s="93"/>
      <c r="CEC54" s="93"/>
      <c r="CED54" s="93"/>
      <c r="CEE54" s="93"/>
      <c r="CEF54" s="93"/>
      <c r="CEG54" s="93"/>
      <c r="CEH54" s="93"/>
      <c r="CEI54" s="93"/>
      <c r="CEJ54" s="93"/>
      <c r="CEK54" s="93"/>
      <c r="CEL54" s="93"/>
      <c r="CEM54" s="93"/>
      <c r="CEN54" s="93"/>
      <c r="CEO54" s="93"/>
      <c r="CEP54" s="93"/>
      <c r="CEQ54" s="93"/>
      <c r="CER54" s="93"/>
      <c r="CES54" s="93"/>
      <c r="CET54" s="93"/>
      <c r="CEU54" s="93"/>
      <c r="CEV54" s="93"/>
      <c r="CEW54" s="93"/>
      <c r="CEX54" s="93"/>
      <c r="CEY54" s="93"/>
      <c r="CEZ54" s="93"/>
      <c r="CFA54" s="93"/>
      <c r="CFB54" s="93"/>
      <c r="CFC54" s="93"/>
      <c r="CFD54" s="93"/>
      <c r="CFE54" s="93"/>
      <c r="CFF54" s="93"/>
      <c r="CFG54" s="93"/>
      <c r="CFH54" s="93"/>
      <c r="CFI54" s="93"/>
      <c r="CFJ54" s="93"/>
      <c r="CFK54" s="93"/>
      <c r="CFL54" s="93"/>
      <c r="CFM54" s="93"/>
      <c r="CFN54" s="93"/>
      <c r="CFO54" s="93"/>
      <c r="CFP54" s="93"/>
      <c r="CFQ54" s="93"/>
      <c r="CFR54" s="93"/>
      <c r="CFS54" s="93"/>
      <c r="CFT54" s="93"/>
      <c r="CFU54" s="93"/>
      <c r="CFV54" s="93"/>
      <c r="CFW54" s="93"/>
      <c r="CFX54" s="93"/>
      <c r="CFY54" s="93"/>
      <c r="CFZ54" s="93"/>
      <c r="CGA54" s="93"/>
      <c r="CGB54" s="93"/>
      <c r="CGC54" s="93"/>
      <c r="CGD54" s="93"/>
      <c r="CGE54" s="93"/>
      <c r="CGF54" s="93"/>
      <c r="CGG54" s="93"/>
      <c r="CGH54" s="93"/>
      <c r="CGI54" s="93"/>
      <c r="CGJ54" s="93"/>
      <c r="CGK54" s="93"/>
      <c r="CGL54" s="93"/>
      <c r="CGM54" s="93"/>
      <c r="CGN54" s="93"/>
      <c r="CGO54" s="93"/>
      <c r="CGP54" s="93"/>
      <c r="CGQ54" s="93"/>
      <c r="CGR54" s="93"/>
      <c r="CGS54" s="93"/>
      <c r="CGT54" s="93"/>
      <c r="CGU54" s="93"/>
      <c r="CGV54" s="93"/>
      <c r="CGW54" s="93"/>
      <c r="CGX54" s="93"/>
      <c r="CGY54" s="93"/>
      <c r="CGZ54" s="93"/>
      <c r="CHA54" s="93"/>
      <c r="CHB54" s="93"/>
      <c r="CHC54" s="93"/>
      <c r="CHD54" s="93"/>
      <c r="CHE54" s="93"/>
      <c r="CHF54" s="93"/>
      <c r="CHG54" s="93"/>
      <c r="CHH54" s="93"/>
      <c r="CHI54" s="93"/>
      <c r="CHJ54" s="93"/>
      <c r="CHK54" s="93"/>
      <c r="CHL54" s="93"/>
      <c r="CHM54" s="93"/>
      <c r="CHN54" s="93"/>
      <c r="CHO54" s="93"/>
      <c r="CHP54" s="93"/>
      <c r="CHQ54" s="93"/>
      <c r="CHR54" s="93"/>
      <c r="CHS54" s="93"/>
      <c r="CHT54" s="93"/>
      <c r="CHU54" s="93"/>
      <c r="CHV54" s="93"/>
      <c r="CHW54" s="93"/>
      <c r="CHX54" s="93"/>
      <c r="CHY54" s="93"/>
      <c r="CHZ54" s="93"/>
      <c r="CIA54" s="93"/>
      <c r="CIB54" s="93"/>
      <c r="CIC54" s="93"/>
      <c r="CID54" s="93"/>
      <c r="CIE54" s="93"/>
      <c r="CIF54" s="93"/>
      <c r="CIG54" s="93"/>
      <c r="CIH54" s="93"/>
      <c r="CII54" s="93"/>
      <c r="CIJ54" s="93"/>
      <c r="CIK54" s="93"/>
      <c r="CIL54" s="93"/>
      <c r="CIM54" s="93"/>
      <c r="CIN54" s="93"/>
      <c r="CIO54" s="93"/>
      <c r="CIP54" s="93"/>
      <c r="CIQ54" s="93"/>
      <c r="CIR54" s="93"/>
      <c r="CIS54" s="93"/>
      <c r="CIT54" s="93"/>
      <c r="CIU54" s="93"/>
      <c r="CIV54" s="93"/>
      <c r="CIW54" s="93"/>
      <c r="CIX54" s="93"/>
      <c r="CIY54" s="93"/>
      <c r="CIZ54" s="93"/>
      <c r="CJA54" s="93"/>
      <c r="CJB54" s="93"/>
      <c r="CJC54" s="93"/>
      <c r="CJD54" s="93"/>
      <c r="CJE54" s="93"/>
      <c r="CJF54" s="93"/>
      <c r="CJG54" s="93"/>
      <c r="CJH54" s="93"/>
      <c r="CJI54" s="93"/>
      <c r="CJJ54" s="93"/>
      <c r="CJK54" s="93"/>
      <c r="CJL54" s="93"/>
      <c r="CJM54" s="93"/>
      <c r="CJN54" s="93"/>
      <c r="CJO54" s="93"/>
      <c r="CJP54" s="93"/>
      <c r="CJQ54" s="93"/>
      <c r="CJR54" s="93"/>
      <c r="CJS54" s="93"/>
      <c r="CJT54" s="93"/>
      <c r="CJU54" s="93"/>
      <c r="CJV54" s="93"/>
      <c r="CJW54" s="93"/>
      <c r="CJX54" s="93"/>
      <c r="CJY54" s="93"/>
      <c r="CJZ54" s="93"/>
      <c r="CKA54" s="93"/>
      <c r="CKB54" s="93"/>
      <c r="CKC54" s="93"/>
      <c r="CKD54" s="93"/>
      <c r="CKE54" s="93"/>
      <c r="CKF54" s="93"/>
      <c r="CKG54" s="93"/>
      <c r="CKH54" s="93"/>
      <c r="CKI54" s="93"/>
      <c r="CKJ54" s="93"/>
      <c r="CKK54" s="93"/>
      <c r="CKL54" s="93"/>
      <c r="CKM54" s="93"/>
      <c r="CKN54" s="93"/>
      <c r="CKO54" s="93"/>
      <c r="CKP54" s="93"/>
      <c r="CKQ54" s="93"/>
      <c r="CKR54" s="93"/>
      <c r="CKS54" s="93"/>
      <c r="CKT54" s="93"/>
      <c r="CKU54" s="93"/>
      <c r="CKV54" s="93"/>
      <c r="CKW54" s="93"/>
      <c r="CKX54" s="93"/>
      <c r="CKY54" s="93"/>
      <c r="CKZ54" s="93"/>
      <c r="CLA54" s="93"/>
      <c r="CLB54" s="93"/>
      <c r="CLC54" s="93"/>
      <c r="CLD54" s="93"/>
      <c r="CLE54" s="93"/>
      <c r="CLF54" s="93"/>
      <c r="CLG54" s="93"/>
      <c r="CLH54" s="93"/>
      <c r="CLI54" s="93"/>
      <c r="CLJ54" s="93"/>
      <c r="CLK54" s="93"/>
      <c r="CLL54" s="93"/>
      <c r="CLM54" s="93"/>
      <c r="CLN54" s="93"/>
      <c r="CLO54" s="93"/>
      <c r="CLP54" s="93"/>
      <c r="CLQ54" s="93"/>
      <c r="CLR54" s="93"/>
      <c r="CLS54" s="93"/>
      <c r="CLT54" s="93"/>
      <c r="CLU54" s="93"/>
      <c r="CLV54" s="93"/>
      <c r="CLW54" s="93"/>
      <c r="CLX54" s="93"/>
      <c r="CLY54" s="93"/>
      <c r="CLZ54" s="93"/>
      <c r="CMA54" s="93"/>
      <c r="CMB54" s="93"/>
      <c r="CMC54" s="93"/>
      <c r="CMD54" s="93"/>
      <c r="CME54" s="93"/>
      <c r="CMF54" s="93"/>
      <c r="CMG54" s="93"/>
      <c r="CMH54" s="93"/>
      <c r="CMI54" s="93"/>
      <c r="CMJ54" s="93"/>
      <c r="CMK54" s="93"/>
      <c r="CML54" s="93"/>
      <c r="CMM54" s="93"/>
      <c r="CMN54" s="93"/>
      <c r="CMO54" s="93"/>
      <c r="CMP54" s="93"/>
      <c r="CMQ54" s="93"/>
      <c r="CMR54" s="93"/>
      <c r="CMS54" s="93"/>
      <c r="CMT54" s="93"/>
      <c r="CMU54" s="93"/>
      <c r="CMV54" s="93"/>
      <c r="CMW54" s="93"/>
      <c r="CMX54" s="93"/>
      <c r="CMY54" s="93"/>
      <c r="CMZ54" s="93"/>
      <c r="CNA54" s="93"/>
      <c r="CNB54" s="93"/>
      <c r="CNC54" s="93"/>
      <c r="CND54" s="93"/>
      <c r="CNE54" s="93"/>
      <c r="CNF54" s="93"/>
      <c r="CNG54" s="93"/>
      <c r="CNH54" s="93"/>
      <c r="CNI54" s="93"/>
      <c r="CNJ54" s="93"/>
      <c r="CNK54" s="93"/>
      <c r="CNL54" s="93"/>
      <c r="CNM54" s="93"/>
      <c r="CNN54" s="93"/>
      <c r="CNO54" s="93"/>
      <c r="CNP54" s="93"/>
      <c r="CNQ54" s="93"/>
      <c r="CNR54" s="93"/>
      <c r="CNS54" s="93"/>
      <c r="CNT54" s="93"/>
      <c r="CNU54" s="93"/>
      <c r="CNV54" s="93"/>
      <c r="CNW54" s="93"/>
      <c r="CNX54" s="93"/>
      <c r="CNY54" s="93"/>
      <c r="CNZ54" s="93"/>
      <c r="COA54" s="93"/>
      <c r="COB54" s="93"/>
      <c r="COC54" s="93"/>
      <c r="COD54" s="93"/>
      <c r="COE54" s="93"/>
      <c r="COF54" s="93"/>
      <c r="COG54" s="93"/>
      <c r="COH54" s="93"/>
      <c r="COI54" s="93"/>
      <c r="COJ54" s="93"/>
      <c r="COK54" s="93"/>
      <c r="COL54" s="93"/>
      <c r="COM54" s="93"/>
      <c r="CON54" s="93"/>
      <c r="COO54" s="93"/>
      <c r="COP54" s="93"/>
      <c r="COQ54" s="93"/>
      <c r="COR54" s="93"/>
      <c r="COS54" s="93"/>
      <c r="COT54" s="93"/>
      <c r="COU54" s="93"/>
      <c r="COV54" s="93"/>
      <c r="COW54" s="93"/>
      <c r="COX54" s="93"/>
      <c r="COY54" s="93"/>
      <c r="COZ54" s="93"/>
      <c r="CPA54" s="93"/>
      <c r="CPB54" s="93"/>
      <c r="CPC54" s="93"/>
      <c r="CPD54" s="93"/>
      <c r="CPE54" s="93"/>
      <c r="CPF54" s="93"/>
      <c r="CPG54" s="93"/>
      <c r="CPH54" s="93"/>
      <c r="CPI54" s="93"/>
      <c r="CPJ54" s="93"/>
      <c r="CPK54" s="93"/>
      <c r="CPL54" s="93"/>
      <c r="CPM54" s="93"/>
      <c r="CPN54" s="93"/>
      <c r="CPO54" s="93"/>
      <c r="CPP54" s="93"/>
      <c r="CPQ54" s="93"/>
      <c r="CPR54" s="93"/>
      <c r="CPS54" s="93"/>
      <c r="CPT54" s="93"/>
      <c r="CPU54" s="93"/>
      <c r="CPV54" s="93"/>
      <c r="CPW54" s="93"/>
      <c r="CPX54" s="93"/>
      <c r="CPY54" s="93"/>
      <c r="CPZ54" s="93"/>
      <c r="CQA54" s="93"/>
      <c r="CQB54" s="93"/>
      <c r="CQC54" s="93"/>
      <c r="CQD54" s="93"/>
      <c r="CQE54" s="93"/>
      <c r="CQF54" s="93"/>
      <c r="CQG54" s="93"/>
      <c r="CQH54" s="93"/>
      <c r="CQI54" s="93"/>
      <c r="CQJ54" s="93"/>
      <c r="CQK54" s="93"/>
      <c r="CQL54" s="93"/>
      <c r="CQM54" s="93"/>
      <c r="CQN54" s="93"/>
      <c r="CQO54" s="93"/>
      <c r="CQP54" s="93"/>
      <c r="CQQ54" s="93"/>
      <c r="CQR54" s="93"/>
      <c r="CQS54" s="93"/>
      <c r="CQT54" s="93"/>
      <c r="CQU54" s="93"/>
      <c r="CQV54" s="93"/>
      <c r="CQW54" s="93"/>
      <c r="CQX54" s="93"/>
      <c r="CQY54" s="93"/>
      <c r="CQZ54" s="93"/>
      <c r="CRA54" s="93"/>
      <c r="CRB54" s="93"/>
      <c r="CRC54" s="93"/>
      <c r="CRD54" s="93"/>
      <c r="CRE54" s="93"/>
      <c r="CRF54" s="93"/>
      <c r="CRG54" s="93"/>
      <c r="CRH54" s="93"/>
      <c r="CRI54" s="93"/>
      <c r="CRJ54" s="93"/>
      <c r="CRK54" s="93"/>
      <c r="CRL54" s="93"/>
      <c r="CRM54" s="93"/>
      <c r="CRN54" s="93"/>
      <c r="CRO54" s="93"/>
      <c r="CRP54" s="93"/>
      <c r="CRQ54" s="93"/>
      <c r="CRR54" s="93"/>
      <c r="CRS54" s="93"/>
      <c r="CRT54" s="93"/>
      <c r="CRU54" s="93"/>
      <c r="CRV54" s="93"/>
      <c r="CRW54" s="93"/>
      <c r="CRX54" s="93"/>
      <c r="CRY54" s="93"/>
      <c r="CRZ54" s="93"/>
      <c r="CSA54" s="93"/>
      <c r="CSB54" s="93"/>
      <c r="CSC54" s="93"/>
      <c r="CSD54" s="93"/>
      <c r="CSE54" s="93"/>
      <c r="CSF54" s="93"/>
      <c r="CSG54" s="93"/>
      <c r="CSH54" s="93"/>
      <c r="CSI54" s="93"/>
      <c r="CSJ54" s="93"/>
      <c r="CSK54" s="93"/>
      <c r="CSL54" s="93"/>
      <c r="CSM54" s="93"/>
      <c r="CSN54" s="93"/>
      <c r="CSO54" s="93"/>
      <c r="CSP54" s="93"/>
      <c r="CSQ54" s="93"/>
      <c r="CSR54" s="93"/>
      <c r="CSS54" s="93"/>
      <c r="CST54" s="93"/>
      <c r="CSU54" s="93"/>
      <c r="CSV54" s="93"/>
      <c r="CSW54" s="93"/>
      <c r="CSX54" s="93"/>
      <c r="CSY54" s="93"/>
      <c r="CSZ54" s="93"/>
      <c r="CTA54" s="93"/>
      <c r="CTB54" s="93"/>
      <c r="CTC54" s="93"/>
      <c r="CTD54" s="93"/>
      <c r="CTE54" s="93"/>
      <c r="CTF54" s="93"/>
      <c r="CTG54" s="93"/>
      <c r="CTH54" s="93"/>
      <c r="CTI54" s="93"/>
      <c r="CTJ54" s="93"/>
      <c r="CTK54" s="93"/>
      <c r="CTL54" s="93"/>
      <c r="CTM54" s="93"/>
      <c r="CTN54" s="93"/>
      <c r="CTO54" s="93"/>
      <c r="CTP54" s="93"/>
      <c r="CTQ54" s="93"/>
      <c r="CTR54" s="93"/>
      <c r="CTS54" s="93"/>
      <c r="CTT54" s="93"/>
      <c r="CTU54" s="93"/>
      <c r="CTV54" s="93"/>
      <c r="CTW54" s="93"/>
      <c r="CTX54" s="93"/>
      <c r="CTY54" s="93"/>
      <c r="CTZ54" s="93"/>
      <c r="CUA54" s="93"/>
      <c r="CUB54" s="93"/>
      <c r="CUC54" s="93"/>
      <c r="CUD54" s="93"/>
      <c r="CUE54" s="93"/>
      <c r="CUF54" s="93"/>
      <c r="CUG54" s="93"/>
      <c r="CUH54" s="93"/>
      <c r="CUI54" s="93"/>
      <c r="CUJ54" s="93"/>
      <c r="CUK54" s="93"/>
      <c r="CUL54" s="93"/>
      <c r="CUM54" s="93"/>
      <c r="CUN54" s="93"/>
      <c r="CUO54" s="93"/>
      <c r="CUP54" s="93"/>
      <c r="CUQ54" s="93"/>
      <c r="CUR54" s="93"/>
      <c r="CUS54" s="93"/>
      <c r="CUT54" s="93"/>
      <c r="CUU54" s="93"/>
      <c r="CUV54" s="93"/>
      <c r="CUW54" s="93"/>
      <c r="CUX54" s="93"/>
      <c r="CUY54" s="93"/>
      <c r="CUZ54" s="93"/>
      <c r="CVA54" s="93"/>
      <c r="CVB54" s="93"/>
      <c r="CVC54" s="93"/>
      <c r="CVD54" s="93"/>
      <c r="CVE54" s="93"/>
      <c r="CVF54" s="93"/>
      <c r="CVG54" s="93"/>
      <c r="CVH54" s="93"/>
      <c r="CVI54" s="93"/>
      <c r="CVJ54" s="93"/>
      <c r="CVK54" s="93"/>
      <c r="CVL54" s="93"/>
      <c r="CVM54" s="93"/>
      <c r="CVN54" s="93"/>
      <c r="CVO54" s="93"/>
      <c r="CVP54" s="93"/>
      <c r="CVQ54" s="93"/>
      <c r="CVR54" s="93"/>
      <c r="CVS54" s="93"/>
      <c r="CVT54" s="93"/>
      <c r="CVU54" s="93"/>
      <c r="CVV54" s="93"/>
      <c r="CVW54" s="93"/>
      <c r="CVX54" s="93"/>
      <c r="CVY54" s="93"/>
      <c r="CVZ54" s="93"/>
      <c r="CWA54" s="93"/>
      <c r="CWB54" s="93"/>
      <c r="CWC54" s="93"/>
      <c r="CWD54" s="93"/>
      <c r="CWE54" s="93"/>
      <c r="CWF54" s="93"/>
      <c r="CWG54" s="93"/>
      <c r="CWH54" s="93"/>
      <c r="CWI54" s="93"/>
      <c r="CWJ54" s="93"/>
      <c r="CWK54" s="93"/>
      <c r="CWL54" s="93"/>
      <c r="CWM54" s="93"/>
      <c r="CWN54" s="93"/>
      <c r="CWO54" s="93"/>
      <c r="CWP54" s="93"/>
      <c r="CWQ54" s="93"/>
      <c r="CWR54" s="93"/>
      <c r="CWS54" s="93"/>
      <c r="CWT54" s="93"/>
      <c r="CWU54" s="93"/>
      <c r="CWV54" s="93"/>
      <c r="CWW54" s="93"/>
      <c r="CWX54" s="93"/>
      <c r="CWY54" s="93"/>
      <c r="CWZ54" s="93"/>
      <c r="CXA54" s="93"/>
      <c r="CXB54" s="93"/>
      <c r="CXC54" s="93"/>
      <c r="CXD54" s="93"/>
      <c r="CXE54" s="93"/>
      <c r="CXF54" s="93"/>
      <c r="CXG54" s="93"/>
      <c r="CXH54" s="93"/>
      <c r="CXI54" s="93"/>
      <c r="CXJ54" s="93"/>
      <c r="CXK54" s="93"/>
      <c r="CXL54" s="93"/>
      <c r="CXM54" s="93"/>
      <c r="CXN54" s="93"/>
      <c r="CXO54" s="93"/>
      <c r="CXP54" s="93"/>
      <c r="CXQ54" s="93"/>
      <c r="CXR54" s="93"/>
      <c r="CXS54" s="93"/>
      <c r="CXT54" s="93"/>
      <c r="CXU54" s="93"/>
      <c r="CXV54" s="93"/>
      <c r="CXW54" s="93"/>
      <c r="CXX54" s="93"/>
      <c r="CXY54" s="93"/>
      <c r="CXZ54" s="93"/>
      <c r="CYA54" s="93"/>
      <c r="CYB54" s="93"/>
      <c r="CYC54" s="93"/>
      <c r="CYD54" s="93"/>
      <c r="CYE54" s="93"/>
      <c r="CYF54" s="93"/>
      <c r="CYG54" s="93"/>
      <c r="CYH54" s="93"/>
      <c r="CYI54" s="93"/>
      <c r="CYJ54" s="93"/>
      <c r="CYK54" s="93"/>
      <c r="CYL54" s="93"/>
      <c r="CYM54" s="93"/>
      <c r="CYN54" s="93"/>
      <c r="CYO54" s="93"/>
      <c r="CYP54" s="93"/>
      <c r="CYQ54" s="93"/>
      <c r="CYR54" s="93"/>
      <c r="CYS54" s="93"/>
      <c r="CYT54" s="93"/>
      <c r="CYU54" s="93"/>
      <c r="CYV54" s="93"/>
      <c r="CYW54" s="93"/>
      <c r="CYX54" s="93"/>
      <c r="CYY54" s="93"/>
      <c r="CYZ54" s="93"/>
      <c r="CZA54" s="93"/>
      <c r="CZB54" s="93"/>
      <c r="CZC54" s="93"/>
      <c r="CZD54" s="93"/>
      <c r="CZE54" s="93"/>
      <c r="CZF54" s="93"/>
      <c r="CZG54" s="93"/>
      <c r="CZH54" s="93"/>
      <c r="CZI54" s="93"/>
      <c r="CZJ54" s="93"/>
      <c r="CZK54" s="93"/>
      <c r="CZL54" s="93"/>
      <c r="CZM54" s="93"/>
      <c r="CZN54" s="93"/>
      <c r="CZO54" s="93"/>
      <c r="CZP54" s="93"/>
      <c r="CZQ54" s="93"/>
      <c r="CZR54" s="93"/>
      <c r="CZS54" s="93"/>
      <c r="CZT54" s="93"/>
      <c r="CZU54" s="93"/>
      <c r="CZV54" s="93"/>
      <c r="CZW54" s="93"/>
      <c r="CZX54" s="93"/>
      <c r="CZY54" s="93"/>
      <c r="CZZ54" s="93"/>
      <c r="DAA54" s="93"/>
      <c r="DAB54" s="93"/>
      <c r="DAC54" s="93"/>
      <c r="DAD54" s="93"/>
      <c r="DAE54" s="93"/>
      <c r="DAF54" s="93"/>
      <c r="DAG54" s="93"/>
      <c r="DAH54" s="93"/>
      <c r="DAI54" s="93"/>
      <c r="DAJ54" s="93"/>
      <c r="DAK54" s="93"/>
      <c r="DAL54" s="93"/>
      <c r="DAM54" s="93"/>
      <c r="DAN54" s="93"/>
      <c r="DAO54" s="93"/>
      <c r="DAP54" s="93"/>
      <c r="DAQ54" s="93"/>
      <c r="DAR54" s="93"/>
      <c r="DAS54" s="93"/>
      <c r="DAT54" s="93"/>
      <c r="DAU54" s="93"/>
      <c r="DAV54" s="93"/>
      <c r="DAW54" s="93"/>
      <c r="DAX54" s="93"/>
      <c r="DAY54" s="93"/>
      <c r="DAZ54" s="93"/>
      <c r="DBA54" s="93"/>
      <c r="DBB54" s="93"/>
      <c r="DBC54" s="93"/>
      <c r="DBD54" s="93"/>
      <c r="DBE54" s="93"/>
      <c r="DBF54" s="93"/>
      <c r="DBG54" s="93"/>
      <c r="DBH54" s="93"/>
      <c r="DBI54" s="93"/>
      <c r="DBJ54" s="93"/>
      <c r="DBK54" s="93"/>
      <c r="DBL54" s="93"/>
      <c r="DBM54" s="93"/>
      <c r="DBN54" s="93"/>
      <c r="DBO54" s="93"/>
      <c r="DBP54" s="93"/>
      <c r="DBQ54" s="93"/>
      <c r="DBR54" s="93"/>
      <c r="DBS54" s="93"/>
      <c r="DBT54" s="93"/>
      <c r="DBU54" s="93"/>
      <c r="DBV54" s="93"/>
      <c r="DBW54" s="93"/>
      <c r="DBX54" s="93"/>
      <c r="DBY54" s="93"/>
      <c r="DBZ54" s="93"/>
      <c r="DCA54" s="93"/>
      <c r="DCB54" s="93"/>
      <c r="DCC54" s="93"/>
      <c r="DCD54" s="93"/>
      <c r="DCE54" s="93"/>
      <c r="DCF54" s="93"/>
      <c r="DCG54" s="93"/>
      <c r="DCH54" s="93"/>
      <c r="DCI54" s="93"/>
      <c r="DCJ54" s="93"/>
      <c r="DCK54" s="93"/>
      <c r="DCL54" s="93"/>
      <c r="DCM54" s="93"/>
      <c r="DCN54" s="93"/>
      <c r="DCO54" s="93"/>
      <c r="DCP54" s="93"/>
      <c r="DCQ54" s="93"/>
      <c r="DCR54" s="93"/>
      <c r="DCS54" s="93"/>
      <c r="DCT54" s="93"/>
      <c r="DCU54" s="93"/>
      <c r="DCV54" s="93"/>
      <c r="DCW54" s="93"/>
      <c r="DCX54" s="93"/>
      <c r="DCY54" s="93"/>
      <c r="DCZ54" s="93"/>
      <c r="DDA54" s="93"/>
      <c r="DDB54" s="93"/>
      <c r="DDC54" s="93"/>
      <c r="DDD54" s="93"/>
      <c r="DDE54" s="93"/>
      <c r="DDF54" s="93"/>
      <c r="DDG54" s="93"/>
      <c r="DDH54" s="93"/>
      <c r="DDI54" s="93"/>
      <c r="DDJ54" s="93"/>
      <c r="DDK54" s="93"/>
      <c r="DDL54" s="93"/>
      <c r="DDM54" s="93"/>
      <c r="DDN54" s="93"/>
      <c r="DDO54" s="93"/>
      <c r="DDP54" s="93"/>
      <c r="DDQ54" s="93"/>
      <c r="DDR54" s="93"/>
      <c r="DDS54" s="93"/>
      <c r="DDT54" s="93"/>
      <c r="DDU54" s="93"/>
      <c r="DDV54" s="93"/>
      <c r="DDW54" s="93"/>
      <c r="DDX54" s="93"/>
      <c r="DDY54" s="93"/>
      <c r="DDZ54" s="93"/>
      <c r="DEA54" s="93"/>
      <c r="DEB54" s="93"/>
      <c r="DEC54" s="93"/>
      <c r="DED54" s="93"/>
      <c r="DEE54" s="93"/>
      <c r="DEF54" s="93"/>
      <c r="DEG54" s="93"/>
      <c r="DEH54" s="93"/>
      <c r="DEI54" s="93"/>
      <c r="DEJ54" s="93"/>
      <c r="DEK54" s="93"/>
      <c r="DEL54" s="93"/>
      <c r="DEM54" s="93"/>
      <c r="DEN54" s="93"/>
      <c r="DEO54" s="93"/>
      <c r="DEP54" s="93"/>
      <c r="DEQ54" s="93"/>
      <c r="DER54" s="93"/>
      <c r="DES54" s="93"/>
      <c r="DET54" s="93"/>
      <c r="DEU54" s="93"/>
      <c r="DEV54" s="93"/>
      <c r="DEW54" s="93"/>
      <c r="DEX54" s="93"/>
      <c r="DEY54" s="93"/>
      <c r="DEZ54" s="93"/>
      <c r="DFA54" s="93"/>
      <c r="DFB54" s="93"/>
      <c r="DFC54" s="93"/>
      <c r="DFD54" s="93"/>
      <c r="DFE54" s="93"/>
      <c r="DFF54" s="93"/>
      <c r="DFG54" s="93"/>
      <c r="DFH54" s="93"/>
      <c r="DFI54" s="93"/>
      <c r="DFJ54" s="93"/>
      <c r="DFK54" s="93"/>
      <c r="DFL54" s="93"/>
      <c r="DFM54" s="93"/>
      <c r="DFN54" s="93"/>
      <c r="DFO54" s="93"/>
      <c r="DFP54" s="93"/>
      <c r="DFQ54" s="93"/>
      <c r="DFR54" s="93"/>
      <c r="DFS54" s="93"/>
      <c r="DFT54" s="93"/>
      <c r="DFU54" s="93"/>
      <c r="DFV54" s="93"/>
      <c r="DFW54" s="93"/>
      <c r="DFX54" s="93"/>
      <c r="DFY54" s="93"/>
      <c r="DFZ54" s="93"/>
      <c r="DGA54" s="93"/>
      <c r="DGB54" s="93"/>
      <c r="DGC54" s="93"/>
      <c r="DGD54" s="93"/>
      <c r="DGE54" s="93"/>
      <c r="DGF54" s="93"/>
      <c r="DGG54" s="93"/>
      <c r="DGH54" s="93"/>
      <c r="DGI54" s="93"/>
      <c r="DGJ54" s="93"/>
      <c r="DGK54" s="93"/>
      <c r="DGL54" s="93"/>
      <c r="DGM54" s="93"/>
      <c r="DGN54" s="93"/>
      <c r="DGO54" s="93"/>
      <c r="DGP54" s="93"/>
      <c r="DGQ54" s="93"/>
      <c r="DGR54" s="93"/>
      <c r="DGS54" s="93"/>
      <c r="DGT54" s="93"/>
      <c r="DGU54" s="93"/>
      <c r="DGV54" s="93"/>
      <c r="DGW54" s="93"/>
      <c r="DGX54" s="93"/>
      <c r="DGY54" s="93"/>
      <c r="DGZ54" s="93"/>
      <c r="DHA54" s="93"/>
      <c r="DHB54" s="93"/>
      <c r="DHC54" s="93"/>
      <c r="DHD54" s="93"/>
      <c r="DHE54" s="93"/>
      <c r="DHF54" s="93"/>
      <c r="DHG54" s="93"/>
      <c r="DHH54" s="93"/>
      <c r="DHI54" s="93"/>
      <c r="DHJ54" s="93"/>
      <c r="DHK54" s="93"/>
      <c r="DHL54" s="93"/>
      <c r="DHM54" s="93"/>
      <c r="DHN54" s="93"/>
      <c r="DHO54" s="93"/>
      <c r="DHP54" s="93"/>
      <c r="DHQ54" s="93"/>
      <c r="DHR54" s="93"/>
      <c r="DHS54" s="93"/>
      <c r="DHT54" s="93"/>
      <c r="DHU54" s="93"/>
      <c r="DHV54" s="93"/>
      <c r="DHW54" s="93"/>
      <c r="DHX54" s="93"/>
      <c r="DHY54" s="93"/>
      <c r="DHZ54" s="93"/>
      <c r="DIA54" s="93"/>
      <c r="DIB54" s="93"/>
      <c r="DIC54" s="93"/>
      <c r="DID54" s="93"/>
      <c r="DIE54" s="93"/>
      <c r="DIF54" s="93"/>
      <c r="DIG54" s="93"/>
      <c r="DIH54" s="93"/>
      <c r="DII54" s="93"/>
      <c r="DIJ54" s="93"/>
      <c r="DIK54" s="93"/>
      <c r="DIL54" s="93"/>
      <c r="DIM54" s="93"/>
      <c r="DIN54" s="93"/>
      <c r="DIO54" s="93"/>
      <c r="DIP54" s="93"/>
      <c r="DIQ54" s="93"/>
      <c r="DIR54" s="93"/>
      <c r="DIS54" s="93"/>
      <c r="DIT54" s="93"/>
      <c r="DIU54" s="93"/>
      <c r="DIV54" s="93"/>
      <c r="DIW54" s="93"/>
      <c r="DIX54" s="93"/>
      <c r="DIY54" s="93"/>
      <c r="DIZ54" s="93"/>
      <c r="DJA54" s="93"/>
      <c r="DJB54" s="93"/>
      <c r="DJC54" s="93"/>
      <c r="DJD54" s="93"/>
      <c r="DJE54" s="93"/>
      <c r="DJF54" s="93"/>
      <c r="DJG54" s="93"/>
      <c r="DJH54" s="93"/>
      <c r="DJI54" s="93"/>
      <c r="DJJ54" s="93"/>
      <c r="DJK54" s="93"/>
      <c r="DJL54" s="93"/>
      <c r="DJM54" s="93"/>
      <c r="DJN54" s="93"/>
      <c r="DJO54" s="93"/>
      <c r="DJP54" s="93"/>
      <c r="DJQ54" s="93"/>
      <c r="DJR54" s="93"/>
      <c r="DJS54" s="93"/>
      <c r="DJT54" s="93"/>
      <c r="DJU54" s="93"/>
      <c r="DJV54" s="93"/>
      <c r="DJW54" s="93"/>
      <c r="DJX54" s="93"/>
      <c r="DJY54" s="93"/>
      <c r="DJZ54" s="93"/>
      <c r="DKA54" s="93"/>
      <c r="DKB54" s="93"/>
      <c r="DKC54" s="93"/>
      <c r="DKD54" s="93"/>
      <c r="DKE54" s="93"/>
      <c r="DKF54" s="93"/>
      <c r="DKG54" s="93"/>
      <c r="DKH54" s="93"/>
      <c r="DKI54" s="93"/>
      <c r="DKJ54" s="93"/>
      <c r="DKK54" s="93"/>
      <c r="DKL54" s="93"/>
      <c r="DKM54" s="93"/>
      <c r="DKN54" s="93"/>
      <c r="DKO54" s="93"/>
      <c r="DKP54" s="93"/>
      <c r="DKQ54" s="93"/>
      <c r="DKR54" s="93"/>
      <c r="DKS54" s="93"/>
      <c r="DKT54" s="93"/>
      <c r="DKU54" s="93"/>
      <c r="DKV54" s="93"/>
      <c r="DKW54" s="93"/>
      <c r="DKX54" s="93"/>
      <c r="DKY54" s="93"/>
      <c r="DKZ54" s="93"/>
      <c r="DLA54" s="93"/>
      <c r="DLB54" s="93"/>
      <c r="DLC54" s="93"/>
      <c r="DLD54" s="93"/>
      <c r="DLE54" s="93"/>
      <c r="DLF54" s="93"/>
      <c r="DLG54" s="93"/>
      <c r="DLH54" s="93"/>
      <c r="DLI54" s="93"/>
      <c r="DLJ54" s="93"/>
      <c r="DLK54" s="93"/>
      <c r="DLL54" s="93"/>
      <c r="DLM54" s="93"/>
      <c r="DLN54" s="93"/>
      <c r="DLO54" s="93"/>
      <c r="DLP54" s="93"/>
      <c r="DLQ54" s="93"/>
      <c r="DLR54" s="93"/>
      <c r="DLS54" s="93"/>
      <c r="DLT54" s="93"/>
      <c r="DLU54" s="93"/>
      <c r="DLV54" s="93"/>
      <c r="DLW54" s="93"/>
      <c r="DLX54" s="93"/>
      <c r="DLY54" s="93"/>
      <c r="DLZ54" s="93"/>
      <c r="DMA54" s="93"/>
      <c r="DMB54" s="93"/>
      <c r="DMC54" s="93"/>
      <c r="DMD54" s="93"/>
      <c r="DME54" s="93"/>
      <c r="DMF54" s="93"/>
      <c r="DMG54" s="93"/>
      <c r="DMH54" s="93"/>
      <c r="DMI54" s="93"/>
      <c r="DMJ54" s="93"/>
      <c r="DMK54" s="93"/>
      <c r="DML54" s="93"/>
      <c r="DMM54" s="93"/>
      <c r="DMN54" s="93"/>
      <c r="DMO54" s="93"/>
      <c r="DMP54" s="93"/>
      <c r="DMQ54" s="93"/>
      <c r="DMR54" s="93"/>
      <c r="DMS54" s="93"/>
      <c r="DMT54" s="93"/>
      <c r="DMU54" s="93"/>
      <c r="DMV54" s="93"/>
      <c r="DMW54" s="93"/>
      <c r="DMX54" s="93"/>
      <c r="DMY54" s="93"/>
      <c r="DMZ54" s="93"/>
      <c r="DNA54" s="93"/>
      <c r="DNB54" s="93"/>
      <c r="DNC54" s="93"/>
      <c r="DND54" s="93"/>
      <c r="DNE54" s="93"/>
      <c r="DNF54" s="93"/>
      <c r="DNG54" s="93"/>
      <c r="DNH54" s="93"/>
      <c r="DNI54" s="93"/>
      <c r="DNJ54" s="93"/>
      <c r="DNK54" s="93"/>
      <c r="DNL54" s="93"/>
      <c r="DNM54" s="93"/>
      <c r="DNN54" s="93"/>
      <c r="DNO54" s="93"/>
      <c r="DNP54" s="93"/>
      <c r="DNQ54" s="93"/>
      <c r="DNR54" s="93"/>
      <c r="DNS54" s="93"/>
      <c r="DNT54" s="93"/>
      <c r="DNU54" s="93"/>
      <c r="DNV54" s="93"/>
      <c r="DNW54" s="93"/>
      <c r="DNX54" s="93"/>
      <c r="DNY54" s="93"/>
      <c r="DNZ54" s="93"/>
      <c r="DOA54" s="93"/>
      <c r="DOB54" s="93"/>
      <c r="DOC54" s="93"/>
      <c r="DOD54" s="93"/>
      <c r="DOE54" s="93"/>
      <c r="DOF54" s="93"/>
      <c r="DOG54" s="93"/>
      <c r="DOH54" s="93"/>
      <c r="DOI54" s="93"/>
      <c r="DOJ54" s="93"/>
      <c r="DOK54" s="93"/>
      <c r="DOL54" s="93"/>
      <c r="DOM54" s="93"/>
      <c r="DON54" s="93"/>
      <c r="DOO54" s="93"/>
      <c r="DOP54" s="93"/>
      <c r="DOQ54" s="93"/>
      <c r="DOR54" s="93"/>
      <c r="DOS54" s="93"/>
      <c r="DOT54" s="93"/>
      <c r="DOU54" s="93"/>
      <c r="DOV54" s="93"/>
      <c r="DOW54" s="93"/>
      <c r="DOX54" s="93"/>
      <c r="DOY54" s="93"/>
      <c r="DOZ54" s="93"/>
      <c r="DPA54" s="93"/>
      <c r="DPB54" s="93"/>
      <c r="DPC54" s="93"/>
      <c r="DPD54" s="93"/>
      <c r="DPE54" s="93"/>
      <c r="DPF54" s="93"/>
      <c r="DPG54" s="93"/>
      <c r="DPH54" s="93"/>
      <c r="DPI54" s="93"/>
      <c r="DPJ54" s="93"/>
      <c r="DPK54" s="93"/>
      <c r="DPL54" s="93"/>
      <c r="DPM54" s="93"/>
      <c r="DPN54" s="93"/>
      <c r="DPO54" s="93"/>
      <c r="DPP54" s="93"/>
      <c r="DPQ54" s="93"/>
      <c r="DPR54" s="93"/>
      <c r="DPS54" s="93"/>
      <c r="DPT54" s="93"/>
      <c r="DPU54" s="93"/>
      <c r="DPV54" s="93"/>
      <c r="DPW54" s="93"/>
      <c r="DPX54" s="93"/>
      <c r="DPY54" s="93"/>
      <c r="DPZ54" s="93"/>
      <c r="DQA54" s="93"/>
      <c r="DQB54" s="93"/>
      <c r="DQC54" s="93"/>
      <c r="DQD54" s="93"/>
      <c r="DQE54" s="93"/>
      <c r="DQF54" s="93"/>
      <c r="DQG54" s="93"/>
      <c r="DQH54" s="93"/>
      <c r="DQI54" s="93"/>
      <c r="DQJ54" s="93"/>
      <c r="DQK54" s="93"/>
      <c r="DQL54" s="93"/>
      <c r="DQM54" s="93"/>
      <c r="DQN54" s="93"/>
      <c r="DQO54" s="93"/>
      <c r="DQP54" s="93"/>
      <c r="DQQ54" s="93"/>
      <c r="DQR54" s="93"/>
      <c r="DQS54" s="93"/>
      <c r="DQT54" s="93"/>
      <c r="DQU54" s="93"/>
      <c r="DQV54" s="93"/>
      <c r="DQW54" s="93"/>
      <c r="DQX54" s="93"/>
      <c r="DQY54" s="93"/>
      <c r="DQZ54" s="93"/>
      <c r="DRA54" s="93"/>
      <c r="DRB54" s="93"/>
      <c r="DRC54" s="93"/>
      <c r="DRD54" s="93"/>
      <c r="DRE54" s="93"/>
      <c r="DRF54" s="93"/>
      <c r="DRG54" s="93"/>
      <c r="DRH54" s="93"/>
      <c r="DRI54" s="93"/>
      <c r="DRJ54" s="93"/>
      <c r="DRK54" s="93"/>
      <c r="DRL54" s="93"/>
      <c r="DRM54" s="93"/>
      <c r="DRN54" s="93"/>
      <c r="DRO54" s="93"/>
      <c r="DRP54" s="93"/>
      <c r="DRQ54" s="93"/>
      <c r="DRR54" s="93"/>
      <c r="DRS54" s="93"/>
      <c r="DRT54" s="93"/>
      <c r="DRU54" s="93"/>
      <c r="DRV54" s="93"/>
      <c r="DRW54" s="93"/>
      <c r="DRX54" s="93"/>
      <c r="DRY54" s="93"/>
      <c r="DRZ54" s="93"/>
      <c r="DSA54" s="93"/>
      <c r="DSB54" s="93"/>
      <c r="DSC54" s="93"/>
      <c r="DSD54" s="93"/>
      <c r="DSE54" s="93"/>
      <c r="DSF54" s="93"/>
      <c r="DSG54" s="93"/>
      <c r="DSH54" s="93"/>
      <c r="DSI54" s="93"/>
      <c r="DSJ54" s="93"/>
      <c r="DSK54" s="93"/>
      <c r="DSL54" s="93"/>
      <c r="DSM54" s="93"/>
      <c r="DSN54" s="93"/>
      <c r="DSO54" s="93"/>
      <c r="DSP54" s="93"/>
      <c r="DSQ54" s="93"/>
      <c r="DSR54" s="93"/>
      <c r="DSS54" s="93"/>
      <c r="DST54" s="93"/>
      <c r="DSU54" s="93"/>
      <c r="DSV54" s="93"/>
      <c r="DSW54" s="93"/>
      <c r="DSX54" s="93"/>
      <c r="DSY54" s="93"/>
      <c r="DSZ54" s="93"/>
      <c r="DTA54" s="93"/>
      <c r="DTB54" s="93"/>
      <c r="DTC54" s="93"/>
      <c r="DTD54" s="93"/>
      <c r="DTE54" s="93"/>
      <c r="DTF54" s="93"/>
      <c r="DTG54" s="93"/>
      <c r="DTH54" s="93"/>
      <c r="DTI54" s="93"/>
      <c r="DTJ54" s="93"/>
      <c r="DTK54" s="93"/>
      <c r="DTL54" s="93"/>
      <c r="DTM54" s="93"/>
      <c r="DTN54" s="93"/>
      <c r="DTO54" s="93"/>
      <c r="DTP54" s="93"/>
      <c r="DTQ54" s="93"/>
      <c r="DTR54" s="93"/>
      <c r="DTS54" s="93"/>
      <c r="DTT54" s="93"/>
      <c r="DTU54" s="93"/>
      <c r="DTV54" s="93"/>
      <c r="DTW54" s="93"/>
      <c r="DTX54" s="93"/>
      <c r="DTY54" s="93"/>
      <c r="DTZ54" s="93"/>
      <c r="DUA54" s="93"/>
      <c r="DUB54" s="93"/>
      <c r="DUC54" s="93"/>
      <c r="DUD54" s="93"/>
      <c r="DUE54" s="93"/>
      <c r="DUF54" s="93"/>
      <c r="DUG54" s="93"/>
      <c r="DUH54" s="93"/>
      <c r="DUI54" s="93"/>
      <c r="DUJ54" s="93"/>
      <c r="DUK54" s="93"/>
      <c r="DUL54" s="93"/>
      <c r="DUM54" s="93"/>
      <c r="DUN54" s="93"/>
      <c r="DUO54" s="93"/>
      <c r="DUP54" s="93"/>
      <c r="DUQ54" s="93"/>
      <c r="DUR54" s="93"/>
      <c r="DUS54" s="93"/>
      <c r="DUT54" s="93"/>
      <c r="DUU54" s="93"/>
      <c r="DUV54" s="93"/>
      <c r="DUW54" s="93"/>
      <c r="DUX54" s="93"/>
      <c r="DUY54" s="93"/>
      <c r="DUZ54" s="93"/>
      <c r="DVA54" s="93"/>
      <c r="DVB54" s="93"/>
      <c r="DVC54" s="93"/>
      <c r="DVD54" s="93"/>
      <c r="DVE54" s="93"/>
      <c r="DVF54" s="93"/>
      <c r="DVG54" s="93"/>
      <c r="DVH54" s="93"/>
      <c r="DVI54" s="93"/>
      <c r="DVJ54" s="93"/>
      <c r="DVK54" s="93"/>
      <c r="DVL54" s="93"/>
      <c r="DVM54" s="93"/>
      <c r="DVN54" s="93"/>
      <c r="DVO54" s="93"/>
      <c r="DVP54" s="93"/>
      <c r="DVQ54" s="93"/>
      <c r="DVR54" s="93"/>
      <c r="DVS54" s="93"/>
      <c r="DVT54" s="93"/>
      <c r="DVU54" s="93"/>
      <c r="DVV54" s="93"/>
      <c r="DVW54" s="93"/>
      <c r="DVX54" s="93"/>
      <c r="DVY54" s="93"/>
      <c r="DVZ54" s="93"/>
      <c r="DWA54" s="93"/>
      <c r="DWB54" s="93"/>
      <c r="DWC54" s="93"/>
      <c r="DWD54" s="93"/>
      <c r="DWE54" s="93"/>
      <c r="DWF54" s="93"/>
      <c r="DWG54" s="93"/>
      <c r="DWH54" s="93"/>
      <c r="DWI54" s="93"/>
      <c r="DWJ54" s="93"/>
      <c r="DWK54" s="93"/>
      <c r="DWL54" s="93"/>
      <c r="DWM54" s="93"/>
      <c r="DWN54" s="93"/>
      <c r="DWO54" s="93"/>
      <c r="DWP54" s="93"/>
      <c r="DWQ54" s="93"/>
      <c r="DWR54" s="93"/>
      <c r="DWS54" s="93"/>
      <c r="DWT54" s="93"/>
      <c r="DWU54" s="93"/>
      <c r="DWV54" s="93"/>
      <c r="DWW54" s="93"/>
      <c r="DWX54" s="93"/>
      <c r="DWY54" s="93"/>
      <c r="DWZ54" s="93"/>
      <c r="DXA54" s="93"/>
      <c r="DXB54" s="93"/>
      <c r="DXC54" s="93"/>
      <c r="DXD54" s="93"/>
      <c r="DXE54" s="93"/>
      <c r="DXF54" s="93"/>
      <c r="DXG54" s="93"/>
      <c r="DXH54" s="93"/>
      <c r="DXI54" s="93"/>
      <c r="DXJ54" s="93"/>
      <c r="DXK54" s="93"/>
      <c r="DXL54" s="93"/>
      <c r="DXM54" s="93"/>
      <c r="DXN54" s="93"/>
      <c r="DXO54" s="93"/>
      <c r="DXP54" s="93"/>
      <c r="DXQ54" s="93"/>
      <c r="DXR54" s="93"/>
      <c r="DXS54" s="93"/>
      <c r="DXT54" s="93"/>
      <c r="DXU54" s="93"/>
      <c r="DXV54" s="93"/>
      <c r="DXW54" s="93"/>
      <c r="DXX54" s="93"/>
      <c r="DXY54" s="93"/>
      <c r="DXZ54" s="93"/>
      <c r="DYA54" s="93"/>
      <c r="DYB54" s="93"/>
      <c r="DYC54" s="93"/>
      <c r="DYD54" s="93"/>
      <c r="DYE54" s="93"/>
      <c r="DYF54" s="93"/>
      <c r="DYG54" s="93"/>
      <c r="DYH54" s="93"/>
      <c r="DYI54" s="93"/>
      <c r="DYJ54" s="93"/>
      <c r="DYK54" s="93"/>
      <c r="DYL54" s="93"/>
      <c r="DYM54" s="93"/>
      <c r="DYN54" s="93"/>
      <c r="DYO54" s="93"/>
      <c r="DYP54" s="93"/>
      <c r="DYQ54" s="93"/>
      <c r="DYR54" s="93"/>
      <c r="DYS54" s="93"/>
      <c r="DYT54" s="93"/>
      <c r="DYU54" s="93"/>
      <c r="DYV54" s="93"/>
      <c r="DYW54" s="93"/>
      <c r="DYX54" s="93"/>
      <c r="DYY54" s="93"/>
      <c r="DYZ54" s="93"/>
      <c r="DZA54" s="93"/>
      <c r="DZB54" s="93"/>
      <c r="DZC54" s="93"/>
      <c r="DZD54" s="93"/>
      <c r="DZE54" s="93"/>
      <c r="DZF54" s="93"/>
      <c r="DZG54" s="93"/>
      <c r="DZH54" s="93"/>
      <c r="DZI54" s="93"/>
      <c r="DZJ54" s="93"/>
      <c r="DZK54" s="93"/>
      <c r="DZL54" s="93"/>
      <c r="DZM54" s="93"/>
      <c r="DZN54" s="93"/>
      <c r="DZO54" s="93"/>
      <c r="DZP54" s="93"/>
      <c r="DZQ54" s="93"/>
      <c r="DZR54" s="93"/>
      <c r="DZS54" s="93"/>
      <c r="DZT54" s="93"/>
      <c r="DZU54" s="93"/>
      <c r="DZV54" s="93"/>
      <c r="DZW54" s="93"/>
      <c r="DZX54" s="93"/>
      <c r="DZY54" s="93"/>
      <c r="DZZ54" s="93"/>
      <c r="EAA54" s="93"/>
      <c r="EAB54" s="93"/>
      <c r="EAC54" s="93"/>
      <c r="EAD54" s="93"/>
      <c r="EAE54" s="93"/>
      <c r="EAF54" s="93"/>
      <c r="EAG54" s="93"/>
      <c r="EAH54" s="93"/>
      <c r="EAI54" s="93"/>
      <c r="EAJ54" s="93"/>
      <c r="EAK54" s="93"/>
      <c r="EAL54" s="93"/>
      <c r="EAM54" s="93"/>
      <c r="EAN54" s="93"/>
      <c r="EAO54" s="93"/>
      <c r="EAP54" s="93"/>
      <c r="EAQ54" s="93"/>
      <c r="EAR54" s="93"/>
      <c r="EAS54" s="93"/>
      <c r="EAT54" s="93"/>
      <c r="EAU54" s="93"/>
      <c r="EAV54" s="93"/>
      <c r="EAW54" s="93"/>
      <c r="EAX54" s="93"/>
      <c r="EAY54" s="93"/>
      <c r="EAZ54" s="93"/>
      <c r="EBA54" s="93"/>
      <c r="EBB54" s="93"/>
      <c r="EBC54" s="93"/>
      <c r="EBD54" s="93"/>
      <c r="EBE54" s="93"/>
      <c r="EBF54" s="93"/>
      <c r="EBG54" s="93"/>
      <c r="EBH54" s="93"/>
      <c r="EBI54" s="93"/>
      <c r="EBJ54" s="93"/>
      <c r="EBK54" s="93"/>
      <c r="EBL54" s="93"/>
      <c r="EBM54" s="93"/>
      <c r="EBN54" s="93"/>
      <c r="EBO54" s="93"/>
      <c r="EBP54" s="93"/>
      <c r="EBQ54" s="93"/>
      <c r="EBR54" s="93"/>
      <c r="EBS54" s="93"/>
      <c r="EBT54" s="93"/>
      <c r="EBU54" s="93"/>
      <c r="EBV54" s="93"/>
      <c r="EBW54" s="93"/>
      <c r="EBX54" s="93"/>
      <c r="EBY54" s="93"/>
      <c r="EBZ54" s="93"/>
      <c r="ECA54" s="93"/>
      <c r="ECB54" s="93"/>
      <c r="ECC54" s="93"/>
      <c r="ECD54" s="93"/>
      <c r="ECE54" s="93"/>
      <c r="ECF54" s="93"/>
      <c r="ECG54" s="93"/>
      <c r="ECH54" s="93"/>
      <c r="ECI54" s="93"/>
      <c r="ECJ54" s="93"/>
      <c r="ECK54" s="93"/>
      <c r="ECL54" s="93"/>
      <c r="ECM54" s="93"/>
      <c r="ECN54" s="93"/>
      <c r="ECO54" s="93"/>
      <c r="ECP54" s="93"/>
      <c r="ECQ54" s="93"/>
      <c r="ECR54" s="93"/>
      <c r="ECS54" s="93"/>
      <c r="ECT54" s="93"/>
      <c r="ECU54" s="93"/>
      <c r="ECV54" s="93"/>
      <c r="ECW54" s="93"/>
      <c r="ECX54" s="93"/>
      <c r="ECY54" s="93"/>
      <c r="ECZ54" s="93"/>
      <c r="EDA54" s="93"/>
      <c r="EDB54" s="93"/>
      <c r="EDC54" s="93"/>
      <c r="EDD54" s="93"/>
      <c r="EDE54" s="93"/>
      <c r="EDF54" s="93"/>
      <c r="EDG54" s="93"/>
      <c r="EDH54" s="93"/>
      <c r="EDI54" s="93"/>
      <c r="EDJ54" s="93"/>
      <c r="EDK54" s="93"/>
      <c r="EDL54" s="93"/>
      <c r="EDM54" s="93"/>
      <c r="EDN54" s="93"/>
      <c r="EDO54" s="93"/>
      <c r="EDP54" s="93"/>
      <c r="EDQ54" s="93"/>
      <c r="EDR54" s="93"/>
      <c r="EDS54" s="93"/>
      <c r="EDT54" s="93"/>
      <c r="EDU54" s="93"/>
      <c r="EDV54" s="93"/>
      <c r="EDW54" s="93"/>
      <c r="EDX54" s="93"/>
      <c r="EDY54" s="93"/>
      <c r="EDZ54" s="93"/>
      <c r="EEA54" s="93"/>
      <c r="EEB54" s="93"/>
      <c r="EEC54" s="93"/>
      <c r="EED54" s="93"/>
      <c r="EEE54" s="93"/>
      <c r="EEF54" s="93"/>
      <c r="EEG54" s="93"/>
      <c r="EEH54" s="93"/>
      <c r="EEI54" s="93"/>
      <c r="EEJ54" s="93"/>
      <c r="EEK54" s="93"/>
      <c r="EEL54" s="93"/>
      <c r="EEM54" s="93"/>
      <c r="EEN54" s="93"/>
      <c r="EEO54" s="93"/>
      <c r="EEP54" s="93"/>
      <c r="EEQ54" s="93"/>
      <c r="EER54" s="93"/>
      <c r="EES54" s="93"/>
      <c r="EET54" s="93"/>
      <c r="EEU54" s="93"/>
      <c r="EEV54" s="93"/>
      <c r="EEW54" s="93"/>
      <c r="EEX54" s="93"/>
      <c r="EEY54" s="93"/>
      <c r="EEZ54" s="93"/>
      <c r="EFA54" s="93"/>
      <c r="EFB54" s="93"/>
      <c r="EFC54" s="93"/>
      <c r="EFD54" s="93"/>
      <c r="EFE54" s="93"/>
      <c r="EFF54" s="93"/>
      <c r="EFG54" s="93"/>
      <c r="EFH54" s="93"/>
      <c r="EFI54" s="93"/>
      <c r="EFJ54" s="93"/>
      <c r="EFK54" s="93"/>
      <c r="EFL54" s="93"/>
      <c r="EFM54" s="93"/>
      <c r="EFN54" s="93"/>
      <c r="EFO54" s="93"/>
      <c r="EFP54" s="93"/>
      <c r="EFQ54" s="93"/>
      <c r="EFR54" s="93"/>
      <c r="EFS54" s="93"/>
      <c r="EFT54" s="93"/>
      <c r="EFU54" s="93"/>
      <c r="EFV54" s="93"/>
      <c r="EFW54" s="93"/>
      <c r="EFX54" s="93"/>
      <c r="EFY54" s="93"/>
      <c r="EFZ54" s="93"/>
      <c r="EGA54" s="93"/>
      <c r="EGB54" s="93"/>
      <c r="EGC54" s="93"/>
      <c r="EGD54" s="93"/>
      <c r="EGE54" s="93"/>
      <c r="EGF54" s="93"/>
      <c r="EGG54" s="93"/>
      <c r="EGH54" s="93"/>
      <c r="EGI54" s="93"/>
      <c r="EGJ54" s="93"/>
      <c r="EGK54" s="93"/>
      <c r="EGL54" s="93"/>
      <c r="EGM54" s="93"/>
      <c r="EGN54" s="93"/>
      <c r="EGO54" s="93"/>
      <c r="EGP54" s="93"/>
      <c r="EGQ54" s="93"/>
      <c r="EGR54" s="93"/>
      <c r="EGS54" s="93"/>
      <c r="EGT54" s="93"/>
      <c r="EGU54" s="93"/>
      <c r="EGV54" s="93"/>
      <c r="EGW54" s="93"/>
      <c r="EGX54" s="93"/>
      <c r="EGY54" s="93"/>
      <c r="EGZ54" s="93"/>
      <c r="EHA54" s="93"/>
      <c r="EHB54" s="93"/>
      <c r="EHC54" s="93"/>
      <c r="EHD54" s="93"/>
      <c r="EHE54" s="93"/>
      <c r="EHF54" s="93"/>
      <c r="EHG54" s="93"/>
      <c r="EHH54" s="93"/>
      <c r="EHI54" s="93"/>
      <c r="EHJ54" s="93"/>
      <c r="EHK54" s="93"/>
      <c r="EHL54" s="93"/>
      <c r="EHM54" s="93"/>
      <c r="EHN54" s="93"/>
      <c r="EHO54" s="93"/>
      <c r="EHP54" s="93"/>
      <c r="EHQ54" s="93"/>
      <c r="EHR54" s="93"/>
      <c r="EHS54" s="93"/>
      <c r="EHT54" s="93"/>
      <c r="EHU54" s="93"/>
      <c r="EHV54" s="93"/>
      <c r="EHW54" s="93"/>
      <c r="EHX54" s="93"/>
      <c r="EHY54" s="93"/>
      <c r="EHZ54" s="93"/>
      <c r="EIA54" s="93"/>
      <c r="EIB54" s="93"/>
      <c r="EIC54" s="93"/>
      <c r="EID54" s="93"/>
      <c r="EIE54" s="93"/>
      <c r="EIF54" s="93"/>
      <c r="EIG54" s="93"/>
      <c r="EIH54" s="93"/>
      <c r="EII54" s="93"/>
      <c r="EIJ54" s="93"/>
      <c r="EIK54" s="93"/>
      <c r="EIL54" s="93"/>
      <c r="EIM54" s="93"/>
      <c r="EIN54" s="93"/>
      <c r="EIO54" s="93"/>
      <c r="EIP54" s="93"/>
      <c r="EIQ54" s="93"/>
      <c r="EIR54" s="93"/>
      <c r="EIS54" s="93"/>
      <c r="EIT54" s="93"/>
      <c r="EIU54" s="93"/>
      <c r="EIV54" s="93"/>
      <c r="EIW54" s="93"/>
      <c r="EIX54" s="93"/>
      <c r="EIY54" s="93"/>
      <c r="EIZ54" s="93"/>
      <c r="EJA54" s="93"/>
      <c r="EJB54" s="93"/>
      <c r="EJC54" s="93"/>
      <c r="EJD54" s="93"/>
      <c r="EJE54" s="93"/>
      <c r="EJF54" s="93"/>
      <c r="EJG54" s="93"/>
      <c r="EJH54" s="93"/>
      <c r="EJI54" s="93"/>
      <c r="EJJ54" s="93"/>
      <c r="EJK54" s="93"/>
      <c r="EJL54" s="93"/>
      <c r="EJM54" s="93"/>
      <c r="EJN54" s="93"/>
      <c r="EJO54" s="93"/>
      <c r="EJP54" s="93"/>
      <c r="EJQ54" s="93"/>
      <c r="EJR54" s="93"/>
      <c r="EJS54" s="93"/>
      <c r="EJT54" s="93"/>
      <c r="EJU54" s="93"/>
      <c r="EJV54" s="93"/>
      <c r="EJW54" s="93"/>
      <c r="EJX54" s="93"/>
      <c r="EJY54" s="93"/>
      <c r="EJZ54" s="93"/>
      <c r="EKA54" s="93"/>
      <c r="EKB54" s="93"/>
      <c r="EKC54" s="93"/>
      <c r="EKD54" s="93"/>
      <c r="EKE54" s="93"/>
      <c r="EKF54" s="93"/>
      <c r="EKG54" s="93"/>
      <c r="EKH54" s="93"/>
      <c r="EKI54" s="93"/>
      <c r="EKJ54" s="93"/>
      <c r="EKK54" s="93"/>
      <c r="EKL54" s="93"/>
      <c r="EKM54" s="93"/>
      <c r="EKN54" s="93"/>
      <c r="EKO54" s="93"/>
      <c r="EKP54" s="93"/>
      <c r="EKQ54" s="93"/>
      <c r="EKR54" s="93"/>
      <c r="EKS54" s="93"/>
      <c r="EKT54" s="93"/>
      <c r="EKU54" s="93"/>
      <c r="EKV54" s="93"/>
      <c r="EKW54" s="93"/>
      <c r="EKX54" s="93"/>
      <c r="EKY54" s="93"/>
      <c r="EKZ54" s="93"/>
      <c r="ELA54" s="93"/>
      <c r="ELB54" s="93"/>
      <c r="ELC54" s="93"/>
      <c r="ELD54" s="93"/>
      <c r="ELE54" s="93"/>
      <c r="ELF54" s="93"/>
      <c r="ELG54" s="93"/>
      <c r="ELH54" s="93"/>
      <c r="ELI54" s="93"/>
      <c r="ELJ54" s="93"/>
      <c r="ELK54" s="93"/>
      <c r="ELL54" s="93"/>
      <c r="ELM54" s="93"/>
      <c r="ELN54" s="93"/>
      <c r="ELO54" s="93"/>
      <c r="ELP54" s="93"/>
      <c r="ELQ54" s="93"/>
      <c r="ELR54" s="93"/>
      <c r="ELS54" s="93"/>
      <c r="ELT54" s="93"/>
      <c r="ELU54" s="93"/>
      <c r="ELV54" s="93"/>
      <c r="ELW54" s="93"/>
      <c r="ELX54" s="93"/>
      <c r="ELY54" s="93"/>
      <c r="ELZ54" s="93"/>
      <c r="EMA54" s="93"/>
      <c r="EMB54" s="93"/>
      <c r="EMC54" s="93"/>
      <c r="EMD54" s="93"/>
      <c r="EME54" s="93"/>
      <c r="EMF54" s="93"/>
      <c r="EMG54" s="93"/>
      <c r="EMH54" s="93"/>
      <c r="EMI54" s="93"/>
      <c r="EMJ54" s="93"/>
      <c r="EMK54" s="93"/>
      <c r="EML54" s="93"/>
      <c r="EMM54" s="93"/>
      <c r="EMN54" s="93"/>
      <c r="EMO54" s="93"/>
      <c r="EMP54" s="93"/>
      <c r="EMQ54" s="93"/>
      <c r="EMR54" s="93"/>
      <c r="EMS54" s="93"/>
      <c r="EMT54" s="93"/>
      <c r="EMU54" s="93"/>
      <c r="EMV54" s="93"/>
      <c r="EMW54" s="93"/>
      <c r="EMX54" s="93"/>
      <c r="EMY54" s="93"/>
      <c r="EMZ54" s="93"/>
      <c r="ENA54" s="93"/>
      <c r="ENB54" s="93"/>
      <c r="ENC54" s="93"/>
      <c r="END54" s="93"/>
      <c r="ENE54" s="93"/>
      <c r="ENF54" s="93"/>
      <c r="ENG54" s="93"/>
      <c r="ENH54" s="93"/>
      <c r="ENI54" s="93"/>
      <c r="ENJ54" s="93"/>
      <c r="ENK54" s="93"/>
      <c r="ENL54" s="93"/>
      <c r="ENM54" s="93"/>
      <c r="ENN54" s="93"/>
      <c r="ENO54" s="93"/>
      <c r="ENP54" s="93"/>
      <c r="ENQ54" s="93"/>
      <c r="ENR54" s="93"/>
      <c r="ENS54" s="93"/>
      <c r="ENT54" s="93"/>
      <c r="ENU54" s="93"/>
      <c r="ENV54" s="93"/>
      <c r="ENW54" s="93"/>
      <c r="ENX54" s="93"/>
      <c r="ENY54" s="93"/>
      <c r="ENZ54" s="93"/>
      <c r="EOA54" s="93"/>
      <c r="EOB54" s="93"/>
      <c r="EOC54" s="93"/>
      <c r="EOD54" s="93"/>
      <c r="EOE54" s="93"/>
      <c r="EOF54" s="93"/>
      <c r="EOG54" s="93"/>
      <c r="EOH54" s="93"/>
      <c r="EOI54" s="93"/>
      <c r="EOJ54" s="93"/>
      <c r="EOK54" s="93"/>
      <c r="EOL54" s="93"/>
      <c r="EOM54" s="93"/>
      <c r="EON54" s="93"/>
      <c r="EOO54" s="93"/>
      <c r="EOP54" s="93"/>
      <c r="EOQ54" s="93"/>
      <c r="EOR54" s="93"/>
      <c r="EOS54" s="93"/>
      <c r="EOT54" s="93"/>
      <c r="EOU54" s="93"/>
      <c r="EOV54" s="93"/>
      <c r="EOW54" s="93"/>
      <c r="EOX54" s="93"/>
      <c r="EOY54" s="93"/>
      <c r="EOZ54" s="93"/>
      <c r="EPA54" s="93"/>
      <c r="EPB54" s="93"/>
      <c r="EPC54" s="93"/>
      <c r="EPD54" s="93"/>
      <c r="EPE54" s="93"/>
      <c r="EPF54" s="93"/>
      <c r="EPG54" s="93"/>
      <c r="EPH54" s="93"/>
      <c r="EPI54" s="93"/>
      <c r="EPJ54" s="93"/>
      <c r="EPK54" s="93"/>
      <c r="EPL54" s="93"/>
      <c r="EPM54" s="93"/>
      <c r="EPN54" s="93"/>
      <c r="EPO54" s="93"/>
      <c r="EPP54" s="93"/>
      <c r="EPQ54" s="93"/>
      <c r="EPR54" s="93"/>
      <c r="EPS54" s="93"/>
      <c r="EPT54" s="93"/>
      <c r="EPU54" s="93"/>
      <c r="EPV54" s="93"/>
      <c r="EPW54" s="93"/>
      <c r="EPX54" s="93"/>
      <c r="EPY54" s="93"/>
      <c r="EPZ54" s="93"/>
      <c r="EQA54" s="93"/>
      <c r="EQB54" s="93"/>
      <c r="EQC54" s="93"/>
      <c r="EQD54" s="93"/>
      <c r="EQE54" s="93"/>
      <c r="EQF54" s="93"/>
      <c r="EQG54" s="93"/>
      <c r="EQH54" s="93"/>
      <c r="EQI54" s="93"/>
      <c r="EQJ54" s="93"/>
      <c r="EQK54" s="93"/>
      <c r="EQL54" s="93"/>
      <c r="EQM54" s="93"/>
      <c r="EQN54" s="93"/>
      <c r="EQO54" s="93"/>
      <c r="EQP54" s="93"/>
      <c r="EQQ54" s="93"/>
      <c r="EQR54" s="93"/>
      <c r="EQS54" s="93"/>
      <c r="EQT54" s="93"/>
      <c r="EQU54" s="93"/>
      <c r="EQV54" s="93"/>
      <c r="EQW54" s="93"/>
      <c r="EQX54" s="93"/>
      <c r="EQY54" s="93"/>
      <c r="EQZ54" s="93"/>
      <c r="ERA54" s="93"/>
      <c r="ERB54" s="93"/>
      <c r="ERC54" s="93"/>
      <c r="ERD54" s="93"/>
      <c r="ERE54" s="93"/>
      <c r="ERF54" s="93"/>
      <c r="ERG54" s="93"/>
      <c r="ERH54" s="93"/>
      <c r="ERI54" s="93"/>
      <c r="ERJ54" s="93"/>
      <c r="ERK54" s="93"/>
      <c r="ERL54" s="93"/>
      <c r="ERM54" s="93"/>
      <c r="ERN54" s="93"/>
      <c r="ERO54" s="93"/>
      <c r="ERP54" s="93"/>
      <c r="ERQ54" s="93"/>
      <c r="ERR54" s="93"/>
      <c r="ERS54" s="93"/>
      <c r="ERT54" s="93"/>
      <c r="ERU54" s="93"/>
      <c r="ERV54" s="93"/>
      <c r="ERW54" s="93"/>
      <c r="ERX54" s="93"/>
      <c r="ERY54" s="93"/>
      <c r="ERZ54" s="93"/>
      <c r="ESA54" s="93"/>
      <c r="ESB54" s="93"/>
      <c r="ESC54" s="93"/>
      <c r="ESD54" s="93"/>
      <c r="ESE54" s="93"/>
      <c r="ESF54" s="93"/>
      <c r="ESG54" s="93"/>
      <c r="ESH54" s="93"/>
      <c r="ESI54" s="93"/>
      <c r="ESJ54" s="93"/>
      <c r="ESK54" s="93"/>
      <c r="ESL54" s="93"/>
      <c r="ESM54" s="93"/>
      <c r="ESN54" s="93"/>
      <c r="ESO54" s="93"/>
      <c r="ESP54" s="93"/>
      <c r="ESQ54" s="93"/>
      <c r="ESR54" s="93"/>
      <c r="ESS54" s="93"/>
      <c r="EST54" s="93"/>
      <c r="ESU54" s="93"/>
      <c r="ESV54" s="93"/>
      <c r="ESW54" s="93"/>
      <c r="ESX54" s="93"/>
      <c r="ESY54" s="93"/>
      <c r="ESZ54" s="93"/>
      <c r="ETA54" s="93"/>
      <c r="ETB54" s="93"/>
      <c r="ETC54" s="93"/>
      <c r="ETD54" s="93"/>
      <c r="ETE54" s="93"/>
      <c r="ETF54" s="93"/>
      <c r="ETG54" s="93"/>
      <c r="ETH54" s="93"/>
      <c r="ETI54" s="93"/>
      <c r="ETJ54" s="93"/>
      <c r="ETK54" s="93"/>
      <c r="ETL54" s="93"/>
      <c r="ETM54" s="93"/>
      <c r="ETN54" s="93"/>
      <c r="ETO54" s="93"/>
      <c r="ETP54" s="93"/>
      <c r="ETQ54" s="93"/>
      <c r="ETR54" s="93"/>
      <c r="ETS54" s="93"/>
      <c r="ETT54" s="93"/>
      <c r="ETU54" s="93"/>
      <c r="ETV54" s="93"/>
      <c r="ETW54" s="93"/>
      <c r="ETX54" s="93"/>
      <c r="ETY54" s="93"/>
      <c r="ETZ54" s="93"/>
      <c r="EUA54" s="93"/>
      <c r="EUB54" s="93"/>
      <c r="EUC54" s="93"/>
      <c r="EUD54" s="93"/>
      <c r="EUE54" s="93"/>
      <c r="EUF54" s="93"/>
      <c r="EUG54" s="93"/>
      <c r="EUH54" s="93"/>
      <c r="EUI54" s="93"/>
      <c r="EUJ54" s="93"/>
      <c r="EUK54" s="93"/>
      <c r="EUL54" s="93"/>
      <c r="EUM54" s="93"/>
      <c r="EUN54" s="93"/>
      <c r="EUO54" s="93"/>
      <c r="EUP54" s="93"/>
      <c r="EUQ54" s="93"/>
      <c r="EUR54" s="93"/>
      <c r="EUS54" s="93"/>
      <c r="EUT54" s="93"/>
      <c r="EUU54" s="93"/>
      <c r="EUV54" s="93"/>
      <c r="EUW54" s="93"/>
      <c r="EUX54" s="93"/>
      <c r="EUY54" s="93"/>
      <c r="EUZ54" s="93"/>
      <c r="EVA54" s="93"/>
      <c r="EVB54" s="93"/>
      <c r="EVC54" s="93"/>
      <c r="EVD54" s="93"/>
      <c r="EVE54" s="93"/>
      <c r="EVF54" s="93"/>
      <c r="EVG54" s="93"/>
      <c r="EVH54" s="93"/>
      <c r="EVI54" s="93"/>
      <c r="EVJ54" s="93"/>
      <c r="EVK54" s="93"/>
      <c r="EVL54" s="93"/>
      <c r="EVM54" s="93"/>
      <c r="EVN54" s="93"/>
      <c r="EVO54" s="93"/>
      <c r="EVP54" s="93"/>
      <c r="EVQ54" s="93"/>
      <c r="EVR54" s="93"/>
      <c r="EVS54" s="93"/>
      <c r="EVT54" s="93"/>
      <c r="EVU54" s="93"/>
      <c r="EVV54" s="93"/>
      <c r="EVW54" s="93"/>
      <c r="EVX54" s="93"/>
      <c r="EVY54" s="93"/>
      <c r="EVZ54" s="93"/>
      <c r="EWA54" s="93"/>
      <c r="EWB54" s="93"/>
      <c r="EWC54" s="93"/>
      <c r="EWD54" s="93"/>
      <c r="EWE54" s="93"/>
      <c r="EWF54" s="93"/>
      <c r="EWG54" s="93"/>
      <c r="EWH54" s="93"/>
      <c r="EWI54" s="93"/>
      <c r="EWJ54" s="93"/>
      <c r="EWK54" s="93"/>
      <c r="EWL54" s="93"/>
      <c r="EWM54" s="93"/>
      <c r="EWN54" s="93"/>
      <c r="EWO54" s="93"/>
      <c r="EWP54" s="93"/>
      <c r="EWQ54" s="93"/>
      <c r="EWR54" s="93"/>
      <c r="EWS54" s="93"/>
      <c r="EWT54" s="93"/>
      <c r="EWU54" s="93"/>
      <c r="EWV54" s="93"/>
      <c r="EWW54" s="93"/>
      <c r="EWX54" s="93"/>
      <c r="EWY54" s="93"/>
      <c r="EWZ54" s="93"/>
      <c r="EXA54" s="93"/>
      <c r="EXB54" s="93"/>
      <c r="EXC54" s="93"/>
      <c r="EXD54" s="93"/>
      <c r="EXE54" s="93"/>
      <c r="EXF54" s="93"/>
      <c r="EXG54" s="93"/>
      <c r="EXH54" s="93"/>
      <c r="EXI54" s="93"/>
      <c r="EXJ54" s="93"/>
      <c r="EXK54" s="93"/>
      <c r="EXL54" s="93"/>
      <c r="EXM54" s="93"/>
      <c r="EXN54" s="93"/>
      <c r="EXO54" s="93"/>
      <c r="EXP54" s="93"/>
      <c r="EXQ54" s="93"/>
      <c r="EXR54" s="93"/>
      <c r="EXS54" s="93"/>
      <c r="EXT54" s="93"/>
      <c r="EXU54" s="93"/>
      <c r="EXV54" s="93"/>
      <c r="EXW54" s="93"/>
      <c r="EXX54" s="93"/>
      <c r="EXY54" s="93"/>
      <c r="EXZ54" s="93"/>
      <c r="EYA54" s="93"/>
      <c r="EYB54" s="93"/>
      <c r="EYC54" s="93"/>
      <c r="EYD54" s="93"/>
      <c r="EYE54" s="93"/>
      <c r="EYF54" s="93"/>
      <c r="EYG54" s="93"/>
      <c r="EYH54" s="93"/>
      <c r="EYI54" s="93"/>
      <c r="EYJ54" s="93"/>
      <c r="EYK54" s="93"/>
      <c r="EYL54" s="93"/>
      <c r="EYM54" s="93"/>
      <c r="EYN54" s="93"/>
      <c r="EYO54" s="93"/>
      <c r="EYP54" s="93"/>
      <c r="EYQ54" s="93"/>
      <c r="EYR54" s="93"/>
      <c r="EYS54" s="93"/>
      <c r="EYT54" s="93"/>
      <c r="EYU54" s="93"/>
      <c r="EYV54" s="93"/>
      <c r="EYW54" s="93"/>
      <c r="EYX54" s="93"/>
      <c r="EYY54" s="93"/>
      <c r="EYZ54" s="93"/>
      <c r="EZA54" s="93"/>
      <c r="EZB54" s="93"/>
      <c r="EZC54" s="93"/>
      <c r="EZD54" s="93"/>
      <c r="EZE54" s="93"/>
      <c r="EZF54" s="93"/>
      <c r="EZG54" s="93"/>
      <c r="EZH54" s="93"/>
      <c r="EZI54" s="93"/>
      <c r="EZJ54" s="93"/>
      <c r="EZK54" s="93"/>
      <c r="EZL54" s="93"/>
      <c r="EZM54" s="93"/>
      <c r="EZN54" s="93"/>
      <c r="EZO54" s="93"/>
      <c r="EZP54" s="93"/>
      <c r="EZQ54" s="93"/>
      <c r="EZR54" s="93"/>
      <c r="EZS54" s="93"/>
      <c r="EZT54" s="93"/>
      <c r="EZU54" s="93"/>
      <c r="EZV54" s="93"/>
      <c r="EZW54" s="93"/>
      <c r="EZX54" s="93"/>
      <c r="EZY54" s="93"/>
      <c r="EZZ54" s="93"/>
      <c r="FAA54" s="93"/>
      <c r="FAB54" s="93"/>
      <c r="FAC54" s="93"/>
      <c r="FAD54" s="93"/>
      <c r="FAE54" s="93"/>
      <c r="FAF54" s="93"/>
      <c r="FAG54" s="93"/>
      <c r="FAH54" s="93"/>
      <c r="FAI54" s="93"/>
      <c r="FAJ54" s="93"/>
      <c r="FAK54" s="93"/>
      <c r="FAL54" s="93"/>
      <c r="FAM54" s="93"/>
      <c r="FAN54" s="93"/>
      <c r="FAO54" s="93"/>
      <c r="FAP54" s="93"/>
      <c r="FAQ54" s="93"/>
      <c r="FAR54" s="93"/>
      <c r="FAS54" s="93"/>
      <c r="FAT54" s="93"/>
      <c r="FAU54" s="93"/>
      <c r="FAV54" s="93"/>
      <c r="FAW54" s="93"/>
      <c r="FAX54" s="93"/>
      <c r="FAY54" s="93"/>
      <c r="FAZ54" s="93"/>
      <c r="FBA54" s="93"/>
      <c r="FBB54" s="93"/>
      <c r="FBC54" s="93"/>
      <c r="FBD54" s="93"/>
      <c r="FBE54" s="93"/>
      <c r="FBF54" s="93"/>
      <c r="FBG54" s="93"/>
      <c r="FBH54" s="93"/>
      <c r="FBI54" s="93"/>
      <c r="FBJ54" s="93"/>
      <c r="FBK54" s="93"/>
      <c r="FBL54" s="93"/>
      <c r="FBM54" s="93"/>
      <c r="FBN54" s="93"/>
      <c r="FBO54" s="93"/>
      <c r="FBP54" s="93"/>
      <c r="FBQ54" s="93"/>
      <c r="FBR54" s="93"/>
      <c r="FBS54" s="93"/>
      <c r="FBT54" s="93"/>
      <c r="FBU54" s="93"/>
      <c r="FBV54" s="93"/>
      <c r="FBW54" s="93"/>
      <c r="FBX54" s="93"/>
      <c r="FBY54" s="93"/>
      <c r="FBZ54" s="93"/>
      <c r="FCA54" s="93"/>
      <c r="FCB54" s="93"/>
      <c r="FCC54" s="93"/>
      <c r="FCD54" s="93"/>
      <c r="FCE54" s="93"/>
      <c r="FCF54" s="93"/>
      <c r="FCG54" s="93"/>
      <c r="FCH54" s="93"/>
      <c r="FCI54" s="93"/>
      <c r="FCJ54" s="93"/>
      <c r="FCK54" s="93"/>
      <c r="FCL54" s="93"/>
      <c r="FCM54" s="93"/>
      <c r="FCN54" s="93"/>
      <c r="FCO54" s="93"/>
      <c r="FCP54" s="93"/>
      <c r="FCQ54" s="93"/>
      <c r="FCR54" s="93"/>
      <c r="FCS54" s="93"/>
      <c r="FCT54" s="93"/>
      <c r="FCU54" s="93"/>
      <c r="FCV54" s="93"/>
      <c r="FCW54" s="93"/>
      <c r="FCX54" s="93"/>
      <c r="FCY54" s="93"/>
      <c r="FCZ54" s="93"/>
      <c r="FDA54" s="93"/>
      <c r="FDB54" s="93"/>
      <c r="FDC54" s="93"/>
      <c r="FDD54" s="93"/>
      <c r="FDE54" s="93"/>
      <c r="FDF54" s="93"/>
      <c r="FDG54" s="93"/>
      <c r="FDH54" s="93"/>
      <c r="FDI54" s="93"/>
      <c r="FDJ54" s="93"/>
      <c r="FDK54" s="93"/>
      <c r="FDL54" s="93"/>
      <c r="FDM54" s="93"/>
      <c r="FDN54" s="93"/>
      <c r="FDO54" s="93"/>
      <c r="FDP54" s="93"/>
      <c r="FDQ54" s="93"/>
      <c r="FDR54" s="93"/>
      <c r="FDS54" s="93"/>
      <c r="FDT54" s="93"/>
      <c r="FDU54" s="93"/>
      <c r="FDV54" s="93"/>
      <c r="FDW54" s="93"/>
      <c r="FDX54" s="93"/>
      <c r="FDY54" s="93"/>
      <c r="FDZ54" s="93"/>
      <c r="FEA54" s="93"/>
      <c r="FEB54" s="93"/>
      <c r="FEC54" s="93"/>
      <c r="FED54" s="93"/>
      <c r="FEE54" s="93"/>
      <c r="FEF54" s="93"/>
      <c r="FEG54" s="93"/>
      <c r="FEH54" s="93"/>
      <c r="FEI54" s="93"/>
      <c r="FEJ54" s="93"/>
      <c r="FEK54" s="93"/>
      <c r="FEL54" s="93"/>
      <c r="FEM54" s="93"/>
      <c r="FEN54" s="93"/>
      <c r="FEO54" s="93"/>
      <c r="FEP54" s="93"/>
      <c r="FEQ54" s="93"/>
      <c r="FER54" s="93"/>
      <c r="FES54" s="93"/>
      <c r="FET54" s="93"/>
      <c r="FEU54" s="93"/>
      <c r="FEV54" s="93"/>
      <c r="FEW54" s="93"/>
      <c r="FEX54" s="93"/>
      <c r="FEY54" s="93"/>
      <c r="FEZ54" s="93"/>
      <c r="FFA54" s="93"/>
      <c r="FFB54" s="93"/>
      <c r="FFC54" s="93"/>
      <c r="FFD54" s="93"/>
      <c r="FFE54" s="93"/>
      <c r="FFF54" s="93"/>
      <c r="FFG54" s="93"/>
      <c r="FFH54" s="93"/>
      <c r="FFI54" s="93"/>
      <c r="FFJ54" s="93"/>
      <c r="FFK54" s="93"/>
      <c r="FFL54" s="93"/>
      <c r="FFM54" s="93"/>
      <c r="FFN54" s="93"/>
      <c r="FFO54" s="93"/>
      <c r="FFP54" s="93"/>
      <c r="FFQ54" s="93"/>
      <c r="FFR54" s="93"/>
      <c r="FFS54" s="93"/>
      <c r="FFT54" s="93"/>
      <c r="FFU54" s="93"/>
      <c r="FFV54" s="93"/>
      <c r="FFW54" s="93"/>
      <c r="FFX54" s="93"/>
      <c r="FFY54" s="93"/>
      <c r="FFZ54" s="93"/>
      <c r="FGA54" s="93"/>
      <c r="FGB54" s="93"/>
      <c r="FGC54" s="93"/>
      <c r="FGD54" s="93"/>
      <c r="FGE54" s="93"/>
      <c r="FGF54" s="93"/>
      <c r="FGG54" s="93"/>
      <c r="FGH54" s="93"/>
      <c r="FGI54" s="93"/>
      <c r="FGJ54" s="93"/>
      <c r="FGK54" s="93"/>
      <c r="FGL54" s="93"/>
      <c r="FGM54" s="93"/>
      <c r="FGN54" s="93"/>
      <c r="FGO54" s="93"/>
      <c r="FGP54" s="93"/>
      <c r="FGQ54" s="93"/>
      <c r="FGR54" s="93"/>
      <c r="FGS54" s="93"/>
      <c r="FGT54" s="93"/>
      <c r="FGU54" s="93"/>
      <c r="FGV54" s="93"/>
      <c r="FGW54" s="93"/>
      <c r="FGX54" s="93"/>
      <c r="FGY54" s="93"/>
      <c r="FGZ54" s="93"/>
      <c r="FHA54" s="93"/>
      <c r="FHB54" s="93"/>
      <c r="FHC54" s="93"/>
      <c r="FHD54" s="93"/>
      <c r="FHE54" s="93"/>
      <c r="FHF54" s="93"/>
      <c r="FHG54" s="93"/>
      <c r="FHH54" s="93"/>
      <c r="FHI54" s="93"/>
      <c r="FHJ54" s="93"/>
      <c r="FHK54" s="93"/>
      <c r="FHL54" s="93"/>
      <c r="FHM54" s="93"/>
      <c r="FHN54" s="93"/>
      <c r="FHO54" s="93"/>
      <c r="FHP54" s="93"/>
      <c r="FHQ54" s="93"/>
      <c r="FHR54" s="93"/>
      <c r="FHS54" s="93"/>
      <c r="FHT54" s="93"/>
      <c r="FHU54" s="93"/>
      <c r="FHV54" s="93"/>
      <c r="FHW54" s="93"/>
      <c r="FHX54" s="93"/>
      <c r="FHY54" s="93"/>
      <c r="FHZ54" s="93"/>
      <c r="FIA54" s="93"/>
      <c r="FIB54" s="93"/>
      <c r="FIC54" s="93"/>
      <c r="FID54" s="93"/>
      <c r="FIE54" s="93"/>
      <c r="FIF54" s="93"/>
      <c r="FIG54" s="93"/>
      <c r="FIH54" s="93"/>
      <c r="FII54" s="93"/>
      <c r="FIJ54" s="93"/>
      <c r="FIK54" s="93"/>
      <c r="FIL54" s="93"/>
      <c r="FIM54" s="93"/>
      <c r="FIN54" s="93"/>
      <c r="FIO54" s="93"/>
      <c r="FIP54" s="93"/>
      <c r="FIQ54" s="93"/>
      <c r="FIR54" s="93"/>
      <c r="FIS54" s="93"/>
      <c r="FIT54" s="93"/>
      <c r="FIU54" s="93"/>
      <c r="FIV54" s="93"/>
      <c r="FIW54" s="93"/>
      <c r="FIX54" s="93"/>
      <c r="FIY54" s="93"/>
      <c r="FIZ54" s="93"/>
      <c r="FJA54" s="93"/>
      <c r="FJB54" s="93"/>
      <c r="FJC54" s="93"/>
      <c r="FJD54" s="93"/>
      <c r="FJE54" s="93"/>
      <c r="FJF54" s="93"/>
      <c r="FJG54" s="93"/>
      <c r="FJH54" s="93"/>
      <c r="FJI54" s="93"/>
      <c r="FJJ54" s="93"/>
      <c r="FJK54" s="93"/>
      <c r="FJL54" s="93"/>
      <c r="FJM54" s="93"/>
      <c r="FJN54" s="93"/>
      <c r="FJO54" s="93"/>
      <c r="FJP54" s="93"/>
      <c r="FJQ54" s="93"/>
      <c r="FJR54" s="93"/>
      <c r="FJS54" s="93"/>
      <c r="FJT54" s="93"/>
      <c r="FJU54" s="93"/>
      <c r="FJV54" s="93"/>
      <c r="FJW54" s="93"/>
      <c r="FJX54" s="93"/>
      <c r="FJY54" s="93"/>
      <c r="FJZ54" s="93"/>
      <c r="FKA54" s="93"/>
      <c r="FKB54" s="93"/>
      <c r="FKC54" s="93"/>
      <c r="FKD54" s="93"/>
      <c r="FKE54" s="93"/>
      <c r="FKF54" s="93"/>
      <c r="FKG54" s="93"/>
      <c r="FKH54" s="93"/>
      <c r="FKI54" s="93"/>
      <c r="FKJ54" s="93"/>
      <c r="FKK54" s="93"/>
      <c r="FKL54" s="93"/>
      <c r="FKM54" s="93"/>
      <c r="FKN54" s="93"/>
      <c r="FKO54" s="93"/>
      <c r="FKP54" s="93"/>
      <c r="FKQ54" s="93"/>
      <c r="FKR54" s="93"/>
      <c r="FKS54" s="93"/>
      <c r="FKT54" s="93"/>
      <c r="FKU54" s="93"/>
      <c r="FKV54" s="93"/>
      <c r="FKW54" s="93"/>
      <c r="FKX54" s="93"/>
      <c r="FKY54" s="93"/>
      <c r="FKZ54" s="93"/>
      <c r="FLA54" s="93"/>
      <c r="FLB54" s="93"/>
      <c r="FLC54" s="93"/>
      <c r="FLD54" s="93"/>
      <c r="FLE54" s="93"/>
      <c r="FLF54" s="93"/>
      <c r="FLG54" s="93"/>
      <c r="FLH54" s="93"/>
      <c r="FLI54" s="93"/>
      <c r="FLJ54" s="93"/>
      <c r="FLK54" s="93"/>
      <c r="FLL54" s="93"/>
      <c r="FLM54" s="93"/>
      <c r="FLN54" s="93"/>
      <c r="FLO54" s="93"/>
      <c r="FLP54" s="93"/>
      <c r="FLQ54" s="93"/>
      <c r="FLR54" s="93"/>
      <c r="FLS54" s="93"/>
      <c r="FLT54" s="93"/>
      <c r="FLU54" s="93"/>
      <c r="FLV54" s="93"/>
      <c r="FLW54" s="93"/>
      <c r="FLX54" s="93"/>
      <c r="FLY54" s="93"/>
      <c r="FLZ54" s="93"/>
      <c r="FMA54" s="93"/>
      <c r="FMB54" s="93"/>
      <c r="FMC54" s="93"/>
      <c r="FMD54" s="93"/>
      <c r="FME54" s="93"/>
      <c r="FMF54" s="93"/>
      <c r="FMG54" s="93"/>
      <c r="FMH54" s="93"/>
      <c r="FMI54" s="93"/>
      <c r="FMJ54" s="93"/>
      <c r="FMK54" s="93"/>
      <c r="FML54" s="93"/>
      <c r="FMM54" s="93"/>
      <c r="FMN54" s="93"/>
      <c r="FMO54" s="93"/>
      <c r="FMP54" s="93"/>
      <c r="FMQ54" s="93"/>
      <c r="FMR54" s="93"/>
      <c r="FMS54" s="93"/>
      <c r="FMT54" s="93"/>
      <c r="FMU54" s="93"/>
      <c r="FMV54" s="93"/>
      <c r="FMW54" s="93"/>
      <c r="FMX54" s="93"/>
      <c r="FMY54" s="93"/>
      <c r="FMZ54" s="93"/>
      <c r="FNA54" s="93"/>
      <c r="FNB54" s="93"/>
      <c r="FNC54" s="93"/>
      <c r="FND54" s="93"/>
      <c r="FNE54" s="93"/>
      <c r="FNF54" s="93"/>
      <c r="FNG54" s="93"/>
      <c r="FNH54" s="93"/>
      <c r="FNI54" s="93"/>
      <c r="FNJ54" s="93"/>
      <c r="FNK54" s="93"/>
      <c r="FNL54" s="93"/>
      <c r="FNM54" s="93"/>
      <c r="FNN54" s="93"/>
      <c r="FNO54" s="93"/>
      <c r="FNP54" s="93"/>
      <c r="FNQ54" s="93"/>
      <c r="FNR54" s="93"/>
      <c r="FNS54" s="93"/>
      <c r="FNT54" s="93"/>
      <c r="FNU54" s="93"/>
      <c r="FNV54" s="93"/>
      <c r="FNW54" s="93"/>
      <c r="FNX54" s="93"/>
      <c r="FNY54" s="93"/>
      <c r="FNZ54" s="93"/>
      <c r="FOA54" s="93"/>
      <c r="FOB54" s="93"/>
      <c r="FOC54" s="93"/>
      <c r="FOD54" s="93"/>
      <c r="FOE54" s="93"/>
      <c r="FOF54" s="93"/>
      <c r="FOG54" s="93"/>
      <c r="FOH54" s="93"/>
      <c r="FOI54" s="93"/>
      <c r="FOJ54" s="93"/>
      <c r="FOK54" s="93"/>
      <c r="FOL54" s="93"/>
      <c r="FOM54" s="93"/>
      <c r="FON54" s="93"/>
      <c r="FOO54" s="93"/>
      <c r="FOP54" s="93"/>
      <c r="FOQ54" s="93"/>
      <c r="FOR54" s="93"/>
      <c r="FOS54" s="93"/>
      <c r="FOT54" s="93"/>
      <c r="FOU54" s="93"/>
      <c r="FOV54" s="93"/>
      <c r="FOW54" s="93"/>
      <c r="FOX54" s="93"/>
      <c r="FOY54" s="93"/>
      <c r="FOZ54" s="93"/>
      <c r="FPA54" s="93"/>
      <c r="FPB54" s="93"/>
      <c r="FPC54" s="93"/>
      <c r="FPD54" s="93"/>
      <c r="FPE54" s="93"/>
      <c r="FPF54" s="93"/>
      <c r="FPG54" s="93"/>
      <c r="FPH54" s="93"/>
      <c r="FPI54" s="93"/>
      <c r="FPJ54" s="93"/>
      <c r="FPK54" s="93"/>
      <c r="FPL54" s="93"/>
      <c r="FPM54" s="93"/>
      <c r="FPN54" s="93"/>
      <c r="FPO54" s="93"/>
      <c r="FPP54" s="93"/>
      <c r="FPQ54" s="93"/>
      <c r="FPR54" s="93"/>
      <c r="FPS54" s="93"/>
      <c r="FPT54" s="93"/>
      <c r="FPU54" s="93"/>
      <c r="FPV54" s="93"/>
      <c r="FPW54" s="93"/>
      <c r="FPX54" s="93"/>
      <c r="FPY54" s="93"/>
      <c r="FPZ54" s="93"/>
      <c r="FQA54" s="93"/>
      <c r="FQB54" s="93"/>
      <c r="FQC54" s="93"/>
      <c r="FQD54" s="93"/>
      <c r="FQE54" s="93"/>
      <c r="FQF54" s="93"/>
      <c r="FQG54" s="93"/>
      <c r="FQH54" s="93"/>
      <c r="FQI54" s="93"/>
      <c r="FQJ54" s="93"/>
      <c r="FQK54" s="93"/>
      <c r="FQL54" s="93"/>
      <c r="FQM54" s="93"/>
      <c r="FQN54" s="93"/>
      <c r="FQO54" s="93"/>
      <c r="FQP54" s="93"/>
      <c r="FQQ54" s="93"/>
      <c r="FQR54" s="93"/>
      <c r="FQS54" s="93"/>
      <c r="FQT54" s="93"/>
      <c r="FQU54" s="93"/>
      <c r="FQV54" s="93"/>
      <c r="FQW54" s="93"/>
      <c r="FQX54" s="93"/>
      <c r="FQY54" s="93"/>
      <c r="FQZ54" s="93"/>
      <c r="FRA54" s="93"/>
      <c r="FRB54" s="93"/>
      <c r="FRC54" s="93"/>
      <c r="FRD54" s="93"/>
      <c r="FRE54" s="93"/>
      <c r="FRF54" s="93"/>
      <c r="FRG54" s="93"/>
      <c r="FRH54" s="93"/>
      <c r="FRI54" s="93"/>
      <c r="FRJ54" s="93"/>
      <c r="FRK54" s="93"/>
      <c r="FRL54" s="93"/>
      <c r="FRM54" s="93"/>
      <c r="FRN54" s="93"/>
      <c r="FRO54" s="93"/>
      <c r="FRP54" s="93"/>
      <c r="FRQ54" s="93"/>
      <c r="FRR54" s="93"/>
      <c r="FRS54" s="93"/>
      <c r="FRT54" s="93"/>
      <c r="FRU54" s="93"/>
      <c r="FRV54" s="93"/>
      <c r="FRW54" s="93"/>
      <c r="FRX54" s="93"/>
      <c r="FRY54" s="93"/>
      <c r="FRZ54" s="93"/>
      <c r="FSA54" s="93"/>
      <c r="FSB54" s="93"/>
      <c r="FSC54" s="93"/>
      <c r="FSD54" s="93"/>
      <c r="FSE54" s="93"/>
      <c r="FSF54" s="93"/>
      <c r="FSG54" s="93"/>
      <c r="FSH54" s="93"/>
      <c r="FSI54" s="93"/>
      <c r="FSJ54" s="93"/>
      <c r="FSK54" s="93"/>
      <c r="FSL54" s="93"/>
      <c r="FSM54" s="93"/>
      <c r="FSN54" s="93"/>
      <c r="FSO54" s="93"/>
      <c r="FSP54" s="93"/>
      <c r="FSQ54" s="93"/>
      <c r="FSR54" s="93"/>
      <c r="FSS54" s="93"/>
      <c r="FST54" s="93"/>
      <c r="FSU54" s="93"/>
      <c r="FSV54" s="93"/>
      <c r="FSW54" s="93"/>
      <c r="FSX54" s="93"/>
      <c r="FSY54" s="93"/>
      <c r="FSZ54" s="93"/>
      <c r="FTA54" s="93"/>
      <c r="FTB54" s="93"/>
      <c r="FTC54" s="93"/>
      <c r="FTD54" s="93"/>
      <c r="FTE54" s="93"/>
      <c r="FTF54" s="93"/>
      <c r="FTG54" s="93"/>
      <c r="FTH54" s="93"/>
      <c r="FTI54" s="93"/>
      <c r="FTJ54" s="93"/>
      <c r="FTK54" s="93"/>
      <c r="FTL54" s="93"/>
      <c r="FTM54" s="93"/>
      <c r="FTN54" s="93"/>
      <c r="FTO54" s="93"/>
      <c r="FTP54" s="93"/>
      <c r="FTQ54" s="93"/>
      <c r="FTR54" s="93"/>
      <c r="FTS54" s="93"/>
      <c r="FTT54" s="93"/>
      <c r="FTU54" s="93"/>
      <c r="FTV54" s="93"/>
      <c r="FTW54" s="93"/>
      <c r="FTX54" s="93"/>
      <c r="FTY54" s="93"/>
      <c r="FTZ54" s="93"/>
      <c r="FUA54" s="93"/>
      <c r="FUB54" s="93"/>
      <c r="FUC54" s="93"/>
      <c r="FUD54" s="93"/>
      <c r="FUE54" s="93"/>
      <c r="FUF54" s="93"/>
      <c r="FUG54" s="93"/>
      <c r="FUH54" s="93"/>
      <c r="FUI54" s="93"/>
      <c r="FUJ54" s="93"/>
      <c r="FUK54" s="93"/>
      <c r="FUL54" s="93"/>
      <c r="FUM54" s="93"/>
      <c r="FUN54" s="93"/>
      <c r="FUO54" s="93"/>
      <c r="FUP54" s="93"/>
      <c r="FUQ54" s="93"/>
      <c r="FUR54" s="93"/>
      <c r="FUS54" s="93"/>
      <c r="FUT54" s="93"/>
      <c r="FUU54" s="93"/>
      <c r="FUV54" s="93"/>
      <c r="FUW54" s="93"/>
      <c r="FUX54" s="93"/>
      <c r="FUY54" s="93"/>
      <c r="FUZ54" s="93"/>
      <c r="FVA54" s="93"/>
      <c r="FVB54" s="93"/>
      <c r="FVC54" s="93"/>
      <c r="FVD54" s="93"/>
      <c r="FVE54" s="93"/>
      <c r="FVF54" s="93"/>
      <c r="FVG54" s="93"/>
      <c r="FVH54" s="93"/>
      <c r="FVI54" s="93"/>
      <c r="FVJ54" s="93"/>
      <c r="FVK54" s="93"/>
      <c r="FVL54" s="93"/>
      <c r="FVM54" s="93"/>
      <c r="FVN54" s="93"/>
      <c r="FVO54" s="93"/>
      <c r="FVP54" s="93"/>
      <c r="FVQ54" s="93"/>
      <c r="FVR54" s="93"/>
      <c r="FVS54" s="93"/>
      <c r="FVT54" s="93"/>
      <c r="FVU54" s="93"/>
      <c r="FVV54" s="93"/>
      <c r="FVW54" s="93"/>
      <c r="FVX54" s="93"/>
      <c r="FVY54" s="93"/>
      <c r="FVZ54" s="93"/>
      <c r="FWA54" s="93"/>
      <c r="FWB54" s="93"/>
      <c r="FWC54" s="93"/>
      <c r="FWD54" s="93"/>
      <c r="FWE54" s="93"/>
      <c r="FWF54" s="93"/>
      <c r="FWG54" s="93"/>
      <c r="FWH54" s="93"/>
      <c r="FWI54" s="93"/>
      <c r="FWJ54" s="93"/>
      <c r="FWK54" s="93"/>
      <c r="FWL54" s="93"/>
      <c r="FWM54" s="93"/>
      <c r="FWN54" s="93"/>
      <c r="FWO54" s="93"/>
      <c r="FWP54" s="93"/>
      <c r="FWQ54" s="93"/>
      <c r="FWR54" s="93"/>
      <c r="FWS54" s="93"/>
      <c r="FWT54" s="93"/>
      <c r="FWU54" s="93"/>
      <c r="FWV54" s="93"/>
      <c r="FWW54" s="93"/>
      <c r="FWX54" s="93"/>
      <c r="FWY54" s="93"/>
      <c r="FWZ54" s="93"/>
      <c r="FXA54" s="93"/>
      <c r="FXB54" s="93"/>
      <c r="FXC54" s="93"/>
      <c r="FXD54" s="93"/>
      <c r="FXE54" s="93"/>
      <c r="FXF54" s="93"/>
      <c r="FXG54" s="93"/>
      <c r="FXH54" s="93"/>
      <c r="FXI54" s="93"/>
      <c r="FXJ54" s="93"/>
      <c r="FXK54" s="93"/>
      <c r="FXL54" s="93"/>
      <c r="FXM54" s="93"/>
      <c r="FXN54" s="93"/>
      <c r="FXO54" s="93"/>
      <c r="FXP54" s="93"/>
      <c r="FXQ54" s="93"/>
      <c r="FXR54" s="93"/>
      <c r="FXS54" s="93"/>
      <c r="FXT54" s="93"/>
      <c r="FXU54" s="93"/>
      <c r="FXV54" s="93"/>
      <c r="FXW54" s="93"/>
      <c r="FXX54" s="93"/>
      <c r="FXY54" s="93"/>
      <c r="FXZ54" s="93"/>
      <c r="FYA54" s="93"/>
      <c r="FYB54" s="93"/>
      <c r="FYC54" s="93"/>
      <c r="FYD54" s="93"/>
      <c r="FYE54" s="93"/>
      <c r="FYF54" s="93"/>
      <c r="FYG54" s="93"/>
      <c r="FYH54" s="93"/>
      <c r="FYI54" s="93"/>
      <c r="FYJ54" s="93"/>
      <c r="FYK54" s="93"/>
      <c r="FYL54" s="93"/>
      <c r="FYM54" s="93"/>
      <c r="FYN54" s="93"/>
      <c r="FYO54" s="93"/>
      <c r="FYP54" s="93"/>
      <c r="FYQ54" s="93"/>
      <c r="FYR54" s="93"/>
      <c r="FYS54" s="93"/>
      <c r="FYT54" s="93"/>
      <c r="FYU54" s="93"/>
      <c r="FYV54" s="93"/>
      <c r="FYW54" s="93"/>
      <c r="FYX54" s="93"/>
      <c r="FYY54" s="93"/>
      <c r="FYZ54" s="93"/>
      <c r="FZA54" s="93"/>
      <c r="FZB54" s="93"/>
      <c r="FZC54" s="93"/>
      <c r="FZD54" s="93"/>
      <c r="FZE54" s="93"/>
      <c r="FZF54" s="93"/>
      <c r="FZG54" s="93"/>
      <c r="FZH54" s="93"/>
      <c r="FZI54" s="93"/>
      <c r="FZJ54" s="93"/>
      <c r="FZK54" s="93"/>
      <c r="FZL54" s="93"/>
      <c r="FZM54" s="93"/>
      <c r="FZN54" s="93"/>
      <c r="FZO54" s="93"/>
      <c r="FZP54" s="93"/>
      <c r="FZQ54" s="93"/>
      <c r="FZR54" s="93"/>
      <c r="FZS54" s="93"/>
      <c r="FZT54" s="93"/>
      <c r="FZU54" s="93"/>
      <c r="FZV54" s="93"/>
      <c r="FZW54" s="93"/>
      <c r="FZX54" s="93"/>
      <c r="FZY54" s="93"/>
      <c r="FZZ54" s="93"/>
      <c r="GAA54" s="93"/>
      <c r="GAB54" s="93"/>
      <c r="GAC54" s="93"/>
      <c r="GAD54" s="93"/>
      <c r="GAE54" s="93"/>
      <c r="GAF54" s="93"/>
      <c r="GAG54" s="93"/>
      <c r="GAH54" s="93"/>
      <c r="GAI54" s="93"/>
      <c r="GAJ54" s="93"/>
      <c r="GAK54" s="93"/>
      <c r="GAL54" s="93"/>
      <c r="GAM54" s="93"/>
      <c r="GAN54" s="93"/>
      <c r="GAO54" s="93"/>
      <c r="GAP54" s="93"/>
      <c r="GAQ54" s="93"/>
      <c r="GAR54" s="93"/>
      <c r="GAS54" s="93"/>
      <c r="GAT54" s="93"/>
      <c r="GAU54" s="93"/>
      <c r="GAV54" s="93"/>
      <c r="GAW54" s="93"/>
      <c r="GAX54" s="93"/>
      <c r="GAY54" s="93"/>
      <c r="GAZ54" s="93"/>
      <c r="GBA54" s="93"/>
      <c r="GBB54" s="93"/>
      <c r="GBC54" s="93"/>
      <c r="GBD54" s="93"/>
      <c r="GBE54" s="93"/>
      <c r="GBF54" s="93"/>
      <c r="GBG54" s="93"/>
      <c r="GBH54" s="93"/>
      <c r="GBI54" s="93"/>
      <c r="GBJ54" s="93"/>
      <c r="GBK54" s="93"/>
      <c r="GBL54" s="93"/>
      <c r="GBM54" s="93"/>
      <c r="GBN54" s="93"/>
      <c r="GBO54" s="93"/>
      <c r="GBP54" s="93"/>
      <c r="GBQ54" s="93"/>
      <c r="GBR54" s="93"/>
      <c r="GBS54" s="93"/>
      <c r="GBT54" s="93"/>
      <c r="GBU54" s="93"/>
      <c r="GBV54" s="93"/>
      <c r="GBW54" s="93"/>
      <c r="GBX54" s="93"/>
      <c r="GBY54" s="93"/>
      <c r="GBZ54" s="93"/>
      <c r="GCA54" s="93"/>
      <c r="GCB54" s="93"/>
      <c r="GCC54" s="93"/>
      <c r="GCD54" s="93"/>
      <c r="GCE54" s="93"/>
      <c r="GCF54" s="93"/>
      <c r="GCG54" s="93"/>
      <c r="GCH54" s="93"/>
      <c r="GCI54" s="93"/>
      <c r="GCJ54" s="93"/>
      <c r="GCK54" s="93"/>
      <c r="GCL54" s="93"/>
      <c r="GCM54" s="93"/>
      <c r="GCN54" s="93"/>
      <c r="GCO54" s="93"/>
      <c r="GCP54" s="93"/>
      <c r="GCQ54" s="93"/>
      <c r="GCR54" s="93"/>
      <c r="GCS54" s="93"/>
      <c r="GCT54" s="93"/>
      <c r="GCU54" s="93"/>
      <c r="GCV54" s="93"/>
      <c r="GCW54" s="93"/>
      <c r="GCX54" s="93"/>
      <c r="GCY54" s="93"/>
      <c r="GCZ54" s="93"/>
      <c r="GDA54" s="93"/>
      <c r="GDB54" s="93"/>
      <c r="GDC54" s="93"/>
      <c r="GDD54" s="93"/>
      <c r="GDE54" s="93"/>
      <c r="GDF54" s="93"/>
      <c r="GDG54" s="93"/>
      <c r="GDH54" s="93"/>
      <c r="GDI54" s="93"/>
      <c r="GDJ54" s="93"/>
      <c r="GDK54" s="93"/>
      <c r="GDL54" s="93"/>
      <c r="GDM54" s="93"/>
      <c r="GDN54" s="93"/>
      <c r="GDO54" s="93"/>
      <c r="GDP54" s="93"/>
      <c r="GDQ54" s="93"/>
      <c r="GDR54" s="93"/>
      <c r="GDS54" s="93"/>
      <c r="GDT54" s="93"/>
      <c r="GDU54" s="93"/>
      <c r="GDV54" s="93"/>
      <c r="GDW54" s="93"/>
      <c r="GDX54" s="93"/>
      <c r="GDY54" s="93"/>
      <c r="GDZ54" s="93"/>
      <c r="GEA54" s="93"/>
      <c r="GEB54" s="93"/>
      <c r="GEC54" s="93"/>
      <c r="GED54" s="93"/>
      <c r="GEE54" s="93"/>
      <c r="GEF54" s="93"/>
      <c r="GEG54" s="93"/>
      <c r="GEH54" s="93"/>
      <c r="GEI54" s="93"/>
      <c r="GEJ54" s="93"/>
      <c r="GEK54" s="93"/>
      <c r="GEL54" s="93"/>
      <c r="GEM54" s="93"/>
      <c r="GEN54" s="93"/>
      <c r="GEO54" s="93"/>
      <c r="GEP54" s="93"/>
      <c r="GEQ54" s="93"/>
      <c r="GER54" s="93"/>
      <c r="GES54" s="93"/>
      <c r="GET54" s="93"/>
      <c r="GEU54" s="93"/>
      <c r="GEV54" s="93"/>
      <c r="GEW54" s="93"/>
      <c r="GEX54" s="93"/>
      <c r="GEY54" s="93"/>
      <c r="GEZ54" s="93"/>
      <c r="GFA54" s="93"/>
      <c r="GFB54" s="93"/>
      <c r="GFC54" s="93"/>
      <c r="GFD54" s="93"/>
      <c r="GFE54" s="93"/>
      <c r="GFF54" s="93"/>
      <c r="GFG54" s="93"/>
      <c r="GFH54" s="93"/>
      <c r="GFI54" s="93"/>
      <c r="GFJ54" s="93"/>
      <c r="GFK54" s="93"/>
      <c r="GFL54" s="93"/>
      <c r="GFM54" s="93"/>
      <c r="GFN54" s="93"/>
      <c r="GFO54" s="93"/>
      <c r="GFP54" s="93"/>
      <c r="GFQ54" s="93"/>
      <c r="GFR54" s="93"/>
      <c r="GFS54" s="93"/>
      <c r="GFT54" s="93"/>
      <c r="GFU54" s="93"/>
      <c r="GFV54" s="93"/>
      <c r="GFW54" s="93"/>
      <c r="GFX54" s="93"/>
      <c r="GFY54" s="93"/>
      <c r="GFZ54" s="93"/>
      <c r="GGA54" s="93"/>
      <c r="GGB54" s="93"/>
      <c r="GGC54" s="93"/>
      <c r="GGD54" s="93"/>
      <c r="GGE54" s="93"/>
      <c r="GGF54" s="93"/>
      <c r="GGG54" s="93"/>
      <c r="GGH54" s="93"/>
      <c r="GGI54" s="93"/>
      <c r="GGJ54" s="93"/>
      <c r="GGK54" s="93"/>
      <c r="GGL54" s="93"/>
      <c r="GGM54" s="93"/>
      <c r="GGN54" s="93"/>
      <c r="GGO54" s="93"/>
      <c r="GGP54" s="93"/>
      <c r="GGQ54" s="93"/>
      <c r="GGR54" s="93"/>
      <c r="GGS54" s="93"/>
      <c r="GGT54" s="93"/>
      <c r="GGU54" s="93"/>
      <c r="GGV54" s="93"/>
      <c r="GGW54" s="93"/>
      <c r="GGX54" s="93"/>
      <c r="GGY54" s="93"/>
      <c r="GGZ54" s="93"/>
      <c r="GHA54" s="93"/>
      <c r="GHB54" s="93"/>
      <c r="GHC54" s="93"/>
      <c r="GHD54" s="93"/>
      <c r="GHE54" s="93"/>
      <c r="GHF54" s="93"/>
      <c r="GHG54" s="93"/>
      <c r="GHH54" s="93"/>
      <c r="GHI54" s="93"/>
      <c r="GHJ54" s="93"/>
      <c r="GHK54" s="93"/>
      <c r="GHL54" s="93"/>
      <c r="GHM54" s="93"/>
      <c r="GHN54" s="93"/>
      <c r="GHO54" s="93"/>
      <c r="GHP54" s="93"/>
      <c r="GHQ54" s="93"/>
      <c r="GHR54" s="93"/>
      <c r="GHS54" s="93"/>
      <c r="GHT54" s="93"/>
      <c r="GHU54" s="93"/>
      <c r="GHV54" s="93"/>
      <c r="GHW54" s="93"/>
      <c r="GHX54" s="93"/>
      <c r="GHY54" s="93"/>
      <c r="GHZ54" s="93"/>
      <c r="GIA54" s="93"/>
      <c r="GIB54" s="93"/>
      <c r="GIC54" s="93"/>
      <c r="GID54" s="93"/>
      <c r="GIE54" s="93"/>
      <c r="GIF54" s="93"/>
      <c r="GIG54" s="93"/>
      <c r="GIH54" s="93"/>
      <c r="GII54" s="93"/>
      <c r="GIJ54" s="93"/>
      <c r="GIK54" s="93"/>
      <c r="GIL54" s="93"/>
      <c r="GIM54" s="93"/>
      <c r="GIN54" s="93"/>
      <c r="GIO54" s="93"/>
      <c r="GIP54" s="93"/>
      <c r="GIQ54" s="93"/>
      <c r="GIR54" s="93"/>
      <c r="GIS54" s="93"/>
      <c r="GIT54" s="93"/>
      <c r="GIU54" s="93"/>
      <c r="GIV54" s="93"/>
      <c r="GIW54" s="93"/>
      <c r="GIX54" s="93"/>
      <c r="GIY54" s="93"/>
      <c r="GIZ54" s="93"/>
      <c r="GJA54" s="93"/>
      <c r="GJB54" s="93"/>
      <c r="GJC54" s="93"/>
      <c r="GJD54" s="93"/>
      <c r="GJE54" s="93"/>
      <c r="GJF54" s="93"/>
      <c r="GJG54" s="93"/>
      <c r="GJH54" s="93"/>
      <c r="GJI54" s="93"/>
      <c r="GJJ54" s="93"/>
      <c r="GJK54" s="93"/>
      <c r="GJL54" s="93"/>
      <c r="GJM54" s="93"/>
      <c r="GJN54" s="93"/>
      <c r="GJO54" s="93"/>
      <c r="GJP54" s="93"/>
      <c r="GJQ54" s="93"/>
      <c r="GJR54" s="93"/>
      <c r="GJS54" s="93"/>
      <c r="GJT54" s="93"/>
      <c r="GJU54" s="93"/>
      <c r="GJV54" s="93"/>
      <c r="GJW54" s="93"/>
      <c r="GJX54" s="93"/>
      <c r="GJY54" s="93"/>
      <c r="GJZ54" s="93"/>
      <c r="GKA54" s="93"/>
      <c r="GKB54" s="93"/>
      <c r="GKC54" s="93"/>
      <c r="GKD54" s="93"/>
      <c r="GKE54" s="93"/>
      <c r="GKF54" s="93"/>
      <c r="GKG54" s="93"/>
      <c r="GKH54" s="93"/>
      <c r="GKI54" s="93"/>
      <c r="GKJ54" s="93"/>
      <c r="GKK54" s="93"/>
      <c r="GKL54" s="93"/>
      <c r="GKM54" s="93"/>
      <c r="GKN54" s="93"/>
      <c r="GKO54" s="93"/>
      <c r="GKP54" s="93"/>
      <c r="GKQ54" s="93"/>
      <c r="GKR54" s="93"/>
      <c r="GKS54" s="93"/>
      <c r="GKT54" s="93"/>
      <c r="GKU54" s="93"/>
      <c r="GKV54" s="93"/>
      <c r="GKW54" s="93"/>
      <c r="GKX54" s="93"/>
      <c r="GKY54" s="93"/>
      <c r="GKZ54" s="93"/>
      <c r="GLA54" s="93"/>
      <c r="GLB54" s="93"/>
      <c r="GLC54" s="93"/>
      <c r="GLD54" s="93"/>
      <c r="GLE54" s="93"/>
      <c r="GLF54" s="93"/>
      <c r="GLG54" s="93"/>
      <c r="GLH54" s="93"/>
      <c r="GLI54" s="93"/>
      <c r="GLJ54" s="93"/>
      <c r="GLK54" s="93"/>
      <c r="GLL54" s="93"/>
      <c r="GLM54" s="93"/>
      <c r="GLN54" s="93"/>
      <c r="GLO54" s="93"/>
      <c r="GLP54" s="93"/>
      <c r="GLQ54" s="93"/>
      <c r="GLR54" s="93"/>
      <c r="GLS54" s="93"/>
      <c r="GLT54" s="93"/>
      <c r="GLU54" s="93"/>
      <c r="GLV54" s="93"/>
      <c r="GLW54" s="93"/>
      <c r="GLX54" s="93"/>
      <c r="GLY54" s="93"/>
      <c r="GLZ54" s="93"/>
      <c r="GMA54" s="93"/>
      <c r="GMB54" s="93"/>
      <c r="GMC54" s="93"/>
      <c r="GMD54" s="93"/>
      <c r="GME54" s="93"/>
      <c r="GMF54" s="93"/>
      <c r="GMG54" s="93"/>
      <c r="GMH54" s="93"/>
      <c r="GMI54" s="93"/>
      <c r="GMJ54" s="93"/>
      <c r="GMK54" s="93"/>
      <c r="GML54" s="93"/>
      <c r="GMM54" s="93"/>
      <c r="GMN54" s="93"/>
      <c r="GMO54" s="93"/>
      <c r="GMP54" s="93"/>
      <c r="GMQ54" s="93"/>
      <c r="GMR54" s="93"/>
      <c r="GMS54" s="93"/>
      <c r="GMT54" s="93"/>
      <c r="GMU54" s="93"/>
      <c r="GMV54" s="93"/>
      <c r="GMW54" s="93"/>
      <c r="GMX54" s="93"/>
      <c r="GMY54" s="93"/>
      <c r="GMZ54" s="93"/>
      <c r="GNA54" s="93"/>
      <c r="GNB54" s="93"/>
      <c r="GNC54" s="93"/>
      <c r="GND54" s="93"/>
      <c r="GNE54" s="93"/>
      <c r="GNF54" s="93"/>
      <c r="GNG54" s="93"/>
      <c r="GNH54" s="93"/>
      <c r="GNI54" s="93"/>
      <c r="GNJ54" s="93"/>
      <c r="GNK54" s="93"/>
      <c r="GNL54" s="93"/>
      <c r="GNM54" s="93"/>
      <c r="GNN54" s="93"/>
      <c r="GNO54" s="93"/>
      <c r="GNP54" s="93"/>
      <c r="GNQ54" s="93"/>
      <c r="GNR54" s="93"/>
      <c r="GNS54" s="93"/>
      <c r="GNT54" s="93"/>
      <c r="GNU54" s="93"/>
      <c r="GNV54" s="93"/>
      <c r="GNW54" s="93"/>
      <c r="GNX54" s="93"/>
      <c r="GNY54" s="93"/>
      <c r="GNZ54" s="93"/>
      <c r="GOA54" s="93"/>
      <c r="GOB54" s="93"/>
      <c r="GOC54" s="93"/>
      <c r="GOD54" s="93"/>
      <c r="GOE54" s="93"/>
      <c r="GOF54" s="93"/>
      <c r="GOG54" s="93"/>
      <c r="GOH54" s="93"/>
      <c r="GOI54" s="93"/>
      <c r="GOJ54" s="93"/>
      <c r="GOK54" s="93"/>
      <c r="GOL54" s="93"/>
      <c r="GOM54" s="93"/>
      <c r="GON54" s="93"/>
      <c r="GOO54" s="93"/>
      <c r="GOP54" s="93"/>
      <c r="GOQ54" s="93"/>
      <c r="GOR54" s="93"/>
      <c r="GOS54" s="93"/>
      <c r="GOT54" s="93"/>
      <c r="GOU54" s="93"/>
      <c r="GOV54" s="93"/>
      <c r="GOW54" s="93"/>
      <c r="GOX54" s="93"/>
      <c r="GOY54" s="93"/>
      <c r="GOZ54" s="93"/>
      <c r="GPA54" s="93"/>
      <c r="GPB54" s="93"/>
      <c r="GPC54" s="93"/>
      <c r="GPD54" s="93"/>
      <c r="GPE54" s="93"/>
      <c r="GPF54" s="93"/>
      <c r="GPG54" s="93"/>
      <c r="GPH54" s="93"/>
      <c r="GPI54" s="93"/>
      <c r="GPJ54" s="93"/>
      <c r="GPK54" s="93"/>
      <c r="GPL54" s="93"/>
      <c r="GPM54" s="93"/>
      <c r="GPN54" s="93"/>
      <c r="GPO54" s="93"/>
      <c r="GPP54" s="93"/>
      <c r="GPQ54" s="93"/>
      <c r="GPR54" s="93"/>
      <c r="GPS54" s="93"/>
      <c r="GPT54" s="93"/>
      <c r="GPU54" s="93"/>
      <c r="GPV54" s="93"/>
      <c r="GPW54" s="93"/>
      <c r="GPX54" s="93"/>
      <c r="GPY54" s="93"/>
      <c r="GPZ54" s="93"/>
      <c r="GQA54" s="93"/>
      <c r="GQB54" s="93"/>
      <c r="GQC54" s="93"/>
      <c r="GQD54" s="93"/>
      <c r="GQE54" s="93"/>
      <c r="GQF54" s="93"/>
      <c r="GQG54" s="93"/>
      <c r="GQH54" s="93"/>
      <c r="GQI54" s="93"/>
      <c r="GQJ54" s="93"/>
      <c r="GQK54" s="93"/>
      <c r="GQL54" s="93"/>
      <c r="GQM54" s="93"/>
      <c r="GQN54" s="93"/>
      <c r="GQO54" s="93"/>
      <c r="GQP54" s="93"/>
      <c r="GQQ54" s="93"/>
      <c r="GQR54" s="93"/>
      <c r="GQS54" s="93"/>
      <c r="GQT54" s="93"/>
      <c r="GQU54" s="93"/>
      <c r="GQV54" s="93"/>
      <c r="GQW54" s="93"/>
      <c r="GQX54" s="93"/>
      <c r="GQY54" s="93"/>
      <c r="GQZ54" s="93"/>
      <c r="GRA54" s="93"/>
      <c r="GRB54" s="93"/>
      <c r="GRC54" s="93"/>
      <c r="GRD54" s="93"/>
      <c r="GRE54" s="93"/>
      <c r="GRF54" s="93"/>
      <c r="GRG54" s="93"/>
      <c r="GRH54" s="93"/>
      <c r="GRI54" s="93"/>
      <c r="GRJ54" s="93"/>
      <c r="GRK54" s="93"/>
      <c r="GRL54" s="93"/>
      <c r="GRM54" s="93"/>
      <c r="GRN54" s="93"/>
      <c r="GRO54" s="93"/>
      <c r="GRP54" s="93"/>
      <c r="GRQ54" s="93"/>
      <c r="GRR54" s="93"/>
      <c r="GRS54" s="93"/>
      <c r="GRT54" s="93"/>
      <c r="GRU54" s="93"/>
      <c r="GRV54" s="93"/>
      <c r="GRW54" s="93"/>
      <c r="GRX54" s="93"/>
      <c r="GRY54" s="93"/>
      <c r="GRZ54" s="93"/>
      <c r="GSA54" s="93"/>
      <c r="GSB54" s="93"/>
      <c r="GSC54" s="93"/>
      <c r="GSD54" s="93"/>
      <c r="GSE54" s="93"/>
      <c r="GSF54" s="93"/>
      <c r="GSG54" s="93"/>
      <c r="GSH54" s="93"/>
      <c r="GSI54" s="93"/>
      <c r="GSJ54" s="93"/>
      <c r="GSK54" s="93"/>
      <c r="GSL54" s="93"/>
      <c r="GSM54" s="93"/>
      <c r="GSN54" s="93"/>
      <c r="GSO54" s="93"/>
      <c r="GSP54" s="93"/>
      <c r="GSQ54" s="93"/>
      <c r="GSR54" s="93"/>
      <c r="GSS54" s="93"/>
      <c r="GST54" s="93"/>
      <c r="GSU54" s="93"/>
      <c r="GSV54" s="93"/>
      <c r="GSW54" s="93"/>
      <c r="GSX54" s="93"/>
      <c r="GSY54" s="93"/>
      <c r="GSZ54" s="93"/>
      <c r="GTA54" s="93"/>
      <c r="GTB54" s="93"/>
      <c r="GTC54" s="93"/>
      <c r="GTD54" s="93"/>
      <c r="GTE54" s="93"/>
      <c r="GTF54" s="93"/>
      <c r="GTG54" s="93"/>
      <c r="GTH54" s="93"/>
      <c r="GTI54" s="93"/>
      <c r="GTJ54" s="93"/>
      <c r="GTK54" s="93"/>
      <c r="GTL54" s="93"/>
      <c r="GTM54" s="93"/>
      <c r="GTN54" s="93"/>
      <c r="GTO54" s="93"/>
      <c r="GTP54" s="93"/>
      <c r="GTQ54" s="93"/>
      <c r="GTR54" s="93"/>
      <c r="GTS54" s="93"/>
      <c r="GTT54" s="93"/>
      <c r="GTU54" s="93"/>
      <c r="GTV54" s="93"/>
      <c r="GTW54" s="93"/>
      <c r="GTX54" s="93"/>
      <c r="GTY54" s="93"/>
      <c r="GTZ54" s="93"/>
      <c r="GUA54" s="93"/>
      <c r="GUB54" s="93"/>
      <c r="GUC54" s="93"/>
      <c r="GUD54" s="93"/>
      <c r="GUE54" s="93"/>
      <c r="GUF54" s="93"/>
      <c r="GUG54" s="93"/>
      <c r="GUH54" s="93"/>
      <c r="GUI54" s="93"/>
      <c r="GUJ54" s="93"/>
      <c r="GUK54" s="93"/>
      <c r="GUL54" s="93"/>
      <c r="GUM54" s="93"/>
      <c r="GUN54" s="93"/>
      <c r="GUO54" s="93"/>
      <c r="GUP54" s="93"/>
      <c r="GUQ54" s="93"/>
      <c r="GUR54" s="93"/>
      <c r="GUS54" s="93"/>
      <c r="GUT54" s="93"/>
      <c r="GUU54" s="93"/>
      <c r="GUV54" s="93"/>
      <c r="GUW54" s="93"/>
      <c r="GUX54" s="93"/>
      <c r="GUY54" s="93"/>
      <c r="GUZ54" s="93"/>
      <c r="GVA54" s="93"/>
      <c r="GVB54" s="93"/>
      <c r="GVC54" s="93"/>
      <c r="GVD54" s="93"/>
      <c r="GVE54" s="93"/>
      <c r="GVF54" s="93"/>
      <c r="GVG54" s="93"/>
      <c r="GVH54" s="93"/>
      <c r="GVI54" s="93"/>
      <c r="GVJ54" s="93"/>
      <c r="GVK54" s="93"/>
      <c r="GVL54" s="93"/>
      <c r="GVM54" s="93"/>
      <c r="GVN54" s="93"/>
      <c r="GVO54" s="93"/>
      <c r="GVP54" s="93"/>
      <c r="GVQ54" s="93"/>
      <c r="GVR54" s="93"/>
      <c r="GVS54" s="93"/>
      <c r="GVT54" s="93"/>
      <c r="GVU54" s="93"/>
      <c r="GVV54" s="93"/>
      <c r="GVW54" s="93"/>
      <c r="GVX54" s="93"/>
      <c r="GVY54" s="93"/>
      <c r="GVZ54" s="93"/>
      <c r="GWA54" s="93"/>
      <c r="GWB54" s="93"/>
      <c r="GWC54" s="93"/>
      <c r="GWD54" s="93"/>
      <c r="GWE54" s="93"/>
      <c r="GWF54" s="93"/>
      <c r="GWG54" s="93"/>
      <c r="GWH54" s="93"/>
      <c r="GWI54" s="93"/>
      <c r="GWJ54" s="93"/>
      <c r="GWK54" s="93"/>
      <c r="GWL54" s="93"/>
      <c r="GWM54" s="93"/>
      <c r="GWN54" s="93"/>
      <c r="GWO54" s="93"/>
      <c r="GWP54" s="93"/>
      <c r="GWQ54" s="93"/>
      <c r="GWR54" s="93"/>
      <c r="GWS54" s="93"/>
      <c r="GWT54" s="93"/>
      <c r="GWU54" s="93"/>
      <c r="GWV54" s="93"/>
      <c r="GWW54" s="93"/>
      <c r="GWX54" s="93"/>
      <c r="GWY54" s="93"/>
      <c r="GWZ54" s="93"/>
      <c r="GXA54" s="93"/>
      <c r="GXB54" s="93"/>
      <c r="GXC54" s="93"/>
      <c r="GXD54" s="93"/>
      <c r="GXE54" s="93"/>
      <c r="GXF54" s="93"/>
      <c r="GXG54" s="93"/>
      <c r="GXH54" s="93"/>
      <c r="GXI54" s="93"/>
      <c r="GXJ54" s="93"/>
      <c r="GXK54" s="93"/>
      <c r="GXL54" s="93"/>
      <c r="GXM54" s="93"/>
      <c r="GXN54" s="93"/>
      <c r="GXO54" s="93"/>
      <c r="GXP54" s="93"/>
      <c r="GXQ54" s="93"/>
      <c r="GXR54" s="93"/>
      <c r="GXS54" s="93"/>
      <c r="GXT54" s="93"/>
      <c r="GXU54" s="93"/>
      <c r="GXV54" s="93"/>
      <c r="GXW54" s="93"/>
      <c r="GXX54" s="93"/>
      <c r="GXY54" s="93"/>
      <c r="GXZ54" s="93"/>
      <c r="GYA54" s="93"/>
      <c r="GYB54" s="93"/>
      <c r="GYC54" s="93"/>
      <c r="GYD54" s="93"/>
      <c r="GYE54" s="93"/>
      <c r="GYF54" s="93"/>
      <c r="GYG54" s="93"/>
      <c r="GYH54" s="93"/>
      <c r="GYI54" s="93"/>
      <c r="GYJ54" s="93"/>
      <c r="GYK54" s="93"/>
      <c r="GYL54" s="93"/>
      <c r="GYM54" s="93"/>
      <c r="GYN54" s="93"/>
      <c r="GYO54" s="93"/>
      <c r="GYP54" s="93"/>
      <c r="GYQ54" s="93"/>
      <c r="GYR54" s="93"/>
      <c r="GYS54" s="93"/>
      <c r="GYT54" s="93"/>
      <c r="GYU54" s="93"/>
      <c r="GYV54" s="93"/>
      <c r="GYW54" s="93"/>
      <c r="GYX54" s="93"/>
      <c r="GYY54" s="93"/>
      <c r="GYZ54" s="93"/>
      <c r="GZA54" s="93"/>
      <c r="GZB54" s="93"/>
      <c r="GZC54" s="93"/>
      <c r="GZD54" s="93"/>
      <c r="GZE54" s="93"/>
      <c r="GZF54" s="93"/>
      <c r="GZG54" s="93"/>
      <c r="GZH54" s="93"/>
      <c r="GZI54" s="93"/>
      <c r="GZJ54" s="93"/>
      <c r="GZK54" s="93"/>
      <c r="GZL54" s="93"/>
      <c r="GZM54" s="93"/>
      <c r="GZN54" s="93"/>
      <c r="GZO54" s="93"/>
      <c r="GZP54" s="93"/>
      <c r="GZQ54" s="93"/>
      <c r="GZR54" s="93"/>
      <c r="GZS54" s="93"/>
      <c r="GZT54" s="93"/>
      <c r="GZU54" s="93"/>
      <c r="GZV54" s="93"/>
      <c r="GZW54" s="93"/>
      <c r="GZX54" s="93"/>
      <c r="GZY54" s="93"/>
      <c r="GZZ54" s="93"/>
      <c r="HAA54" s="93"/>
      <c r="HAB54" s="93"/>
      <c r="HAC54" s="93"/>
      <c r="HAD54" s="93"/>
      <c r="HAE54" s="93"/>
      <c r="HAF54" s="93"/>
      <c r="HAG54" s="93"/>
      <c r="HAH54" s="93"/>
      <c r="HAI54" s="93"/>
      <c r="HAJ54" s="93"/>
      <c r="HAK54" s="93"/>
      <c r="HAL54" s="93"/>
      <c r="HAM54" s="93"/>
      <c r="HAN54" s="93"/>
      <c r="HAO54" s="93"/>
      <c r="HAP54" s="93"/>
      <c r="HAQ54" s="93"/>
      <c r="HAR54" s="93"/>
      <c r="HAS54" s="93"/>
      <c r="HAT54" s="93"/>
      <c r="HAU54" s="93"/>
      <c r="HAV54" s="93"/>
      <c r="HAW54" s="93"/>
      <c r="HAX54" s="93"/>
      <c r="HAY54" s="93"/>
      <c r="HAZ54" s="93"/>
      <c r="HBA54" s="93"/>
      <c r="HBB54" s="93"/>
      <c r="HBC54" s="93"/>
      <c r="HBD54" s="93"/>
      <c r="HBE54" s="93"/>
      <c r="HBF54" s="93"/>
      <c r="HBG54" s="93"/>
      <c r="HBH54" s="93"/>
      <c r="HBI54" s="93"/>
      <c r="HBJ54" s="93"/>
      <c r="HBK54" s="93"/>
      <c r="HBL54" s="93"/>
      <c r="HBM54" s="93"/>
      <c r="HBN54" s="93"/>
      <c r="HBO54" s="93"/>
      <c r="HBP54" s="93"/>
      <c r="HBQ54" s="93"/>
      <c r="HBR54" s="93"/>
      <c r="HBS54" s="93"/>
      <c r="HBT54" s="93"/>
      <c r="HBU54" s="93"/>
      <c r="HBV54" s="93"/>
      <c r="HBW54" s="93"/>
      <c r="HBX54" s="93"/>
      <c r="HBY54" s="93"/>
      <c r="HBZ54" s="93"/>
      <c r="HCA54" s="93"/>
      <c r="HCB54" s="93"/>
      <c r="HCC54" s="93"/>
      <c r="HCD54" s="93"/>
      <c r="HCE54" s="93"/>
      <c r="HCF54" s="93"/>
      <c r="HCG54" s="93"/>
      <c r="HCH54" s="93"/>
      <c r="HCI54" s="93"/>
      <c r="HCJ54" s="93"/>
      <c r="HCK54" s="93"/>
      <c r="HCL54" s="93"/>
      <c r="HCM54" s="93"/>
      <c r="HCN54" s="93"/>
      <c r="HCO54" s="93"/>
      <c r="HCP54" s="93"/>
      <c r="HCQ54" s="93"/>
      <c r="HCR54" s="93"/>
      <c r="HCS54" s="93"/>
      <c r="HCT54" s="93"/>
      <c r="HCU54" s="93"/>
      <c r="HCV54" s="93"/>
      <c r="HCW54" s="93"/>
      <c r="HCX54" s="93"/>
      <c r="HCY54" s="93"/>
      <c r="HCZ54" s="93"/>
      <c r="HDA54" s="93"/>
      <c r="HDB54" s="93"/>
      <c r="HDC54" s="93"/>
      <c r="HDD54" s="93"/>
      <c r="HDE54" s="93"/>
      <c r="HDF54" s="93"/>
      <c r="HDG54" s="93"/>
      <c r="HDH54" s="93"/>
      <c r="HDI54" s="93"/>
      <c r="HDJ54" s="93"/>
      <c r="HDK54" s="93"/>
      <c r="HDL54" s="93"/>
      <c r="HDM54" s="93"/>
      <c r="HDN54" s="93"/>
      <c r="HDO54" s="93"/>
      <c r="HDP54" s="93"/>
      <c r="HDQ54" s="93"/>
      <c r="HDR54" s="93"/>
      <c r="HDS54" s="93"/>
      <c r="HDT54" s="93"/>
      <c r="HDU54" s="93"/>
      <c r="HDV54" s="93"/>
      <c r="HDW54" s="93"/>
      <c r="HDX54" s="93"/>
      <c r="HDY54" s="93"/>
      <c r="HDZ54" s="93"/>
      <c r="HEA54" s="93"/>
      <c r="HEB54" s="93"/>
      <c r="HEC54" s="93"/>
      <c r="HED54" s="93"/>
      <c r="HEE54" s="93"/>
      <c r="HEF54" s="93"/>
      <c r="HEG54" s="93"/>
      <c r="HEH54" s="93"/>
      <c r="HEI54" s="93"/>
      <c r="HEJ54" s="93"/>
      <c r="HEK54" s="93"/>
      <c r="HEL54" s="93"/>
      <c r="HEM54" s="93"/>
      <c r="HEN54" s="93"/>
      <c r="HEO54" s="93"/>
      <c r="HEP54" s="93"/>
      <c r="HEQ54" s="93"/>
      <c r="HER54" s="93"/>
      <c r="HES54" s="93"/>
      <c r="HET54" s="93"/>
      <c r="HEU54" s="93"/>
      <c r="HEV54" s="93"/>
      <c r="HEW54" s="93"/>
      <c r="HEX54" s="93"/>
      <c r="HEY54" s="93"/>
      <c r="HEZ54" s="93"/>
      <c r="HFA54" s="93"/>
      <c r="HFB54" s="93"/>
      <c r="HFC54" s="93"/>
      <c r="HFD54" s="93"/>
      <c r="HFE54" s="93"/>
      <c r="HFF54" s="93"/>
      <c r="HFG54" s="93"/>
      <c r="HFH54" s="93"/>
      <c r="HFI54" s="93"/>
      <c r="HFJ54" s="93"/>
      <c r="HFK54" s="93"/>
      <c r="HFL54" s="93"/>
      <c r="HFM54" s="93"/>
      <c r="HFN54" s="93"/>
      <c r="HFO54" s="93"/>
      <c r="HFP54" s="93"/>
      <c r="HFQ54" s="93"/>
      <c r="HFR54" s="93"/>
      <c r="HFS54" s="93"/>
      <c r="HFT54" s="93"/>
      <c r="HFU54" s="93"/>
      <c r="HFV54" s="93"/>
      <c r="HFW54" s="93"/>
      <c r="HFX54" s="93"/>
      <c r="HFY54" s="93"/>
      <c r="HFZ54" s="93"/>
      <c r="HGA54" s="93"/>
      <c r="HGB54" s="93"/>
      <c r="HGC54" s="93"/>
      <c r="HGD54" s="93"/>
      <c r="HGE54" s="93"/>
      <c r="HGF54" s="93"/>
      <c r="HGG54" s="93"/>
      <c r="HGH54" s="93"/>
      <c r="HGI54" s="93"/>
      <c r="HGJ54" s="93"/>
      <c r="HGK54" s="93"/>
      <c r="HGL54" s="93"/>
      <c r="HGM54" s="93"/>
      <c r="HGN54" s="93"/>
      <c r="HGO54" s="93"/>
      <c r="HGP54" s="93"/>
      <c r="HGQ54" s="93"/>
      <c r="HGR54" s="93"/>
      <c r="HGS54" s="93"/>
      <c r="HGT54" s="93"/>
      <c r="HGU54" s="93"/>
      <c r="HGV54" s="93"/>
      <c r="HGW54" s="93"/>
      <c r="HGX54" s="93"/>
      <c r="HGY54" s="93"/>
      <c r="HGZ54" s="93"/>
      <c r="HHA54" s="93"/>
      <c r="HHB54" s="93"/>
      <c r="HHC54" s="93"/>
      <c r="HHD54" s="93"/>
      <c r="HHE54" s="93"/>
      <c r="HHF54" s="93"/>
      <c r="HHG54" s="93"/>
      <c r="HHH54" s="93"/>
      <c r="HHI54" s="93"/>
      <c r="HHJ54" s="93"/>
      <c r="HHK54" s="93"/>
      <c r="HHL54" s="93"/>
      <c r="HHM54" s="93"/>
      <c r="HHN54" s="93"/>
      <c r="HHO54" s="93"/>
      <c r="HHP54" s="93"/>
      <c r="HHQ54" s="93"/>
      <c r="HHR54" s="93"/>
      <c r="HHS54" s="93"/>
      <c r="HHT54" s="93"/>
      <c r="HHU54" s="93"/>
      <c r="HHV54" s="93"/>
      <c r="HHW54" s="93"/>
      <c r="HHX54" s="93"/>
      <c r="HHY54" s="93"/>
      <c r="HHZ54" s="93"/>
      <c r="HIA54" s="93"/>
      <c r="HIB54" s="93"/>
      <c r="HIC54" s="93"/>
      <c r="HID54" s="93"/>
      <c r="HIE54" s="93"/>
      <c r="HIF54" s="93"/>
      <c r="HIG54" s="93"/>
      <c r="HIH54" s="93"/>
      <c r="HII54" s="93"/>
      <c r="HIJ54" s="93"/>
      <c r="HIK54" s="93"/>
      <c r="HIL54" s="93"/>
      <c r="HIM54" s="93"/>
      <c r="HIN54" s="93"/>
      <c r="HIO54" s="93"/>
      <c r="HIP54" s="93"/>
      <c r="HIQ54" s="93"/>
      <c r="HIR54" s="93"/>
      <c r="HIS54" s="93"/>
      <c r="HIT54" s="93"/>
      <c r="HIU54" s="93"/>
      <c r="HIV54" s="93"/>
      <c r="HIW54" s="93"/>
      <c r="HIX54" s="93"/>
      <c r="HIY54" s="93"/>
      <c r="HIZ54" s="93"/>
      <c r="HJA54" s="93"/>
      <c r="HJB54" s="93"/>
      <c r="HJC54" s="93"/>
      <c r="HJD54" s="93"/>
      <c r="HJE54" s="93"/>
      <c r="HJF54" s="93"/>
      <c r="HJG54" s="93"/>
      <c r="HJH54" s="93"/>
      <c r="HJI54" s="93"/>
      <c r="HJJ54" s="93"/>
      <c r="HJK54" s="93"/>
      <c r="HJL54" s="93"/>
      <c r="HJM54" s="93"/>
      <c r="HJN54" s="93"/>
      <c r="HJO54" s="93"/>
      <c r="HJP54" s="93"/>
      <c r="HJQ54" s="93"/>
      <c r="HJR54" s="93"/>
      <c r="HJS54" s="93"/>
      <c r="HJT54" s="93"/>
      <c r="HJU54" s="93"/>
      <c r="HJV54" s="93"/>
      <c r="HJW54" s="93"/>
      <c r="HJX54" s="93"/>
      <c r="HJY54" s="93"/>
      <c r="HJZ54" s="93"/>
      <c r="HKA54" s="93"/>
      <c r="HKB54" s="93"/>
      <c r="HKC54" s="93"/>
      <c r="HKD54" s="93"/>
      <c r="HKE54" s="93"/>
      <c r="HKF54" s="93"/>
      <c r="HKG54" s="93"/>
      <c r="HKH54" s="93"/>
      <c r="HKI54" s="93"/>
      <c r="HKJ54" s="93"/>
      <c r="HKK54" s="93"/>
      <c r="HKL54" s="93"/>
      <c r="HKM54" s="93"/>
      <c r="HKN54" s="93"/>
      <c r="HKO54" s="93"/>
      <c r="HKP54" s="93"/>
      <c r="HKQ54" s="93"/>
      <c r="HKR54" s="93"/>
      <c r="HKS54" s="93"/>
      <c r="HKT54" s="93"/>
      <c r="HKU54" s="93"/>
      <c r="HKV54" s="93"/>
      <c r="HKW54" s="93"/>
      <c r="HKX54" s="93"/>
      <c r="HKY54" s="93"/>
      <c r="HKZ54" s="93"/>
      <c r="HLA54" s="93"/>
      <c r="HLB54" s="93"/>
      <c r="HLC54" s="93"/>
      <c r="HLD54" s="93"/>
      <c r="HLE54" s="93"/>
      <c r="HLF54" s="93"/>
      <c r="HLG54" s="93"/>
      <c r="HLH54" s="93"/>
      <c r="HLI54" s="93"/>
      <c r="HLJ54" s="93"/>
      <c r="HLK54" s="93"/>
      <c r="HLL54" s="93"/>
      <c r="HLM54" s="93"/>
      <c r="HLN54" s="93"/>
      <c r="HLO54" s="93"/>
      <c r="HLP54" s="93"/>
      <c r="HLQ54" s="93"/>
      <c r="HLR54" s="93"/>
      <c r="HLS54" s="93"/>
      <c r="HLT54" s="93"/>
      <c r="HLU54" s="93"/>
      <c r="HLV54" s="93"/>
      <c r="HLW54" s="93"/>
      <c r="HLX54" s="93"/>
      <c r="HLY54" s="93"/>
      <c r="HLZ54" s="93"/>
      <c r="HMA54" s="93"/>
      <c r="HMB54" s="93"/>
      <c r="HMC54" s="93"/>
      <c r="HMD54" s="93"/>
      <c r="HME54" s="93"/>
      <c r="HMF54" s="93"/>
      <c r="HMG54" s="93"/>
      <c r="HMH54" s="93"/>
      <c r="HMI54" s="93"/>
      <c r="HMJ54" s="93"/>
      <c r="HMK54" s="93"/>
      <c r="HML54" s="93"/>
      <c r="HMM54" s="93"/>
      <c r="HMN54" s="93"/>
      <c r="HMO54" s="93"/>
      <c r="HMP54" s="93"/>
      <c r="HMQ54" s="93"/>
      <c r="HMR54" s="93"/>
      <c r="HMS54" s="93"/>
      <c r="HMT54" s="93"/>
      <c r="HMU54" s="93"/>
      <c r="HMV54" s="93"/>
      <c r="HMW54" s="93"/>
      <c r="HMX54" s="93"/>
      <c r="HMY54" s="93"/>
      <c r="HMZ54" s="93"/>
      <c r="HNA54" s="93"/>
      <c r="HNB54" s="93"/>
      <c r="HNC54" s="93"/>
      <c r="HND54" s="93"/>
      <c r="HNE54" s="93"/>
      <c r="HNF54" s="93"/>
      <c r="HNG54" s="93"/>
      <c r="HNH54" s="93"/>
      <c r="HNI54" s="93"/>
      <c r="HNJ54" s="93"/>
      <c r="HNK54" s="93"/>
      <c r="HNL54" s="93"/>
      <c r="HNM54" s="93"/>
      <c r="HNN54" s="93"/>
      <c r="HNO54" s="93"/>
      <c r="HNP54" s="93"/>
      <c r="HNQ54" s="93"/>
      <c r="HNR54" s="93"/>
      <c r="HNS54" s="93"/>
      <c r="HNT54" s="93"/>
      <c r="HNU54" s="93"/>
      <c r="HNV54" s="93"/>
      <c r="HNW54" s="93"/>
      <c r="HNX54" s="93"/>
      <c r="HNY54" s="93"/>
      <c r="HNZ54" s="93"/>
      <c r="HOA54" s="93"/>
      <c r="HOB54" s="93"/>
      <c r="HOC54" s="93"/>
      <c r="HOD54" s="93"/>
      <c r="HOE54" s="93"/>
      <c r="HOF54" s="93"/>
      <c r="HOG54" s="93"/>
      <c r="HOH54" s="93"/>
      <c r="HOI54" s="93"/>
      <c r="HOJ54" s="93"/>
      <c r="HOK54" s="93"/>
      <c r="HOL54" s="93"/>
      <c r="HOM54" s="93"/>
      <c r="HON54" s="93"/>
      <c r="HOO54" s="93"/>
      <c r="HOP54" s="93"/>
      <c r="HOQ54" s="93"/>
      <c r="HOR54" s="93"/>
      <c r="HOS54" s="93"/>
      <c r="HOT54" s="93"/>
      <c r="HOU54" s="93"/>
      <c r="HOV54" s="93"/>
      <c r="HOW54" s="93"/>
      <c r="HOX54" s="93"/>
      <c r="HOY54" s="93"/>
      <c r="HOZ54" s="93"/>
      <c r="HPA54" s="93"/>
      <c r="HPB54" s="93"/>
      <c r="HPC54" s="93"/>
      <c r="HPD54" s="93"/>
      <c r="HPE54" s="93"/>
      <c r="HPF54" s="93"/>
      <c r="HPG54" s="93"/>
      <c r="HPH54" s="93"/>
      <c r="HPI54" s="93"/>
      <c r="HPJ54" s="93"/>
      <c r="HPK54" s="93"/>
      <c r="HPL54" s="93"/>
      <c r="HPM54" s="93"/>
      <c r="HPN54" s="93"/>
      <c r="HPO54" s="93"/>
      <c r="HPP54" s="93"/>
      <c r="HPQ54" s="93"/>
      <c r="HPR54" s="93"/>
      <c r="HPS54" s="93"/>
      <c r="HPT54" s="93"/>
      <c r="HPU54" s="93"/>
      <c r="HPV54" s="93"/>
      <c r="HPW54" s="93"/>
      <c r="HPX54" s="93"/>
      <c r="HPY54" s="93"/>
      <c r="HPZ54" s="93"/>
      <c r="HQA54" s="93"/>
      <c r="HQB54" s="93"/>
      <c r="HQC54" s="93"/>
      <c r="HQD54" s="93"/>
      <c r="HQE54" s="93"/>
      <c r="HQF54" s="93"/>
      <c r="HQG54" s="93"/>
      <c r="HQH54" s="93"/>
      <c r="HQI54" s="93"/>
      <c r="HQJ54" s="93"/>
      <c r="HQK54" s="93"/>
      <c r="HQL54" s="93"/>
      <c r="HQM54" s="93"/>
      <c r="HQN54" s="93"/>
      <c r="HQO54" s="93"/>
      <c r="HQP54" s="93"/>
      <c r="HQQ54" s="93"/>
      <c r="HQR54" s="93"/>
      <c r="HQS54" s="93"/>
      <c r="HQT54" s="93"/>
      <c r="HQU54" s="93"/>
      <c r="HQV54" s="93"/>
      <c r="HQW54" s="93"/>
      <c r="HQX54" s="93"/>
      <c r="HQY54" s="93"/>
      <c r="HQZ54" s="93"/>
      <c r="HRA54" s="93"/>
      <c r="HRB54" s="93"/>
      <c r="HRC54" s="93"/>
      <c r="HRD54" s="93"/>
      <c r="HRE54" s="93"/>
      <c r="HRF54" s="93"/>
      <c r="HRG54" s="93"/>
      <c r="HRH54" s="93"/>
      <c r="HRI54" s="93"/>
      <c r="HRJ54" s="93"/>
      <c r="HRK54" s="93"/>
      <c r="HRL54" s="93"/>
      <c r="HRM54" s="93"/>
      <c r="HRN54" s="93"/>
      <c r="HRO54" s="93"/>
      <c r="HRP54" s="93"/>
      <c r="HRQ54" s="93"/>
      <c r="HRR54" s="93"/>
      <c r="HRS54" s="93"/>
      <c r="HRT54" s="93"/>
      <c r="HRU54" s="93"/>
      <c r="HRV54" s="93"/>
      <c r="HRW54" s="93"/>
      <c r="HRX54" s="93"/>
      <c r="HRY54" s="93"/>
      <c r="HRZ54" s="93"/>
      <c r="HSA54" s="93"/>
      <c r="HSB54" s="93"/>
      <c r="HSC54" s="93"/>
      <c r="HSD54" s="93"/>
      <c r="HSE54" s="93"/>
      <c r="HSF54" s="93"/>
      <c r="HSG54" s="93"/>
      <c r="HSH54" s="93"/>
      <c r="HSI54" s="93"/>
      <c r="HSJ54" s="93"/>
      <c r="HSK54" s="93"/>
      <c r="HSL54" s="93"/>
      <c r="HSM54" s="93"/>
      <c r="HSN54" s="93"/>
      <c r="HSO54" s="93"/>
      <c r="HSP54" s="93"/>
      <c r="HSQ54" s="93"/>
      <c r="HSR54" s="93"/>
      <c r="HSS54" s="93"/>
      <c r="HST54" s="93"/>
      <c r="HSU54" s="93"/>
      <c r="HSV54" s="93"/>
      <c r="HSW54" s="93"/>
      <c r="HSX54" s="93"/>
      <c r="HSY54" s="93"/>
      <c r="HSZ54" s="93"/>
      <c r="HTA54" s="93"/>
      <c r="HTB54" s="93"/>
      <c r="HTC54" s="93"/>
      <c r="HTD54" s="93"/>
      <c r="HTE54" s="93"/>
      <c r="HTF54" s="93"/>
      <c r="HTG54" s="93"/>
      <c r="HTH54" s="93"/>
      <c r="HTI54" s="93"/>
      <c r="HTJ54" s="93"/>
      <c r="HTK54" s="93"/>
      <c r="HTL54" s="93"/>
      <c r="HTM54" s="93"/>
      <c r="HTN54" s="93"/>
      <c r="HTO54" s="93"/>
      <c r="HTP54" s="93"/>
      <c r="HTQ54" s="93"/>
      <c r="HTR54" s="93"/>
      <c r="HTS54" s="93"/>
      <c r="HTT54" s="93"/>
      <c r="HTU54" s="93"/>
      <c r="HTV54" s="93"/>
      <c r="HTW54" s="93"/>
      <c r="HTX54" s="93"/>
      <c r="HTY54" s="93"/>
      <c r="HTZ54" s="93"/>
      <c r="HUA54" s="93"/>
      <c r="HUB54" s="93"/>
      <c r="HUC54" s="93"/>
      <c r="HUD54" s="93"/>
      <c r="HUE54" s="93"/>
      <c r="HUF54" s="93"/>
      <c r="HUG54" s="93"/>
      <c r="HUH54" s="93"/>
      <c r="HUI54" s="93"/>
      <c r="HUJ54" s="93"/>
      <c r="HUK54" s="93"/>
      <c r="HUL54" s="93"/>
      <c r="HUM54" s="93"/>
      <c r="HUN54" s="93"/>
      <c r="HUO54" s="93"/>
      <c r="HUP54" s="93"/>
      <c r="HUQ54" s="93"/>
      <c r="HUR54" s="93"/>
      <c r="HUS54" s="93"/>
      <c r="HUT54" s="93"/>
      <c r="HUU54" s="93"/>
      <c r="HUV54" s="93"/>
      <c r="HUW54" s="93"/>
      <c r="HUX54" s="93"/>
      <c r="HUY54" s="93"/>
      <c r="HUZ54" s="93"/>
      <c r="HVA54" s="93"/>
      <c r="HVB54" s="93"/>
      <c r="HVC54" s="93"/>
      <c r="HVD54" s="93"/>
      <c r="HVE54" s="93"/>
      <c r="HVF54" s="93"/>
      <c r="HVG54" s="93"/>
      <c r="HVH54" s="93"/>
      <c r="HVI54" s="93"/>
      <c r="HVJ54" s="93"/>
      <c r="HVK54" s="93"/>
      <c r="HVL54" s="93"/>
      <c r="HVM54" s="93"/>
      <c r="HVN54" s="93"/>
      <c r="HVO54" s="93"/>
      <c r="HVP54" s="93"/>
      <c r="HVQ54" s="93"/>
      <c r="HVR54" s="93"/>
      <c r="HVS54" s="93"/>
      <c r="HVT54" s="93"/>
      <c r="HVU54" s="93"/>
      <c r="HVV54" s="93"/>
      <c r="HVW54" s="93"/>
      <c r="HVX54" s="93"/>
      <c r="HVY54" s="93"/>
      <c r="HVZ54" s="93"/>
      <c r="HWA54" s="93"/>
      <c r="HWB54" s="93"/>
      <c r="HWC54" s="93"/>
      <c r="HWD54" s="93"/>
      <c r="HWE54" s="93"/>
      <c r="HWF54" s="93"/>
      <c r="HWG54" s="93"/>
      <c r="HWH54" s="93"/>
      <c r="HWI54" s="93"/>
      <c r="HWJ54" s="93"/>
      <c r="HWK54" s="93"/>
      <c r="HWL54" s="93"/>
      <c r="HWM54" s="93"/>
      <c r="HWN54" s="93"/>
      <c r="HWO54" s="93"/>
      <c r="HWP54" s="93"/>
      <c r="HWQ54" s="93"/>
      <c r="HWR54" s="93"/>
      <c r="HWS54" s="93"/>
      <c r="HWT54" s="93"/>
      <c r="HWU54" s="93"/>
      <c r="HWV54" s="93"/>
      <c r="HWW54" s="93"/>
      <c r="HWX54" s="93"/>
      <c r="HWY54" s="93"/>
      <c r="HWZ54" s="93"/>
      <c r="HXA54" s="93"/>
      <c r="HXB54" s="93"/>
      <c r="HXC54" s="93"/>
      <c r="HXD54" s="93"/>
      <c r="HXE54" s="93"/>
      <c r="HXF54" s="93"/>
      <c r="HXG54" s="93"/>
      <c r="HXH54" s="93"/>
      <c r="HXI54" s="93"/>
      <c r="HXJ54" s="93"/>
      <c r="HXK54" s="93"/>
      <c r="HXL54" s="93"/>
      <c r="HXM54" s="93"/>
      <c r="HXN54" s="93"/>
      <c r="HXO54" s="93"/>
      <c r="HXP54" s="93"/>
      <c r="HXQ54" s="93"/>
      <c r="HXR54" s="93"/>
      <c r="HXS54" s="93"/>
      <c r="HXT54" s="93"/>
      <c r="HXU54" s="93"/>
      <c r="HXV54" s="93"/>
      <c r="HXW54" s="93"/>
      <c r="HXX54" s="93"/>
      <c r="HXY54" s="93"/>
      <c r="HXZ54" s="93"/>
      <c r="HYA54" s="93"/>
      <c r="HYB54" s="93"/>
      <c r="HYC54" s="93"/>
      <c r="HYD54" s="93"/>
      <c r="HYE54" s="93"/>
      <c r="HYF54" s="93"/>
      <c r="HYG54" s="93"/>
      <c r="HYH54" s="93"/>
      <c r="HYI54" s="93"/>
      <c r="HYJ54" s="93"/>
      <c r="HYK54" s="93"/>
      <c r="HYL54" s="93"/>
      <c r="HYM54" s="93"/>
      <c r="HYN54" s="93"/>
      <c r="HYO54" s="93"/>
      <c r="HYP54" s="93"/>
      <c r="HYQ54" s="93"/>
      <c r="HYR54" s="93"/>
      <c r="HYS54" s="93"/>
      <c r="HYT54" s="93"/>
      <c r="HYU54" s="93"/>
      <c r="HYV54" s="93"/>
      <c r="HYW54" s="93"/>
      <c r="HYX54" s="93"/>
      <c r="HYY54" s="93"/>
      <c r="HYZ54" s="93"/>
      <c r="HZA54" s="93"/>
      <c r="HZB54" s="93"/>
      <c r="HZC54" s="93"/>
      <c r="HZD54" s="93"/>
      <c r="HZE54" s="93"/>
      <c r="HZF54" s="93"/>
      <c r="HZG54" s="93"/>
      <c r="HZH54" s="93"/>
      <c r="HZI54" s="93"/>
      <c r="HZJ54" s="93"/>
      <c r="HZK54" s="93"/>
      <c r="HZL54" s="93"/>
      <c r="HZM54" s="93"/>
      <c r="HZN54" s="93"/>
      <c r="HZO54" s="93"/>
      <c r="HZP54" s="93"/>
      <c r="HZQ54" s="93"/>
      <c r="HZR54" s="93"/>
      <c r="HZS54" s="93"/>
      <c r="HZT54" s="93"/>
      <c r="HZU54" s="93"/>
      <c r="HZV54" s="93"/>
      <c r="HZW54" s="93"/>
      <c r="HZX54" s="93"/>
      <c r="HZY54" s="93"/>
      <c r="HZZ54" s="93"/>
      <c r="IAA54" s="93"/>
      <c r="IAB54" s="93"/>
      <c r="IAC54" s="93"/>
      <c r="IAD54" s="93"/>
      <c r="IAE54" s="93"/>
      <c r="IAF54" s="93"/>
      <c r="IAG54" s="93"/>
      <c r="IAH54" s="93"/>
      <c r="IAI54" s="93"/>
      <c r="IAJ54" s="93"/>
      <c r="IAK54" s="93"/>
      <c r="IAL54" s="93"/>
      <c r="IAM54" s="93"/>
      <c r="IAN54" s="93"/>
      <c r="IAO54" s="93"/>
      <c r="IAP54" s="93"/>
      <c r="IAQ54" s="93"/>
      <c r="IAR54" s="93"/>
      <c r="IAS54" s="93"/>
      <c r="IAT54" s="93"/>
      <c r="IAU54" s="93"/>
      <c r="IAV54" s="93"/>
      <c r="IAW54" s="93"/>
      <c r="IAX54" s="93"/>
      <c r="IAY54" s="93"/>
      <c r="IAZ54" s="93"/>
      <c r="IBA54" s="93"/>
      <c r="IBB54" s="93"/>
      <c r="IBC54" s="93"/>
      <c r="IBD54" s="93"/>
      <c r="IBE54" s="93"/>
      <c r="IBF54" s="93"/>
      <c r="IBG54" s="93"/>
      <c r="IBH54" s="93"/>
      <c r="IBI54" s="93"/>
      <c r="IBJ54" s="93"/>
      <c r="IBK54" s="93"/>
      <c r="IBL54" s="93"/>
      <c r="IBM54" s="93"/>
      <c r="IBN54" s="93"/>
      <c r="IBO54" s="93"/>
      <c r="IBP54" s="93"/>
      <c r="IBQ54" s="93"/>
      <c r="IBR54" s="93"/>
      <c r="IBS54" s="93"/>
      <c r="IBT54" s="93"/>
      <c r="IBU54" s="93"/>
      <c r="IBV54" s="93"/>
      <c r="IBW54" s="93"/>
      <c r="IBX54" s="93"/>
      <c r="IBY54" s="93"/>
      <c r="IBZ54" s="93"/>
      <c r="ICA54" s="93"/>
      <c r="ICB54" s="93"/>
      <c r="ICC54" s="93"/>
      <c r="ICD54" s="93"/>
      <c r="ICE54" s="93"/>
      <c r="ICF54" s="93"/>
      <c r="ICG54" s="93"/>
      <c r="ICH54" s="93"/>
      <c r="ICI54" s="93"/>
      <c r="ICJ54" s="93"/>
      <c r="ICK54" s="93"/>
      <c r="ICL54" s="93"/>
      <c r="ICM54" s="93"/>
      <c r="ICN54" s="93"/>
      <c r="ICO54" s="93"/>
      <c r="ICP54" s="93"/>
      <c r="ICQ54" s="93"/>
      <c r="ICR54" s="93"/>
      <c r="ICS54" s="93"/>
      <c r="ICT54" s="93"/>
      <c r="ICU54" s="93"/>
      <c r="ICV54" s="93"/>
      <c r="ICW54" s="93"/>
      <c r="ICX54" s="93"/>
      <c r="ICY54" s="93"/>
      <c r="ICZ54" s="93"/>
      <c r="IDA54" s="93"/>
      <c r="IDB54" s="93"/>
      <c r="IDC54" s="93"/>
      <c r="IDD54" s="93"/>
      <c r="IDE54" s="93"/>
      <c r="IDF54" s="93"/>
      <c r="IDG54" s="93"/>
      <c r="IDH54" s="93"/>
      <c r="IDI54" s="93"/>
      <c r="IDJ54" s="93"/>
      <c r="IDK54" s="93"/>
      <c r="IDL54" s="93"/>
      <c r="IDM54" s="93"/>
      <c r="IDN54" s="93"/>
      <c r="IDO54" s="93"/>
      <c r="IDP54" s="93"/>
      <c r="IDQ54" s="93"/>
      <c r="IDR54" s="93"/>
      <c r="IDS54" s="93"/>
      <c r="IDT54" s="93"/>
      <c r="IDU54" s="93"/>
      <c r="IDV54" s="93"/>
      <c r="IDW54" s="93"/>
      <c r="IDX54" s="93"/>
      <c r="IDY54" s="93"/>
      <c r="IDZ54" s="93"/>
      <c r="IEA54" s="93"/>
      <c r="IEB54" s="93"/>
      <c r="IEC54" s="93"/>
      <c r="IED54" s="93"/>
      <c r="IEE54" s="93"/>
      <c r="IEF54" s="93"/>
      <c r="IEG54" s="93"/>
      <c r="IEH54" s="93"/>
      <c r="IEI54" s="93"/>
      <c r="IEJ54" s="93"/>
      <c r="IEK54" s="93"/>
      <c r="IEL54" s="93"/>
      <c r="IEM54" s="93"/>
      <c r="IEN54" s="93"/>
      <c r="IEO54" s="93"/>
      <c r="IEP54" s="93"/>
      <c r="IEQ54" s="93"/>
      <c r="IER54" s="93"/>
      <c r="IES54" s="93"/>
      <c r="IET54" s="93"/>
      <c r="IEU54" s="93"/>
      <c r="IEV54" s="93"/>
      <c r="IEW54" s="93"/>
      <c r="IEX54" s="93"/>
      <c r="IEY54" s="93"/>
      <c r="IEZ54" s="93"/>
      <c r="IFA54" s="93"/>
      <c r="IFB54" s="93"/>
      <c r="IFC54" s="93"/>
      <c r="IFD54" s="93"/>
      <c r="IFE54" s="93"/>
      <c r="IFF54" s="93"/>
      <c r="IFG54" s="93"/>
      <c r="IFH54" s="93"/>
      <c r="IFI54" s="93"/>
      <c r="IFJ54" s="93"/>
      <c r="IFK54" s="93"/>
      <c r="IFL54" s="93"/>
      <c r="IFM54" s="93"/>
      <c r="IFN54" s="93"/>
      <c r="IFO54" s="93"/>
      <c r="IFP54" s="93"/>
      <c r="IFQ54" s="93"/>
      <c r="IFR54" s="93"/>
      <c r="IFS54" s="93"/>
      <c r="IFT54" s="93"/>
      <c r="IFU54" s="93"/>
      <c r="IFV54" s="93"/>
      <c r="IFW54" s="93"/>
      <c r="IFX54" s="93"/>
      <c r="IFY54" s="93"/>
      <c r="IFZ54" s="93"/>
      <c r="IGA54" s="93"/>
      <c r="IGB54" s="93"/>
      <c r="IGC54" s="93"/>
      <c r="IGD54" s="93"/>
      <c r="IGE54" s="93"/>
      <c r="IGF54" s="93"/>
      <c r="IGG54" s="93"/>
      <c r="IGH54" s="93"/>
      <c r="IGI54" s="93"/>
      <c r="IGJ54" s="93"/>
      <c r="IGK54" s="93"/>
      <c r="IGL54" s="93"/>
      <c r="IGM54" s="93"/>
      <c r="IGN54" s="93"/>
      <c r="IGO54" s="93"/>
      <c r="IGP54" s="93"/>
      <c r="IGQ54" s="93"/>
      <c r="IGR54" s="93"/>
      <c r="IGS54" s="93"/>
      <c r="IGT54" s="93"/>
      <c r="IGU54" s="93"/>
      <c r="IGV54" s="93"/>
      <c r="IGW54" s="93"/>
      <c r="IGX54" s="93"/>
      <c r="IGY54" s="93"/>
      <c r="IGZ54" s="93"/>
      <c r="IHA54" s="93"/>
      <c r="IHB54" s="93"/>
      <c r="IHC54" s="93"/>
      <c r="IHD54" s="93"/>
      <c r="IHE54" s="93"/>
      <c r="IHF54" s="93"/>
      <c r="IHG54" s="93"/>
      <c r="IHH54" s="93"/>
      <c r="IHI54" s="93"/>
      <c r="IHJ54" s="93"/>
      <c r="IHK54" s="93"/>
      <c r="IHL54" s="93"/>
      <c r="IHM54" s="93"/>
      <c r="IHN54" s="93"/>
      <c r="IHO54" s="93"/>
      <c r="IHP54" s="93"/>
      <c r="IHQ54" s="93"/>
      <c r="IHR54" s="93"/>
      <c r="IHS54" s="93"/>
      <c r="IHT54" s="93"/>
      <c r="IHU54" s="93"/>
      <c r="IHV54" s="93"/>
      <c r="IHW54" s="93"/>
      <c r="IHX54" s="93"/>
      <c r="IHY54" s="93"/>
      <c r="IHZ54" s="93"/>
      <c r="IIA54" s="93"/>
      <c r="IIB54" s="93"/>
      <c r="IIC54" s="93"/>
      <c r="IID54" s="93"/>
      <c r="IIE54" s="93"/>
      <c r="IIF54" s="93"/>
      <c r="IIG54" s="93"/>
      <c r="IIH54" s="93"/>
      <c r="III54" s="93"/>
      <c r="IIJ54" s="93"/>
      <c r="IIK54" s="93"/>
      <c r="IIL54" s="93"/>
      <c r="IIM54" s="93"/>
      <c r="IIN54" s="93"/>
      <c r="IIO54" s="93"/>
      <c r="IIP54" s="93"/>
      <c r="IIQ54" s="93"/>
      <c r="IIR54" s="93"/>
      <c r="IIS54" s="93"/>
      <c r="IIT54" s="93"/>
      <c r="IIU54" s="93"/>
      <c r="IIV54" s="93"/>
      <c r="IIW54" s="93"/>
      <c r="IIX54" s="93"/>
      <c r="IIY54" s="93"/>
      <c r="IIZ54" s="93"/>
      <c r="IJA54" s="93"/>
      <c r="IJB54" s="93"/>
      <c r="IJC54" s="93"/>
      <c r="IJD54" s="93"/>
      <c r="IJE54" s="93"/>
      <c r="IJF54" s="93"/>
      <c r="IJG54" s="93"/>
      <c r="IJH54" s="93"/>
      <c r="IJI54" s="93"/>
      <c r="IJJ54" s="93"/>
      <c r="IJK54" s="93"/>
      <c r="IJL54" s="93"/>
      <c r="IJM54" s="93"/>
      <c r="IJN54" s="93"/>
      <c r="IJO54" s="93"/>
      <c r="IJP54" s="93"/>
      <c r="IJQ54" s="93"/>
      <c r="IJR54" s="93"/>
      <c r="IJS54" s="93"/>
      <c r="IJT54" s="93"/>
      <c r="IJU54" s="93"/>
      <c r="IJV54" s="93"/>
      <c r="IJW54" s="93"/>
      <c r="IJX54" s="93"/>
      <c r="IJY54" s="93"/>
      <c r="IJZ54" s="93"/>
      <c r="IKA54" s="93"/>
      <c r="IKB54" s="93"/>
      <c r="IKC54" s="93"/>
      <c r="IKD54" s="93"/>
      <c r="IKE54" s="93"/>
      <c r="IKF54" s="93"/>
      <c r="IKG54" s="93"/>
      <c r="IKH54" s="93"/>
      <c r="IKI54" s="93"/>
      <c r="IKJ54" s="93"/>
      <c r="IKK54" s="93"/>
      <c r="IKL54" s="93"/>
      <c r="IKM54" s="93"/>
      <c r="IKN54" s="93"/>
      <c r="IKO54" s="93"/>
      <c r="IKP54" s="93"/>
      <c r="IKQ54" s="93"/>
      <c r="IKR54" s="93"/>
      <c r="IKS54" s="93"/>
      <c r="IKT54" s="93"/>
      <c r="IKU54" s="93"/>
      <c r="IKV54" s="93"/>
      <c r="IKW54" s="93"/>
      <c r="IKX54" s="93"/>
      <c r="IKY54" s="93"/>
      <c r="IKZ54" s="93"/>
      <c r="ILA54" s="93"/>
      <c r="ILB54" s="93"/>
      <c r="ILC54" s="93"/>
      <c r="ILD54" s="93"/>
      <c r="ILE54" s="93"/>
      <c r="ILF54" s="93"/>
      <c r="ILG54" s="93"/>
      <c r="ILH54" s="93"/>
      <c r="ILI54" s="93"/>
      <c r="ILJ54" s="93"/>
      <c r="ILK54" s="93"/>
      <c r="ILL54" s="93"/>
      <c r="ILM54" s="93"/>
      <c r="ILN54" s="93"/>
      <c r="ILO54" s="93"/>
      <c r="ILP54" s="93"/>
      <c r="ILQ54" s="93"/>
      <c r="ILR54" s="93"/>
      <c r="ILS54" s="93"/>
      <c r="ILT54" s="93"/>
      <c r="ILU54" s="93"/>
      <c r="ILV54" s="93"/>
      <c r="ILW54" s="93"/>
      <c r="ILX54" s="93"/>
      <c r="ILY54" s="93"/>
      <c r="ILZ54" s="93"/>
      <c r="IMA54" s="93"/>
      <c r="IMB54" s="93"/>
      <c r="IMC54" s="93"/>
      <c r="IMD54" s="93"/>
      <c r="IME54" s="93"/>
      <c r="IMF54" s="93"/>
      <c r="IMG54" s="93"/>
      <c r="IMH54" s="93"/>
      <c r="IMI54" s="93"/>
      <c r="IMJ54" s="93"/>
      <c r="IMK54" s="93"/>
      <c r="IML54" s="93"/>
      <c r="IMM54" s="93"/>
      <c r="IMN54" s="93"/>
      <c r="IMO54" s="93"/>
      <c r="IMP54" s="93"/>
      <c r="IMQ54" s="93"/>
      <c r="IMR54" s="93"/>
      <c r="IMS54" s="93"/>
      <c r="IMT54" s="93"/>
      <c r="IMU54" s="93"/>
      <c r="IMV54" s="93"/>
      <c r="IMW54" s="93"/>
      <c r="IMX54" s="93"/>
      <c r="IMY54" s="93"/>
      <c r="IMZ54" s="93"/>
      <c r="INA54" s="93"/>
      <c r="INB54" s="93"/>
      <c r="INC54" s="93"/>
      <c r="IND54" s="93"/>
      <c r="INE54" s="93"/>
      <c r="INF54" s="93"/>
      <c r="ING54" s="93"/>
      <c r="INH54" s="93"/>
      <c r="INI54" s="93"/>
      <c r="INJ54" s="93"/>
      <c r="INK54" s="93"/>
      <c r="INL54" s="93"/>
      <c r="INM54" s="93"/>
      <c r="INN54" s="93"/>
      <c r="INO54" s="93"/>
      <c r="INP54" s="93"/>
      <c r="INQ54" s="93"/>
      <c r="INR54" s="93"/>
      <c r="INS54" s="93"/>
      <c r="INT54" s="93"/>
      <c r="INU54" s="93"/>
      <c r="INV54" s="93"/>
      <c r="INW54" s="93"/>
      <c r="INX54" s="93"/>
      <c r="INY54" s="93"/>
      <c r="INZ54" s="93"/>
      <c r="IOA54" s="93"/>
      <c r="IOB54" s="93"/>
      <c r="IOC54" s="93"/>
      <c r="IOD54" s="93"/>
      <c r="IOE54" s="93"/>
      <c r="IOF54" s="93"/>
      <c r="IOG54" s="93"/>
      <c r="IOH54" s="93"/>
      <c r="IOI54" s="93"/>
      <c r="IOJ54" s="93"/>
      <c r="IOK54" s="93"/>
      <c r="IOL54" s="93"/>
      <c r="IOM54" s="93"/>
      <c r="ION54" s="93"/>
      <c r="IOO54" s="93"/>
      <c r="IOP54" s="93"/>
      <c r="IOQ54" s="93"/>
      <c r="IOR54" s="93"/>
      <c r="IOS54" s="93"/>
      <c r="IOT54" s="93"/>
      <c r="IOU54" s="93"/>
      <c r="IOV54" s="93"/>
      <c r="IOW54" s="93"/>
      <c r="IOX54" s="93"/>
      <c r="IOY54" s="93"/>
      <c r="IOZ54" s="93"/>
      <c r="IPA54" s="93"/>
      <c r="IPB54" s="93"/>
      <c r="IPC54" s="93"/>
      <c r="IPD54" s="93"/>
      <c r="IPE54" s="93"/>
      <c r="IPF54" s="93"/>
      <c r="IPG54" s="93"/>
      <c r="IPH54" s="93"/>
      <c r="IPI54" s="93"/>
      <c r="IPJ54" s="93"/>
      <c r="IPK54" s="93"/>
      <c r="IPL54" s="93"/>
      <c r="IPM54" s="93"/>
      <c r="IPN54" s="93"/>
      <c r="IPO54" s="93"/>
      <c r="IPP54" s="93"/>
      <c r="IPQ54" s="93"/>
      <c r="IPR54" s="93"/>
      <c r="IPS54" s="93"/>
      <c r="IPT54" s="93"/>
      <c r="IPU54" s="93"/>
      <c r="IPV54" s="93"/>
      <c r="IPW54" s="93"/>
      <c r="IPX54" s="93"/>
      <c r="IPY54" s="93"/>
      <c r="IPZ54" s="93"/>
      <c r="IQA54" s="93"/>
      <c r="IQB54" s="93"/>
      <c r="IQC54" s="93"/>
      <c r="IQD54" s="93"/>
      <c r="IQE54" s="93"/>
      <c r="IQF54" s="93"/>
      <c r="IQG54" s="93"/>
      <c r="IQH54" s="93"/>
      <c r="IQI54" s="93"/>
      <c r="IQJ54" s="93"/>
      <c r="IQK54" s="93"/>
      <c r="IQL54" s="93"/>
      <c r="IQM54" s="93"/>
      <c r="IQN54" s="93"/>
      <c r="IQO54" s="93"/>
      <c r="IQP54" s="93"/>
      <c r="IQQ54" s="93"/>
      <c r="IQR54" s="93"/>
      <c r="IQS54" s="93"/>
      <c r="IQT54" s="93"/>
      <c r="IQU54" s="93"/>
      <c r="IQV54" s="93"/>
      <c r="IQW54" s="93"/>
      <c r="IQX54" s="93"/>
      <c r="IQY54" s="93"/>
      <c r="IQZ54" s="93"/>
      <c r="IRA54" s="93"/>
      <c r="IRB54" s="93"/>
      <c r="IRC54" s="93"/>
      <c r="IRD54" s="93"/>
      <c r="IRE54" s="93"/>
      <c r="IRF54" s="93"/>
      <c r="IRG54" s="93"/>
      <c r="IRH54" s="93"/>
      <c r="IRI54" s="93"/>
      <c r="IRJ54" s="93"/>
      <c r="IRK54" s="93"/>
      <c r="IRL54" s="93"/>
      <c r="IRM54" s="93"/>
      <c r="IRN54" s="93"/>
      <c r="IRO54" s="93"/>
      <c r="IRP54" s="93"/>
      <c r="IRQ54" s="93"/>
      <c r="IRR54" s="93"/>
      <c r="IRS54" s="93"/>
      <c r="IRT54" s="93"/>
      <c r="IRU54" s="93"/>
      <c r="IRV54" s="93"/>
      <c r="IRW54" s="93"/>
      <c r="IRX54" s="93"/>
      <c r="IRY54" s="93"/>
      <c r="IRZ54" s="93"/>
      <c r="ISA54" s="93"/>
      <c r="ISB54" s="93"/>
      <c r="ISC54" s="93"/>
      <c r="ISD54" s="93"/>
      <c r="ISE54" s="93"/>
      <c r="ISF54" s="93"/>
      <c r="ISG54" s="93"/>
      <c r="ISH54" s="93"/>
      <c r="ISI54" s="93"/>
      <c r="ISJ54" s="93"/>
      <c r="ISK54" s="93"/>
      <c r="ISL54" s="93"/>
      <c r="ISM54" s="93"/>
      <c r="ISN54" s="93"/>
      <c r="ISO54" s="93"/>
      <c r="ISP54" s="93"/>
      <c r="ISQ54" s="93"/>
      <c r="ISR54" s="93"/>
      <c r="ISS54" s="93"/>
      <c r="IST54" s="93"/>
      <c r="ISU54" s="93"/>
      <c r="ISV54" s="93"/>
      <c r="ISW54" s="93"/>
      <c r="ISX54" s="93"/>
      <c r="ISY54" s="93"/>
      <c r="ISZ54" s="93"/>
      <c r="ITA54" s="93"/>
      <c r="ITB54" s="93"/>
      <c r="ITC54" s="93"/>
      <c r="ITD54" s="93"/>
      <c r="ITE54" s="93"/>
      <c r="ITF54" s="93"/>
      <c r="ITG54" s="93"/>
      <c r="ITH54" s="93"/>
      <c r="ITI54" s="93"/>
      <c r="ITJ54" s="93"/>
      <c r="ITK54" s="93"/>
      <c r="ITL54" s="93"/>
      <c r="ITM54" s="93"/>
      <c r="ITN54" s="93"/>
      <c r="ITO54" s="93"/>
      <c r="ITP54" s="93"/>
      <c r="ITQ54" s="93"/>
      <c r="ITR54" s="93"/>
      <c r="ITS54" s="93"/>
      <c r="ITT54" s="93"/>
      <c r="ITU54" s="93"/>
      <c r="ITV54" s="93"/>
      <c r="ITW54" s="93"/>
      <c r="ITX54" s="93"/>
      <c r="ITY54" s="93"/>
      <c r="ITZ54" s="93"/>
      <c r="IUA54" s="93"/>
      <c r="IUB54" s="93"/>
      <c r="IUC54" s="93"/>
      <c r="IUD54" s="93"/>
      <c r="IUE54" s="93"/>
      <c r="IUF54" s="93"/>
      <c r="IUG54" s="93"/>
      <c r="IUH54" s="93"/>
      <c r="IUI54" s="93"/>
      <c r="IUJ54" s="93"/>
      <c r="IUK54" s="93"/>
      <c r="IUL54" s="93"/>
      <c r="IUM54" s="93"/>
      <c r="IUN54" s="93"/>
      <c r="IUO54" s="93"/>
      <c r="IUP54" s="93"/>
      <c r="IUQ54" s="93"/>
      <c r="IUR54" s="93"/>
      <c r="IUS54" s="93"/>
      <c r="IUT54" s="93"/>
      <c r="IUU54" s="93"/>
      <c r="IUV54" s="93"/>
      <c r="IUW54" s="93"/>
      <c r="IUX54" s="93"/>
      <c r="IUY54" s="93"/>
      <c r="IUZ54" s="93"/>
      <c r="IVA54" s="93"/>
      <c r="IVB54" s="93"/>
      <c r="IVC54" s="93"/>
      <c r="IVD54" s="93"/>
      <c r="IVE54" s="93"/>
      <c r="IVF54" s="93"/>
      <c r="IVG54" s="93"/>
      <c r="IVH54" s="93"/>
      <c r="IVI54" s="93"/>
      <c r="IVJ54" s="93"/>
      <c r="IVK54" s="93"/>
      <c r="IVL54" s="93"/>
      <c r="IVM54" s="93"/>
      <c r="IVN54" s="93"/>
      <c r="IVO54" s="93"/>
      <c r="IVP54" s="93"/>
      <c r="IVQ54" s="93"/>
      <c r="IVR54" s="93"/>
      <c r="IVS54" s="93"/>
      <c r="IVT54" s="93"/>
      <c r="IVU54" s="93"/>
      <c r="IVV54" s="93"/>
      <c r="IVW54" s="93"/>
      <c r="IVX54" s="93"/>
      <c r="IVY54" s="93"/>
      <c r="IVZ54" s="93"/>
      <c r="IWA54" s="93"/>
      <c r="IWB54" s="93"/>
      <c r="IWC54" s="93"/>
      <c r="IWD54" s="93"/>
      <c r="IWE54" s="93"/>
      <c r="IWF54" s="93"/>
      <c r="IWG54" s="93"/>
      <c r="IWH54" s="93"/>
      <c r="IWI54" s="93"/>
      <c r="IWJ54" s="93"/>
      <c r="IWK54" s="93"/>
      <c r="IWL54" s="93"/>
      <c r="IWM54" s="93"/>
      <c r="IWN54" s="93"/>
      <c r="IWO54" s="93"/>
      <c r="IWP54" s="93"/>
      <c r="IWQ54" s="93"/>
      <c r="IWR54" s="93"/>
      <c r="IWS54" s="93"/>
      <c r="IWT54" s="93"/>
      <c r="IWU54" s="93"/>
      <c r="IWV54" s="93"/>
      <c r="IWW54" s="93"/>
      <c r="IWX54" s="93"/>
      <c r="IWY54" s="93"/>
      <c r="IWZ54" s="93"/>
      <c r="IXA54" s="93"/>
      <c r="IXB54" s="93"/>
      <c r="IXC54" s="93"/>
      <c r="IXD54" s="93"/>
      <c r="IXE54" s="93"/>
      <c r="IXF54" s="93"/>
      <c r="IXG54" s="93"/>
      <c r="IXH54" s="93"/>
      <c r="IXI54" s="93"/>
      <c r="IXJ54" s="93"/>
      <c r="IXK54" s="93"/>
      <c r="IXL54" s="93"/>
      <c r="IXM54" s="93"/>
      <c r="IXN54" s="93"/>
      <c r="IXO54" s="93"/>
      <c r="IXP54" s="93"/>
      <c r="IXQ54" s="93"/>
      <c r="IXR54" s="93"/>
      <c r="IXS54" s="93"/>
      <c r="IXT54" s="93"/>
      <c r="IXU54" s="93"/>
      <c r="IXV54" s="93"/>
      <c r="IXW54" s="93"/>
      <c r="IXX54" s="93"/>
      <c r="IXY54" s="93"/>
      <c r="IXZ54" s="93"/>
      <c r="IYA54" s="93"/>
      <c r="IYB54" s="93"/>
      <c r="IYC54" s="93"/>
      <c r="IYD54" s="93"/>
      <c r="IYE54" s="93"/>
      <c r="IYF54" s="93"/>
      <c r="IYG54" s="93"/>
      <c r="IYH54" s="93"/>
      <c r="IYI54" s="93"/>
      <c r="IYJ54" s="93"/>
      <c r="IYK54" s="93"/>
      <c r="IYL54" s="93"/>
      <c r="IYM54" s="93"/>
      <c r="IYN54" s="93"/>
      <c r="IYO54" s="93"/>
      <c r="IYP54" s="93"/>
      <c r="IYQ54" s="93"/>
      <c r="IYR54" s="93"/>
      <c r="IYS54" s="93"/>
      <c r="IYT54" s="93"/>
      <c r="IYU54" s="93"/>
      <c r="IYV54" s="93"/>
      <c r="IYW54" s="93"/>
      <c r="IYX54" s="93"/>
      <c r="IYY54" s="93"/>
      <c r="IYZ54" s="93"/>
      <c r="IZA54" s="93"/>
      <c r="IZB54" s="93"/>
      <c r="IZC54" s="93"/>
      <c r="IZD54" s="93"/>
      <c r="IZE54" s="93"/>
      <c r="IZF54" s="93"/>
      <c r="IZG54" s="93"/>
      <c r="IZH54" s="93"/>
      <c r="IZI54" s="93"/>
      <c r="IZJ54" s="93"/>
      <c r="IZK54" s="93"/>
      <c r="IZL54" s="93"/>
      <c r="IZM54" s="93"/>
      <c r="IZN54" s="93"/>
      <c r="IZO54" s="93"/>
      <c r="IZP54" s="93"/>
      <c r="IZQ54" s="93"/>
      <c r="IZR54" s="93"/>
      <c r="IZS54" s="93"/>
      <c r="IZT54" s="93"/>
      <c r="IZU54" s="93"/>
      <c r="IZV54" s="93"/>
      <c r="IZW54" s="93"/>
      <c r="IZX54" s="93"/>
      <c r="IZY54" s="93"/>
      <c r="IZZ54" s="93"/>
      <c r="JAA54" s="93"/>
      <c r="JAB54" s="93"/>
      <c r="JAC54" s="93"/>
      <c r="JAD54" s="93"/>
      <c r="JAE54" s="93"/>
      <c r="JAF54" s="93"/>
      <c r="JAG54" s="93"/>
      <c r="JAH54" s="93"/>
      <c r="JAI54" s="93"/>
      <c r="JAJ54" s="93"/>
      <c r="JAK54" s="93"/>
      <c r="JAL54" s="93"/>
      <c r="JAM54" s="93"/>
      <c r="JAN54" s="93"/>
      <c r="JAO54" s="93"/>
      <c r="JAP54" s="93"/>
      <c r="JAQ54" s="93"/>
      <c r="JAR54" s="93"/>
      <c r="JAS54" s="93"/>
      <c r="JAT54" s="93"/>
      <c r="JAU54" s="93"/>
      <c r="JAV54" s="93"/>
      <c r="JAW54" s="93"/>
      <c r="JAX54" s="93"/>
      <c r="JAY54" s="93"/>
      <c r="JAZ54" s="93"/>
      <c r="JBA54" s="93"/>
      <c r="JBB54" s="93"/>
      <c r="JBC54" s="93"/>
      <c r="JBD54" s="93"/>
      <c r="JBE54" s="93"/>
      <c r="JBF54" s="93"/>
      <c r="JBG54" s="93"/>
      <c r="JBH54" s="93"/>
      <c r="JBI54" s="93"/>
      <c r="JBJ54" s="93"/>
      <c r="JBK54" s="93"/>
      <c r="JBL54" s="93"/>
      <c r="JBM54" s="93"/>
      <c r="JBN54" s="93"/>
      <c r="JBO54" s="93"/>
      <c r="JBP54" s="93"/>
      <c r="JBQ54" s="93"/>
      <c r="JBR54" s="93"/>
      <c r="JBS54" s="93"/>
      <c r="JBT54" s="93"/>
      <c r="JBU54" s="93"/>
      <c r="JBV54" s="93"/>
      <c r="JBW54" s="93"/>
      <c r="JBX54" s="93"/>
      <c r="JBY54" s="93"/>
      <c r="JBZ54" s="93"/>
      <c r="JCA54" s="93"/>
      <c r="JCB54" s="93"/>
      <c r="JCC54" s="93"/>
      <c r="JCD54" s="93"/>
      <c r="JCE54" s="93"/>
      <c r="JCF54" s="93"/>
      <c r="JCG54" s="93"/>
      <c r="JCH54" s="93"/>
      <c r="JCI54" s="93"/>
      <c r="JCJ54" s="93"/>
      <c r="JCK54" s="93"/>
      <c r="JCL54" s="93"/>
      <c r="JCM54" s="93"/>
      <c r="JCN54" s="93"/>
      <c r="JCO54" s="93"/>
      <c r="JCP54" s="93"/>
      <c r="JCQ54" s="93"/>
      <c r="JCR54" s="93"/>
      <c r="JCS54" s="93"/>
      <c r="JCT54" s="93"/>
      <c r="JCU54" s="93"/>
      <c r="JCV54" s="93"/>
      <c r="JCW54" s="93"/>
      <c r="JCX54" s="93"/>
      <c r="JCY54" s="93"/>
      <c r="JCZ54" s="93"/>
      <c r="JDA54" s="93"/>
      <c r="JDB54" s="93"/>
      <c r="JDC54" s="93"/>
      <c r="JDD54" s="93"/>
      <c r="JDE54" s="93"/>
      <c r="JDF54" s="93"/>
      <c r="JDG54" s="93"/>
      <c r="JDH54" s="93"/>
      <c r="JDI54" s="93"/>
      <c r="JDJ54" s="93"/>
      <c r="JDK54" s="93"/>
      <c r="JDL54" s="93"/>
      <c r="JDM54" s="93"/>
      <c r="JDN54" s="93"/>
      <c r="JDO54" s="93"/>
      <c r="JDP54" s="93"/>
      <c r="JDQ54" s="93"/>
      <c r="JDR54" s="93"/>
      <c r="JDS54" s="93"/>
      <c r="JDT54" s="93"/>
      <c r="JDU54" s="93"/>
      <c r="JDV54" s="93"/>
      <c r="JDW54" s="93"/>
      <c r="JDX54" s="93"/>
      <c r="JDY54" s="93"/>
      <c r="JDZ54" s="93"/>
      <c r="JEA54" s="93"/>
      <c r="JEB54" s="93"/>
      <c r="JEC54" s="93"/>
      <c r="JED54" s="93"/>
      <c r="JEE54" s="93"/>
      <c r="JEF54" s="93"/>
      <c r="JEG54" s="93"/>
      <c r="JEH54" s="93"/>
      <c r="JEI54" s="93"/>
      <c r="JEJ54" s="93"/>
      <c r="JEK54" s="93"/>
      <c r="JEL54" s="93"/>
      <c r="JEM54" s="93"/>
      <c r="JEN54" s="93"/>
      <c r="JEO54" s="93"/>
      <c r="JEP54" s="93"/>
      <c r="JEQ54" s="93"/>
      <c r="JER54" s="93"/>
      <c r="JES54" s="93"/>
      <c r="JET54" s="93"/>
      <c r="JEU54" s="93"/>
      <c r="JEV54" s="93"/>
      <c r="JEW54" s="93"/>
      <c r="JEX54" s="93"/>
      <c r="JEY54" s="93"/>
      <c r="JEZ54" s="93"/>
      <c r="JFA54" s="93"/>
      <c r="JFB54" s="93"/>
      <c r="JFC54" s="93"/>
      <c r="JFD54" s="93"/>
      <c r="JFE54" s="93"/>
      <c r="JFF54" s="93"/>
      <c r="JFG54" s="93"/>
      <c r="JFH54" s="93"/>
      <c r="JFI54" s="93"/>
      <c r="JFJ54" s="93"/>
      <c r="JFK54" s="93"/>
      <c r="JFL54" s="93"/>
      <c r="JFM54" s="93"/>
      <c r="JFN54" s="93"/>
      <c r="JFO54" s="93"/>
      <c r="JFP54" s="93"/>
      <c r="JFQ54" s="93"/>
      <c r="JFR54" s="93"/>
      <c r="JFS54" s="93"/>
      <c r="JFT54" s="93"/>
      <c r="JFU54" s="93"/>
      <c r="JFV54" s="93"/>
      <c r="JFW54" s="93"/>
      <c r="JFX54" s="93"/>
      <c r="JFY54" s="93"/>
      <c r="JFZ54" s="93"/>
      <c r="JGA54" s="93"/>
      <c r="JGB54" s="93"/>
      <c r="JGC54" s="93"/>
      <c r="JGD54" s="93"/>
      <c r="JGE54" s="93"/>
      <c r="JGF54" s="93"/>
      <c r="JGG54" s="93"/>
      <c r="JGH54" s="93"/>
      <c r="JGI54" s="93"/>
      <c r="JGJ54" s="93"/>
      <c r="JGK54" s="93"/>
      <c r="JGL54" s="93"/>
      <c r="JGM54" s="93"/>
      <c r="JGN54" s="93"/>
      <c r="JGO54" s="93"/>
      <c r="JGP54" s="93"/>
      <c r="JGQ54" s="93"/>
      <c r="JGR54" s="93"/>
      <c r="JGS54" s="93"/>
      <c r="JGT54" s="93"/>
      <c r="JGU54" s="93"/>
      <c r="JGV54" s="93"/>
      <c r="JGW54" s="93"/>
      <c r="JGX54" s="93"/>
      <c r="JGY54" s="93"/>
      <c r="JGZ54" s="93"/>
      <c r="JHA54" s="93"/>
      <c r="JHB54" s="93"/>
      <c r="JHC54" s="93"/>
      <c r="JHD54" s="93"/>
      <c r="JHE54" s="93"/>
      <c r="JHF54" s="93"/>
      <c r="JHG54" s="93"/>
      <c r="JHH54" s="93"/>
      <c r="JHI54" s="93"/>
      <c r="JHJ54" s="93"/>
      <c r="JHK54" s="93"/>
      <c r="JHL54" s="93"/>
      <c r="JHM54" s="93"/>
      <c r="JHN54" s="93"/>
      <c r="JHO54" s="93"/>
      <c r="JHP54" s="93"/>
      <c r="JHQ54" s="93"/>
      <c r="JHR54" s="93"/>
      <c r="JHS54" s="93"/>
      <c r="JHT54" s="93"/>
      <c r="JHU54" s="93"/>
      <c r="JHV54" s="93"/>
      <c r="JHW54" s="93"/>
      <c r="JHX54" s="93"/>
      <c r="JHY54" s="93"/>
      <c r="JHZ54" s="93"/>
      <c r="JIA54" s="93"/>
      <c r="JIB54" s="93"/>
      <c r="JIC54" s="93"/>
      <c r="JID54" s="93"/>
      <c r="JIE54" s="93"/>
      <c r="JIF54" s="93"/>
      <c r="JIG54" s="93"/>
      <c r="JIH54" s="93"/>
      <c r="JII54" s="93"/>
      <c r="JIJ54" s="93"/>
      <c r="JIK54" s="93"/>
      <c r="JIL54" s="93"/>
      <c r="JIM54" s="93"/>
      <c r="JIN54" s="93"/>
      <c r="JIO54" s="93"/>
      <c r="JIP54" s="93"/>
      <c r="JIQ54" s="93"/>
      <c r="JIR54" s="93"/>
      <c r="JIS54" s="93"/>
      <c r="JIT54" s="93"/>
      <c r="JIU54" s="93"/>
      <c r="JIV54" s="93"/>
      <c r="JIW54" s="93"/>
      <c r="JIX54" s="93"/>
      <c r="JIY54" s="93"/>
      <c r="JIZ54" s="93"/>
      <c r="JJA54" s="93"/>
      <c r="JJB54" s="93"/>
      <c r="JJC54" s="93"/>
      <c r="JJD54" s="93"/>
      <c r="JJE54" s="93"/>
      <c r="JJF54" s="93"/>
      <c r="JJG54" s="93"/>
      <c r="JJH54" s="93"/>
      <c r="JJI54" s="93"/>
      <c r="JJJ54" s="93"/>
      <c r="JJK54" s="93"/>
      <c r="JJL54" s="93"/>
      <c r="JJM54" s="93"/>
      <c r="JJN54" s="93"/>
      <c r="JJO54" s="93"/>
      <c r="JJP54" s="93"/>
      <c r="JJQ54" s="93"/>
      <c r="JJR54" s="93"/>
      <c r="JJS54" s="93"/>
      <c r="JJT54" s="93"/>
      <c r="JJU54" s="93"/>
      <c r="JJV54" s="93"/>
      <c r="JJW54" s="93"/>
      <c r="JJX54" s="93"/>
      <c r="JJY54" s="93"/>
      <c r="JJZ54" s="93"/>
      <c r="JKA54" s="93"/>
      <c r="JKB54" s="93"/>
      <c r="JKC54" s="93"/>
      <c r="JKD54" s="93"/>
      <c r="JKE54" s="93"/>
      <c r="JKF54" s="93"/>
      <c r="JKG54" s="93"/>
      <c r="JKH54" s="93"/>
      <c r="JKI54" s="93"/>
      <c r="JKJ54" s="93"/>
      <c r="JKK54" s="93"/>
      <c r="JKL54" s="93"/>
      <c r="JKM54" s="93"/>
      <c r="JKN54" s="93"/>
      <c r="JKO54" s="93"/>
      <c r="JKP54" s="93"/>
      <c r="JKQ54" s="93"/>
      <c r="JKR54" s="93"/>
      <c r="JKS54" s="93"/>
      <c r="JKT54" s="93"/>
      <c r="JKU54" s="93"/>
      <c r="JKV54" s="93"/>
      <c r="JKW54" s="93"/>
      <c r="JKX54" s="93"/>
      <c r="JKY54" s="93"/>
      <c r="JKZ54" s="93"/>
      <c r="JLA54" s="93"/>
      <c r="JLB54" s="93"/>
      <c r="JLC54" s="93"/>
      <c r="JLD54" s="93"/>
      <c r="JLE54" s="93"/>
      <c r="JLF54" s="93"/>
      <c r="JLG54" s="93"/>
      <c r="JLH54" s="93"/>
      <c r="JLI54" s="93"/>
      <c r="JLJ54" s="93"/>
      <c r="JLK54" s="93"/>
      <c r="JLL54" s="93"/>
      <c r="JLM54" s="93"/>
      <c r="JLN54" s="93"/>
      <c r="JLO54" s="93"/>
      <c r="JLP54" s="93"/>
      <c r="JLQ54" s="93"/>
      <c r="JLR54" s="93"/>
      <c r="JLS54" s="93"/>
      <c r="JLT54" s="93"/>
      <c r="JLU54" s="93"/>
      <c r="JLV54" s="93"/>
      <c r="JLW54" s="93"/>
      <c r="JLX54" s="93"/>
      <c r="JLY54" s="93"/>
      <c r="JLZ54" s="93"/>
      <c r="JMA54" s="93"/>
      <c r="JMB54" s="93"/>
      <c r="JMC54" s="93"/>
      <c r="JMD54" s="93"/>
      <c r="JME54" s="93"/>
      <c r="JMF54" s="93"/>
      <c r="JMG54" s="93"/>
      <c r="JMH54" s="93"/>
      <c r="JMI54" s="93"/>
      <c r="JMJ54" s="93"/>
      <c r="JMK54" s="93"/>
      <c r="JML54" s="93"/>
      <c r="JMM54" s="93"/>
      <c r="JMN54" s="93"/>
      <c r="JMO54" s="93"/>
      <c r="JMP54" s="93"/>
      <c r="JMQ54" s="93"/>
      <c r="JMR54" s="93"/>
      <c r="JMS54" s="93"/>
      <c r="JMT54" s="93"/>
      <c r="JMU54" s="93"/>
      <c r="JMV54" s="93"/>
      <c r="JMW54" s="93"/>
      <c r="JMX54" s="93"/>
      <c r="JMY54" s="93"/>
      <c r="JMZ54" s="93"/>
      <c r="JNA54" s="93"/>
      <c r="JNB54" s="93"/>
      <c r="JNC54" s="93"/>
      <c r="JND54" s="93"/>
      <c r="JNE54" s="93"/>
      <c r="JNF54" s="93"/>
      <c r="JNG54" s="93"/>
      <c r="JNH54" s="93"/>
      <c r="JNI54" s="93"/>
      <c r="JNJ54" s="93"/>
      <c r="JNK54" s="93"/>
      <c r="JNL54" s="93"/>
      <c r="JNM54" s="93"/>
      <c r="JNN54" s="93"/>
      <c r="JNO54" s="93"/>
      <c r="JNP54" s="93"/>
      <c r="JNQ54" s="93"/>
      <c r="JNR54" s="93"/>
      <c r="JNS54" s="93"/>
      <c r="JNT54" s="93"/>
      <c r="JNU54" s="93"/>
      <c r="JNV54" s="93"/>
      <c r="JNW54" s="93"/>
      <c r="JNX54" s="93"/>
      <c r="JNY54" s="93"/>
      <c r="JNZ54" s="93"/>
      <c r="JOA54" s="93"/>
      <c r="JOB54" s="93"/>
      <c r="JOC54" s="93"/>
      <c r="JOD54" s="93"/>
      <c r="JOE54" s="93"/>
      <c r="JOF54" s="93"/>
      <c r="JOG54" s="93"/>
      <c r="JOH54" s="93"/>
      <c r="JOI54" s="93"/>
      <c r="JOJ54" s="93"/>
      <c r="JOK54" s="93"/>
      <c r="JOL54" s="93"/>
      <c r="JOM54" s="93"/>
      <c r="JON54" s="93"/>
      <c r="JOO54" s="93"/>
      <c r="JOP54" s="93"/>
      <c r="JOQ54" s="93"/>
      <c r="JOR54" s="93"/>
      <c r="JOS54" s="93"/>
      <c r="JOT54" s="93"/>
      <c r="JOU54" s="93"/>
      <c r="JOV54" s="93"/>
      <c r="JOW54" s="93"/>
      <c r="JOX54" s="93"/>
      <c r="JOY54" s="93"/>
      <c r="JOZ54" s="93"/>
      <c r="JPA54" s="93"/>
      <c r="JPB54" s="93"/>
      <c r="JPC54" s="93"/>
      <c r="JPD54" s="93"/>
      <c r="JPE54" s="93"/>
      <c r="JPF54" s="93"/>
      <c r="JPG54" s="93"/>
      <c r="JPH54" s="93"/>
      <c r="JPI54" s="93"/>
      <c r="JPJ54" s="93"/>
      <c r="JPK54" s="93"/>
      <c r="JPL54" s="93"/>
      <c r="JPM54" s="93"/>
      <c r="JPN54" s="93"/>
      <c r="JPO54" s="93"/>
      <c r="JPP54" s="93"/>
      <c r="JPQ54" s="93"/>
      <c r="JPR54" s="93"/>
      <c r="JPS54" s="93"/>
      <c r="JPT54" s="93"/>
      <c r="JPU54" s="93"/>
      <c r="JPV54" s="93"/>
      <c r="JPW54" s="93"/>
      <c r="JPX54" s="93"/>
      <c r="JPY54" s="93"/>
      <c r="JPZ54" s="93"/>
      <c r="JQA54" s="93"/>
      <c r="JQB54" s="93"/>
      <c r="JQC54" s="93"/>
      <c r="JQD54" s="93"/>
      <c r="JQE54" s="93"/>
      <c r="JQF54" s="93"/>
      <c r="JQG54" s="93"/>
      <c r="JQH54" s="93"/>
      <c r="JQI54" s="93"/>
      <c r="JQJ54" s="93"/>
      <c r="JQK54" s="93"/>
      <c r="JQL54" s="93"/>
      <c r="JQM54" s="93"/>
      <c r="JQN54" s="93"/>
      <c r="JQO54" s="93"/>
      <c r="JQP54" s="93"/>
      <c r="JQQ54" s="93"/>
      <c r="JQR54" s="93"/>
      <c r="JQS54" s="93"/>
      <c r="JQT54" s="93"/>
      <c r="JQU54" s="93"/>
      <c r="JQV54" s="93"/>
      <c r="JQW54" s="93"/>
      <c r="JQX54" s="93"/>
      <c r="JQY54" s="93"/>
      <c r="JQZ54" s="93"/>
      <c r="JRA54" s="93"/>
      <c r="JRB54" s="93"/>
      <c r="JRC54" s="93"/>
      <c r="JRD54" s="93"/>
      <c r="JRE54" s="93"/>
      <c r="JRF54" s="93"/>
      <c r="JRG54" s="93"/>
      <c r="JRH54" s="93"/>
      <c r="JRI54" s="93"/>
      <c r="JRJ54" s="93"/>
      <c r="JRK54" s="93"/>
      <c r="JRL54" s="93"/>
      <c r="JRM54" s="93"/>
      <c r="JRN54" s="93"/>
      <c r="JRO54" s="93"/>
      <c r="JRP54" s="93"/>
      <c r="JRQ54" s="93"/>
      <c r="JRR54" s="93"/>
      <c r="JRS54" s="93"/>
      <c r="JRT54" s="93"/>
      <c r="JRU54" s="93"/>
      <c r="JRV54" s="93"/>
      <c r="JRW54" s="93"/>
      <c r="JRX54" s="93"/>
      <c r="JRY54" s="93"/>
      <c r="JRZ54" s="93"/>
      <c r="JSA54" s="93"/>
      <c r="JSB54" s="93"/>
      <c r="JSC54" s="93"/>
      <c r="JSD54" s="93"/>
      <c r="JSE54" s="93"/>
      <c r="JSF54" s="93"/>
      <c r="JSG54" s="93"/>
      <c r="JSH54" s="93"/>
      <c r="JSI54" s="93"/>
      <c r="JSJ54" s="93"/>
      <c r="JSK54" s="93"/>
      <c r="JSL54" s="93"/>
      <c r="JSM54" s="93"/>
      <c r="JSN54" s="93"/>
      <c r="JSO54" s="93"/>
      <c r="JSP54" s="93"/>
      <c r="JSQ54" s="93"/>
      <c r="JSR54" s="93"/>
      <c r="JSS54" s="93"/>
      <c r="JST54" s="93"/>
      <c r="JSU54" s="93"/>
      <c r="JSV54" s="93"/>
      <c r="JSW54" s="93"/>
      <c r="JSX54" s="93"/>
      <c r="JSY54" s="93"/>
      <c r="JSZ54" s="93"/>
      <c r="JTA54" s="93"/>
      <c r="JTB54" s="93"/>
      <c r="JTC54" s="93"/>
      <c r="JTD54" s="93"/>
      <c r="JTE54" s="93"/>
      <c r="JTF54" s="93"/>
      <c r="JTG54" s="93"/>
      <c r="JTH54" s="93"/>
      <c r="JTI54" s="93"/>
      <c r="JTJ54" s="93"/>
      <c r="JTK54" s="93"/>
      <c r="JTL54" s="93"/>
      <c r="JTM54" s="93"/>
      <c r="JTN54" s="93"/>
      <c r="JTO54" s="93"/>
      <c r="JTP54" s="93"/>
      <c r="JTQ54" s="93"/>
      <c r="JTR54" s="93"/>
      <c r="JTS54" s="93"/>
      <c r="JTT54" s="93"/>
      <c r="JTU54" s="93"/>
      <c r="JTV54" s="93"/>
      <c r="JTW54" s="93"/>
      <c r="JTX54" s="93"/>
      <c r="JTY54" s="93"/>
      <c r="JTZ54" s="93"/>
      <c r="JUA54" s="93"/>
      <c r="JUB54" s="93"/>
      <c r="JUC54" s="93"/>
      <c r="JUD54" s="93"/>
      <c r="JUE54" s="93"/>
      <c r="JUF54" s="93"/>
      <c r="JUG54" s="93"/>
      <c r="JUH54" s="93"/>
      <c r="JUI54" s="93"/>
      <c r="JUJ54" s="93"/>
      <c r="JUK54" s="93"/>
      <c r="JUL54" s="93"/>
      <c r="JUM54" s="93"/>
      <c r="JUN54" s="93"/>
      <c r="JUO54" s="93"/>
      <c r="JUP54" s="93"/>
      <c r="JUQ54" s="93"/>
      <c r="JUR54" s="93"/>
      <c r="JUS54" s="93"/>
      <c r="JUT54" s="93"/>
      <c r="JUU54" s="93"/>
      <c r="JUV54" s="93"/>
      <c r="JUW54" s="93"/>
      <c r="JUX54" s="93"/>
      <c r="JUY54" s="93"/>
      <c r="JUZ54" s="93"/>
      <c r="JVA54" s="93"/>
      <c r="JVB54" s="93"/>
      <c r="JVC54" s="93"/>
      <c r="JVD54" s="93"/>
      <c r="JVE54" s="93"/>
      <c r="JVF54" s="93"/>
      <c r="JVG54" s="93"/>
      <c r="JVH54" s="93"/>
      <c r="JVI54" s="93"/>
      <c r="JVJ54" s="93"/>
      <c r="JVK54" s="93"/>
      <c r="JVL54" s="93"/>
      <c r="JVM54" s="93"/>
      <c r="JVN54" s="93"/>
      <c r="JVO54" s="93"/>
      <c r="JVP54" s="93"/>
      <c r="JVQ54" s="93"/>
      <c r="JVR54" s="93"/>
      <c r="JVS54" s="93"/>
      <c r="JVT54" s="93"/>
      <c r="JVU54" s="93"/>
      <c r="JVV54" s="93"/>
      <c r="JVW54" s="93"/>
      <c r="JVX54" s="93"/>
      <c r="JVY54" s="93"/>
      <c r="JVZ54" s="93"/>
      <c r="JWA54" s="93"/>
      <c r="JWB54" s="93"/>
      <c r="JWC54" s="93"/>
      <c r="JWD54" s="93"/>
      <c r="JWE54" s="93"/>
      <c r="JWF54" s="93"/>
      <c r="JWG54" s="93"/>
      <c r="JWH54" s="93"/>
      <c r="JWI54" s="93"/>
      <c r="JWJ54" s="93"/>
      <c r="JWK54" s="93"/>
      <c r="JWL54" s="93"/>
      <c r="JWM54" s="93"/>
      <c r="JWN54" s="93"/>
      <c r="JWO54" s="93"/>
      <c r="JWP54" s="93"/>
      <c r="JWQ54" s="93"/>
      <c r="JWR54" s="93"/>
      <c r="JWS54" s="93"/>
      <c r="JWT54" s="93"/>
      <c r="JWU54" s="93"/>
      <c r="JWV54" s="93"/>
      <c r="JWW54" s="93"/>
      <c r="JWX54" s="93"/>
      <c r="JWY54" s="93"/>
      <c r="JWZ54" s="93"/>
      <c r="JXA54" s="93"/>
      <c r="JXB54" s="93"/>
      <c r="JXC54" s="93"/>
      <c r="JXD54" s="93"/>
      <c r="JXE54" s="93"/>
      <c r="JXF54" s="93"/>
      <c r="JXG54" s="93"/>
      <c r="JXH54" s="93"/>
      <c r="JXI54" s="93"/>
      <c r="JXJ54" s="93"/>
      <c r="JXK54" s="93"/>
      <c r="JXL54" s="93"/>
      <c r="JXM54" s="93"/>
      <c r="JXN54" s="93"/>
      <c r="JXO54" s="93"/>
      <c r="JXP54" s="93"/>
      <c r="JXQ54" s="93"/>
      <c r="JXR54" s="93"/>
      <c r="JXS54" s="93"/>
      <c r="JXT54" s="93"/>
      <c r="JXU54" s="93"/>
      <c r="JXV54" s="93"/>
      <c r="JXW54" s="93"/>
      <c r="JXX54" s="93"/>
      <c r="JXY54" s="93"/>
      <c r="JXZ54" s="93"/>
      <c r="JYA54" s="93"/>
      <c r="JYB54" s="93"/>
      <c r="JYC54" s="93"/>
      <c r="JYD54" s="93"/>
      <c r="JYE54" s="93"/>
      <c r="JYF54" s="93"/>
      <c r="JYG54" s="93"/>
      <c r="JYH54" s="93"/>
      <c r="JYI54" s="93"/>
      <c r="JYJ54" s="93"/>
      <c r="JYK54" s="93"/>
      <c r="JYL54" s="93"/>
      <c r="JYM54" s="93"/>
      <c r="JYN54" s="93"/>
      <c r="JYO54" s="93"/>
      <c r="JYP54" s="93"/>
      <c r="JYQ54" s="93"/>
      <c r="JYR54" s="93"/>
      <c r="JYS54" s="93"/>
      <c r="JYT54" s="93"/>
      <c r="JYU54" s="93"/>
      <c r="JYV54" s="93"/>
      <c r="JYW54" s="93"/>
      <c r="JYX54" s="93"/>
      <c r="JYY54" s="93"/>
      <c r="JYZ54" s="93"/>
      <c r="JZA54" s="93"/>
      <c r="JZB54" s="93"/>
      <c r="JZC54" s="93"/>
      <c r="JZD54" s="93"/>
      <c r="JZE54" s="93"/>
      <c r="JZF54" s="93"/>
      <c r="JZG54" s="93"/>
      <c r="JZH54" s="93"/>
      <c r="JZI54" s="93"/>
      <c r="JZJ54" s="93"/>
      <c r="JZK54" s="93"/>
      <c r="JZL54" s="93"/>
      <c r="JZM54" s="93"/>
      <c r="JZN54" s="93"/>
      <c r="JZO54" s="93"/>
      <c r="JZP54" s="93"/>
      <c r="JZQ54" s="93"/>
      <c r="JZR54" s="93"/>
      <c r="JZS54" s="93"/>
      <c r="JZT54" s="93"/>
      <c r="JZU54" s="93"/>
      <c r="JZV54" s="93"/>
      <c r="JZW54" s="93"/>
      <c r="JZX54" s="93"/>
      <c r="JZY54" s="93"/>
      <c r="JZZ54" s="93"/>
      <c r="KAA54" s="93"/>
      <c r="KAB54" s="93"/>
      <c r="KAC54" s="93"/>
      <c r="KAD54" s="93"/>
      <c r="KAE54" s="93"/>
      <c r="KAF54" s="93"/>
      <c r="KAG54" s="93"/>
      <c r="KAH54" s="93"/>
      <c r="KAI54" s="93"/>
      <c r="KAJ54" s="93"/>
      <c r="KAK54" s="93"/>
      <c r="KAL54" s="93"/>
      <c r="KAM54" s="93"/>
      <c r="KAN54" s="93"/>
      <c r="KAO54" s="93"/>
      <c r="KAP54" s="93"/>
      <c r="KAQ54" s="93"/>
      <c r="KAR54" s="93"/>
      <c r="KAS54" s="93"/>
      <c r="KAT54" s="93"/>
      <c r="KAU54" s="93"/>
      <c r="KAV54" s="93"/>
      <c r="KAW54" s="93"/>
      <c r="KAX54" s="93"/>
      <c r="KAY54" s="93"/>
      <c r="KAZ54" s="93"/>
      <c r="KBA54" s="93"/>
      <c r="KBB54" s="93"/>
      <c r="KBC54" s="93"/>
      <c r="KBD54" s="93"/>
      <c r="KBE54" s="93"/>
      <c r="KBF54" s="93"/>
      <c r="KBG54" s="93"/>
      <c r="KBH54" s="93"/>
      <c r="KBI54" s="93"/>
      <c r="KBJ54" s="93"/>
      <c r="KBK54" s="93"/>
      <c r="KBL54" s="93"/>
      <c r="KBM54" s="93"/>
      <c r="KBN54" s="93"/>
      <c r="KBO54" s="93"/>
      <c r="KBP54" s="93"/>
      <c r="KBQ54" s="93"/>
      <c r="KBR54" s="93"/>
      <c r="KBS54" s="93"/>
      <c r="KBT54" s="93"/>
      <c r="KBU54" s="93"/>
      <c r="KBV54" s="93"/>
      <c r="KBW54" s="93"/>
      <c r="KBX54" s="93"/>
      <c r="KBY54" s="93"/>
      <c r="KBZ54" s="93"/>
      <c r="KCA54" s="93"/>
      <c r="KCB54" s="93"/>
      <c r="KCC54" s="93"/>
      <c r="KCD54" s="93"/>
      <c r="KCE54" s="93"/>
      <c r="KCF54" s="93"/>
      <c r="KCG54" s="93"/>
      <c r="KCH54" s="93"/>
      <c r="KCI54" s="93"/>
      <c r="KCJ54" s="93"/>
      <c r="KCK54" s="93"/>
      <c r="KCL54" s="93"/>
      <c r="KCM54" s="93"/>
      <c r="KCN54" s="93"/>
      <c r="KCO54" s="93"/>
      <c r="KCP54" s="93"/>
      <c r="KCQ54" s="93"/>
      <c r="KCR54" s="93"/>
      <c r="KCS54" s="93"/>
      <c r="KCT54" s="93"/>
      <c r="KCU54" s="93"/>
      <c r="KCV54" s="93"/>
      <c r="KCW54" s="93"/>
      <c r="KCX54" s="93"/>
      <c r="KCY54" s="93"/>
      <c r="KCZ54" s="93"/>
      <c r="KDA54" s="93"/>
      <c r="KDB54" s="93"/>
      <c r="KDC54" s="93"/>
      <c r="KDD54" s="93"/>
      <c r="KDE54" s="93"/>
      <c r="KDF54" s="93"/>
      <c r="KDG54" s="93"/>
      <c r="KDH54" s="93"/>
      <c r="KDI54" s="93"/>
      <c r="KDJ54" s="93"/>
      <c r="KDK54" s="93"/>
      <c r="KDL54" s="93"/>
      <c r="KDM54" s="93"/>
      <c r="KDN54" s="93"/>
      <c r="KDO54" s="93"/>
      <c r="KDP54" s="93"/>
      <c r="KDQ54" s="93"/>
      <c r="KDR54" s="93"/>
      <c r="KDS54" s="93"/>
      <c r="KDT54" s="93"/>
      <c r="KDU54" s="93"/>
      <c r="KDV54" s="93"/>
      <c r="KDW54" s="93"/>
      <c r="KDX54" s="93"/>
      <c r="KDY54" s="93"/>
      <c r="KDZ54" s="93"/>
      <c r="KEA54" s="93"/>
      <c r="KEB54" s="93"/>
      <c r="KEC54" s="93"/>
      <c r="KED54" s="93"/>
      <c r="KEE54" s="93"/>
      <c r="KEF54" s="93"/>
      <c r="KEG54" s="93"/>
      <c r="KEH54" s="93"/>
      <c r="KEI54" s="93"/>
      <c r="KEJ54" s="93"/>
      <c r="KEK54" s="93"/>
      <c r="KEL54" s="93"/>
      <c r="KEM54" s="93"/>
      <c r="KEN54" s="93"/>
      <c r="KEO54" s="93"/>
      <c r="KEP54" s="93"/>
      <c r="KEQ54" s="93"/>
      <c r="KER54" s="93"/>
      <c r="KES54" s="93"/>
      <c r="KET54" s="93"/>
      <c r="KEU54" s="93"/>
      <c r="KEV54" s="93"/>
      <c r="KEW54" s="93"/>
      <c r="KEX54" s="93"/>
      <c r="KEY54" s="93"/>
      <c r="KEZ54" s="93"/>
      <c r="KFA54" s="93"/>
      <c r="KFB54" s="93"/>
      <c r="KFC54" s="93"/>
      <c r="KFD54" s="93"/>
      <c r="KFE54" s="93"/>
      <c r="KFF54" s="93"/>
      <c r="KFG54" s="93"/>
      <c r="KFH54" s="93"/>
      <c r="KFI54" s="93"/>
      <c r="KFJ54" s="93"/>
      <c r="KFK54" s="93"/>
      <c r="KFL54" s="93"/>
      <c r="KFM54" s="93"/>
      <c r="KFN54" s="93"/>
      <c r="KFO54" s="93"/>
      <c r="KFP54" s="93"/>
      <c r="KFQ54" s="93"/>
      <c r="KFR54" s="93"/>
      <c r="KFS54" s="93"/>
      <c r="KFT54" s="93"/>
      <c r="KFU54" s="93"/>
      <c r="KFV54" s="93"/>
      <c r="KFW54" s="93"/>
      <c r="KFX54" s="93"/>
      <c r="KFY54" s="93"/>
      <c r="KFZ54" s="93"/>
      <c r="KGA54" s="93"/>
      <c r="KGB54" s="93"/>
      <c r="KGC54" s="93"/>
      <c r="KGD54" s="93"/>
      <c r="KGE54" s="93"/>
      <c r="KGF54" s="93"/>
      <c r="KGG54" s="93"/>
      <c r="KGH54" s="93"/>
      <c r="KGI54" s="93"/>
      <c r="KGJ54" s="93"/>
      <c r="KGK54" s="93"/>
      <c r="KGL54" s="93"/>
      <c r="KGM54" s="93"/>
      <c r="KGN54" s="93"/>
      <c r="KGO54" s="93"/>
      <c r="KGP54" s="93"/>
      <c r="KGQ54" s="93"/>
      <c r="KGR54" s="93"/>
      <c r="KGS54" s="93"/>
      <c r="KGT54" s="93"/>
      <c r="KGU54" s="93"/>
      <c r="KGV54" s="93"/>
      <c r="KGW54" s="93"/>
      <c r="KGX54" s="93"/>
      <c r="KGY54" s="93"/>
      <c r="KGZ54" s="93"/>
      <c r="KHA54" s="93"/>
      <c r="KHB54" s="93"/>
      <c r="KHC54" s="93"/>
      <c r="KHD54" s="93"/>
      <c r="KHE54" s="93"/>
      <c r="KHF54" s="93"/>
      <c r="KHG54" s="93"/>
      <c r="KHH54" s="93"/>
      <c r="KHI54" s="93"/>
      <c r="KHJ54" s="93"/>
      <c r="KHK54" s="93"/>
      <c r="KHL54" s="93"/>
      <c r="KHM54" s="93"/>
      <c r="KHN54" s="93"/>
      <c r="KHO54" s="93"/>
      <c r="KHP54" s="93"/>
      <c r="KHQ54" s="93"/>
      <c r="KHR54" s="93"/>
      <c r="KHS54" s="93"/>
      <c r="KHT54" s="93"/>
      <c r="KHU54" s="93"/>
      <c r="KHV54" s="93"/>
      <c r="KHW54" s="93"/>
      <c r="KHX54" s="93"/>
      <c r="KHY54" s="93"/>
      <c r="KHZ54" s="93"/>
      <c r="KIA54" s="93"/>
      <c r="KIB54" s="93"/>
      <c r="KIC54" s="93"/>
      <c r="KID54" s="93"/>
      <c r="KIE54" s="93"/>
      <c r="KIF54" s="93"/>
      <c r="KIG54" s="93"/>
      <c r="KIH54" s="93"/>
      <c r="KII54" s="93"/>
      <c r="KIJ54" s="93"/>
      <c r="KIK54" s="93"/>
      <c r="KIL54" s="93"/>
      <c r="KIM54" s="93"/>
      <c r="KIN54" s="93"/>
      <c r="KIO54" s="93"/>
      <c r="KIP54" s="93"/>
      <c r="KIQ54" s="93"/>
      <c r="KIR54" s="93"/>
      <c r="KIS54" s="93"/>
      <c r="KIT54" s="93"/>
      <c r="KIU54" s="93"/>
      <c r="KIV54" s="93"/>
      <c r="KIW54" s="93"/>
      <c r="KIX54" s="93"/>
      <c r="KIY54" s="93"/>
      <c r="KIZ54" s="93"/>
      <c r="KJA54" s="93"/>
      <c r="KJB54" s="93"/>
      <c r="KJC54" s="93"/>
      <c r="KJD54" s="93"/>
      <c r="KJE54" s="93"/>
      <c r="KJF54" s="93"/>
      <c r="KJG54" s="93"/>
      <c r="KJH54" s="93"/>
      <c r="KJI54" s="93"/>
      <c r="KJJ54" s="93"/>
      <c r="KJK54" s="93"/>
      <c r="KJL54" s="93"/>
      <c r="KJM54" s="93"/>
      <c r="KJN54" s="93"/>
      <c r="KJO54" s="93"/>
      <c r="KJP54" s="93"/>
      <c r="KJQ54" s="93"/>
      <c r="KJR54" s="93"/>
      <c r="KJS54" s="93"/>
      <c r="KJT54" s="93"/>
      <c r="KJU54" s="93"/>
      <c r="KJV54" s="93"/>
      <c r="KJW54" s="93"/>
      <c r="KJX54" s="93"/>
      <c r="KJY54" s="93"/>
      <c r="KJZ54" s="93"/>
      <c r="KKA54" s="93"/>
      <c r="KKB54" s="93"/>
      <c r="KKC54" s="93"/>
      <c r="KKD54" s="93"/>
      <c r="KKE54" s="93"/>
      <c r="KKF54" s="93"/>
      <c r="KKG54" s="93"/>
      <c r="KKH54" s="93"/>
      <c r="KKI54" s="93"/>
      <c r="KKJ54" s="93"/>
      <c r="KKK54" s="93"/>
      <c r="KKL54" s="93"/>
      <c r="KKM54" s="93"/>
      <c r="KKN54" s="93"/>
      <c r="KKO54" s="93"/>
      <c r="KKP54" s="93"/>
      <c r="KKQ54" s="93"/>
      <c r="KKR54" s="93"/>
      <c r="KKS54" s="93"/>
      <c r="KKT54" s="93"/>
      <c r="KKU54" s="93"/>
      <c r="KKV54" s="93"/>
      <c r="KKW54" s="93"/>
      <c r="KKX54" s="93"/>
      <c r="KKY54" s="93"/>
      <c r="KKZ54" s="93"/>
      <c r="KLA54" s="93"/>
      <c r="KLB54" s="93"/>
      <c r="KLC54" s="93"/>
      <c r="KLD54" s="93"/>
      <c r="KLE54" s="93"/>
      <c r="KLF54" s="93"/>
      <c r="KLG54" s="93"/>
      <c r="KLH54" s="93"/>
      <c r="KLI54" s="93"/>
      <c r="KLJ54" s="93"/>
      <c r="KLK54" s="93"/>
      <c r="KLL54" s="93"/>
      <c r="KLM54" s="93"/>
      <c r="KLN54" s="93"/>
      <c r="KLO54" s="93"/>
      <c r="KLP54" s="93"/>
      <c r="KLQ54" s="93"/>
      <c r="KLR54" s="93"/>
      <c r="KLS54" s="93"/>
      <c r="KLT54" s="93"/>
      <c r="KLU54" s="93"/>
      <c r="KLV54" s="93"/>
      <c r="KLW54" s="93"/>
      <c r="KLX54" s="93"/>
      <c r="KLY54" s="93"/>
      <c r="KLZ54" s="93"/>
      <c r="KMA54" s="93"/>
      <c r="KMB54" s="93"/>
      <c r="KMC54" s="93"/>
      <c r="KMD54" s="93"/>
      <c r="KME54" s="93"/>
      <c r="KMF54" s="93"/>
      <c r="KMG54" s="93"/>
      <c r="KMH54" s="93"/>
      <c r="KMI54" s="93"/>
      <c r="KMJ54" s="93"/>
      <c r="KMK54" s="93"/>
      <c r="KML54" s="93"/>
      <c r="KMM54" s="93"/>
      <c r="KMN54" s="93"/>
      <c r="KMO54" s="93"/>
      <c r="KMP54" s="93"/>
      <c r="KMQ54" s="93"/>
      <c r="KMR54" s="93"/>
      <c r="KMS54" s="93"/>
      <c r="KMT54" s="93"/>
      <c r="KMU54" s="93"/>
      <c r="KMV54" s="93"/>
      <c r="KMW54" s="93"/>
      <c r="KMX54" s="93"/>
      <c r="KMY54" s="93"/>
      <c r="KMZ54" s="93"/>
      <c r="KNA54" s="93"/>
      <c r="KNB54" s="93"/>
      <c r="KNC54" s="93"/>
      <c r="KND54" s="93"/>
      <c r="KNE54" s="93"/>
      <c r="KNF54" s="93"/>
      <c r="KNG54" s="93"/>
      <c r="KNH54" s="93"/>
      <c r="KNI54" s="93"/>
      <c r="KNJ54" s="93"/>
      <c r="KNK54" s="93"/>
      <c r="KNL54" s="93"/>
      <c r="KNM54" s="93"/>
      <c r="KNN54" s="93"/>
      <c r="KNO54" s="93"/>
      <c r="KNP54" s="93"/>
      <c r="KNQ54" s="93"/>
      <c r="KNR54" s="93"/>
      <c r="KNS54" s="93"/>
      <c r="KNT54" s="93"/>
      <c r="KNU54" s="93"/>
      <c r="KNV54" s="93"/>
      <c r="KNW54" s="93"/>
      <c r="KNX54" s="93"/>
      <c r="KNY54" s="93"/>
      <c r="KNZ54" s="93"/>
      <c r="KOA54" s="93"/>
      <c r="KOB54" s="93"/>
      <c r="KOC54" s="93"/>
      <c r="KOD54" s="93"/>
      <c r="KOE54" s="93"/>
      <c r="KOF54" s="93"/>
      <c r="KOG54" s="93"/>
      <c r="KOH54" s="93"/>
      <c r="KOI54" s="93"/>
      <c r="KOJ54" s="93"/>
      <c r="KOK54" s="93"/>
      <c r="KOL54" s="93"/>
      <c r="KOM54" s="93"/>
      <c r="KON54" s="93"/>
      <c r="KOO54" s="93"/>
      <c r="KOP54" s="93"/>
      <c r="KOQ54" s="93"/>
      <c r="KOR54" s="93"/>
      <c r="KOS54" s="93"/>
      <c r="KOT54" s="93"/>
      <c r="KOU54" s="93"/>
      <c r="KOV54" s="93"/>
      <c r="KOW54" s="93"/>
      <c r="KOX54" s="93"/>
      <c r="KOY54" s="93"/>
      <c r="KOZ54" s="93"/>
      <c r="KPA54" s="93"/>
      <c r="KPB54" s="93"/>
      <c r="KPC54" s="93"/>
      <c r="KPD54" s="93"/>
      <c r="KPE54" s="93"/>
      <c r="KPF54" s="93"/>
      <c r="KPG54" s="93"/>
      <c r="KPH54" s="93"/>
      <c r="KPI54" s="93"/>
      <c r="KPJ54" s="93"/>
      <c r="KPK54" s="93"/>
      <c r="KPL54" s="93"/>
      <c r="KPM54" s="93"/>
      <c r="KPN54" s="93"/>
      <c r="KPO54" s="93"/>
      <c r="KPP54" s="93"/>
      <c r="KPQ54" s="93"/>
      <c r="KPR54" s="93"/>
      <c r="KPS54" s="93"/>
      <c r="KPT54" s="93"/>
      <c r="KPU54" s="93"/>
      <c r="KPV54" s="93"/>
      <c r="KPW54" s="93"/>
      <c r="KPX54" s="93"/>
      <c r="KPY54" s="93"/>
      <c r="KPZ54" s="93"/>
      <c r="KQA54" s="93"/>
      <c r="KQB54" s="93"/>
      <c r="KQC54" s="93"/>
      <c r="KQD54" s="93"/>
      <c r="KQE54" s="93"/>
      <c r="KQF54" s="93"/>
      <c r="KQG54" s="93"/>
      <c r="KQH54" s="93"/>
      <c r="KQI54" s="93"/>
      <c r="KQJ54" s="93"/>
      <c r="KQK54" s="93"/>
      <c r="KQL54" s="93"/>
      <c r="KQM54" s="93"/>
      <c r="KQN54" s="93"/>
      <c r="KQO54" s="93"/>
      <c r="KQP54" s="93"/>
      <c r="KQQ54" s="93"/>
      <c r="KQR54" s="93"/>
      <c r="KQS54" s="93"/>
      <c r="KQT54" s="93"/>
      <c r="KQU54" s="93"/>
      <c r="KQV54" s="93"/>
      <c r="KQW54" s="93"/>
      <c r="KQX54" s="93"/>
      <c r="KQY54" s="93"/>
      <c r="KQZ54" s="93"/>
      <c r="KRA54" s="93"/>
      <c r="KRB54" s="93"/>
      <c r="KRC54" s="93"/>
      <c r="KRD54" s="93"/>
      <c r="KRE54" s="93"/>
      <c r="KRF54" s="93"/>
      <c r="KRG54" s="93"/>
      <c r="KRH54" s="93"/>
      <c r="KRI54" s="93"/>
      <c r="KRJ54" s="93"/>
      <c r="KRK54" s="93"/>
      <c r="KRL54" s="93"/>
      <c r="KRM54" s="93"/>
      <c r="KRN54" s="93"/>
      <c r="KRO54" s="93"/>
      <c r="KRP54" s="93"/>
      <c r="KRQ54" s="93"/>
      <c r="KRR54" s="93"/>
      <c r="KRS54" s="93"/>
      <c r="KRT54" s="93"/>
      <c r="KRU54" s="93"/>
      <c r="KRV54" s="93"/>
      <c r="KRW54" s="93"/>
      <c r="KRX54" s="93"/>
      <c r="KRY54" s="93"/>
      <c r="KRZ54" s="93"/>
      <c r="KSA54" s="93"/>
      <c r="KSB54" s="93"/>
      <c r="KSC54" s="93"/>
      <c r="KSD54" s="93"/>
      <c r="KSE54" s="93"/>
      <c r="KSF54" s="93"/>
      <c r="KSG54" s="93"/>
      <c r="KSH54" s="93"/>
      <c r="KSI54" s="93"/>
      <c r="KSJ54" s="93"/>
      <c r="KSK54" s="93"/>
      <c r="KSL54" s="93"/>
      <c r="KSM54" s="93"/>
      <c r="KSN54" s="93"/>
      <c r="KSO54" s="93"/>
      <c r="KSP54" s="93"/>
      <c r="KSQ54" s="93"/>
      <c r="KSR54" s="93"/>
      <c r="KSS54" s="93"/>
      <c r="KST54" s="93"/>
      <c r="KSU54" s="93"/>
      <c r="KSV54" s="93"/>
      <c r="KSW54" s="93"/>
      <c r="KSX54" s="93"/>
      <c r="KSY54" s="93"/>
      <c r="KSZ54" s="93"/>
      <c r="KTA54" s="93"/>
      <c r="KTB54" s="93"/>
      <c r="KTC54" s="93"/>
      <c r="KTD54" s="93"/>
      <c r="KTE54" s="93"/>
      <c r="KTF54" s="93"/>
      <c r="KTG54" s="93"/>
      <c r="KTH54" s="93"/>
      <c r="KTI54" s="93"/>
      <c r="KTJ54" s="93"/>
      <c r="KTK54" s="93"/>
      <c r="KTL54" s="93"/>
      <c r="KTM54" s="93"/>
      <c r="KTN54" s="93"/>
      <c r="KTO54" s="93"/>
      <c r="KTP54" s="93"/>
      <c r="KTQ54" s="93"/>
      <c r="KTR54" s="93"/>
      <c r="KTS54" s="93"/>
      <c r="KTT54" s="93"/>
      <c r="KTU54" s="93"/>
      <c r="KTV54" s="93"/>
      <c r="KTW54" s="93"/>
      <c r="KTX54" s="93"/>
      <c r="KTY54" s="93"/>
      <c r="KTZ54" s="93"/>
      <c r="KUA54" s="93"/>
      <c r="KUB54" s="93"/>
      <c r="KUC54" s="93"/>
      <c r="KUD54" s="93"/>
      <c r="KUE54" s="93"/>
      <c r="KUF54" s="93"/>
      <c r="KUG54" s="93"/>
      <c r="KUH54" s="93"/>
      <c r="KUI54" s="93"/>
      <c r="KUJ54" s="93"/>
      <c r="KUK54" s="93"/>
      <c r="KUL54" s="93"/>
      <c r="KUM54" s="93"/>
      <c r="KUN54" s="93"/>
      <c r="KUO54" s="93"/>
      <c r="KUP54" s="93"/>
      <c r="KUQ54" s="93"/>
      <c r="KUR54" s="93"/>
      <c r="KUS54" s="93"/>
      <c r="KUT54" s="93"/>
      <c r="KUU54" s="93"/>
      <c r="KUV54" s="93"/>
      <c r="KUW54" s="93"/>
      <c r="KUX54" s="93"/>
      <c r="KUY54" s="93"/>
      <c r="KUZ54" s="93"/>
      <c r="KVA54" s="93"/>
      <c r="KVB54" s="93"/>
      <c r="KVC54" s="93"/>
      <c r="KVD54" s="93"/>
      <c r="KVE54" s="93"/>
      <c r="KVF54" s="93"/>
      <c r="KVG54" s="93"/>
      <c r="KVH54" s="93"/>
      <c r="KVI54" s="93"/>
      <c r="KVJ54" s="93"/>
      <c r="KVK54" s="93"/>
      <c r="KVL54" s="93"/>
      <c r="KVM54" s="93"/>
      <c r="KVN54" s="93"/>
      <c r="KVO54" s="93"/>
      <c r="KVP54" s="93"/>
      <c r="KVQ54" s="93"/>
      <c r="KVR54" s="93"/>
      <c r="KVS54" s="93"/>
      <c r="KVT54" s="93"/>
      <c r="KVU54" s="93"/>
      <c r="KVV54" s="93"/>
      <c r="KVW54" s="93"/>
      <c r="KVX54" s="93"/>
      <c r="KVY54" s="93"/>
      <c r="KVZ54" s="93"/>
      <c r="KWA54" s="93"/>
      <c r="KWB54" s="93"/>
      <c r="KWC54" s="93"/>
      <c r="KWD54" s="93"/>
      <c r="KWE54" s="93"/>
      <c r="KWF54" s="93"/>
      <c r="KWG54" s="93"/>
      <c r="KWH54" s="93"/>
      <c r="KWI54" s="93"/>
      <c r="KWJ54" s="93"/>
      <c r="KWK54" s="93"/>
      <c r="KWL54" s="93"/>
      <c r="KWM54" s="93"/>
      <c r="KWN54" s="93"/>
      <c r="KWO54" s="93"/>
      <c r="KWP54" s="93"/>
      <c r="KWQ54" s="93"/>
      <c r="KWR54" s="93"/>
      <c r="KWS54" s="93"/>
      <c r="KWT54" s="93"/>
      <c r="KWU54" s="93"/>
      <c r="KWV54" s="93"/>
      <c r="KWW54" s="93"/>
      <c r="KWX54" s="93"/>
      <c r="KWY54" s="93"/>
      <c r="KWZ54" s="93"/>
      <c r="KXA54" s="93"/>
      <c r="KXB54" s="93"/>
      <c r="KXC54" s="93"/>
      <c r="KXD54" s="93"/>
      <c r="KXE54" s="93"/>
      <c r="KXF54" s="93"/>
      <c r="KXG54" s="93"/>
      <c r="KXH54" s="93"/>
      <c r="KXI54" s="93"/>
      <c r="KXJ54" s="93"/>
      <c r="KXK54" s="93"/>
      <c r="KXL54" s="93"/>
      <c r="KXM54" s="93"/>
      <c r="KXN54" s="93"/>
      <c r="KXO54" s="93"/>
      <c r="KXP54" s="93"/>
      <c r="KXQ54" s="93"/>
      <c r="KXR54" s="93"/>
      <c r="KXS54" s="93"/>
      <c r="KXT54" s="93"/>
      <c r="KXU54" s="93"/>
      <c r="KXV54" s="93"/>
      <c r="KXW54" s="93"/>
      <c r="KXX54" s="93"/>
      <c r="KXY54" s="93"/>
      <c r="KXZ54" s="93"/>
      <c r="KYA54" s="93"/>
      <c r="KYB54" s="93"/>
      <c r="KYC54" s="93"/>
      <c r="KYD54" s="93"/>
      <c r="KYE54" s="93"/>
      <c r="KYF54" s="93"/>
      <c r="KYG54" s="93"/>
      <c r="KYH54" s="93"/>
      <c r="KYI54" s="93"/>
      <c r="KYJ54" s="93"/>
      <c r="KYK54" s="93"/>
      <c r="KYL54" s="93"/>
      <c r="KYM54" s="93"/>
      <c r="KYN54" s="93"/>
      <c r="KYO54" s="93"/>
      <c r="KYP54" s="93"/>
      <c r="KYQ54" s="93"/>
      <c r="KYR54" s="93"/>
      <c r="KYS54" s="93"/>
      <c r="KYT54" s="93"/>
      <c r="KYU54" s="93"/>
      <c r="KYV54" s="93"/>
      <c r="KYW54" s="93"/>
      <c r="KYX54" s="93"/>
      <c r="KYY54" s="93"/>
      <c r="KYZ54" s="93"/>
      <c r="KZA54" s="93"/>
      <c r="KZB54" s="93"/>
      <c r="KZC54" s="93"/>
      <c r="KZD54" s="93"/>
      <c r="KZE54" s="93"/>
      <c r="KZF54" s="93"/>
      <c r="KZG54" s="93"/>
      <c r="KZH54" s="93"/>
      <c r="KZI54" s="93"/>
      <c r="KZJ54" s="93"/>
      <c r="KZK54" s="93"/>
      <c r="KZL54" s="93"/>
      <c r="KZM54" s="93"/>
      <c r="KZN54" s="93"/>
      <c r="KZO54" s="93"/>
      <c r="KZP54" s="93"/>
      <c r="KZQ54" s="93"/>
      <c r="KZR54" s="93"/>
      <c r="KZS54" s="93"/>
      <c r="KZT54" s="93"/>
      <c r="KZU54" s="93"/>
      <c r="KZV54" s="93"/>
      <c r="KZW54" s="93"/>
      <c r="KZX54" s="93"/>
      <c r="KZY54" s="93"/>
      <c r="KZZ54" s="93"/>
      <c r="LAA54" s="93"/>
      <c r="LAB54" s="93"/>
      <c r="LAC54" s="93"/>
      <c r="LAD54" s="93"/>
      <c r="LAE54" s="93"/>
      <c r="LAF54" s="93"/>
      <c r="LAG54" s="93"/>
      <c r="LAH54" s="93"/>
      <c r="LAI54" s="93"/>
      <c r="LAJ54" s="93"/>
      <c r="LAK54" s="93"/>
      <c r="LAL54" s="93"/>
      <c r="LAM54" s="93"/>
      <c r="LAN54" s="93"/>
      <c r="LAO54" s="93"/>
      <c r="LAP54" s="93"/>
      <c r="LAQ54" s="93"/>
      <c r="LAR54" s="93"/>
      <c r="LAS54" s="93"/>
      <c r="LAT54" s="93"/>
      <c r="LAU54" s="93"/>
      <c r="LAV54" s="93"/>
      <c r="LAW54" s="93"/>
      <c r="LAX54" s="93"/>
      <c r="LAY54" s="93"/>
      <c r="LAZ54" s="93"/>
      <c r="LBA54" s="93"/>
      <c r="LBB54" s="93"/>
      <c r="LBC54" s="93"/>
      <c r="LBD54" s="93"/>
      <c r="LBE54" s="93"/>
      <c r="LBF54" s="93"/>
      <c r="LBG54" s="93"/>
      <c r="LBH54" s="93"/>
      <c r="LBI54" s="93"/>
      <c r="LBJ54" s="93"/>
      <c r="LBK54" s="93"/>
      <c r="LBL54" s="93"/>
      <c r="LBM54" s="93"/>
      <c r="LBN54" s="93"/>
      <c r="LBO54" s="93"/>
      <c r="LBP54" s="93"/>
      <c r="LBQ54" s="93"/>
      <c r="LBR54" s="93"/>
      <c r="LBS54" s="93"/>
      <c r="LBT54" s="93"/>
      <c r="LBU54" s="93"/>
      <c r="LBV54" s="93"/>
      <c r="LBW54" s="93"/>
      <c r="LBX54" s="93"/>
      <c r="LBY54" s="93"/>
      <c r="LBZ54" s="93"/>
      <c r="LCA54" s="93"/>
      <c r="LCB54" s="93"/>
      <c r="LCC54" s="93"/>
      <c r="LCD54" s="93"/>
      <c r="LCE54" s="93"/>
      <c r="LCF54" s="93"/>
      <c r="LCG54" s="93"/>
      <c r="LCH54" s="93"/>
      <c r="LCI54" s="93"/>
      <c r="LCJ54" s="93"/>
      <c r="LCK54" s="93"/>
      <c r="LCL54" s="93"/>
      <c r="LCM54" s="93"/>
      <c r="LCN54" s="93"/>
      <c r="LCO54" s="93"/>
      <c r="LCP54" s="93"/>
      <c r="LCQ54" s="93"/>
      <c r="LCR54" s="93"/>
      <c r="LCS54" s="93"/>
      <c r="LCT54" s="93"/>
      <c r="LCU54" s="93"/>
      <c r="LCV54" s="93"/>
      <c r="LCW54" s="93"/>
      <c r="LCX54" s="93"/>
      <c r="LCY54" s="93"/>
      <c r="LCZ54" s="93"/>
      <c r="LDA54" s="93"/>
      <c r="LDB54" s="93"/>
      <c r="LDC54" s="93"/>
      <c r="LDD54" s="93"/>
      <c r="LDE54" s="93"/>
      <c r="LDF54" s="93"/>
      <c r="LDG54" s="93"/>
      <c r="LDH54" s="93"/>
      <c r="LDI54" s="93"/>
      <c r="LDJ54" s="93"/>
      <c r="LDK54" s="93"/>
      <c r="LDL54" s="93"/>
      <c r="LDM54" s="93"/>
      <c r="LDN54" s="93"/>
      <c r="LDO54" s="93"/>
      <c r="LDP54" s="93"/>
      <c r="LDQ54" s="93"/>
      <c r="LDR54" s="93"/>
      <c r="LDS54" s="93"/>
      <c r="LDT54" s="93"/>
      <c r="LDU54" s="93"/>
      <c r="LDV54" s="93"/>
      <c r="LDW54" s="93"/>
      <c r="LDX54" s="93"/>
      <c r="LDY54" s="93"/>
      <c r="LDZ54" s="93"/>
      <c r="LEA54" s="93"/>
      <c r="LEB54" s="93"/>
      <c r="LEC54" s="93"/>
      <c r="LED54" s="93"/>
      <c r="LEE54" s="93"/>
      <c r="LEF54" s="93"/>
      <c r="LEG54" s="93"/>
      <c r="LEH54" s="93"/>
      <c r="LEI54" s="93"/>
      <c r="LEJ54" s="93"/>
      <c r="LEK54" s="93"/>
      <c r="LEL54" s="93"/>
      <c r="LEM54" s="93"/>
      <c r="LEN54" s="93"/>
      <c r="LEO54" s="93"/>
      <c r="LEP54" s="93"/>
      <c r="LEQ54" s="93"/>
      <c r="LER54" s="93"/>
      <c r="LES54" s="93"/>
      <c r="LET54" s="93"/>
      <c r="LEU54" s="93"/>
      <c r="LEV54" s="93"/>
      <c r="LEW54" s="93"/>
      <c r="LEX54" s="93"/>
      <c r="LEY54" s="93"/>
      <c r="LEZ54" s="93"/>
      <c r="LFA54" s="93"/>
      <c r="LFB54" s="93"/>
      <c r="LFC54" s="93"/>
      <c r="LFD54" s="93"/>
      <c r="LFE54" s="93"/>
      <c r="LFF54" s="93"/>
      <c r="LFG54" s="93"/>
      <c r="LFH54" s="93"/>
      <c r="LFI54" s="93"/>
      <c r="LFJ54" s="93"/>
      <c r="LFK54" s="93"/>
      <c r="LFL54" s="93"/>
      <c r="LFM54" s="93"/>
      <c r="LFN54" s="93"/>
      <c r="LFO54" s="93"/>
      <c r="LFP54" s="93"/>
      <c r="LFQ54" s="93"/>
      <c r="LFR54" s="93"/>
      <c r="LFS54" s="93"/>
      <c r="LFT54" s="93"/>
      <c r="LFU54" s="93"/>
      <c r="LFV54" s="93"/>
      <c r="LFW54" s="93"/>
      <c r="LFX54" s="93"/>
      <c r="LFY54" s="93"/>
      <c r="LFZ54" s="93"/>
      <c r="LGA54" s="93"/>
      <c r="LGB54" s="93"/>
      <c r="LGC54" s="93"/>
      <c r="LGD54" s="93"/>
      <c r="LGE54" s="93"/>
      <c r="LGF54" s="93"/>
      <c r="LGG54" s="93"/>
      <c r="LGH54" s="93"/>
      <c r="LGI54" s="93"/>
      <c r="LGJ54" s="93"/>
      <c r="LGK54" s="93"/>
      <c r="LGL54" s="93"/>
      <c r="LGM54" s="93"/>
      <c r="LGN54" s="93"/>
      <c r="LGO54" s="93"/>
      <c r="LGP54" s="93"/>
      <c r="LGQ54" s="93"/>
      <c r="LGR54" s="93"/>
      <c r="LGS54" s="93"/>
      <c r="LGT54" s="93"/>
      <c r="LGU54" s="93"/>
      <c r="LGV54" s="93"/>
      <c r="LGW54" s="93"/>
      <c r="LGX54" s="93"/>
      <c r="LGY54" s="93"/>
      <c r="LGZ54" s="93"/>
      <c r="LHA54" s="93"/>
      <c r="LHB54" s="93"/>
      <c r="LHC54" s="93"/>
      <c r="LHD54" s="93"/>
      <c r="LHE54" s="93"/>
      <c r="LHF54" s="93"/>
      <c r="LHG54" s="93"/>
      <c r="LHH54" s="93"/>
      <c r="LHI54" s="93"/>
      <c r="LHJ54" s="93"/>
      <c r="LHK54" s="93"/>
      <c r="LHL54" s="93"/>
      <c r="LHM54" s="93"/>
      <c r="LHN54" s="93"/>
      <c r="LHO54" s="93"/>
      <c r="LHP54" s="93"/>
      <c r="LHQ54" s="93"/>
      <c r="LHR54" s="93"/>
      <c r="LHS54" s="93"/>
      <c r="LHT54" s="93"/>
      <c r="LHU54" s="93"/>
      <c r="LHV54" s="93"/>
      <c r="LHW54" s="93"/>
      <c r="LHX54" s="93"/>
      <c r="LHY54" s="93"/>
      <c r="LHZ54" s="93"/>
      <c r="LIA54" s="93"/>
      <c r="LIB54" s="93"/>
      <c r="LIC54" s="93"/>
      <c r="LID54" s="93"/>
      <c r="LIE54" s="93"/>
      <c r="LIF54" s="93"/>
      <c r="LIG54" s="93"/>
      <c r="LIH54" s="93"/>
      <c r="LII54" s="93"/>
      <c r="LIJ54" s="93"/>
      <c r="LIK54" s="93"/>
      <c r="LIL54" s="93"/>
      <c r="LIM54" s="93"/>
      <c r="LIN54" s="93"/>
      <c r="LIO54" s="93"/>
      <c r="LIP54" s="93"/>
      <c r="LIQ54" s="93"/>
      <c r="LIR54" s="93"/>
      <c r="LIS54" s="93"/>
      <c r="LIT54" s="93"/>
      <c r="LIU54" s="93"/>
      <c r="LIV54" s="93"/>
      <c r="LIW54" s="93"/>
      <c r="LIX54" s="93"/>
      <c r="LIY54" s="93"/>
      <c r="LIZ54" s="93"/>
      <c r="LJA54" s="93"/>
      <c r="LJB54" s="93"/>
      <c r="LJC54" s="93"/>
      <c r="LJD54" s="93"/>
      <c r="LJE54" s="93"/>
      <c r="LJF54" s="93"/>
      <c r="LJG54" s="93"/>
      <c r="LJH54" s="93"/>
      <c r="LJI54" s="93"/>
      <c r="LJJ54" s="93"/>
      <c r="LJK54" s="93"/>
      <c r="LJL54" s="93"/>
      <c r="LJM54" s="93"/>
      <c r="LJN54" s="93"/>
      <c r="LJO54" s="93"/>
      <c r="LJP54" s="93"/>
      <c r="LJQ54" s="93"/>
      <c r="LJR54" s="93"/>
      <c r="LJS54" s="93"/>
      <c r="LJT54" s="93"/>
      <c r="LJU54" s="93"/>
      <c r="LJV54" s="93"/>
      <c r="LJW54" s="93"/>
      <c r="LJX54" s="93"/>
      <c r="LJY54" s="93"/>
      <c r="LJZ54" s="93"/>
      <c r="LKA54" s="93"/>
      <c r="LKB54" s="93"/>
      <c r="LKC54" s="93"/>
      <c r="LKD54" s="93"/>
      <c r="LKE54" s="93"/>
      <c r="LKF54" s="93"/>
      <c r="LKG54" s="93"/>
      <c r="LKH54" s="93"/>
      <c r="LKI54" s="93"/>
      <c r="LKJ54" s="93"/>
      <c r="LKK54" s="93"/>
      <c r="LKL54" s="93"/>
      <c r="LKM54" s="93"/>
      <c r="LKN54" s="93"/>
      <c r="LKO54" s="93"/>
      <c r="LKP54" s="93"/>
      <c r="LKQ54" s="93"/>
      <c r="LKR54" s="93"/>
      <c r="LKS54" s="93"/>
      <c r="LKT54" s="93"/>
      <c r="LKU54" s="93"/>
      <c r="LKV54" s="93"/>
      <c r="LKW54" s="93"/>
      <c r="LKX54" s="93"/>
      <c r="LKY54" s="93"/>
      <c r="LKZ54" s="93"/>
      <c r="LLA54" s="93"/>
      <c r="LLB54" s="93"/>
      <c r="LLC54" s="93"/>
      <c r="LLD54" s="93"/>
      <c r="LLE54" s="93"/>
      <c r="LLF54" s="93"/>
      <c r="LLG54" s="93"/>
      <c r="LLH54" s="93"/>
      <c r="LLI54" s="93"/>
      <c r="LLJ54" s="93"/>
      <c r="LLK54" s="93"/>
      <c r="LLL54" s="93"/>
      <c r="LLM54" s="93"/>
      <c r="LLN54" s="93"/>
      <c r="LLO54" s="93"/>
      <c r="LLP54" s="93"/>
      <c r="LLQ54" s="93"/>
      <c r="LLR54" s="93"/>
      <c r="LLS54" s="93"/>
      <c r="LLT54" s="93"/>
      <c r="LLU54" s="93"/>
      <c r="LLV54" s="93"/>
      <c r="LLW54" s="93"/>
      <c r="LLX54" s="93"/>
      <c r="LLY54" s="93"/>
      <c r="LLZ54" s="93"/>
      <c r="LMA54" s="93"/>
      <c r="LMB54" s="93"/>
      <c r="LMC54" s="93"/>
      <c r="LMD54" s="93"/>
      <c r="LME54" s="93"/>
      <c r="LMF54" s="93"/>
      <c r="LMG54" s="93"/>
      <c r="LMH54" s="93"/>
      <c r="LMI54" s="93"/>
      <c r="LMJ54" s="93"/>
      <c r="LMK54" s="93"/>
      <c r="LML54" s="93"/>
      <c r="LMM54" s="93"/>
      <c r="LMN54" s="93"/>
      <c r="LMO54" s="93"/>
      <c r="LMP54" s="93"/>
      <c r="LMQ54" s="93"/>
      <c r="LMR54" s="93"/>
      <c r="LMS54" s="93"/>
      <c r="LMT54" s="93"/>
      <c r="LMU54" s="93"/>
      <c r="LMV54" s="93"/>
      <c r="LMW54" s="93"/>
      <c r="LMX54" s="93"/>
      <c r="LMY54" s="93"/>
      <c r="LMZ54" s="93"/>
      <c r="LNA54" s="93"/>
      <c r="LNB54" s="93"/>
      <c r="LNC54" s="93"/>
      <c r="LND54" s="93"/>
      <c r="LNE54" s="93"/>
      <c r="LNF54" s="93"/>
      <c r="LNG54" s="93"/>
      <c r="LNH54" s="93"/>
      <c r="LNI54" s="93"/>
      <c r="LNJ54" s="93"/>
      <c r="LNK54" s="93"/>
      <c r="LNL54" s="93"/>
      <c r="LNM54" s="93"/>
      <c r="LNN54" s="93"/>
      <c r="LNO54" s="93"/>
      <c r="LNP54" s="93"/>
      <c r="LNQ54" s="93"/>
      <c r="LNR54" s="93"/>
      <c r="LNS54" s="93"/>
      <c r="LNT54" s="93"/>
      <c r="LNU54" s="93"/>
      <c r="LNV54" s="93"/>
      <c r="LNW54" s="93"/>
      <c r="LNX54" s="93"/>
      <c r="LNY54" s="93"/>
      <c r="LNZ54" s="93"/>
      <c r="LOA54" s="93"/>
      <c r="LOB54" s="93"/>
      <c r="LOC54" s="93"/>
      <c r="LOD54" s="93"/>
      <c r="LOE54" s="93"/>
      <c r="LOF54" s="93"/>
      <c r="LOG54" s="93"/>
      <c r="LOH54" s="93"/>
      <c r="LOI54" s="93"/>
      <c r="LOJ54" s="93"/>
      <c r="LOK54" s="93"/>
      <c r="LOL54" s="93"/>
      <c r="LOM54" s="93"/>
      <c r="LON54" s="93"/>
      <c r="LOO54" s="93"/>
      <c r="LOP54" s="93"/>
      <c r="LOQ54" s="93"/>
      <c r="LOR54" s="93"/>
      <c r="LOS54" s="93"/>
      <c r="LOT54" s="93"/>
      <c r="LOU54" s="93"/>
      <c r="LOV54" s="93"/>
      <c r="LOW54" s="93"/>
      <c r="LOX54" s="93"/>
      <c r="LOY54" s="93"/>
      <c r="LOZ54" s="93"/>
      <c r="LPA54" s="93"/>
      <c r="LPB54" s="93"/>
      <c r="LPC54" s="93"/>
      <c r="LPD54" s="93"/>
      <c r="LPE54" s="93"/>
      <c r="LPF54" s="93"/>
      <c r="LPG54" s="93"/>
      <c r="LPH54" s="93"/>
      <c r="LPI54" s="93"/>
      <c r="LPJ54" s="93"/>
      <c r="LPK54" s="93"/>
      <c r="LPL54" s="93"/>
      <c r="LPM54" s="93"/>
      <c r="LPN54" s="93"/>
      <c r="LPO54" s="93"/>
      <c r="LPP54" s="93"/>
      <c r="LPQ54" s="93"/>
      <c r="LPR54" s="93"/>
      <c r="LPS54" s="93"/>
      <c r="LPT54" s="93"/>
      <c r="LPU54" s="93"/>
      <c r="LPV54" s="93"/>
      <c r="LPW54" s="93"/>
      <c r="LPX54" s="93"/>
      <c r="LPY54" s="93"/>
      <c r="LPZ54" s="93"/>
      <c r="LQA54" s="93"/>
      <c r="LQB54" s="93"/>
      <c r="LQC54" s="93"/>
      <c r="LQD54" s="93"/>
      <c r="LQE54" s="93"/>
      <c r="LQF54" s="93"/>
      <c r="LQG54" s="93"/>
      <c r="LQH54" s="93"/>
      <c r="LQI54" s="93"/>
      <c r="LQJ54" s="93"/>
      <c r="LQK54" s="93"/>
      <c r="LQL54" s="93"/>
      <c r="LQM54" s="93"/>
      <c r="LQN54" s="93"/>
      <c r="LQO54" s="93"/>
      <c r="LQP54" s="93"/>
      <c r="LQQ54" s="93"/>
      <c r="LQR54" s="93"/>
      <c r="LQS54" s="93"/>
      <c r="LQT54" s="93"/>
      <c r="LQU54" s="93"/>
      <c r="LQV54" s="93"/>
      <c r="LQW54" s="93"/>
      <c r="LQX54" s="93"/>
      <c r="LQY54" s="93"/>
      <c r="LQZ54" s="93"/>
      <c r="LRA54" s="93"/>
      <c r="LRB54" s="93"/>
      <c r="LRC54" s="93"/>
      <c r="LRD54" s="93"/>
      <c r="LRE54" s="93"/>
      <c r="LRF54" s="93"/>
      <c r="LRG54" s="93"/>
      <c r="LRH54" s="93"/>
      <c r="LRI54" s="93"/>
      <c r="LRJ54" s="93"/>
      <c r="LRK54" s="93"/>
      <c r="LRL54" s="93"/>
      <c r="LRM54" s="93"/>
      <c r="LRN54" s="93"/>
      <c r="LRO54" s="93"/>
      <c r="LRP54" s="93"/>
      <c r="LRQ54" s="93"/>
      <c r="LRR54" s="93"/>
      <c r="LRS54" s="93"/>
      <c r="LRT54" s="93"/>
      <c r="LRU54" s="93"/>
      <c r="LRV54" s="93"/>
      <c r="LRW54" s="93"/>
      <c r="LRX54" s="93"/>
      <c r="LRY54" s="93"/>
      <c r="LRZ54" s="93"/>
      <c r="LSA54" s="93"/>
      <c r="LSB54" s="93"/>
      <c r="LSC54" s="93"/>
      <c r="LSD54" s="93"/>
      <c r="LSE54" s="93"/>
      <c r="LSF54" s="93"/>
      <c r="LSG54" s="93"/>
      <c r="LSH54" s="93"/>
      <c r="LSI54" s="93"/>
      <c r="LSJ54" s="93"/>
      <c r="LSK54" s="93"/>
      <c r="LSL54" s="93"/>
      <c r="LSM54" s="93"/>
      <c r="LSN54" s="93"/>
      <c r="LSO54" s="93"/>
      <c r="LSP54" s="93"/>
      <c r="LSQ54" s="93"/>
      <c r="LSR54" s="93"/>
      <c r="LSS54" s="93"/>
      <c r="LST54" s="93"/>
      <c r="LSU54" s="93"/>
      <c r="LSV54" s="93"/>
      <c r="LSW54" s="93"/>
      <c r="LSX54" s="93"/>
      <c r="LSY54" s="93"/>
      <c r="LSZ54" s="93"/>
      <c r="LTA54" s="93"/>
      <c r="LTB54" s="93"/>
      <c r="LTC54" s="93"/>
      <c r="LTD54" s="93"/>
      <c r="LTE54" s="93"/>
      <c r="LTF54" s="93"/>
      <c r="LTG54" s="93"/>
      <c r="LTH54" s="93"/>
      <c r="LTI54" s="93"/>
      <c r="LTJ54" s="93"/>
      <c r="LTK54" s="93"/>
      <c r="LTL54" s="93"/>
      <c r="LTM54" s="93"/>
      <c r="LTN54" s="93"/>
      <c r="LTO54" s="93"/>
      <c r="LTP54" s="93"/>
      <c r="LTQ54" s="93"/>
      <c r="LTR54" s="93"/>
      <c r="LTS54" s="93"/>
      <c r="LTT54" s="93"/>
      <c r="LTU54" s="93"/>
      <c r="LTV54" s="93"/>
      <c r="LTW54" s="93"/>
      <c r="LTX54" s="93"/>
      <c r="LTY54" s="93"/>
      <c r="LTZ54" s="93"/>
      <c r="LUA54" s="93"/>
      <c r="LUB54" s="93"/>
      <c r="LUC54" s="93"/>
      <c r="LUD54" s="93"/>
      <c r="LUE54" s="93"/>
      <c r="LUF54" s="93"/>
      <c r="LUG54" s="93"/>
      <c r="LUH54" s="93"/>
      <c r="LUI54" s="93"/>
      <c r="LUJ54" s="93"/>
      <c r="LUK54" s="93"/>
      <c r="LUL54" s="93"/>
      <c r="LUM54" s="93"/>
      <c r="LUN54" s="93"/>
      <c r="LUO54" s="93"/>
      <c r="LUP54" s="93"/>
      <c r="LUQ54" s="93"/>
      <c r="LUR54" s="93"/>
      <c r="LUS54" s="93"/>
      <c r="LUT54" s="93"/>
      <c r="LUU54" s="93"/>
      <c r="LUV54" s="93"/>
      <c r="LUW54" s="93"/>
      <c r="LUX54" s="93"/>
      <c r="LUY54" s="93"/>
      <c r="LUZ54" s="93"/>
      <c r="LVA54" s="93"/>
      <c r="LVB54" s="93"/>
      <c r="LVC54" s="93"/>
      <c r="LVD54" s="93"/>
      <c r="LVE54" s="93"/>
      <c r="LVF54" s="93"/>
      <c r="LVG54" s="93"/>
      <c r="LVH54" s="93"/>
      <c r="LVI54" s="93"/>
      <c r="LVJ54" s="93"/>
      <c r="LVK54" s="93"/>
      <c r="LVL54" s="93"/>
      <c r="LVM54" s="93"/>
      <c r="LVN54" s="93"/>
      <c r="LVO54" s="93"/>
      <c r="LVP54" s="93"/>
      <c r="LVQ54" s="93"/>
      <c r="LVR54" s="93"/>
      <c r="LVS54" s="93"/>
      <c r="LVT54" s="93"/>
      <c r="LVU54" s="93"/>
      <c r="LVV54" s="93"/>
      <c r="LVW54" s="93"/>
      <c r="LVX54" s="93"/>
      <c r="LVY54" s="93"/>
      <c r="LVZ54" s="93"/>
      <c r="LWA54" s="93"/>
      <c r="LWB54" s="93"/>
      <c r="LWC54" s="93"/>
      <c r="LWD54" s="93"/>
      <c r="LWE54" s="93"/>
      <c r="LWF54" s="93"/>
      <c r="LWG54" s="93"/>
      <c r="LWH54" s="93"/>
      <c r="LWI54" s="93"/>
      <c r="LWJ54" s="93"/>
      <c r="LWK54" s="93"/>
      <c r="LWL54" s="93"/>
      <c r="LWM54" s="93"/>
      <c r="LWN54" s="93"/>
      <c r="LWO54" s="93"/>
      <c r="LWP54" s="93"/>
      <c r="LWQ54" s="93"/>
      <c r="LWR54" s="93"/>
      <c r="LWS54" s="93"/>
      <c r="LWT54" s="93"/>
      <c r="LWU54" s="93"/>
      <c r="LWV54" s="93"/>
      <c r="LWW54" s="93"/>
      <c r="LWX54" s="93"/>
      <c r="LWY54" s="93"/>
      <c r="LWZ54" s="93"/>
      <c r="LXA54" s="93"/>
      <c r="LXB54" s="93"/>
      <c r="LXC54" s="93"/>
      <c r="LXD54" s="93"/>
      <c r="LXE54" s="93"/>
      <c r="LXF54" s="93"/>
      <c r="LXG54" s="93"/>
      <c r="LXH54" s="93"/>
      <c r="LXI54" s="93"/>
      <c r="LXJ54" s="93"/>
      <c r="LXK54" s="93"/>
      <c r="LXL54" s="93"/>
      <c r="LXM54" s="93"/>
      <c r="LXN54" s="93"/>
      <c r="LXO54" s="93"/>
      <c r="LXP54" s="93"/>
      <c r="LXQ54" s="93"/>
      <c r="LXR54" s="93"/>
      <c r="LXS54" s="93"/>
      <c r="LXT54" s="93"/>
      <c r="LXU54" s="93"/>
      <c r="LXV54" s="93"/>
      <c r="LXW54" s="93"/>
      <c r="LXX54" s="93"/>
      <c r="LXY54" s="93"/>
      <c r="LXZ54" s="93"/>
      <c r="LYA54" s="93"/>
      <c r="LYB54" s="93"/>
      <c r="LYC54" s="93"/>
      <c r="LYD54" s="93"/>
      <c r="LYE54" s="93"/>
      <c r="LYF54" s="93"/>
      <c r="LYG54" s="93"/>
      <c r="LYH54" s="93"/>
      <c r="LYI54" s="93"/>
      <c r="LYJ54" s="93"/>
      <c r="LYK54" s="93"/>
      <c r="LYL54" s="93"/>
      <c r="LYM54" s="93"/>
      <c r="LYN54" s="93"/>
      <c r="LYO54" s="93"/>
      <c r="LYP54" s="93"/>
      <c r="LYQ54" s="93"/>
      <c r="LYR54" s="93"/>
      <c r="LYS54" s="93"/>
      <c r="LYT54" s="93"/>
      <c r="LYU54" s="93"/>
      <c r="LYV54" s="93"/>
      <c r="LYW54" s="93"/>
      <c r="LYX54" s="93"/>
      <c r="LYY54" s="93"/>
      <c r="LYZ54" s="93"/>
      <c r="LZA54" s="93"/>
      <c r="LZB54" s="93"/>
      <c r="LZC54" s="93"/>
      <c r="LZD54" s="93"/>
      <c r="LZE54" s="93"/>
      <c r="LZF54" s="93"/>
      <c r="LZG54" s="93"/>
      <c r="LZH54" s="93"/>
      <c r="LZI54" s="93"/>
      <c r="LZJ54" s="93"/>
      <c r="LZK54" s="93"/>
      <c r="LZL54" s="93"/>
      <c r="LZM54" s="93"/>
      <c r="LZN54" s="93"/>
      <c r="LZO54" s="93"/>
      <c r="LZP54" s="93"/>
      <c r="LZQ54" s="93"/>
      <c r="LZR54" s="93"/>
      <c r="LZS54" s="93"/>
      <c r="LZT54" s="93"/>
      <c r="LZU54" s="93"/>
      <c r="LZV54" s="93"/>
      <c r="LZW54" s="93"/>
      <c r="LZX54" s="93"/>
      <c r="LZY54" s="93"/>
      <c r="LZZ54" s="93"/>
      <c r="MAA54" s="93"/>
      <c r="MAB54" s="93"/>
      <c r="MAC54" s="93"/>
      <c r="MAD54" s="93"/>
      <c r="MAE54" s="93"/>
      <c r="MAF54" s="93"/>
      <c r="MAG54" s="93"/>
      <c r="MAH54" s="93"/>
      <c r="MAI54" s="93"/>
      <c r="MAJ54" s="93"/>
      <c r="MAK54" s="93"/>
      <c r="MAL54" s="93"/>
      <c r="MAM54" s="93"/>
      <c r="MAN54" s="93"/>
      <c r="MAO54" s="93"/>
      <c r="MAP54" s="93"/>
      <c r="MAQ54" s="93"/>
      <c r="MAR54" s="93"/>
      <c r="MAS54" s="93"/>
      <c r="MAT54" s="93"/>
      <c r="MAU54" s="93"/>
      <c r="MAV54" s="93"/>
      <c r="MAW54" s="93"/>
      <c r="MAX54" s="93"/>
      <c r="MAY54" s="93"/>
      <c r="MAZ54" s="93"/>
      <c r="MBA54" s="93"/>
      <c r="MBB54" s="93"/>
      <c r="MBC54" s="93"/>
      <c r="MBD54" s="93"/>
      <c r="MBE54" s="93"/>
      <c r="MBF54" s="93"/>
      <c r="MBG54" s="93"/>
      <c r="MBH54" s="93"/>
      <c r="MBI54" s="93"/>
      <c r="MBJ54" s="93"/>
      <c r="MBK54" s="93"/>
      <c r="MBL54" s="93"/>
      <c r="MBM54" s="93"/>
      <c r="MBN54" s="93"/>
      <c r="MBO54" s="93"/>
      <c r="MBP54" s="93"/>
      <c r="MBQ54" s="93"/>
      <c r="MBR54" s="93"/>
      <c r="MBS54" s="93"/>
      <c r="MBT54" s="93"/>
      <c r="MBU54" s="93"/>
      <c r="MBV54" s="93"/>
      <c r="MBW54" s="93"/>
      <c r="MBX54" s="93"/>
      <c r="MBY54" s="93"/>
      <c r="MBZ54" s="93"/>
      <c r="MCA54" s="93"/>
      <c r="MCB54" s="93"/>
      <c r="MCC54" s="93"/>
      <c r="MCD54" s="93"/>
      <c r="MCE54" s="93"/>
      <c r="MCF54" s="93"/>
      <c r="MCG54" s="93"/>
      <c r="MCH54" s="93"/>
      <c r="MCI54" s="93"/>
      <c r="MCJ54" s="93"/>
      <c r="MCK54" s="93"/>
      <c r="MCL54" s="93"/>
      <c r="MCM54" s="93"/>
      <c r="MCN54" s="93"/>
      <c r="MCO54" s="93"/>
      <c r="MCP54" s="93"/>
      <c r="MCQ54" s="93"/>
      <c r="MCR54" s="93"/>
      <c r="MCS54" s="93"/>
      <c r="MCT54" s="93"/>
      <c r="MCU54" s="93"/>
      <c r="MCV54" s="93"/>
      <c r="MCW54" s="93"/>
      <c r="MCX54" s="93"/>
      <c r="MCY54" s="93"/>
      <c r="MCZ54" s="93"/>
      <c r="MDA54" s="93"/>
      <c r="MDB54" s="93"/>
      <c r="MDC54" s="93"/>
      <c r="MDD54" s="93"/>
      <c r="MDE54" s="93"/>
      <c r="MDF54" s="93"/>
      <c r="MDG54" s="93"/>
      <c r="MDH54" s="93"/>
      <c r="MDI54" s="93"/>
      <c r="MDJ54" s="93"/>
      <c r="MDK54" s="93"/>
      <c r="MDL54" s="93"/>
      <c r="MDM54" s="93"/>
      <c r="MDN54" s="93"/>
      <c r="MDO54" s="93"/>
      <c r="MDP54" s="93"/>
      <c r="MDQ54" s="93"/>
      <c r="MDR54" s="93"/>
      <c r="MDS54" s="93"/>
      <c r="MDT54" s="93"/>
      <c r="MDU54" s="93"/>
      <c r="MDV54" s="93"/>
      <c r="MDW54" s="93"/>
      <c r="MDX54" s="93"/>
      <c r="MDY54" s="93"/>
      <c r="MDZ54" s="93"/>
      <c r="MEA54" s="93"/>
      <c r="MEB54" s="93"/>
      <c r="MEC54" s="93"/>
      <c r="MED54" s="93"/>
      <c r="MEE54" s="93"/>
      <c r="MEF54" s="93"/>
      <c r="MEG54" s="93"/>
      <c r="MEH54" s="93"/>
      <c r="MEI54" s="93"/>
      <c r="MEJ54" s="93"/>
      <c r="MEK54" s="93"/>
      <c r="MEL54" s="93"/>
      <c r="MEM54" s="93"/>
      <c r="MEN54" s="93"/>
      <c r="MEO54" s="93"/>
      <c r="MEP54" s="93"/>
      <c r="MEQ54" s="93"/>
      <c r="MER54" s="93"/>
      <c r="MES54" s="93"/>
      <c r="MET54" s="93"/>
      <c r="MEU54" s="93"/>
      <c r="MEV54" s="93"/>
      <c r="MEW54" s="93"/>
      <c r="MEX54" s="93"/>
      <c r="MEY54" s="93"/>
      <c r="MEZ54" s="93"/>
      <c r="MFA54" s="93"/>
      <c r="MFB54" s="93"/>
      <c r="MFC54" s="93"/>
      <c r="MFD54" s="93"/>
      <c r="MFE54" s="93"/>
      <c r="MFF54" s="93"/>
      <c r="MFG54" s="93"/>
      <c r="MFH54" s="93"/>
      <c r="MFI54" s="93"/>
      <c r="MFJ54" s="93"/>
      <c r="MFK54" s="93"/>
      <c r="MFL54" s="93"/>
      <c r="MFM54" s="93"/>
      <c r="MFN54" s="93"/>
      <c r="MFO54" s="93"/>
      <c r="MFP54" s="93"/>
      <c r="MFQ54" s="93"/>
      <c r="MFR54" s="93"/>
      <c r="MFS54" s="93"/>
      <c r="MFT54" s="93"/>
      <c r="MFU54" s="93"/>
      <c r="MFV54" s="93"/>
      <c r="MFW54" s="93"/>
      <c r="MFX54" s="93"/>
      <c r="MFY54" s="93"/>
      <c r="MFZ54" s="93"/>
      <c r="MGA54" s="93"/>
      <c r="MGB54" s="93"/>
      <c r="MGC54" s="93"/>
      <c r="MGD54" s="93"/>
      <c r="MGE54" s="93"/>
      <c r="MGF54" s="93"/>
      <c r="MGG54" s="93"/>
      <c r="MGH54" s="93"/>
      <c r="MGI54" s="93"/>
      <c r="MGJ54" s="93"/>
      <c r="MGK54" s="93"/>
      <c r="MGL54" s="93"/>
      <c r="MGM54" s="93"/>
      <c r="MGN54" s="93"/>
      <c r="MGO54" s="93"/>
      <c r="MGP54" s="93"/>
      <c r="MGQ54" s="93"/>
      <c r="MGR54" s="93"/>
      <c r="MGS54" s="93"/>
      <c r="MGT54" s="93"/>
      <c r="MGU54" s="93"/>
      <c r="MGV54" s="93"/>
      <c r="MGW54" s="93"/>
      <c r="MGX54" s="93"/>
      <c r="MGY54" s="93"/>
      <c r="MGZ54" s="93"/>
      <c r="MHA54" s="93"/>
      <c r="MHB54" s="93"/>
      <c r="MHC54" s="93"/>
      <c r="MHD54" s="93"/>
      <c r="MHE54" s="93"/>
      <c r="MHF54" s="93"/>
      <c r="MHG54" s="93"/>
      <c r="MHH54" s="93"/>
      <c r="MHI54" s="93"/>
      <c r="MHJ54" s="93"/>
      <c r="MHK54" s="93"/>
      <c r="MHL54" s="93"/>
      <c r="MHM54" s="93"/>
      <c r="MHN54" s="93"/>
      <c r="MHO54" s="93"/>
      <c r="MHP54" s="93"/>
      <c r="MHQ54" s="93"/>
      <c r="MHR54" s="93"/>
      <c r="MHS54" s="93"/>
      <c r="MHT54" s="93"/>
      <c r="MHU54" s="93"/>
      <c r="MHV54" s="93"/>
      <c r="MHW54" s="93"/>
      <c r="MHX54" s="93"/>
      <c r="MHY54" s="93"/>
      <c r="MHZ54" s="93"/>
      <c r="MIA54" s="93"/>
      <c r="MIB54" s="93"/>
      <c r="MIC54" s="93"/>
      <c r="MID54" s="93"/>
      <c r="MIE54" s="93"/>
      <c r="MIF54" s="93"/>
      <c r="MIG54" s="93"/>
      <c r="MIH54" s="93"/>
      <c r="MII54" s="93"/>
      <c r="MIJ54" s="93"/>
      <c r="MIK54" s="93"/>
      <c r="MIL54" s="93"/>
      <c r="MIM54" s="93"/>
      <c r="MIN54" s="93"/>
      <c r="MIO54" s="93"/>
      <c r="MIP54" s="93"/>
      <c r="MIQ54" s="93"/>
      <c r="MIR54" s="93"/>
      <c r="MIS54" s="93"/>
      <c r="MIT54" s="93"/>
      <c r="MIU54" s="93"/>
      <c r="MIV54" s="93"/>
      <c r="MIW54" s="93"/>
      <c r="MIX54" s="93"/>
      <c r="MIY54" s="93"/>
      <c r="MIZ54" s="93"/>
      <c r="MJA54" s="93"/>
      <c r="MJB54" s="93"/>
      <c r="MJC54" s="93"/>
      <c r="MJD54" s="93"/>
      <c r="MJE54" s="93"/>
      <c r="MJF54" s="93"/>
      <c r="MJG54" s="93"/>
      <c r="MJH54" s="93"/>
      <c r="MJI54" s="93"/>
      <c r="MJJ54" s="93"/>
      <c r="MJK54" s="93"/>
      <c r="MJL54" s="93"/>
      <c r="MJM54" s="93"/>
      <c r="MJN54" s="93"/>
      <c r="MJO54" s="93"/>
      <c r="MJP54" s="93"/>
      <c r="MJQ54" s="93"/>
      <c r="MJR54" s="93"/>
      <c r="MJS54" s="93"/>
      <c r="MJT54" s="93"/>
      <c r="MJU54" s="93"/>
      <c r="MJV54" s="93"/>
      <c r="MJW54" s="93"/>
      <c r="MJX54" s="93"/>
      <c r="MJY54" s="93"/>
      <c r="MJZ54" s="93"/>
      <c r="MKA54" s="93"/>
      <c r="MKB54" s="93"/>
      <c r="MKC54" s="93"/>
      <c r="MKD54" s="93"/>
      <c r="MKE54" s="93"/>
      <c r="MKF54" s="93"/>
      <c r="MKG54" s="93"/>
      <c r="MKH54" s="93"/>
      <c r="MKI54" s="93"/>
      <c r="MKJ54" s="93"/>
      <c r="MKK54" s="93"/>
      <c r="MKL54" s="93"/>
      <c r="MKM54" s="93"/>
      <c r="MKN54" s="93"/>
      <c r="MKO54" s="93"/>
      <c r="MKP54" s="93"/>
      <c r="MKQ54" s="93"/>
      <c r="MKR54" s="93"/>
      <c r="MKS54" s="93"/>
      <c r="MKT54" s="93"/>
      <c r="MKU54" s="93"/>
      <c r="MKV54" s="93"/>
      <c r="MKW54" s="93"/>
      <c r="MKX54" s="93"/>
      <c r="MKY54" s="93"/>
      <c r="MKZ54" s="93"/>
      <c r="MLA54" s="93"/>
      <c r="MLB54" s="93"/>
      <c r="MLC54" s="93"/>
      <c r="MLD54" s="93"/>
      <c r="MLE54" s="93"/>
      <c r="MLF54" s="93"/>
      <c r="MLG54" s="93"/>
      <c r="MLH54" s="93"/>
      <c r="MLI54" s="93"/>
      <c r="MLJ54" s="93"/>
      <c r="MLK54" s="93"/>
      <c r="MLL54" s="93"/>
      <c r="MLM54" s="93"/>
      <c r="MLN54" s="93"/>
      <c r="MLO54" s="93"/>
      <c r="MLP54" s="93"/>
      <c r="MLQ54" s="93"/>
      <c r="MLR54" s="93"/>
      <c r="MLS54" s="93"/>
      <c r="MLT54" s="93"/>
      <c r="MLU54" s="93"/>
      <c r="MLV54" s="93"/>
      <c r="MLW54" s="93"/>
      <c r="MLX54" s="93"/>
      <c r="MLY54" s="93"/>
      <c r="MLZ54" s="93"/>
      <c r="MMA54" s="93"/>
      <c r="MMB54" s="93"/>
      <c r="MMC54" s="93"/>
      <c r="MMD54" s="93"/>
      <c r="MME54" s="93"/>
      <c r="MMF54" s="93"/>
      <c r="MMG54" s="93"/>
      <c r="MMH54" s="93"/>
      <c r="MMI54" s="93"/>
      <c r="MMJ54" s="93"/>
      <c r="MMK54" s="93"/>
      <c r="MML54" s="93"/>
      <c r="MMM54" s="93"/>
      <c r="MMN54" s="93"/>
      <c r="MMO54" s="93"/>
      <c r="MMP54" s="93"/>
      <c r="MMQ54" s="93"/>
      <c r="MMR54" s="93"/>
      <c r="MMS54" s="93"/>
      <c r="MMT54" s="93"/>
      <c r="MMU54" s="93"/>
      <c r="MMV54" s="93"/>
      <c r="MMW54" s="93"/>
      <c r="MMX54" s="93"/>
      <c r="MMY54" s="93"/>
      <c r="MMZ54" s="93"/>
      <c r="MNA54" s="93"/>
      <c r="MNB54" s="93"/>
      <c r="MNC54" s="93"/>
      <c r="MND54" s="93"/>
      <c r="MNE54" s="93"/>
      <c r="MNF54" s="93"/>
      <c r="MNG54" s="93"/>
      <c r="MNH54" s="93"/>
      <c r="MNI54" s="93"/>
      <c r="MNJ54" s="93"/>
      <c r="MNK54" s="93"/>
      <c r="MNL54" s="93"/>
      <c r="MNM54" s="93"/>
      <c r="MNN54" s="93"/>
      <c r="MNO54" s="93"/>
      <c r="MNP54" s="93"/>
      <c r="MNQ54" s="93"/>
      <c r="MNR54" s="93"/>
      <c r="MNS54" s="93"/>
      <c r="MNT54" s="93"/>
      <c r="MNU54" s="93"/>
      <c r="MNV54" s="93"/>
      <c r="MNW54" s="93"/>
      <c r="MNX54" s="93"/>
      <c r="MNY54" s="93"/>
      <c r="MNZ54" s="93"/>
      <c r="MOA54" s="93"/>
      <c r="MOB54" s="93"/>
      <c r="MOC54" s="93"/>
      <c r="MOD54" s="93"/>
      <c r="MOE54" s="93"/>
      <c r="MOF54" s="93"/>
      <c r="MOG54" s="93"/>
      <c r="MOH54" s="93"/>
      <c r="MOI54" s="93"/>
      <c r="MOJ54" s="93"/>
      <c r="MOK54" s="93"/>
      <c r="MOL54" s="93"/>
      <c r="MOM54" s="93"/>
      <c r="MON54" s="93"/>
      <c r="MOO54" s="93"/>
      <c r="MOP54" s="93"/>
      <c r="MOQ54" s="93"/>
      <c r="MOR54" s="93"/>
      <c r="MOS54" s="93"/>
      <c r="MOT54" s="93"/>
      <c r="MOU54" s="93"/>
      <c r="MOV54" s="93"/>
      <c r="MOW54" s="93"/>
      <c r="MOX54" s="93"/>
      <c r="MOY54" s="93"/>
      <c r="MOZ54" s="93"/>
      <c r="MPA54" s="93"/>
      <c r="MPB54" s="93"/>
      <c r="MPC54" s="93"/>
      <c r="MPD54" s="93"/>
      <c r="MPE54" s="93"/>
      <c r="MPF54" s="93"/>
      <c r="MPG54" s="93"/>
      <c r="MPH54" s="93"/>
      <c r="MPI54" s="93"/>
      <c r="MPJ54" s="93"/>
      <c r="MPK54" s="93"/>
      <c r="MPL54" s="93"/>
      <c r="MPM54" s="93"/>
      <c r="MPN54" s="93"/>
      <c r="MPO54" s="93"/>
      <c r="MPP54" s="93"/>
      <c r="MPQ54" s="93"/>
      <c r="MPR54" s="93"/>
      <c r="MPS54" s="93"/>
      <c r="MPT54" s="93"/>
      <c r="MPU54" s="93"/>
      <c r="MPV54" s="93"/>
      <c r="MPW54" s="93"/>
      <c r="MPX54" s="93"/>
      <c r="MPY54" s="93"/>
      <c r="MPZ54" s="93"/>
      <c r="MQA54" s="93"/>
      <c r="MQB54" s="93"/>
      <c r="MQC54" s="93"/>
      <c r="MQD54" s="93"/>
      <c r="MQE54" s="93"/>
      <c r="MQF54" s="93"/>
      <c r="MQG54" s="93"/>
      <c r="MQH54" s="93"/>
      <c r="MQI54" s="93"/>
      <c r="MQJ54" s="93"/>
      <c r="MQK54" s="93"/>
      <c r="MQL54" s="93"/>
      <c r="MQM54" s="93"/>
      <c r="MQN54" s="93"/>
      <c r="MQO54" s="93"/>
      <c r="MQP54" s="93"/>
      <c r="MQQ54" s="93"/>
      <c r="MQR54" s="93"/>
      <c r="MQS54" s="93"/>
      <c r="MQT54" s="93"/>
      <c r="MQU54" s="93"/>
      <c r="MQV54" s="93"/>
      <c r="MQW54" s="93"/>
      <c r="MQX54" s="93"/>
      <c r="MQY54" s="93"/>
      <c r="MQZ54" s="93"/>
      <c r="MRA54" s="93"/>
      <c r="MRB54" s="93"/>
      <c r="MRC54" s="93"/>
      <c r="MRD54" s="93"/>
      <c r="MRE54" s="93"/>
      <c r="MRF54" s="93"/>
      <c r="MRG54" s="93"/>
      <c r="MRH54" s="93"/>
      <c r="MRI54" s="93"/>
      <c r="MRJ54" s="93"/>
      <c r="MRK54" s="93"/>
      <c r="MRL54" s="93"/>
      <c r="MRM54" s="93"/>
      <c r="MRN54" s="93"/>
      <c r="MRO54" s="93"/>
      <c r="MRP54" s="93"/>
      <c r="MRQ54" s="93"/>
      <c r="MRR54" s="93"/>
      <c r="MRS54" s="93"/>
      <c r="MRT54" s="93"/>
      <c r="MRU54" s="93"/>
      <c r="MRV54" s="93"/>
      <c r="MRW54" s="93"/>
      <c r="MRX54" s="93"/>
      <c r="MRY54" s="93"/>
      <c r="MRZ54" s="93"/>
      <c r="MSA54" s="93"/>
      <c r="MSB54" s="93"/>
      <c r="MSC54" s="93"/>
      <c r="MSD54" s="93"/>
      <c r="MSE54" s="93"/>
      <c r="MSF54" s="93"/>
      <c r="MSG54" s="93"/>
      <c r="MSH54" s="93"/>
      <c r="MSI54" s="93"/>
      <c r="MSJ54" s="93"/>
      <c r="MSK54" s="93"/>
      <c r="MSL54" s="93"/>
      <c r="MSM54" s="93"/>
      <c r="MSN54" s="93"/>
      <c r="MSO54" s="93"/>
      <c r="MSP54" s="93"/>
      <c r="MSQ54" s="93"/>
      <c r="MSR54" s="93"/>
      <c r="MSS54" s="93"/>
      <c r="MST54" s="93"/>
      <c r="MSU54" s="93"/>
      <c r="MSV54" s="93"/>
      <c r="MSW54" s="93"/>
      <c r="MSX54" s="93"/>
      <c r="MSY54" s="93"/>
      <c r="MSZ54" s="93"/>
      <c r="MTA54" s="93"/>
      <c r="MTB54" s="93"/>
      <c r="MTC54" s="93"/>
      <c r="MTD54" s="93"/>
      <c r="MTE54" s="93"/>
      <c r="MTF54" s="93"/>
      <c r="MTG54" s="93"/>
      <c r="MTH54" s="93"/>
      <c r="MTI54" s="93"/>
      <c r="MTJ54" s="93"/>
      <c r="MTK54" s="93"/>
      <c r="MTL54" s="93"/>
      <c r="MTM54" s="93"/>
      <c r="MTN54" s="93"/>
      <c r="MTO54" s="93"/>
      <c r="MTP54" s="93"/>
      <c r="MTQ54" s="93"/>
      <c r="MTR54" s="93"/>
      <c r="MTS54" s="93"/>
      <c r="MTT54" s="93"/>
      <c r="MTU54" s="93"/>
      <c r="MTV54" s="93"/>
      <c r="MTW54" s="93"/>
      <c r="MTX54" s="93"/>
      <c r="MTY54" s="93"/>
      <c r="MTZ54" s="93"/>
      <c r="MUA54" s="93"/>
      <c r="MUB54" s="93"/>
      <c r="MUC54" s="93"/>
      <c r="MUD54" s="93"/>
      <c r="MUE54" s="93"/>
      <c r="MUF54" s="93"/>
      <c r="MUG54" s="93"/>
      <c r="MUH54" s="93"/>
      <c r="MUI54" s="93"/>
      <c r="MUJ54" s="93"/>
      <c r="MUK54" s="93"/>
      <c r="MUL54" s="93"/>
      <c r="MUM54" s="93"/>
      <c r="MUN54" s="93"/>
      <c r="MUO54" s="93"/>
      <c r="MUP54" s="93"/>
      <c r="MUQ54" s="93"/>
      <c r="MUR54" s="93"/>
      <c r="MUS54" s="93"/>
      <c r="MUT54" s="93"/>
      <c r="MUU54" s="93"/>
      <c r="MUV54" s="93"/>
      <c r="MUW54" s="93"/>
      <c r="MUX54" s="93"/>
      <c r="MUY54" s="93"/>
      <c r="MUZ54" s="93"/>
      <c r="MVA54" s="93"/>
      <c r="MVB54" s="93"/>
      <c r="MVC54" s="93"/>
      <c r="MVD54" s="93"/>
      <c r="MVE54" s="93"/>
      <c r="MVF54" s="93"/>
      <c r="MVG54" s="93"/>
      <c r="MVH54" s="93"/>
      <c r="MVI54" s="93"/>
      <c r="MVJ54" s="93"/>
      <c r="MVK54" s="93"/>
      <c r="MVL54" s="93"/>
      <c r="MVM54" s="93"/>
      <c r="MVN54" s="93"/>
      <c r="MVO54" s="93"/>
      <c r="MVP54" s="93"/>
      <c r="MVQ54" s="93"/>
      <c r="MVR54" s="93"/>
      <c r="MVS54" s="93"/>
      <c r="MVT54" s="93"/>
      <c r="MVU54" s="93"/>
      <c r="MVV54" s="93"/>
      <c r="MVW54" s="93"/>
      <c r="MVX54" s="93"/>
      <c r="MVY54" s="93"/>
      <c r="MVZ54" s="93"/>
      <c r="MWA54" s="93"/>
      <c r="MWB54" s="93"/>
      <c r="MWC54" s="93"/>
      <c r="MWD54" s="93"/>
      <c r="MWE54" s="93"/>
      <c r="MWF54" s="93"/>
      <c r="MWG54" s="93"/>
      <c r="MWH54" s="93"/>
      <c r="MWI54" s="93"/>
      <c r="MWJ54" s="93"/>
      <c r="MWK54" s="93"/>
      <c r="MWL54" s="93"/>
      <c r="MWM54" s="93"/>
      <c r="MWN54" s="93"/>
      <c r="MWO54" s="93"/>
      <c r="MWP54" s="93"/>
      <c r="MWQ54" s="93"/>
      <c r="MWR54" s="93"/>
      <c r="MWS54" s="93"/>
      <c r="MWT54" s="93"/>
      <c r="MWU54" s="93"/>
      <c r="MWV54" s="93"/>
      <c r="MWW54" s="93"/>
      <c r="MWX54" s="93"/>
      <c r="MWY54" s="93"/>
      <c r="MWZ54" s="93"/>
      <c r="MXA54" s="93"/>
      <c r="MXB54" s="93"/>
      <c r="MXC54" s="93"/>
      <c r="MXD54" s="93"/>
      <c r="MXE54" s="93"/>
      <c r="MXF54" s="93"/>
      <c r="MXG54" s="93"/>
      <c r="MXH54" s="93"/>
      <c r="MXI54" s="93"/>
      <c r="MXJ54" s="93"/>
      <c r="MXK54" s="93"/>
      <c r="MXL54" s="93"/>
      <c r="MXM54" s="93"/>
      <c r="MXN54" s="93"/>
      <c r="MXO54" s="93"/>
      <c r="MXP54" s="93"/>
      <c r="MXQ54" s="93"/>
      <c r="MXR54" s="93"/>
      <c r="MXS54" s="93"/>
      <c r="MXT54" s="93"/>
      <c r="MXU54" s="93"/>
      <c r="MXV54" s="93"/>
      <c r="MXW54" s="93"/>
      <c r="MXX54" s="93"/>
      <c r="MXY54" s="93"/>
      <c r="MXZ54" s="93"/>
      <c r="MYA54" s="93"/>
      <c r="MYB54" s="93"/>
      <c r="MYC54" s="93"/>
      <c r="MYD54" s="93"/>
      <c r="MYE54" s="93"/>
      <c r="MYF54" s="93"/>
      <c r="MYG54" s="93"/>
      <c r="MYH54" s="93"/>
      <c r="MYI54" s="93"/>
      <c r="MYJ54" s="93"/>
      <c r="MYK54" s="93"/>
      <c r="MYL54" s="93"/>
      <c r="MYM54" s="93"/>
      <c r="MYN54" s="93"/>
      <c r="MYO54" s="93"/>
      <c r="MYP54" s="93"/>
      <c r="MYQ54" s="93"/>
      <c r="MYR54" s="93"/>
      <c r="MYS54" s="93"/>
      <c r="MYT54" s="93"/>
      <c r="MYU54" s="93"/>
      <c r="MYV54" s="93"/>
      <c r="MYW54" s="93"/>
      <c r="MYX54" s="93"/>
      <c r="MYY54" s="93"/>
      <c r="MYZ54" s="93"/>
      <c r="MZA54" s="93"/>
      <c r="MZB54" s="93"/>
      <c r="MZC54" s="93"/>
      <c r="MZD54" s="93"/>
      <c r="MZE54" s="93"/>
      <c r="MZF54" s="93"/>
      <c r="MZG54" s="93"/>
      <c r="MZH54" s="93"/>
      <c r="MZI54" s="93"/>
      <c r="MZJ54" s="93"/>
      <c r="MZK54" s="93"/>
      <c r="MZL54" s="93"/>
      <c r="MZM54" s="93"/>
      <c r="MZN54" s="93"/>
      <c r="MZO54" s="93"/>
      <c r="MZP54" s="93"/>
      <c r="MZQ54" s="93"/>
      <c r="MZR54" s="93"/>
      <c r="MZS54" s="93"/>
      <c r="MZT54" s="93"/>
      <c r="MZU54" s="93"/>
      <c r="MZV54" s="93"/>
      <c r="MZW54" s="93"/>
      <c r="MZX54" s="93"/>
      <c r="MZY54" s="93"/>
      <c r="MZZ54" s="93"/>
      <c r="NAA54" s="93"/>
      <c r="NAB54" s="93"/>
      <c r="NAC54" s="93"/>
      <c r="NAD54" s="93"/>
      <c r="NAE54" s="93"/>
      <c r="NAF54" s="93"/>
      <c r="NAG54" s="93"/>
      <c r="NAH54" s="93"/>
      <c r="NAI54" s="93"/>
      <c r="NAJ54" s="93"/>
      <c r="NAK54" s="93"/>
      <c r="NAL54" s="93"/>
      <c r="NAM54" s="93"/>
      <c r="NAN54" s="93"/>
      <c r="NAO54" s="93"/>
      <c r="NAP54" s="93"/>
      <c r="NAQ54" s="93"/>
      <c r="NAR54" s="93"/>
      <c r="NAS54" s="93"/>
      <c r="NAT54" s="93"/>
      <c r="NAU54" s="93"/>
      <c r="NAV54" s="93"/>
      <c r="NAW54" s="93"/>
      <c r="NAX54" s="93"/>
      <c r="NAY54" s="93"/>
      <c r="NAZ54" s="93"/>
      <c r="NBA54" s="93"/>
      <c r="NBB54" s="93"/>
      <c r="NBC54" s="93"/>
      <c r="NBD54" s="93"/>
      <c r="NBE54" s="93"/>
      <c r="NBF54" s="93"/>
      <c r="NBG54" s="93"/>
      <c r="NBH54" s="93"/>
      <c r="NBI54" s="93"/>
      <c r="NBJ54" s="93"/>
      <c r="NBK54" s="93"/>
      <c r="NBL54" s="93"/>
      <c r="NBM54" s="93"/>
      <c r="NBN54" s="93"/>
      <c r="NBO54" s="93"/>
      <c r="NBP54" s="93"/>
      <c r="NBQ54" s="93"/>
      <c r="NBR54" s="93"/>
      <c r="NBS54" s="93"/>
      <c r="NBT54" s="93"/>
      <c r="NBU54" s="93"/>
      <c r="NBV54" s="93"/>
      <c r="NBW54" s="93"/>
      <c r="NBX54" s="93"/>
      <c r="NBY54" s="93"/>
      <c r="NBZ54" s="93"/>
      <c r="NCA54" s="93"/>
      <c r="NCB54" s="93"/>
      <c r="NCC54" s="93"/>
      <c r="NCD54" s="93"/>
      <c r="NCE54" s="93"/>
      <c r="NCF54" s="93"/>
      <c r="NCG54" s="93"/>
      <c r="NCH54" s="93"/>
      <c r="NCI54" s="93"/>
      <c r="NCJ54" s="93"/>
      <c r="NCK54" s="93"/>
      <c r="NCL54" s="93"/>
      <c r="NCM54" s="93"/>
      <c r="NCN54" s="93"/>
      <c r="NCO54" s="93"/>
      <c r="NCP54" s="93"/>
      <c r="NCQ54" s="93"/>
      <c r="NCR54" s="93"/>
      <c r="NCS54" s="93"/>
      <c r="NCT54" s="93"/>
      <c r="NCU54" s="93"/>
      <c r="NCV54" s="93"/>
      <c r="NCW54" s="93"/>
      <c r="NCX54" s="93"/>
      <c r="NCY54" s="93"/>
      <c r="NCZ54" s="93"/>
      <c r="NDA54" s="93"/>
      <c r="NDB54" s="93"/>
      <c r="NDC54" s="93"/>
      <c r="NDD54" s="93"/>
      <c r="NDE54" s="93"/>
      <c r="NDF54" s="93"/>
      <c r="NDG54" s="93"/>
      <c r="NDH54" s="93"/>
      <c r="NDI54" s="93"/>
      <c r="NDJ54" s="93"/>
      <c r="NDK54" s="93"/>
      <c r="NDL54" s="93"/>
      <c r="NDM54" s="93"/>
      <c r="NDN54" s="93"/>
      <c r="NDO54" s="93"/>
      <c r="NDP54" s="93"/>
      <c r="NDQ54" s="93"/>
      <c r="NDR54" s="93"/>
      <c r="NDS54" s="93"/>
      <c r="NDT54" s="93"/>
      <c r="NDU54" s="93"/>
      <c r="NDV54" s="93"/>
      <c r="NDW54" s="93"/>
      <c r="NDX54" s="93"/>
      <c r="NDY54" s="93"/>
      <c r="NDZ54" s="93"/>
      <c r="NEA54" s="93"/>
      <c r="NEB54" s="93"/>
      <c r="NEC54" s="93"/>
      <c r="NED54" s="93"/>
      <c r="NEE54" s="93"/>
      <c r="NEF54" s="93"/>
      <c r="NEG54" s="93"/>
      <c r="NEH54" s="93"/>
      <c r="NEI54" s="93"/>
      <c r="NEJ54" s="93"/>
      <c r="NEK54" s="93"/>
      <c r="NEL54" s="93"/>
      <c r="NEM54" s="93"/>
      <c r="NEN54" s="93"/>
      <c r="NEO54" s="93"/>
      <c r="NEP54" s="93"/>
      <c r="NEQ54" s="93"/>
      <c r="NER54" s="93"/>
      <c r="NES54" s="93"/>
      <c r="NET54" s="93"/>
      <c r="NEU54" s="93"/>
      <c r="NEV54" s="93"/>
      <c r="NEW54" s="93"/>
      <c r="NEX54" s="93"/>
      <c r="NEY54" s="93"/>
      <c r="NEZ54" s="93"/>
      <c r="NFA54" s="93"/>
      <c r="NFB54" s="93"/>
      <c r="NFC54" s="93"/>
      <c r="NFD54" s="93"/>
      <c r="NFE54" s="93"/>
      <c r="NFF54" s="93"/>
      <c r="NFG54" s="93"/>
      <c r="NFH54" s="93"/>
      <c r="NFI54" s="93"/>
      <c r="NFJ54" s="93"/>
      <c r="NFK54" s="93"/>
      <c r="NFL54" s="93"/>
      <c r="NFM54" s="93"/>
      <c r="NFN54" s="93"/>
      <c r="NFO54" s="93"/>
      <c r="NFP54" s="93"/>
      <c r="NFQ54" s="93"/>
      <c r="NFR54" s="93"/>
      <c r="NFS54" s="93"/>
      <c r="NFT54" s="93"/>
      <c r="NFU54" s="93"/>
      <c r="NFV54" s="93"/>
      <c r="NFW54" s="93"/>
      <c r="NFX54" s="93"/>
      <c r="NFY54" s="93"/>
      <c r="NFZ54" s="93"/>
      <c r="NGA54" s="93"/>
      <c r="NGB54" s="93"/>
      <c r="NGC54" s="93"/>
      <c r="NGD54" s="93"/>
      <c r="NGE54" s="93"/>
      <c r="NGF54" s="93"/>
      <c r="NGG54" s="93"/>
      <c r="NGH54" s="93"/>
      <c r="NGI54" s="93"/>
      <c r="NGJ54" s="93"/>
      <c r="NGK54" s="93"/>
      <c r="NGL54" s="93"/>
      <c r="NGM54" s="93"/>
      <c r="NGN54" s="93"/>
      <c r="NGO54" s="93"/>
      <c r="NGP54" s="93"/>
      <c r="NGQ54" s="93"/>
      <c r="NGR54" s="93"/>
      <c r="NGS54" s="93"/>
      <c r="NGT54" s="93"/>
      <c r="NGU54" s="93"/>
      <c r="NGV54" s="93"/>
      <c r="NGW54" s="93"/>
      <c r="NGX54" s="93"/>
      <c r="NGY54" s="93"/>
      <c r="NGZ54" s="93"/>
      <c r="NHA54" s="93"/>
      <c r="NHB54" s="93"/>
      <c r="NHC54" s="93"/>
      <c r="NHD54" s="93"/>
      <c r="NHE54" s="93"/>
      <c r="NHF54" s="93"/>
      <c r="NHG54" s="93"/>
      <c r="NHH54" s="93"/>
      <c r="NHI54" s="93"/>
      <c r="NHJ54" s="93"/>
      <c r="NHK54" s="93"/>
      <c r="NHL54" s="93"/>
      <c r="NHM54" s="93"/>
      <c r="NHN54" s="93"/>
      <c r="NHO54" s="93"/>
      <c r="NHP54" s="93"/>
      <c r="NHQ54" s="93"/>
      <c r="NHR54" s="93"/>
      <c r="NHS54" s="93"/>
      <c r="NHT54" s="93"/>
      <c r="NHU54" s="93"/>
      <c r="NHV54" s="93"/>
      <c r="NHW54" s="93"/>
      <c r="NHX54" s="93"/>
      <c r="NHY54" s="93"/>
      <c r="NHZ54" s="93"/>
      <c r="NIA54" s="93"/>
      <c r="NIB54" s="93"/>
      <c r="NIC54" s="93"/>
      <c r="NID54" s="93"/>
      <c r="NIE54" s="93"/>
      <c r="NIF54" s="93"/>
      <c r="NIG54" s="93"/>
      <c r="NIH54" s="93"/>
      <c r="NII54" s="93"/>
      <c r="NIJ54" s="93"/>
      <c r="NIK54" s="93"/>
      <c r="NIL54" s="93"/>
      <c r="NIM54" s="93"/>
      <c r="NIN54" s="93"/>
      <c r="NIO54" s="93"/>
      <c r="NIP54" s="93"/>
      <c r="NIQ54" s="93"/>
      <c r="NIR54" s="93"/>
      <c r="NIS54" s="93"/>
      <c r="NIT54" s="93"/>
      <c r="NIU54" s="93"/>
      <c r="NIV54" s="93"/>
      <c r="NIW54" s="93"/>
      <c r="NIX54" s="93"/>
      <c r="NIY54" s="93"/>
      <c r="NIZ54" s="93"/>
      <c r="NJA54" s="93"/>
      <c r="NJB54" s="93"/>
      <c r="NJC54" s="93"/>
      <c r="NJD54" s="93"/>
      <c r="NJE54" s="93"/>
      <c r="NJF54" s="93"/>
      <c r="NJG54" s="93"/>
      <c r="NJH54" s="93"/>
      <c r="NJI54" s="93"/>
      <c r="NJJ54" s="93"/>
      <c r="NJK54" s="93"/>
      <c r="NJL54" s="93"/>
      <c r="NJM54" s="93"/>
      <c r="NJN54" s="93"/>
      <c r="NJO54" s="93"/>
      <c r="NJP54" s="93"/>
      <c r="NJQ54" s="93"/>
      <c r="NJR54" s="93"/>
      <c r="NJS54" s="93"/>
      <c r="NJT54" s="93"/>
      <c r="NJU54" s="93"/>
      <c r="NJV54" s="93"/>
      <c r="NJW54" s="93"/>
      <c r="NJX54" s="93"/>
      <c r="NJY54" s="93"/>
      <c r="NJZ54" s="93"/>
      <c r="NKA54" s="93"/>
      <c r="NKB54" s="93"/>
      <c r="NKC54" s="93"/>
      <c r="NKD54" s="93"/>
      <c r="NKE54" s="93"/>
      <c r="NKF54" s="93"/>
      <c r="NKG54" s="93"/>
      <c r="NKH54" s="93"/>
      <c r="NKI54" s="93"/>
      <c r="NKJ54" s="93"/>
      <c r="NKK54" s="93"/>
      <c r="NKL54" s="93"/>
      <c r="NKM54" s="93"/>
      <c r="NKN54" s="93"/>
      <c r="NKO54" s="93"/>
      <c r="NKP54" s="93"/>
      <c r="NKQ54" s="93"/>
      <c r="NKR54" s="93"/>
      <c r="NKS54" s="93"/>
      <c r="NKT54" s="93"/>
      <c r="NKU54" s="93"/>
      <c r="NKV54" s="93"/>
      <c r="NKW54" s="93"/>
      <c r="NKX54" s="93"/>
      <c r="NKY54" s="93"/>
      <c r="NKZ54" s="93"/>
      <c r="NLA54" s="93"/>
      <c r="NLB54" s="93"/>
      <c r="NLC54" s="93"/>
      <c r="NLD54" s="93"/>
      <c r="NLE54" s="93"/>
      <c r="NLF54" s="93"/>
      <c r="NLG54" s="93"/>
      <c r="NLH54" s="93"/>
      <c r="NLI54" s="93"/>
      <c r="NLJ54" s="93"/>
      <c r="NLK54" s="93"/>
      <c r="NLL54" s="93"/>
      <c r="NLM54" s="93"/>
      <c r="NLN54" s="93"/>
      <c r="NLO54" s="93"/>
      <c r="NLP54" s="93"/>
      <c r="NLQ54" s="93"/>
      <c r="NLR54" s="93"/>
      <c r="NLS54" s="93"/>
      <c r="NLT54" s="93"/>
      <c r="NLU54" s="93"/>
      <c r="NLV54" s="93"/>
      <c r="NLW54" s="93"/>
      <c r="NLX54" s="93"/>
      <c r="NLY54" s="93"/>
      <c r="NLZ54" s="93"/>
      <c r="NMA54" s="93"/>
      <c r="NMB54" s="93"/>
      <c r="NMC54" s="93"/>
      <c r="NMD54" s="93"/>
      <c r="NME54" s="93"/>
      <c r="NMF54" s="93"/>
      <c r="NMG54" s="93"/>
      <c r="NMH54" s="93"/>
      <c r="NMI54" s="93"/>
      <c r="NMJ54" s="93"/>
      <c r="NMK54" s="93"/>
      <c r="NML54" s="93"/>
      <c r="NMM54" s="93"/>
      <c r="NMN54" s="93"/>
      <c r="NMO54" s="93"/>
      <c r="NMP54" s="93"/>
      <c r="NMQ54" s="93"/>
      <c r="NMR54" s="93"/>
      <c r="NMS54" s="93"/>
      <c r="NMT54" s="93"/>
      <c r="NMU54" s="93"/>
      <c r="NMV54" s="93"/>
      <c r="NMW54" s="93"/>
      <c r="NMX54" s="93"/>
      <c r="NMY54" s="93"/>
      <c r="NMZ54" s="93"/>
      <c r="NNA54" s="93"/>
      <c r="NNB54" s="93"/>
      <c r="NNC54" s="93"/>
      <c r="NND54" s="93"/>
      <c r="NNE54" s="93"/>
      <c r="NNF54" s="93"/>
      <c r="NNG54" s="93"/>
      <c r="NNH54" s="93"/>
      <c r="NNI54" s="93"/>
      <c r="NNJ54" s="93"/>
      <c r="NNK54" s="93"/>
      <c r="NNL54" s="93"/>
      <c r="NNM54" s="93"/>
      <c r="NNN54" s="93"/>
      <c r="NNO54" s="93"/>
      <c r="NNP54" s="93"/>
      <c r="NNQ54" s="93"/>
      <c r="NNR54" s="93"/>
      <c r="NNS54" s="93"/>
      <c r="NNT54" s="93"/>
      <c r="NNU54" s="93"/>
      <c r="NNV54" s="93"/>
      <c r="NNW54" s="93"/>
      <c r="NNX54" s="93"/>
      <c r="NNY54" s="93"/>
      <c r="NNZ54" s="93"/>
      <c r="NOA54" s="93"/>
      <c r="NOB54" s="93"/>
      <c r="NOC54" s="93"/>
      <c r="NOD54" s="93"/>
      <c r="NOE54" s="93"/>
      <c r="NOF54" s="93"/>
      <c r="NOG54" s="93"/>
      <c r="NOH54" s="93"/>
      <c r="NOI54" s="93"/>
      <c r="NOJ54" s="93"/>
      <c r="NOK54" s="93"/>
      <c r="NOL54" s="93"/>
      <c r="NOM54" s="93"/>
      <c r="NON54" s="93"/>
      <c r="NOO54" s="93"/>
      <c r="NOP54" s="93"/>
      <c r="NOQ54" s="93"/>
      <c r="NOR54" s="93"/>
      <c r="NOS54" s="93"/>
      <c r="NOT54" s="93"/>
      <c r="NOU54" s="93"/>
      <c r="NOV54" s="93"/>
      <c r="NOW54" s="93"/>
      <c r="NOX54" s="93"/>
      <c r="NOY54" s="93"/>
      <c r="NOZ54" s="93"/>
      <c r="NPA54" s="93"/>
      <c r="NPB54" s="93"/>
      <c r="NPC54" s="93"/>
      <c r="NPD54" s="93"/>
      <c r="NPE54" s="93"/>
      <c r="NPF54" s="93"/>
      <c r="NPG54" s="93"/>
      <c r="NPH54" s="93"/>
      <c r="NPI54" s="93"/>
      <c r="NPJ54" s="93"/>
      <c r="NPK54" s="93"/>
      <c r="NPL54" s="93"/>
      <c r="NPM54" s="93"/>
      <c r="NPN54" s="93"/>
      <c r="NPO54" s="93"/>
      <c r="NPP54" s="93"/>
      <c r="NPQ54" s="93"/>
      <c r="NPR54" s="93"/>
      <c r="NPS54" s="93"/>
      <c r="NPT54" s="93"/>
      <c r="NPU54" s="93"/>
      <c r="NPV54" s="93"/>
      <c r="NPW54" s="93"/>
      <c r="NPX54" s="93"/>
      <c r="NPY54" s="93"/>
      <c r="NPZ54" s="93"/>
      <c r="NQA54" s="93"/>
      <c r="NQB54" s="93"/>
      <c r="NQC54" s="93"/>
      <c r="NQD54" s="93"/>
      <c r="NQE54" s="93"/>
      <c r="NQF54" s="93"/>
      <c r="NQG54" s="93"/>
      <c r="NQH54" s="93"/>
      <c r="NQI54" s="93"/>
      <c r="NQJ54" s="93"/>
      <c r="NQK54" s="93"/>
      <c r="NQL54" s="93"/>
      <c r="NQM54" s="93"/>
      <c r="NQN54" s="93"/>
      <c r="NQO54" s="93"/>
      <c r="NQP54" s="93"/>
      <c r="NQQ54" s="93"/>
      <c r="NQR54" s="93"/>
      <c r="NQS54" s="93"/>
      <c r="NQT54" s="93"/>
      <c r="NQU54" s="93"/>
      <c r="NQV54" s="93"/>
      <c r="NQW54" s="93"/>
      <c r="NQX54" s="93"/>
      <c r="NQY54" s="93"/>
      <c r="NQZ54" s="93"/>
      <c r="NRA54" s="93"/>
      <c r="NRB54" s="93"/>
      <c r="NRC54" s="93"/>
      <c r="NRD54" s="93"/>
      <c r="NRE54" s="93"/>
      <c r="NRF54" s="93"/>
      <c r="NRG54" s="93"/>
      <c r="NRH54" s="93"/>
      <c r="NRI54" s="93"/>
      <c r="NRJ54" s="93"/>
      <c r="NRK54" s="93"/>
      <c r="NRL54" s="93"/>
      <c r="NRM54" s="93"/>
      <c r="NRN54" s="93"/>
      <c r="NRO54" s="93"/>
      <c r="NRP54" s="93"/>
      <c r="NRQ54" s="93"/>
      <c r="NRR54" s="93"/>
      <c r="NRS54" s="93"/>
      <c r="NRT54" s="93"/>
      <c r="NRU54" s="93"/>
      <c r="NRV54" s="93"/>
      <c r="NRW54" s="93"/>
      <c r="NRX54" s="93"/>
      <c r="NRY54" s="93"/>
      <c r="NRZ54" s="93"/>
      <c r="NSA54" s="93"/>
      <c r="NSB54" s="93"/>
      <c r="NSC54" s="93"/>
      <c r="NSD54" s="93"/>
      <c r="NSE54" s="93"/>
      <c r="NSF54" s="93"/>
      <c r="NSG54" s="93"/>
      <c r="NSH54" s="93"/>
      <c r="NSI54" s="93"/>
      <c r="NSJ54" s="93"/>
      <c r="NSK54" s="93"/>
      <c r="NSL54" s="93"/>
      <c r="NSM54" s="93"/>
      <c r="NSN54" s="93"/>
      <c r="NSO54" s="93"/>
      <c r="NSP54" s="93"/>
      <c r="NSQ54" s="93"/>
      <c r="NSR54" s="93"/>
      <c r="NSS54" s="93"/>
      <c r="NST54" s="93"/>
      <c r="NSU54" s="93"/>
      <c r="NSV54" s="93"/>
      <c r="NSW54" s="93"/>
      <c r="NSX54" s="93"/>
      <c r="NSY54" s="93"/>
      <c r="NSZ54" s="93"/>
      <c r="NTA54" s="93"/>
      <c r="NTB54" s="93"/>
      <c r="NTC54" s="93"/>
      <c r="NTD54" s="93"/>
      <c r="NTE54" s="93"/>
      <c r="NTF54" s="93"/>
      <c r="NTG54" s="93"/>
      <c r="NTH54" s="93"/>
      <c r="NTI54" s="93"/>
      <c r="NTJ54" s="93"/>
      <c r="NTK54" s="93"/>
      <c r="NTL54" s="93"/>
      <c r="NTM54" s="93"/>
      <c r="NTN54" s="93"/>
      <c r="NTO54" s="93"/>
      <c r="NTP54" s="93"/>
      <c r="NTQ54" s="93"/>
      <c r="NTR54" s="93"/>
      <c r="NTS54" s="93"/>
      <c r="NTT54" s="93"/>
      <c r="NTU54" s="93"/>
      <c r="NTV54" s="93"/>
      <c r="NTW54" s="93"/>
      <c r="NTX54" s="93"/>
      <c r="NTY54" s="93"/>
      <c r="NTZ54" s="93"/>
      <c r="NUA54" s="93"/>
      <c r="NUB54" s="93"/>
      <c r="NUC54" s="93"/>
      <c r="NUD54" s="93"/>
      <c r="NUE54" s="93"/>
      <c r="NUF54" s="93"/>
      <c r="NUG54" s="93"/>
      <c r="NUH54" s="93"/>
      <c r="NUI54" s="93"/>
      <c r="NUJ54" s="93"/>
      <c r="NUK54" s="93"/>
      <c r="NUL54" s="93"/>
      <c r="NUM54" s="93"/>
      <c r="NUN54" s="93"/>
      <c r="NUO54" s="93"/>
      <c r="NUP54" s="93"/>
      <c r="NUQ54" s="93"/>
      <c r="NUR54" s="93"/>
      <c r="NUS54" s="93"/>
      <c r="NUT54" s="93"/>
      <c r="NUU54" s="93"/>
      <c r="NUV54" s="93"/>
      <c r="NUW54" s="93"/>
      <c r="NUX54" s="93"/>
      <c r="NUY54" s="93"/>
      <c r="NUZ54" s="93"/>
      <c r="NVA54" s="93"/>
      <c r="NVB54" s="93"/>
      <c r="NVC54" s="93"/>
      <c r="NVD54" s="93"/>
      <c r="NVE54" s="93"/>
      <c r="NVF54" s="93"/>
      <c r="NVG54" s="93"/>
      <c r="NVH54" s="93"/>
      <c r="NVI54" s="93"/>
      <c r="NVJ54" s="93"/>
      <c r="NVK54" s="93"/>
      <c r="NVL54" s="93"/>
      <c r="NVM54" s="93"/>
      <c r="NVN54" s="93"/>
      <c r="NVO54" s="93"/>
      <c r="NVP54" s="93"/>
      <c r="NVQ54" s="93"/>
      <c r="NVR54" s="93"/>
      <c r="NVS54" s="93"/>
      <c r="NVT54" s="93"/>
      <c r="NVU54" s="93"/>
      <c r="NVV54" s="93"/>
      <c r="NVW54" s="93"/>
      <c r="NVX54" s="93"/>
      <c r="NVY54" s="93"/>
      <c r="NVZ54" s="93"/>
      <c r="NWA54" s="93"/>
      <c r="NWB54" s="93"/>
      <c r="NWC54" s="93"/>
      <c r="NWD54" s="93"/>
      <c r="NWE54" s="93"/>
      <c r="NWF54" s="93"/>
      <c r="NWG54" s="93"/>
      <c r="NWH54" s="93"/>
      <c r="NWI54" s="93"/>
      <c r="NWJ54" s="93"/>
      <c r="NWK54" s="93"/>
      <c r="NWL54" s="93"/>
      <c r="NWM54" s="93"/>
      <c r="NWN54" s="93"/>
      <c r="NWO54" s="93"/>
      <c r="NWP54" s="93"/>
      <c r="NWQ54" s="93"/>
      <c r="NWR54" s="93"/>
      <c r="NWS54" s="93"/>
      <c r="NWT54" s="93"/>
      <c r="NWU54" s="93"/>
      <c r="NWV54" s="93"/>
      <c r="NWW54" s="93"/>
      <c r="NWX54" s="93"/>
      <c r="NWY54" s="93"/>
      <c r="NWZ54" s="93"/>
      <c r="NXA54" s="93"/>
      <c r="NXB54" s="93"/>
      <c r="NXC54" s="93"/>
      <c r="NXD54" s="93"/>
      <c r="NXE54" s="93"/>
      <c r="NXF54" s="93"/>
      <c r="NXG54" s="93"/>
      <c r="NXH54" s="93"/>
      <c r="NXI54" s="93"/>
      <c r="NXJ54" s="93"/>
      <c r="NXK54" s="93"/>
      <c r="NXL54" s="93"/>
      <c r="NXM54" s="93"/>
      <c r="NXN54" s="93"/>
      <c r="NXO54" s="93"/>
      <c r="NXP54" s="93"/>
      <c r="NXQ54" s="93"/>
      <c r="NXR54" s="93"/>
      <c r="NXS54" s="93"/>
      <c r="NXT54" s="93"/>
      <c r="NXU54" s="93"/>
      <c r="NXV54" s="93"/>
      <c r="NXW54" s="93"/>
      <c r="NXX54" s="93"/>
      <c r="NXY54" s="93"/>
      <c r="NXZ54" s="93"/>
      <c r="NYA54" s="93"/>
      <c r="NYB54" s="93"/>
      <c r="NYC54" s="93"/>
      <c r="NYD54" s="93"/>
      <c r="NYE54" s="93"/>
      <c r="NYF54" s="93"/>
      <c r="NYG54" s="93"/>
      <c r="NYH54" s="93"/>
      <c r="NYI54" s="93"/>
      <c r="NYJ54" s="93"/>
      <c r="NYK54" s="93"/>
      <c r="NYL54" s="93"/>
      <c r="NYM54" s="93"/>
      <c r="NYN54" s="93"/>
      <c r="NYO54" s="93"/>
      <c r="NYP54" s="93"/>
      <c r="NYQ54" s="93"/>
      <c r="NYR54" s="93"/>
      <c r="NYS54" s="93"/>
      <c r="NYT54" s="93"/>
      <c r="NYU54" s="93"/>
      <c r="NYV54" s="93"/>
      <c r="NYW54" s="93"/>
      <c r="NYX54" s="93"/>
      <c r="NYY54" s="93"/>
      <c r="NYZ54" s="93"/>
      <c r="NZA54" s="93"/>
      <c r="NZB54" s="93"/>
      <c r="NZC54" s="93"/>
      <c r="NZD54" s="93"/>
      <c r="NZE54" s="93"/>
      <c r="NZF54" s="93"/>
      <c r="NZG54" s="93"/>
      <c r="NZH54" s="93"/>
      <c r="NZI54" s="93"/>
      <c r="NZJ54" s="93"/>
      <c r="NZK54" s="93"/>
      <c r="NZL54" s="93"/>
      <c r="NZM54" s="93"/>
      <c r="NZN54" s="93"/>
      <c r="NZO54" s="93"/>
      <c r="NZP54" s="93"/>
      <c r="NZQ54" s="93"/>
      <c r="NZR54" s="93"/>
      <c r="NZS54" s="93"/>
      <c r="NZT54" s="93"/>
      <c r="NZU54" s="93"/>
      <c r="NZV54" s="93"/>
      <c r="NZW54" s="93"/>
      <c r="NZX54" s="93"/>
      <c r="NZY54" s="93"/>
      <c r="NZZ54" s="93"/>
      <c r="OAA54" s="93"/>
      <c r="OAB54" s="93"/>
      <c r="OAC54" s="93"/>
      <c r="OAD54" s="93"/>
      <c r="OAE54" s="93"/>
      <c r="OAF54" s="93"/>
      <c r="OAG54" s="93"/>
      <c r="OAH54" s="93"/>
      <c r="OAI54" s="93"/>
      <c r="OAJ54" s="93"/>
      <c r="OAK54" s="93"/>
      <c r="OAL54" s="93"/>
      <c r="OAM54" s="93"/>
      <c r="OAN54" s="93"/>
      <c r="OAO54" s="93"/>
      <c r="OAP54" s="93"/>
      <c r="OAQ54" s="93"/>
      <c r="OAR54" s="93"/>
      <c r="OAS54" s="93"/>
      <c r="OAT54" s="93"/>
      <c r="OAU54" s="93"/>
      <c r="OAV54" s="93"/>
      <c r="OAW54" s="93"/>
      <c r="OAX54" s="93"/>
      <c r="OAY54" s="93"/>
      <c r="OAZ54" s="93"/>
      <c r="OBA54" s="93"/>
      <c r="OBB54" s="93"/>
      <c r="OBC54" s="93"/>
      <c r="OBD54" s="93"/>
      <c r="OBE54" s="93"/>
      <c r="OBF54" s="93"/>
      <c r="OBG54" s="93"/>
      <c r="OBH54" s="93"/>
      <c r="OBI54" s="93"/>
      <c r="OBJ54" s="93"/>
      <c r="OBK54" s="93"/>
      <c r="OBL54" s="93"/>
      <c r="OBM54" s="93"/>
      <c r="OBN54" s="93"/>
      <c r="OBO54" s="93"/>
      <c r="OBP54" s="93"/>
      <c r="OBQ54" s="93"/>
      <c r="OBR54" s="93"/>
      <c r="OBS54" s="93"/>
      <c r="OBT54" s="93"/>
      <c r="OBU54" s="93"/>
      <c r="OBV54" s="93"/>
      <c r="OBW54" s="93"/>
      <c r="OBX54" s="93"/>
      <c r="OBY54" s="93"/>
      <c r="OBZ54" s="93"/>
      <c r="OCA54" s="93"/>
      <c r="OCB54" s="93"/>
      <c r="OCC54" s="93"/>
      <c r="OCD54" s="93"/>
      <c r="OCE54" s="93"/>
      <c r="OCF54" s="93"/>
      <c r="OCG54" s="93"/>
      <c r="OCH54" s="93"/>
      <c r="OCI54" s="93"/>
      <c r="OCJ54" s="93"/>
      <c r="OCK54" s="93"/>
      <c r="OCL54" s="93"/>
      <c r="OCM54" s="93"/>
      <c r="OCN54" s="93"/>
      <c r="OCO54" s="93"/>
      <c r="OCP54" s="93"/>
      <c r="OCQ54" s="93"/>
      <c r="OCR54" s="93"/>
      <c r="OCS54" s="93"/>
      <c r="OCT54" s="93"/>
      <c r="OCU54" s="93"/>
      <c r="OCV54" s="93"/>
      <c r="OCW54" s="93"/>
      <c r="OCX54" s="93"/>
      <c r="OCY54" s="93"/>
      <c r="OCZ54" s="93"/>
      <c r="ODA54" s="93"/>
      <c r="ODB54" s="93"/>
      <c r="ODC54" s="93"/>
      <c r="ODD54" s="93"/>
      <c r="ODE54" s="93"/>
      <c r="ODF54" s="93"/>
      <c r="ODG54" s="93"/>
      <c r="ODH54" s="93"/>
      <c r="ODI54" s="93"/>
      <c r="ODJ54" s="93"/>
      <c r="ODK54" s="93"/>
      <c r="ODL54" s="93"/>
      <c r="ODM54" s="93"/>
      <c r="ODN54" s="93"/>
      <c r="ODO54" s="93"/>
      <c r="ODP54" s="93"/>
      <c r="ODQ54" s="93"/>
      <c r="ODR54" s="93"/>
      <c r="ODS54" s="93"/>
      <c r="ODT54" s="93"/>
      <c r="ODU54" s="93"/>
      <c r="ODV54" s="93"/>
      <c r="ODW54" s="93"/>
      <c r="ODX54" s="93"/>
      <c r="ODY54" s="93"/>
      <c r="ODZ54" s="93"/>
      <c r="OEA54" s="93"/>
      <c r="OEB54" s="93"/>
      <c r="OEC54" s="93"/>
      <c r="OED54" s="93"/>
      <c r="OEE54" s="93"/>
      <c r="OEF54" s="93"/>
      <c r="OEG54" s="93"/>
      <c r="OEH54" s="93"/>
      <c r="OEI54" s="93"/>
      <c r="OEJ54" s="93"/>
      <c r="OEK54" s="93"/>
      <c r="OEL54" s="93"/>
      <c r="OEM54" s="93"/>
      <c r="OEN54" s="93"/>
      <c r="OEO54" s="93"/>
      <c r="OEP54" s="93"/>
      <c r="OEQ54" s="93"/>
      <c r="OER54" s="93"/>
      <c r="OES54" s="93"/>
      <c r="OET54" s="93"/>
      <c r="OEU54" s="93"/>
      <c r="OEV54" s="93"/>
      <c r="OEW54" s="93"/>
      <c r="OEX54" s="93"/>
      <c r="OEY54" s="93"/>
      <c r="OEZ54" s="93"/>
      <c r="OFA54" s="93"/>
      <c r="OFB54" s="93"/>
      <c r="OFC54" s="93"/>
      <c r="OFD54" s="93"/>
      <c r="OFE54" s="93"/>
      <c r="OFF54" s="93"/>
      <c r="OFG54" s="93"/>
      <c r="OFH54" s="93"/>
      <c r="OFI54" s="93"/>
      <c r="OFJ54" s="93"/>
      <c r="OFK54" s="93"/>
      <c r="OFL54" s="93"/>
      <c r="OFM54" s="93"/>
      <c r="OFN54" s="93"/>
      <c r="OFO54" s="93"/>
      <c r="OFP54" s="93"/>
      <c r="OFQ54" s="93"/>
      <c r="OFR54" s="93"/>
      <c r="OFS54" s="93"/>
      <c r="OFT54" s="93"/>
      <c r="OFU54" s="93"/>
      <c r="OFV54" s="93"/>
      <c r="OFW54" s="93"/>
      <c r="OFX54" s="93"/>
      <c r="OFY54" s="93"/>
      <c r="OFZ54" s="93"/>
      <c r="OGA54" s="93"/>
      <c r="OGB54" s="93"/>
      <c r="OGC54" s="93"/>
      <c r="OGD54" s="93"/>
      <c r="OGE54" s="93"/>
      <c r="OGF54" s="93"/>
      <c r="OGG54" s="93"/>
      <c r="OGH54" s="93"/>
      <c r="OGI54" s="93"/>
      <c r="OGJ54" s="93"/>
      <c r="OGK54" s="93"/>
      <c r="OGL54" s="93"/>
      <c r="OGM54" s="93"/>
      <c r="OGN54" s="93"/>
      <c r="OGO54" s="93"/>
      <c r="OGP54" s="93"/>
      <c r="OGQ54" s="93"/>
      <c r="OGR54" s="93"/>
      <c r="OGS54" s="93"/>
      <c r="OGT54" s="93"/>
      <c r="OGU54" s="93"/>
      <c r="OGV54" s="93"/>
      <c r="OGW54" s="93"/>
      <c r="OGX54" s="93"/>
      <c r="OGY54" s="93"/>
      <c r="OGZ54" s="93"/>
      <c r="OHA54" s="93"/>
      <c r="OHB54" s="93"/>
      <c r="OHC54" s="93"/>
      <c r="OHD54" s="93"/>
      <c r="OHE54" s="93"/>
      <c r="OHF54" s="93"/>
      <c r="OHG54" s="93"/>
      <c r="OHH54" s="93"/>
      <c r="OHI54" s="93"/>
      <c r="OHJ54" s="93"/>
      <c r="OHK54" s="93"/>
      <c r="OHL54" s="93"/>
      <c r="OHM54" s="93"/>
      <c r="OHN54" s="93"/>
      <c r="OHO54" s="93"/>
      <c r="OHP54" s="93"/>
      <c r="OHQ54" s="93"/>
      <c r="OHR54" s="93"/>
      <c r="OHS54" s="93"/>
      <c r="OHT54" s="93"/>
      <c r="OHU54" s="93"/>
      <c r="OHV54" s="93"/>
      <c r="OHW54" s="93"/>
      <c r="OHX54" s="93"/>
      <c r="OHY54" s="93"/>
      <c r="OHZ54" s="93"/>
      <c r="OIA54" s="93"/>
      <c r="OIB54" s="93"/>
      <c r="OIC54" s="93"/>
      <c r="OID54" s="93"/>
      <c r="OIE54" s="93"/>
      <c r="OIF54" s="93"/>
      <c r="OIG54" s="93"/>
      <c r="OIH54" s="93"/>
      <c r="OII54" s="93"/>
      <c r="OIJ54" s="93"/>
      <c r="OIK54" s="93"/>
      <c r="OIL54" s="93"/>
      <c r="OIM54" s="93"/>
      <c r="OIN54" s="93"/>
      <c r="OIO54" s="93"/>
      <c r="OIP54" s="93"/>
      <c r="OIQ54" s="93"/>
      <c r="OIR54" s="93"/>
      <c r="OIS54" s="93"/>
      <c r="OIT54" s="93"/>
      <c r="OIU54" s="93"/>
      <c r="OIV54" s="93"/>
      <c r="OIW54" s="93"/>
      <c r="OIX54" s="93"/>
      <c r="OIY54" s="93"/>
      <c r="OIZ54" s="93"/>
      <c r="OJA54" s="93"/>
      <c r="OJB54" s="93"/>
      <c r="OJC54" s="93"/>
      <c r="OJD54" s="93"/>
      <c r="OJE54" s="93"/>
      <c r="OJF54" s="93"/>
      <c r="OJG54" s="93"/>
      <c r="OJH54" s="93"/>
      <c r="OJI54" s="93"/>
      <c r="OJJ54" s="93"/>
      <c r="OJK54" s="93"/>
      <c r="OJL54" s="93"/>
      <c r="OJM54" s="93"/>
      <c r="OJN54" s="93"/>
      <c r="OJO54" s="93"/>
      <c r="OJP54" s="93"/>
      <c r="OJQ54" s="93"/>
      <c r="OJR54" s="93"/>
      <c r="OJS54" s="93"/>
      <c r="OJT54" s="93"/>
      <c r="OJU54" s="93"/>
      <c r="OJV54" s="93"/>
      <c r="OJW54" s="93"/>
      <c r="OJX54" s="93"/>
      <c r="OJY54" s="93"/>
      <c r="OJZ54" s="93"/>
      <c r="OKA54" s="93"/>
      <c r="OKB54" s="93"/>
      <c r="OKC54" s="93"/>
      <c r="OKD54" s="93"/>
      <c r="OKE54" s="93"/>
      <c r="OKF54" s="93"/>
      <c r="OKG54" s="93"/>
      <c r="OKH54" s="93"/>
      <c r="OKI54" s="93"/>
      <c r="OKJ54" s="93"/>
      <c r="OKK54" s="93"/>
      <c r="OKL54" s="93"/>
      <c r="OKM54" s="93"/>
      <c r="OKN54" s="93"/>
      <c r="OKO54" s="93"/>
      <c r="OKP54" s="93"/>
      <c r="OKQ54" s="93"/>
      <c r="OKR54" s="93"/>
      <c r="OKS54" s="93"/>
      <c r="OKT54" s="93"/>
      <c r="OKU54" s="93"/>
      <c r="OKV54" s="93"/>
      <c r="OKW54" s="93"/>
      <c r="OKX54" s="93"/>
      <c r="OKY54" s="93"/>
      <c r="OKZ54" s="93"/>
      <c r="OLA54" s="93"/>
      <c r="OLB54" s="93"/>
      <c r="OLC54" s="93"/>
      <c r="OLD54" s="93"/>
      <c r="OLE54" s="93"/>
      <c r="OLF54" s="93"/>
      <c r="OLG54" s="93"/>
      <c r="OLH54" s="93"/>
      <c r="OLI54" s="93"/>
      <c r="OLJ54" s="93"/>
      <c r="OLK54" s="93"/>
      <c r="OLL54" s="93"/>
      <c r="OLM54" s="93"/>
      <c r="OLN54" s="93"/>
      <c r="OLO54" s="93"/>
      <c r="OLP54" s="93"/>
      <c r="OLQ54" s="93"/>
      <c r="OLR54" s="93"/>
      <c r="OLS54" s="93"/>
      <c r="OLT54" s="93"/>
      <c r="OLU54" s="93"/>
      <c r="OLV54" s="93"/>
      <c r="OLW54" s="93"/>
      <c r="OLX54" s="93"/>
      <c r="OLY54" s="93"/>
      <c r="OLZ54" s="93"/>
      <c r="OMA54" s="93"/>
      <c r="OMB54" s="93"/>
      <c r="OMC54" s="93"/>
      <c r="OMD54" s="93"/>
      <c r="OME54" s="93"/>
      <c r="OMF54" s="93"/>
      <c r="OMG54" s="93"/>
      <c r="OMH54" s="93"/>
      <c r="OMI54" s="93"/>
      <c r="OMJ54" s="93"/>
      <c r="OMK54" s="93"/>
      <c r="OML54" s="93"/>
      <c r="OMM54" s="93"/>
      <c r="OMN54" s="93"/>
      <c r="OMO54" s="93"/>
      <c r="OMP54" s="93"/>
      <c r="OMQ54" s="93"/>
      <c r="OMR54" s="93"/>
      <c r="OMS54" s="93"/>
      <c r="OMT54" s="93"/>
      <c r="OMU54" s="93"/>
      <c r="OMV54" s="93"/>
      <c r="OMW54" s="93"/>
      <c r="OMX54" s="93"/>
      <c r="OMY54" s="93"/>
      <c r="OMZ54" s="93"/>
      <c r="ONA54" s="93"/>
      <c r="ONB54" s="93"/>
      <c r="ONC54" s="93"/>
      <c r="OND54" s="93"/>
      <c r="ONE54" s="93"/>
      <c r="ONF54" s="93"/>
      <c r="ONG54" s="93"/>
      <c r="ONH54" s="93"/>
      <c r="ONI54" s="93"/>
      <c r="ONJ54" s="93"/>
      <c r="ONK54" s="93"/>
      <c r="ONL54" s="93"/>
      <c r="ONM54" s="93"/>
      <c r="ONN54" s="93"/>
      <c r="ONO54" s="93"/>
      <c r="ONP54" s="93"/>
      <c r="ONQ54" s="93"/>
      <c r="ONR54" s="93"/>
      <c r="ONS54" s="93"/>
      <c r="ONT54" s="93"/>
      <c r="ONU54" s="93"/>
      <c r="ONV54" s="93"/>
      <c r="ONW54" s="93"/>
      <c r="ONX54" s="93"/>
      <c r="ONY54" s="93"/>
      <c r="ONZ54" s="93"/>
      <c r="OOA54" s="93"/>
      <c r="OOB54" s="93"/>
      <c r="OOC54" s="93"/>
      <c r="OOD54" s="93"/>
      <c r="OOE54" s="93"/>
      <c r="OOF54" s="93"/>
      <c r="OOG54" s="93"/>
      <c r="OOH54" s="93"/>
      <c r="OOI54" s="93"/>
      <c r="OOJ54" s="93"/>
      <c r="OOK54" s="93"/>
      <c r="OOL54" s="93"/>
      <c r="OOM54" s="93"/>
      <c r="OON54" s="93"/>
      <c r="OOO54" s="93"/>
      <c r="OOP54" s="93"/>
      <c r="OOQ54" s="93"/>
      <c r="OOR54" s="93"/>
      <c r="OOS54" s="93"/>
      <c r="OOT54" s="93"/>
      <c r="OOU54" s="93"/>
      <c r="OOV54" s="93"/>
      <c r="OOW54" s="93"/>
      <c r="OOX54" s="93"/>
      <c r="OOY54" s="93"/>
      <c r="OOZ54" s="93"/>
      <c r="OPA54" s="93"/>
      <c r="OPB54" s="93"/>
      <c r="OPC54" s="93"/>
      <c r="OPD54" s="93"/>
      <c r="OPE54" s="93"/>
      <c r="OPF54" s="93"/>
      <c r="OPG54" s="93"/>
      <c r="OPH54" s="93"/>
      <c r="OPI54" s="93"/>
      <c r="OPJ54" s="93"/>
      <c r="OPK54" s="93"/>
      <c r="OPL54" s="93"/>
      <c r="OPM54" s="93"/>
      <c r="OPN54" s="93"/>
      <c r="OPO54" s="93"/>
      <c r="OPP54" s="93"/>
      <c r="OPQ54" s="93"/>
      <c r="OPR54" s="93"/>
      <c r="OPS54" s="93"/>
      <c r="OPT54" s="93"/>
      <c r="OPU54" s="93"/>
      <c r="OPV54" s="93"/>
      <c r="OPW54" s="93"/>
      <c r="OPX54" s="93"/>
      <c r="OPY54" s="93"/>
      <c r="OPZ54" s="93"/>
      <c r="OQA54" s="93"/>
      <c r="OQB54" s="93"/>
      <c r="OQC54" s="93"/>
      <c r="OQD54" s="93"/>
      <c r="OQE54" s="93"/>
      <c r="OQF54" s="93"/>
      <c r="OQG54" s="93"/>
      <c r="OQH54" s="93"/>
      <c r="OQI54" s="93"/>
      <c r="OQJ54" s="93"/>
      <c r="OQK54" s="93"/>
      <c r="OQL54" s="93"/>
      <c r="OQM54" s="93"/>
      <c r="OQN54" s="93"/>
      <c r="OQO54" s="93"/>
      <c r="OQP54" s="93"/>
      <c r="OQQ54" s="93"/>
      <c r="OQR54" s="93"/>
      <c r="OQS54" s="93"/>
      <c r="OQT54" s="93"/>
      <c r="OQU54" s="93"/>
      <c r="OQV54" s="93"/>
      <c r="OQW54" s="93"/>
      <c r="OQX54" s="93"/>
      <c r="OQY54" s="93"/>
      <c r="OQZ54" s="93"/>
      <c r="ORA54" s="93"/>
      <c r="ORB54" s="93"/>
      <c r="ORC54" s="93"/>
      <c r="ORD54" s="93"/>
      <c r="ORE54" s="93"/>
      <c r="ORF54" s="93"/>
      <c r="ORG54" s="93"/>
      <c r="ORH54" s="93"/>
      <c r="ORI54" s="93"/>
      <c r="ORJ54" s="93"/>
      <c r="ORK54" s="93"/>
      <c r="ORL54" s="93"/>
      <c r="ORM54" s="93"/>
      <c r="ORN54" s="93"/>
      <c r="ORO54" s="93"/>
      <c r="ORP54" s="93"/>
      <c r="ORQ54" s="93"/>
      <c r="ORR54" s="93"/>
      <c r="ORS54" s="93"/>
      <c r="ORT54" s="93"/>
      <c r="ORU54" s="93"/>
      <c r="ORV54" s="93"/>
      <c r="ORW54" s="93"/>
      <c r="ORX54" s="93"/>
      <c r="ORY54" s="93"/>
      <c r="ORZ54" s="93"/>
      <c r="OSA54" s="93"/>
      <c r="OSB54" s="93"/>
      <c r="OSC54" s="93"/>
      <c r="OSD54" s="93"/>
      <c r="OSE54" s="93"/>
      <c r="OSF54" s="93"/>
      <c r="OSG54" s="93"/>
      <c r="OSH54" s="93"/>
      <c r="OSI54" s="93"/>
      <c r="OSJ54" s="93"/>
      <c r="OSK54" s="93"/>
      <c r="OSL54" s="93"/>
      <c r="OSM54" s="93"/>
      <c r="OSN54" s="93"/>
      <c r="OSO54" s="93"/>
      <c r="OSP54" s="93"/>
      <c r="OSQ54" s="93"/>
      <c r="OSR54" s="93"/>
      <c r="OSS54" s="93"/>
      <c r="OST54" s="93"/>
      <c r="OSU54" s="93"/>
      <c r="OSV54" s="93"/>
      <c r="OSW54" s="93"/>
      <c r="OSX54" s="93"/>
      <c r="OSY54" s="93"/>
      <c r="OSZ54" s="93"/>
      <c r="OTA54" s="93"/>
      <c r="OTB54" s="93"/>
      <c r="OTC54" s="93"/>
      <c r="OTD54" s="93"/>
      <c r="OTE54" s="93"/>
      <c r="OTF54" s="93"/>
      <c r="OTG54" s="93"/>
      <c r="OTH54" s="93"/>
      <c r="OTI54" s="93"/>
      <c r="OTJ54" s="93"/>
      <c r="OTK54" s="93"/>
      <c r="OTL54" s="93"/>
      <c r="OTM54" s="93"/>
      <c r="OTN54" s="93"/>
      <c r="OTO54" s="93"/>
      <c r="OTP54" s="93"/>
      <c r="OTQ54" s="93"/>
      <c r="OTR54" s="93"/>
      <c r="OTS54" s="93"/>
      <c r="OTT54" s="93"/>
      <c r="OTU54" s="93"/>
      <c r="OTV54" s="93"/>
      <c r="OTW54" s="93"/>
      <c r="OTX54" s="93"/>
      <c r="OTY54" s="93"/>
      <c r="OTZ54" s="93"/>
      <c r="OUA54" s="93"/>
      <c r="OUB54" s="93"/>
      <c r="OUC54" s="93"/>
      <c r="OUD54" s="93"/>
      <c r="OUE54" s="93"/>
      <c r="OUF54" s="93"/>
      <c r="OUG54" s="93"/>
      <c r="OUH54" s="93"/>
      <c r="OUI54" s="93"/>
      <c r="OUJ54" s="93"/>
      <c r="OUK54" s="93"/>
      <c r="OUL54" s="93"/>
      <c r="OUM54" s="93"/>
      <c r="OUN54" s="93"/>
      <c r="OUO54" s="93"/>
      <c r="OUP54" s="93"/>
      <c r="OUQ54" s="93"/>
      <c r="OUR54" s="93"/>
      <c r="OUS54" s="93"/>
      <c r="OUT54" s="93"/>
      <c r="OUU54" s="93"/>
      <c r="OUV54" s="93"/>
      <c r="OUW54" s="93"/>
      <c r="OUX54" s="93"/>
      <c r="OUY54" s="93"/>
      <c r="OUZ54" s="93"/>
      <c r="OVA54" s="93"/>
      <c r="OVB54" s="93"/>
      <c r="OVC54" s="93"/>
      <c r="OVD54" s="93"/>
      <c r="OVE54" s="93"/>
      <c r="OVF54" s="93"/>
      <c r="OVG54" s="93"/>
      <c r="OVH54" s="93"/>
      <c r="OVI54" s="93"/>
      <c r="OVJ54" s="93"/>
      <c r="OVK54" s="93"/>
      <c r="OVL54" s="93"/>
      <c r="OVM54" s="93"/>
      <c r="OVN54" s="93"/>
      <c r="OVO54" s="93"/>
      <c r="OVP54" s="93"/>
      <c r="OVQ54" s="93"/>
      <c r="OVR54" s="93"/>
      <c r="OVS54" s="93"/>
      <c r="OVT54" s="93"/>
      <c r="OVU54" s="93"/>
      <c r="OVV54" s="93"/>
      <c r="OVW54" s="93"/>
      <c r="OVX54" s="93"/>
      <c r="OVY54" s="93"/>
      <c r="OVZ54" s="93"/>
      <c r="OWA54" s="93"/>
      <c r="OWB54" s="93"/>
      <c r="OWC54" s="93"/>
      <c r="OWD54" s="93"/>
      <c r="OWE54" s="93"/>
      <c r="OWF54" s="93"/>
      <c r="OWG54" s="93"/>
      <c r="OWH54" s="93"/>
      <c r="OWI54" s="93"/>
      <c r="OWJ54" s="93"/>
      <c r="OWK54" s="93"/>
      <c r="OWL54" s="93"/>
      <c r="OWM54" s="93"/>
      <c r="OWN54" s="93"/>
      <c r="OWO54" s="93"/>
      <c r="OWP54" s="93"/>
      <c r="OWQ54" s="93"/>
      <c r="OWR54" s="93"/>
      <c r="OWS54" s="93"/>
      <c r="OWT54" s="93"/>
      <c r="OWU54" s="93"/>
      <c r="OWV54" s="93"/>
      <c r="OWW54" s="93"/>
      <c r="OWX54" s="93"/>
      <c r="OWY54" s="93"/>
      <c r="OWZ54" s="93"/>
      <c r="OXA54" s="93"/>
      <c r="OXB54" s="93"/>
      <c r="OXC54" s="93"/>
      <c r="OXD54" s="93"/>
      <c r="OXE54" s="93"/>
      <c r="OXF54" s="93"/>
      <c r="OXG54" s="93"/>
      <c r="OXH54" s="93"/>
      <c r="OXI54" s="93"/>
      <c r="OXJ54" s="93"/>
      <c r="OXK54" s="93"/>
      <c r="OXL54" s="93"/>
      <c r="OXM54" s="93"/>
      <c r="OXN54" s="93"/>
      <c r="OXO54" s="93"/>
      <c r="OXP54" s="93"/>
      <c r="OXQ54" s="93"/>
      <c r="OXR54" s="93"/>
      <c r="OXS54" s="93"/>
      <c r="OXT54" s="93"/>
      <c r="OXU54" s="93"/>
      <c r="OXV54" s="93"/>
      <c r="OXW54" s="93"/>
      <c r="OXX54" s="93"/>
      <c r="OXY54" s="93"/>
      <c r="OXZ54" s="93"/>
      <c r="OYA54" s="93"/>
      <c r="OYB54" s="93"/>
      <c r="OYC54" s="93"/>
      <c r="OYD54" s="93"/>
      <c r="OYE54" s="93"/>
      <c r="OYF54" s="93"/>
      <c r="OYG54" s="93"/>
      <c r="OYH54" s="93"/>
      <c r="OYI54" s="93"/>
      <c r="OYJ54" s="93"/>
      <c r="OYK54" s="93"/>
      <c r="OYL54" s="93"/>
      <c r="OYM54" s="93"/>
      <c r="OYN54" s="93"/>
      <c r="OYO54" s="93"/>
      <c r="OYP54" s="93"/>
      <c r="OYQ54" s="93"/>
      <c r="OYR54" s="93"/>
      <c r="OYS54" s="93"/>
      <c r="OYT54" s="93"/>
      <c r="OYU54" s="93"/>
      <c r="OYV54" s="93"/>
      <c r="OYW54" s="93"/>
      <c r="OYX54" s="93"/>
      <c r="OYY54" s="93"/>
      <c r="OYZ54" s="93"/>
      <c r="OZA54" s="93"/>
      <c r="OZB54" s="93"/>
      <c r="OZC54" s="93"/>
      <c r="OZD54" s="93"/>
      <c r="OZE54" s="93"/>
      <c r="OZF54" s="93"/>
      <c r="OZG54" s="93"/>
      <c r="OZH54" s="93"/>
      <c r="OZI54" s="93"/>
      <c r="OZJ54" s="93"/>
      <c r="OZK54" s="93"/>
      <c r="OZL54" s="93"/>
      <c r="OZM54" s="93"/>
      <c r="OZN54" s="93"/>
      <c r="OZO54" s="93"/>
      <c r="OZP54" s="93"/>
      <c r="OZQ54" s="93"/>
      <c r="OZR54" s="93"/>
      <c r="OZS54" s="93"/>
      <c r="OZT54" s="93"/>
      <c r="OZU54" s="93"/>
      <c r="OZV54" s="93"/>
      <c r="OZW54" s="93"/>
      <c r="OZX54" s="93"/>
      <c r="OZY54" s="93"/>
      <c r="OZZ54" s="93"/>
      <c r="PAA54" s="93"/>
      <c r="PAB54" s="93"/>
      <c r="PAC54" s="93"/>
      <c r="PAD54" s="93"/>
      <c r="PAE54" s="93"/>
      <c r="PAF54" s="93"/>
      <c r="PAG54" s="93"/>
      <c r="PAH54" s="93"/>
      <c r="PAI54" s="93"/>
      <c r="PAJ54" s="93"/>
      <c r="PAK54" s="93"/>
      <c r="PAL54" s="93"/>
      <c r="PAM54" s="93"/>
      <c r="PAN54" s="93"/>
      <c r="PAO54" s="93"/>
      <c r="PAP54" s="93"/>
      <c r="PAQ54" s="93"/>
      <c r="PAR54" s="93"/>
      <c r="PAS54" s="93"/>
      <c r="PAT54" s="93"/>
      <c r="PAU54" s="93"/>
      <c r="PAV54" s="93"/>
      <c r="PAW54" s="93"/>
      <c r="PAX54" s="93"/>
      <c r="PAY54" s="93"/>
      <c r="PAZ54" s="93"/>
      <c r="PBA54" s="93"/>
      <c r="PBB54" s="93"/>
      <c r="PBC54" s="93"/>
      <c r="PBD54" s="93"/>
      <c r="PBE54" s="93"/>
      <c r="PBF54" s="93"/>
      <c r="PBG54" s="93"/>
      <c r="PBH54" s="93"/>
      <c r="PBI54" s="93"/>
      <c r="PBJ54" s="93"/>
      <c r="PBK54" s="93"/>
      <c r="PBL54" s="93"/>
      <c r="PBM54" s="93"/>
      <c r="PBN54" s="93"/>
      <c r="PBO54" s="93"/>
      <c r="PBP54" s="93"/>
      <c r="PBQ54" s="93"/>
      <c r="PBR54" s="93"/>
      <c r="PBS54" s="93"/>
      <c r="PBT54" s="93"/>
      <c r="PBU54" s="93"/>
      <c r="PBV54" s="93"/>
      <c r="PBW54" s="93"/>
      <c r="PBX54" s="93"/>
      <c r="PBY54" s="93"/>
      <c r="PBZ54" s="93"/>
      <c r="PCA54" s="93"/>
      <c r="PCB54" s="93"/>
      <c r="PCC54" s="93"/>
      <c r="PCD54" s="93"/>
      <c r="PCE54" s="93"/>
      <c r="PCF54" s="93"/>
      <c r="PCG54" s="93"/>
      <c r="PCH54" s="93"/>
      <c r="PCI54" s="93"/>
      <c r="PCJ54" s="93"/>
      <c r="PCK54" s="93"/>
      <c r="PCL54" s="93"/>
      <c r="PCM54" s="93"/>
      <c r="PCN54" s="93"/>
      <c r="PCO54" s="93"/>
      <c r="PCP54" s="93"/>
      <c r="PCQ54" s="93"/>
      <c r="PCR54" s="93"/>
      <c r="PCS54" s="93"/>
      <c r="PCT54" s="93"/>
      <c r="PCU54" s="93"/>
      <c r="PCV54" s="93"/>
      <c r="PCW54" s="93"/>
      <c r="PCX54" s="93"/>
      <c r="PCY54" s="93"/>
      <c r="PCZ54" s="93"/>
      <c r="PDA54" s="93"/>
      <c r="PDB54" s="93"/>
      <c r="PDC54" s="93"/>
      <c r="PDD54" s="93"/>
      <c r="PDE54" s="93"/>
      <c r="PDF54" s="93"/>
      <c r="PDG54" s="93"/>
      <c r="PDH54" s="93"/>
      <c r="PDI54" s="93"/>
      <c r="PDJ54" s="93"/>
      <c r="PDK54" s="93"/>
      <c r="PDL54" s="93"/>
      <c r="PDM54" s="93"/>
      <c r="PDN54" s="93"/>
      <c r="PDO54" s="93"/>
      <c r="PDP54" s="93"/>
      <c r="PDQ54" s="93"/>
      <c r="PDR54" s="93"/>
      <c r="PDS54" s="93"/>
      <c r="PDT54" s="93"/>
      <c r="PDU54" s="93"/>
      <c r="PDV54" s="93"/>
      <c r="PDW54" s="93"/>
      <c r="PDX54" s="93"/>
      <c r="PDY54" s="93"/>
      <c r="PDZ54" s="93"/>
      <c r="PEA54" s="93"/>
      <c r="PEB54" s="93"/>
      <c r="PEC54" s="93"/>
      <c r="PED54" s="93"/>
      <c r="PEE54" s="93"/>
      <c r="PEF54" s="93"/>
      <c r="PEG54" s="93"/>
      <c r="PEH54" s="93"/>
      <c r="PEI54" s="93"/>
      <c r="PEJ54" s="93"/>
      <c r="PEK54" s="93"/>
      <c r="PEL54" s="93"/>
      <c r="PEM54" s="93"/>
      <c r="PEN54" s="93"/>
      <c r="PEO54" s="93"/>
      <c r="PEP54" s="93"/>
      <c r="PEQ54" s="93"/>
      <c r="PER54" s="93"/>
      <c r="PES54" s="93"/>
      <c r="PET54" s="93"/>
      <c r="PEU54" s="93"/>
      <c r="PEV54" s="93"/>
      <c r="PEW54" s="93"/>
      <c r="PEX54" s="93"/>
      <c r="PEY54" s="93"/>
      <c r="PEZ54" s="93"/>
      <c r="PFA54" s="93"/>
      <c r="PFB54" s="93"/>
      <c r="PFC54" s="93"/>
      <c r="PFD54" s="93"/>
      <c r="PFE54" s="93"/>
      <c r="PFF54" s="93"/>
      <c r="PFG54" s="93"/>
      <c r="PFH54" s="93"/>
      <c r="PFI54" s="93"/>
      <c r="PFJ54" s="93"/>
      <c r="PFK54" s="93"/>
      <c r="PFL54" s="93"/>
      <c r="PFM54" s="93"/>
      <c r="PFN54" s="93"/>
      <c r="PFO54" s="93"/>
      <c r="PFP54" s="93"/>
      <c r="PFQ54" s="93"/>
      <c r="PFR54" s="93"/>
      <c r="PFS54" s="93"/>
      <c r="PFT54" s="93"/>
      <c r="PFU54" s="93"/>
      <c r="PFV54" s="93"/>
      <c r="PFW54" s="93"/>
      <c r="PFX54" s="93"/>
      <c r="PFY54" s="93"/>
      <c r="PFZ54" s="93"/>
      <c r="PGA54" s="93"/>
      <c r="PGB54" s="93"/>
      <c r="PGC54" s="93"/>
      <c r="PGD54" s="93"/>
      <c r="PGE54" s="93"/>
      <c r="PGF54" s="93"/>
      <c r="PGG54" s="93"/>
      <c r="PGH54" s="93"/>
      <c r="PGI54" s="93"/>
      <c r="PGJ54" s="93"/>
      <c r="PGK54" s="93"/>
      <c r="PGL54" s="93"/>
      <c r="PGM54" s="93"/>
      <c r="PGN54" s="93"/>
      <c r="PGO54" s="93"/>
      <c r="PGP54" s="93"/>
      <c r="PGQ54" s="93"/>
      <c r="PGR54" s="93"/>
      <c r="PGS54" s="93"/>
      <c r="PGT54" s="93"/>
      <c r="PGU54" s="93"/>
      <c r="PGV54" s="93"/>
      <c r="PGW54" s="93"/>
      <c r="PGX54" s="93"/>
      <c r="PGY54" s="93"/>
      <c r="PGZ54" s="93"/>
      <c r="PHA54" s="93"/>
      <c r="PHB54" s="93"/>
      <c r="PHC54" s="93"/>
      <c r="PHD54" s="93"/>
      <c r="PHE54" s="93"/>
      <c r="PHF54" s="93"/>
      <c r="PHG54" s="93"/>
      <c r="PHH54" s="93"/>
      <c r="PHI54" s="93"/>
      <c r="PHJ54" s="93"/>
      <c r="PHK54" s="93"/>
      <c r="PHL54" s="93"/>
      <c r="PHM54" s="93"/>
      <c r="PHN54" s="93"/>
      <c r="PHO54" s="93"/>
      <c r="PHP54" s="93"/>
      <c r="PHQ54" s="93"/>
      <c r="PHR54" s="93"/>
      <c r="PHS54" s="93"/>
      <c r="PHT54" s="93"/>
      <c r="PHU54" s="93"/>
      <c r="PHV54" s="93"/>
      <c r="PHW54" s="93"/>
      <c r="PHX54" s="93"/>
      <c r="PHY54" s="93"/>
      <c r="PHZ54" s="93"/>
      <c r="PIA54" s="93"/>
      <c r="PIB54" s="93"/>
      <c r="PIC54" s="93"/>
      <c r="PID54" s="93"/>
      <c r="PIE54" s="93"/>
      <c r="PIF54" s="93"/>
      <c r="PIG54" s="93"/>
      <c r="PIH54" s="93"/>
      <c r="PII54" s="93"/>
      <c r="PIJ54" s="93"/>
      <c r="PIK54" s="93"/>
      <c r="PIL54" s="93"/>
      <c r="PIM54" s="93"/>
      <c r="PIN54" s="93"/>
      <c r="PIO54" s="93"/>
      <c r="PIP54" s="93"/>
      <c r="PIQ54" s="93"/>
      <c r="PIR54" s="93"/>
      <c r="PIS54" s="93"/>
      <c r="PIT54" s="93"/>
      <c r="PIU54" s="93"/>
      <c r="PIV54" s="93"/>
      <c r="PIW54" s="93"/>
      <c r="PIX54" s="93"/>
      <c r="PIY54" s="93"/>
      <c r="PIZ54" s="93"/>
      <c r="PJA54" s="93"/>
      <c r="PJB54" s="93"/>
      <c r="PJC54" s="93"/>
      <c r="PJD54" s="93"/>
      <c r="PJE54" s="93"/>
      <c r="PJF54" s="93"/>
      <c r="PJG54" s="93"/>
      <c r="PJH54" s="93"/>
      <c r="PJI54" s="93"/>
      <c r="PJJ54" s="93"/>
      <c r="PJK54" s="93"/>
      <c r="PJL54" s="93"/>
      <c r="PJM54" s="93"/>
      <c r="PJN54" s="93"/>
      <c r="PJO54" s="93"/>
      <c r="PJP54" s="93"/>
      <c r="PJQ54" s="93"/>
      <c r="PJR54" s="93"/>
      <c r="PJS54" s="93"/>
      <c r="PJT54" s="93"/>
      <c r="PJU54" s="93"/>
      <c r="PJV54" s="93"/>
      <c r="PJW54" s="93"/>
      <c r="PJX54" s="93"/>
      <c r="PJY54" s="93"/>
      <c r="PJZ54" s="93"/>
      <c r="PKA54" s="93"/>
      <c r="PKB54" s="93"/>
      <c r="PKC54" s="93"/>
      <c r="PKD54" s="93"/>
      <c r="PKE54" s="93"/>
      <c r="PKF54" s="93"/>
      <c r="PKG54" s="93"/>
      <c r="PKH54" s="93"/>
      <c r="PKI54" s="93"/>
      <c r="PKJ54" s="93"/>
      <c r="PKK54" s="93"/>
      <c r="PKL54" s="93"/>
      <c r="PKM54" s="93"/>
      <c r="PKN54" s="93"/>
      <c r="PKO54" s="93"/>
      <c r="PKP54" s="93"/>
      <c r="PKQ54" s="93"/>
      <c r="PKR54" s="93"/>
      <c r="PKS54" s="93"/>
      <c r="PKT54" s="93"/>
      <c r="PKU54" s="93"/>
      <c r="PKV54" s="93"/>
      <c r="PKW54" s="93"/>
      <c r="PKX54" s="93"/>
      <c r="PKY54" s="93"/>
      <c r="PKZ54" s="93"/>
      <c r="PLA54" s="93"/>
      <c r="PLB54" s="93"/>
      <c r="PLC54" s="93"/>
      <c r="PLD54" s="93"/>
      <c r="PLE54" s="93"/>
      <c r="PLF54" s="93"/>
      <c r="PLG54" s="93"/>
      <c r="PLH54" s="93"/>
      <c r="PLI54" s="93"/>
      <c r="PLJ54" s="93"/>
      <c r="PLK54" s="93"/>
      <c r="PLL54" s="93"/>
      <c r="PLM54" s="93"/>
      <c r="PLN54" s="93"/>
      <c r="PLO54" s="93"/>
      <c r="PLP54" s="93"/>
      <c r="PLQ54" s="93"/>
      <c r="PLR54" s="93"/>
      <c r="PLS54" s="93"/>
      <c r="PLT54" s="93"/>
      <c r="PLU54" s="93"/>
      <c r="PLV54" s="93"/>
      <c r="PLW54" s="93"/>
      <c r="PLX54" s="93"/>
      <c r="PLY54" s="93"/>
      <c r="PLZ54" s="93"/>
      <c r="PMA54" s="93"/>
      <c r="PMB54" s="93"/>
      <c r="PMC54" s="93"/>
      <c r="PMD54" s="93"/>
      <c r="PME54" s="93"/>
      <c r="PMF54" s="93"/>
      <c r="PMG54" s="93"/>
      <c r="PMH54" s="93"/>
      <c r="PMI54" s="93"/>
      <c r="PMJ54" s="93"/>
      <c r="PMK54" s="93"/>
      <c r="PML54" s="93"/>
      <c r="PMM54" s="93"/>
      <c r="PMN54" s="93"/>
      <c r="PMO54" s="93"/>
      <c r="PMP54" s="93"/>
      <c r="PMQ54" s="93"/>
      <c r="PMR54" s="93"/>
      <c r="PMS54" s="93"/>
      <c r="PMT54" s="93"/>
      <c r="PMU54" s="93"/>
      <c r="PMV54" s="93"/>
      <c r="PMW54" s="93"/>
      <c r="PMX54" s="93"/>
      <c r="PMY54" s="93"/>
      <c r="PMZ54" s="93"/>
      <c r="PNA54" s="93"/>
      <c r="PNB54" s="93"/>
      <c r="PNC54" s="93"/>
      <c r="PND54" s="93"/>
      <c r="PNE54" s="93"/>
      <c r="PNF54" s="93"/>
      <c r="PNG54" s="93"/>
      <c r="PNH54" s="93"/>
      <c r="PNI54" s="93"/>
      <c r="PNJ54" s="93"/>
      <c r="PNK54" s="93"/>
      <c r="PNL54" s="93"/>
      <c r="PNM54" s="93"/>
      <c r="PNN54" s="93"/>
      <c r="PNO54" s="93"/>
      <c r="PNP54" s="93"/>
      <c r="PNQ54" s="93"/>
      <c r="PNR54" s="93"/>
      <c r="PNS54" s="93"/>
      <c r="PNT54" s="93"/>
      <c r="PNU54" s="93"/>
      <c r="PNV54" s="93"/>
      <c r="PNW54" s="93"/>
      <c r="PNX54" s="93"/>
      <c r="PNY54" s="93"/>
      <c r="PNZ54" s="93"/>
      <c r="POA54" s="93"/>
      <c r="POB54" s="93"/>
      <c r="POC54" s="93"/>
      <c r="POD54" s="93"/>
      <c r="POE54" s="93"/>
      <c r="POF54" s="93"/>
      <c r="POG54" s="93"/>
      <c r="POH54" s="93"/>
      <c r="POI54" s="93"/>
      <c r="POJ54" s="93"/>
      <c r="POK54" s="93"/>
      <c r="POL54" s="93"/>
      <c r="POM54" s="93"/>
      <c r="PON54" s="93"/>
      <c r="POO54" s="93"/>
      <c r="POP54" s="93"/>
      <c r="POQ54" s="93"/>
      <c r="POR54" s="93"/>
      <c r="POS54" s="93"/>
      <c r="POT54" s="93"/>
      <c r="POU54" s="93"/>
      <c r="POV54" s="93"/>
      <c r="POW54" s="93"/>
      <c r="POX54" s="93"/>
      <c r="POY54" s="93"/>
      <c r="POZ54" s="93"/>
      <c r="PPA54" s="93"/>
      <c r="PPB54" s="93"/>
      <c r="PPC54" s="93"/>
      <c r="PPD54" s="93"/>
      <c r="PPE54" s="93"/>
      <c r="PPF54" s="93"/>
      <c r="PPG54" s="93"/>
      <c r="PPH54" s="93"/>
      <c r="PPI54" s="93"/>
      <c r="PPJ54" s="93"/>
      <c r="PPK54" s="93"/>
      <c r="PPL54" s="93"/>
      <c r="PPM54" s="93"/>
      <c r="PPN54" s="93"/>
      <c r="PPO54" s="93"/>
      <c r="PPP54" s="93"/>
      <c r="PPQ54" s="93"/>
      <c r="PPR54" s="93"/>
      <c r="PPS54" s="93"/>
      <c r="PPT54" s="93"/>
      <c r="PPU54" s="93"/>
      <c r="PPV54" s="93"/>
      <c r="PPW54" s="93"/>
      <c r="PPX54" s="93"/>
      <c r="PPY54" s="93"/>
      <c r="PPZ54" s="93"/>
      <c r="PQA54" s="93"/>
      <c r="PQB54" s="93"/>
      <c r="PQC54" s="93"/>
      <c r="PQD54" s="93"/>
      <c r="PQE54" s="93"/>
      <c r="PQF54" s="93"/>
      <c r="PQG54" s="93"/>
      <c r="PQH54" s="93"/>
      <c r="PQI54" s="93"/>
      <c r="PQJ54" s="93"/>
      <c r="PQK54" s="93"/>
      <c r="PQL54" s="93"/>
      <c r="PQM54" s="93"/>
      <c r="PQN54" s="93"/>
      <c r="PQO54" s="93"/>
      <c r="PQP54" s="93"/>
      <c r="PQQ54" s="93"/>
      <c r="PQR54" s="93"/>
      <c r="PQS54" s="93"/>
      <c r="PQT54" s="93"/>
      <c r="PQU54" s="93"/>
      <c r="PQV54" s="93"/>
      <c r="PQW54" s="93"/>
      <c r="PQX54" s="93"/>
      <c r="PQY54" s="93"/>
      <c r="PQZ54" s="93"/>
      <c r="PRA54" s="93"/>
      <c r="PRB54" s="93"/>
      <c r="PRC54" s="93"/>
      <c r="PRD54" s="93"/>
      <c r="PRE54" s="93"/>
      <c r="PRF54" s="93"/>
      <c r="PRG54" s="93"/>
      <c r="PRH54" s="93"/>
      <c r="PRI54" s="93"/>
      <c r="PRJ54" s="93"/>
      <c r="PRK54" s="93"/>
      <c r="PRL54" s="93"/>
      <c r="PRM54" s="93"/>
      <c r="PRN54" s="93"/>
      <c r="PRO54" s="93"/>
      <c r="PRP54" s="93"/>
      <c r="PRQ54" s="93"/>
      <c r="PRR54" s="93"/>
      <c r="PRS54" s="93"/>
      <c r="PRT54" s="93"/>
      <c r="PRU54" s="93"/>
      <c r="PRV54" s="93"/>
      <c r="PRW54" s="93"/>
      <c r="PRX54" s="93"/>
      <c r="PRY54" s="93"/>
      <c r="PRZ54" s="93"/>
      <c r="PSA54" s="93"/>
      <c r="PSB54" s="93"/>
      <c r="PSC54" s="93"/>
      <c r="PSD54" s="93"/>
      <c r="PSE54" s="93"/>
      <c r="PSF54" s="93"/>
      <c r="PSG54" s="93"/>
      <c r="PSH54" s="93"/>
      <c r="PSI54" s="93"/>
      <c r="PSJ54" s="93"/>
      <c r="PSK54" s="93"/>
      <c r="PSL54" s="93"/>
      <c r="PSM54" s="93"/>
      <c r="PSN54" s="93"/>
      <c r="PSO54" s="93"/>
      <c r="PSP54" s="93"/>
      <c r="PSQ54" s="93"/>
      <c r="PSR54" s="93"/>
      <c r="PSS54" s="93"/>
      <c r="PST54" s="93"/>
      <c r="PSU54" s="93"/>
      <c r="PSV54" s="93"/>
      <c r="PSW54" s="93"/>
      <c r="PSX54" s="93"/>
      <c r="PSY54" s="93"/>
      <c r="PSZ54" s="93"/>
      <c r="PTA54" s="93"/>
      <c r="PTB54" s="93"/>
      <c r="PTC54" s="93"/>
      <c r="PTD54" s="93"/>
      <c r="PTE54" s="93"/>
      <c r="PTF54" s="93"/>
      <c r="PTG54" s="93"/>
      <c r="PTH54" s="93"/>
      <c r="PTI54" s="93"/>
      <c r="PTJ54" s="93"/>
      <c r="PTK54" s="93"/>
      <c r="PTL54" s="93"/>
      <c r="PTM54" s="93"/>
      <c r="PTN54" s="93"/>
      <c r="PTO54" s="93"/>
      <c r="PTP54" s="93"/>
      <c r="PTQ54" s="93"/>
      <c r="PTR54" s="93"/>
      <c r="PTS54" s="93"/>
      <c r="PTT54" s="93"/>
      <c r="PTU54" s="93"/>
      <c r="PTV54" s="93"/>
      <c r="PTW54" s="93"/>
      <c r="PTX54" s="93"/>
      <c r="PTY54" s="93"/>
      <c r="PTZ54" s="93"/>
      <c r="PUA54" s="93"/>
      <c r="PUB54" s="93"/>
      <c r="PUC54" s="93"/>
      <c r="PUD54" s="93"/>
      <c r="PUE54" s="93"/>
      <c r="PUF54" s="93"/>
      <c r="PUG54" s="93"/>
      <c r="PUH54" s="93"/>
      <c r="PUI54" s="93"/>
      <c r="PUJ54" s="93"/>
      <c r="PUK54" s="93"/>
      <c r="PUL54" s="93"/>
      <c r="PUM54" s="93"/>
      <c r="PUN54" s="93"/>
      <c r="PUO54" s="93"/>
      <c r="PUP54" s="93"/>
      <c r="PUQ54" s="93"/>
      <c r="PUR54" s="93"/>
      <c r="PUS54" s="93"/>
      <c r="PUT54" s="93"/>
      <c r="PUU54" s="93"/>
      <c r="PUV54" s="93"/>
      <c r="PUW54" s="93"/>
      <c r="PUX54" s="93"/>
      <c r="PUY54" s="93"/>
      <c r="PUZ54" s="93"/>
      <c r="PVA54" s="93"/>
      <c r="PVB54" s="93"/>
      <c r="PVC54" s="93"/>
      <c r="PVD54" s="93"/>
      <c r="PVE54" s="93"/>
      <c r="PVF54" s="93"/>
      <c r="PVG54" s="93"/>
      <c r="PVH54" s="93"/>
      <c r="PVI54" s="93"/>
      <c r="PVJ54" s="93"/>
      <c r="PVK54" s="93"/>
      <c r="PVL54" s="93"/>
      <c r="PVM54" s="93"/>
      <c r="PVN54" s="93"/>
      <c r="PVO54" s="93"/>
      <c r="PVP54" s="93"/>
      <c r="PVQ54" s="93"/>
      <c r="PVR54" s="93"/>
      <c r="PVS54" s="93"/>
      <c r="PVT54" s="93"/>
      <c r="PVU54" s="93"/>
      <c r="PVV54" s="93"/>
      <c r="PVW54" s="93"/>
      <c r="PVX54" s="93"/>
      <c r="PVY54" s="93"/>
      <c r="PVZ54" s="93"/>
      <c r="PWA54" s="93"/>
      <c r="PWB54" s="93"/>
      <c r="PWC54" s="93"/>
      <c r="PWD54" s="93"/>
      <c r="PWE54" s="93"/>
      <c r="PWF54" s="93"/>
      <c r="PWG54" s="93"/>
      <c r="PWH54" s="93"/>
      <c r="PWI54" s="93"/>
      <c r="PWJ54" s="93"/>
      <c r="PWK54" s="93"/>
      <c r="PWL54" s="93"/>
      <c r="PWM54" s="93"/>
      <c r="PWN54" s="93"/>
      <c r="PWO54" s="93"/>
      <c r="PWP54" s="93"/>
      <c r="PWQ54" s="93"/>
      <c r="PWR54" s="93"/>
      <c r="PWS54" s="93"/>
      <c r="PWT54" s="93"/>
      <c r="PWU54" s="93"/>
      <c r="PWV54" s="93"/>
      <c r="PWW54" s="93"/>
      <c r="PWX54" s="93"/>
      <c r="PWY54" s="93"/>
      <c r="PWZ54" s="93"/>
      <c r="PXA54" s="93"/>
      <c r="PXB54" s="93"/>
      <c r="PXC54" s="93"/>
      <c r="PXD54" s="93"/>
      <c r="PXE54" s="93"/>
      <c r="PXF54" s="93"/>
      <c r="PXG54" s="93"/>
      <c r="PXH54" s="93"/>
      <c r="PXI54" s="93"/>
      <c r="PXJ54" s="93"/>
      <c r="PXK54" s="93"/>
      <c r="PXL54" s="93"/>
      <c r="PXM54" s="93"/>
      <c r="PXN54" s="93"/>
      <c r="PXO54" s="93"/>
      <c r="PXP54" s="93"/>
      <c r="PXQ54" s="93"/>
      <c r="PXR54" s="93"/>
      <c r="PXS54" s="93"/>
      <c r="PXT54" s="93"/>
      <c r="PXU54" s="93"/>
      <c r="PXV54" s="93"/>
      <c r="PXW54" s="93"/>
      <c r="PXX54" s="93"/>
      <c r="PXY54" s="93"/>
      <c r="PXZ54" s="93"/>
      <c r="PYA54" s="93"/>
      <c r="PYB54" s="93"/>
      <c r="PYC54" s="93"/>
      <c r="PYD54" s="93"/>
      <c r="PYE54" s="93"/>
      <c r="PYF54" s="93"/>
      <c r="PYG54" s="93"/>
      <c r="PYH54" s="93"/>
      <c r="PYI54" s="93"/>
      <c r="PYJ54" s="93"/>
      <c r="PYK54" s="93"/>
      <c r="PYL54" s="93"/>
      <c r="PYM54" s="93"/>
      <c r="PYN54" s="93"/>
      <c r="PYO54" s="93"/>
      <c r="PYP54" s="93"/>
      <c r="PYQ54" s="93"/>
      <c r="PYR54" s="93"/>
      <c r="PYS54" s="93"/>
      <c r="PYT54" s="93"/>
      <c r="PYU54" s="93"/>
      <c r="PYV54" s="93"/>
      <c r="PYW54" s="93"/>
      <c r="PYX54" s="93"/>
      <c r="PYY54" s="93"/>
      <c r="PYZ54" s="93"/>
      <c r="PZA54" s="93"/>
      <c r="PZB54" s="93"/>
      <c r="PZC54" s="93"/>
      <c r="PZD54" s="93"/>
      <c r="PZE54" s="93"/>
      <c r="PZF54" s="93"/>
      <c r="PZG54" s="93"/>
      <c r="PZH54" s="93"/>
      <c r="PZI54" s="93"/>
      <c r="PZJ54" s="93"/>
      <c r="PZK54" s="93"/>
      <c r="PZL54" s="93"/>
      <c r="PZM54" s="93"/>
      <c r="PZN54" s="93"/>
      <c r="PZO54" s="93"/>
      <c r="PZP54" s="93"/>
      <c r="PZQ54" s="93"/>
      <c r="PZR54" s="93"/>
      <c r="PZS54" s="93"/>
      <c r="PZT54" s="93"/>
      <c r="PZU54" s="93"/>
      <c r="PZV54" s="93"/>
      <c r="PZW54" s="93"/>
      <c r="PZX54" s="93"/>
      <c r="PZY54" s="93"/>
      <c r="PZZ54" s="93"/>
      <c r="QAA54" s="93"/>
      <c r="QAB54" s="93"/>
      <c r="QAC54" s="93"/>
      <c r="QAD54" s="93"/>
      <c r="QAE54" s="93"/>
      <c r="QAF54" s="93"/>
      <c r="QAG54" s="93"/>
      <c r="QAH54" s="93"/>
      <c r="QAI54" s="93"/>
      <c r="QAJ54" s="93"/>
      <c r="QAK54" s="93"/>
      <c r="QAL54" s="93"/>
      <c r="QAM54" s="93"/>
      <c r="QAN54" s="93"/>
      <c r="QAO54" s="93"/>
      <c r="QAP54" s="93"/>
      <c r="QAQ54" s="93"/>
      <c r="QAR54" s="93"/>
      <c r="QAS54" s="93"/>
      <c r="QAT54" s="93"/>
      <c r="QAU54" s="93"/>
      <c r="QAV54" s="93"/>
      <c r="QAW54" s="93"/>
      <c r="QAX54" s="93"/>
      <c r="QAY54" s="93"/>
      <c r="QAZ54" s="93"/>
      <c r="QBA54" s="93"/>
      <c r="QBB54" s="93"/>
      <c r="QBC54" s="93"/>
      <c r="QBD54" s="93"/>
      <c r="QBE54" s="93"/>
      <c r="QBF54" s="93"/>
      <c r="QBG54" s="93"/>
      <c r="QBH54" s="93"/>
      <c r="QBI54" s="93"/>
      <c r="QBJ54" s="93"/>
      <c r="QBK54" s="93"/>
      <c r="QBL54" s="93"/>
      <c r="QBM54" s="93"/>
      <c r="QBN54" s="93"/>
      <c r="QBO54" s="93"/>
      <c r="QBP54" s="93"/>
      <c r="QBQ54" s="93"/>
      <c r="QBR54" s="93"/>
      <c r="QBS54" s="93"/>
      <c r="QBT54" s="93"/>
      <c r="QBU54" s="93"/>
      <c r="QBV54" s="93"/>
      <c r="QBW54" s="93"/>
      <c r="QBX54" s="93"/>
      <c r="QBY54" s="93"/>
      <c r="QBZ54" s="93"/>
      <c r="QCA54" s="93"/>
      <c r="QCB54" s="93"/>
      <c r="QCC54" s="93"/>
      <c r="QCD54" s="93"/>
      <c r="QCE54" s="93"/>
      <c r="QCF54" s="93"/>
      <c r="QCG54" s="93"/>
      <c r="QCH54" s="93"/>
      <c r="QCI54" s="93"/>
      <c r="QCJ54" s="93"/>
      <c r="QCK54" s="93"/>
      <c r="QCL54" s="93"/>
      <c r="QCM54" s="93"/>
      <c r="QCN54" s="93"/>
      <c r="QCO54" s="93"/>
      <c r="QCP54" s="93"/>
      <c r="QCQ54" s="93"/>
      <c r="QCR54" s="93"/>
      <c r="QCS54" s="93"/>
      <c r="QCT54" s="93"/>
      <c r="QCU54" s="93"/>
      <c r="QCV54" s="93"/>
      <c r="QCW54" s="93"/>
      <c r="QCX54" s="93"/>
      <c r="QCY54" s="93"/>
      <c r="QCZ54" s="93"/>
      <c r="QDA54" s="93"/>
      <c r="QDB54" s="93"/>
      <c r="QDC54" s="93"/>
      <c r="QDD54" s="93"/>
      <c r="QDE54" s="93"/>
      <c r="QDF54" s="93"/>
      <c r="QDG54" s="93"/>
      <c r="QDH54" s="93"/>
      <c r="QDI54" s="93"/>
      <c r="QDJ54" s="93"/>
      <c r="QDK54" s="93"/>
      <c r="QDL54" s="93"/>
      <c r="QDM54" s="93"/>
      <c r="QDN54" s="93"/>
      <c r="QDO54" s="93"/>
      <c r="QDP54" s="93"/>
      <c r="QDQ54" s="93"/>
      <c r="QDR54" s="93"/>
      <c r="QDS54" s="93"/>
      <c r="QDT54" s="93"/>
      <c r="QDU54" s="93"/>
      <c r="QDV54" s="93"/>
      <c r="QDW54" s="93"/>
      <c r="QDX54" s="93"/>
      <c r="QDY54" s="93"/>
      <c r="QDZ54" s="93"/>
      <c r="QEA54" s="93"/>
      <c r="QEB54" s="93"/>
      <c r="QEC54" s="93"/>
      <c r="QED54" s="93"/>
      <c r="QEE54" s="93"/>
      <c r="QEF54" s="93"/>
      <c r="QEG54" s="93"/>
      <c r="QEH54" s="93"/>
      <c r="QEI54" s="93"/>
      <c r="QEJ54" s="93"/>
      <c r="QEK54" s="93"/>
      <c r="QEL54" s="93"/>
      <c r="QEM54" s="93"/>
      <c r="QEN54" s="93"/>
      <c r="QEO54" s="93"/>
      <c r="QEP54" s="93"/>
      <c r="QEQ54" s="93"/>
      <c r="QER54" s="93"/>
      <c r="QES54" s="93"/>
      <c r="QET54" s="93"/>
      <c r="QEU54" s="93"/>
      <c r="QEV54" s="93"/>
      <c r="QEW54" s="93"/>
      <c r="QEX54" s="93"/>
      <c r="QEY54" s="93"/>
      <c r="QEZ54" s="93"/>
      <c r="QFA54" s="93"/>
      <c r="QFB54" s="93"/>
      <c r="QFC54" s="93"/>
      <c r="QFD54" s="93"/>
      <c r="QFE54" s="93"/>
      <c r="QFF54" s="93"/>
      <c r="QFG54" s="93"/>
      <c r="QFH54" s="93"/>
      <c r="QFI54" s="93"/>
      <c r="QFJ54" s="93"/>
      <c r="QFK54" s="93"/>
      <c r="QFL54" s="93"/>
      <c r="QFM54" s="93"/>
      <c r="QFN54" s="93"/>
      <c r="QFO54" s="93"/>
      <c r="QFP54" s="93"/>
      <c r="QFQ54" s="93"/>
      <c r="QFR54" s="93"/>
      <c r="QFS54" s="93"/>
      <c r="QFT54" s="93"/>
      <c r="QFU54" s="93"/>
      <c r="QFV54" s="93"/>
      <c r="QFW54" s="93"/>
      <c r="QFX54" s="93"/>
      <c r="QFY54" s="93"/>
      <c r="QFZ54" s="93"/>
      <c r="QGA54" s="93"/>
      <c r="QGB54" s="93"/>
      <c r="QGC54" s="93"/>
      <c r="QGD54" s="93"/>
      <c r="QGE54" s="93"/>
      <c r="QGF54" s="93"/>
      <c r="QGG54" s="93"/>
      <c r="QGH54" s="93"/>
      <c r="QGI54" s="93"/>
      <c r="QGJ54" s="93"/>
      <c r="QGK54" s="93"/>
      <c r="QGL54" s="93"/>
      <c r="QGM54" s="93"/>
      <c r="QGN54" s="93"/>
      <c r="QGO54" s="93"/>
      <c r="QGP54" s="93"/>
      <c r="QGQ54" s="93"/>
      <c r="QGR54" s="93"/>
      <c r="QGS54" s="93"/>
      <c r="QGT54" s="93"/>
      <c r="QGU54" s="93"/>
      <c r="QGV54" s="93"/>
      <c r="QGW54" s="93"/>
      <c r="QGX54" s="93"/>
      <c r="QGY54" s="93"/>
      <c r="QGZ54" s="93"/>
      <c r="QHA54" s="93"/>
      <c r="QHB54" s="93"/>
      <c r="QHC54" s="93"/>
      <c r="QHD54" s="93"/>
      <c r="QHE54" s="93"/>
      <c r="QHF54" s="93"/>
      <c r="QHG54" s="93"/>
      <c r="QHH54" s="93"/>
      <c r="QHI54" s="93"/>
      <c r="QHJ54" s="93"/>
      <c r="QHK54" s="93"/>
      <c r="QHL54" s="93"/>
      <c r="QHM54" s="93"/>
      <c r="QHN54" s="93"/>
      <c r="QHO54" s="93"/>
      <c r="QHP54" s="93"/>
      <c r="QHQ54" s="93"/>
      <c r="QHR54" s="93"/>
      <c r="QHS54" s="93"/>
      <c r="QHT54" s="93"/>
      <c r="QHU54" s="93"/>
      <c r="QHV54" s="93"/>
      <c r="QHW54" s="93"/>
      <c r="QHX54" s="93"/>
      <c r="QHY54" s="93"/>
      <c r="QHZ54" s="93"/>
      <c r="QIA54" s="93"/>
      <c r="QIB54" s="93"/>
      <c r="QIC54" s="93"/>
      <c r="QID54" s="93"/>
      <c r="QIE54" s="93"/>
      <c r="QIF54" s="93"/>
      <c r="QIG54" s="93"/>
      <c r="QIH54" s="93"/>
      <c r="QII54" s="93"/>
      <c r="QIJ54" s="93"/>
      <c r="QIK54" s="93"/>
      <c r="QIL54" s="93"/>
      <c r="QIM54" s="93"/>
      <c r="QIN54" s="93"/>
      <c r="QIO54" s="93"/>
      <c r="QIP54" s="93"/>
      <c r="QIQ54" s="93"/>
      <c r="QIR54" s="93"/>
      <c r="QIS54" s="93"/>
      <c r="QIT54" s="93"/>
      <c r="QIU54" s="93"/>
      <c r="QIV54" s="93"/>
      <c r="QIW54" s="93"/>
      <c r="QIX54" s="93"/>
      <c r="QIY54" s="93"/>
      <c r="QIZ54" s="93"/>
      <c r="QJA54" s="93"/>
      <c r="QJB54" s="93"/>
      <c r="QJC54" s="93"/>
      <c r="QJD54" s="93"/>
      <c r="QJE54" s="93"/>
      <c r="QJF54" s="93"/>
      <c r="QJG54" s="93"/>
      <c r="QJH54" s="93"/>
      <c r="QJI54" s="93"/>
      <c r="QJJ54" s="93"/>
      <c r="QJK54" s="93"/>
      <c r="QJL54" s="93"/>
      <c r="QJM54" s="93"/>
      <c r="QJN54" s="93"/>
      <c r="QJO54" s="93"/>
      <c r="QJP54" s="93"/>
      <c r="QJQ54" s="93"/>
      <c r="QJR54" s="93"/>
      <c r="QJS54" s="93"/>
      <c r="QJT54" s="93"/>
      <c r="QJU54" s="93"/>
      <c r="QJV54" s="93"/>
      <c r="QJW54" s="93"/>
      <c r="QJX54" s="93"/>
      <c r="QJY54" s="93"/>
      <c r="QJZ54" s="93"/>
      <c r="QKA54" s="93"/>
      <c r="QKB54" s="93"/>
      <c r="QKC54" s="93"/>
      <c r="QKD54" s="93"/>
      <c r="QKE54" s="93"/>
      <c r="QKF54" s="93"/>
      <c r="QKG54" s="93"/>
      <c r="QKH54" s="93"/>
      <c r="QKI54" s="93"/>
      <c r="QKJ54" s="93"/>
      <c r="QKK54" s="93"/>
      <c r="QKL54" s="93"/>
      <c r="QKM54" s="93"/>
      <c r="QKN54" s="93"/>
      <c r="QKO54" s="93"/>
      <c r="QKP54" s="93"/>
      <c r="QKQ54" s="93"/>
      <c r="QKR54" s="93"/>
      <c r="QKS54" s="93"/>
      <c r="QKT54" s="93"/>
      <c r="QKU54" s="93"/>
      <c r="QKV54" s="93"/>
      <c r="QKW54" s="93"/>
      <c r="QKX54" s="93"/>
      <c r="QKY54" s="93"/>
      <c r="QKZ54" s="93"/>
      <c r="QLA54" s="93"/>
      <c r="QLB54" s="93"/>
      <c r="QLC54" s="93"/>
      <c r="QLD54" s="93"/>
      <c r="QLE54" s="93"/>
      <c r="QLF54" s="93"/>
      <c r="QLG54" s="93"/>
      <c r="QLH54" s="93"/>
      <c r="QLI54" s="93"/>
      <c r="QLJ54" s="93"/>
      <c r="QLK54" s="93"/>
      <c r="QLL54" s="93"/>
      <c r="QLM54" s="93"/>
      <c r="QLN54" s="93"/>
      <c r="QLO54" s="93"/>
      <c r="QLP54" s="93"/>
      <c r="QLQ54" s="93"/>
      <c r="QLR54" s="93"/>
      <c r="QLS54" s="93"/>
      <c r="QLT54" s="93"/>
      <c r="QLU54" s="93"/>
      <c r="QLV54" s="93"/>
      <c r="QLW54" s="93"/>
      <c r="QLX54" s="93"/>
      <c r="QLY54" s="93"/>
      <c r="QLZ54" s="93"/>
      <c r="QMA54" s="93"/>
      <c r="QMB54" s="93"/>
      <c r="QMC54" s="93"/>
      <c r="QMD54" s="93"/>
      <c r="QME54" s="93"/>
      <c r="QMF54" s="93"/>
      <c r="QMG54" s="93"/>
      <c r="QMH54" s="93"/>
      <c r="QMI54" s="93"/>
      <c r="QMJ54" s="93"/>
      <c r="QMK54" s="93"/>
      <c r="QML54" s="93"/>
      <c r="QMM54" s="93"/>
      <c r="QMN54" s="93"/>
      <c r="QMO54" s="93"/>
      <c r="QMP54" s="93"/>
      <c r="QMQ54" s="93"/>
      <c r="QMR54" s="93"/>
      <c r="QMS54" s="93"/>
      <c r="QMT54" s="93"/>
      <c r="QMU54" s="93"/>
      <c r="QMV54" s="93"/>
      <c r="QMW54" s="93"/>
      <c r="QMX54" s="93"/>
      <c r="QMY54" s="93"/>
      <c r="QMZ54" s="93"/>
      <c r="QNA54" s="93"/>
      <c r="QNB54" s="93"/>
      <c r="QNC54" s="93"/>
      <c r="QND54" s="93"/>
      <c r="QNE54" s="93"/>
      <c r="QNF54" s="93"/>
      <c r="QNG54" s="93"/>
      <c r="QNH54" s="93"/>
      <c r="QNI54" s="93"/>
      <c r="QNJ54" s="93"/>
      <c r="QNK54" s="93"/>
      <c r="QNL54" s="93"/>
      <c r="QNM54" s="93"/>
      <c r="QNN54" s="93"/>
      <c r="QNO54" s="93"/>
      <c r="QNP54" s="93"/>
      <c r="QNQ54" s="93"/>
      <c r="QNR54" s="93"/>
      <c r="QNS54" s="93"/>
      <c r="QNT54" s="93"/>
      <c r="QNU54" s="93"/>
      <c r="QNV54" s="93"/>
      <c r="QNW54" s="93"/>
      <c r="QNX54" s="93"/>
      <c r="QNY54" s="93"/>
      <c r="QNZ54" s="93"/>
      <c r="QOA54" s="93"/>
      <c r="QOB54" s="93"/>
      <c r="QOC54" s="93"/>
      <c r="QOD54" s="93"/>
      <c r="QOE54" s="93"/>
      <c r="QOF54" s="93"/>
      <c r="QOG54" s="93"/>
      <c r="QOH54" s="93"/>
      <c r="QOI54" s="93"/>
      <c r="QOJ54" s="93"/>
      <c r="QOK54" s="93"/>
      <c r="QOL54" s="93"/>
      <c r="QOM54" s="93"/>
      <c r="QON54" s="93"/>
      <c r="QOO54" s="93"/>
      <c r="QOP54" s="93"/>
      <c r="QOQ54" s="93"/>
      <c r="QOR54" s="93"/>
      <c r="QOS54" s="93"/>
      <c r="QOT54" s="93"/>
      <c r="QOU54" s="93"/>
      <c r="QOV54" s="93"/>
      <c r="QOW54" s="93"/>
      <c r="QOX54" s="93"/>
      <c r="QOY54" s="93"/>
      <c r="QOZ54" s="93"/>
      <c r="QPA54" s="93"/>
      <c r="QPB54" s="93"/>
      <c r="QPC54" s="93"/>
      <c r="QPD54" s="93"/>
      <c r="QPE54" s="93"/>
      <c r="QPF54" s="93"/>
      <c r="QPG54" s="93"/>
      <c r="QPH54" s="93"/>
      <c r="QPI54" s="93"/>
      <c r="QPJ54" s="93"/>
      <c r="QPK54" s="93"/>
      <c r="QPL54" s="93"/>
      <c r="QPM54" s="93"/>
      <c r="QPN54" s="93"/>
      <c r="QPO54" s="93"/>
      <c r="QPP54" s="93"/>
      <c r="QPQ54" s="93"/>
      <c r="QPR54" s="93"/>
      <c r="QPS54" s="93"/>
      <c r="QPT54" s="93"/>
      <c r="QPU54" s="93"/>
      <c r="QPV54" s="93"/>
      <c r="QPW54" s="93"/>
      <c r="QPX54" s="93"/>
      <c r="QPY54" s="93"/>
      <c r="QPZ54" s="93"/>
      <c r="QQA54" s="93"/>
      <c r="QQB54" s="93"/>
      <c r="QQC54" s="93"/>
      <c r="QQD54" s="93"/>
      <c r="QQE54" s="93"/>
      <c r="QQF54" s="93"/>
      <c r="QQG54" s="93"/>
      <c r="QQH54" s="93"/>
      <c r="QQI54" s="93"/>
      <c r="QQJ54" s="93"/>
      <c r="QQK54" s="93"/>
      <c r="QQL54" s="93"/>
      <c r="QQM54" s="93"/>
      <c r="QQN54" s="93"/>
      <c r="QQO54" s="93"/>
      <c r="QQP54" s="93"/>
      <c r="QQQ54" s="93"/>
      <c r="QQR54" s="93"/>
      <c r="QQS54" s="93"/>
      <c r="QQT54" s="93"/>
      <c r="QQU54" s="93"/>
      <c r="QQV54" s="93"/>
      <c r="QQW54" s="93"/>
      <c r="QQX54" s="93"/>
      <c r="QQY54" s="93"/>
      <c r="QQZ54" s="93"/>
      <c r="QRA54" s="93"/>
      <c r="QRB54" s="93"/>
      <c r="QRC54" s="93"/>
      <c r="QRD54" s="93"/>
      <c r="QRE54" s="93"/>
      <c r="QRF54" s="93"/>
      <c r="QRG54" s="93"/>
      <c r="QRH54" s="93"/>
      <c r="QRI54" s="93"/>
      <c r="QRJ54" s="93"/>
      <c r="QRK54" s="93"/>
      <c r="QRL54" s="93"/>
      <c r="QRM54" s="93"/>
      <c r="QRN54" s="93"/>
      <c r="QRO54" s="93"/>
      <c r="QRP54" s="93"/>
      <c r="QRQ54" s="93"/>
      <c r="QRR54" s="93"/>
      <c r="QRS54" s="93"/>
      <c r="QRT54" s="93"/>
      <c r="QRU54" s="93"/>
      <c r="QRV54" s="93"/>
      <c r="QRW54" s="93"/>
      <c r="QRX54" s="93"/>
      <c r="QRY54" s="93"/>
      <c r="QRZ54" s="93"/>
      <c r="QSA54" s="93"/>
      <c r="QSB54" s="93"/>
      <c r="QSC54" s="93"/>
      <c r="QSD54" s="93"/>
      <c r="QSE54" s="93"/>
      <c r="QSF54" s="93"/>
      <c r="QSG54" s="93"/>
      <c r="QSH54" s="93"/>
      <c r="QSI54" s="93"/>
      <c r="QSJ54" s="93"/>
      <c r="QSK54" s="93"/>
      <c r="QSL54" s="93"/>
      <c r="QSM54" s="93"/>
      <c r="QSN54" s="93"/>
      <c r="QSO54" s="93"/>
      <c r="QSP54" s="93"/>
      <c r="QSQ54" s="93"/>
      <c r="QSR54" s="93"/>
      <c r="QSS54" s="93"/>
      <c r="QST54" s="93"/>
      <c r="QSU54" s="93"/>
      <c r="QSV54" s="93"/>
      <c r="QSW54" s="93"/>
      <c r="QSX54" s="93"/>
      <c r="QSY54" s="93"/>
      <c r="QSZ54" s="93"/>
      <c r="QTA54" s="93"/>
      <c r="QTB54" s="93"/>
      <c r="QTC54" s="93"/>
      <c r="QTD54" s="93"/>
      <c r="QTE54" s="93"/>
      <c r="QTF54" s="93"/>
      <c r="QTG54" s="93"/>
      <c r="QTH54" s="93"/>
      <c r="QTI54" s="93"/>
      <c r="QTJ54" s="93"/>
      <c r="QTK54" s="93"/>
      <c r="QTL54" s="93"/>
      <c r="QTM54" s="93"/>
      <c r="QTN54" s="93"/>
      <c r="QTO54" s="93"/>
      <c r="QTP54" s="93"/>
      <c r="QTQ54" s="93"/>
      <c r="QTR54" s="93"/>
      <c r="QTS54" s="93"/>
      <c r="QTT54" s="93"/>
      <c r="QTU54" s="93"/>
      <c r="QTV54" s="93"/>
      <c r="QTW54" s="93"/>
      <c r="QTX54" s="93"/>
      <c r="QTY54" s="93"/>
      <c r="QTZ54" s="93"/>
      <c r="QUA54" s="93"/>
      <c r="QUB54" s="93"/>
      <c r="QUC54" s="93"/>
      <c r="QUD54" s="93"/>
      <c r="QUE54" s="93"/>
      <c r="QUF54" s="93"/>
      <c r="QUG54" s="93"/>
      <c r="QUH54" s="93"/>
      <c r="QUI54" s="93"/>
      <c r="QUJ54" s="93"/>
      <c r="QUK54" s="93"/>
      <c r="QUL54" s="93"/>
      <c r="QUM54" s="93"/>
      <c r="QUN54" s="93"/>
      <c r="QUO54" s="93"/>
      <c r="QUP54" s="93"/>
      <c r="QUQ54" s="93"/>
      <c r="QUR54" s="93"/>
      <c r="QUS54" s="93"/>
      <c r="QUT54" s="93"/>
      <c r="QUU54" s="93"/>
      <c r="QUV54" s="93"/>
      <c r="QUW54" s="93"/>
      <c r="QUX54" s="93"/>
      <c r="QUY54" s="93"/>
      <c r="QUZ54" s="93"/>
      <c r="QVA54" s="93"/>
      <c r="QVB54" s="93"/>
      <c r="QVC54" s="93"/>
      <c r="QVD54" s="93"/>
      <c r="QVE54" s="93"/>
      <c r="QVF54" s="93"/>
      <c r="QVG54" s="93"/>
      <c r="QVH54" s="93"/>
      <c r="QVI54" s="93"/>
      <c r="QVJ54" s="93"/>
      <c r="QVK54" s="93"/>
      <c r="QVL54" s="93"/>
      <c r="QVM54" s="93"/>
      <c r="QVN54" s="93"/>
      <c r="QVO54" s="93"/>
      <c r="QVP54" s="93"/>
      <c r="QVQ54" s="93"/>
      <c r="QVR54" s="93"/>
      <c r="QVS54" s="93"/>
      <c r="QVT54" s="93"/>
      <c r="QVU54" s="93"/>
      <c r="QVV54" s="93"/>
      <c r="QVW54" s="93"/>
      <c r="QVX54" s="93"/>
      <c r="QVY54" s="93"/>
      <c r="QVZ54" s="93"/>
      <c r="QWA54" s="93"/>
      <c r="QWB54" s="93"/>
      <c r="QWC54" s="93"/>
      <c r="QWD54" s="93"/>
      <c r="QWE54" s="93"/>
      <c r="QWF54" s="93"/>
      <c r="QWG54" s="93"/>
      <c r="QWH54" s="93"/>
      <c r="QWI54" s="93"/>
      <c r="QWJ54" s="93"/>
      <c r="QWK54" s="93"/>
      <c r="QWL54" s="93"/>
      <c r="QWM54" s="93"/>
      <c r="QWN54" s="93"/>
      <c r="QWO54" s="93"/>
      <c r="QWP54" s="93"/>
      <c r="QWQ54" s="93"/>
      <c r="QWR54" s="93"/>
      <c r="QWS54" s="93"/>
      <c r="QWT54" s="93"/>
      <c r="QWU54" s="93"/>
      <c r="QWV54" s="93"/>
      <c r="QWW54" s="93"/>
      <c r="QWX54" s="93"/>
      <c r="QWY54" s="93"/>
      <c r="QWZ54" s="93"/>
      <c r="QXA54" s="93"/>
      <c r="QXB54" s="93"/>
      <c r="QXC54" s="93"/>
      <c r="QXD54" s="93"/>
      <c r="QXE54" s="93"/>
      <c r="QXF54" s="93"/>
      <c r="QXG54" s="93"/>
      <c r="QXH54" s="93"/>
      <c r="QXI54" s="93"/>
      <c r="QXJ54" s="93"/>
      <c r="QXK54" s="93"/>
      <c r="QXL54" s="93"/>
      <c r="QXM54" s="93"/>
      <c r="QXN54" s="93"/>
      <c r="QXO54" s="93"/>
      <c r="QXP54" s="93"/>
      <c r="QXQ54" s="93"/>
      <c r="QXR54" s="93"/>
      <c r="QXS54" s="93"/>
      <c r="QXT54" s="93"/>
      <c r="QXU54" s="93"/>
      <c r="QXV54" s="93"/>
      <c r="QXW54" s="93"/>
      <c r="QXX54" s="93"/>
      <c r="QXY54" s="93"/>
      <c r="QXZ54" s="93"/>
      <c r="QYA54" s="93"/>
      <c r="QYB54" s="93"/>
      <c r="QYC54" s="93"/>
      <c r="QYD54" s="93"/>
      <c r="QYE54" s="93"/>
      <c r="QYF54" s="93"/>
      <c r="QYG54" s="93"/>
      <c r="QYH54" s="93"/>
      <c r="QYI54" s="93"/>
      <c r="QYJ54" s="93"/>
      <c r="QYK54" s="93"/>
      <c r="QYL54" s="93"/>
      <c r="QYM54" s="93"/>
      <c r="QYN54" s="93"/>
      <c r="QYO54" s="93"/>
      <c r="QYP54" s="93"/>
      <c r="QYQ54" s="93"/>
      <c r="QYR54" s="93"/>
      <c r="QYS54" s="93"/>
      <c r="QYT54" s="93"/>
      <c r="QYU54" s="93"/>
      <c r="QYV54" s="93"/>
      <c r="QYW54" s="93"/>
      <c r="QYX54" s="93"/>
      <c r="QYY54" s="93"/>
      <c r="QYZ54" s="93"/>
      <c r="QZA54" s="93"/>
      <c r="QZB54" s="93"/>
      <c r="QZC54" s="93"/>
      <c r="QZD54" s="93"/>
      <c r="QZE54" s="93"/>
      <c r="QZF54" s="93"/>
      <c r="QZG54" s="93"/>
      <c r="QZH54" s="93"/>
      <c r="QZI54" s="93"/>
      <c r="QZJ54" s="93"/>
      <c r="QZK54" s="93"/>
      <c r="QZL54" s="93"/>
      <c r="QZM54" s="93"/>
      <c r="QZN54" s="93"/>
      <c r="QZO54" s="93"/>
      <c r="QZP54" s="93"/>
      <c r="QZQ54" s="93"/>
      <c r="QZR54" s="93"/>
      <c r="QZS54" s="93"/>
      <c r="QZT54" s="93"/>
      <c r="QZU54" s="93"/>
      <c r="QZV54" s="93"/>
      <c r="QZW54" s="93"/>
      <c r="QZX54" s="93"/>
      <c r="QZY54" s="93"/>
      <c r="QZZ54" s="93"/>
      <c r="RAA54" s="93"/>
      <c r="RAB54" s="93"/>
      <c r="RAC54" s="93"/>
      <c r="RAD54" s="93"/>
      <c r="RAE54" s="93"/>
      <c r="RAF54" s="93"/>
      <c r="RAG54" s="93"/>
      <c r="RAH54" s="93"/>
      <c r="RAI54" s="93"/>
      <c r="RAJ54" s="93"/>
      <c r="RAK54" s="93"/>
      <c r="RAL54" s="93"/>
      <c r="RAM54" s="93"/>
      <c r="RAN54" s="93"/>
      <c r="RAO54" s="93"/>
      <c r="RAP54" s="93"/>
      <c r="RAQ54" s="93"/>
      <c r="RAR54" s="93"/>
      <c r="RAS54" s="93"/>
      <c r="RAT54" s="93"/>
      <c r="RAU54" s="93"/>
      <c r="RAV54" s="93"/>
      <c r="RAW54" s="93"/>
      <c r="RAX54" s="93"/>
      <c r="RAY54" s="93"/>
      <c r="RAZ54" s="93"/>
      <c r="RBA54" s="93"/>
      <c r="RBB54" s="93"/>
      <c r="RBC54" s="93"/>
      <c r="RBD54" s="93"/>
      <c r="RBE54" s="93"/>
      <c r="RBF54" s="93"/>
      <c r="RBG54" s="93"/>
      <c r="RBH54" s="93"/>
      <c r="RBI54" s="93"/>
      <c r="RBJ54" s="93"/>
      <c r="RBK54" s="93"/>
      <c r="RBL54" s="93"/>
      <c r="RBM54" s="93"/>
      <c r="RBN54" s="93"/>
      <c r="RBO54" s="93"/>
      <c r="RBP54" s="93"/>
      <c r="RBQ54" s="93"/>
      <c r="RBR54" s="93"/>
      <c r="RBS54" s="93"/>
      <c r="RBT54" s="93"/>
      <c r="RBU54" s="93"/>
      <c r="RBV54" s="93"/>
      <c r="RBW54" s="93"/>
      <c r="RBX54" s="93"/>
      <c r="RBY54" s="93"/>
      <c r="RBZ54" s="93"/>
      <c r="RCA54" s="93"/>
      <c r="RCB54" s="93"/>
      <c r="RCC54" s="93"/>
      <c r="RCD54" s="93"/>
      <c r="RCE54" s="93"/>
      <c r="RCF54" s="93"/>
      <c r="RCG54" s="93"/>
      <c r="RCH54" s="93"/>
      <c r="RCI54" s="93"/>
      <c r="RCJ54" s="93"/>
      <c r="RCK54" s="93"/>
      <c r="RCL54" s="93"/>
      <c r="RCM54" s="93"/>
      <c r="RCN54" s="93"/>
      <c r="RCO54" s="93"/>
      <c r="RCP54" s="93"/>
      <c r="RCQ54" s="93"/>
      <c r="RCR54" s="93"/>
      <c r="RCS54" s="93"/>
      <c r="RCT54" s="93"/>
      <c r="RCU54" s="93"/>
      <c r="RCV54" s="93"/>
      <c r="RCW54" s="93"/>
      <c r="RCX54" s="93"/>
      <c r="RCY54" s="93"/>
      <c r="RCZ54" s="93"/>
      <c r="RDA54" s="93"/>
      <c r="RDB54" s="93"/>
      <c r="RDC54" s="93"/>
      <c r="RDD54" s="93"/>
      <c r="RDE54" s="93"/>
      <c r="RDF54" s="93"/>
      <c r="RDG54" s="93"/>
      <c r="RDH54" s="93"/>
      <c r="RDI54" s="93"/>
      <c r="RDJ54" s="93"/>
      <c r="RDK54" s="93"/>
      <c r="RDL54" s="93"/>
      <c r="RDM54" s="93"/>
      <c r="RDN54" s="93"/>
      <c r="RDO54" s="93"/>
      <c r="RDP54" s="93"/>
      <c r="RDQ54" s="93"/>
      <c r="RDR54" s="93"/>
      <c r="RDS54" s="93"/>
      <c r="RDT54" s="93"/>
      <c r="RDU54" s="93"/>
      <c r="RDV54" s="93"/>
      <c r="RDW54" s="93"/>
      <c r="RDX54" s="93"/>
      <c r="RDY54" s="93"/>
      <c r="RDZ54" s="93"/>
      <c r="REA54" s="93"/>
      <c r="REB54" s="93"/>
      <c r="REC54" s="93"/>
      <c r="RED54" s="93"/>
      <c r="REE54" s="93"/>
      <c r="REF54" s="93"/>
      <c r="REG54" s="93"/>
      <c r="REH54" s="93"/>
      <c r="REI54" s="93"/>
      <c r="REJ54" s="93"/>
      <c r="REK54" s="93"/>
      <c r="REL54" s="93"/>
      <c r="REM54" s="93"/>
      <c r="REN54" s="93"/>
      <c r="REO54" s="93"/>
      <c r="REP54" s="93"/>
      <c r="REQ54" s="93"/>
      <c r="RER54" s="93"/>
      <c r="RES54" s="93"/>
      <c r="RET54" s="93"/>
      <c r="REU54" s="93"/>
      <c r="REV54" s="93"/>
      <c r="REW54" s="93"/>
      <c r="REX54" s="93"/>
      <c r="REY54" s="93"/>
      <c r="REZ54" s="93"/>
      <c r="RFA54" s="93"/>
      <c r="RFB54" s="93"/>
      <c r="RFC54" s="93"/>
      <c r="RFD54" s="93"/>
      <c r="RFE54" s="93"/>
      <c r="RFF54" s="93"/>
      <c r="RFG54" s="93"/>
      <c r="RFH54" s="93"/>
      <c r="RFI54" s="93"/>
      <c r="RFJ54" s="93"/>
      <c r="RFK54" s="93"/>
      <c r="RFL54" s="93"/>
      <c r="RFM54" s="93"/>
      <c r="RFN54" s="93"/>
      <c r="RFO54" s="93"/>
      <c r="RFP54" s="93"/>
      <c r="RFQ54" s="93"/>
      <c r="RFR54" s="93"/>
      <c r="RFS54" s="93"/>
      <c r="RFT54" s="93"/>
      <c r="RFU54" s="93"/>
      <c r="RFV54" s="93"/>
      <c r="RFW54" s="93"/>
      <c r="RFX54" s="93"/>
      <c r="RFY54" s="93"/>
      <c r="RFZ54" s="93"/>
      <c r="RGA54" s="93"/>
      <c r="RGB54" s="93"/>
      <c r="RGC54" s="93"/>
      <c r="RGD54" s="93"/>
      <c r="RGE54" s="93"/>
      <c r="RGF54" s="93"/>
      <c r="RGG54" s="93"/>
      <c r="RGH54" s="93"/>
      <c r="RGI54" s="93"/>
      <c r="RGJ54" s="93"/>
      <c r="RGK54" s="93"/>
      <c r="RGL54" s="93"/>
      <c r="RGM54" s="93"/>
      <c r="RGN54" s="93"/>
      <c r="RGO54" s="93"/>
      <c r="RGP54" s="93"/>
      <c r="RGQ54" s="93"/>
      <c r="RGR54" s="93"/>
      <c r="RGS54" s="93"/>
      <c r="RGT54" s="93"/>
      <c r="RGU54" s="93"/>
      <c r="RGV54" s="93"/>
      <c r="RGW54" s="93"/>
      <c r="RGX54" s="93"/>
      <c r="RGY54" s="93"/>
      <c r="RGZ54" s="93"/>
      <c r="RHA54" s="93"/>
      <c r="RHB54" s="93"/>
      <c r="RHC54" s="93"/>
      <c r="RHD54" s="93"/>
      <c r="RHE54" s="93"/>
      <c r="RHF54" s="93"/>
      <c r="RHG54" s="93"/>
      <c r="RHH54" s="93"/>
      <c r="RHI54" s="93"/>
      <c r="RHJ54" s="93"/>
      <c r="RHK54" s="93"/>
      <c r="RHL54" s="93"/>
      <c r="RHM54" s="93"/>
      <c r="RHN54" s="93"/>
      <c r="RHO54" s="93"/>
      <c r="RHP54" s="93"/>
      <c r="RHQ54" s="93"/>
      <c r="RHR54" s="93"/>
      <c r="RHS54" s="93"/>
      <c r="RHT54" s="93"/>
      <c r="RHU54" s="93"/>
      <c r="RHV54" s="93"/>
      <c r="RHW54" s="93"/>
      <c r="RHX54" s="93"/>
      <c r="RHY54" s="93"/>
      <c r="RHZ54" s="93"/>
      <c r="RIA54" s="93"/>
      <c r="RIB54" s="93"/>
      <c r="RIC54" s="93"/>
      <c r="RID54" s="93"/>
      <c r="RIE54" s="93"/>
      <c r="RIF54" s="93"/>
      <c r="RIG54" s="93"/>
      <c r="RIH54" s="93"/>
      <c r="RII54" s="93"/>
      <c r="RIJ54" s="93"/>
      <c r="RIK54" s="93"/>
      <c r="RIL54" s="93"/>
      <c r="RIM54" s="93"/>
      <c r="RIN54" s="93"/>
      <c r="RIO54" s="93"/>
      <c r="RIP54" s="93"/>
      <c r="RIQ54" s="93"/>
      <c r="RIR54" s="93"/>
      <c r="RIS54" s="93"/>
      <c r="RIT54" s="93"/>
      <c r="RIU54" s="93"/>
      <c r="RIV54" s="93"/>
      <c r="RIW54" s="93"/>
      <c r="RIX54" s="93"/>
      <c r="RIY54" s="93"/>
      <c r="RIZ54" s="93"/>
      <c r="RJA54" s="93"/>
      <c r="RJB54" s="93"/>
      <c r="RJC54" s="93"/>
      <c r="RJD54" s="93"/>
      <c r="RJE54" s="93"/>
      <c r="RJF54" s="93"/>
      <c r="RJG54" s="93"/>
      <c r="RJH54" s="93"/>
      <c r="RJI54" s="93"/>
      <c r="RJJ54" s="93"/>
      <c r="RJK54" s="93"/>
      <c r="RJL54" s="93"/>
      <c r="RJM54" s="93"/>
      <c r="RJN54" s="93"/>
      <c r="RJO54" s="93"/>
      <c r="RJP54" s="93"/>
      <c r="RJQ54" s="93"/>
      <c r="RJR54" s="93"/>
      <c r="RJS54" s="93"/>
      <c r="RJT54" s="93"/>
      <c r="RJU54" s="93"/>
      <c r="RJV54" s="93"/>
      <c r="RJW54" s="93"/>
      <c r="RJX54" s="93"/>
      <c r="RJY54" s="93"/>
      <c r="RJZ54" s="93"/>
      <c r="RKA54" s="93"/>
      <c r="RKB54" s="93"/>
      <c r="RKC54" s="93"/>
      <c r="RKD54" s="93"/>
      <c r="RKE54" s="93"/>
      <c r="RKF54" s="93"/>
      <c r="RKG54" s="93"/>
      <c r="RKH54" s="93"/>
      <c r="RKI54" s="93"/>
      <c r="RKJ54" s="93"/>
      <c r="RKK54" s="93"/>
      <c r="RKL54" s="93"/>
      <c r="RKM54" s="93"/>
      <c r="RKN54" s="93"/>
      <c r="RKO54" s="93"/>
      <c r="RKP54" s="93"/>
      <c r="RKQ54" s="93"/>
      <c r="RKR54" s="93"/>
      <c r="RKS54" s="93"/>
      <c r="RKT54" s="93"/>
      <c r="RKU54" s="93"/>
      <c r="RKV54" s="93"/>
      <c r="RKW54" s="93"/>
      <c r="RKX54" s="93"/>
      <c r="RKY54" s="93"/>
      <c r="RKZ54" s="93"/>
      <c r="RLA54" s="93"/>
      <c r="RLB54" s="93"/>
      <c r="RLC54" s="93"/>
      <c r="RLD54" s="93"/>
      <c r="RLE54" s="93"/>
      <c r="RLF54" s="93"/>
      <c r="RLG54" s="93"/>
      <c r="RLH54" s="93"/>
      <c r="RLI54" s="93"/>
      <c r="RLJ54" s="93"/>
      <c r="RLK54" s="93"/>
      <c r="RLL54" s="93"/>
      <c r="RLM54" s="93"/>
      <c r="RLN54" s="93"/>
      <c r="RLO54" s="93"/>
      <c r="RLP54" s="93"/>
      <c r="RLQ54" s="93"/>
      <c r="RLR54" s="93"/>
      <c r="RLS54" s="93"/>
      <c r="RLT54" s="93"/>
      <c r="RLU54" s="93"/>
      <c r="RLV54" s="93"/>
      <c r="RLW54" s="93"/>
      <c r="RLX54" s="93"/>
      <c r="RLY54" s="93"/>
      <c r="RLZ54" s="93"/>
      <c r="RMA54" s="93"/>
      <c r="RMB54" s="93"/>
      <c r="RMC54" s="93"/>
      <c r="RMD54" s="93"/>
      <c r="RME54" s="93"/>
      <c r="RMF54" s="93"/>
      <c r="RMG54" s="93"/>
      <c r="RMH54" s="93"/>
      <c r="RMI54" s="93"/>
      <c r="RMJ54" s="93"/>
      <c r="RMK54" s="93"/>
      <c r="RML54" s="93"/>
      <c r="RMM54" s="93"/>
      <c r="RMN54" s="93"/>
      <c r="RMO54" s="93"/>
      <c r="RMP54" s="93"/>
      <c r="RMQ54" s="93"/>
      <c r="RMR54" s="93"/>
      <c r="RMS54" s="93"/>
      <c r="RMT54" s="93"/>
      <c r="RMU54" s="93"/>
      <c r="RMV54" s="93"/>
      <c r="RMW54" s="93"/>
      <c r="RMX54" s="93"/>
      <c r="RMY54" s="93"/>
      <c r="RMZ54" s="93"/>
      <c r="RNA54" s="93"/>
      <c r="RNB54" s="93"/>
      <c r="RNC54" s="93"/>
      <c r="RND54" s="93"/>
      <c r="RNE54" s="93"/>
      <c r="RNF54" s="93"/>
      <c r="RNG54" s="93"/>
      <c r="RNH54" s="93"/>
      <c r="RNI54" s="93"/>
      <c r="RNJ54" s="93"/>
      <c r="RNK54" s="93"/>
      <c r="RNL54" s="93"/>
      <c r="RNM54" s="93"/>
      <c r="RNN54" s="93"/>
      <c r="RNO54" s="93"/>
      <c r="RNP54" s="93"/>
      <c r="RNQ54" s="93"/>
      <c r="RNR54" s="93"/>
      <c r="RNS54" s="93"/>
      <c r="RNT54" s="93"/>
      <c r="RNU54" s="93"/>
      <c r="RNV54" s="93"/>
      <c r="RNW54" s="93"/>
      <c r="RNX54" s="93"/>
      <c r="RNY54" s="93"/>
      <c r="RNZ54" s="93"/>
      <c r="ROA54" s="93"/>
      <c r="ROB54" s="93"/>
      <c r="ROC54" s="93"/>
      <c r="ROD54" s="93"/>
      <c r="ROE54" s="93"/>
      <c r="ROF54" s="93"/>
      <c r="ROG54" s="93"/>
      <c r="ROH54" s="93"/>
      <c r="ROI54" s="93"/>
      <c r="ROJ54" s="93"/>
      <c r="ROK54" s="93"/>
      <c r="ROL54" s="93"/>
      <c r="ROM54" s="93"/>
      <c r="RON54" s="93"/>
      <c r="ROO54" s="93"/>
      <c r="ROP54" s="93"/>
      <c r="ROQ54" s="93"/>
      <c r="ROR54" s="93"/>
      <c r="ROS54" s="93"/>
      <c r="ROT54" s="93"/>
      <c r="ROU54" s="93"/>
      <c r="ROV54" s="93"/>
      <c r="ROW54" s="93"/>
      <c r="ROX54" s="93"/>
      <c r="ROY54" s="93"/>
      <c r="ROZ54" s="93"/>
      <c r="RPA54" s="93"/>
      <c r="RPB54" s="93"/>
      <c r="RPC54" s="93"/>
      <c r="RPD54" s="93"/>
      <c r="RPE54" s="93"/>
      <c r="RPF54" s="93"/>
      <c r="RPG54" s="93"/>
      <c r="RPH54" s="93"/>
      <c r="RPI54" s="93"/>
      <c r="RPJ54" s="93"/>
      <c r="RPK54" s="93"/>
      <c r="RPL54" s="93"/>
      <c r="RPM54" s="93"/>
      <c r="RPN54" s="93"/>
      <c r="RPO54" s="93"/>
      <c r="RPP54" s="93"/>
      <c r="RPQ54" s="93"/>
      <c r="RPR54" s="93"/>
      <c r="RPS54" s="93"/>
      <c r="RPT54" s="93"/>
      <c r="RPU54" s="93"/>
      <c r="RPV54" s="93"/>
      <c r="RPW54" s="93"/>
      <c r="RPX54" s="93"/>
      <c r="RPY54" s="93"/>
      <c r="RPZ54" s="93"/>
      <c r="RQA54" s="93"/>
      <c r="RQB54" s="93"/>
      <c r="RQC54" s="93"/>
      <c r="RQD54" s="93"/>
      <c r="RQE54" s="93"/>
      <c r="RQF54" s="93"/>
      <c r="RQG54" s="93"/>
      <c r="RQH54" s="93"/>
      <c r="RQI54" s="93"/>
      <c r="RQJ54" s="93"/>
      <c r="RQK54" s="93"/>
      <c r="RQL54" s="93"/>
      <c r="RQM54" s="93"/>
      <c r="RQN54" s="93"/>
      <c r="RQO54" s="93"/>
      <c r="RQP54" s="93"/>
      <c r="RQQ54" s="93"/>
      <c r="RQR54" s="93"/>
      <c r="RQS54" s="93"/>
      <c r="RQT54" s="93"/>
      <c r="RQU54" s="93"/>
      <c r="RQV54" s="93"/>
      <c r="RQW54" s="93"/>
      <c r="RQX54" s="93"/>
      <c r="RQY54" s="93"/>
      <c r="RQZ54" s="93"/>
      <c r="RRA54" s="93"/>
      <c r="RRB54" s="93"/>
      <c r="RRC54" s="93"/>
      <c r="RRD54" s="93"/>
      <c r="RRE54" s="93"/>
      <c r="RRF54" s="93"/>
      <c r="RRG54" s="93"/>
      <c r="RRH54" s="93"/>
      <c r="RRI54" s="93"/>
      <c r="RRJ54" s="93"/>
      <c r="RRK54" s="93"/>
      <c r="RRL54" s="93"/>
      <c r="RRM54" s="93"/>
      <c r="RRN54" s="93"/>
      <c r="RRO54" s="93"/>
      <c r="RRP54" s="93"/>
      <c r="RRQ54" s="93"/>
      <c r="RRR54" s="93"/>
      <c r="RRS54" s="93"/>
      <c r="RRT54" s="93"/>
      <c r="RRU54" s="93"/>
      <c r="RRV54" s="93"/>
      <c r="RRW54" s="93"/>
      <c r="RRX54" s="93"/>
      <c r="RRY54" s="93"/>
      <c r="RRZ54" s="93"/>
      <c r="RSA54" s="93"/>
      <c r="RSB54" s="93"/>
      <c r="RSC54" s="93"/>
      <c r="RSD54" s="93"/>
      <c r="RSE54" s="93"/>
      <c r="RSF54" s="93"/>
      <c r="RSG54" s="93"/>
      <c r="RSH54" s="93"/>
      <c r="RSI54" s="93"/>
      <c r="RSJ54" s="93"/>
      <c r="RSK54" s="93"/>
      <c r="RSL54" s="93"/>
      <c r="RSM54" s="93"/>
      <c r="RSN54" s="93"/>
      <c r="RSO54" s="93"/>
      <c r="RSP54" s="93"/>
      <c r="RSQ54" s="93"/>
      <c r="RSR54" s="93"/>
      <c r="RSS54" s="93"/>
      <c r="RST54" s="93"/>
      <c r="RSU54" s="93"/>
      <c r="RSV54" s="93"/>
      <c r="RSW54" s="93"/>
      <c r="RSX54" s="93"/>
      <c r="RSY54" s="93"/>
      <c r="RSZ54" s="93"/>
      <c r="RTA54" s="93"/>
      <c r="RTB54" s="93"/>
      <c r="RTC54" s="93"/>
      <c r="RTD54" s="93"/>
      <c r="RTE54" s="93"/>
      <c r="RTF54" s="93"/>
      <c r="RTG54" s="93"/>
      <c r="RTH54" s="93"/>
      <c r="RTI54" s="93"/>
      <c r="RTJ54" s="93"/>
      <c r="RTK54" s="93"/>
      <c r="RTL54" s="93"/>
      <c r="RTM54" s="93"/>
      <c r="RTN54" s="93"/>
      <c r="RTO54" s="93"/>
      <c r="RTP54" s="93"/>
      <c r="RTQ54" s="93"/>
      <c r="RTR54" s="93"/>
      <c r="RTS54" s="93"/>
      <c r="RTT54" s="93"/>
      <c r="RTU54" s="93"/>
      <c r="RTV54" s="93"/>
      <c r="RTW54" s="93"/>
      <c r="RTX54" s="93"/>
      <c r="RTY54" s="93"/>
      <c r="RTZ54" s="93"/>
      <c r="RUA54" s="93"/>
      <c r="RUB54" s="93"/>
      <c r="RUC54" s="93"/>
      <c r="RUD54" s="93"/>
      <c r="RUE54" s="93"/>
      <c r="RUF54" s="93"/>
      <c r="RUG54" s="93"/>
      <c r="RUH54" s="93"/>
      <c r="RUI54" s="93"/>
      <c r="RUJ54" s="93"/>
      <c r="RUK54" s="93"/>
      <c r="RUL54" s="93"/>
      <c r="RUM54" s="93"/>
      <c r="RUN54" s="93"/>
      <c r="RUO54" s="93"/>
      <c r="RUP54" s="93"/>
      <c r="RUQ54" s="93"/>
      <c r="RUR54" s="93"/>
      <c r="RUS54" s="93"/>
      <c r="RUT54" s="93"/>
      <c r="RUU54" s="93"/>
      <c r="RUV54" s="93"/>
      <c r="RUW54" s="93"/>
      <c r="RUX54" s="93"/>
      <c r="RUY54" s="93"/>
      <c r="RUZ54" s="93"/>
      <c r="RVA54" s="93"/>
      <c r="RVB54" s="93"/>
      <c r="RVC54" s="93"/>
      <c r="RVD54" s="93"/>
      <c r="RVE54" s="93"/>
      <c r="RVF54" s="93"/>
      <c r="RVG54" s="93"/>
      <c r="RVH54" s="93"/>
      <c r="RVI54" s="93"/>
      <c r="RVJ54" s="93"/>
      <c r="RVK54" s="93"/>
      <c r="RVL54" s="93"/>
      <c r="RVM54" s="93"/>
      <c r="RVN54" s="93"/>
      <c r="RVO54" s="93"/>
      <c r="RVP54" s="93"/>
      <c r="RVQ54" s="93"/>
      <c r="RVR54" s="93"/>
      <c r="RVS54" s="93"/>
      <c r="RVT54" s="93"/>
      <c r="RVU54" s="93"/>
      <c r="RVV54" s="93"/>
      <c r="RVW54" s="93"/>
      <c r="RVX54" s="93"/>
      <c r="RVY54" s="93"/>
      <c r="RVZ54" s="93"/>
      <c r="RWA54" s="93"/>
      <c r="RWB54" s="93"/>
      <c r="RWC54" s="93"/>
      <c r="RWD54" s="93"/>
      <c r="RWE54" s="93"/>
      <c r="RWF54" s="93"/>
      <c r="RWG54" s="93"/>
      <c r="RWH54" s="93"/>
      <c r="RWI54" s="93"/>
      <c r="RWJ54" s="93"/>
      <c r="RWK54" s="93"/>
      <c r="RWL54" s="93"/>
      <c r="RWM54" s="93"/>
      <c r="RWN54" s="93"/>
      <c r="RWO54" s="93"/>
      <c r="RWP54" s="93"/>
      <c r="RWQ54" s="93"/>
      <c r="RWR54" s="93"/>
      <c r="RWS54" s="93"/>
      <c r="RWT54" s="93"/>
      <c r="RWU54" s="93"/>
      <c r="RWV54" s="93"/>
      <c r="RWW54" s="93"/>
      <c r="RWX54" s="93"/>
      <c r="RWY54" s="93"/>
      <c r="RWZ54" s="93"/>
      <c r="RXA54" s="93"/>
      <c r="RXB54" s="93"/>
      <c r="RXC54" s="93"/>
      <c r="RXD54" s="93"/>
      <c r="RXE54" s="93"/>
      <c r="RXF54" s="93"/>
      <c r="RXG54" s="93"/>
      <c r="RXH54" s="93"/>
      <c r="RXI54" s="93"/>
      <c r="RXJ54" s="93"/>
      <c r="RXK54" s="93"/>
      <c r="RXL54" s="93"/>
      <c r="RXM54" s="93"/>
      <c r="RXN54" s="93"/>
      <c r="RXO54" s="93"/>
      <c r="RXP54" s="93"/>
      <c r="RXQ54" s="93"/>
      <c r="RXR54" s="93"/>
      <c r="RXS54" s="93"/>
      <c r="RXT54" s="93"/>
      <c r="RXU54" s="93"/>
      <c r="RXV54" s="93"/>
      <c r="RXW54" s="93"/>
      <c r="RXX54" s="93"/>
      <c r="RXY54" s="93"/>
      <c r="RXZ54" s="93"/>
      <c r="RYA54" s="93"/>
      <c r="RYB54" s="93"/>
      <c r="RYC54" s="93"/>
      <c r="RYD54" s="93"/>
      <c r="RYE54" s="93"/>
      <c r="RYF54" s="93"/>
      <c r="RYG54" s="93"/>
      <c r="RYH54" s="93"/>
      <c r="RYI54" s="93"/>
      <c r="RYJ54" s="93"/>
      <c r="RYK54" s="93"/>
      <c r="RYL54" s="93"/>
      <c r="RYM54" s="93"/>
      <c r="RYN54" s="93"/>
      <c r="RYO54" s="93"/>
      <c r="RYP54" s="93"/>
      <c r="RYQ54" s="93"/>
      <c r="RYR54" s="93"/>
      <c r="RYS54" s="93"/>
      <c r="RYT54" s="93"/>
      <c r="RYU54" s="93"/>
      <c r="RYV54" s="93"/>
      <c r="RYW54" s="93"/>
      <c r="RYX54" s="93"/>
      <c r="RYY54" s="93"/>
      <c r="RYZ54" s="93"/>
      <c r="RZA54" s="93"/>
      <c r="RZB54" s="93"/>
      <c r="RZC54" s="93"/>
      <c r="RZD54" s="93"/>
      <c r="RZE54" s="93"/>
      <c r="RZF54" s="93"/>
      <c r="RZG54" s="93"/>
      <c r="RZH54" s="93"/>
      <c r="RZI54" s="93"/>
      <c r="RZJ54" s="93"/>
      <c r="RZK54" s="93"/>
      <c r="RZL54" s="93"/>
      <c r="RZM54" s="93"/>
      <c r="RZN54" s="93"/>
      <c r="RZO54" s="93"/>
      <c r="RZP54" s="93"/>
      <c r="RZQ54" s="93"/>
      <c r="RZR54" s="93"/>
      <c r="RZS54" s="93"/>
      <c r="RZT54" s="93"/>
      <c r="RZU54" s="93"/>
      <c r="RZV54" s="93"/>
      <c r="RZW54" s="93"/>
      <c r="RZX54" s="93"/>
      <c r="RZY54" s="93"/>
      <c r="RZZ54" s="93"/>
      <c r="SAA54" s="93"/>
      <c r="SAB54" s="93"/>
      <c r="SAC54" s="93"/>
      <c r="SAD54" s="93"/>
      <c r="SAE54" s="93"/>
      <c r="SAF54" s="93"/>
      <c r="SAG54" s="93"/>
      <c r="SAH54" s="93"/>
      <c r="SAI54" s="93"/>
      <c r="SAJ54" s="93"/>
      <c r="SAK54" s="93"/>
      <c r="SAL54" s="93"/>
      <c r="SAM54" s="93"/>
      <c r="SAN54" s="93"/>
      <c r="SAO54" s="93"/>
      <c r="SAP54" s="93"/>
      <c r="SAQ54" s="93"/>
      <c r="SAR54" s="93"/>
      <c r="SAS54" s="93"/>
      <c r="SAT54" s="93"/>
      <c r="SAU54" s="93"/>
      <c r="SAV54" s="93"/>
      <c r="SAW54" s="93"/>
      <c r="SAX54" s="93"/>
      <c r="SAY54" s="93"/>
      <c r="SAZ54" s="93"/>
      <c r="SBA54" s="93"/>
      <c r="SBB54" s="93"/>
      <c r="SBC54" s="93"/>
      <c r="SBD54" s="93"/>
      <c r="SBE54" s="93"/>
      <c r="SBF54" s="93"/>
      <c r="SBG54" s="93"/>
      <c r="SBH54" s="93"/>
      <c r="SBI54" s="93"/>
      <c r="SBJ54" s="93"/>
      <c r="SBK54" s="93"/>
      <c r="SBL54" s="93"/>
      <c r="SBM54" s="93"/>
      <c r="SBN54" s="93"/>
      <c r="SBO54" s="93"/>
      <c r="SBP54" s="93"/>
      <c r="SBQ54" s="93"/>
      <c r="SBR54" s="93"/>
      <c r="SBS54" s="93"/>
      <c r="SBT54" s="93"/>
      <c r="SBU54" s="93"/>
      <c r="SBV54" s="93"/>
      <c r="SBW54" s="93"/>
      <c r="SBX54" s="93"/>
      <c r="SBY54" s="93"/>
      <c r="SBZ54" s="93"/>
      <c r="SCA54" s="93"/>
      <c r="SCB54" s="93"/>
      <c r="SCC54" s="93"/>
      <c r="SCD54" s="93"/>
      <c r="SCE54" s="93"/>
      <c r="SCF54" s="93"/>
      <c r="SCG54" s="93"/>
      <c r="SCH54" s="93"/>
      <c r="SCI54" s="93"/>
      <c r="SCJ54" s="93"/>
      <c r="SCK54" s="93"/>
      <c r="SCL54" s="93"/>
      <c r="SCM54" s="93"/>
      <c r="SCN54" s="93"/>
      <c r="SCO54" s="93"/>
      <c r="SCP54" s="93"/>
      <c r="SCQ54" s="93"/>
      <c r="SCR54" s="93"/>
      <c r="SCS54" s="93"/>
      <c r="SCT54" s="93"/>
      <c r="SCU54" s="93"/>
      <c r="SCV54" s="93"/>
      <c r="SCW54" s="93"/>
      <c r="SCX54" s="93"/>
      <c r="SCY54" s="93"/>
      <c r="SCZ54" s="93"/>
      <c r="SDA54" s="93"/>
      <c r="SDB54" s="93"/>
      <c r="SDC54" s="93"/>
      <c r="SDD54" s="93"/>
      <c r="SDE54" s="93"/>
      <c r="SDF54" s="93"/>
      <c r="SDG54" s="93"/>
      <c r="SDH54" s="93"/>
      <c r="SDI54" s="93"/>
      <c r="SDJ54" s="93"/>
      <c r="SDK54" s="93"/>
      <c r="SDL54" s="93"/>
      <c r="SDM54" s="93"/>
      <c r="SDN54" s="93"/>
      <c r="SDO54" s="93"/>
      <c r="SDP54" s="93"/>
      <c r="SDQ54" s="93"/>
      <c r="SDR54" s="93"/>
      <c r="SDS54" s="93"/>
      <c r="SDT54" s="93"/>
      <c r="SDU54" s="93"/>
      <c r="SDV54" s="93"/>
      <c r="SDW54" s="93"/>
      <c r="SDX54" s="93"/>
      <c r="SDY54" s="93"/>
      <c r="SDZ54" s="93"/>
      <c r="SEA54" s="93"/>
      <c r="SEB54" s="93"/>
      <c r="SEC54" s="93"/>
      <c r="SED54" s="93"/>
      <c r="SEE54" s="93"/>
      <c r="SEF54" s="93"/>
      <c r="SEG54" s="93"/>
      <c r="SEH54" s="93"/>
      <c r="SEI54" s="93"/>
      <c r="SEJ54" s="93"/>
      <c r="SEK54" s="93"/>
      <c r="SEL54" s="93"/>
      <c r="SEM54" s="93"/>
      <c r="SEN54" s="93"/>
      <c r="SEO54" s="93"/>
      <c r="SEP54" s="93"/>
      <c r="SEQ54" s="93"/>
      <c r="SER54" s="93"/>
      <c r="SES54" s="93"/>
      <c r="SET54" s="93"/>
      <c r="SEU54" s="93"/>
      <c r="SEV54" s="93"/>
      <c r="SEW54" s="93"/>
      <c r="SEX54" s="93"/>
      <c r="SEY54" s="93"/>
      <c r="SEZ54" s="93"/>
      <c r="SFA54" s="93"/>
      <c r="SFB54" s="93"/>
      <c r="SFC54" s="93"/>
      <c r="SFD54" s="93"/>
      <c r="SFE54" s="93"/>
      <c r="SFF54" s="93"/>
      <c r="SFG54" s="93"/>
      <c r="SFH54" s="93"/>
      <c r="SFI54" s="93"/>
      <c r="SFJ54" s="93"/>
      <c r="SFK54" s="93"/>
      <c r="SFL54" s="93"/>
      <c r="SFM54" s="93"/>
      <c r="SFN54" s="93"/>
      <c r="SFO54" s="93"/>
      <c r="SFP54" s="93"/>
      <c r="SFQ54" s="93"/>
      <c r="SFR54" s="93"/>
      <c r="SFS54" s="93"/>
      <c r="SFT54" s="93"/>
      <c r="SFU54" s="93"/>
      <c r="SFV54" s="93"/>
      <c r="SFW54" s="93"/>
      <c r="SFX54" s="93"/>
      <c r="SFY54" s="93"/>
      <c r="SFZ54" s="93"/>
      <c r="SGA54" s="93"/>
      <c r="SGB54" s="93"/>
      <c r="SGC54" s="93"/>
      <c r="SGD54" s="93"/>
      <c r="SGE54" s="93"/>
      <c r="SGF54" s="93"/>
      <c r="SGG54" s="93"/>
      <c r="SGH54" s="93"/>
      <c r="SGI54" s="93"/>
      <c r="SGJ54" s="93"/>
      <c r="SGK54" s="93"/>
      <c r="SGL54" s="93"/>
      <c r="SGM54" s="93"/>
      <c r="SGN54" s="93"/>
      <c r="SGO54" s="93"/>
      <c r="SGP54" s="93"/>
      <c r="SGQ54" s="93"/>
      <c r="SGR54" s="93"/>
      <c r="SGS54" s="93"/>
      <c r="SGT54" s="93"/>
      <c r="SGU54" s="93"/>
      <c r="SGV54" s="93"/>
      <c r="SGW54" s="93"/>
      <c r="SGX54" s="93"/>
      <c r="SGY54" s="93"/>
      <c r="SGZ54" s="93"/>
      <c r="SHA54" s="93"/>
      <c r="SHB54" s="93"/>
      <c r="SHC54" s="93"/>
      <c r="SHD54" s="93"/>
      <c r="SHE54" s="93"/>
      <c r="SHF54" s="93"/>
      <c r="SHG54" s="93"/>
      <c r="SHH54" s="93"/>
      <c r="SHI54" s="93"/>
      <c r="SHJ54" s="93"/>
      <c r="SHK54" s="93"/>
      <c r="SHL54" s="93"/>
      <c r="SHM54" s="93"/>
      <c r="SHN54" s="93"/>
      <c r="SHO54" s="93"/>
      <c r="SHP54" s="93"/>
      <c r="SHQ54" s="93"/>
      <c r="SHR54" s="93"/>
      <c r="SHS54" s="93"/>
      <c r="SHT54" s="93"/>
      <c r="SHU54" s="93"/>
      <c r="SHV54" s="93"/>
      <c r="SHW54" s="93"/>
      <c r="SHX54" s="93"/>
      <c r="SHY54" s="93"/>
      <c r="SHZ54" s="93"/>
      <c r="SIA54" s="93"/>
      <c r="SIB54" s="93"/>
      <c r="SIC54" s="93"/>
      <c r="SID54" s="93"/>
      <c r="SIE54" s="93"/>
      <c r="SIF54" s="93"/>
      <c r="SIG54" s="93"/>
      <c r="SIH54" s="93"/>
      <c r="SII54" s="93"/>
      <c r="SIJ54" s="93"/>
      <c r="SIK54" s="93"/>
      <c r="SIL54" s="93"/>
      <c r="SIM54" s="93"/>
      <c r="SIN54" s="93"/>
      <c r="SIO54" s="93"/>
      <c r="SIP54" s="93"/>
      <c r="SIQ54" s="93"/>
      <c r="SIR54" s="93"/>
      <c r="SIS54" s="93"/>
      <c r="SIT54" s="93"/>
      <c r="SIU54" s="93"/>
      <c r="SIV54" s="93"/>
      <c r="SIW54" s="93"/>
      <c r="SIX54" s="93"/>
      <c r="SIY54" s="93"/>
      <c r="SIZ54" s="93"/>
      <c r="SJA54" s="93"/>
      <c r="SJB54" s="93"/>
      <c r="SJC54" s="93"/>
      <c r="SJD54" s="93"/>
      <c r="SJE54" s="93"/>
      <c r="SJF54" s="93"/>
      <c r="SJG54" s="93"/>
      <c r="SJH54" s="93"/>
      <c r="SJI54" s="93"/>
      <c r="SJJ54" s="93"/>
      <c r="SJK54" s="93"/>
      <c r="SJL54" s="93"/>
      <c r="SJM54" s="93"/>
      <c r="SJN54" s="93"/>
      <c r="SJO54" s="93"/>
      <c r="SJP54" s="93"/>
      <c r="SJQ54" s="93"/>
      <c r="SJR54" s="93"/>
      <c r="SJS54" s="93"/>
      <c r="SJT54" s="93"/>
      <c r="SJU54" s="93"/>
      <c r="SJV54" s="93"/>
      <c r="SJW54" s="93"/>
      <c r="SJX54" s="93"/>
      <c r="SJY54" s="93"/>
      <c r="SJZ54" s="93"/>
      <c r="SKA54" s="93"/>
      <c r="SKB54" s="93"/>
      <c r="SKC54" s="93"/>
      <c r="SKD54" s="93"/>
      <c r="SKE54" s="93"/>
      <c r="SKF54" s="93"/>
      <c r="SKG54" s="93"/>
      <c r="SKH54" s="93"/>
      <c r="SKI54" s="93"/>
      <c r="SKJ54" s="93"/>
      <c r="SKK54" s="93"/>
      <c r="SKL54" s="93"/>
      <c r="SKM54" s="93"/>
      <c r="SKN54" s="93"/>
      <c r="SKO54" s="93"/>
      <c r="SKP54" s="93"/>
      <c r="SKQ54" s="93"/>
      <c r="SKR54" s="93"/>
      <c r="SKS54" s="93"/>
      <c r="SKT54" s="93"/>
      <c r="SKU54" s="93"/>
      <c r="SKV54" s="93"/>
      <c r="SKW54" s="93"/>
      <c r="SKX54" s="93"/>
      <c r="SKY54" s="93"/>
      <c r="SKZ54" s="93"/>
      <c r="SLA54" s="93"/>
      <c r="SLB54" s="93"/>
      <c r="SLC54" s="93"/>
      <c r="SLD54" s="93"/>
      <c r="SLE54" s="93"/>
      <c r="SLF54" s="93"/>
      <c r="SLG54" s="93"/>
      <c r="SLH54" s="93"/>
      <c r="SLI54" s="93"/>
      <c r="SLJ54" s="93"/>
      <c r="SLK54" s="93"/>
      <c r="SLL54" s="93"/>
      <c r="SLM54" s="93"/>
      <c r="SLN54" s="93"/>
      <c r="SLO54" s="93"/>
      <c r="SLP54" s="93"/>
      <c r="SLQ54" s="93"/>
      <c r="SLR54" s="93"/>
      <c r="SLS54" s="93"/>
      <c r="SLT54" s="93"/>
      <c r="SLU54" s="93"/>
      <c r="SLV54" s="93"/>
      <c r="SLW54" s="93"/>
      <c r="SLX54" s="93"/>
      <c r="SLY54" s="93"/>
      <c r="SLZ54" s="93"/>
      <c r="SMA54" s="93"/>
      <c r="SMB54" s="93"/>
      <c r="SMC54" s="93"/>
      <c r="SMD54" s="93"/>
      <c r="SME54" s="93"/>
      <c r="SMF54" s="93"/>
      <c r="SMG54" s="93"/>
      <c r="SMH54" s="93"/>
      <c r="SMI54" s="93"/>
      <c r="SMJ54" s="93"/>
      <c r="SMK54" s="93"/>
      <c r="SML54" s="93"/>
      <c r="SMM54" s="93"/>
      <c r="SMN54" s="93"/>
      <c r="SMO54" s="93"/>
      <c r="SMP54" s="93"/>
      <c r="SMQ54" s="93"/>
      <c r="SMR54" s="93"/>
      <c r="SMS54" s="93"/>
      <c r="SMT54" s="93"/>
      <c r="SMU54" s="93"/>
      <c r="SMV54" s="93"/>
      <c r="SMW54" s="93"/>
      <c r="SMX54" s="93"/>
      <c r="SMY54" s="93"/>
      <c r="SMZ54" s="93"/>
      <c r="SNA54" s="93"/>
      <c r="SNB54" s="93"/>
      <c r="SNC54" s="93"/>
      <c r="SND54" s="93"/>
      <c r="SNE54" s="93"/>
      <c r="SNF54" s="93"/>
      <c r="SNG54" s="93"/>
      <c r="SNH54" s="93"/>
      <c r="SNI54" s="93"/>
      <c r="SNJ54" s="93"/>
      <c r="SNK54" s="93"/>
      <c r="SNL54" s="93"/>
      <c r="SNM54" s="93"/>
      <c r="SNN54" s="93"/>
      <c r="SNO54" s="93"/>
      <c r="SNP54" s="93"/>
      <c r="SNQ54" s="93"/>
      <c r="SNR54" s="93"/>
      <c r="SNS54" s="93"/>
      <c r="SNT54" s="93"/>
      <c r="SNU54" s="93"/>
      <c r="SNV54" s="93"/>
      <c r="SNW54" s="93"/>
      <c r="SNX54" s="93"/>
      <c r="SNY54" s="93"/>
      <c r="SNZ54" s="93"/>
      <c r="SOA54" s="93"/>
      <c r="SOB54" s="93"/>
      <c r="SOC54" s="93"/>
      <c r="SOD54" s="93"/>
      <c r="SOE54" s="93"/>
      <c r="SOF54" s="93"/>
      <c r="SOG54" s="93"/>
      <c r="SOH54" s="93"/>
      <c r="SOI54" s="93"/>
      <c r="SOJ54" s="93"/>
      <c r="SOK54" s="93"/>
      <c r="SOL54" s="93"/>
      <c r="SOM54" s="93"/>
      <c r="SON54" s="93"/>
      <c r="SOO54" s="93"/>
      <c r="SOP54" s="93"/>
      <c r="SOQ54" s="93"/>
      <c r="SOR54" s="93"/>
      <c r="SOS54" s="93"/>
      <c r="SOT54" s="93"/>
      <c r="SOU54" s="93"/>
      <c r="SOV54" s="93"/>
      <c r="SOW54" s="93"/>
      <c r="SOX54" s="93"/>
      <c r="SOY54" s="93"/>
      <c r="SOZ54" s="93"/>
      <c r="SPA54" s="93"/>
      <c r="SPB54" s="93"/>
      <c r="SPC54" s="93"/>
      <c r="SPD54" s="93"/>
      <c r="SPE54" s="93"/>
      <c r="SPF54" s="93"/>
      <c r="SPG54" s="93"/>
      <c r="SPH54" s="93"/>
      <c r="SPI54" s="93"/>
      <c r="SPJ54" s="93"/>
      <c r="SPK54" s="93"/>
      <c r="SPL54" s="93"/>
      <c r="SPM54" s="93"/>
      <c r="SPN54" s="93"/>
      <c r="SPO54" s="93"/>
      <c r="SPP54" s="93"/>
      <c r="SPQ54" s="93"/>
      <c r="SPR54" s="93"/>
      <c r="SPS54" s="93"/>
      <c r="SPT54" s="93"/>
      <c r="SPU54" s="93"/>
      <c r="SPV54" s="93"/>
      <c r="SPW54" s="93"/>
      <c r="SPX54" s="93"/>
      <c r="SPY54" s="93"/>
      <c r="SPZ54" s="93"/>
      <c r="SQA54" s="93"/>
      <c r="SQB54" s="93"/>
      <c r="SQC54" s="93"/>
      <c r="SQD54" s="93"/>
      <c r="SQE54" s="93"/>
      <c r="SQF54" s="93"/>
      <c r="SQG54" s="93"/>
      <c r="SQH54" s="93"/>
      <c r="SQI54" s="93"/>
      <c r="SQJ54" s="93"/>
      <c r="SQK54" s="93"/>
      <c r="SQL54" s="93"/>
      <c r="SQM54" s="93"/>
      <c r="SQN54" s="93"/>
      <c r="SQO54" s="93"/>
      <c r="SQP54" s="93"/>
      <c r="SQQ54" s="93"/>
      <c r="SQR54" s="93"/>
      <c r="SQS54" s="93"/>
      <c r="SQT54" s="93"/>
      <c r="SQU54" s="93"/>
      <c r="SQV54" s="93"/>
      <c r="SQW54" s="93"/>
      <c r="SQX54" s="93"/>
      <c r="SQY54" s="93"/>
      <c r="SQZ54" s="93"/>
      <c r="SRA54" s="93"/>
      <c r="SRB54" s="93"/>
      <c r="SRC54" s="93"/>
      <c r="SRD54" s="93"/>
      <c r="SRE54" s="93"/>
      <c r="SRF54" s="93"/>
      <c r="SRG54" s="93"/>
      <c r="SRH54" s="93"/>
      <c r="SRI54" s="93"/>
      <c r="SRJ54" s="93"/>
      <c r="SRK54" s="93"/>
      <c r="SRL54" s="93"/>
      <c r="SRM54" s="93"/>
      <c r="SRN54" s="93"/>
      <c r="SRO54" s="93"/>
      <c r="SRP54" s="93"/>
      <c r="SRQ54" s="93"/>
      <c r="SRR54" s="93"/>
      <c r="SRS54" s="93"/>
      <c r="SRT54" s="93"/>
      <c r="SRU54" s="93"/>
      <c r="SRV54" s="93"/>
      <c r="SRW54" s="93"/>
      <c r="SRX54" s="93"/>
      <c r="SRY54" s="93"/>
      <c r="SRZ54" s="93"/>
      <c r="SSA54" s="93"/>
      <c r="SSB54" s="93"/>
      <c r="SSC54" s="93"/>
      <c r="SSD54" s="93"/>
      <c r="SSE54" s="93"/>
      <c r="SSF54" s="93"/>
      <c r="SSG54" s="93"/>
      <c r="SSH54" s="93"/>
      <c r="SSI54" s="93"/>
      <c r="SSJ54" s="93"/>
      <c r="SSK54" s="93"/>
      <c r="SSL54" s="93"/>
      <c r="SSM54" s="93"/>
      <c r="SSN54" s="93"/>
      <c r="SSO54" s="93"/>
      <c r="SSP54" s="93"/>
      <c r="SSQ54" s="93"/>
      <c r="SSR54" s="93"/>
      <c r="SSS54" s="93"/>
      <c r="SST54" s="93"/>
      <c r="SSU54" s="93"/>
      <c r="SSV54" s="93"/>
      <c r="SSW54" s="93"/>
      <c r="SSX54" s="93"/>
      <c r="SSY54" s="93"/>
      <c r="SSZ54" s="93"/>
      <c r="STA54" s="93"/>
      <c r="STB54" s="93"/>
      <c r="STC54" s="93"/>
      <c r="STD54" s="93"/>
      <c r="STE54" s="93"/>
      <c r="STF54" s="93"/>
      <c r="STG54" s="93"/>
      <c r="STH54" s="93"/>
      <c r="STI54" s="93"/>
      <c r="STJ54" s="93"/>
      <c r="STK54" s="93"/>
      <c r="STL54" s="93"/>
      <c r="STM54" s="93"/>
      <c r="STN54" s="93"/>
      <c r="STO54" s="93"/>
      <c r="STP54" s="93"/>
      <c r="STQ54" s="93"/>
      <c r="STR54" s="93"/>
      <c r="STS54" s="93"/>
      <c r="STT54" s="93"/>
      <c r="STU54" s="93"/>
      <c r="STV54" s="93"/>
      <c r="STW54" s="93"/>
      <c r="STX54" s="93"/>
      <c r="STY54" s="93"/>
      <c r="STZ54" s="93"/>
      <c r="SUA54" s="93"/>
      <c r="SUB54" s="93"/>
      <c r="SUC54" s="93"/>
      <c r="SUD54" s="93"/>
      <c r="SUE54" s="93"/>
      <c r="SUF54" s="93"/>
      <c r="SUG54" s="93"/>
      <c r="SUH54" s="93"/>
      <c r="SUI54" s="93"/>
      <c r="SUJ54" s="93"/>
      <c r="SUK54" s="93"/>
      <c r="SUL54" s="93"/>
      <c r="SUM54" s="93"/>
      <c r="SUN54" s="93"/>
      <c r="SUO54" s="93"/>
      <c r="SUP54" s="93"/>
      <c r="SUQ54" s="93"/>
      <c r="SUR54" s="93"/>
      <c r="SUS54" s="93"/>
      <c r="SUT54" s="93"/>
      <c r="SUU54" s="93"/>
      <c r="SUV54" s="93"/>
      <c r="SUW54" s="93"/>
      <c r="SUX54" s="93"/>
      <c r="SUY54" s="93"/>
      <c r="SUZ54" s="93"/>
      <c r="SVA54" s="93"/>
      <c r="SVB54" s="93"/>
      <c r="SVC54" s="93"/>
      <c r="SVD54" s="93"/>
      <c r="SVE54" s="93"/>
      <c r="SVF54" s="93"/>
      <c r="SVG54" s="93"/>
      <c r="SVH54" s="93"/>
      <c r="SVI54" s="93"/>
      <c r="SVJ54" s="93"/>
      <c r="SVK54" s="93"/>
      <c r="SVL54" s="93"/>
      <c r="SVM54" s="93"/>
      <c r="SVN54" s="93"/>
      <c r="SVO54" s="93"/>
      <c r="SVP54" s="93"/>
      <c r="SVQ54" s="93"/>
      <c r="SVR54" s="93"/>
      <c r="SVS54" s="93"/>
      <c r="SVT54" s="93"/>
      <c r="SVU54" s="93"/>
      <c r="SVV54" s="93"/>
      <c r="SVW54" s="93"/>
      <c r="SVX54" s="93"/>
      <c r="SVY54" s="93"/>
      <c r="SVZ54" s="93"/>
      <c r="SWA54" s="93"/>
      <c r="SWB54" s="93"/>
      <c r="SWC54" s="93"/>
      <c r="SWD54" s="93"/>
      <c r="SWE54" s="93"/>
      <c r="SWF54" s="93"/>
      <c r="SWG54" s="93"/>
      <c r="SWH54" s="93"/>
      <c r="SWI54" s="93"/>
      <c r="SWJ54" s="93"/>
      <c r="SWK54" s="93"/>
      <c r="SWL54" s="93"/>
      <c r="SWM54" s="93"/>
      <c r="SWN54" s="93"/>
      <c r="SWO54" s="93"/>
      <c r="SWP54" s="93"/>
      <c r="SWQ54" s="93"/>
      <c r="SWR54" s="93"/>
      <c r="SWS54" s="93"/>
      <c r="SWT54" s="93"/>
      <c r="SWU54" s="93"/>
      <c r="SWV54" s="93"/>
      <c r="SWW54" s="93"/>
      <c r="SWX54" s="93"/>
      <c r="SWY54" s="93"/>
      <c r="SWZ54" s="93"/>
      <c r="SXA54" s="93"/>
      <c r="SXB54" s="93"/>
      <c r="SXC54" s="93"/>
      <c r="SXD54" s="93"/>
      <c r="SXE54" s="93"/>
      <c r="SXF54" s="93"/>
      <c r="SXG54" s="93"/>
      <c r="SXH54" s="93"/>
      <c r="SXI54" s="93"/>
      <c r="SXJ54" s="93"/>
      <c r="SXK54" s="93"/>
      <c r="SXL54" s="93"/>
      <c r="SXM54" s="93"/>
      <c r="SXN54" s="93"/>
      <c r="SXO54" s="93"/>
      <c r="SXP54" s="93"/>
      <c r="SXQ54" s="93"/>
      <c r="SXR54" s="93"/>
      <c r="SXS54" s="93"/>
      <c r="SXT54" s="93"/>
      <c r="SXU54" s="93"/>
      <c r="SXV54" s="93"/>
      <c r="SXW54" s="93"/>
      <c r="SXX54" s="93"/>
      <c r="SXY54" s="93"/>
      <c r="SXZ54" s="93"/>
      <c r="SYA54" s="93"/>
      <c r="SYB54" s="93"/>
      <c r="SYC54" s="93"/>
      <c r="SYD54" s="93"/>
      <c r="SYE54" s="93"/>
      <c r="SYF54" s="93"/>
      <c r="SYG54" s="93"/>
      <c r="SYH54" s="93"/>
      <c r="SYI54" s="93"/>
      <c r="SYJ54" s="93"/>
      <c r="SYK54" s="93"/>
      <c r="SYL54" s="93"/>
      <c r="SYM54" s="93"/>
      <c r="SYN54" s="93"/>
      <c r="SYO54" s="93"/>
      <c r="SYP54" s="93"/>
      <c r="SYQ54" s="93"/>
      <c r="SYR54" s="93"/>
      <c r="SYS54" s="93"/>
      <c r="SYT54" s="93"/>
      <c r="SYU54" s="93"/>
      <c r="SYV54" s="93"/>
      <c r="SYW54" s="93"/>
      <c r="SYX54" s="93"/>
      <c r="SYY54" s="93"/>
      <c r="SYZ54" s="93"/>
      <c r="SZA54" s="93"/>
      <c r="SZB54" s="93"/>
      <c r="SZC54" s="93"/>
      <c r="SZD54" s="93"/>
      <c r="SZE54" s="93"/>
      <c r="SZF54" s="93"/>
      <c r="SZG54" s="93"/>
      <c r="SZH54" s="93"/>
      <c r="SZI54" s="93"/>
      <c r="SZJ54" s="93"/>
      <c r="SZK54" s="93"/>
      <c r="SZL54" s="93"/>
      <c r="SZM54" s="93"/>
      <c r="SZN54" s="93"/>
      <c r="SZO54" s="93"/>
      <c r="SZP54" s="93"/>
      <c r="SZQ54" s="93"/>
      <c r="SZR54" s="93"/>
      <c r="SZS54" s="93"/>
      <c r="SZT54" s="93"/>
      <c r="SZU54" s="93"/>
      <c r="SZV54" s="93"/>
      <c r="SZW54" s="93"/>
      <c r="SZX54" s="93"/>
      <c r="SZY54" s="93"/>
      <c r="SZZ54" s="93"/>
      <c r="TAA54" s="93"/>
      <c r="TAB54" s="93"/>
      <c r="TAC54" s="93"/>
      <c r="TAD54" s="93"/>
      <c r="TAE54" s="93"/>
      <c r="TAF54" s="93"/>
      <c r="TAG54" s="93"/>
      <c r="TAH54" s="93"/>
      <c r="TAI54" s="93"/>
      <c r="TAJ54" s="93"/>
      <c r="TAK54" s="93"/>
      <c r="TAL54" s="93"/>
      <c r="TAM54" s="93"/>
      <c r="TAN54" s="93"/>
      <c r="TAO54" s="93"/>
      <c r="TAP54" s="93"/>
      <c r="TAQ54" s="93"/>
      <c r="TAR54" s="93"/>
      <c r="TAS54" s="93"/>
      <c r="TAT54" s="93"/>
      <c r="TAU54" s="93"/>
      <c r="TAV54" s="93"/>
      <c r="TAW54" s="93"/>
      <c r="TAX54" s="93"/>
      <c r="TAY54" s="93"/>
      <c r="TAZ54" s="93"/>
      <c r="TBA54" s="93"/>
      <c r="TBB54" s="93"/>
      <c r="TBC54" s="93"/>
      <c r="TBD54" s="93"/>
      <c r="TBE54" s="93"/>
      <c r="TBF54" s="93"/>
      <c r="TBG54" s="93"/>
      <c r="TBH54" s="93"/>
      <c r="TBI54" s="93"/>
      <c r="TBJ54" s="93"/>
      <c r="TBK54" s="93"/>
      <c r="TBL54" s="93"/>
      <c r="TBM54" s="93"/>
      <c r="TBN54" s="93"/>
      <c r="TBO54" s="93"/>
      <c r="TBP54" s="93"/>
      <c r="TBQ54" s="93"/>
      <c r="TBR54" s="93"/>
      <c r="TBS54" s="93"/>
      <c r="TBT54" s="93"/>
      <c r="TBU54" s="93"/>
      <c r="TBV54" s="93"/>
      <c r="TBW54" s="93"/>
      <c r="TBX54" s="93"/>
      <c r="TBY54" s="93"/>
      <c r="TBZ54" s="93"/>
      <c r="TCA54" s="93"/>
      <c r="TCB54" s="93"/>
      <c r="TCC54" s="93"/>
      <c r="TCD54" s="93"/>
      <c r="TCE54" s="93"/>
      <c r="TCF54" s="93"/>
      <c r="TCG54" s="93"/>
      <c r="TCH54" s="93"/>
      <c r="TCI54" s="93"/>
      <c r="TCJ54" s="93"/>
      <c r="TCK54" s="93"/>
      <c r="TCL54" s="93"/>
      <c r="TCM54" s="93"/>
      <c r="TCN54" s="93"/>
      <c r="TCO54" s="93"/>
      <c r="TCP54" s="93"/>
      <c r="TCQ54" s="93"/>
      <c r="TCR54" s="93"/>
      <c r="TCS54" s="93"/>
      <c r="TCT54" s="93"/>
      <c r="TCU54" s="93"/>
      <c r="TCV54" s="93"/>
      <c r="TCW54" s="93"/>
      <c r="TCX54" s="93"/>
      <c r="TCY54" s="93"/>
      <c r="TCZ54" s="93"/>
      <c r="TDA54" s="93"/>
      <c r="TDB54" s="93"/>
      <c r="TDC54" s="93"/>
      <c r="TDD54" s="93"/>
      <c r="TDE54" s="93"/>
      <c r="TDF54" s="93"/>
      <c r="TDG54" s="93"/>
      <c r="TDH54" s="93"/>
      <c r="TDI54" s="93"/>
      <c r="TDJ54" s="93"/>
      <c r="TDK54" s="93"/>
      <c r="TDL54" s="93"/>
      <c r="TDM54" s="93"/>
      <c r="TDN54" s="93"/>
      <c r="TDO54" s="93"/>
      <c r="TDP54" s="93"/>
      <c r="TDQ54" s="93"/>
      <c r="TDR54" s="93"/>
      <c r="TDS54" s="93"/>
      <c r="TDT54" s="93"/>
      <c r="TDU54" s="93"/>
      <c r="TDV54" s="93"/>
      <c r="TDW54" s="93"/>
      <c r="TDX54" s="93"/>
      <c r="TDY54" s="93"/>
      <c r="TDZ54" s="93"/>
      <c r="TEA54" s="93"/>
      <c r="TEB54" s="93"/>
      <c r="TEC54" s="93"/>
      <c r="TED54" s="93"/>
      <c r="TEE54" s="93"/>
      <c r="TEF54" s="93"/>
      <c r="TEG54" s="93"/>
      <c r="TEH54" s="93"/>
      <c r="TEI54" s="93"/>
      <c r="TEJ54" s="93"/>
      <c r="TEK54" s="93"/>
      <c r="TEL54" s="93"/>
      <c r="TEM54" s="93"/>
      <c r="TEN54" s="93"/>
      <c r="TEO54" s="93"/>
      <c r="TEP54" s="93"/>
      <c r="TEQ54" s="93"/>
      <c r="TER54" s="93"/>
      <c r="TES54" s="93"/>
      <c r="TET54" s="93"/>
      <c r="TEU54" s="93"/>
      <c r="TEV54" s="93"/>
      <c r="TEW54" s="93"/>
      <c r="TEX54" s="93"/>
      <c r="TEY54" s="93"/>
      <c r="TEZ54" s="93"/>
      <c r="TFA54" s="93"/>
      <c r="TFB54" s="93"/>
      <c r="TFC54" s="93"/>
      <c r="TFD54" s="93"/>
      <c r="TFE54" s="93"/>
      <c r="TFF54" s="93"/>
      <c r="TFG54" s="93"/>
      <c r="TFH54" s="93"/>
      <c r="TFI54" s="93"/>
      <c r="TFJ54" s="93"/>
      <c r="TFK54" s="93"/>
      <c r="TFL54" s="93"/>
      <c r="TFM54" s="93"/>
      <c r="TFN54" s="93"/>
      <c r="TFO54" s="93"/>
      <c r="TFP54" s="93"/>
      <c r="TFQ54" s="93"/>
      <c r="TFR54" s="93"/>
      <c r="TFS54" s="93"/>
      <c r="TFT54" s="93"/>
      <c r="TFU54" s="93"/>
      <c r="TFV54" s="93"/>
      <c r="TFW54" s="93"/>
      <c r="TFX54" s="93"/>
      <c r="TFY54" s="93"/>
      <c r="TFZ54" s="93"/>
      <c r="TGA54" s="93"/>
      <c r="TGB54" s="93"/>
      <c r="TGC54" s="93"/>
      <c r="TGD54" s="93"/>
      <c r="TGE54" s="93"/>
      <c r="TGF54" s="93"/>
      <c r="TGG54" s="93"/>
      <c r="TGH54" s="93"/>
      <c r="TGI54" s="93"/>
      <c r="TGJ54" s="93"/>
      <c r="TGK54" s="93"/>
      <c r="TGL54" s="93"/>
      <c r="TGM54" s="93"/>
      <c r="TGN54" s="93"/>
      <c r="TGO54" s="93"/>
      <c r="TGP54" s="93"/>
      <c r="TGQ54" s="93"/>
      <c r="TGR54" s="93"/>
      <c r="TGS54" s="93"/>
      <c r="TGT54" s="93"/>
      <c r="TGU54" s="93"/>
      <c r="TGV54" s="93"/>
      <c r="TGW54" s="93"/>
      <c r="TGX54" s="93"/>
      <c r="TGY54" s="93"/>
      <c r="TGZ54" s="93"/>
      <c r="THA54" s="93"/>
      <c r="THB54" s="93"/>
      <c r="THC54" s="93"/>
      <c r="THD54" s="93"/>
      <c r="THE54" s="93"/>
      <c r="THF54" s="93"/>
      <c r="THG54" s="93"/>
      <c r="THH54" s="93"/>
      <c r="THI54" s="93"/>
      <c r="THJ54" s="93"/>
      <c r="THK54" s="93"/>
      <c r="THL54" s="93"/>
      <c r="THM54" s="93"/>
      <c r="THN54" s="93"/>
      <c r="THO54" s="93"/>
      <c r="THP54" s="93"/>
      <c r="THQ54" s="93"/>
      <c r="THR54" s="93"/>
      <c r="THS54" s="93"/>
      <c r="THT54" s="93"/>
      <c r="THU54" s="93"/>
      <c r="THV54" s="93"/>
      <c r="THW54" s="93"/>
      <c r="THX54" s="93"/>
      <c r="THY54" s="93"/>
      <c r="THZ54" s="93"/>
      <c r="TIA54" s="93"/>
      <c r="TIB54" s="93"/>
      <c r="TIC54" s="93"/>
      <c r="TID54" s="93"/>
      <c r="TIE54" s="93"/>
      <c r="TIF54" s="93"/>
      <c r="TIG54" s="93"/>
      <c r="TIH54" s="93"/>
      <c r="TII54" s="93"/>
      <c r="TIJ54" s="93"/>
      <c r="TIK54" s="93"/>
      <c r="TIL54" s="93"/>
      <c r="TIM54" s="93"/>
      <c r="TIN54" s="93"/>
      <c r="TIO54" s="93"/>
      <c r="TIP54" s="93"/>
      <c r="TIQ54" s="93"/>
      <c r="TIR54" s="93"/>
      <c r="TIS54" s="93"/>
      <c r="TIT54" s="93"/>
      <c r="TIU54" s="93"/>
      <c r="TIV54" s="93"/>
      <c r="TIW54" s="93"/>
      <c r="TIX54" s="93"/>
      <c r="TIY54" s="93"/>
      <c r="TIZ54" s="93"/>
      <c r="TJA54" s="93"/>
      <c r="TJB54" s="93"/>
      <c r="TJC54" s="93"/>
      <c r="TJD54" s="93"/>
      <c r="TJE54" s="93"/>
      <c r="TJF54" s="93"/>
      <c r="TJG54" s="93"/>
      <c r="TJH54" s="93"/>
      <c r="TJI54" s="93"/>
      <c r="TJJ54" s="93"/>
      <c r="TJK54" s="93"/>
      <c r="TJL54" s="93"/>
      <c r="TJM54" s="93"/>
      <c r="TJN54" s="93"/>
      <c r="TJO54" s="93"/>
      <c r="TJP54" s="93"/>
      <c r="TJQ54" s="93"/>
      <c r="TJR54" s="93"/>
      <c r="TJS54" s="93"/>
      <c r="TJT54" s="93"/>
      <c r="TJU54" s="93"/>
      <c r="TJV54" s="93"/>
      <c r="TJW54" s="93"/>
      <c r="TJX54" s="93"/>
      <c r="TJY54" s="93"/>
      <c r="TJZ54" s="93"/>
      <c r="TKA54" s="93"/>
      <c r="TKB54" s="93"/>
      <c r="TKC54" s="93"/>
      <c r="TKD54" s="93"/>
      <c r="TKE54" s="93"/>
      <c r="TKF54" s="93"/>
      <c r="TKG54" s="93"/>
      <c r="TKH54" s="93"/>
      <c r="TKI54" s="93"/>
      <c r="TKJ54" s="93"/>
      <c r="TKK54" s="93"/>
      <c r="TKL54" s="93"/>
      <c r="TKM54" s="93"/>
      <c r="TKN54" s="93"/>
      <c r="TKO54" s="93"/>
      <c r="TKP54" s="93"/>
      <c r="TKQ54" s="93"/>
      <c r="TKR54" s="93"/>
      <c r="TKS54" s="93"/>
      <c r="TKT54" s="93"/>
      <c r="TKU54" s="93"/>
      <c r="TKV54" s="93"/>
      <c r="TKW54" s="93"/>
      <c r="TKX54" s="93"/>
      <c r="TKY54" s="93"/>
      <c r="TKZ54" s="93"/>
      <c r="TLA54" s="93"/>
      <c r="TLB54" s="93"/>
      <c r="TLC54" s="93"/>
      <c r="TLD54" s="93"/>
      <c r="TLE54" s="93"/>
      <c r="TLF54" s="93"/>
      <c r="TLG54" s="93"/>
      <c r="TLH54" s="93"/>
      <c r="TLI54" s="93"/>
      <c r="TLJ54" s="93"/>
      <c r="TLK54" s="93"/>
      <c r="TLL54" s="93"/>
      <c r="TLM54" s="93"/>
      <c r="TLN54" s="93"/>
      <c r="TLO54" s="93"/>
      <c r="TLP54" s="93"/>
      <c r="TLQ54" s="93"/>
      <c r="TLR54" s="93"/>
      <c r="TLS54" s="93"/>
      <c r="TLT54" s="93"/>
      <c r="TLU54" s="93"/>
      <c r="TLV54" s="93"/>
      <c r="TLW54" s="93"/>
      <c r="TLX54" s="93"/>
      <c r="TLY54" s="93"/>
      <c r="TLZ54" s="93"/>
      <c r="TMA54" s="93"/>
      <c r="TMB54" s="93"/>
      <c r="TMC54" s="93"/>
      <c r="TMD54" s="93"/>
      <c r="TME54" s="93"/>
      <c r="TMF54" s="93"/>
      <c r="TMG54" s="93"/>
      <c r="TMH54" s="93"/>
      <c r="TMI54" s="93"/>
      <c r="TMJ54" s="93"/>
      <c r="TMK54" s="93"/>
      <c r="TML54" s="93"/>
      <c r="TMM54" s="93"/>
      <c r="TMN54" s="93"/>
      <c r="TMO54" s="93"/>
      <c r="TMP54" s="93"/>
      <c r="TMQ54" s="93"/>
      <c r="TMR54" s="93"/>
      <c r="TMS54" s="93"/>
      <c r="TMT54" s="93"/>
      <c r="TMU54" s="93"/>
      <c r="TMV54" s="93"/>
      <c r="TMW54" s="93"/>
      <c r="TMX54" s="93"/>
      <c r="TMY54" s="93"/>
      <c r="TMZ54" s="93"/>
      <c r="TNA54" s="93"/>
      <c r="TNB54" s="93"/>
      <c r="TNC54" s="93"/>
      <c r="TND54" s="93"/>
      <c r="TNE54" s="93"/>
      <c r="TNF54" s="93"/>
      <c r="TNG54" s="93"/>
      <c r="TNH54" s="93"/>
      <c r="TNI54" s="93"/>
      <c r="TNJ54" s="93"/>
      <c r="TNK54" s="93"/>
      <c r="TNL54" s="93"/>
      <c r="TNM54" s="93"/>
      <c r="TNN54" s="93"/>
      <c r="TNO54" s="93"/>
      <c r="TNP54" s="93"/>
      <c r="TNQ54" s="93"/>
      <c r="TNR54" s="93"/>
      <c r="TNS54" s="93"/>
      <c r="TNT54" s="93"/>
      <c r="TNU54" s="93"/>
      <c r="TNV54" s="93"/>
      <c r="TNW54" s="93"/>
      <c r="TNX54" s="93"/>
      <c r="TNY54" s="93"/>
      <c r="TNZ54" s="93"/>
      <c r="TOA54" s="93"/>
      <c r="TOB54" s="93"/>
      <c r="TOC54" s="93"/>
      <c r="TOD54" s="93"/>
      <c r="TOE54" s="93"/>
      <c r="TOF54" s="93"/>
      <c r="TOG54" s="93"/>
      <c r="TOH54" s="93"/>
      <c r="TOI54" s="93"/>
      <c r="TOJ54" s="93"/>
      <c r="TOK54" s="93"/>
      <c r="TOL54" s="93"/>
      <c r="TOM54" s="93"/>
      <c r="TON54" s="93"/>
      <c r="TOO54" s="93"/>
      <c r="TOP54" s="93"/>
      <c r="TOQ54" s="93"/>
      <c r="TOR54" s="93"/>
      <c r="TOS54" s="93"/>
      <c r="TOT54" s="93"/>
      <c r="TOU54" s="93"/>
      <c r="TOV54" s="93"/>
      <c r="TOW54" s="93"/>
      <c r="TOX54" s="93"/>
      <c r="TOY54" s="93"/>
      <c r="TOZ54" s="93"/>
      <c r="TPA54" s="93"/>
      <c r="TPB54" s="93"/>
      <c r="TPC54" s="93"/>
      <c r="TPD54" s="93"/>
      <c r="TPE54" s="93"/>
      <c r="TPF54" s="93"/>
      <c r="TPG54" s="93"/>
      <c r="TPH54" s="93"/>
      <c r="TPI54" s="93"/>
      <c r="TPJ54" s="93"/>
      <c r="TPK54" s="93"/>
      <c r="TPL54" s="93"/>
      <c r="TPM54" s="93"/>
      <c r="TPN54" s="93"/>
      <c r="TPO54" s="93"/>
      <c r="TPP54" s="93"/>
      <c r="TPQ54" s="93"/>
      <c r="TPR54" s="93"/>
      <c r="TPS54" s="93"/>
      <c r="TPT54" s="93"/>
      <c r="TPU54" s="93"/>
      <c r="TPV54" s="93"/>
      <c r="TPW54" s="93"/>
      <c r="TPX54" s="93"/>
      <c r="TPY54" s="93"/>
      <c r="TPZ54" s="93"/>
      <c r="TQA54" s="93"/>
      <c r="TQB54" s="93"/>
      <c r="TQC54" s="93"/>
      <c r="TQD54" s="93"/>
      <c r="TQE54" s="93"/>
      <c r="TQF54" s="93"/>
      <c r="TQG54" s="93"/>
      <c r="TQH54" s="93"/>
      <c r="TQI54" s="93"/>
      <c r="TQJ54" s="93"/>
      <c r="TQK54" s="93"/>
      <c r="TQL54" s="93"/>
      <c r="TQM54" s="93"/>
      <c r="TQN54" s="93"/>
      <c r="TQO54" s="93"/>
      <c r="TQP54" s="93"/>
      <c r="TQQ54" s="93"/>
      <c r="TQR54" s="93"/>
      <c r="TQS54" s="93"/>
      <c r="TQT54" s="93"/>
      <c r="TQU54" s="93"/>
      <c r="TQV54" s="93"/>
      <c r="TQW54" s="93"/>
      <c r="TQX54" s="93"/>
      <c r="TQY54" s="93"/>
      <c r="TQZ54" s="93"/>
      <c r="TRA54" s="93"/>
      <c r="TRB54" s="93"/>
      <c r="TRC54" s="93"/>
      <c r="TRD54" s="93"/>
      <c r="TRE54" s="93"/>
      <c r="TRF54" s="93"/>
      <c r="TRG54" s="93"/>
      <c r="TRH54" s="93"/>
      <c r="TRI54" s="93"/>
      <c r="TRJ54" s="93"/>
      <c r="TRK54" s="93"/>
      <c r="TRL54" s="93"/>
      <c r="TRM54" s="93"/>
      <c r="TRN54" s="93"/>
      <c r="TRO54" s="93"/>
      <c r="TRP54" s="93"/>
      <c r="TRQ54" s="93"/>
      <c r="TRR54" s="93"/>
      <c r="TRS54" s="93"/>
      <c r="TRT54" s="93"/>
      <c r="TRU54" s="93"/>
      <c r="TRV54" s="93"/>
      <c r="TRW54" s="93"/>
      <c r="TRX54" s="93"/>
      <c r="TRY54" s="93"/>
      <c r="TRZ54" s="93"/>
      <c r="TSA54" s="93"/>
      <c r="TSB54" s="93"/>
      <c r="TSC54" s="93"/>
      <c r="TSD54" s="93"/>
      <c r="TSE54" s="93"/>
      <c r="TSF54" s="93"/>
      <c r="TSG54" s="93"/>
      <c r="TSH54" s="93"/>
      <c r="TSI54" s="93"/>
      <c r="TSJ54" s="93"/>
      <c r="TSK54" s="93"/>
      <c r="TSL54" s="93"/>
      <c r="TSM54" s="93"/>
      <c r="TSN54" s="93"/>
      <c r="TSO54" s="93"/>
      <c r="TSP54" s="93"/>
      <c r="TSQ54" s="93"/>
      <c r="TSR54" s="93"/>
      <c r="TSS54" s="93"/>
      <c r="TST54" s="93"/>
      <c r="TSU54" s="93"/>
      <c r="TSV54" s="93"/>
      <c r="TSW54" s="93"/>
      <c r="TSX54" s="93"/>
      <c r="TSY54" s="93"/>
      <c r="TSZ54" s="93"/>
      <c r="TTA54" s="93"/>
      <c r="TTB54" s="93"/>
      <c r="TTC54" s="93"/>
      <c r="TTD54" s="93"/>
      <c r="TTE54" s="93"/>
      <c r="TTF54" s="93"/>
      <c r="TTG54" s="93"/>
      <c r="TTH54" s="93"/>
      <c r="TTI54" s="93"/>
      <c r="TTJ54" s="93"/>
      <c r="TTK54" s="93"/>
      <c r="TTL54" s="93"/>
      <c r="TTM54" s="93"/>
      <c r="TTN54" s="93"/>
      <c r="TTO54" s="93"/>
      <c r="TTP54" s="93"/>
      <c r="TTQ54" s="93"/>
      <c r="TTR54" s="93"/>
      <c r="TTS54" s="93"/>
      <c r="TTT54" s="93"/>
      <c r="TTU54" s="93"/>
      <c r="TTV54" s="93"/>
      <c r="TTW54" s="93"/>
      <c r="TTX54" s="93"/>
      <c r="TTY54" s="93"/>
      <c r="TTZ54" s="93"/>
      <c r="TUA54" s="93"/>
      <c r="TUB54" s="93"/>
      <c r="TUC54" s="93"/>
      <c r="TUD54" s="93"/>
      <c r="TUE54" s="93"/>
      <c r="TUF54" s="93"/>
      <c r="TUG54" s="93"/>
      <c r="TUH54" s="93"/>
      <c r="TUI54" s="93"/>
      <c r="TUJ54" s="93"/>
      <c r="TUK54" s="93"/>
      <c r="TUL54" s="93"/>
      <c r="TUM54" s="93"/>
      <c r="TUN54" s="93"/>
      <c r="TUO54" s="93"/>
      <c r="TUP54" s="93"/>
      <c r="TUQ54" s="93"/>
      <c r="TUR54" s="93"/>
      <c r="TUS54" s="93"/>
      <c r="TUT54" s="93"/>
      <c r="TUU54" s="93"/>
      <c r="TUV54" s="93"/>
      <c r="TUW54" s="93"/>
      <c r="TUX54" s="93"/>
      <c r="TUY54" s="93"/>
      <c r="TUZ54" s="93"/>
      <c r="TVA54" s="93"/>
      <c r="TVB54" s="93"/>
      <c r="TVC54" s="93"/>
      <c r="TVD54" s="93"/>
      <c r="TVE54" s="93"/>
      <c r="TVF54" s="93"/>
      <c r="TVG54" s="93"/>
      <c r="TVH54" s="93"/>
      <c r="TVI54" s="93"/>
      <c r="TVJ54" s="93"/>
      <c r="TVK54" s="93"/>
      <c r="TVL54" s="93"/>
      <c r="TVM54" s="93"/>
      <c r="TVN54" s="93"/>
      <c r="TVO54" s="93"/>
      <c r="TVP54" s="93"/>
      <c r="TVQ54" s="93"/>
      <c r="TVR54" s="93"/>
      <c r="TVS54" s="93"/>
      <c r="TVT54" s="93"/>
      <c r="TVU54" s="93"/>
      <c r="TVV54" s="93"/>
      <c r="TVW54" s="93"/>
      <c r="TVX54" s="93"/>
      <c r="TVY54" s="93"/>
      <c r="TVZ54" s="93"/>
      <c r="TWA54" s="93"/>
      <c r="TWB54" s="93"/>
      <c r="TWC54" s="93"/>
      <c r="TWD54" s="93"/>
      <c r="TWE54" s="93"/>
      <c r="TWF54" s="93"/>
      <c r="TWG54" s="93"/>
      <c r="TWH54" s="93"/>
      <c r="TWI54" s="93"/>
      <c r="TWJ54" s="93"/>
      <c r="TWK54" s="93"/>
      <c r="TWL54" s="93"/>
      <c r="TWM54" s="93"/>
      <c r="TWN54" s="93"/>
      <c r="TWO54" s="93"/>
      <c r="TWP54" s="93"/>
      <c r="TWQ54" s="93"/>
      <c r="TWR54" s="93"/>
      <c r="TWS54" s="93"/>
      <c r="TWT54" s="93"/>
      <c r="TWU54" s="93"/>
      <c r="TWV54" s="93"/>
      <c r="TWW54" s="93"/>
      <c r="TWX54" s="93"/>
      <c r="TWY54" s="93"/>
      <c r="TWZ54" s="93"/>
      <c r="TXA54" s="93"/>
      <c r="TXB54" s="93"/>
      <c r="TXC54" s="93"/>
      <c r="TXD54" s="93"/>
      <c r="TXE54" s="93"/>
      <c r="TXF54" s="93"/>
      <c r="TXG54" s="93"/>
      <c r="TXH54" s="93"/>
      <c r="TXI54" s="93"/>
      <c r="TXJ54" s="93"/>
      <c r="TXK54" s="93"/>
      <c r="TXL54" s="93"/>
      <c r="TXM54" s="93"/>
      <c r="TXN54" s="93"/>
      <c r="TXO54" s="93"/>
      <c r="TXP54" s="93"/>
      <c r="TXQ54" s="93"/>
      <c r="TXR54" s="93"/>
      <c r="TXS54" s="93"/>
      <c r="TXT54" s="93"/>
      <c r="TXU54" s="93"/>
      <c r="TXV54" s="93"/>
      <c r="TXW54" s="93"/>
      <c r="TXX54" s="93"/>
      <c r="TXY54" s="93"/>
      <c r="TXZ54" s="93"/>
      <c r="TYA54" s="93"/>
      <c r="TYB54" s="93"/>
      <c r="TYC54" s="93"/>
      <c r="TYD54" s="93"/>
      <c r="TYE54" s="93"/>
      <c r="TYF54" s="93"/>
      <c r="TYG54" s="93"/>
      <c r="TYH54" s="93"/>
      <c r="TYI54" s="93"/>
      <c r="TYJ54" s="93"/>
      <c r="TYK54" s="93"/>
      <c r="TYL54" s="93"/>
      <c r="TYM54" s="93"/>
      <c r="TYN54" s="93"/>
      <c r="TYO54" s="93"/>
      <c r="TYP54" s="93"/>
      <c r="TYQ54" s="93"/>
      <c r="TYR54" s="93"/>
      <c r="TYS54" s="93"/>
      <c r="TYT54" s="93"/>
      <c r="TYU54" s="93"/>
      <c r="TYV54" s="93"/>
      <c r="TYW54" s="93"/>
      <c r="TYX54" s="93"/>
      <c r="TYY54" s="93"/>
      <c r="TYZ54" s="93"/>
      <c r="TZA54" s="93"/>
      <c r="TZB54" s="93"/>
      <c r="TZC54" s="93"/>
      <c r="TZD54" s="93"/>
      <c r="TZE54" s="93"/>
      <c r="TZF54" s="93"/>
      <c r="TZG54" s="93"/>
      <c r="TZH54" s="93"/>
      <c r="TZI54" s="93"/>
      <c r="TZJ54" s="93"/>
      <c r="TZK54" s="93"/>
      <c r="TZL54" s="93"/>
      <c r="TZM54" s="93"/>
      <c r="TZN54" s="93"/>
      <c r="TZO54" s="93"/>
      <c r="TZP54" s="93"/>
      <c r="TZQ54" s="93"/>
      <c r="TZR54" s="93"/>
      <c r="TZS54" s="93"/>
      <c r="TZT54" s="93"/>
      <c r="TZU54" s="93"/>
      <c r="TZV54" s="93"/>
      <c r="TZW54" s="93"/>
      <c r="TZX54" s="93"/>
      <c r="TZY54" s="93"/>
      <c r="TZZ54" s="93"/>
      <c r="UAA54" s="93"/>
      <c r="UAB54" s="93"/>
      <c r="UAC54" s="93"/>
      <c r="UAD54" s="93"/>
      <c r="UAE54" s="93"/>
      <c r="UAF54" s="93"/>
      <c r="UAG54" s="93"/>
      <c r="UAH54" s="93"/>
      <c r="UAI54" s="93"/>
      <c r="UAJ54" s="93"/>
      <c r="UAK54" s="93"/>
      <c r="UAL54" s="93"/>
      <c r="UAM54" s="93"/>
      <c r="UAN54" s="93"/>
      <c r="UAO54" s="93"/>
      <c r="UAP54" s="93"/>
      <c r="UAQ54" s="93"/>
      <c r="UAR54" s="93"/>
      <c r="UAS54" s="93"/>
      <c r="UAT54" s="93"/>
      <c r="UAU54" s="93"/>
      <c r="UAV54" s="93"/>
      <c r="UAW54" s="93"/>
      <c r="UAX54" s="93"/>
      <c r="UAY54" s="93"/>
      <c r="UAZ54" s="93"/>
      <c r="UBA54" s="93"/>
      <c r="UBB54" s="93"/>
      <c r="UBC54" s="93"/>
      <c r="UBD54" s="93"/>
      <c r="UBE54" s="93"/>
      <c r="UBF54" s="93"/>
      <c r="UBG54" s="93"/>
      <c r="UBH54" s="93"/>
      <c r="UBI54" s="93"/>
      <c r="UBJ54" s="93"/>
      <c r="UBK54" s="93"/>
      <c r="UBL54" s="93"/>
      <c r="UBM54" s="93"/>
      <c r="UBN54" s="93"/>
      <c r="UBO54" s="93"/>
      <c r="UBP54" s="93"/>
      <c r="UBQ54" s="93"/>
      <c r="UBR54" s="93"/>
      <c r="UBS54" s="93"/>
      <c r="UBT54" s="93"/>
      <c r="UBU54" s="93"/>
      <c r="UBV54" s="93"/>
      <c r="UBW54" s="93"/>
      <c r="UBX54" s="93"/>
      <c r="UBY54" s="93"/>
      <c r="UBZ54" s="93"/>
      <c r="UCA54" s="93"/>
      <c r="UCB54" s="93"/>
      <c r="UCC54" s="93"/>
      <c r="UCD54" s="93"/>
      <c r="UCE54" s="93"/>
      <c r="UCF54" s="93"/>
      <c r="UCG54" s="93"/>
      <c r="UCH54" s="93"/>
      <c r="UCI54" s="93"/>
      <c r="UCJ54" s="93"/>
      <c r="UCK54" s="93"/>
      <c r="UCL54" s="93"/>
      <c r="UCM54" s="93"/>
      <c r="UCN54" s="93"/>
      <c r="UCO54" s="93"/>
      <c r="UCP54" s="93"/>
      <c r="UCQ54" s="93"/>
      <c r="UCR54" s="93"/>
      <c r="UCS54" s="93"/>
      <c r="UCT54" s="93"/>
      <c r="UCU54" s="93"/>
      <c r="UCV54" s="93"/>
      <c r="UCW54" s="93"/>
      <c r="UCX54" s="93"/>
      <c r="UCY54" s="93"/>
      <c r="UCZ54" s="93"/>
      <c r="UDA54" s="93"/>
      <c r="UDB54" s="93"/>
      <c r="UDC54" s="93"/>
      <c r="UDD54" s="93"/>
      <c r="UDE54" s="93"/>
      <c r="UDF54" s="93"/>
      <c r="UDG54" s="93"/>
      <c r="UDH54" s="93"/>
      <c r="UDI54" s="93"/>
      <c r="UDJ54" s="93"/>
      <c r="UDK54" s="93"/>
      <c r="UDL54" s="93"/>
      <c r="UDM54" s="93"/>
      <c r="UDN54" s="93"/>
      <c r="UDO54" s="93"/>
      <c r="UDP54" s="93"/>
      <c r="UDQ54" s="93"/>
      <c r="UDR54" s="93"/>
      <c r="UDS54" s="93"/>
      <c r="UDT54" s="93"/>
      <c r="UDU54" s="93"/>
      <c r="UDV54" s="93"/>
      <c r="UDW54" s="93"/>
      <c r="UDX54" s="93"/>
      <c r="UDY54" s="93"/>
      <c r="UDZ54" s="93"/>
      <c r="UEA54" s="93"/>
      <c r="UEB54" s="93"/>
      <c r="UEC54" s="93"/>
      <c r="UED54" s="93"/>
      <c r="UEE54" s="93"/>
      <c r="UEF54" s="93"/>
      <c r="UEG54" s="93"/>
      <c r="UEH54" s="93"/>
      <c r="UEI54" s="93"/>
      <c r="UEJ54" s="93"/>
      <c r="UEK54" s="93"/>
      <c r="UEL54" s="93"/>
      <c r="UEM54" s="93"/>
      <c r="UEN54" s="93"/>
      <c r="UEO54" s="93"/>
      <c r="UEP54" s="93"/>
      <c r="UEQ54" s="93"/>
      <c r="UER54" s="93"/>
      <c r="UES54" s="93"/>
      <c r="UET54" s="93"/>
      <c r="UEU54" s="93"/>
      <c r="UEV54" s="93"/>
      <c r="UEW54" s="93"/>
      <c r="UEX54" s="93"/>
      <c r="UEY54" s="93"/>
      <c r="UEZ54" s="93"/>
      <c r="UFA54" s="93"/>
      <c r="UFB54" s="93"/>
      <c r="UFC54" s="93"/>
      <c r="UFD54" s="93"/>
      <c r="UFE54" s="93"/>
      <c r="UFF54" s="93"/>
      <c r="UFG54" s="93"/>
      <c r="UFH54" s="93"/>
      <c r="UFI54" s="93"/>
      <c r="UFJ54" s="93"/>
      <c r="UFK54" s="93"/>
      <c r="UFL54" s="93"/>
      <c r="UFM54" s="93"/>
      <c r="UFN54" s="93"/>
      <c r="UFO54" s="93"/>
      <c r="UFP54" s="93"/>
      <c r="UFQ54" s="93"/>
      <c r="UFR54" s="93"/>
      <c r="UFS54" s="93"/>
      <c r="UFT54" s="93"/>
      <c r="UFU54" s="93"/>
      <c r="UFV54" s="93"/>
      <c r="UFW54" s="93"/>
      <c r="UFX54" s="93"/>
      <c r="UFY54" s="93"/>
      <c r="UFZ54" s="93"/>
      <c r="UGA54" s="93"/>
      <c r="UGB54" s="93"/>
      <c r="UGC54" s="93"/>
      <c r="UGD54" s="93"/>
      <c r="UGE54" s="93"/>
      <c r="UGF54" s="93"/>
      <c r="UGG54" s="93"/>
      <c r="UGH54" s="93"/>
      <c r="UGI54" s="93"/>
      <c r="UGJ54" s="93"/>
      <c r="UGK54" s="93"/>
      <c r="UGL54" s="93"/>
      <c r="UGM54" s="93"/>
      <c r="UGN54" s="93"/>
      <c r="UGO54" s="93"/>
      <c r="UGP54" s="93"/>
      <c r="UGQ54" s="93"/>
      <c r="UGR54" s="93"/>
      <c r="UGS54" s="93"/>
      <c r="UGT54" s="93"/>
      <c r="UGU54" s="93"/>
      <c r="UGV54" s="93"/>
      <c r="UGW54" s="93"/>
      <c r="UGX54" s="93"/>
      <c r="UGY54" s="93"/>
      <c r="UGZ54" s="93"/>
      <c r="UHA54" s="93"/>
      <c r="UHB54" s="93"/>
      <c r="UHC54" s="93"/>
      <c r="UHD54" s="93"/>
      <c r="UHE54" s="93"/>
      <c r="UHF54" s="93"/>
      <c r="UHG54" s="93"/>
      <c r="UHH54" s="93"/>
      <c r="UHI54" s="93"/>
      <c r="UHJ54" s="93"/>
      <c r="UHK54" s="93"/>
      <c r="UHL54" s="93"/>
      <c r="UHM54" s="93"/>
      <c r="UHN54" s="93"/>
      <c r="UHO54" s="93"/>
      <c r="UHP54" s="93"/>
      <c r="UHQ54" s="93"/>
      <c r="UHR54" s="93"/>
      <c r="UHS54" s="93"/>
      <c r="UHT54" s="93"/>
      <c r="UHU54" s="93"/>
      <c r="UHV54" s="93"/>
      <c r="UHW54" s="93"/>
      <c r="UHX54" s="93"/>
      <c r="UHY54" s="93"/>
      <c r="UHZ54" s="93"/>
      <c r="UIA54" s="93"/>
      <c r="UIB54" s="93"/>
      <c r="UIC54" s="93"/>
      <c r="UID54" s="93"/>
      <c r="UIE54" s="93"/>
      <c r="UIF54" s="93"/>
      <c r="UIG54" s="93"/>
      <c r="UIH54" s="93"/>
      <c r="UII54" s="93"/>
      <c r="UIJ54" s="93"/>
      <c r="UIK54" s="93"/>
      <c r="UIL54" s="93"/>
      <c r="UIM54" s="93"/>
      <c r="UIN54" s="93"/>
      <c r="UIO54" s="93"/>
      <c r="UIP54" s="93"/>
      <c r="UIQ54" s="93"/>
      <c r="UIR54" s="93"/>
      <c r="UIS54" s="93"/>
      <c r="UIT54" s="93"/>
      <c r="UIU54" s="93"/>
      <c r="UIV54" s="93"/>
      <c r="UIW54" s="93"/>
      <c r="UIX54" s="93"/>
      <c r="UIY54" s="93"/>
      <c r="UIZ54" s="93"/>
      <c r="UJA54" s="93"/>
      <c r="UJB54" s="93"/>
      <c r="UJC54" s="93"/>
      <c r="UJD54" s="93"/>
      <c r="UJE54" s="93"/>
      <c r="UJF54" s="93"/>
      <c r="UJG54" s="93"/>
      <c r="UJH54" s="93"/>
      <c r="UJI54" s="93"/>
      <c r="UJJ54" s="93"/>
      <c r="UJK54" s="93"/>
      <c r="UJL54" s="93"/>
      <c r="UJM54" s="93"/>
      <c r="UJN54" s="93"/>
      <c r="UJO54" s="93"/>
      <c r="UJP54" s="93"/>
      <c r="UJQ54" s="93"/>
      <c r="UJR54" s="93"/>
      <c r="UJS54" s="93"/>
      <c r="UJT54" s="93"/>
      <c r="UJU54" s="93"/>
      <c r="UJV54" s="93"/>
      <c r="UJW54" s="93"/>
      <c r="UJX54" s="93"/>
      <c r="UJY54" s="93"/>
      <c r="UJZ54" s="93"/>
      <c r="UKA54" s="93"/>
      <c r="UKB54" s="93"/>
      <c r="UKC54" s="93"/>
      <c r="UKD54" s="93"/>
      <c r="UKE54" s="93"/>
      <c r="UKF54" s="93"/>
      <c r="UKG54" s="93"/>
      <c r="UKH54" s="93"/>
      <c r="UKI54" s="93"/>
      <c r="UKJ54" s="93"/>
      <c r="UKK54" s="93"/>
      <c r="UKL54" s="93"/>
      <c r="UKM54" s="93"/>
      <c r="UKN54" s="93"/>
      <c r="UKO54" s="93"/>
      <c r="UKP54" s="93"/>
      <c r="UKQ54" s="93"/>
      <c r="UKR54" s="93"/>
      <c r="UKS54" s="93"/>
      <c r="UKT54" s="93"/>
      <c r="UKU54" s="93"/>
      <c r="UKV54" s="93"/>
      <c r="UKW54" s="93"/>
      <c r="UKX54" s="93"/>
      <c r="UKY54" s="93"/>
      <c r="UKZ54" s="93"/>
      <c r="ULA54" s="93"/>
      <c r="ULB54" s="93"/>
      <c r="ULC54" s="93"/>
      <c r="ULD54" s="93"/>
      <c r="ULE54" s="93"/>
      <c r="ULF54" s="93"/>
      <c r="ULG54" s="93"/>
      <c r="ULH54" s="93"/>
      <c r="ULI54" s="93"/>
      <c r="ULJ54" s="93"/>
      <c r="ULK54" s="93"/>
      <c r="ULL54" s="93"/>
      <c r="ULM54" s="93"/>
      <c r="ULN54" s="93"/>
      <c r="ULO54" s="93"/>
      <c r="ULP54" s="93"/>
      <c r="ULQ54" s="93"/>
      <c r="ULR54" s="93"/>
      <c r="ULS54" s="93"/>
      <c r="ULT54" s="93"/>
      <c r="ULU54" s="93"/>
      <c r="ULV54" s="93"/>
      <c r="ULW54" s="93"/>
      <c r="ULX54" s="93"/>
      <c r="ULY54" s="93"/>
      <c r="ULZ54" s="93"/>
      <c r="UMA54" s="93"/>
      <c r="UMB54" s="93"/>
      <c r="UMC54" s="93"/>
      <c r="UMD54" s="93"/>
      <c r="UME54" s="93"/>
      <c r="UMF54" s="93"/>
      <c r="UMG54" s="93"/>
      <c r="UMH54" s="93"/>
      <c r="UMI54" s="93"/>
      <c r="UMJ54" s="93"/>
      <c r="UMK54" s="93"/>
      <c r="UML54" s="93"/>
      <c r="UMM54" s="93"/>
      <c r="UMN54" s="93"/>
      <c r="UMO54" s="93"/>
      <c r="UMP54" s="93"/>
      <c r="UMQ54" s="93"/>
      <c r="UMR54" s="93"/>
      <c r="UMS54" s="93"/>
      <c r="UMT54" s="93"/>
      <c r="UMU54" s="93"/>
      <c r="UMV54" s="93"/>
      <c r="UMW54" s="93"/>
      <c r="UMX54" s="93"/>
      <c r="UMY54" s="93"/>
      <c r="UMZ54" s="93"/>
      <c r="UNA54" s="93"/>
      <c r="UNB54" s="93"/>
      <c r="UNC54" s="93"/>
      <c r="UND54" s="93"/>
      <c r="UNE54" s="93"/>
      <c r="UNF54" s="93"/>
      <c r="UNG54" s="93"/>
      <c r="UNH54" s="93"/>
      <c r="UNI54" s="93"/>
      <c r="UNJ54" s="93"/>
      <c r="UNK54" s="93"/>
      <c r="UNL54" s="93"/>
      <c r="UNM54" s="93"/>
      <c r="UNN54" s="93"/>
      <c r="UNO54" s="93"/>
      <c r="UNP54" s="93"/>
      <c r="UNQ54" s="93"/>
      <c r="UNR54" s="93"/>
      <c r="UNS54" s="93"/>
      <c r="UNT54" s="93"/>
      <c r="UNU54" s="93"/>
      <c r="UNV54" s="93"/>
      <c r="UNW54" s="93"/>
      <c r="UNX54" s="93"/>
      <c r="UNY54" s="93"/>
      <c r="UNZ54" s="93"/>
      <c r="UOA54" s="93"/>
      <c r="UOB54" s="93"/>
      <c r="UOC54" s="93"/>
      <c r="UOD54" s="93"/>
      <c r="UOE54" s="93"/>
      <c r="UOF54" s="93"/>
      <c r="UOG54" s="93"/>
      <c r="UOH54" s="93"/>
      <c r="UOI54" s="93"/>
      <c r="UOJ54" s="93"/>
      <c r="UOK54" s="93"/>
      <c r="UOL54" s="93"/>
      <c r="UOM54" s="93"/>
      <c r="UON54" s="93"/>
      <c r="UOO54" s="93"/>
      <c r="UOP54" s="93"/>
      <c r="UOQ54" s="93"/>
      <c r="UOR54" s="93"/>
      <c r="UOS54" s="93"/>
      <c r="UOT54" s="93"/>
      <c r="UOU54" s="93"/>
      <c r="UOV54" s="93"/>
      <c r="UOW54" s="93"/>
      <c r="UOX54" s="93"/>
      <c r="UOY54" s="93"/>
      <c r="UOZ54" s="93"/>
      <c r="UPA54" s="93"/>
      <c r="UPB54" s="93"/>
      <c r="UPC54" s="93"/>
      <c r="UPD54" s="93"/>
      <c r="UPE54" s="93"/>
      <c r="UPF54" s="93"/>
      <c r="UPG54" s="93"/>
      <c r="UPH54" s="93"/>
      <c r="UPI54" s="93"/>
      <c r="UPJ54" s="93"/>
      <c r="UPK54" s="93"/>
      <c r="UPL54" s="93"/>
      <c r="UPM54" s="93"/>
      <c r="UPN54" s="93"/>
      <c r="UPO54" s="93"/>
      <c r="UPP54" s="93"/>
      <c r="UPQ54" s="93"/>
      <c r="UPR54" s="93"/>
      <c r="UPS54" s="93"/>
      <c r="UPT54" s="93"/>
      <c r="UPU54" s="93"/>
      <c r="UPV54" s="93"/>
      <c r="UPW54" s="93"/>
      <c r="UPX54" s="93"/>
      <c r="UPY54" s="93"/>
      <c r="UPZ54" s="93"/>
      <c r="UQA54" s="93"/>
      <c r="UQB54" s="93"/>
      <c r="UQC54" s="93"/>
      <c r="UQD54" s="93"/>
      <c r="UQE54" s="93"/>
      <c r="UQF54" s="93"/>
      <c r="UQG54" s="93"/>
      <c r="UQH54" s="93"/>
      <c r="UQI54" s="93"/>
      <c r="UQJ54" s="93"/>
      <c r="UQK54" s="93"/>
      <c r="UQL54" s="93"/>
      <c r="UQM54" s="93"/>
      <c r="UQN54" s="93"/>
      <c r="UQO54" s="93"/>
      <c r="UQP54" s="93"/>
      <c r="UQQ54" s="93"/>
      <c r="UQR54" s="93"/>
      <c r="UQS54" s="93"/>
      <c r="UQT54" s="93"/>
      <c r="UQU54" s="93"/>
      <c r="UQV54" s="93"/>
      <c r="UQW54" s="93"/>
      <c r="UQX54" s="93"/>
      <c r="UQY54" s="93"/>
      <c r="UQZ54" s="93"/>
      <c r="URA54" s="93"/>
      <c r="URB54" s="93"/>
      <c r="URC54" s="93"/>
      <c r="URD54" s="93"/>
      <c r="URE54" s="93"/>
      <c r="URF54" s="93"/>
      <c r="URG54" s="93"/>
      <c r="URH54" s="93"/>
      <c r="URI54" s="93"/>
      <c r="URJ54" s="93"/>
      <c r="URK54" s="93"/>
      <c r="URL54" s="93"/>
      <c r="URM54" s="93"/>
      <c r="URN54" s="93"/>
      <c r="URO54" s="93"/>
      <c r="URP54" s="93"/>
      <c r="URQ54" s="93"/>
      <c r="URR54" s="93"/>
      <c r="URS54" s="93"/>
      <c r="URT54" s="93"/>
      <c r="URU54" s="93"/>
      <c r="URV54" s="93"/>
      <c r="URW54" s="93"/>
      <c r="URX54" s="93"/>
      <c r="URY54" s="93"/>
      <c r="URZ54" s="93"/>
      <c r="USA54" s="93"/>
      <c r="USB54" s="93"/>
      <c r="USC54" s="93"/>
      <c r="USD54" s="93"/>
      <c r="USE54" s="93"/>
      <c r="USF54" s="93"/>
      <c r="USG54" s="93"/>
      <c r="USH54" s="93"/>
      <c r="USI54" s="93"/>
      <c r="USJ54" s="93"/>
      <c r="USK54" s="93"/>
      <c r="USL54" s="93"/>
      <c r="USM54" s="93"/>
      <c r="USN54" s="93"/>
      <c r="USO54" s="93"/>
      <c r="USP54" s="93"/>
      <c r="USQ54" s="93"/>
      <c r="USR54" s="93"/>
      <c r="USS54" s="93"/>
      <c r="UST54" s="93"/>
      <c r="USU54" s="93"/>
      <c r="USV54" s="93"/>
      <c r="USW54" s="93"/>
      <c r="USX54" s="93"/>
      <c r="USY54" s="93"/>
      <c r="USZ54" s="93"/>
      <c r="UTA54" s="93"/>
      <c r="UTB54" s="93"/>
      <c r="UTC54" s="93"/>
      <c r="UTD54" s="93"/>
      <c r="UTE54" s="93"/>
      <c r="UTF54" s="93"/>
      <c r="UTG54" s="93"/>
      <c r="UTH54" s="93"/>
      <c r="UTI54" s="93"/>
      <c r="UTJ54" s="93"/>
      <c r="UTK54" s="93"/>
      <c r="UTL54" s="93"/>
      <c r="UTM54" s="93"/>
      <c r="UTN54" s="93"/>
      <c r="UTO54" s="93"/>
      <c r="UTP54" s="93"/>
      <c r="UTQ54" s="93"/>
      <c r="UTR54" s="93"/>
      <c r="UTS54" s="93"/>
      <c r="UTT54" s="93"/>
      <c r="UTU54" s="93"/>
      <c r="UTV54" s="93"/>
      <c r="UTW54" s="93"/>
      <c r="UTX54" s="93"/>
      <c r="UTY54" s="93"/>
      <c r="UTZ54" s="93"/>
      <c r="UUA54" s="93"/>
      <c r="UUB54" s="93"/>
      <c r="UUC54" s="93"/>
      <c r="UUD54" s="93"/>
      <c r="UUE54" s="93"/>
      <c r="UUF54" s="93"/>
      <c r="UUG54" s="93"/>
      <c r="UUH54" s="93"/>
      <c r="UUI54" s="93"/>
      <c r="UUJ54" s="93"/>
      <c r="UUK54" s="93"/>
      <c r="UUL54" s="93"/>
      <c r="UUM54" s="93"/>
      <c r="UUN54" s="93"/>
      <c r="UUO54" s="93"/>
      <c r="UUP54" s="93"/>
      <c r="UUQ54" s="93"/>
      <c r="UUR54" s="93"/>
      <c r="UUS54" s="93"/>
      <c r="UUT54" s="93"/>
      <c r="UUU54" s="93"/>
      <c r="UUV54" s="93"/>
      <c r="UUW54" s="93"/>
      <c r="UUX54" s="93"/>
      <c r="UUY54" s="93"/>
      <c r="UUZ54" s="93"/>
      <c r="UVA54" s="93"/>
      <c r="UVB54" s="93"/>
      <c r="UVC54" s="93"/>
      <c r="UVD54" s="93"/>
      <c r="UVE54" s="93"/>
      <c r="UVF54" s="93"/>
      <c r="UVG54" s="93"/>
      <c r="UVH54" s="93"/>
      <c r="UVI54" s="93"/>
      <c r="UVJ54" s="93"/>
      <c r="UVK54" s="93"/>
      <c r="UVL54" s="93"/>
      <c r="UVM54" s="93"/>
      <c r="UVN54" s="93"/>
      <c r="UVO54" s="93"/>
      <c r="UVP54" s="93"/>
      <c r="UVQ54" s="93"/>
      <c r="UVR54" s="93"/>
      <c r="UVS54" s="93"/>
      <c r="UVT54" s="93"/>
      <c r="UVU54" s="93"/>
      <c r="UVV54" s="93"/>
      <c r="UVW54" s="93"/>
      <c r="UVX54" s="93"/>
      <c r="UVY54" s="93"/>
      <c r="UVZ54" s="93"/>
      <c r="UWA54" s="93"/>
      <c r="UWB54" s="93"/>
      <c r="UWC54" s="93"/>
      <c r="UWD54" s="93"/>
      <c r="UWE54" s="93"/>
      <c r="UWF54" s="93"/>
      <c r="UWG54" s="93"/>
      <c r="UWH54" s="93"/>
      <c r="UWI54" s="93"/>
      <c r="UWJ54" s="93"/>
      <c r="UWK54" s="93"/>
      <c r="UWL54" s="93"/>
      <c r="UWM54" s="93"/>
      <c r="UWN54" s="93"/>
      <c r="UWO54" s="93"/>
      <c r="UWP54" s="93"/>
      <c r="UWQ54" s="93"/>
      <c r="UWR54" s="93"/>
      <c r="UWS54" s="93"/>
      <c r="UWT54" s="93"/>
      <c r="UWU54" s="93"/>
      <c r="UWV54" s="93"/>
      <c r="UWW54" s="93"/>
      <c r="UWX54" s="93"/>
      <c r="UWY54" s="93"/>
      <c r="UWZ54" s="93"/>
      <c r="UXA54" s="93"/>
      <c r="UXB54" s="93"/>
      <c r="UXC54" s="93"/>
      <c r="UXD54" s="93"/>
      <c r="UXE54" s="93"/>
      <c r="UXF54" s="93"/>
      <c r="UXG54" s="93"/>
      <c r="UXH54" s="93"/>
      <c r="UXI54" s="93"/>
      <c r="UXJ54" s="93"/>
      <c r="UXK54" s="93"/>
      <c r="UXL54" s="93"/>
      <c r="UXM54" s="93"/>
      <c r="UXN54" s="93"/>
      <c r="UXO54" s="93"/>
      <c r="UXP54" s="93"/>
      <c r="UXQ54" s="93"/>
      <c r="UXR54" s="93"/>
      <c r="UXS54" s="93"/>
      <c r="UXT54" s="93"/>
      <c r="UXU54" s="93"/>
      <c r="UXV54" s="93"/>
      <c r="UXW54" s="93"/>
      <c r="UXX54" s="93"/>
      <c r="UXY54" s="93"/>
      <c r="UXZ54" s="93"/>
      <c r="UYA54" s="93"/>
      <c r="UYB54" s="93"/>
      <c r="UYC54" s="93"/>
      <c r="UYD54" s="93"/>
      <c r="UYE54" s="93"/>
      <c r="UYF54" s="93"/>
      <c r="UYG54" s="93"/>
      <c r="UYH54" s="93"/>
      <c r="UYI54" s="93"/>
      <c r="UYJ54" s="93"/>
      <c r="UYK54" s="93"/>
      <c r="UYL54" s="93"/>
      <c r="UYM54" s="93"/>
      <c r="UYN54" s="93"/>
      <c r="UYO54" s="93"/>
      <c r="UYP54" s="93"/>
      <c r="UYQ54" s="93"/>
      <c r="UYR54" s="93"/>
      <c r="UYS54" s="93"/>
      <c r="UYT54" s="93"/>
      <c r="UYU54" s="93"/>
      <c r="UYV54" s="93"/>
      <c r="UYW54" s="93"/>
      <c r="UYX54" s="93"/>
      <c r="UYY54" s="93"/>
      <c r="UYZ54" s="93"/>
      <c r="UZA54" s="93"/>
      <c r="UZB54" s="93"/>
      <c r="UZC54" s="93"/>
      <c r="UZD54" s="93"/>
      <c r="UZE54" s="93"/>
      <c r="UZF54" s="93"/>
      <c r="UZG54" s="93"/>
      <c r="UZH54" s="93"/>
      <c r="UZI54" s="93"/>
      <c r="UZJ54" s="93"/>
      <c r="UZK54" s="93"/>
      <c r="UZL54" s="93"/>
      <c r="UZM54" s="93"/>
      <c r="UZN54" s="93"/>
      <c r="UZO54" s="93"/>
      <c r="UZP54" s="93"/>
      <c r="UZQ54" s="93"/>
      <c r="UZR54" s="93"/>
      <c r="UZS54" s="93"/>
      <c r="UZT54" s="93"/>
      <c r="UZU54" s="93"/>
      <c r="UZV54" s="93"/>
      <c r="UZW54" s="93"/>
      <c r="UZX54" s="93"/>
      <c r="UZY54" s="93"/>
      <c r="UZZ54" s="93"/>
      <c r="VAA54" s="93"/>
      <c r="VAB54" s="93"/>
      <c r="VAC54" s="93"/>
      <c r="VAD54" s="93"/>
      <c r="VAE54" s="93"/>
      <c r="VAF54" s="93"/>
      <c r="VAG54" s="93"/>
      <c r="VAH54" s="93"/>
      <c r="VAI54" s="93"/>
      <c r="VAJ54" s="93"/>
      <c r="VAK54" s="93"/>
      <c r="VAL54" s="93"/>
      <c r="VAM54" s="93"/>
      <c r="VAN54" s="93"/>
      <c r="VAO54" s="93"/>
      <c r="VAP54" s="93"/>
      <c r="VAQ54" s="93"/>
      <c r="VAR54" s="93"/>
      <c r="VAS54" s="93"/>
      <c r="VAT54" s="93"/>
      <c r="VAU54" s="93"/>
      <c r="VAV54" s="93"/>
      <c r="VAW54" s="93"/>
      <c r="VAX54" s="93"/>
      <c r="VAY54" s="93"/>
      <c r="VAZ54" s="93"/>
      <c r="VBA54" s="93"/>
      <c r="VBB54" s="93"/>
      <c r="VBC54" s="93"/>
      <c r="VBD54" s="93"/>
      <c r="VBE54" s="93"/>
      <c r="VBF54" s="93"/>
      <c r="VBG54" s="93"/>
      <c r="VBH54" s="93"/>
      <c r="VBI54" s="93"/>
      <c r="VBJ54" s="93"/>
      <c r="VBK54" s="93"/>
      <c r="VBL54" s="93"/>
      <c r="VBM54" s="93"/>
      <c r="VBN54" s="93"/>
      <c r="VBO54" s="93"/>
      <c r="VBP54" s="93"/>
      <c r="VBQ54" s="93"/>
      <c r="VBR54" s="93"/>
      <c r="VBS54" s="93"/>
      <c r="VBT54" s="93"/>
      <c r="VBU54" s="93"/>
      <c r="VBV54" s="93"/>
      <c r="VBW54" s="93"/>
      <c r="VBX54" s="93"/>
      <c r="VBY54" s="93"/>
      <c r="VBZ54" s="93"/>
      <c r="VCA54" s="93"/>
      <c r="VCB54" s="93"/>
      <c r="VCC54" s="93"/>
      <c r="VCD54" s="93"/>
      <c r="VCE54" s="93"/>
      <c r="VCF54" s="93"/>
      <c r="VCG54" s="93"/>
      <c r="VCH54" s="93"/>
      <c r="VCI54" s="93"/>
      <c r="VCJ54" s="93"/>
      <c r="VCK54" s="93"/>
      <c r="VCL54" s="93"/>
      <c r="VCM54" s="93"/>
      <c r="VCN54" s="93"/>
      <c r="VCO54" s="93"/>
      <c r="VCP54" s="93"/>
      <c r="VCQ54" s="93"/>
      <c r="VCR54" s="93"/>
      <c r="VCS54" s="93"/>
      <c r="VCT54" s="93"/>
      <c r="VCU54" s="93"/>
      <c r="VCV54" s="93"/>
      <c r="VCW54" s="93"/>
      <c r="VCX54" s="93"/>
      <c r="VCY54" s="93"/>
      <c r="VCZ54" s="93"/>
      <c r="VDA54" s="93"/>
      <c r="VDB54" s="93"/>
      <c r="VDC54" s="93"/>
      <c r="VDD54" s="93"/>
      <c r="VDE54" s="93"/>
      <c r="VDF54" s="93"/>
      <c r="VDG54" s="93"/>
      <c r="VDH54" s="93"/>
      <c r="VDI54" s="93"/>
      <c r="VDJ54" s="93"/>
      <c r="VDK54" s="93"/>
      <c r="VDL54" s="93"/>
      <c r="VDM54" s="93"/>
      <c r="VDN54" s="93"/>
      <c r="VDO54" s="93"/>
      <c r="VDP54" s="93"/>
      <c r="VDQ54" s="93"/>
      <c r="VDR54" s="93"/>
      <c r="VDS54" s="93"/>
      <c r="VDT54" s="93"/>
      <c r="VDU54" s="93"/>
      <c r="VDV54" s="93"/>
      <c r="VDW54" s="93"/>
      <c r="VDX54" s="93"/>
      <c r="VDY54" s="93"/>
      <c r="VDZ54" s="93"/>
      <c r="VEA54" s="93"/>
      <c r="VEB54" s="93"/>
      <c r="VEC54" s="93"/>
      <c r="VED54" s="93"/>
      <c r="VEE54" s="93"/>
      <c r="VEF54" s="93"/>
      <c r="VEG54" s="93"/>
      <c r="VEH54" s="93"/>
      <c r="VEI54" s="93"/>
      <c r="VEJ54" s="93"/>
      <c r="VEK54" s="93"/>
      <c r="VEL54" s="93"/>
      <c r="VEM54" s="93"/>
      <c r="VEN54" s="93"/>
      <c r="VEO54" s="93"/>
      <c r="VEP54" s="93"/>
      <c r="VEQ54" s="93"/>
      <c r="VER54" s="93"/>
      <c r="VES54" s="93"/>
      <c r="VET54" s="93"/>
      <c r="VEU54" s="93"/>
      <c r="VEV54" s="93"/>
      <c r="VEW54" s="93"/>
      <c r="VEX54" s="93"/>
      <c r="VEY54" s="93"/>
      <c r="VEZ54" s="93"/>
      <c r="VFA54" s="93"/>
      <c r="VFB54" s="93"/>
      <c r="VFC54" s="93"/>
      <c r="VFD54" s="93"/>
      <c r="VFE54" s="93"/>
      <c r="VFF54" s="93"/>
      <c r="VFG54" s="93"/>
      <c r="VFH54" s="93"/>
      <c r="VFI54" s="93"/>
      <c r="VFJ54" s="93"/>
      <c r="VFK54" s="93"/>
      <c r="VFL54" s="93"/>
      <c r="VFM54" s="93"/>
      <c r="VFN54" s="93"/>
      <c r="VFO54" s="93"/>
      <c r="VFP54" s="93"/>
      <c r="VFQ54" s="93"/>
      <c r="VFR54" s="93"/>
      <c r="VFS54" s="93"/>
      <c r="VFT54" s="93"/>
      <c r="VFU54" s="93"/>
      <c r="VFV54" s="93"/>
      <c r="VFW54" s="93"/>
      <c r="VFX54" s="93"/>
      <c r="VFY54" s="93"/>
      <c r="VFZ54" s="93"/>
      <c r="VGA54" s="93"/>
      <c r="VGB54" s="93"/>
      <c r="VGC54" s="93"/>
      <c r="VGD54" s="93"/>
      <c r="VGE54" s="93"/>
      <c r="VGF54" s="93"/>
      <c r="VGG54" s="93"/>
      <c r="VGH54" s="93"/>
      <c r="VGI54" s="93"/>
      <c r="VGJ54" s="93"/>
      <c r="VGK54" s="93"/>
      <c r="VGL54" s="93"/>
      <c r="VGM54" s="93"/>
      <c r="VGN54" s="93"/>
      <c r="VGO54" s="93"/>
      <c r="VGP54" s="93"/>
      <c r="VGQ54" s="93"/>
      <c r="VGR54" s="93"/>
      <c r="VGS54" s="93"/>
      <c r="VGT54" s="93"/>
      <c r="VGU54" s="93"/>
      <c r="VGV54" s="93"/>
      <c r="VGW54" s="93"/>
      <c r="VGX54" s="93"/>
      <c r="VGY54" s="93"/>
      <c r="VGZ54" s="93"/>
      <c r="VHA54" s="93"/>
      <c r="VHB54" s="93"/>
      <c r="VHC54" s="93"/>
      <c r="VHD54" s="93"/>
      <c r="VHE54" s="93"/>
      <c r="VHF54" s="93"/>
      <c r="VHG54" s="93"/>
      <c r="VHH54" s="93"/>
      <c r="VHI54" s="93"/>
      <c r="VHJ54" s="93"/>
      <c r="VHK54" s="93"/>
      <c r="VHL54" s="93"/>
      <c r="VHM54" s="93"/>
      <c r="VHN54" s="93"/>
      <c r="VHO54" s="93"/>
      <c r="VHP54" s="93"/>
      <c r="VHQ54" s="93"/>
      <c r="VHR54" s="93"/>
      <c r="VHS54" s="93"/>
      <c r="VHT54" s="93"/>
      <c r="VHU54" s="93"/>
      <c r="VHV54" s="93"/>
      <c r="VHW54" s="93"/>
      <c r="VHX54" s="93"/>
      <c r="VHY54" s="93"/>
      <c r="VHZ54" s="93"/>
      <c r="VIA54" s="93"/>
      <c r="VIB54" s="93"/>
      <c r="VIC54" s="93"/>
      <c r="VID54" s="93"/>
      <c r="VIE54" s="93"/>
      <c r="VIF54" s="93"/>
      <c r="VIG54" s="93"/>
      <c r="VIH54" s="93"/>
      <c r="VII54" s="93"/>
      <c r="VIJ54" s="93"/>
      <c r="VIK54" s="93"/>
      <c r="VIL54" s="93"/>
      <c r="VIM54" s="93"/>
      <c r="VIN54" s="93"/>
      <c r="VIO54" s="93"/>
      <c r="VIP54" s="93"/>
      <c r="VIQ54" s="93"/>
      <c r="VIR54" s="93"/>
      <c r="VIS54" s="93"/>
      <c r="VIT54" s="93"/>
      <c r="VIU54" s="93"/>
      <c r="VIV54" s="93"/>
      <c r="VIW54" s="93"/>
      <c r="VIX54" s="93"/>
      <c r="VIY54" s="93"/>
      <c r="VIZ54" s="93"/>
      <c r="VJA54" s="93"/>
      <c r="VJB54" s="93"/>
      <c r="VJC54" s="93"/>
      <c r="VJD54" s="93"/>
      <c r="VJE54" s="93"/>
      <c r="VJF54" s="93"/>
      <c r="VJG54" s="93"/>
      <c r="VJH54" s="93"/>
      <c r="VJI54" s="93"/>
      <c r="VJJ54" s="93"/>
      <c r="VJK54" s="93"/>
      <c r="VJL54" s="93"/>
      <c r="VJM54" s="93"/>
      <c r="VJN54" s="93"/>
      <c r="VJO54" s="93"/>
      <c r="VJP54" s="93"/>
      <c r="VJQ54" s="93"/>
      <c r="VJR54" s="93"/>
      <c r="VJS54" s="93"/>
      <c r="VJT54" s="93"/>
      <c r="VJU54" s="93"/>
      <c r="VJV54" s="93"/>
      <c r="VJW54" s="93"/>
      <c r="VJX54" s="93"/>
      <c r="VJY54" s="93"/>
      <c r="VJZ54" s="93"/>
      <c r="VKA54" s="93"/>
      <c r="VKB54" s="93"/>
      <c r="VKC54" s="93"/>
      <c r="VKD54" s="93"/>
      <c r="VKE54" s="93"/>
      <c r="VKF54" s="93"/>
      <c r="VKG54" s="93"/>
      <c r="VKH54" s="93"/>
      <c r="VKI54" s="93"/>
      <c r="VKJ54" s="93"/>
      <c r="VKK54" s="93"/>
      <c r="VKL54" s="93"/>
      <c r="VKM54" s="93"/>
      <c r="VKN54" s="93"/>
      <c r="VKO54" s="93"/>
      <c r="VKP54" s="93"/>
      <c r="VKQ54" s="93"/>
      <c r="VKR54" s="93"/>
      <c r="VKS54" s="93"/>
      <c r="VKT54" s="93"/>
      <c r="VKU54" s="93"/>
      <c r="VKV54" s="93"/>
      <c r="VKW54" s="93"/>
      <c r="VKX54" s="93"/>
      <c r="VKY54" s="93"/>
      <c r="VKZ54" s="93"/>
      <c r="VLA54" s="93"/>
      <c r="VLB54" s="93"/>
      <c r="VLC54" s="93"/>
      <c r="VLD54" s="93"/>
      <c r="VLE54" s="93"/>
      <c r="VLF54" s="93"/>
      <c r="VLG54" s="93"/>
      <c r="VLH54" s="93"/>
      <c r="VLI54" s="93"/>
      <c r="VLJ54" s="93"/>
      <c r="VLK54" s="93"/>
      <c r="VLL54" s="93"/>
      <c r="VLM54" s="93"/>
      <c r="VLN54" s="93"/>
      <c r="VLO54" s="93"/>
      <c r="VLP54" s="93"/>
      <c r="VLQ54" s="93"/>
      <c r="VLR54" s="93"/>
      <c r="VLS54" s="93"/>
      <c r="VLT54" s="93"/>
      <c r="VLU54" s="93"/>
      <c r="VLV54" s="93"/>
      <c r="VLW54" s="93"/>
      <c r="VLX54" s="93"/>
      <c r="VLY54" s="93"/>
      <c r="VLZ54" s="93"/>
      <c r="VMA54" s="93"/>
      <c r="VMB54" s="93"/>
      <c r="VMC54" s="93"/>
      <c r="VMD54" s="93"/>
      <c r="VME54" s="93"/>
      <c r="VMF54" s="93"/>
      <c r="VMG54" s="93"/>
      <c r="VMH54" s="93"/>
      <c r="VMI54" s="93"/>
      <c r="VMJ54" s="93"/>
      <c r="VMK54" s="93"/>
      <c r="VML54" s="93"/>
      <c r="VMM54" s="93"/>
      <c r="VMN54" s="93"/>
      <c r="VMO54" s="93"/>
      <c r="VMP54" s="93"/>
      <c r="VMQ54" s="93"/>
      <c r="VMR54" s="93"/>
      <c r="VMS54" s="93"/>
      <c r="VMT54" s="93"/>
      <c r="VMU54" s="93"/>
      <c r="VMV54" s="93"/>
      <c r="VMW54" s="93"/>
      <c r="VMX54" s="93"/>
      <c r="VMY54" s="93"/>
      <c r="VMZ54" s="93"/>
      <c r="VNA54" s="93"/>
      <c r="VNB54" s="93"/>
      <c r="VNC54" s="93"/>
      <c r="VND54" s="93"/>
      <c r="VNE54" s="93"/>
      <c r="VNF54" s="93"/>
      <c r="VNG54" s="93"/>
      <c r="VNH54" s="93"/>
      <c r="VNI54" s="93"/>
      <c r="VNJ54" s="93"/>
      <c r="VNK54" s="93"/>
      <c r="VNL54" s="93"/>
      <c r="VNM54" s="93"/>
      <c r="VNN54" s="93"/>
      <c r="VNO54" s="93"/>
      <c r="VNP54" s="93"/>
      <c r="VNQ54" s="93"/>
      <c r="VNR54" s="93"/>
      <c r="VNS54" s="93"/>
      <c r="VNT54" s="93"/>
      <c r="VNU54" s="93"/>
      <c r="VNV54" s="93"/>
      <c r="VNW54" s="93"/>
      <c r="VNX54" s="93"/>
      <c r="VNY54" s="93"/>
      <c r="VNZ54" s="93"/>
      <c r="VOA54" s="93"/>
      <c r="VOB54" s="93"/>
      <c r="VOC54" s="93"/>
      <c r="VOD54" s="93"/>
      <c r="VOE54" s="93"/>
      <c r="VOF54" s="93"/>
      <c r="VOG54" s="93"/>
      <c r="VOH54" s="93"/>
      <c r="VOI54" s="93"/>
      <c r="VOJ54" s="93"/>
      <c r="VOK54" s="93"/>
      <c r="VOL54" s="93"/>
      <c r="VOM54" s="93"/>
      <c r="VON54" s="93"/>
      <c r="VOO54" s="93"/>
      <c r="VOP54" s="93"/>
      <c r="VOQ54" s="93"/>
      <c r="VOR54" s="93"/>
      <c r="VOS54" s="93"/>
      <c r="VOT54" s="93"/>
      <c r="VOU54" s="93"/>
      <c r="VOV54" s="93"/>
      <c r="VOW54" s="93"/>
      <c r="VOX54" s="93"/>
      <c r="VOY54" s="93"/>
      <c r="VOZ54" s="93"/>
      <c r="VPA54" s="93"/>
      <c r="VPB54" s="93"/>
      <c r="VPC54" s="93"/>
      <c r="VPD54" s="93"/>
      <c r="VPE54" s="93"/>
      <c r="VPF54" s="93"/>
      <c r="VPG54" s="93"/>
      <c r="VPH54" s="93"/>
      <c r="VPI54" s="93"/>
      <c r="VPJ54" s="93"/>
      <c r="VPK54" s="93"/>
      <c r="VPL54" s="93"/>
      <c r="VPM54" s="93"/>
      <c r="VPN54" s="93"/>
      <c r="VPO54" s="93"/>
      <c r="VPP54" s="93"/>
      <c r="VPQ54" s="93"/>
      <c r="VPR54" s="93"/>
      <c r="VPS54" s="93"/>
      <c r="VPT54" s="93"/>
      <c r="VPU54" s="93"/>
      <c r="VPV54" s="93"/>
      <c r="VPW54" s="93"/>
      <c r="VPX54" s="93"/>
      <c r="VPY54" s="93"/>
      <c r="VPZ54" s="93"/>
      <c r="VQA54" s="93"/>
      <c r="VQB54" s="93"/>
      <c r="VQC54" s="93"/>
      <c r="VQD54" s="93"/>
      <c r="VQE54" s="93"/>
      <c r="VQF54" s="93"/>
      <c r="VQG54" s="93"/>
      <c r="VQH54" s="93"/>
      <c r="VQI54" s="93"/>
      <c r="VQJ54" s="93"/>
      <c r="VQK54" s="93"/>
      <c r="VQL54" s="93"/>
      <c r="VQM54" s="93"/>
      <c r="VQN54" s="93"/>
      <c r="VQO54" s="93"/>
      <c r="VQP54" s="93"/>
      <c r="VQQ54" s="93"/>
      <c r="VQR54" s="93"/>
      <c r="VQS54" s="93"/>
      <c r="VQT54" s="93"/>
      <c r="VQU54" s="93"/>
      <c r="VQV54" s="93"/>
      <c r="VQW54" s="93"/>
      <c r="VQX54" s="93"/>
      <c r="VQY54" s="93"/>
      <c r="VQZ54" s="93"/>
      <c r="VRA54" s="93"/>
      <c r="VRB54" s="93"/>
      <c r="VRC54" s="93"/>
      <c r="VRD54" s="93"/>
      <c r="VRE54" s="93"/>
      <c r="VRF54" s="93"/>
      <c r="VRG54" s="93"/>
      <c r="VRH54" s="93"/>
      <c r="VRI54" s="93"/>
      <c r="VRJ54" s="93"/>
      <c r="VRK54" s="93"/>
      <c r="VRL54" s="93"/>
      <c r="VRM54" s="93"/>
      <c r="VRN54" s="93"/>
      <c r="VRO54" s="93"/>
      <c r="VRP54" s="93"/>
      <c r="VRQ54" s="93"/>
      <c r="VRR54" s="93"/>
      <c r="VRS54" s="93"/>
      <c r="VRT54" s="93"/>
      <c r="VRU54" s="93"/>
      <c r="VRV54" s="93"/>
      <c r="VRW54" s="93"/>
      <c r="VRX54" s="93"/>
      <c r="VRY54" s="93"/>
      <c r="VRZ54" s="93"/>
      <c r="VSA54" s="93"/>
      <c r="VSB54" s="93"/>
      <c r="VSC54" s="93"/>
      <c r="VSD54" s="93"/>
      <c r="VSE54" s="93"/>
      <c r="VSF54" s="93"/>
      <c r="VSG54" s="93"/>
      <c r="VSH54" s="93"/>
      <c r="VSI54" s="93"/>
      <c r="VSJ54" s="93"/>
      <c r="VSK54" s="93"/>
      <c r="VSL54" s="93"/>
      <c r="VSM54" s="93"/>
      <c r="VSN54" s="93"/>
      <c r="VSO54" s="93"/>
      <c r="VSP54" s="93"/>
      <c r="VSQ54" s="93"/>
      <c r="VSR54" s="93"/>
      <c r="VSS54" s="93"/>
      <c r="VST54" s="93"/>
      <c r="VSU54" s="93"/>
      <c r="VSV54" s="93"/>
      <c r="VSW54" s="93"/>
      <c r="VSX54" s="93"/>
      <c r="VSY54" s="93"/>
      <c r="VSZ54" s="93"/>
      <c r="VTA54" s="93"/>
      <c r="VTB54" s="93"/>
      <c r="VTC54" s="93"/>
      <c r="VTD54" s="93"/>
      <c r="VTE54" s="93"/>
      <c r="VTF54" s="93"/>
      <c r="VTG54" s="93"/>
      <c r="VTH54" s="93"/>
      <c r="VTI54" s="93"/>
      <c r="VTJ54" s="93"/>
      <c r="VTK54" s="93"/>
      <c r="VTL54" s="93"/>
      <c r="VTM54" s="93"/>
      <c r="VTN54" s="93"/>
      <c r="VTO54" s="93"/>
      <c r="VTP54" s="93"/>
      <c r="VTQ54" s="93"/>
      <c r="VTR54" s="93"/>
      <c r="VTS54" s="93"/>
      <c r="VTT54" s="93"/>
      <c r="VTU54" s="93"/>
      <c r="VTV54" s="93"/>
      <c r="VTW54" s="93"/>
      <c r="VTX54" s="93"/>
      <c r="VTY54" s="93"/>
      <c r="VTZ54" s="93"/>
      <c r="VUA54" s="93"/>
      <c r="VUB54" s="93"/>
      <c r="VUC54" s="93"/>
      <c r="VUD54" s="93"/>
      <c r="VUE54" s="93"/>
      <c r="VUF54" s="93"/>
      <c r="VUG54" s="93"/>
      <c r="VUH54" s="93"/>
      <c r="VUI54" s="93"/>
      <c r="VUJ54" s="93"/>
      <c r="VUK54" s="93"/>
      <c r="VUL54" s="93"/>
      <c r="VUM54" s="93"/>
      <c r="VUN54" s="93"/>
      <c r="VUO54" s="93"/>
      <c r="VUP54" s="93"/>
      <c r="VUQ54" s="93"/>
      <c r="VUR54" s="93"/>
      <c r="VUS54" s="93"/>
      <c r="VUT54" s="93"/>
      <c r="VUU54" s="93"/>
      <c r="VUV54" s="93"/>
      <c r="VUW54" s="93"/>
      <c r="VUX54" s="93"/>
      <c r="VUY54" s="93"/>
      <c r="VUZ54" s="93"/>
      <c r="VVA54" s="93"/>
      <c r="VVB54" s="93"/>
      <c r="VVC54" s="93"/>
      <c r="VVD54" s="93"/>
      <c r="VVE54" s="93"/>
      <c r="VVF54" s="93"/>
      <c r="VVG54" s="93"/>
      <c r="VVH54" s="93"/>
      <c r="VVI54" s="93"/>
      <c r="VVJ54" s="93"/>
      <c r="VVK54" s="93"/>
      <c r="VVL54" s="93"/>
      <c r="VVM54" s="93"/>
      <c r="VVN54" s="93"/>
      <c r="VVO54" s="93"/>
      <c r="VVP54" s="93"/>
      <c r="VVQ54" s="93"/>
      <c r="VVR54" s="93"/>
      <c r="VVS54" s="93"/>
      <c r="VVT54" s="93"/>
      <c r="VVU54" s="93"/>
      <c r="VVV54" s="93"/>
      <c r="VVW54" s="93"/>
      <c r="VVX54" s="93"/>
      <c r="VVY54" s="93"/>
      <c r="VVZ54" s="93"/>
      <c r="VWA54" s="93"/>
      <c r="VWB54" s="93"/>
      <c r="VWC54" s="93"/>
      <c r="VWD54" s="93"/>
      <c r="VWE54" s="93"/>
      <c r="VWF54" s="93"/>
      <c r="VWG54" s="93"/>
      <c r="VWH54" s="93"/>
      <c r="VWI54" s="93"/>
      <c r="VWJ54" s="93"/>
      <c r="VWK54" s="93"/>
      <c r="VWL54" s="93"/>
      <c r="VWM54" s="93"/>
      <c r="VWN54" s="93"/>
      <c r="VWO54" s="93"/>
      <c r="VWP54" s="93"/>
      <c r="VWQ54" s="93"/>
      <c r="VWR54" s="93"/>
      <c r="VWS54" s="93"/>
      <c r="VWT54" s="93"/>
      <c r="VWU54" s="93"/>
      <c r="VWV54" s="93"/>
      <c r="VWW54" s="93"/>
      <c r="VWX54" s="93"/>
      <c r="VWY54" s="93"/>
      <c r="VWZ54" s="93"/>
      <c r="VXA54" s="93"/>
      <c r="VXB54" s="93"/>
      <c r="VXC54" s="93"/>
      <c r="VXD54" s="93"/>
      <c r="VXE54" s="93"/>
      <c r="VXF54" s="93"/>
      <c r="VXG54" s="93"/>
      <c r="VXH54" s="93"/>
      <c r="VXI54" s="93"/>
      <c r="VXJ54" s="93"/>
      <c r="VXK54" s="93"/>
      <c r="VXL54" s="93"/>
      <c r="VXM54" s="93"/>
      <c r="VXN54" s="93"/>
      <c r="VXO54" s="93"/>
      <c r="VXP54" s="93"/>
      <c r="VXQ54" s="93"/>
      <c r="VXR54" s="93"/>
      <c r="VXS54" s="93"/>
      <c r="VXT54" s="93"/>
      <c r="VXU54" s="93"/>
      <c r="VXV54" s="93"/>
      <c r="VXW54" s="93"/>
      <c r="VXX54" s="93"/>
      <c r="VXY54" s="93"/>
      <c r="VXZ54" s="93"/>
      <c r="VYA54" s="93"/>
      <c r="VYB54" s="93"/>
      <c r="VYC54" s="93"/>
      <c r="VYD54" s="93"/>
      <c r="VYE54" s="93"/>
      <c r="VYF54" s="93"/>
      <c r="VYG54" s="93"/>
      <c r="VYH54" s="93"/>
      <c r="VYI54" s="93"/>
      <c r="VYJ54" s="93"/>
      <c r="VYK54" s="93"/>
      <c r="VYL54" s="93"/>
      <c r="VYM54" s="93"/>
      <c r="VYN54" s="93"/>
      <c r="VYO54" s="93"/>
      <c r="VYP54" s="93"/>
      <c r="VYQ54" s="93"/>
      <c r="VYR54" s="93"/>
      <c r="VYS54" s="93"/>
      <c r="VYT54" s="93"/>
      <c r="VYU54" s="93"/>
      <c r="VYV54" s="93"/>
      <c r="VYW54" s="93"/>
      <c r="VYX54" s="93"/>
      <c r="VYY54" s="93"/>
      <c r="VYZ54" s="93"/>
      <c r="VZA54" s="93"/>
      <c r="VZB54" s="93"/>
      <c r="VZC54" s="93"/>
      <c r="VZD54" s="93"/>
      <c r="VZE54" s="93"/>
      <c r="VZF54" s="93"/>
      <c r="VZG54" s="93"/>
      <c r="VZH54" s="93"/>
      <c r="VZI54" s="93"/>
      <c r="VZJ54" s="93"/>
      <c r="VZK54" s="93"/>
      <c r="VZL54" s="93"/>
      <c r="VZM54" s="93"/>
      <c r="VZN54" s="93"/>
      <c r="VZO54" s="93"/>
      <c r="VZP54" s="93"/>
      <c r="VZQ54" s="93"/>
      <c r="VZR54" s="93"/>
      <c r="VZS54" s="93"/>
      <c r="VZT54" s="93"/>
      <c r="VZU54" s="93"/>
      <c r="VZV54" s="93"/>
      <c r="VZW54" s="93"/>
      <c r="VZX54" s="93"/>
      <c r="VZY54" s="93"/>
      <c r="VZZ54" s="93"/>
      <c r="WAA54" s="93"/>
      <c r="WAB54" s="93"/>
      <c r="WAC54" s="93"/>
      <c r="WAD54" s="93"/>
      <c r="WAE54" s="93"/>
      <c r="WAF54" s="93"/>
      <c r="WAG54" s="93"/>
      <c r="WAH54" s="93"/>
      <c r="WAI54" s="93"/>
      <c r="WAJ54" s="93"/>
      <c r="WAK54" s="93"/>
      <c r="WAL54" s="93"/>
      <c r="WAM54" s="93"/>
      <c r="WAN54" s="93"/>
      <c r="WAO54" s="93"/>
      <c r="WAP54" s="93"/>
      <c r="WAQ54" s="93"/>
      <c r="WAR54" s="93"/>
      <c r="WAS54" s="93"/>
      <c r="WAT54" s="93"/>
      <c r="WAU54" s="93"/>
      <c r="WAV54" s="93"/>
      <c r="WAW54" s="93"/>
      <c r="WAX54" s="93"/>
      <c r="WAY54" s="93"/>
      <c r="WAZ54" s="93"/>
      <c r="WBA54" s="93"/>
      <c r="WBB54" s="93"/>
      <c r="WBC54" s="93"/>
      <c r="WBD54" s="93"/>
      <c r="WBE54" s="93"/>
      <c r="WBF54" s="93"/>
      <c r="WBG54" s="93"/>
      <c r="WBH54" s="93"/>
      <c r="WBI54" s="93"/>
      <c r="WBJ54" s="93"/>
      <c r="WBK54" s="93"/>
      <c r="WBL54" s="93"/>
      <c r="WBM54" s="93"/>
      <c r="WBN54" s="93"/>
      <c r="WBO54" s="93"/>
      <c r="WBP54" s="93"/>
      <c r="WBQ54" s="93"/>
      <c r="WBR54" s="93"/>
      <c r="WBS54" s="93"/>
      <c r="WBT54" s="93"/>
      <c r="WBU54" s="93"/>
      <c r="WBV54" s="93"/>
      <c r="WBW54" s="93"/>
      <c r="WBX54" s="93"/>
      <c r="WBY54" s="93"/>
      <c r="WBZ54" s="93"/>
      <c r="WCA54" s="93"/>
      <c r="WCB54" s="93"/>
      <c r="WCC54" s="93"/>
      <c r="WCD54" s="93"/>
      <c r="WCE54" s="93"/>
      <c r="WCF54" s="93"/>
      <c r="WCG54" s="93"/>
      <c r="WCH54" s="93"/>
      <c r="WCI54" s="93"/>
      <c r="WCJ54" s="93"/>
      <c r="WCK54" s="93"/>
      <c r="WCL54" s="93"/>
      <c r="WCM54" s="93"/>
      <c r="WCN54" s="93"/>
      <c r="WCO54" s="93"/>
      <c r="WCP54" s="93"/>
      <c r="WCQ54" s="93"/>
      <c r="WCR54" s="93"/>
      <c r="WCS54" s="93"/>
      <c r="WCT54" s="93"/>
      <c r="WCU54" s="93"/>
      <c r="WCV54" s="93"/>
      <c r="WCW54" s="93"/>
      <c r="WCX54" s="93"/>
      <c r="WCY54" s="93"/>
      <c r="WCZ54" s="93"/>
      <c r="WDA54" s="93"/>
      <c r="WDB54" s="93"/>
      <c r="WDC54" s="93"/>
      <c r="WDD54" s="93"/>
      <c r="WDE54" s="93"/>
      <c r="WDF54" s="93"/>
      <c r="WDG54" s="93"/>
      <c r="WDH54" s="93"/>
      <c r="WDI54" s="93"/>
      <c r="WDJ54" s="93"/>
      <c r="WDK54" s="93"/>
      <c r="WDL54" s="93"/>
      <c r="WDM54" s="93"/>
      <c r="WDN54" s="93"/>
      <c r="WDO54" s="93"/>
      <c r="WDP54" s="93"/>
      <c r="WDQ54" s="93"/>
      <c r="WDR54" s="93"/>
      <c r="WDS54" s="93"/>
      <c r="WDT54" s="93"/>
      <c r="WDU54" s="93"/>
      <c r="WDV54" s="93"/>
      <c r="WDW54" s="93"/>
      <c r="WDX54" s="93"/>
      <c r="WDY54" s="93"/>
      <c r="WDZ54" s="93"/>
      <c r="WEA54" s="93"/>
      <c r="WEB54" s="93"/>
      <c r="WEC54" s="93"/>
      <c r="WED54" s="93"/>
      <c r="WEE54" s="93"/>
      <c r="WEF54" s="93"/>
      <c r="WEG54" s="93"/>
      <c r="WEH54" s="93"/>
      <c r="WEI54" s="93"/>
      <c r="WEJ54" s="93"/>
      <c r="WEK54" s="93"/>
      <c r="WEL54" s="93"/>
      <c r="WEM54" s="93"/>
      <c r="WEN54" s="93"/>
      <c r="WEO54" s="93"/>
      <c r="WEP54" s="93"/>
      <c r="WEQ54" s="93"/>
      <c r="WER54" s="93"/>
      <c r="WES54" s="93"/>
      <c r="WET54" s="93"/>
      <c r="WEU54" s="93"/>
      <c r="WEV54" s="93"/>
      <c r="WEW54" s="93"/>
      <c r="WEX54" s="93"/>
      <c r="WEY54" s="93"/>
      <c r="WEZ54" s="93"/>
      <c r="WFA54" s="93"/>
      <c r="WFB54" s="93"/>
      <c r="WFC54" s="93"/>
      <c r="WFD54" s="93"/>
      <c r="WFE54" s="93"/>
      <c r="WFF54" s="93"/>
      <c r="WFG54" s="93"/>
      <c r="WFH54" s="93"/>
      <c r="WFI54" s="93"/>
      <c r="WFJ54" s="93"/>
      <c r="WFK54" s="93"/>
      <c r="WFL54" s="93"/>
      <c r="WFM54" s="93"/>
      <c r="WFN54" s="93"/>
      <c r="WFO54" s="93"/>
      <c r="WFP54" s="93"/>
      <c r="WFQ54" s="93"/>
      <c r="WFR54" s="93"/>
      <c r="WFS54" s="93"/>
      <c r="WFT54" s="93"/>
      <c r="WFU54" s="93"/>
      <c r="WFV54" s="93"/>
      <c r="WFW54" s="93"/>
      <c r="WFX54" s="93"/>
      <c r="WFY54" s="93"/>
      <c r="WFZ54" s="93"/>
      <c r="WGA54" s="93"/>
      <c r="WGB54" s="93"/>
      <c r="WGC54" s="93"/>
      <c r="WGD54" s="93"/>
      <c r="WGE54" s="93"/>
      <c r="WGF54" s="93"/>
      <c r="WGG54" s="93"/>
      <c r="WGH54" s="93"/>
      <c r="WGI54" s="93"/>
      <c r="WGJ54" s="93"/>
      <c r="WGK54" s="93"/>
      <c r="WGL54" s="93"/>
      <c r="WGM54" s="93"/>
      <c r="WGN54" s="93"/>
      <c r="WGO54" s="93"/>
      <c r="WGP54" s="93"/>
      <c r="WGQ54" s="93"/>
      <c r="WGR54" s="93"/>
      <c r="WGS54" s="93"/>
      <c r="WGT54" s="93"/>
      <c r="WGU54" s="93"/>
      <c r="WGV54" s="93"/>
      <c r="WGW54" s="93"/>
      <c r="WGX54" s="93"/>
      <c r="WGY54" s="93"/>
      <c r="WGZ54" s="93"/>
      <c r="WHA54" s="93"/>
      <c r="WHB54" s="93"/>
      <c r="WHC54" s="93"/>
      <c r="WHD54" s="93"/>
      <c r="WHE54" s="93"/>
      <c r="WHF54" s="93"/>
      <c r="WHG54" s="93"/>
      <c r="WHH54" s="93"/>
      <c r="WHI54" s="93"/>
      <c r="WHJ54" s="93"/>
      <c r="WHK54" s="93"/>
      <c r="WHL54" s="93"/>
      <c r="WHM54" s="93"/>
      <c r="WHN54" s="93"/>
      <c r="WHO54" s="93"/>
      <c r="WHP54" s="93"/>
      <c r="WHQ54" s="93"/>
      <c r="WHR54" s="93"/>
      <c r="WHS54" s="93"/>
      <c r="WHT54" s="93"/>
      <c r="WHU54" s="93"/>
      <c r="WHV54" s="93"/>
      <c r="WHW54" s="93"/>
      <c r="WHX54" s="93"/>
      <c r="WHY54" s="93"/>
      <c r="WHZ54" s="93"/>
      <c r="WIA54" s="93"/>
      <c r="WIB54" s="93"/>
      <c r="WIC54" s="93"/>
      <c r="WID54" s="93"/>
      <c r="WIE54" s="93"/>
      <c r="WIF54" s="93"/>
      <c r="WIG54" s="93"/>
      <c r="WIH54" s="93"/>
      <c r="WII54" s="93"/>
      <c r="WIJ54" s="93"/>
      <c r="WIK54" s="93"/>
      <c r="WIL54" s="93"/>
      <c r="WIM54" s="93"/>
      <c r="WIN54" s="93"/>
      <c r="WIO54" s="93"/>
      <c r="WIP54" s="93"/>
      <c r="WIQ54" s="93"/>
      <c r="WIR54" s="93"/>
      <c r="WIS54" s="93"/>
      <c r="WIT54" s="93"/>
      <c r="WIU54" s="93"/>
      <c r="WIV54" s="93"/>
      <c r="WIW54" s="93"/>
      <c r="WIX54" s="93"/>
      <c r="WIY54" s="93"/>
      <c r="WIZ54" s="93"/>
      <c r="WJA54" s="93"/>
      <c r="WJB54" s="93"/>
      <c r="WJC54" s="93"/>
      <c r="WJD54" s="93"/>
      <c r="WJE54" s="93"/>
      <c r="WJF54" s="93"/>
      <c r="WJG54" s="93"/>
      <c r="WJH54" s="93"/>
      <c r="WJI54" s="93"/>
      <c r="WJJ54" s="93"/>
      <c r="WJK54" s="93"/>
      <c r="WJL54" s="93"/>
      <c r="WJM54" s="93"/>
      <c r="WJN54" s="93"/>
      <c r="WJO54" s="93"/>
      <c r="WJP54" s="93"/>
      <c r="WJQ54" s="93"/>
      <c r="WJR54" s="93"/>
      <c r="WJS54" s="93"/>
      <c r="WJT54" s="93"/>
      <c r="WJU54" s="93"/>
      <c r="WJV54" s="93"/>
      <c r="WJW54" s="93"/>
      <c r="WJX54" s="93"/>
      <c r="WJY54" s="93"/>
      <c r="WJZ54" s="93"/>
      <c r="WKA54" s="93"/>
      <c r="WKB54" s="93"/>
      <c r="WKC54" s="93"/>
      <c r="WKD54" s="93"/>
      <c r="WKE54" s="93"/>
      <c r="WKF54" s="93"/>
      <c r="WKG54" s="93"/>
      <c r="WKH54" s="93"/>
      <c r="WKI54" s="93"/>
      <c r="WKJ54" s="93"/>
      <c r="WKK54" s="93"/>
      <c r="WKL54" s="93"/>
      <c r="WKM54" s="93"/>
      <c r="WKN54" s="93"/>
      <c r="WKO54" s="93"/>
      <c r="WKP54" s="93"/>
      <c r="WKQ54" s="93"/>
      <c r="WKR54" s="93"/>
      <c r="WKS54" s="93"/>
      <c r="WKT54" s="93"/>
      <c r="WKU54" s="93"/>
      <c r="WKV54" s="93"/>
      <c r="WKW54" s="93"/>
      <c r="WKX54" s="93"/>
      <c r="WKY54" s="93"/>
      <c r="WKZ54" s="93"/>
      <c r="WLA54" s="93"/>
      <c r="WLB54" s="93"/>
      <c r="WLC54" s="93"/>
      <c r="WLD54" s="93"/>
      <c r="WLE54" s="93"/>
      <c r="WLF54" s="93"/>
      <c r="WLG54" s="93"/>
      <c r="WLH54" s="93"/>
      <c r="WLI54" s="93"/>
      <c r="WLJ54" s="93"/>
      <c r="WLK54" s="93"/>
      <c r="WLL54" s="93"/>
      <c r="WLM54" s="93"/>
      <c r="WLN54" s="93"/>
      <c r="WLO54" s="93"/>
      <c r="WLP54" s="93"/>
      <c r="WLQ54" s="93"/>
      <c r="WLR54" s="93"/>
      <c r="WLS54" s="93"/>
      <c r="WLT54" s="93"/>
      <c r="WLU54" s="93"/>
      <c r="WLV54" s="93"/>
      <c r="WLW54" s="93"/>
      <c r="WLX54" s="93"/>
      <c r="WLY54" s="93"/>
      <c r="WLZ54" s="93"/>
      <c r="WMA54" s="93"/>
      <c r="WMB54" s="93"/>
      <c r="WMC54" s="93"/>
      <c r="WMD54" s="93"/>
      <c r="WME54" s="93"/>
      <c r="WMF54" s="93"/>
      <c r="WMG54" s="93"/>
      <c r="WMH54" s="93"/>
      <c r="WMI54" s="93"/>
      <c r="WMJ54" s="93"/>
      <c r="WMK54" s="93"/>
      <c r="WML54" s="93"/>
      <c r="WMM54" s="93"/>
      <c r="WMN54" s="93"/>
      <c r="WMO54" s="93"/>
      <c r="WMP54" s="93"/>
      <c r="WMQ54" s="93"/>
      <c r="WMR54" s="93"/>
      <c r="WMS54" s="93"/>
      <c r="WMT54" s="93"/>
      <c r="WMU54" s="93"/>
      <c r="WMV54" s="93"/>
      <c r="WMW54" s="93"/>
      <c r="WMX54" s="93"/>
      <c r="WMY54" s="93"/>
      <c r="WMZ54" s="93"/>
      <c r="WNA54" s="93"/>
      <c r="WNB54" s="93"/>
      <c r="WNC54" s="93"/>
      <c r="WND54" s="93"/>
      <c r="WNE54" s="93"/>
      <c r="WNF54" s="93"/>
      <c r="WNG54" s="93"/>
      <c r="WNH54" s="93"/>
      <c r="WNI54" s="93"/>
      <c r="WNJ54" s="93"/>
      <c r="WNK54" s="93"/>
      <c r="WNL54" s="93"/>
      <c r="WNM54" s="93"/>
      <c r="WNN54" s="93"/>
      <c r="WNO54" s="93"/>
      <c r="WNP54" s="93"/>
      <c r="WNQ54" s="93"/>
      <c r="WNR54" s="93"/>
      <c r="WNS54" s="93"/>
      <c r="WNT54" s="93"/>
      <c r="WNU54" s="93"/>
      <c r="WNV54" s="93"/>
      <c r="WNW54" s="93"/>
      <c r="WNX54" s="93"/>
      <c r="WNY54" s="93"/>
      <c r="WNZ54" s="93"/>
      <c r="WOA54" s="93"/>
      <c r="WOB54" s="93"/>
      <c r="WOC54" s="93"/>
      <c r="WOD54" s="93"/>
      <c r="WOE54" s="93"/>
      <c r="WOF54" s="93"/>
      <c r="WOG54" s="93"/>
      <c r="WOH54" s="93"/>
      <c r="WOI54" s="93"/>
      <c r="WOJ54" s="93"/>
      <c r="WOK54" s="93"/>
      <c r="WOL54" s="93"/>
      <c r="WOM54" s="93"/>
      <c r="WON54" s="93"/>
      <c r="WOO54" s="93"/>
      <c r="WOP54" s="93"/>
      <c r="WOQ54" s="93"/>
      <c r="WOR54" s="93"/>
      <c r="WOS54" s="93"/>
      <c r="WOT54" s="93"/>
      <c r="WOU54" s="93"/>
      <c r="WOV54" s="93"/>
      <c r="WOW54" s="93"/>
      <c r="WOX54" s="93"/>
      <c r="WOY54" s="93"/>
      <c r="WOZ54" s="93"/>
      <c r="WPA54" s="93"/>
      <c r="WPB54" s="93"/>
      <c r="WPC54" s="93"/>
      <c r="WPD54" s="93"/>
      <c r="WPE54" s="93"/>
      <c r="WPF54" s="93"/>
      <c r="WPG54" s="93"/>
      <c r="WPH54" s="93"/>
      <c r="WPI54" s="93"/>
      <c r="WPJ54" s="93"/>
      <c r="WPK54" s="93"/>
      <c r="WPL54" s="93"/>
      <c r="WPM54" s="93"/>
      <c r="WPN54" s="93"/>
      <c r="WPO54" s="93"/>
      <c r="WPP54" s="93"/>
      <c r="WPQ54" s="93"/>
      <c r="WPR54" s="93"/>
      <c r="WPS54" s="93"/>
      <c r="WPT54" s="93"/>
      <c r="WPU54" s="93"/>
      <c r="WPV54" s="93"/>
      <c r="WPW54" s="93"/>
      <c r="WPX54" s="93"/>
      <c r="WPY54" s="93"/>
      <c r="WPZ54" s="93"/>
      <c r="WQA54" s="93"/>
      <c r="WQB54" s="93"/>
      <c r="WQC54" s="93"/>
      <c r="WQD54" s="93"/>
      <c r="WQE54" s="93"/>
      <c r="WQF54" s="93"/>
      <c r="WQG54" s="93"/>
      <c r="WQH54" s="93"/>
      <c r="WQI54" s="93"/>
      <c r="WQJ54" s="93"/>
      <c r="WQK54" s="93"/>
      <c r="WQL54" s="93"/>
      <c r="WQM54" s="93"/>
      <c r="WQN54" s="93"/>
      <c r="WQO54" s="93"/>
      <c r="WQP54" s="93"/>
      <c r="WQQ54" s="93"/>
      <c r="WQR54" s="93"/>
      <c r="WQS54" s="93"/>
      <c r="WQT54" s="93"/>
      <c r="WQU54" s="93"/>
      <c r="WQV54" s="93"/>
      <c r="WQW54" s="93"/>
      <c r="WQX54" s="93"/>
      <c r="WQY54" s="93"/>
      <c r="WQZ54" s="93"/>
      <c r="WRA54" s="93"/>
      <c r="WRB54" s="93"/>
      <c r="WRC54" s="93"/>
      <c r="WRD54" s="93"/>
      <c r="WRE54" s="93"/>
      <c r="WRF54" s="93"/>
      <c r="WRG54" s="93"/>
      <c r="WRH54" s="93"/>
      <c r="WRI54" s="93"/>
      <c r="WRJ54" s="93"/>
      <c r="WRK54" s="93"/>
      <c r="WRL54" s="93"/>
      <c r="WRM54" s="93"/>
      <c r="WRN54" s="93"/>
      <c r="WRO54" s="93"/>
      <c r="WRP54" s="93"/>
      <c r="WRQ54" s="93"/>
      <c r="WRR54" s="93"/>
      <c r="WRS54" s="93"/>
      <c r="WRT54" s="93"/>
      <c r="WRU54" s="93"/>
      <c r="WRV54" s="93"/>
      <c r="WRW54" s="93"/>
      <c r="WRX54" s="93"/>
      <c r="WRY54" s="93"/>
      <c r="WRZ54" s="93"/>
      <c r="WSA54" s="93"/>
      <c r="WSB54" s="93"/>
      <c r="WSC54" s="93"/>
      <c r="WSD54" s="93"/>
      <c r="WSE54" s="93"/>
      <c r="WSF54" s="93"/>
      <c r="WSG54" s="93"/>
      <c r="WSH54" s="93"/>
      <c r="WSI54" s="93"/>
      <c r="WSJ54" s="93"/>
      <c r="WSK54" s="93"/>
      <c r="WSL54" s="93"/>
      <c r="WSM54" s="93"/>
      <c r="WSN54" s="93"/>
      <c r="WSO54" s="93"/>
      <c r="WSP54" s="93"/>
      <c r="WSQ54" s="93"/>
      <c r="WSR54" s="93"/>
      <c r="WSS54" s="93"/>
      <c r="WST54" s="93"/>
      <c r="WSU54" s="93"/>
      <c r="WSV54" s="93"/>
      <c r="WSW54" s="93"/>
      <c r="WSX54" s="93"/>
      <c r="WSY54" s="93"/>
      <c r="WSZ54" s="93"/>
      <c r="WTA54" s="93"/>
      <c r="WTB54" s="93"/>
      <c r="WTC54" s="93"/>
      <c r="WTD54" s="93"/>
      <c r="WTE54" s="93"/>
      <c r="WTF54" s="93"/>
      <c r="WTG54" s="93"/>
      <c r="WTH54" s="93"/>
      <c r="WTI54" s="93"/>
      <c r="WTJ54" s="93"/>
      <c r="WTK54" s="93"/>
      <c r="WTL54" s="93"/>
      <c r="WTM54" s="93"/>
      <c r="WTN54" s="93"/>
      <c r="WTO54" s="93"/>
      <c r="WTP54" s="93"/>
      <c r="WTQ54" s="93"/>
      <c r="WTR54" s="93"/>
      <c r="WTS54" s="93"/>
      <c r="WTT54" s="93"/>
      <c r="WTU54" s="93"/>
      <c r="WTV54" s="93"/>
      <c r="WTW54" s="93"/>
      <c r="WTX54" s="93"/>
      <c r="WTY54" s="93"/>
      <c r="WTZ54" s="93"/>
      <c r="WUA54" s="93"/>
      <c r="WUB54" s="93"/>
      <c r="WUC54" s="93"/>
      <c r="WUD54" s="93"/>
      <c r="WUE54" s="93"/>
      <c r="WUF54" s="93"/>
      <c r="WUG54" s="93"/>
      <c r="WUH54" s="93"/>
      <c r="WUI54" s="93"/>
      <c r="WUJ54" s="93"/>
      <c r="WUK54" s="93"/>
      <c r="WUL54" s="93"/>
      <c r="WUM54" s="93"/>
      <c r="WUN54" s="93"/>
      <c r="WUO54" s="93"/>
      <c r="WUP54" s="93"/>
      <c r="WUQ54" s="93"/>
      <c r="WUR54" s="93"/>
      <c r="WUS54" s="93"/>
      <c r="WUT54" s="93"/>
      <c r="WUU54" s="93"/>
      <c r="WUV54" s="93"/>
      <c r="WUW54" s="93"/>
      <c r="WUX54" s="93"/>
      <c r="WUY54" s="93"/>
      <c r="WUZ54" s="93"/>
      <c r="WVA54" s="93"/>
      <c r="WVB54" s="93"/>
      <c r="WVC54" s="93"/>
      <c r="WVD54" s="93"/>
      <c r="WVE54" s="93"/>
      <c r="WVF54" s="93"/>
      <c r="WVG54" s="93"/>
      <c r="WVH54" s="93"/>
      <c r="WVI54" s="93"/>
      <c r="WVJ54" s="93"/>
      <c r="WVK54" s="93"/>
      <c r="WVL54" s="93"/>
      <c r="WVM54" s="93"/>
      <c r="WVN54" s="93"/>
      <c r="WVO54" s="93"/>
      <c r="WVP54" s="93"/>
      <c r="WVQ54" s="93"/>
      <c r="WVR54" s="93"/>
      <c r="WVS54" s="93"/>
    </row>
    <row r="55" spans="1:16139" ht="165.75" customHeight="1" x14ac:dyDescent="0.25">
      <c r="A55" s="67">
        <v>16</v>
      </c>
      <c r="B55" s="68" t="s">
        <v>47</v>
      </c>
      <c r="C55" s="72" t="s">
        <v>93</v>
      </c>
      <c r="D55" s="109" t="s">
        <v>71</v>
      </c>
      <c r="E55" s="62" t="s">
        <v>32</v>
      </c>
      <c r="F55" s="62">
        <v>1395</v>
      </c>
      <c r="G55" s="62">
        <v>1550</v>
      </c>
      <c r="H55" s="74">
        <f t="shared" si="2"/>
        <v>2.1622499999999998</v>
      </c>
      <c r="I55" s="62">
        <v>1</v>
      </c>
      <c r="J55" s="108">
        <f>397000+1919000</f>
        <v>2316000</v>
      </c>
      <c r="K55" s="63">
        <v>1841000</v>
      </c>
      <c r="L55" s="75">
        <f t="shared" si="0"/>
        <v>6848770.9999999991</v>
      </c>
      <c r="M55" s="66"/>
      <c r="N55" s="76">
        <f t="shared" si="1"/>
        <v>1841000</v>
      </c>
      <c r="O55" s="70"/>
      <c r="P55" s="40"/>
      <c r="Q55" s="40"/>
      <c r="R55" s="40"/>
      <c r="S55" s="40"/>
      <c r="T55" s="40"/>
      <c r="U55" s="40"/>
      <c r="V55" s="40"/>
      <c r="W55" s="40"/>
      <c r="X55" s="40"/>
      <c r="Y55" s="40"/>
      <c r="Z55" s="40"/>
      <c r="AA55" s="40"/>
      <c r="AB55" s="40"/>
      <c r="AC55" s="40"/>
      <c r="AD55" s="40"/>
      <c r="AE55" s="40"/>
      <c r="AF55" s="40"/>
      <c r="AG55" s="40"/>
      <c r="AH55" s="40"/>
      <c r="AI55" s="40"/>
      <c r="AJ55" s="40"/>
      <c r="AK55" s="40"/>
    </row>
    <row r="56" spans="1:16139" ht="165.75" customHeight="1" x14ac:dyDescent="0.25">
      <c r="A56" s="67">
        <v>17</v>
      </c>
      <c r="B56" s="68" t="s">
        <v>48</v>
      </c>
      <c r="C56" s="72" t="s">
        <v>94</v>
      </c>
      <c r="D56" s="109" t="s">
        <v>71</v>
      </c>
      <c r="E56" s="62" t="s">
        <v>32</v>
      </c>
      <c r="F56" s="62">
        <v>800</v>
      </c>
      <c r="G56" s="62">
        <v>1550</v>
      </c>
      <c r="H56" s="74">
        <f t="shared" si="2"/>
        <v>1.24</v>
      </c>
      <c r="I56" s="62">
        <v>1</v>
      </c>
      <c r="J56" s="108">
        <f>397000+1998000</f>
        <v>2395000</v>
      </c>
      <c r="K56" s="63">
        <v>1093000</v>
      </c>
      <c r="L56" s="75">
        <f t="shared" si="0"/>
        <v>4062800</v>
      </c>
      <c r="M56" s="66"/>
      <c r="N56" s="76">
        <f t="shared" si="1"/>
        <v>1093000</v>
      </c>
      <c r="O56" s="70"/>
      <c r="P56" s="40"/>
      <c r="Q56" s="40"/>
      <c r="R56" s="40"/>
      <c r="S56" s="40"/>
      <c r="T56" s="40"/>
      <c r="U56" s="40"/>
      <c r="V56" s="40"/>
      <c r="W56" s="40"/>
      <c r="X56" s="40"/>
      <c r="Y56" s="40"/>
      <c r="Z56" s="40"/>
      <c r="AA56" s="40"/>
      <c r="AB56" s="40"/>
      <c r="AC56" s="40"/>
      <c r="AD56" s="40"/>
      <c r="AE56" s="40"/>
      <c r="AF56" s="40"/>
      <c r="AG56" s="40"/>
      <c r="AH56" s="40"/>
      <c r="AI56" s="40"/>
      <c r="AJ56" s="40"/>
      <c r="AK56" s="40"/>
    </row>
    <row r="57" spans="1:16139" ht="165.75" customHeight="1" x14ac:dyDescent="0.25">
      <c r="A57" s="113">
        <v>18</v>
      </c>
      <c r="B57" s="113" t="s">
        <v>49</v>
      </c>
      <c r="C57" s="110" t="s">
        <v>95</v>
      </c>
      <c r="D57" s="62" t="s">
        <v>76</v>
      </c>
      <c r="E57" s="62" t="s">
        <v>32</v>
      </c>
      <c r="F57" s="62">
        <v>1400</v>
      </c>
      <c r="G57" s="62">
        <v>2150</v>
      </c>
      <c r="H57" s="74">
        <f t="shared" si="2"/>
        <v>3.01</v>
      </c>
      <c r="I57" s="62">
        <v>1</v>
      </c>
      <c r="J57" s="108">
        <f>397000+385000+2849000+680000</f>
        <v>4311000</v>
      </c>
      <c r="K57" s="63">
        <v>6652000</v>
      </c>
      <c r="L57" s="75">
        <f t="shared" si="0"/>
        <v>19628110</v>
      </c>
      <c r="M57" s="66"/>
      <c r="N57" s="76">
        <f t="shared" si="1"/>
        <v>6652000</v>
      </c>
      <c r="O57" s="70"/>
      <c r="P57" s="40"/>
      <c r="Q57" s="40"/>
      <c r="R57" s="40"/>
      <c r="S57" s="40"/>
      <c r="T57" s="40"/>
      <c r="U57" s="40"/>
      <c r="V57" s="40"/>
      <c r="W57" s="40"/>
      <c r="X57" s="40"/>
      <c r="Y57" s="40"/>
      <c r="Z57" s="40"/>
      <c r="AA57" s="40"/>
      <c r="AB57" s="40"/>
      <c r="AC57" s="40"/>
      <c r="AD57" s="40"/>
      <c r="AE57" s="40"/>
      <c r="AF57" s="40"/>
      <c r="AG57" s="40"/>
      <c r="AH57" s="40"/>
      <c r="AI57" s="40"/>
      <c r="AJ57" s="40"/>
      <c r="AK57" s="40"/>
    </row>
    <row r="58" spans="1:16139" s="94" customFormat="1" ht="32.25" customHeight="1" x14ac:dyDescent="0.25">
      <c r="A58" s="114"/>
      <c r="B58" s="114"/>
      <c r="C58" s="87" t="s">
        <v>97</v>
      </c>
      <c r="D58" s="88"/>
      <c r="E58" s="88"/>
      <c r="F58" s="88"/>
      <c r="G58" s="88"/>
      <c r="H58" s="89"/>
      <c r="I58" s="88">
        <f>I57</f>
        <v>1</v>
      </c>
      <c r="J58" s="90">
        <v>230000</v>
      </c>
      <c r="K58" s="90"/>
      <c r="L58" s="91">
        <f>J58*I58</f>
        <v>230000</v>
      </c>
      <c r="M58" s="92"/>
      <c r="N58" s="76">
        <f t="shared" si="1"/>
        <v>0</v>
      </c>
      <c r="O58" s="92"/>
      <c r="P58" s="92"/>
      <c r="Q58" s="92"/>
      <c r="R58" s="92"/>
      <c r="S58" s="92"/>
      <c r="T58" s="92"/>
      <c r="U58" s="92"/>
      <c r="V58" s="92"/>
      <c r="W58" s="92"/>
      <c r="X58" s="92"/>
      <c r="Y58" s="92"/>
      <c r="Z58" s="92"/>
      <c r="AA58" s="92"/>
      <c r="AB58" s="92"/>
      <c r="AC58" s="92"/>
      <c r="AD58" s="92"/>
      <c r="AE58" s="92"/>
      <c r="AF58" s="92"/>
      <c r="AG58" s="92"/>
      <c r="AH58" s="92"/>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c r="GU58" s="93"/>
      <c r="GV58" s="93"/>
      <c r="GW58" s="93"/>
      <c r="GX58" s="93"/>
      <c r="GY58" s="93"/>
      <c r="GZ58" s="93"/>
      <c r="HA58" s="93"/>
      <c r="HB58" s="93"/>
      <c r="HC58" s="93"/>
      <c r="HD58" s="93"/>
      <c r="HE58" s="93"/>
      <c r="HF58" s="93"/>
      <c r="HG58" s="93"/>
      <c r="HH58" s="93"/>
      <c r="HI58" s="93"/>
      <c r="HJ58" s="93"/>
      <c r="HK58" s="93"/>
      <c r="HL58" s="93"/>
      <c r="HM58" s="93"/>
      <c r="HN58" s="93"/>
      <c r="HO58" s="93"/>
      <c r="HP58" s="93"/>
      <c r="HQ58" s="93"/>
      <c r="HR58" s="93"/>
      <c r="HS58" s="93"/>
      <c r="HT58" s="93"/>
      <c r="HU58" s="93"/>
      <c r="HV58" s="93"/>
      <c r="HW58" s="93"/>
      <c r="HX58" s="93"/>
      <c r="HY58" s="93"/>
      <c r="HZ58" s="93"/>
      <c r="IA58" s="93"/>
      <c r="IB58" s="93"/>
      <c r="IC58" s="93"/>
      <c r="ID58" s="93"/>
      <c r="IE58" s="93"/>
      <c r="IF58" s="93"/>
      <c r="IG58" s="93"/>
      <c r="IH58" s="93"/>
      <c r="II58" s="93"/>
      <c r="IJ58" s="93"/>
      <c r="IK58" s="93"/>
      <c r="IL58" s="93"/>
      <c r="IM58" s="93"/>
      <c r="IN58" s="93"/>
      <c r="IO58" s="93"/>
      <c r="IP58" s="93"/>
      <c r="IQ58" s="93"/>
      <c r="IR58" s="93"/>
      <c r="IS58" s="93"/>
      <c r="IT58" s="93"/>
      <c r="IU58" s="93"/>
      <c r="IV58" s="93"/>
      <c r="IW58" s="93"/>
      <c r="IX58" s="93"/>
      <c r="IY58" s="93"/>
      <c r="IZ58" s="93"/>
      <c r="JA58" s="93"/>
      <c r="JB58" s="93"/>
      <c r="JC58" s="93"/>
      <c r="JD58" s="93"/>
      <c r="JE58" s="93"/>
      <c r="JF58" s="93"/>
      <c r="JG58" s="93"/>
      <c r="JH58" s="93"/>
      <c r="JI58" s="93"/>
      <c r="JJ58" s="93"/>
      <c r="JK58" s="93"/>
      <c r="JL58" s="93"/>
      <c r="JM58" s="93"/>
      <c r="JN58" s="93"/>
      <c r="JO58" s="93"/>
      <c r="JP58" s="93"/>
      <c r="JQ58" s="93"/>
      <c r="JR58" s="93"/>
      <c r="JS58" s="93"/>
      <c r="JT58" s="93"/>
      <c r="JU58" s="93"/>
      <c r="JV58" s="93"/>
      <c r="JW58" s="93"/>
      <c r="JX58" s="93"/>
      <c r="JY58" s="93"/>
      <c r="JZ58" s="93"/>
      <c r="KA58" s="93"/>
      <c r="KB58" s="93"/>
      <c r="KC58" s="93"/>
      <c r="KD58" s="93"/>
      <c r="KE58" s="93"/>
      <c r="KF58" s="93"/>
      <c r="KG58" s="93"/>
      <c r="KH58" s="93"/>
      <c r="KI58" s="93"/>
      <c r="KJ58" s="93"/>
      <c r="KK58" s="93"/>
      <c r="KL58" s="93"/>
      <c r="KM58" s="93"/>
      <c r="KN58" s="93"/>
      <c r="KO58" s="93"/>
      <c r="KP58" s="93"/>
      <c r="KQ58" s="93"/>
      <c r="KR58" s="93"/>
      <c r="KS58" s="93"/>
      <c r="KT58" s="93"/>
      <c r="KU58" s="93"/>
      <c r="KV58" s="93"/>
      <c r="KW58" s="93"/>
      <c r="KX58" s="93"/>
      <c r="KY58" s="93"/>
      <c r="KZ58" s="93"/>
      <c r="LA58" s="93"/>
      <c r="LB58" s="93"/>
      <c r="LC58" s="93"/>
      <c r="LD58" s="93"/>
      <c r="LE58" s="93"/>
      <c r="LF58" s="93"/>
      <c r="LG58" s="93"/>
      <c r="LH58" s="93"/>
      <c r="LI58" s="93"/>
      <c r="LJ58" s="93"/>
      <c r="LK58" s="93"/>
      <c r="LL58" s="93"/>
      <c r="LM58" s="93"/>
      <c r="LN58" s="93"/>
      <c r="LO58" s="93"/>
      <c r="LP58" s="93"/>
      <c r="LQ58" s="93"/>
      <c r="LR58" s="93"/>
      <c r="LS58" s="93"/>
      <c r="LT58" s="93"/>
      <c r="LU58" s="93"/>
      <c r="LV58" s="93"/>
      <c r="LW58" s="93"/>
      <c r="LX58" s="93"/>
      <c r="LY58" s="93"/>
      <c r="LZ58" s="93"/>
      <c r="MA58" s="93"/>
      <c r="MB58" s="93"/>
      <c r="MC58" s="93"/>
      <c r="MD58" s="93"/>
      <c r="ME58" s="93"/>
      <c r="MF58" s="93"/>
      <c r="MG58" s="93"/>
      <c r="MH58" s="93"/>
      <c r="MI58" s="93"/>
      <c r="MJ58" s="93"/>
      <c r="MK58" s="93"/>
      <c r="ML58" s="93"/>
      <c r="MM58" s="93"/>
      <c r="MN58" s="93"/>
      <c r="MO58" s="93"/>
      <c r="MP58" s="93"/>
      <c r="MQ58" s="93"/>
      <c r="MR58" s="93"/>
      <c r="MS58" s="93"/>
      <c r="MT58" s="93"/>
      <c r="MU58" s="93"/>
      <c r="MV58" s="93"/>
      <c r="MW58" s="93"/>
      <c r="MX58" s="93"/>
      <c r="MY58" s="93"/>
      <c r="MZ58" s="93"/>
      <c r="NA58" s="93"/>
      <c r="NB58" s="93"/>
      <c r="NC58" s="93"/>
      <c r="ND58" s="93"/>
      <c r="NE58" s="93"/>
      <c r="NF58" s="93"/>
      <c r="NG58" s="93"/>
      <c r="NH58" s="93"/>
      <c r="NI58" s="93"/>
      <c r="NJ58" s="93"/>
      <c r="NK58" s="93"/>
      <c r="NL58" s="93"/>
      <c r="NM58" s="93"/>
      <c r="NN58" s="93"/>
      <c r="NO58" s="93"/>
      <c r="NP58" s="93"/>
      <c r="NQ58" s="93"/>
      <c r="NR58" s="93"/>
      <c r="NS58" s="93"/>
      <c r="NT58" s="93"/>
      <c r="NU58" s="93"/>
      <c r="NV58" s="93"/>
      <c r="NW58" s="93"/>
      <c r="NX58" s="93"/>
      <c r="NY58" s="93"/>
      <c r="NZ58" s="93"/>
      <c r="OA58" s="93"/>
      <c r="OB58" s="93"/>
      <c r="OC58" s="93"/>
      <c r="OD58" s="93"/>
      <c r="OE58" s="93"/>
      <c r="OF58" s="93"/>
      <c r="OG58" s="93"/>
      <c r="OH58" s="93"/>
      <c r="OI58" s="93"/>
      <c r="OJ58" s="93"/>
      <c r="OK58" s="93"/>
      <c r="OL58" s="93"/>
      <c r="OM58" s="93"/>
      <c r="ON58" s="93"/>
      <c r="OO58" s="93"/>
      <c r="OP58" s="93"/>
      <c r="OQ58" s="93"/>
      <c r="OR58" s="93"/>
      <c r="OS58" s="93"/>
      <c r="OT58" s="93"/>
      <c r="OU58" s="93"/>
      <c r="OV58" s="93"/>
      <c r="OW58" s="93"/>
      <c r="OX58" s="93"/>
      <c r="OY58" s="93"/>
      <c r="OZ58" s="93"/>
      <c r="PA58" s="93"/>
      <c r="PB58" s="93"/>
      <c r="PC58" s="93"/>
      <c r="PD58" s="93"/>
      <c r="PE58" s="93"/>
      <c r="PF58" s="93"/>
      <c r="PG58" s="93"/>
      <c r="PH58" s="93"/>
      <c r="PI58" s="93"/>
      <c r="PJ58" s="93"/>
      <c r="PK58" s="93"/>
      <c r="PL58" s="93"/>
      <c r="PM58" s="93"/>
      <c r="PN58" s="93"/>
      <c r="PO58" s="93"/>
      <c r="PP58" s="93"/>
      <c r="PQ58" s="93"/>
      <c r="PR58" s="93"/>
      <c r="PS58" s="93"/>
      <c r="PT58" s="93"/>
      <c r="PU58" s="93"/>
      <c r="PV58" s="93"/>
      <c r="PW58" s="93"/>
      <c r="PX58" s="93"/>
      <c r="PY58" s="93"/>
      <c r="PZ58" s="93"/>
      <c r="QA58" s="93"/>
      <c r="QB58" s="93"/>
      <c r="QC58" s="93"/>
      <c r="QD58" s="93"/>
      <c r="QE58" s="93"/>
      <c r="QF58" s="93"/>
      <c r="QG58" s="93"/>
      <c r="QH58" s="93"/>
      <c r="QI58" s="93"/>
      <c r="QJ58" s="93"/>
      <c r="QK58" s="93"/>
      <c r="QL58" s="93"/>
      <c r="QM58" s="93"/>
      <c r="QN58" s="93"/>
      <c r="QO58" s="93"/>
      <c r="QP58" s="93"/>
      <c r="QQ58" s="93"/>
      <c r="QR58" s="93"/>
      <c r="QS58" s="93"/>
      <c r="QT58" s="93"/>
      <c r="QU58" s="93"/>
      <c r="QV58" s="93"/>
      <c r="QW58" s="93"/>
      <c r="QX58" s="93"/>
      <c r="QY58" s="93"/>
      <c r="QZ58" s="93"/>
      <c r="RA58" s="93"/>
      <c r="RB58" s="93"/>
      <c r="RC58" s="93"/>
      <c r="RD58" s="93"/>
      <c r="RE58" s="93"/>
      <c r="RF58" s="93"/>
      <c r="RG58" s="93"/>
      <c r="RH58" s="93"/>
      <c r="RI58" s="93"/>
      <c r="RJ58" s="93"/>
      <c r="RK58" s="93"/>
      <c r="RL58" s="93"/>
      <c r="RM58" s="93"/>
      <c r="RN58" s="93"/>
      <c r="RO58" s="93"/>
      <c r="RP58" s="93"/>
      <c r="RQ58" s="93"/>
      <c r="RR58" s="93"/>
      <c r="RS58" s="93"/>
      <c r="RT58" s="93"/>
      <c r="RU58" s="93"/>
      <c r="RV58" s="93"/>
      <c r="RW58" s="93"/>
      <c r="RX58" s="93"/>
      <c r="RY58" s="93"/>
      <c r="RZ58" s="93"/>
      <c r="SA58" s="93"/>
      <c r="SB58" s="93"/>
      <c r="SC58" s="93"/>
      <c r="SD58" s="93"/>
      <c r="SE58" s="93"/>
      <c r="SF58" s="93"/>
      <c r="SG58" s="93"/>
      <c r="SH58" s="93"/>
      <c r="SI58" s="93"/>
      <c r="SJ58" s="93"/>
      <c r="SK58" s="93"/>
      <c r="SL58" s="93"/>
      <c r="SM58" s="93"/>
      <c r="SN58" s="93"/>
      <c r="SO58" s="93"/>
      <c r="SP58" s="93"/>
      <c r="SQ58" s="93"/>
      <c r="SR58" s="93"/>
      <c r="SS58" s="93"/>
      <c r="ST58" s="93"/>
      <c r="SU58" s="93"/>
      <c r="SV58" s="93"/>
      <c r="SW58" s="93"/>
      <c r="SX58" s="93"/>
      <c r="SY58" s="93"/>
      <c r="SZ58" s="93"/>
      <c r="TA58" s="93"/>
      <c r="TB58" s="93"/>
      <c r="TC58" s="93"/>
      <c r="TD58" s="93"/>
      <c r="TE58" s="93"/>
      <c r="TF58" s="93"/>
      <c r="TG58" s="93"/>
      <c r="TH58" s="93"/>
      <c r="TI58" s="93"/>
      <c r="TJ58" s="93"/>
      <c r="TK58" s="93"/>
      <c r="TL58" s="93"/>
      <c r="TM58" s="93"/>
      <c r="TN58" s="93"/>
      <c r="TO58" s="93"/>
      <c r="TP58" s="93"/>
      <c r="TQ58" s="93"/>
      <c r="TR58" s="93"/>
      <c r="TS58" s="93"/>
      <c r="TT58" s="93"/>
      <c r="TU58" s="93"/>
      <c r="TV58" s="93"/>
      <c r="TW58" s="93"/>
      <c r="TX58" s="93"/>
      <c r="TY58" s="93"/>
      <c r="TZ58" s="93"/>
      <c r="UA58" s="93"/>
      <c r="UB58" s="93"/>
      <c r="UC58" s="93"/>
      <c r="UD58" s="93"/>
      <c r="UE58" s="93"/>
      <c r="UF58" s="93"/>
      <c r="UG58" s="93"/>
      <c r="UH58" s="93"/>
      <c r="UI58" s="93"/>
      <c r="UJ58" s="93"/>
      <c r="UK58" s="93"/>
      <c r="UL58" s="93"/>
      <c r="UM58" s="93"/>
      <c r="UN58" s="93"/>
      <c r="UO58" s="93"/>
      <c r="UP58" s="93"/>
      <c r="UQ58" s="93"/>
      <c r="UR58" s="93"/>
      <c r="US58" s="93"/>
      <c r="UT58" s="93"/>
      <c r="UU58" s="93"/>
      <c r="UV58" s="93"/>
      <c r="UW58" s="93"/>
      <c r="UX58" s="93"/>
      <c r="UY58" s="93"/>
      <c r="UZ58" s="93"/>
      <c r="VA58" s="93"/>
      <c r="VB58" s="93"/>
      <c r="VC58" s="93"/>
      <c r="VD58" s="93"/>
      <c r="VE58" s="93"/>
      <c r="VF58" s="93"/>
      <c r="VG58" s="93"/>
      <c r="VH58" s="93"/>
      <c r="VI58" s="93"/>
      <c r="VJ58" s="93"/>
      <c r="VK58" s="93"/>
      <c r="VL58" s="93"/>
      <c r="VM58" s="93"/>
      <c r="VN58" s="93"/>
      <c r="VO58" s="93"/>
      <c r="VP58" s="93"/>
      <c r="VQ58" s="93"/>
      <c r="VR58" s="93"/>
      <c r="VS58" s="93"/>
      <c r="VT58" s="93"/>
      <c r="VU58" s="93"/>
      <c r="VV58" s="93"/>
      <c r="VW58" s="93"/>
      <c r="VX58" s="93"/>
      <c r="VY58" s="93"/>
      <c r="VZ58" s="93"/>
      <c r="WA58" s="93"/>
      <c r="WB58" s="93"/>
      <c r="WC58" s="93"/>
      <c r="WD58" s="93"/>
      <c r="WE58" s="93"/>
      <c r="WF58" s="93"/>
      <c r="WG58" s="93"/>
      <c r="WH58" s="93"/>
      <c r="WI58" s="93"/>
      <c r="WJ58" s="93"/>
      <c r="WK58" s="93"/>
      <c r="WL58" s="93"/>
      <c r="WM58" s="93"/>
      <c r="WN58" s="93"/>
      <c r="WO58" s="93"/>
      <c r="WP58" s="93"/>
      <c r="WQ58" s="93"/>
      <c r="WR58" s="93"/>
      <c r="WS58" s="93"/>
      <c r="WT58" s="93"/>
      <c r="WU58" s="93"/>
      <c r="WV58" s="93"/>
      <c r="WW58" s="93"/>
      <c r="WX58" s="93"/>
      <c r="WY58" s="93"/>
      <c r="WZ58" s="93"/>
      <c r="XA58" s="93"/>
      <c r="XB58" s="93"/>
      <c r="XC58" s="93"/>
      <c r="XD58" s="93"/>
      <c r="XE58" s="93"/>
      <c r="XF58" s="93"/>
      <c r="XG58" s="93"/>
      <c r="XH58" s="93"/>
      <c r="XI58" s="93"/>
      <c r="XJ58" s="93"/>
      <c r="XK58" s="93"/>
      <c r="XL58" s="93"/>
      <c r="XM58" s="93"/>
      <c r="XN58" s="93"/>
      <c r="XO58" s="93"/>
      <c r="XP58" s="93"/>
      <c r="XQ58" s="93"/>
      <c r="XR58" s="93"/>
      <c r="XS58" s="93"/>
      <c r="XT58" s="93"/>
      <c r="XU58" s="93"/>
      <c r="XV58" s="93"/>
      <c r="XW58" s="93"/>
      <c r="XX58" s="93"/>
      <c r="XY58" s="93"/>
      <c r="XZ58" s="93"/>
      <c r="YA58" s="93"/>
      <c r="YB58" s="93"/>
      <c r="YC58" s="93"/>
      <c r="YD58" s="93"/>
      <c r="YE58" s="93"/>
      <c r="YF58" s="93"/>
      <c r="YG58" s="93"/>
      <c r="YH58" s="93"/>
      <c r="YI58" s="93"/>
      <c r="YJ58" s="93"/>
      <c r="YK58" s="93"/>
      <c r="YL58" s="93"/>
      <c r="YM58" s="93"/>
      <c r="YN58" s="93"/>
      <c r="YO58" s="93"/>
      <c r="YP58" s="93"/>
      <c r="YQ58" s="93"/>
      <c r="YR58" s="93"/>
      <c r="YS58" s="93"/>
      <c r="YT58" s="93"/>
      <c r="YU58" s="93"/>
      <c r="YV58" s="93"/>
      <c r="YW58" s="93"/>
      <c r="YX58" s="93"/>
      <c r="YY58" s="93"/>
      <c r="YZ58" s="93"/>
      <c r="ZA58" s="93"/>
      <c r="ZB58" s="93"/>
      <c r="ZC58" s="93"/>
      <c r="ZD58" s="93"/>
      <c r="ZE58" s="93"/>
      <c r="ZF58" s="93"/>
      <c r="ZG58" s="93"/>
      <c r="ZH58" s="93"/>
      <c r="ZI58" s="93"/>
      <c r="ZJ58" s="93"/>
      <c r="ZK58" s="93"/>
      <c r="ZL58" s="93"/>
      <c r="ZM58" s="93"/>
      <c r="ZN58" s="93"/>
      <c r="ZO58" s="93"/>
      <c r="ZP58" s="93"/>
      <c r="ZQ58" s="93"/>
      <c r="ZR58" s="93"/>
      <c r="ZS58" s="93"/>
      <c r="ZT58" s="93"/>
      <c r="ZU58" s="93"/>
      <c r="ZV58" s="93"/>
      <c r="ZW58" s="93"/>
      <c r="ZX58" s="93"/>
      <c r="ZY58" s="93"/>
      <c r="ZZ58" s="93"/>
      <c r="AAA58" s="93"/>
      <c r="AAB58" s="93"/>
      <c r="AAC58" s="93"/>
      <c r="AAD58" s="93"/>
      <c r="AAE58" s="93"/>
      <c r="AAF58" s="93"/>
      <c r="AAG58" s="93"/>
      <c r="AAH58" s="93"/>
      <c r="AAI58" s="93"/>
      <c r="AAJ58" s="93"/>
      <c r="AAK58" s="93"/>
      <c r="AAL58" s="93"/>
      <c r="AAM58" s="93"/>
      <c r="AAN58" s="93"/>
      <c r="AAO58" s="93"/>
      <c r="AAP58" s="93"/>
      <c r="AAQ58" s="93"/>
      <c r="AAR58" s="93"/>
      <c r="AAS58" s="93"/>
      <c r="AAT58" s="93"/>
      <c r="AAU58" s="93"/>
      <c r="AAV58" s="93"/>
      <c r="AAW58" s="93"/>
      <c r="AAX58" s="93"/>
      <c r="AAY58" s="93"/>
      <c r="AAZ58" s="93"/>
      <c r="ABA58" s="93"/>
      <c r="ABB58" s="93"/>
      <c r="ABC58" s="93"/>
      <c r="ABD58" s="93"/>
      <c r="ABE58" s="93"/>
      <c r="ABF58" s="93"/>
      <c r="ABG58" s="93"/>
      <c r="ABH58" s="93"/>
      <c r="ABI58" s="93"/>
      <c r="ABJ58" s="93"/>
      <c r="ABK58" s="93"/>
      <c r="ABL58" s="93"/>
      <c r="ABM58" s="93"/>
      <c r="ABN58" s="93"/>
      <c r="ABO58" s="93"/>
      <c r="ABP58" s="93"/>
      <c r="ABQ58" s="93"/>
      <c r="ABR58" s="93"/>
      <c r="ABS58" s="93"/>
      <c r="ABT58" s="93"/>
      <c r="ABU58" s="93"/>
      <c r="ABV58" s="93"/>
      <c r="ABW58" s="93"/>
      <c r="ABX58" s="93"/>
      <c r="ABY58" s="93"/>
      <c r="ABZ58" s="93"/>
      <c r="ACA58" s="93"/>
      <c r="ACB58" s="93"/>
      <c r="ACC58" s="93"/>
      <c r="ACD58" s="93"/>
      <c r="ACE58" s="93"/>
      <c r="ACF58" s="93"/>
      <c r="ACG58" s="93"/>
      <c r="ACH58" s="93"/>
      <c r="ACI58" s="93"/>
      <c r="ACJ58" s="93"/>
      <c r="ACK58" s="93"/>
      <c r="ACL58" s="93"/>
      <c r="ACM58" s="93"/>
      <c r="ACN58" s="93"/>
      <c r="ACO58" s="93"/>
      <c r="ACP58" s="93"/>
      <c r="ACQ58" s="93"/>
      <c r="ACR58" s="93"/>
      <c r="ACS58" s="93"/>
      <c r="ACT58" s="93"/>
      <c r="ACU58" s="93"/>
      <c r="ACV58" s="93"/>
      <c r="ACW58" s="93"/>
      <c r="ACX58" s="93"/>
      <c r="ACY58" s="93"/>
      <c r="ACZ58" s="93"/>
      <c r="ADA58" s="93"/>
      <c r="ADB58" s="93"/>
      <c r="ADC58" s="93"/>
      <c r="ADD58" s="93"/>
      <c r="ADE58" s="93"/>
      <c r="ADF58" s="93"/>
      <c r="ADG58" s="93"/>
      <c r="ADH58" s="93"/>
      <c r="ADI58" s="93"/>
      <c r="ADJ58" s="93"/>
      <c r="ADK58" s="93"/>
      <c r="ADL58" s="93"/>
      <c r="ADM58" s="93"/>
      <c r="ADN58" s="93"/>
      <c r="ADO58" s="93"/>
      <c r="ADP58" s="93"/>
      <c r="ADQ58" s="93"/>
      <c r="ADR58" s="93"/>
      <c r="ADS58" s="93"/>
      <c r="ADT58" s="93"/>
      <c r="ADU58" s="93"/>
      <c r="ADV58" s="93"/>
      <c r="ADW58" s="93"/>
      <c r="ADX58" s="93"/>
      <c r="ADY58" s="93"/>
      <c r="ADZ58" s="93"/>
      <c r="AEA58" s="93"/>
      <c r="AEB58" s="93"/>
      <c r="AEC58" s="93"/>
      <c r="AED58" s="93"/>
      <c r="AEE58" s="93"/>
      <c r="AEF58" s="93"/>
      <c r="AEG58" s="93"/>
      <c r="AEH58" s="93"/>
      <c r="AEI58" s="93"/>
      <c r="AEJ58" s="93"/>
      <c r="AEK58" s="93"/>
      <c r="AEL58" s="93"/>
      <c r="AEM58" s="93"/>
      <c r="AEN58" s="93"/>
      <c r="AEO58" s="93"/>
      <c r="AEP58" s="93"/>
      <c r="AEQ58" s="93"/>
      <c r="AER58" s="93"/>
      <c r="AES58" s="93"/>
      <c r="AET58" s="93"/>
      <c r="AEU58" s="93"/>
      <c r="AEV58" s="93"/>
      <c r="AEW58" s="93"/>
      <c r="AEX58" s="93"/>
      <c r="AEY58" s="93"/>
      <c r="AEZ58" s="93"/>
      <c r="AFA58" s="93"/>
      <c r="AFB58" s="93"/>
      <c r="AFC58" s="93"/>
      <c r="AFD58" s="93"/>
      <c r="AFE58" s="93"/>
      <c r="AFF58" s="93"/>
      <c r="AFG58" s="93"/>
      <c r="AFH58" s="93"/>
      <c r="AFI58" s="93"/>
      <c r="AFJ58" s="93"/>
      <c r="AFK58" s="93"/>
      <c r="AFL58" s="93"/>
      <c r="AFM58" s="93"/>
      <c r="AFN58" s="93"/>
      <c r="AFO58" s="93"/>
      <c r="AFP58" s="93"/>
      <c r="AFQ58" s="93"/>
      <c r="AFR58" s="93"/>
      <c r="AFS58" s="93"/>
      <c r="AFT58" s="93"/>
      <c r="AFU58" s="93"/>
      <c r="AFV58" s="93"/>
      <c r="AFW58" s="93"/>
      <c r="AFX58" s="93"/>
      <c r="AFY58" s="93"/>
      <c r="AFZ58" s="93"/>
      <c r="AGA58" s="93"/>
      <c r="AGB58" s="93"/>
      <c r="AGC58" s="93"/>
      <c r="AGD58" s="93"/>
      <c r="AGE58" s="93"/>
      <c r="AGF58" s="93"/>
      <c r="AGG58" s="93"/>
      <c r="AGH58" s="93"/>
      <c r="AGI58" s="93"/>
      <c r="AGJ58" s="93"/>
      <c r="AGK58" s="93"/>
      <c r="AGL58" s="93"/>
      <c r="AGM58" s="93"/>
      <c r="AGN58" s="93"/>
      <c r="AGO58" s="93"/>
      <c r="AGP58" s="93"/>
      <c r="AGQ58" s="93"/>
      <c r="AGR58" s="93"/>
      <c r="AGS58" s="93"/>
      <c r="AGT58" s="93"/>
      <c r="AGU58" s="93"/>
      <c r="AGV58" s="93"/>
      <c r="AGW58" s="93"/>
      <c r="AGX58" s="93"/>
      <c r="AGY58" s="93"/>
      <c r="AGZ58" s="93"/>
      <c r="AHA58" s="93"/>
      <c r="AHB58" s="93"/>
      <c r="AHC58" s="93"/>
      <c r="AHD58" s="93"/>
      <c r="AHE58" s="93"/>
      <c r="AHF58" s="93"/>
      <c r="AHG58" s="93"/>
      <c r="AHH58" s="93"/>
      <c r="AHI58" s="93"/>
      <c r="AHJ58" s="93"/>
      <c r="AHK58" s="93"/>
      <c r="AHL58" s="93"/>
      <c r="AHM58" s="93"/>
      <c r="AHN58" s="93"/>
      <c r="AHO58" s="93"/>
      <c r="AHP58" s="93"/>
      <c r="AHQ58" s="93"/>
      <c r="AHR58" s="93"/>
      <c r="AHS58" s="93"/>
      <c r="AHT58" s="93"/>
      <c r="AHU58" s="93"/>
      <c r="AHV58" s="93"/>
      <c r="AHW58" s="93"/>
      <c r="AHX58" s="93"/>
      <c r="AHY58" s="93"/>
      <c r="AHZ58" s="93"/>
      <c r="AIA58" s="93"/>
      <c r="AIB58" s="93"/>
      <c r="AIC58" s="93"/>
      <c r="AID58" s="93"/>
      <c r="AIE58" s="93"/>
      <c r="AIF58" s="93"/>
      <c r="AIG58" s="93"/>
      <c r="AIH58" s="93"/>
      <c r="AII58" s="93"/>
      <c r="AIJ58" s="93"/>
      <c r="AIK58" s="93"/>
      <c r="AIL58" s="93"/>
      <c r="AIM58" s="93"/>
      <c r="AIN58" s="93"/>
      <c r="AIO58" s="93"/>
      <c r="AIP58" s="93"/>
      <c r="AIQ58" s="93"/>
      <c r="AIR58" s="93"/>
      <c r="AIS58" s="93"/>
      <c r="AIT58" s="93"/>
      <c r="AIU58" s="93"/>
      <c r="AIV58" s="93"/>
      <c r="AIW58" s="93"/>
      <c r="AIX58" s="93"/>
      <c r="AIY58" s="93"/>
      <c r="AIZ58" s="93"/>
      <c r="AJA58" s="93"/>
      <c r="AJB58" s="93"/>
      <c r="AJC58" s="93"/>
      <c r="AJD58" s="93"/>
      <c r="AJE58" s="93"/>
      <c r="AJF58" s="93"/>
      <c r="AJG58" s="93"/>
      <c r="AJH58" s="93"/>
      <c r="AJI58" s="93"/>
      <c r="AJJ58" s="93"/>
      <c r="AJK58" s="93"/>
      <c r="AJL58" s="93"/>
      <c r="AJM58" s="93"/>
      <c r="AJN58" s="93"/>
      <c r="AJO58" s="93"/>
      <c r="AJP58" s="93"/>
      <c r="AJQ58" s="93"/>
      <c r="AJR58" s="93"/>
      <c r="AJS58" s="93"/>
      <c r="AJT58" s="93"/>
      <c r="AJU58" s="93"/>
      <c r="AJV58" s="93"/>
      <c r="AJW58" s="93"/>
      <c r="AJX58" s="93"/>
      <c r="AJY58" s="93"/>
      <c r="AJZ58" s="93"/>
      <c r="AKA58" s="93"/>
      <c r="AKB58" s="93"/>
      <c r="AKC58" s="93"/>
      <c r="AKD58" s="93"/>
      <c r="AKE58" s="93"/>
      <c r="AKF58" s="93"/>
      <c r="AKG58" s="93"/>
      <c r="AKH58" s="93"/>
      <c r="AKI58" s="93"/>
      <c r="AKJ58" s="93"/>
      <c r="AKK58" s="93"/>
      <c r="AKL58" s="93"/>
      <c r="AKM58" s="93"/>
      <c r="AKN58" s="93"/>
      <c r="AKO58" s="93"/>
      <c r="AKP58" s="93"/>
      <c r="AKQ58" s="93"/>
      <c r="AKR58" s="93"/>
      <c r="AKS58" s="93"/>
      <c r="AKT58" s="93"/>
      <c r="AKU58" s="93"/>
      <c r="AKV58" s="93"/>
      <c r="AKW58" s="93"/>
      <c r="AKX58" s="93"/>
      <c r="AKY58" s="93"/>
      <c r="AKZ58" s="93"/>
      <c r="ALA58" s="93"/>
      <c r="ALB58" s="93"/>
      <c r="ALC58" s="93"/>
      <c r="ALD58" s="93"/>
      <c r="ALE58" s="93"/>
      <c r="ALF58" s="93"/>
      <c r="ALG58" s="93"/>
      <c r="ALH58" s="93"/>
      <c r="ALI58" s="93"/>
      <c r="ALJ58" s="93"/>
      <c r="ALK58" s="93"/>
      <c r="ALL58" s="93"/>
      <c r="ALM58" s="93"/>
      <c r="ALN58" s="93"/>
      <c r="ALO58" s="93"/>
      <c r="ALP58" s="93"/>
      <c r="ALQ58" s="93"/>
      <c r="ALR58" s="93"/>
      <c r="ALS58" s="93"/>
      <c r="ALT58" s="93"/>
      <c r="ALU58" s="93"/>
      <c r="ALV58" s="93"/>
      <c r="ALW58" s="93"/>
      <c r="ALX58" s="93"/>
      <c r="ALY58" s="93"/>
      <c r="ALZ58" s="93"/>
      <c r="AMA58" s="93"/>
      <c r="AMB58" s="93"/>
      <c r="AMC58" s="93"/>
      <c r="AMD58" s="93"/>
      <c r="AME58" s="93"/>
      <c r="AMF58" s="93"/>
      <c r="AMG58" s="93"/>
      <c r="AMH58" s="93"/>
      <c r="AMI58" s="93"/>
      <c r="AMJ58" s="93"/>
      <c r="AMK58" s="93"/>
      <c r="AML58" s="93"/>
      <c r="AMM58" s="93"/>
      <c r="AMN58" s="93"/>
      <c r="AMO58" s="93"/>
      <c r="AMP58" s="93"/>
      <c r="AMQ58" s="93"/>
      <c r="AMR58" s="93"/>
      <c r="AMS58" s="93"/>
      <c r="AMT58" s="93"/>
      <c r="AMU58" s="93"/>
      <c r="AMV58" s="93"/>
      <c r="AMW58" s="93"/>
      <c r="AMX58" s="93"/>
      <c r="AMY58" s="93"/>
      <c r="AMZ58" s="93"/>
      <c r="ANA58" s="93"/>
      <c r="ANB58" s="93"/>
      <c r="ANC58" s="93"/>
      <c r="AND58" s="93"/>
      <c r="ANE58" s="93"/>
      <c r="ANF58" s="93"/>
      <c r="ANG58" s="93"/>
      <c r="ANH58" s="93"/>
      <c r="ANI58" s="93"/>
      <c r="ANJ58" s="93"/>
      <c r="ANK58" s="93"/>
      <c r="ANL58" s="93"/>
      <c r="ANM58" s="93"/>
      <c r="ANN58" s="93"/>
      <c r="ANO58" s="93"/>
      <c r="ANP58" s="93"/>
      <c r="ANQ58" s="93"/>
      <c r="ANR58" s="93"/>
      <c r="ANS58" s="93"/>
      <c r="ANT58" s="93"/>
      <c r="ANU58" s="93"/>
      <c r="ANV58" s="93"/>
      <c r="ANW58" s="93"/>
      <c r="ANX58" s="93"/>
      <c r="ANY58" s="93"/>
      <c r="ANZ58" s="93"/>
      <c r="AOA58" s="93"/>
      <c r="AOB58" s="93"/>
      <c r="AOC58" s="93"/>
      <c r="AOD58" s="93"/>
      <c r="AOE58" s="93"/>
      <c r="AOF58" s="93"/>
      <c r="AOG58" s="93"/>
      <c r="AOH58" s="93"/>
      <c r="AOI58" s="93"/>
      <c r="AOJ58" s="93"/>
      <c r="AOK58" s="93"/>
      <c r="AOL58" s="93"/>
      <c r="AOM58" s="93"/>
      <c r="AON58" s="93"/>
      <c r="AOO58" s="93"/>
      <c r="AOP58" s="93"/>
      <c r="AOQ58" s="93"/>
      <c r="AOR58" s="93"/>
      <c r="AOS58" s="93"/>
      <c r="AOT58" s="93"/>
      <c r="AOU58" s="93"/>
      <c r="AOV58" s="93"/>
      <c r="AOW58" s="93"/>
      <c r="AOX58" s="93"/>
      <c r="AOY58" s="93"/>
      <c r="AOZ58" s="93"/>
      <c r="APA58" s="93"/>
      <c r="APB58" s="93"/>
      <c r="APC58" s="93"/>
      <c r="APD58" s="93"/>
      <c r="APE58" s="93"/>
      <c r="APF58" s="93"/>
      <c r="APG58" s="93"/>
      <c r="APH58" s="93"/>
      <c r="API58" s="93"/>
      <c r="APJ58" s="93"/>
      <c r="APK58" s="93"/>
      <c r="APL58" s="93"/>
      <c r="APM58" s="93"/>
      <c r="APN58" s="93"/>
      <c r="APO58" s="93"/>
      <c r="APP58" s="93"/>
      <c r="APQ58" s="93"/>
      <c r="APR58" s="93"/>
      <c r="APS58" s="93"/>
      <c r="APT58" s="93"/>
      <c r="APU58" s="93"/>
      <c r="APV58" s="93"/>
      <c r="APW58" s="93"/>
      <c r="APX58" s="93"/>
      <c r="APY58" s="93"/>
      <c r="APZ58" s="93"/>
      <c r="AQA58" s="93"/>
      <c r="AQB58" s="93"/>
      <c r="AQC58" s="93"/>
      <c r="AQD58" s="93"/>
      <c r="AQE58" s="93"/>
      <c r="AQF58" s="93"/>
      <c r="AQG58" s="93"/>
      <c r="AQH58" s="93"/>
      <c r="AQI58" s="93"/>
      <c r="AQJ58" s="93"/>
      <c r="AQK58" s="93"/>
      <c r="AQL58" s="93"/>
      <c r="AQM58" s="93"/>
      <c r="AQN58" s="93"/>
      <c r="AQO58" s="93"/>
      <c r="AQP58" s="93"/>
      <c r="AQQ58" s="93"/>
      <c r="AQR58" s="93"/>
      <c r="AQS58" s="93"/>
      <c r="AQT58" s="93"/>
      <c r="AQU58" s="93"/>
      <c r="AQV58" s="93"/>
      <c r="AQW58" s="93"/>
      <c r="AQX58" s="93"/>
      <c r="AQY58" s="93"/>
      <c r="AQZ58" s="93"/>
      <c r="ARA58" s="93"/>
      <c r="ARB58" s="93"/>
      <c r="ARC58" s="93"/>
      <c r="ARD58" s="93"/>
      <c r="ARE58" s="93"/>
      <c r="ARF58" s="93"/>
      <c r="ARG58" s="93"/>
      <c r="ARH58" s="93"/>
      <c r="ARI58" s="93"/>
      <c r="ARJ58" s="93"/>
      <c r="ARK58" s="93"/>
      <c r="ARL58" s="93"/>
      <c r="ARM58" s="93"/>
      <c r="ARN58" s="93"/>
      <c r="ARO58" s="93"/>
      <c r="ARP58" s="93"/>
      <c r="ARQ58" s="93"/>
      <c r="ARR58" s="93"/>
      <c r="ARS58" s="93"/>
      <c r="ART58" s="93"/>
      <c r="ARU58" s="93"/>
      <c r="ARV58" s="93"/>
      <c r="ARW58" s="93"/>
      <c r="ARX58" s="93"/>
      <c r="ARY58" s="93"/>
      <c r="ARZ58" s="93"/>
      <c r="ASA58" s="93"/>
      <c r="ASB58" s="93"/>
      <c r="ASC58" s="93"/>
      <c r="ASD58" s="93"/>
      <c r="ASE58" s="93"/>
      <c r="ASF58" s="93"/>
      <c r="ASG58" s="93"/>
      <c r="ASH58" s="93"/>
      <c r="ASI58" s="93"/>
      <c r="ASJ58" s="93"/>
      <c r="ASK58" s="93"/>
      <c r="ASL58" s="93"/>
      <c r="ASM58" s="93"/>
      <c r="ASN58" s="93"/>
      <c r="ASO58" s="93"/>
      <c r="ASP58" s="93"/>
      <c r="ASQ58" s="93"/>
      <c r="ASR58" s="93"/>
      <c r="ASS58" s="93"/>
      <c r="AST58" s="93"/>
      <c r="ASU58" s="93"/>
      <c r="ASV58" s="93"/>
      <c r="ASW58" s="93"/>
      <c r="ASX58" s="93"/>
      <c r="ASY58" s="93"/>
      <c r="ASZ58" s="93"/>
      <c r="ATA58" s="93"/>
      <c r="ATB58" s="93"/>
      <c r="ATC58" s="93"/>
      <c r="ATD58" s="93"/>
      <c r="ATE58" s="93"/>
      <c r="ATF58" s="93"/>
      <c r="ATG58" s="93"/>
      <c r="ATH58" s="93"/>
      <c r="ATI58" s="93"/>
      <c r="ATJ58" s="93"/>
      <c r="ATK58" s="93"/>
      <c r="ATL58" s="93"/>
      <c r="ATM58" s="93"/>
      <c r="ATN58" s="93"/>
      <c r="ATO58" s="93"/>
      <c r="ATP58" s="93"/>
      <c r="ATQ58" s="93"/>
      <c r="ATR58" s="93"/>
      <c r="ATS58" s="93"/>
      <c r="ATT58" s="93"/>
      <c r="ATU58" s="93"/>
      <c r="ATV58" s="93"/>
      <c r="ATW58" s="93"/>
      <c r="ATX58" s="93"/>
      <c r="ATY58" s="93"/>
      <c r="ATZ58" s="93"/>
      <c r="AUA58" s="93"/>
      <c r="AUB58" s="93"/>
      <c r="AUC58" s="93"/>
      <c r="AUD58" s="93"/>
      <c r="AUE58" s="93"/>
      <c r="AUF58" s="93"/>
      <c r="AUG58" s="93"/>
      <c r="AUH58" s="93"/>
      <c r="AUI58" s="93"/>
      <c r="AUJ58" s="93"/>
      <c r="AUK58" s="93"/>
      <c r="AUL58" s="93"/>
      <c r="AUM58" s="93"/>
      <c r="AUN58" s="93"/>
      <c r="AUO58" s="93"/>
      <c r="AUP58" s="93"/>
      <c r="AUQ58" s="93"/>
      <c r="AUR58" s="93"/>
      <c r="AUS58" s="93"/>
      <c r="AUT58" s="93"/>
      <c r="AUU58" s="93"/>
      <c r="AUV58" s="93"/>
      <c r="AUW58" s="93"/>
      <c r="AUX58" s="93"/>
      <c r="AUY58" s="93"/>
      <c r="AUZ58" s="93"/>
      <c r="AVA58" s="93"/>
      <c r="AVB58" s="93"/>
      <c r="AVC58" s="93"/>
      <c r="AVD58" s="93"/>
      <c r="AVE58" s="93"/>
      <c r="AVF58" s="93"/>
      <c r="AVG58" s="93"/>
      <c r="AVH58" s="93"/>
      <c r="AVI58" s="93"/>
      <c r="AVJ58" s="93"/>
      <c r="AVK58" s="93"/>
      <c r="AVL58" s="93"/>
      <c r="AVM58" s="93"/>
      <c r="AVN58" s="93"/>
      <c r="AVO58" s="93"/>
      <c r="AVP58" s="93"/>
      <c r="AVQ58" s="93"/>
      <c r="AVR58" s="93"/>
      <c r="AVS58" s="93"/>
      <c r="AVT58" s="93"/>
      <c r="AVU58" s="93"/>
      <c r="AVV58" s="93"/>
      <c r="AVW58" s="93"/>
      <c r="AVX58" s="93"/>
      <c r="AVY58" s="93"/>
      <c r="AVZ58" s="93"/>
      <c r="AWA58" s="93"/>
      <c r="AWB58" s="93"/>
      <c r="AWC58" s="93"/>
      <c r="AWD58" s="93"/>
      <c r="AWE58" s="93"/>
      <c r="AWF58" s="93"/>
      <c r="AWG58" s="93"/>
      <c r="AWH58" s="93"/>
      <c r="AWI58" s="93"/>
      <c r="AWJ58" s="93"/>
      <c r="AWK58" s="93"/>
      <c r="AWL58" s="93"/>
      <c r="AWM58" s="93"/>
      <c r="AWN58" s="93"/>
      <c r="AWO58" s="93"/>
      <c r="AWP58" s="93"/>
      <c r="AWQ58" s="93"/>
      <c r="AWR58" s="93"/>
      <c r="AWS58" s="93"/>
      <c r="AWT58" s="93"/>
      <c r="AWU58" s="93"/>
      <c r="AWV58" s="93"/>
      <c r="AWW58" s="93"/>
      <c r="AWX58" s="93"/>
      <c r="AWY58" s="93"/>
      <c r="AWZ58" s="93"/>
      <c r="AXA58" s="93"/>
      <c r="AXB58" s="93"/>
      <c r="AXC58" s="93"/>
      <c r="AXD58" s="93"/>
      <c r="AXE58" s="93"/>
      <c r="AXF58" s="93"/>
      <c r="AXG58" s="93"/>
      <c r="AXH58" s="93"/>
      <c r="AXI58" s="93"/>
      <c r="AXJ58" s="93"/>
      <c r="AXK58" s="93"/>
      <c r="AXL58" s="93"/>
      <c r="AXM58" s="93"/>
      <c r="AXN58" s="93"/>
      <c r="AXO58" s="93"/>
      <c r="AXP58" s="93"/>
      <c r="AXQ58" s="93"/>
      <c r="AXR58" s="93"/>
      <c r="AXS58" s="93"/>
      <c r="AXT58" s="93"/>
      <c r="AXU58" s="93"/>
      <c r="AXV58" s="93"/>
      <c r="AXW58" s="93"/>
      <c r="AXX58" s="93"/>
      <c r="AXY58" s="93"/>
      <c r="AXZ58" s="93"/>
      <c r="AYA58" s="93"/>
      <c r="AYB58" s="93"/>
      <c r="AYC58" s="93"/>
      <c r="AYD58" s="93"/>
      <c r="AYE58" s="93"/>
      <c r="AYF58" s="93"/>
      <c r="AYG58" s="93"/>
      <c r="AYH58" s="93"/>
      <c r="AYI58" s="93"/>
      <c r="AYJ58" s="93"/>
      <c r="AYK58" s="93"/>
      <c r="AYL58" s="93"/>
      <c r="AYM58" s="93"/>
      <c r="AYN58" s="93"/>
      <c r="AYO58" s="93"/>
      <c r="AYP58" s="93"/>
      <c r="AYQ58" s="93"/>
      <c r="AYR58" s="93"/>
      <c r="AYS58" s="93"/>
      <c r="AYT58" s="93"/>
      <c r="AYU58" s="93"/>
      <c r="AYV58" s="93"/>
      <c r="AYW58" s="93"/>
      <c r="AYX58" s="93"/>
      <c r="AYY58" s="93"/>
      <c r="AYZ58" s="93"/>
      <c r="AZA58" s="93"/>
      <c r="AZB58" s="93"/>
      <c r="AZC58" s="93"/>
      <c r="AZD58" s="93"/>
      <c r="AZE58" s="93"/>
      <c r="AZF58" s="93"/>
      <c r="AZG58" s="93"/>
      <c r="AZH58" s="93"/>
      <c r="AZI58" s="93"/>
      <c r="AZJ58" s="93"/>
      <c r="AZK58" s="93"/>
      <c r="AZL58" s="93"/>
      <c r="AZM58" s="93"/>
      <c r="AZN58" s="93"/>
      <c r="AZO58" s="93"/>
      <c r="AZP58" s="93"/>
      <c r="AZQ58" s="93"/>
      <c r="AZR58" s="93"/>
      <c r="AZS58" s="93"/>
      <c r="AZT58" s="93"/>
      <c r="AZU58" s="93"/>
      <c r="AZV58" s="93"/>
      <c r="AZW58" s="93"/>
      <c r="AZX58" s="93"/>
      <c r="AZY58" s="93"/>
      <c r="AZZ58" s="93"/>
      <c r="BAA58" s="93"/>
      <c r="BAB58" s="93"/>
      <c r="BAC58" s="93"/>
      <c r="BAD58" s="93"/>
      <c r="BAE58" s="93"/>
      <c r="BAF58" s="93"/>
      <c r="BAG58" s="93"/>
      <c r="BAH58" s="93"/>
      <c r="BAI58" s="93"/>
      <c r="BAJ58" s="93"/>
      <c r="BAK58" s="93"/>
      <c r="BAL58" s="93"/>
      <c r="BAM58" s="93"/>
      <c r="BAN58" s="93"/>
      <c r="BAO58" s="93"/>
      <c r="BAP58" s="93"/>
      <c r="BAQ58" s="93"/>
      <c r="BAR58" s="93"/>
      <c r="BAS58" s="93"/>
      <c r="BAT58" s="93"/>
      <c r="BAU58" s="93"/>
      <c r="BAV58" s="93"/>
      <c r="BAW58" s="93"/>
      <c r="BAX58" s="93"/>
      <c r="BAY58" s="93"/>
      <c r="BAZ58" s="93"/>
      <c r="BBA58" s="93"/>
      <c r="BBB58" s="93"/>
      <c r="BBC58" s="93"/>
      <c r="BBD58" s="93"/>
      <c r="BBE58" s="93"/>
      <c r="BBF58" s="93"/>
      <c r="BBG58" s="93"/>
      <c r="BBH58" s="93"/>
      <c r="BBI58" s="93"/>
      <c r="BBJ58" s="93"/>
      <c r="BBK58" s="93"/>
      <c r="BBL58" s="93"/>
      <c r="BBM58" s="93"/>
      <c r="BBN58" s="93"/>
      <c r="BBO58" s="93"/>
      <c r="BBP58" s="93"/>
      <c r="BBQ58" s="93"/>
      <c r="BBR58" s="93"/>
      <c r="BBS58" s="93"/>
      <c r="BBT58" s="93"/>
      <c r="BBU58" s="93"/>
      <c r="BBV58" s="93"/>
      <c r="BBW58" s="93"/>
      <c r="BBX58" s="93"/>
      <c r="BBY58" s="93"/>
      <c r="BBZ58" s="93"/>
      <c r="BCA58" s="93"/>
      <c r="BCB58" s="93"/>
      <c r="BCC58" s="93"/>
      <c r="BCD58" s="93"/>
      <c r="BCE58" s="93"/>
      <c r="BCF58" s="93"/>
      <c r="BCG58" s="93"/>
      <c r="BCH58" s="93"/>
      <c r="BCI58" s="93"/>
      <c r="BCJ58" s="93"/>
      <c r="BCK58" s="93"/>
      <c r="BCL58" s="93"/>
      <c r="BCM58" s="93"/>
      <c r="BCN58" s="93"/>
      <c r="BCO58" s="93"/>
      <c r="BCP58" s="93"/>
      <c r="BCQ58" s="93"/>
      <c r="BCR58" s="93"/>
      <c r="BCS58" s="93"/>
      <c r="BCT58" s="93"/>
      <c r="BCU58" s="93"/>
      <c r="BCV58" s="93"/>
      <c r="BCW58" s="93"/>
      <c r="BCX58" s="93"/>
      <c r="BCY58" s="93"/>
      <c r="BCZ58" s="93"/>
      <c r="BDA58" s="93"/>
      <c r="BDB58" s="93"/>
      <c r="BDC58" s="93"/>
      <c r="BDD58" s="93"/>
      <c r="BDE58" s="93"/>
      <c r="BDF58" s="93"/>
      <c r="BDG58" s="93"/>
      <c r="BDH58" s="93"/>
      <c r="BDI58" s="93"/>
      <c r="BDJ58" s="93"/>
      <c r="BDK58" s="93"/>
      <c r="BDL58" s="93"/>
      <c r="BDM58" s="93"/>
      <c r="BDN58" s="93"/>
      <c r="BDO58" s="93"/>
      <c r="BDP58" s="93"/>
      <c r="BDQ58" s="93"/>
      <c r="BDR58" s="93"/>
      <c r="BDS58" s="93"/>
      <c r="BDT58" s="93"/>
      <c r="BDU58" s="93"/>
      <c r="BDV58" s="93"/>
      <c r="BDW58" s="93"/>
      <c r="BDX58" s="93"/>
      <c r="BDY58" s="93"/>
      <c r="BDZ58" s="93"/>
      <c r="BEA58" s="93"/>
      <c r="BEB58" s="93"/>
      <c r="BEC58" s="93"/>
      <c r="BED58" s="93"/>
      <c r="BEE58" s="93"/>
      <c r="BEF58" s="93"/>
      <c r="BEG58" s="93"/>
      <c r="BEH58" s="93"/>
      <c r="BEI58" s="93"/>
      <c r="BEJ58" s="93"/>
      <c r="BEK58" s="93"/>
      <c r="BEL58" s="93"/>
      <c r="BEM58" s="93"/>
      <c r="BEN58" s="93"/>
      <c r="BEO58" s="93"/>
      <c r="BEP58" s="93"/>
      <c r="BEQ58" s="93"/>
      <c r="BER58" s="93"/>
      <c r="BES58" s="93"/>
      <c r="BET58" s="93"/>
      <c r="BEU58" s="93"/>
      <c r="BEV58" s="93"/>
      <c r="BEW58" s="93"/>
      <c r="BEX58" s="93"/>
      <c r="BEY58" s="93"/>
      <c r="BEZ58" s="93"/>
      <c r="BFA58" s="93"/>
      <c r="BFB58" s="93"/>
      <c r="BFC58" s="93"/>
      <c r="BFD58" s="93"/>
      <c r="BFE58" s="93"/>
      <c r="BFF58" s="93"/>
      <c r="BFG58" s="93"/>
      <c r="BFH58" s="93"/>
      <c r="BFI58" s="93"/>
      <c r="BFJ58" s="93"/>
      <c r="BFK58" s="93"/>
      <c r="BFL58" s="93"/>
      <c r="BFM58" s="93"/>
      <c r="BFN58" s="93"/>
      <c r="BFO58" s="93"/>
      <c r="BFP58" s="93"/>
      <c r="BFQ58" s="93"/>
      <c r="BFR58" s="93"/>
      <c r="BFS58" s="93"/>
      <c r="BFT58" s="93"/>
      <c r="BFU58" s="93"/>
      <c r="BFV58" s="93"/>
      <c r="BFW58" s="93"/>
      <c r="BFX58" s="93"/>
      <c r="BFY58" s="93"/>
      <c r="BFZ58" s="93"/>
      <c r="BGA58" s="93"/>
      <c r="BGB58" s="93"/>
      <c r="BGC58" s="93"/>
      <c r="BGD58" s="93"/>
      <c r="BGE58" s="93"/>
      <c r="BGF58" s="93"/>
      <c r="BGG58" s="93"/>
      <c r="BGH58" s="93"/>
      <c r="BGI58" s="93"/>
      <c r="BGJ58" s="93"/>
      <c r="BGK58" s="93"/>
      <c r="BGL58" s="93"/>
      <c r="BGM58" s="93"/>
      <c r="BGN58" s="93"/>
      <c r="BGO58" s="93"/>
      <c r="BGP58" s="93"/>
      <c r="BGQ58" s="93"/>
      <c r="BGR58" s="93"/>
      <c r="BGS58" s="93"/>
      <c r="BGT58" s="93"/>
      <c r="BGU58" s="93"/>
      <c r="BGV58" s="93"/>
      <c r="BGW58" s="93"/>
      <c r="BGX58" s="93"/>
      <c r="BGY58" s="93"/>
      <c r="BGZ58" s="93"/>
      <c r="BHA58" s="93"/>
      <c r="BHB58" s="93"/>
      <c r="BHC58" s="93"/>
      <c r="BHD58" s="93"/>
      <c r="BHE58" s="93"/>
      <c r="BHF58" s="93"/>
      <c r="BHG58" s="93"/>
      <c r="BHH58" s="93"/>
      <c r="BHI58" s="93"/>
      <c r="BHJ58" s="93"/>
      <c r="BHK58" s="93"/>
      <c r="BHL58" s="93"/>
      <c r="BHM58" s="93"/>
      <c r="BHN58" s="93"/>
      <c r="BHO58" s="93"/>
      <c r="BHP58" s="93"/>
      <c r="BHQ58" s="93"/>
      <c r="BHR58" s="93"/>
      <c r="BHS58" s="93"/>
      <c r="BHT58" s="93"/>
      <c r="BHU58" s="93"/>
      <c r="BHV58" s="93"/>
      <c r="BHW58" s="93"/>
      <c r="BHX58" s="93"/>
      <c r="BHY58" s="93"/>
      <c r="BHZ58" s="93"/>
      <c r="BIA58" s="93"/>
      <c r="BIB58" s="93"/>
      <c r="BIC58" s="93"/>
      <c r="BID58" s="93"/>
      <c r="BIE58" s="93"/>
      <c r="BIF58" s="93"/>
      <c r="BIG58" s="93"/>
      <c r="BIH58" s="93"/>
      <c r="BII58" s="93"/>
      <c r="BIJ58" s="93"/>
      <c r="BIK58" s="93"/>
      <c r="BIL58" s="93"/>
      <c r="BIM58" s="93"/>
      <c r="BIN58" s="93"/>
      <c r="BIO58" s="93"/>
      <c r="BIP58" s="93"/>
      <c r="BIQ58" s="93"/>
      <c r="BIR58" s="93"/>
      <c r="BIS58" s="93"/>
      <c r="BIT58" s="93"/>
      <c r="BIU58" s="93"/>
      <c r="BIV58" s="93"/>
      <c r="BIW58" s="93"/>
      <c r="BIX58" s="93"/>
      <c r="BIY58" s="93"/>
      <c r="BIZ58" s="93"/>
      <c r="BJA58" s="93"/>
      <c r="BJB58" s="93"/>
      <c r="BJC58" s="93"/>
      <c r="BJD58" s="93"/>
      <c r="BJE58" s="93"/>
      <c r="BJF58" s="93"/>
      <c r="BJG58" s="93"/>
      <c r="BJH58" s="93"/>
      <c r="BJI58" s="93"/>
      <c r="BJJ58" s="93"/>
      <c r="BJK58" s="93"/>
      <c r="BJL58" s="93"/>
      <c r="BJM58" s="93"/>
      <c r="BJN58" s="93"/>
      <c r="BJO58" s="93"/>
      <c r="BJP58" s="93"/>
      <c r="BJQ58" s="93"/>
      <c r="BJR58" s="93"/>
      <c r="BJS58" s="93"/>
      <c r="BJT58" s="93"/>
      <c r="BJU58" s="93"/>
      <c r="BJV58" s="93"/>
      <c r="BJW58" s="93"/>
      <c r="BJX58" s="93"/>
      <c r="BJY58" s="93"/>
      <c r="BJZ58" s="93"/>
      <c r="BKA58" s="93"/>
      <c r="BKB58" s="93"/>
      <c r="BKC58" s="93"/>
      <c r="BKD58" s="93"/>
      <c r="BKE58" s="93"/>
      <c r="BKF58" s="93"/>
      <c r="BKG58" s="93"/>
      <c r="BKH58" s="93"/>
      <c r="BKI58" s="93"/>
      <c r="BKJ58" s="93"/>
      <c r="BKK58" s="93"/>
      <c r="BKL58" s="93"/>
      <c r="BKM58" s="93"/>
      <c r="BKN58" s="93"/>
      <c r="BKO58" s="93"/>
      <c r="BKP58" s="93"/>
      <c r="BKQ58" s="93"/>
      <c r="BKR58" s="93"/>
      <c r="BKS58" s="93"/>
      <c r="BKT58" s="93"/>
      <c r="BKU58" s="93"/>
      <c r="BKV58" s="93"/>
      <c r="BKW58" s="93"/>
      <c r="BKX58" s="93"/>
      <c r="BKY58" s="93"/>
      <c r="BKZ58" s="93"/>
      <c r="BLA58" s="93"/>
      <c r="BLB58" s="93"/>
      <c r="BLC58" s="93"/>
      <c r="BLD58" s="93"/>
      <c r="BLE58" s="93"/>
      <c r="BLF58" s="93"/>
      <c r="BLG58" s="93"/>
      <c r="BLH58" s="93"/>
      <c r="BLI58" s="93"/>
      <c r="BLJ58" s="93"/>
      <c r="BLK58" s="93"/>
      <c r="BLL58" s="93"/>
      <c r="BLM58" s="93"/>
      <c r="BLN58" s="93"/>
      <c r="BLO58" s="93"/>
      <c r="BLP58" s="93"/>
      <c r="BLQ58" s="93"/>
      <c r="BLR58" s="93"/>
      <c r="BLS58" s="93"/>
      <c r="BLT58" s="93"/>
      <c r="BLU58" s="93"/>
      <c r="BLV58" s="93"/>
      <c r="BLW58" s="93"/>
      <c r="BLX58" s="93"/>
      <c r="BLY58" s="93"/>
      <c r="BLZ58" s="93"/>
      <c r="BMA58" s="93"/>
      <c r="BMB58" s="93"/>
      <c r="BMC58" s="93"/>
      <c r="BMD58" s="93"/>
      <c r="BME58" s="93"/>
      <c r="BMF58" s="93"/>
      <c r="BMG58" s="93"/>
      <c r="BMH58" s="93"/>
      <c r="BMI58" s="93"/>
      <c r="BMJ58" s="93"/>
      <c r="BMK58" s="93"/>
      <c r="BML58" s="93"/>
      <c r="BMM58" s="93"/>
      <c r="BMN58" s="93"/>
      <c r="BMO58" s="93"/>
      <c r="BMP58" s="93"/>
      <c r="BMQ58" s="93"/>
      <c r="BMR58" s="93"/>
      <c r="BMS58" s="93"/>
      <c r="BMT58" s="93"/>
      <c r="BMU58" s="93"/>
      <c r="BMV58" s="93"/>
      <c r="BMW58" s="93"/>
      <c r="BMX58" s="93"/>
      <c r="BMY58" s="93"/>
      <c r="BMZ58" s="93"/>
      <c r="BNA58" s="93"/>
      <c r="BNB58" s="93"/>
      <c r="BNC58" s="93"/>
      <c r="BND58" s="93"/>
      <c r="BNE58" s="93"/>
      <c r="BNF58" s="93"/>
      <c r="BNG58" s="93"/>
      <c r="BNH58" s="93"/>
      <c r="BNI58" s="93"/>
      <c r="BNJ58" s="93"/>
      <c r="BNK58" s="93"/>
      <c r="BNL58" s="93"/>
      <c r="BNM58" s="93"/>
      <c r="BNN58" s="93"/>
      <c r="BNO58" s="93"/>
      <c r="BNP58" s="93"/>
      <c r="BNQ58" s="93"/>
      <c r="BNR58" s="93"/>
      <c r="BNS58" s="93"/>
      <c r="BNT58" s="93"/>
      <c r="BNU58" s="93"/>
      <c r="BNV58" s="93"/>
      <c r="BNW58" s="93"/>
      <c r="BNX58" s="93"/>
      <c r="BNY58" s="93"/>
      <c r="BNZ58" s="93"/>
      <c r="BOA58" s="93"/>
      <c r="BOB58" s="93"/>
      <c r="BOC58" s="93"/>
      <c r="BOD58" s="93"/>
      <c r="BOE58" s="93"/>
      <c r="BOF58" s="93"/>
      <c r="BOG58" s="93"/>
      <c r="BOH58" s="93"/>
      <c r="BOI58" s="93"/>
      <c r="BOJ58" s="93"/>
      <c r="BOK58" s="93"/>
      <c r="BOL58" s="93"/>
      <c r="BOM58" s="93"/>
      <c r="BON58" s="93"/>
      <c r="BOO58" s="93"/>
      <c r="BOP58" s="93"/>
      <c r="BOQ58" s="93"/>
      <c r="BOR58" s="93"/>
      <c r="BOS58" s="93"/>
      <c r="BOT58" s="93"/>
      <c r="BOU58" s="93"/>
      <c r="BOV58" s="93"/>
      <c r="BOW58" s="93"/>
      <c r="BOX58" s="93"/>
      <c r="BOY58" s="93"/>
      <c r="BOZ58" s="93"/>
      <c r="BPA58" s="93"/>
      <c r="BPB58" s="93"/>
      <c r="BPC58" s="93"/>
      <c r="BPD58" s="93"/>
      <c r="BPE58" s="93"/>
      <c r="BPF58" s="93"/>
      <c r="BPG58" s="93"/>
      <c r="BPH58" s="93"/>
      <c r="BPI58" s="93"/>
      <c r="BPJ58" s="93"/>
      <c r="BPK58" s="93"/>
      <c r="BPL58" s="93"/>
      <c r="BPM58" s="93"/>
      <c r="BPN58" s="93"/>
      <c r="BPO58" s="93"/>
      <c r="BPP58" s="93"/>
      <c r="BPQ58" s="93"/>
      <c r="BPR58" s="93"/>
      <c r="BPS58" s="93"/>
      <c r="BPT58" s="93"/>
      <c r="BPU58" s="93"/>
      <c r="BPV58" s="93"/>
      <c r="BPW58" s="93"/>
      <c r="BPX58" s="93"/>
      <c r="BPY58" s="93"/>
      <c r="BPZ58" s="93"/>
      <c r="BQA58" s="93"/>
      <c r="BQB58" s="93"/>
      <c r="BQC58" s="93"/>
      <c r="BQD58" s="93"/>
      <c r="BQE58" s="93"/>
      <c r="BQF58" s="93"/>
      <c r="BQG58" s="93"/>
      <c r="BQH58" s="93"/>
      <c r="BQI58" s="93"/>
      <c r="BQJ58" s="93"/>
      <c r="BQK58" s="93"/>
      <c r="BQL58" s="93"/>
      <c r="BQM58" s="93"/>
      <c r="BQN58" s="93"/>
      <c r="BQO58" s="93"/>
      <c r="BQP58" s="93"/>
      <c r="BQQ58" s="93"/>
      <c r="BQR58" s="93"/>
      <c r="BQS58" s="93"/>
      <c r="BQT58" s="93"/>
      <c r="BQU58" s="93"/>
      <c r="BQV58" s="93"/>
      <c r="BQW58" s="93"/>
      <c r="BQX58" s="93"/>
      <c r="BQY58" s="93"/>
      <c r="BQZ58" s="93"/>
      <c r="BRA58" s="93"/>
      <c r="BRB58" s="93"/>
      <c r="BRC58" s="93"/>
      <c r="BRD58" s="93"/>
      <c r="BRE58" s="93"/>
      <c r="BRF58" s="93"/>
      <c r="BRG58" s="93"/>
      <c r="BRH58" s="93"/>
      <c r="BRI58" s="93"/>
      <c r="BRJ58" s="93"/>
      <c r="BRK58" s="93"/>
      <c r="BRL58" s="93"/>
      <c r="BRM58" s="93"/>
      <c r="BRN58" s="93"/>
      <c r="BRO58" s="93"/>
      <c r="BRP58" s="93"/>
      <c r="BRQ58" s="93"/>
      <c r="BRR58" s="93"/>
      <c r="BRS58" s="93"/>
      <c r="BRT58" s="93"/>
      <c r="BRU58" s="93"/>
      <c r="BRV58" s="93"/>
      <c r="BRW58" s="93"/>
      <c r="BRX58" s="93"/>
      <c r="BRY58" s="93"/>
      <c r="BRZ58" s="93"/>
      <c r="BSA58" s="93"/>
      <c r="BSB58" s="93"/>
      <c r="BSC58" s="93"/>
      <c r="BSD58" s="93"/>
      <c r="BSE58" s="93"/>
      <c r="BSF58" s="93"/>
      <c r="BSG58" s="93"/>
      <c r="BSH58" s="93"/>
      <c r="BSI58" s="93"/>
      <c r="BSJ58" s="93"/>
      <c r="BSK58" s="93"/>
      <c r="BSL58" s="93"/>
      <c r="BSM58" s="93"/>
      <c r="BSN58" s="93"/>
      <c r="BSO58" s="93"/>
      <c r="BSP58" s="93"/>
      <c r="BSQ58" s="93"/>
      <c r="BSR58" s="93"/>
      <c r="BSS58" s="93"/>
      <c r="BST58" s="93"/>
      <c r="BSU58" s="93"/>
      <c r="BSV58" s="93"/>
      <c r="BSW58" s="93"/>
      <c r="BSX58" s="93"/>
      <c r="BSY58" s="93"/>
      <c r="BSZ58" s="93"/>
      <c r="BTA58" s="93"/>
      <c r="BTB58" s="93"/>
      <c r="BTC58" s="93"/>
      <c r="BTD58" s="93"/>
      <c r="BTE58" s="93"/>
      <c r="BTF58" s="93"/>
      <c r="BTG58" s="93"/>
      <c r="BTH58" s="93"/>
      <c r="BTI58" s="93"/>
      <c r="BTJ58" s="93"/>
      <c r="BTK58" s="93"/>
      <c r="BTL58" s="93"/>
      <c r="BTM58" s="93"/>
      <c r="BTN58" s="93"/>
      <c r="BTO58" s="93"/>
      <c r="BTP58" s="93"/>
      <c r="BTQ58" s="93"/>
      <c r="BTR58" s="93"/>
      <c r="BTS58" s="93"/>
      <c r="BTT58" s="93"/>
      <c r="BTU58" s="93"/>
      <c r="BTV58" s="93"/>
      <c r="BTW58" s="93"/>
      <c r="BTX58" s="93"/>
      <c r="BTY58" s="93"/>
      <c r="BTZ58" s="93"/>
      <c r="BUA58" s="93"/>
      <c r="BUB58" s="93"/>
      <c r="BUC58" s="93"/>
      <c r="BUD58" s="93"/>
      <c r="BUE58" s="93"/>
      <c r="BUF58" s="93"/>
      <c r="BUG58" s="93"/>
      <c r="BUH58" s="93"/>
      <c r="BUI58" s="93"/>
      <c r="BUJ58" s="93"/>
      <c r="BUK58" s="93"/>
      <c r="BUL58" s="93"/>
      <c r="BUM58" s="93"/>
      <c r="BUN58" s="93"/>
      <c r="BUO58" s="93"/>
      <c r="BUP58" s="93"/>
      <c r="BUQ58" s="93"/>
      <c r="BUR58" s="93"/>
      <c r="BUS58" s="93"/>
      <c r="BUT58" s="93"/>
      <c r="BUU58" s="93"/>
      <c r="BUV58" s="93"/>
      <c r="BUW58" s="93"/>
      <c r="BUX58" s="93"/>
      <c r="BUY58" s="93"/>
      <c r="BUZ58" s="93"/>
      <c r="BVA58" s="93"/>
      <c r="BVB58" s="93"/>
      <c r="BVC58" s="93"/>
      <c r="BVD58" s="93"/>
      <c r="BVE58" s="93"/>
      <c r="BVF58" s="93"/>
      <c r="BVG58" s="93"/>
      <c r="BVH58" s="93"/>
      <c r="BVI58" s="93"/>
      <c r="BVJ58" s="93"/>
      <c r="BVK58" s="93"/>
      <c r="BVL58" s="93"/>
      <c r="BVM58" s="93"/>
      <c r="BVN58" s="93"/>
      <c r="BVO58" s="93"/>
      <c r="BVP58" s="93"/>
      <c r="BVQ58" s="93"/>
      <c r="BVR58" s="93"/>
      <c r="BVS58" s="93"/>
      <c r="BVT58" s="93"/>
      <c r="BVU58" s="93"/>
      <c r="BVV58" s="93"/>
      <c r="BVW58" s="93"/>
      <c r="BVX58" s="93"/>
      <c r="BVY58" s="93"/>
      <c r="BVZ58" s="93"/>
      <c r="BWA58" s="93"/>
      <c r="BWB58" s="93"/>
      <c r="BWC58" s="93"/>
      <c r="BWD58" s="93"/>
      <c r="BWE58" s="93"/>
      <c r="BWF58" s="93"/>
      <c r="BWG58" s="93"/>
      <c r="BWH58" s="93"/>
      <c r="BWI58" s="93"/>
      <c r="BWJ58" s="93"/>
      <c r="BWK58" s="93"/>
      <c r="BWL58" s="93"/>
      <c r="BWM58" s="93"/>
      <c r="BWN58" s="93"/>
      <c r="BWO58" s="93"/>
      <c r="BWP58" s="93"/>
      <c r="BWQ58" s="93"/>
      <c r="BWR58" s="93"/>
      <c r="BWS58" s="93"/>
      <c r="BWT58" s="93"/>
      <c r="BWU58" s="93"/>
      <c r="BWV58" s="93"/>
      <c r="BWW58" s="93"/>
      <c r="BWX58" s="93"/>
      <c r="BWY58" s="93"/>
      <c r="BWZ58" s="93"/>
      <c r="BXA58" s="93"/>
      <c r="BXB58" s="93"/>
      <c r="BXC58" s="93"/>
      <c r="BXD58" s="93"/>
      <c r="BXE58" s="93"/>
      <c r="BXF58" s="93"/>
      <c r="BXG58" s="93"/>
      <c r="BXH58" s="93"/>
      <c r="BXI58" s="93"/>
      <c r="BXJ58" s="93"/>
      <c r="BXK58" s="93"/>
      <c r="BXL58" s="93"/>
      <c r="BXM58" s="93"/>
      <c r="BXN58" s="93"/>
      <c r="BXO58" s="93"/>
      <c r="BXP58" s="93"/>
      <c r="BXQ58" s="93"/>
      <c r="BXR58" s="93"/>
      <c r="BXS58" s="93"/>
      <c r="BXT58" s="93"/>
      <c r="BXU58" s="93"/>
      <c r="BXV58" s="93"/>
      <c r="BXW58" s="93"/>
      <c r="BXX58" s="93"/>
      <c r="BXY58" s="93"/>
      <c r="BXZ58" s="93"/>
      <c r="BYA58" s="93"/>
      <c r="BYB58" s="93"/>
      <c r="BYC58" s="93"/>
      <c r="BYD58" s="93"/>
      <c r="BYE58" s="93"/>
      <c r="BYF58" s="93"/>
      <c r="BYG58" s="93"/>
      <c r="BYH58" s="93"/>
      <c r="BYI58" s="93"/>
      <c r="BYJ58" s="93"/>
      <c r="BYK58" s="93"/>
      <c r="BYL58" s="93"/>
      <c r="BYM58" s="93"/>
      <c r="BYN58" s="93"/>
      <c r="BYO58" s="93"/>
      <c r="BYP58" s="93"/>
      <c r="BYQ58" s="93"/>
      <c r="BYR58" s="93"/>
      <c r="BYS58" s="93"/>
      <c r="BYT58" s="93"/>
      <c r="BYU58" s="93"/>
      <c r="BYV58" s="93"/>
      <c r="BYW58" s="93"/>
      <c r="BYX58" s="93"/>
      <c r="BYY58" s="93"/>
      <c r="BYZ58" s="93"/>
      <c r="BZA58" s="93"/>
      <c r="BZB58" s="93"/>
      <c r="BZC58" s="93"/>
      <c r="BZD58" s="93"/>
      <c r="BZE58" s="93"/>
      <c r="BZF58" s="93"/>
      <c r="BZG58" s="93"/>
      <c r="BZH58" s="93"/>
      <c r="BZI58" s="93"/>
      <c r="BZJ58" s="93"/>
      <c r="BZK58" s="93"/>
      <c r="BZL58" s="93"/>
      <c r="BZM58" s="93"/>
      <c r="BZN58" s="93"/>
      <c r="BZO58" s="93"/>
      <c r="BZP58" s="93"/>
      <c r="BZQ58" s="93"/>
      <c r="BZR58" s="93"/>
      <c r="BZS58" s="93"/>
      <c r="BZT58" s="93"/>
      <c r="BZU58" s="93"/>
      <c r="BZV58" s="93"/>
      <c r="BZW58" s="93"/>
      <c r="BZX58" s="93"/>
      <c r="BZY58" s="93"/>
      <c r="BZZ58" s="93"/>
      <c r="CAA58" s="93"/>
      <c r="CAB58" s="93"/>
      <c r="CAC58" s="93"/>
      <c r="CAD58" s="93"/>
      <c r="CAE58" s="93"/>
      <c r="CAF58" s="93"/>
      <c r="CAG58" s="93"/>
      <c r="CAH58" s="93"/>
      <c r="CAI58" s="93"/>
      <c r="CAJ58" s="93"/>
      <c r="CAK58" s="93"/>
      <c r="CAL58" s="93"/>
      <c r="CAM58" s="93"/>
      <c r="CAN58" s="93"/>
      <c r="CAO58" s="93"/>
      <c r="CAP58" s="93"/>
      <c r="CAQ58" s="93"/>
      <c r="CAR58" s="93"/>
      <c r="CAS58" s="93"/>
      <c r="CAT58" s="93"/>
      <c r="CAU58" s="93"/>
      <c r="CAV58" s="93"/>
      <c r="CAW58" s="93"/>
      <c r="CAX58" s="93"/>
      <c r="CAY58" s="93"/>
      <c r="CAZ58" s="93"/>
      <c r="CBA58" s="93"/>
      <c r="CBB58" s="93"/>
      <c r="CBC58" s="93"/>
      <c r="CBD58" s="93"/>
      <c r="CBE58" s="93"/>
      <c r="CBF58" s="93"/>
      <c r="CBG58" s="93"/>
      <c r="CBH58" s="93"/>
      <c r="CBI58" s="93"/>
      <c r="CBJ58" s="93"/>
      <c r="CBK58" s="93"/>
      <c r="CBL58" s="93"/>
      <c r="CBM58" s="93"/>
      <c r="CBN58" s="93"/>
      <c r="CBO58" s="93"/>
      <c r="CBP58" s="93"/>
      <c r="CBQ58" s="93"/>
      <c r="CBR58" s="93"/>
      <c r="CBS58" s="93"/>
      <c r="CBT58" s="93"/>
      <c r="CBU58" s="93"/>
      <c r="CBV58" s="93"/>
      <c r="CBW58" s="93"/>
      <c r="CBX58" s="93"/>
      <c r="CBY58" s="93"/>
      <c r="CBZ58" s="93"/>
      <c r="CCA58" s="93"/>
      <c r="CCB58" s="93"/>
      <c r="CCC58" s="93"/>
      <c r="CCD58" s="93"/>
      <c r="CCE58" s="93"/>
      <c r="CCF58" s="93"/>
      <c r="CCG58" s="93"/>
      <c r="CCH58" s="93"/>
      <c r="CCI58" s="93"/>
      <c r="CCJ58" s="93"/>
      <c r="CCK58" s="93"/>
      <c r="CCL58" s="93"/>
      <c r="CCM58" s="93"/>
      <c r="CCN58" s="93"/>
      <c r="CCO58" s="93"/>
      <c r="CCP58" s="93"/>
      <c r="CCQ58" s="93"/>
      <c r="CCR58" s="93"/>
      <c r="CCS58" s="93"/>
      <c r="CCT58" s="93"/>
      <c r="CCU58" s="93"/>
      <c r="CCV58" s="93"/>
      <c r="CCW58" s="93"/>
      <c r="CCX58" s="93"/>
      <c r="CCY58" s="93"/>
      <c r="CCZ58" s="93"/>
      <c r="CDA58" s="93"/>
      <c r="CDB58" s="93"/>
      <c r="CDC58" s="93"/>
      <c r="CDD58" s="93"/>
      <c r="CDE58" s="93"/>
      <c r="CDF58" s="93"/>
      <c r="CDG58" s="93"/>
      <c r="CDH58" s="93"/>
      <c r="CDI58" s="93"/>
      <c r="CDJ58" s="93"/>
      <c r="CDK58" s="93"/>
      <c r="CDL58" s="93"/>
      <c r="CDM58" s="93"/>
      <c r="CDN58" s="93"/>
      <c r="CDO58" s="93"/>
      <c r="CDP58" s="93"/>
      <c r="CDQ58" s="93"/>
      <c r="CDR58" s="93"/>
      <c r="CDS58" s="93"/>
      <c r="CDT58" s="93"/>
      <c r="CDU58" s="93"/>
      <c r="CDV58" s="93"/>
      <c r="CDW58" s="93"/>
      <c r="CDX58" s="93"/>
      <c r="CDY58" s="93"/>
      <c r="CDZ58" s="93"/>
      <c r="CEA58" s="93"/>
      <c r="CEB58" s="93"/>
      <c r="CEC58" s="93"/>
      <c r="CED58" s="93"/>
      <c r="CEE58" s="93"/>
      <c r="CEF58" s="93"/>
      <c r="CEG58" s="93"/>
      <c r="CEH58" s="93"/>
      <c r="CEI58" s="93"/>
      <c r="CEJ58" s="93"/>
      <c r="CEK58" s="93"/>
      <c r="CEL58" s="93"/>
      <c r="CEM58" s="93"/>
      <c r="CEN58" s="93"/>
      <c r="CEO58" s="93"/>
      <c r="CEP58" s="93"/>
      <c r="CEQ58" s="93"/>
      <c r="CER58" s="93"/>
      <c r="CES58" s="93"/>
      <c r="CET58" s="93"/>
      <c r="CEU58" s="93"/>
      <c r="CEV58" s="93"/>
      <c r="CEW58" s="93"/>
      <c r="CEX58" s="93"/>
      <c r="CEY58" s="93"/>
      <c r="CEZ58" s="93"/>
      <c r="CFA58" s="93"/>
      <c r="CFB58" s="93"/>
      <c r="CFC58" s="93"/>
      <c r="CFD58" s="93"/>
      <c r="CFE58" s="93"/>
      <c r="CFF58" s="93"/>
      <c r="CFG58" s="93"/>
      <c r="CFH58" s="93"/>
      <c r="CFI58" s="93"/>
      <c r="CFJ58" s="93"/>
      <c r="CFK58" s="93"/>
      <c r="CFL58" s="93"/>
      <c r="CFM58" s="93"/>
      <c r="CFN58" s="93"/>
      <c r="CFO58" s="93"/>
      <c r="CFP58" s="93"/>
      <c r="CFQ58" s="93"/>
      <c r="CFR58" s="93"/>
      <c r="CFS58" s="93"/>
      <c r="CFT58" s="93"/>
      <c r="CFU58" s="93"/>
      <c r="CFV58" s="93"/>
      <c r="CFW58" s="93"/>
      <c r="CFX58" s="93"/>
      <c r="CFY58" s="93"/>
      <c r="CFZ58" s="93"/>
      <c r="CGA58" s="93"/>
      <c r="CGB58" s="93"/>
      <c r="CGC58" s="93"/>
      <c r="CGD58" s="93"/>
      <c r="CGE58" s="93"/>
      <c r="CGF58" s="93"/>
      <c r="CGG58" s="93"/>
      <c r="CGH58" s="93"/>
      <c r="CGI58" s="93"/>
      <c r="CGJ58" s="93"/>
      <c r="CGK58" s="93"/>
      <c r="CGL58" s="93"/>
      <c r="CGM58" s="93"/>
      <c r="CGN58" s="93"/>
      <c r="CGO58" s="93"/>
      <c r="CGP58" s="93"/>
      <c r="CGQ58" s="93"/>
      <c r="CGR58" s="93"/>
      <c r="CGS58" s="93"/>
      <c r="CGT58" s="93"/>
      <c r="CGU58" s="93"/>
      <c r="CGV58" s="93"/>
      <c r="CGW58" s="93"/>
      <c r="CGX58" s="93"/>
      <c r="CGY58" s="93"/>
      <c r="CGZ58" s="93"/>
      <c r="CHA58" s="93"/>
      <c r="CHB58" s="93"/>
      <c r="CHC58" s="93"/>
      <c r="CHD58" s="93"/>
      <c r="CHE58" s="93"/>
      <c r="CHF58" s="93"/>
      <c r="CHG58" s="93"/>
      <c r="CHH58" s="93"/>
      <c r="CHI58" s="93"/>
      <c r="CHJ58" s="93"/>
      <c r="CHK58" s="93"/>
      <c r="CHL58" s="93"/>
      <c r="CHM58" s="93"/>
      <c r="CHN58" s="93"/>
      <c r="CHO58" s="93"/>
      <c r="CHP58" s="93"/>
      <c r="CHQ58" s="93"/>
      <c r="CHR58" s="93"/>
      <c r="CHS58" s="93"/>
      <c r="CHT58" s="93"/>
      <c r="CHU58" s="93"/>
      <c r="CHV58" s="93"/>
      <c r="CHW58" s="93"/>
      <c r="CHX58" s="93"/>
      <c r="CHY58" s="93"/>
      <c r="CHZ58" s="93"/>
      <c r="CIA58" s="93"/>
      <c r="CIB58" s="93"/>
      <c r="CIC58" s="93"/>
      <c r="CID58" s="93"/>
      <c r="CIE58" s="93"/>
      <c r="CIF58" s="93"/>
      <c r="CIG58" s="93"/>
      <c r="CIH58" s="93"/>
      <c r="CII58" s="93"/>
      <c r="CIJ58" s="93"/>
      <c r="CIK58" s="93"/>
      <c r="CIL58" s="93"/>
      <c r="CIM58" s="93"/>
      <c r="CIN58" s="93"/>
      <c r="CIO58" s="93"/>
      <c r="CIP58" s="93"/>
      <c r="CIQ58" s="93"/>
      <c r="CIR58" s="93"/>
      <c r="CIS58" s="93"/>
      <c r="CIT58" s="93"/>
      <c r="CIU58" s="93"/>
      <c r="CIV58" s="93"/>
      <c r="CIW58" s="93"/>
      <c r="CIX58" s="93"/>
      <c r="CIY58" s="93"/>
      <c r="CIZ58" s="93"/>
      <c r="CJA58" s="93"/>
      <c r="CJB58" s="93"/>
      <c r="CJC58" s="93"/>
      <c r="CJD58" s="93"/>
      <c r="CJE58" s="93"/>
      <c r="CJF58" s="93"/>
      <c r="CJG58" s="93"/>
      <c r="CJH58" s="93"/>
      <c r="CJI58" s="93"/>
      <c r="CJJ58" s="93"/>
      <c r="CJK58" s="93"/>
      <c r="CJL58" s="93"/>
      <c r="CJM58" s="93"/>
      <c r="CJN58" s="93"/>
      <c r="CJO58" s="93"/>
      <c r="CJP58" s="93"/>
      <c r="CJQ58" s="93"/>
      <c r="CJR58" s="93"/>
      <c r="CJS58" s="93"/>
      <c r="CJT58" s="93"/>
      <c r="CJU58" s="93"/>
      <c r="CJV58" s="93"/>
      <c r="CJW58" s="93"/>
      <c r="CJX58" s="93"/>
      <c r="CJY58" s="93"/>
      <c r="CJZ58" s="93"/>
      <c r="CKA58" s="93"/>
      <c r="CKB58" s="93"/>
      <c r="CKC58" s="93"/>
      <c r="CKD58" s="93"/>
      <c r="CKE58" s="93"/>
      <c r="CKF58" s="93"/>
      <c r="CKG58" s="93"/>
      <c r="CKH58" s="93"/>
      <c r="CKI58" s="93"/>
      <c r="CKJ58" s="93"/>
      <c r="CKK58" s="93"/>
      <c r="CKL58" s="93"/>
      <c r="CKM58" s="93"/>
      <c r="CKN58" s="93"/>
      <c r="CKO58" s="93"/>
      <c r="CKP58" s="93"/>
      <c r="CKQ58" s="93"/>
      <c r="CKR58" s="93"/>
      <c r="CKS58" s="93"/>
      <c r="CKT58" s="93"/>
      <c r="CKU58" s="93"/>
      <c r="CKV58" s="93"/>
      <c r="CKW58" s="93"/>
      <c r="CKX58" s="93"/>
      <c r="CKY58" s="93"/>
      <c r="CKZ58" s="93"/>
      <c r="CLA58" s="93"/>
      <c r="CLB58" s="93"/>
      <c r="CLC58" s="93"/>
      <c r="CLD58" s="93"/>
      <c r="CLE58" s="93"/>
      <c r="CLF58" s="93"/>
      <c r="CLG58" s="93"/>
      <c r="CLH58" s="93"/>
      <c r="CLI58" s="93"/>
      <c r="CLJ58" s="93"/>
      <c r="CLK58" s="93"/>
      <c r="CLL58" s="93"/>
      <c r="CLM58" s="93"/>
      <c r="CLN58" s="93"/>
      <c r="CLO58" s="93"/>
      <c r="CLP58" s="93"/>
      <c r="CLQ58" s="93"/>
      <c r="CLR58" s="93"/>
      <c r="CLS58" s="93"/>
      <c r="CLT58" s="93"/>
      <c r="CLU58" s="93"/>
      <c r="CLV58" s="93"/>
      <c r="CLW58" s="93"/>
      <c r="CLX58" s="93"/>
      <c r="CLY58" s="93"/>
      <c r="CLZ58" s="93"/>
      <c r="CMA58" s="93"/>
      <c r="CMB58" s="93"/>
      <c r="CMC58" s="93"/>
      <c r="CMD58" s="93"/>
      <c r="CME58" s="93"/>
      <c r="CMF58" s="93"/>
      <c r="CMG58" s="93"/>
      <c r="CMH58" s="93"/>
      <c r="CMI58" s="93"/>
      <c r="CMJ58" s="93"/>
      <c r="CMK58" s="93"/>
      <c r="CML58" s="93"/>
      <c r="CMM58" s="93"/>
      <c r="CMN58" s="93"/>
      <c r="CMO58" s="93"/>
      <c r="CMP58" s="93"/>
      <c r="CMQ58" s="93"/>
      <c r="CMR58" s="93"/>
      <c r="CMS58" s="93"/>
      <c r="CMT58" s="93"/>
      <c r="CMU58" s="93"/>
      <c r="CMV58" s="93"/>
      <c r="CMW58" s="93"/>
      <c r="CMX58" s="93"/>
      <c r="CMY58" s="93"/>
      <c r="CMZ58" s="93"/>
      <c r="CNA58" s="93"/>
      <c r="CNB58" s="93"/>
      <c r="CNC58" s="93"/>
      <c r="CND58" s="93"/>
      <c r="CNE58" s="93"/>
      <c r="CNF58" s="93"/>
      <c r="CNG58" s="93"/>
      <c r="CNH58" s="93"/>
      <c r="CNI58" s="93"/>
      <c r="CNJ58" s="93"/>
      <c r="CNK58" s="93"/>
      <c r="CNL58" s="93"/>
      <c r="CNM58" s="93"/>
      <c r="CNN58" s="93"/>
      <c r="CNO58" s="93"/>
      <c r="CNP58" s="93"/>
      <c r="CNQ58" s="93"/>
      <c r="CNR58" s="93"/>
      <c r="CNS58" s="93"/>
      <c r="CNT58" s="93"/>
      <c r="CNU58" s="93"/>
      <c r="CNV58" s="93"/>
      <c r="CNW58" s="93"/>
      <c r="CNX58" s="93"/>
      <c r="CNY58" s="93"/>
      <c r="CNZ58" s="93"/>
      <c r="COA58" s="93"/>
      <c r="COB58" s="93"/>
      <c r="COC58" s="93"/>
      <c r="COD58" s="93"/>
      <c r="COE58" s="93"/>
      <c r="COF58" s="93"/>
      <c r="COG58" s="93"/>
      <c r="COH58" s="93"/>
      <c r="COI58" s="93"/>
      <c r="COJ58" s="93"/>
      <c r="COK58" s="93"/>
      <c r="COL58" s="93"/>
      <c r="COM58" s="93"/>
      <c r="CON58" s="93"/>
      <c r="COO58" s="93"/>
      <c r="COP58" s="93"/>
      <c r="COQ58" s="93"/>
      <c r="COR58" s="93"/>
      <c r="COS58" s="93"/>
      <c r="COT58" s="93"/>
      <c r="COU58" s="93"/>
      <c r="COV58" s="93"/>
      <c r="COW58" s="93"/>
      <c r="COX58" s="93"/>
      <c r="COY58" s="93"/>
      <c r="COZ58" s="93"/>
      <c r="CPA58" s="93"/>
      <c r="CPB58" s="93"/>
      <c r="CPC58" s="93"/>
      <c r="CPD58" s="93"/>
      <c r="CPE58" s="93"/>
      <c r="CPF58" s="93"/>
      <c r="CPG58" s="93"/>
      <c r="CPH58" s="93"/>
      <c r="CPI58" s="93"/>
      <c r="CPJ58" s="93"/>
      <c r="CPK58" s="93"/>
      <c r="CPL58" s="93"/>
      <c r="CPM58" s="93"/>
      <c r="CPN58" s="93"/>
      <c r="CPO58" s="93"/>
      <c r="CPP58" s="93"/>
      <c r="CPQ58" s="93"/>
      <c r="CPR58" s="93"/>
      <c r="CPS58" s="93"/>
      <c r="CPT58" s="93"/>
      <c r="CPU58" s="93"/>
      <c r="CPV58" s="93"/>
      <c r="CPW58" s="93"/>
      <c r="CPX58" s="93"/>
      <c r="CPY58" s="93"/>
      <c r="CPZ58" s="93"/>
      <c r="CQA58" s="93"/>
      <c r="CQB58" s="93"/>
      <c r="CQC58" s="93"/>
      <c r="CQD58" s="93"/>
      <c r="CQE58" s="93"/>
      <c r="CQF58" s="93"/>
      <c r="CQG58" s="93"/>
      <c r="CQH58" s="93"/>
      <c r="CQI58" s="93"/>
      <c r="CQJ58" s="93"/>
      <c r="CQK58" s="93"/>
      <c r="CQL58" s="93"/>
      <c r="CQM58" s="93"/>
      <c r="CQN58" s="93"/>
      <c r="CQO58" s="93"/>
      <c r="CQP58" s="93"/>
      <c r="CQQ58" s="93"/>
      <c r="CQR58" s="93"/>
      <c r="CQS58" s="93"/>
      <c r="CQT58" s="93"/>
      <c r="CQU58" s="93"/>
      <c r="CQV58" s="93"/>
      <c r="CQW58" s="93"/>
      <c r="CQX58" s="93"/>
      <c r="CQY58" s="93"/>
      <c r="CQZ58" s="93"/>
      <c r="CRA58" s="93"/>
      <c r="CRB58" s="93"/>
      <c r="CRC58" s="93"/>
      <c r="CRD58" s="93"/>
      <c r="CRE58" s="93"/>
      <c r="CRF58" s="93"/>
      <c r="CRG58" s="93"/>
      <c r="CRH58" s="93"/>
      <c r="CRI58" s="93"/>
      <c r="CRJ58" s="93"/>
      <c r="CRK58" s="93"/>
      <c r="CRL58" s="93"/>
      <c r="CRM58" s="93"/>
      <c r="CRN58" s="93"/>
      <c r="CRO58" s="93"/>
      <c r="CRP58" s="93"/>
      <c r="CRQ58" s="93"/>
      <c r="CRR58" s="93"/>
      <c r="CRS58" s="93"/>
      <c r="CRT58" s="93"/>
      <c r="CRU58" s="93"/>
      <c r="CRV58" s="93"/>
      <c r="CRW58" s="93"/>
      <c r="CRX58" s="93"/>
      <c r="CRY58" s="93"/>
      <c r="CRZ58" s="93"/>
      <c r="CSA58" s="93"/>
      <c r="CSB58" s="93"/>
      <c r="CSC58" s="93"/>
      <c r="CSD58" s="93"/>
      <c r="CSE58" s="93"/>
      <c r="CSF58" s="93"/>
      <c r="CSG58" s="93"/>
      <c r="CSH58" s="93"/>
      <c r="CSI58" s="93"/>
      <c r="CSJ58" s="93"/>
      <c r="CSK58" s="93"/>
      <c r="CSL58" s="93"/>
      <c r="CSM58" s="93"/>
      <c r="CSN58" s="93"/>
      <c r="CSO58" s="93"/>
      <c r="CSP58" s="93"/>
      <c r="CSQ58" s="93"/>
      <c r="CSR58" s="93"/>
      <c r="CSS58" s="93"/>
      <c r="CST58" s="93"/>
      <c r="CSU58" s="93"/>
      <c r="CSV58" s="93"/>
      <c r="CSW58" s="93"/>
      <c r="CSX58" s="93"/>
      <c r="CSY58" s="93"/>
      <c r="CSZ58" s="93"/>
      <c r="CTA58" s="93"/>
      <c r="CTB58" s="93"/>
      <c r="CTC58" s="93"/>
      <c r="CTD58" s="93"/>
      <c r="CTE58" s="93"/>
      <c r="CTF58" s="93"/>
      <c r="CTG58" s="93"/>
      <c r="CTH58" s="93"/>
      <c r="CTI58" s="93"/>
      <c r="CTJ58" s="93"/>
      <c r="CTK58" s="93"/>
      <c r="CTL58" s="93"/>
      <c r="CTM58" s="93"/>
      <c r="CTN58" s="93"/>
      <c r="CTO58" s="93"/>
      <c r="CTP58" s="93"/>
      <c r="CTQ58" s="93"/>
      <c r="CTR58" s="93"/>
      <c r="CTS58" s="93"/>
      <c r="CTT58" s="93"/>
      <c r="CTU58" s="93"/>
      <c r="CTV58" s="93"/>
      <c r="CTW58" s="93"/>
      <c r="CTX58" s="93"/>
      <c r="CTY58" s="93"/>
      <c r="CTZ58" s="93"/>
      <c r="CUA58" s="93"/>
      <c r="CUB58" s="93"/>
      <c r="CUC58" s="93"/>
      <c r="CUD58" s="93"/>
      <c r="CUE58" s="93"/>
      <c r="CUF58" s="93"/>
      <c r="CUG58" s="93"/>
      <c r="CUH58" s="93"/>
      <c r="CUI58" s="93"/>
      <c r="CUJ58" s="93"/>
      <c r="CUK58" s="93"/>
      <c r="CUL58" s="93"/>
      <c r="CUM58" s="93"/>
      <c r="CUN58" s="93"/>
      <c r="CUO58" s="93"/>
      <c r="CUP58" s="93"/>
      <c r="CUQ58" s="93"/>
      <c r="CUR58" s="93"/>
      <c r="CUS58" s="93"/>
      <c r="CUT58" s="93"/>
      <c r="CUU58" s="93"/>
      <c r="CUV58" s="93"/>
      <c r="CUW58" s="93"/>
      <c r="CUX58" s="93"/>
      <c r="CUY58" s="93"/>
      <c r="CUZ58" s="93"/>
      <c r="CVA58" s="93"/>
      <c r="CVB58" s="93"/>
      <c r="CVC58" s="93"/>
      <c r="CVD58" s="93"/>
      <c r="CVE58" s="93"/>
      <c r="CVF58" s="93"/>
      <c r="CVG58" s="93"/>
      <c r="CVH58" s="93"/>
      <c r="CVI58" s="93"/>
      <c r="CVJ58" s="93"/>
      <c r="CVK58" s="93"/>
      <c r="CVL58" s="93"/>
      <c r="CVM58" s="93"/>
      <c r="CVN58" s="93"/>
      <c r="CVO58" s="93"/>
      <c r="CVP58" s="93"/>
      <c r="CVQ58" s="93"/>
      <c r="CVR58" s="93"/>
      <c r="CVS58" s="93"/>
      <c r="CVT58" s="93"/>
      <c r="CVU58" s="93"/>
      <c r="CVV58" s="93"/>
      <c r="CVW58" s="93"/>
      <c r="CVX58" s="93"/>
      <c r="CVY58" s="93"/>
      <c r="CVZ58" s="93"/>
      <c r="CWA58" s="93"/>
      <c r="CWB58" s="93"/>
      <c r="CWC58" s="93"/>
      <c r="CWD58" s="93"/>
      <c r="CWE58" s="93"/>
      <c r="CWF58" s="93"/>
      <c r="CWG58" s="93"/>
      <c r="CWH58" s="93"/>
      <c r="CWI58" s="93"/>
      <c r="CWJ58" s="93"/>
      <c r="CWK58" s="93"/>
      <c r="CWL58" s="93"/>
      <c r="CWM58" s="93"/>
      <c r="CWN58" s="93"/>
      <c r="CWO58" s="93"/>
      <c r="CWP58" s="93"/>
      <c r="CWQ58" s="93"/>
      <c r="CWR58" s="93"/>
      <c r="CWS58" s="93"/>
      <c r="CWT58" s="93"/>
      <c r="CWU58" s="93"/>
      <c r="CWV58" s="93"/>
      <c r="CWW58" s="93"/>
      <c r="CWX58" s="93"/>
      <c r="CWY58" s="93"/>
      <c r="CWZ58" s="93"/>
      <c r="CXA58" s="93"/>
      <c r="CXB58" s="93"/>
      <c r="CXC58" s="93"/>
      <c r="CXD58" s="93"/>
      <c r="CXE58" s="93"/>
      <c r="CXF58" s="93"/>
      <c r="CXG58" s="93"/>
      <c r="CXH58" s="93"/>
      <c r="CXI58" s="93"/>
      <c r="CXJ58" s="93"/>
      <c r="CXK58" s="93"/>
      <c r="CXL58" s="93"/>
      <c r="CXM58" s="93"/>
      <c r="CXN58" s="93"/>
      <c r="CXO58" s="93"/>
      <c r="CXP58" s="93"/>
      <c r="CXQ58" s="93"/>
      <c r="CXR58" s="93"/>
      <c r="CXS58" s="93"/>
      <c r="CXT58" s="93"/>
      <c r="CXU58" s="93"/>
      <c r="CXV58" s="93"/>
      <c r="CXW58" s="93"/>
      <c r="CXX58" s="93"/>
      <c r="CXY58" s="93"/>
      <c r="CXZ58" s="93"/>
      <c r="CYA58" s="93"/>
      <c r="CYB58" s="93"/>
      <c r="CYC58" s="93"/>
      <c r="CYD58" s="93"/>
      <c r="CYE58" s="93"/>
      <c r="CYF58" s="93"/>
      <c r="CYG58" s="93"/>
      <c r="CYH58" s="93"/>
      <c r="CYI58" s="93"/>
      <c r="CYJ58" s="93"/>
      <c r="CYK58" s="93"/>
      <c r="CYL58" s="93"/>
      <c r="CYM58" s="93"/>
      <c r="CYN58" s="93"/>
      <c r="CYO58" s="93"/>
      <c r="CYP58" s="93"/>
      <c r="CYQ58" s="93"/>
      <c r="CYR58" s="93"/>
      <c r="CYS58" s="93"/>
      <c r="CYT58" s="93"/>
      <c r="CYU58" s="93"/>
      <c r="CYV58" s="93"/>
      <c r="CYW58" s="93"/>
      <c r="CYX58" s="93"/>
      <c r="CYY58" s="93"/>
      <c r="CYZ58" s="93"/>
      <c r="CZA58" s="93"/>
      <c r="CZB58" s="93"/>
      <c r="CZC58" s="93"/>
      <c r="CZD58" s="93"/>
      <c r="CZE58" s="93"/>
      <c r="CZF58" s="93"/>
      <c r="CZG58" s="93"/>
      <c r="CZH58" s="93"/>
      <c r="CZI58" s="93"/>
      <c r="CZJ58" s="93"/>
      <c r="CZK58" s="93"/>
      <c r="CZL58" s="93"/>
      <c r="CZM58" s="93"/>
      <c r="CZN58" s="93"/>
      <c r="CZO58" s="93"/>
      <c r="CZP58" s="93"/>
      <c r="CZQ58" s="93"/>
      <c r="CZR58" s="93"/>
      <c r="CZS58" s="93"/>
      <c r="CZT58" s="93"/>
      <c r="CZU58" s="93"/>
      <c r="CZV58" s="93"/>
      <c r="CZW58" s="93"/>
      <c r="CZX58" s="93"/>
      <c r="CZY58" s="93"/>
      <c r="CZZ58" s="93"/>
      <c r="DAA58" s="93"/>
      <c r="DAB58" s="93"/>
      <c r="DAC58" s="93"/>
      <c r="DAD58" s="93"/>
      <c r="DAE58" s="93"/>
      <c r="DAF58" s="93"/>
      <c r="DAG58" s="93"/>
      <c r="DAH58" s="93"/>
      <c r="DAI58" s="93"/>
      <c r="DAJ58" s="93"/>
      <c r="DAK58" s="93"/>
      <c r="DAL58" s="93"/>
      <c r="DAM58" s="93"/>
      <c r="DAN58" s="93"/>
      <c r="DAO58" s="93"/>
      <c r="DAP58" s="93"/>
      <c r="DAQ58" s="93"/>
      <c r="DAR58" s="93"/>
      <c r="DAS58" s="93"/>
      <c r="DAT58" s="93"/>
      <c r="DAU58" s="93"/>
      <c r="DAV58" s="93"/>
      <c r="DAW58" s="93"/>
      <c r="DAX58" s="93"/>
      <c r="DAY58" s="93"/>
      <c r="DAZ58" s="93"/>
      <c r="DBA58" s="93"/>
      <c r="DBB58" s="93"/>
      <c r="DBC58" s="93"/>
      <c r="DBD58" s="93"/>
      <c r="DBE58" s="93"/>
      <c r="DBF58" s="93"/>
      <c r="DBG58" s="93"/>
      <c r="DBH58" s="93"/>
      <c r="DBI58" s="93"/>
      <c r="DBJ58" s="93"/>
      <c r="DBK58" s="93"/>
      <c r="DBL58" s="93"/>
      <c r="DBM58" s="93"/>
      <c r="DBN58" s="93"/>
      <c r="DBO58" s="93"/>
      <c r="DBP58" s="93"/>
      <c r="DBQ58" s="93"/>
      <c r="DBR58" s="93"/>
      <c r="DBS58" s="93"/>
      <c r="DBT58" s="93"/>
      <c r="DBU58" s="93"/>
      <c r="DBV58" s="93"/>
      <c r="DBW58" s="93"/>
      <c r="DBX58" s="93"/>
      <c r="DBY58" s="93"/>
      <c r="DBZ58" s="93"/>
      <c r="DCA58" s="93"/>
      <c r="DCB58" s="93"/>
      <c r="DCC58" s="93"/>
      <c r="DCD58" s="93"/>
      <c r="DCE58" s="93"/>
      <c r="DCF58" s="93"/>
      <c r="DCG58" s="93"/>
      <c r="DCH58" s="93"/>
      <c r="DCI58" s="93"/>
      <c r="DCJ58" s="93"/>
      <c r="DCK58" s="93"/>
      <c r="DCL58" s="93"/>
      <c r="DCM58" s="93"/>
      <c r="DCN58" s="93"/>
      <c r="DCO58" s="93"/>
      <c r="DCP58" s="93"/>
      <c r="DCQ58" s="93"/>
      <c r="DCR58" s="93"/>
      <c r="DCS58" s="93"/>
      <c r="DCT58" s="93"/>
      <c r="DCU58" s="93"/>
      <c r="DCV58" s="93"/>
      <c r="DCW58" s="93"/>
      <c r="DCX58" s="93"/>
      <c r="DCY58" s="93"/>
      <c r="DCZ58" s="93"/>
      <c r="DDA58" s="93"/>
      <c r="DDB58" s="93"/>
      <c r="DDC58" s="93"/>
      <c r="DDD58" s="93"/>
      <c r="DDE58" s="93"/>
      <c r="DDF58" s="93"/>
      <c r="DDG58" s="93"/>
      <c r="DDH58" s="93"/>
      <c r="DDI58" s="93"/>
      <c r="DDJ58" s="93"/>
      <c r="DDK58" s="93"/>
      <c r="DDL58" s="93"/>
      <c r="DDM58" s="93"/>
      <c r="DDN58" s="93"/>
      <c r="DDO58" s="93"/>
      <c r="DDP58" s="93"/>
      <c r="DDQ58" s="93"/>
      <c r="DDR58" s="93"/>
      <c r="DDS58" s="93"/>
      <c r="DDT58" s="93"/>
      <c r="DDU58" s="93"/>
      <c r="DDV58" s="93"/>
      <c r="DDW58" s="93"/>
      <c r="DDX58" s="93"/>
      <c r="DDY58" s="93"/>
      <c r="DDZ58" s="93"/>
      <c r="DEA58" s="93"/>
      <c r="DEB58" s="93"/>
      <c r="DEC58" s="93"/>
      <c r="DED58" s="93"/>
      <c r="DEE58" s="93"/>
      <c r="DEF58" s="93"/>
      <c r="DEG58" s="93"/>
      <c r="DEH58" s="93"/>
      <c r="DEI58" s="93"/>
      <c r="DEJ58" s="93"/>
      <c r="DEK58" s="93"/>
      <c r="DEL58" s="93"/>
      <c r="DEM58" s="93"/>
      <c r="DEN58" s="93"/>
      <c r="DEO58" s="93"/>
      <c r="DEP58" s="93"/>
      <c r="DEQ58" s="93"/>
      <c r="DER58" s="93"/>
      <c r="DES58" s="93"/>
      <c r="DET58" s="93"/>
      <c r="DEU58" s="93"/>
      <c r="DEV58" s="93"/>
      <c r="DEW58" s="93"/>
      <c r="DEX58" s="93"/>
      <c r="DEY58" s="93"/>
      <c r="DEZ58" s="93"/>
      <c r="DFA58" s="93"/>
      <c r="DFB58" s="93"/>
      <c r="DFC58" s="93"/>
      <c r="DFD58" s="93"/>
      <c r="DFE58" s="93"/>
      <c r="DFF58" s="93"/>
      <c r="DFG58" s="93"/>
      <c r="DFH58" s="93"/>
      <c r="DFI58" s="93"/>
      <c r="DFJ58" s="93"/>
      <c r="DFK58" s="93"/>
      <c r="DFL58" s="93"/>
      <c r="DFM58" s="93"/>
      <c r="DFN58" s="93"/>
      <c r="DFO58" s="93"/>
      <c r="DFP58" s="93"/>
      <c r="DFQ58" s="93"/>
      <c r="DFR58" s="93"/>
      <c r="DFS58" s="93"/>
      <c r="DFT58" s="93"/>
      <c r="DFU58" s="93"/>
      <c r="DFV58" s="93"/>
      <c r="DFW58" s="93"/>
      <c r="DFX58" s="93"/>
      <c r="DFY58" s="93"/>
      <c r="DFZ58" s="93"/>
      <c r="DGA58" s="93"/>
      <c r="DGB58" s="93"/>
      <c r="DGC58" s="93"/>
      <c r="DGD58" s="93"/>
      <c r="DGE58" s="93"/>
      <c r="DGF58" s="93"/>
      <c r="DGG58" s="93"/>
      <c r="DGH58" s="93"/>
      <c r="DGI58" s="93"/>
      <c r="DGJ58" s="93"/>
      <c r="DGK58" s="93"/>
      <c r="DGL58" s="93"/>
      <c r="DGM58" s="93"/>
      <c r="DGN58" s="93"/>
      <c r="DGO58" s="93"/>
      <c r="DGP58" s="93"/>
      <c r="DGQ58" s="93"/>
      <c r="DGR58" s="93"/>
      <c r="DGS58" s="93"/>
      <c r="DGT58" s="93"/>
      <c r="DGU58" s="93"/>
      <c r="DGV58" s="93"/>
      <c r="DGW58" s="93"/>
      <c r="DGX58" s="93"/>
      <c r="DGY58" s="93"/>
      <c r="DGZ58" s="93"/>
      <c r="DHA58" s="93"/>
      <c r="DHB58" s="93"/>
      <c r="DHC58" s="93"/>
      <c r="DHD58" s="93"/>
      <c r="DHE58" s="93"/>
      <c r="DHF58" s="93"/>
      <c r="DHG58" s="93"/>
      <c r="DHH58" s="93"/>
      <c r="DHI58" s="93"/>
      <c r="DHJ58" s="93"/>
      <c r="DHK58" s="93"/>
      <c r="DHL58" s="93"/>
      <c r="DHM58" s="93"/>
      <c r="DHN58" s="93"/>
      <c r="DHO58" s="93"/>
      <c r="DHP58" s="93"/>
      <c r="DHQ58" s="93"/>
      <c r="DHR58" s="93"/>
      <c r="DHS58" s="93"/>
      <c r="DHT58" s="93"/>
      <c r="DHU58" s="93"/>
      <c r="DHV58" s="93"/>
      <c r="DHW58" s="93"/>
      <c r="DHX58" s="93"/>
      <c r="DHY58" s="93"/>
      <c r="DHZ58" s="93"/>
      <c r="DIA58" s="93"/>
      <c r="DIB58" s="93"/>
      <c r="DIC58" s="93"/>
      <c r="DID58" s="93"/>
      <c r="DIE58" s="93"/>
      <c r="DIF58" s="93"/>
      <c r="DIG58" s="93"/>
      <c r="DIH58" s="93"/>
      <c r="DII58" s="93"/>
      <c r="DIJ58" s="93"/>
      <c r="DIK58" s="93"/>
      <c r="DIL58" s="93"/>
      <c r="DIM58" s="93"/>
      <c r="DIN58" s="93"/>
      <c r="DIO58" s="93"/>
      <c r="DIP58" s="93"/>
      <c r="DIQ58" s="93"/>
      <c r="DIR58" s="93"/>
      <c r="DIS58" s="93"/>
      <c r="DIT58" s="93"/>
      <c r="DIU58" s="93"/>
      <c r="DIV58" s="93"/>
      <c r="DIW58" s="93"/>
      <c r="DIX58" s="93"/>
      <c r="DIY58" s="93"/>
      <c r="DIZ58" s="93"/>
      <c r="DJA58" s="93"/>
      <c r="DJB58" s="93"/>
      <c r="DJC58" s="93"/>
      <c r="DJD58" s="93"/>
      <c r="DJE58" s="93"/>
      <c r="DJF58" s="93"/>
      <c r="DJG58" s="93"/>
      <c r="DJH58" s="93"/>
      <c r="DJI58" s="93"/>
      <c r="DJJ58" s="93"/>
      <c r="DJK58" s="93"/>
      <c r="DJL58" s="93"/>
      <c r="DJM58" s="93"/>
      <c r="DJN58" s="93"/>
      <c r="DJO58" s="93"/>
      <c r="DJP58" s="93"/>
      <c r="DJQ58" s="93"/>
      <c r="DJR58" s="93"/>
      <c r="DJS58" s="93"/>
      <c r="DJT58" s="93"/>
      <c r="DJU58" s="93"/>
      <c r="DJV58" s="93"/>
      <c r="DJW58" s="93"/>
      <c r="DJX58" s="93"/>
      <c r="DJY58" s="93"/>
      <c r="DJZ58" s="93"/>
      <c r="DKA58" s="93"/>
      <c r="DKB58" s="93"/>
      <c r="DKC58" s="93"/>
      <c r="DKD58" s="93"/>
      <c r="DKE58" s="93"/>
      <c r="DKF58" s="93"/>
      <c r="DKG58" s="93"/>
      <c r="DKH58" s="93"/>
      <c r="DKI58" s="93"/>
      <c r="DKJ58" s="93"/>
      <c r="DKK58" s="93"/>
      <c r="DKL58" s="93"/>
      <c r="DKM58" s="93"/>
      <c r="DKN58" s="93"/>
      <c r="DKO58" s="93"/>
      <c r="DKP58" s="93"/>
      <c r="DKQ58" s="93"/>
      <c r="DKR58" s="93"/>
      <c r="DKS58" s="93"/>
      <c r="DKT58" s="93"/>
      <c r="DKU58" s="93"/>
      <c r="DKV58" s="93"/>
      <c r="DKW58" s="93"/>
      <c r="DKX58" s="93"/>
      <c r="DKY58" s="93"/>
      <c r="DKZ58" s="93"/>
      <c r="DLA58" s="93"/>
      <c r="DLB58" s="93"/>
      <c r="DLC58" s="93"/>
      <c r="DLD58" s="93"/>
      <c r="DLE58" s="93"/>
      <c r="DLF58" s="93"/>
      <c r="DLG58" s="93"/>
      <c r="DLH58" s="93"/>
      <c r="DLI58" s="93"/>
      <c r="DLJ58" s="93"/>
      <c r="DLK58" s="93"/>
      <c r="DLL58" s="93"/>
      <c r="DLM58" s="93"/>
      <c r="DLN58" s="93"/>
      <c r="DLO58" s="93"/>
      <c r="DLP58" s="93"/>
      <c r="DLQ58" s="93"/>
      <c r="DLR58" s="93"/>
      <c r="DLS58" s="93"/>
      <c r="DLT58" s="93"/>
      <c r="DLU58" s="93"/>
      <c r="DLV58" s="93"/>
      <c r="DLW58" s="93"/>
      <c r="DLX58" s="93"/>
      <c r="DLY58" s="93"/>
      <c r="DLZ58" s="93"/>
      <c r="DMA58" s="93"/>
      <c r="DMB58" s="93"/>
      <c r="DMC58" s="93"/>
      <c r="DMD58" s="93"/>
      <c r="DME58" s="93"/>
      <c r="DMF58" s="93"/>
      <c r="DMG58" s="93"/>
      <c r="DMH58" s="93"/>
      <c r="DMI58" s="93"/>
      <c r="DMJ58" s="93"/>
      <c r="DMK58" s="93"/>
      <c r="DML58" s="93"/>
      <c r="DMM58" s="93"/>
      <c r="DMN58" s="93"/>
      <c r="DMO58" s="93"/>
      <c r="DMP58" s="93"/>
      <c r="DMQ58" s="93"/>
      <c r="DMR58" s="93"/>
      <c r="DMS58" s="93"/>
      <c r="DMT58" s="93"/>
      <c r="DMU58" s="93"/>
      <c r="DMV58" s="93"/>
      <c r="DMW58" s="93"/>
      <c r="DMX58" s="93"/>
      <c r="DMY58" s="93"/>
      <c r="DMZ58" s="93"/>
      <c r="DNA58" s="93"/>
      <c r="DNB58" s="93"/>
      <c r="DNC58" s="93"/>
      <c r="DND58" s="93"/>
      <c r="DNE58" s="93"/>
      <c r="DNF58" s="93"/>
      <c r="DNG58" s="93"/>
      <c r="DNH58" s="93"/>
      <c r="DNI58" s="93"/>
      <c r="DNJ58" s="93"/>
      <c r="DNK58" s="93"/>
      <c r="DNL58" s="93"/>
      <c r="DNM58" s="93"/>
      <c r="DNN58" s="93"/>
      <c r="DNO58" s="93"/>
      <c r="DNP58" s="93"/>
      <c r="DNQ58" s="93"/>
      <c r="DNR58" s="93"/>
      <c r="DNS58" s="93"/>
      <c r="DNT58" s="93"/>
      <c r="DNU58" s="93"/>
      <c r="DNV58" s="93"/>
      <c r="DNW58" s="93"/>
      <c r="DNX58" s="93"/>
      <c r="DNY58" s="93"/>
      <c r="DNZ58" s="93"/>
      <c r="DOA58" s="93"/>
      <c r="DOB58" s="93"/>
      <c r="DOC58" s="93"/>
      <c r="DOD58" s="93"/>
      <c r="DOE58" s="93"/>
      <c r="DOF58" s="93"/>
      <c r="DOG58" s="93"/>
      <c r="DOH58" s="93"/>
      <c r="DOI58" s="93"/>
      <c r="DOJ58" s="93"/>
      <c r="DOK58" s="93"/>
      <c r="DOL58" s="93"/>
      <c r="DOM58" s="93"/>
      <c r="DON58" s="93"/>
      <c r="DOO58" s="93"/>
      <c r="DOP58" s="93"/>
      <c r="DOQ58" s="93"/>
      <c r="DOR58" s="93"/>
      <c r="DOS58" s="93"/>
      <c r="DOT58" s="93"/>
      <c r="DOU58" s="93"/>
      <c r="DOV58" s="93"/>
      <c r="DOW58" s="93"/>
      <c r="DOX58" s="93"/>
      <c r="DOY58" s="93"/>
      <c r="DOZ58" s="93"/>
      <c r="DPA58" s="93"/>
      <c r="DPB58" s="93"/>
      <c r="DPC58" s="93"/>
      <c r="DPD58" s="93"/>
      <c r="DPE58" s="93"/>
      <c r="DPF58" s="93"/>
      <c r="DPG58" s="93"/>
      <c r="DPH58" s="93"/>
      <c r="DPI58" s="93"/>
      <c r="DPJ58" s="93"/>
      <c r="DPK58" s="93"/>
      <c r="DPL58" s="93"/>
      <c r="DPM58" s="93"/>
      <c r="DPN58" s="93"/>
      <c r="DPO58" s="93"/>
      <c r="DPP58" s="93"/>
      <c r="DPQ58" s="93"/>
      <c r="DPR58" s="93"/>
      <c r="DPS58" s="93"/>
      <c r="DPT58" s="93"/>
      <c r="DPU58" s="93"/>
      <c r="DPV58" s="93"/>
      <c r="DPW58" s="93"/>
      <c r="DPX58" s="93"/>
      <c r="DPY58" s="93"/>
      <c r="DPZ58" s="93"/>
      <c r="DQA58" s="93"/>
      <c r="DQB58" s="93"/>
      <c r="DQC58" s="93"/>
      <c r="DQD58" s="93"/>
      <c r="DQE58" s="93"/>
      <c r="DQF58" s="93"/>
      <c r="DQG58" s="93"/>
      <c r="DQH58" s="93"/>
      <c r="DQI58" s="93"/>
      <c r="DQJ58" s="93"/>
      <c r="DQK58" s="93"/>
      <c r="DQL58" s="93"/>
      <c r="DQM58" s="93"/>
      <c r="DQN58" s="93"/>
      <c r="DQO58" s="93"/>
      <c r="DQP58" s="93"/>
      <c r="DQQ58" s="93"/>
      <c r="DQR58" s="93"/>
      <c r="DQS58" s="93"/>
      <c r="DQT58" s="93"/>
      <c r="DQU58" s="93"/>
      <c r="DQV58" s="93"/>
      <c r="DQW58" s="93"/>
      <c r="DQX58" s="93"/>
      <c r="DQY58" s="93"/>
      <c r="DQZ58" s="93"/>
      <c r="DRA58" s="93"/>
      <c r="DRB58" s="93"/>
      <c r="DRC58" s="93"/>
      <c r="DRD58" s="93"/>
      <c r="DRE58" s="93"/>
      <c r="DRF58" s="93"/>
      <c r="DRG58" s="93"/>
      <c r="DRH58" s="93"/>
      <c r="DRI58" s="93"/>
      <c r="DRJ58" s="93"/>
      <c r="DRK58" s="93"/>
      <c r="DRL58" s="93"/>
      <c r="DRM58" s="93"/>
      <c r="DRN58" s="93"/>
      <c r="DRO58" s="93"/>
      <c r="DRP58" s="93"/>
      <c r="DRQ58" s="93"/>
      <c r="DRR58" s="93"/>
      <c r="DRS58" s="93"/>
      <c r="DRT58" s="93"/>
      <c r="DRU58" s="93"/>
      <c r="DRV58" s="93"/>
      <c r="DRW58" s="93"/>
      <c r="DRX58" s="93"/>
      <c r="DRY58" s="93"/>
      <c r="DRZ58" s="93"/>
      <c r="DSA58" s="93"/>
      <c r="DSB58" s="93"/>
      <c r="DSC58" s="93"/>
      <c r="DSD58" s="93"/>
      <c r="DSE58" s="93"/>
      <c r="DSF58" s="93"/>
      <c r="DSG58" s="93"/>
      <c r="DSH58" s="93"/>
      <c r="DSI58" s="93"/>
      <c r="DSJ58" s="93"/>
      <c r="DSK58" s="93"/>
      <c r="DSL58" s="93"/>
      <c r="DSM58" s="93"/>
      <c r="DSN58" s="93"/>
      <c r="DSO58" s="93"/>
      <c r="DSP58" s="93"/>
      <c r="DSQ58" s="93"/>
      <c r="DSR58" s="93"/>
      <c r="DSS58" s="93"/>
      <c r="DST58" s="93"/>
      <c r="DSU58" s="93"/>
      <c r="DSV58" s="93"/>
      <c r="DSW58" s="93"/>
      <c r="DSX58" s="93"/>
      <c r="DSY58" s="93"/>
      <c r="DSZ58" s="93"/>
      <c r="DTA58" s="93"/>
      <c r="DTB58" s="93"/>
      <c r="DTC58" s="93"/>
      <c r="DTD58" s="93"/>
      <c r="DTE58" s="93"/>
      <c r="DTF58" s="93"/>
      <c r="DTG58" s="93"/>
      <c r="DTH58" s="93"/>
      <c r="DTI58" s="93"/>
      <c r="DTJ58" s="93"/>
      <c r="DTK58" s="93"/>
      <c r="DTL58" s="93"/>
      <c r="DTM58" s="93"/>
      <c r="DTN58" s="93"/>
      <c r="DTO58" s="93"/>
      <c r="DTP58" s="93"/>
      <c r="DTQ58" s="93"/>
      <c r="DTR58" s="93"/>
      <c r="DTS58" s="93"/>
      <c r="DTT58" s="93"/>
      <c r="DTU58" s="93"/>
      <c r="DTV58" s="93"/>
      <c r="DTW58" s="93"/>
      <c r="DTX58" s="93"/>
      <c r="DTY58" s="93"/>
      <c r="DTZ58" s="93"/>
      <c r="DUA58" s="93"/>
      <c r="DUB58" s="93"/>
      <c r="DUC58" s="93"/>
      <c r="DUD58" s="93"/>
      <c r="DUE58" s="93"/>
      <c r="DUF58" s="93"/>
      <c r="DUG58" s="93"/>
      <c r="DUH58" s="93"/>
      <c r="DUI58" s="93"/>
      <c r="DUJ58" s="93"/>
      <c r="DUK58" s="93"/>
      <c r="DUL58" s="93"/>
      <c r="DUM58" s="93"/>
      <c r="DUN58" s="93"/>
      <c r="DUO58" s="93"/>
      <c r="DUP58" s="93"/>
      <c r="DUQ58" s="93"/>
      <c r="DUR58" s="93"/>
      <c r="DUS58" s="93"/>
      <c r="DUT58" s="93"/>
      <c r="DUU58" s="93"/>
      <c r="DUV58" s="93"/>
      <c r="DUW58" s="93"/>
      <c r="DUX58" s="93"/>
      <c r="DUY58" s="93"/>
      <c r="DUZ58" s="93"/>
      <c r="DVA58" s="93"/>
      <c r="DVB58" s="93"/>
      <c r="DVC58" s="93"/>
      <c r="DVD58" s="93"/>
      <c r="DVE58" s="93"/>
      <c r="DVF58" s="93"/>
      <c r="DVG58" s="93"/>
      <c r="DVH58" s="93"/>
      <c r="DVI58" s="93"/>
      <c r="DVJ58" s="93"/>
      <c r="DVK58" s="93"/>
      <c r="DVL58" s="93"/>
      <c r="DVM58" s="93"/>
      <c r="DVN58" s="93"/>
      <c r="DVO58" s="93"/>
      <c r="DVP58" s="93"/>
      <c r="DVQ58" s="93"/>
      <c r="DVR58" s="93"/>
      <c r="DVS58" s="93"/>
      <c r="DVT58" s="93"/>
      <c r="DVU58" s="93"/>
      <c r="DVV58" s="93"/>
      <c r="DVW58" s="93"/>
      <c r="DVX58" s="93"/>
      <c r="DVY58" s="93"/>
      <c r="DVZ58" s="93"/>
      <c r="DWA58" s="93"/>
      <c r="DWB58" s="93"/>
      <c r="DWC58" s="93"/>
      <c r="DWD58" s="93"/>
      <c r="DWE58" s="93"/>
      <c r="DWF58" s="93"/>
      <c r="DWG58" s="93"/>
      <c r="DWH58" s="93"/>
      <c r="DWI58" s="93"/>
      <c r="DWJ58" s="93"/>
      <c r="DWK58" s="93"/>
      <c r="DWL58" s="93"/>
      <c r="DWM58" s="93"/>
      <c r="DWN58" s="93"/>
      <c r="DWO58" s="93"/>
      <c r="DWP58" s="93"/>
      <c r="DWQ58" s="93"/>
      <c r="DWR58" s="93"/>
      <c r="DWS58" s="93"/>
      <c r="DWT58" s="93"/>
      <c r="DWU58" s="93"/>
      <c r="DWV58" s="93"/>
      <c r="DWW58" s="93"/>
      <c r="DWX58" s="93"/>
      <c r="DWY58" s="93"/>
      <c r="DWZ58" s="93"/>
      <c r="DXA58" s="93"/>
      <c r="DXB58" s="93"/>
      <c r="DXC58" s="93"/>
      <c r="DXD58" s="93"/>
      <c r="DXE58" s="93"/>
      <c r="DXF58" s="93"/>
      <c r="DXG58" s="93"/>
      <c r="DXH58" s="93"/>
      <c r="DXI58" s="93"/>
      <c r="DXJ58" s="93"/>
      <c r="DXK58" s="93"/>
      <c r="DXL58" s="93"/>
      <c r="DXM58" s="93"/>
      <c r="DXN58" s="93"/>
      <c r="DXO58" s="93"/>
      <c r="DXP58" s="93"/>
      <c r="DXQ58" s="93"/>
      <c r="DXR58" s="93"/>
      <c r="DXS58" s="93"/>
      <c r="DXT58" s="93"/>
      <c r="DXU58" s="93"/>
      <c r="DXV58" s="93"/>
      <c r="DXW58" s="93"/>
      <c r="DXX58" s="93"/>
      <c r="DXY58" s="93"/>
      <c r="DXZ58" s="93"/>
      <c r="DYA58" s="93"/>
      <c r="DYB58" s="93"/>
      <c r="DYC58" s="93"/>
      <c r="DYD58" s="93"/>
      <c r="DYE58" s="93"/>
      <c r="DYF58" s="93"/>
      <c r="DYG58" s="93"/>
      <c r="DYH58" s="93"/>
      <c r="DYI58" s="93"/>
      <c r="DYJ58" s="93"/>
      <c r="DYK58" s="93"/>
      <c r="DYL58" s="93"/>
      <c r="DYM58" s="93"/>
      <c r="DYN58" s="93"/>
      <c r="DYO58" s="93"/>
      <c r="DYP58" s="93"/>
      <c r="DYQ58" s="93"/>
      <c r="DYR58" s="93"/>
      <c r="DYS58" s="93"/>
      <c r="DYT58" s="93"/>
      <c r="DYU58" s="93"/>
      <c r="DYV58" s="93"/>
      <c r="DYW58" s="93"/>
      <c r="DYX58" s="93"/>
      <c r="DYY58" s="93"/>
      <c r="DYZ58" s="93"/>
      <c r="DZA58" s="93"/>
      <c r="DZB58" s="93"/>
      <c r="DZC58" s="93"/>
      <c r="DZD58" s="93"/>
      <c r="DZE58" s="93"/>
      <c r="DZF58" s="93"/>
      <c r="DZG58" s="93"/>
      <c r="DZH58" s="93"/>
      <c r="DZI58" s="93"/>
      <c r="DZJ58" s="93"/>
      <c r="DZK58" s="93"/>
      <c r="DZL58" s="93"/>
      <c r="DZM58" s="93"/>
      <c r="DZN58" s="93"/>
      <c r="DZO58" s="93"/>
      <c r="DZP58" s="93"/>
      <c r="DZQ58" s="93"/>
      <c r="DZR58" s="93"/>
      <c r="DZS58" s="93"/>
      <c r="DZT58" s="93"/>
      <c r="DZU58" s="93"/>
      <c r="DZV58" s="93"/>
      <c r="DZW58" s="93"/>
      <c r="DZX58" s="93"/>
      <c r="DZY58" s="93"/>
      <c r="DZZ58" s="93"/>
      <c r="EAA58" s="93"/>
      <c r="EAB58" s="93"/>
      <c r="EAC58" s="93"/>
      <c r="EAD58" s="93"/>
      <c r="EAE58" s="93"/>
      <c r="EAF58" s="93"/>
      <c r="EAG58" s="93"/>
      <c r="EAH58" s="93"/>
      <c r="EAI58" s="93"/>
      <c r="EAJ58" s="93"/>
      <c r="EAK58" s="93"/>
      <c r="EAL58" s="93"/>
      <c r="EAM58" s="93"/>
      <c r="EAN58" s="93"/>
      <c r="EAO58" s="93"/>
      <c r="EAP58" s="93"/>
      <c r="EAQ58" s="93"/>
      <c r="EAR58" s="93"/>
      <c r="EAS58" s="93"/>
      <c r="EAT58" s="93"/>
      <c r="EAU58" s="93"/>
      <c r="EAV58" s="93"/>
      <c r="EAW58" s="93"/>
      <c r="EAX58" s="93"/>
      <c r="EAY58" s="93"/>
      <c r="EAZ58" s="93"/>
      <c r="EBA58" s="93"/>
      <c r="EBB58" s="93"/>
      <c r="EBC58" s="93"/>
      <c r="EBD58" s="93"/>
      <c r="EBE58" s="93"/>
      <c r="EBF58" s="93"/>
      <c r="EBG58" s="93"/>
      <c r="EBH58" s="93"/>
      <c r="EBI58" s="93"/>
      <c r="EBJ58" s="93"/>
      <c r="EBK58" s="93"/>
      <c r="EBL58" s="93"/>
      <c r="EBM58" s="93"/>
      <c r="EBN58" s="93"/>
      <c r="EBO58" s="93"/>
      <c r="EBP58" s="93"/>
      <c r="EBQ58" s="93"/>
      <c r="EBR58" s="93"/>
      <c r="EBS58" s="93"/>
      <c r="EBT58" s="93"/>
      <c r="EBU58" s="93"/>
      <c r="EBV58" s="93"/>
      <c r="EBW58" s="93"/>
      <c r="EBX58" s="93"/>
      <c r="EBY58" s="93"/>
      <c r="EBZ58" s="93"/>
      <c r="ECA58" s="93"/>
      <c r="ECB58" s="93"/>
      <c r="ECC58" s="93"/>
      <c r="ECD58" s="93"/>
      <c r="ECE58" s="93"/>
      <c r="ECF58" s="93"/>
      <c r="ECG58" s="93"/>
      <c r="ECH58" s="93"/>
      <c r="ECI58" s="93"/>
      <c r="ECJ58" s="93"/>
      <c r="ECK58" s="93"/>
      <c r="ECL58" s="93"/>
      <c r="ECM58" s="93"/>
      <c r="ECN58" s="93"/>
      <c r="ECO58" s="93"/>
      <c r="ECP58" s="93"/>
      <c r="ECQ58" s="93"/>
      <c r="ECR58" s="93"/>
      <c r="ECS58" s="93"/>
      <c r="ECT58" s="93"/>
      <c r="ECU58" s="93"/>
      <c r="ECV58" s="93"/>
      <c r="ECW58" s="93"/>
      <c r="ECX58" s="93"/>
      <c r="ECY58" s="93"/>
      <c r="ECZ58" s="93"/>
      <c r="EDA58" s="93"/>
      <c r="EDB58" s="93"/>
      <c r="EDC58" s="93"/>
      <c r="EDD58" s="93"/>
      <c r="EDE58" s="93"/>
      <c r="EDF58" s="93"/>
      <c r="EDG58" s="93"/>
      <c r="EDH58" s="93"/>
      <c r="EDI58" s="93"/>
      <c r="EDJ58" s="93"/>
      <c r="EDK58" s="93"/>
      <c r="EDL58" s="93"/>
      <c r="EDM58" s="93"/>
      <c r="EDN58" s="93"/>
      <c r="EDO58" s="93"/>
      <c r="EDP58" s="93"/>
      <c r="EDQ58" s="93"/>
      <c r="EDR58" s="93"/>
      <c r="EDS58" s="93"/>
      <c r="EDT58" s="93"/>
      <c r="EDU58" s="93"/>
      <c r="EDV58" s="93"/>
      <c r="EDW58" s="93"/>
      <c r="EDX58" s="93"/>
      <c r="EDY58" s="93"/>
      <c r="EDZ58" s="93"/>
      <c r="EEA58" s="93"/>
      <c r="EEB58" s="93"/>
      <c r="EEC58" s="93"/>
      <c r="EED58" s="93"/>
      <c r="EEE58" s="93"/>
      <c r="EEF58" s="93"/>
      <c r="EEG58" s="93"/>
      <c r="EEH58" s="93"/>
      <c r="EEI58" s="93"/>
      <c r="EEJ58" s="93"/>
      <c r="EEK58" s="93"/>
      <c r="EEL58" s="93"/>
      <c r="EEM58" s="93"/>
      <c r="EEN58" s="93"/>
      <c r="EEO58" s="93"/>
      <c r="EEP58" s="93"/>
      <c r="EEQ58" s="93"/>
      <c r="EER58" s="93"/>
      <c r="EES58" s="93"/>
      <c r="EET58" s="93"/>
      <c r="EEU58" s="93"/>
      <c r="EEV58" s="93"/>
      <c r="EEW58" s="93"/>
      <c r="EEX58" s="93"/>
      <c r="EEY58" s="93"/>
      <c r="EEZ58" s="93"/>
      <c r="EFA58" s="93"/>
      <c r="EFB58" s="93"/>
      <c r="EFC58" s="93"/>
      <c r="EFD58" s="93"/>
      <c r="EFE58" s="93"/>
      <c r="EFF58" s="93"/>
      <c r="EFG58" s="93"/>
      <c r="EFH58" s="93"/>
      <c r="EFI58" s="93"/>
      <c r="EFJ58" s="93"/>
      <c r="EFK58" s="93"/>
      <c r="EFL58" s="93"/>
      <c r="EFM58" s="93"/>
      <c r="EFN58" s="93"/>
      <c r="EFO58" s="93"/>
      <c r="EFP58" s="93"/>
      <c r="EFQ58" s="93"/>
      <c r="EFR58" s="93"/>
      <c r="EFS58" s="93"/>
      <c r="EFT58" s="93"/>
      <c r="EFU58" s="93"/>
      <c r="EFV58" s="93"/>
      <c r="EFW58" s="93"/>
      <c r="EFX58" s="93"/>
      <c r="EFY58" s="93"/>
      <c r="EFZ58" s="93"/>
      <c r="EGA58" s="93"/>
      <c r="EGB58" s="93"/>
      <c r="EGC58" s="93"/>
      <c r="EGD58" s="93"/>
      <c r="EGE58" s="93"/>
      <c r="EGF58" s="93"/>
      <c r="EGG58" s="93"/>
      <c r="EGH58" s="93"/>
      <c r="EGI58" s="93"/>
      <c r="EGJ58" s="93"/>
      <c r="EGK58" s="93"/>
      <c r="EGL58" s="93"/>
      <c r="EGM58" s="93"/>
      <c r="EGN58" s="93"/>
      <c r="EGO58" s="93"/>
      <c r="EGP58" s="93"/>
      <c r="EGQ58" s="93"/>
      <c r="EGR58" s="93"/>
      <c r="EGS58" s="93"/>
      <c r="EGT58" s="93"/>
      <c r="EGU58" s="93"/>
      <c r="EGV58" s="93"/>
      <c r="EGW58" s="93"/>
      <c r="EGX58" s="93"/>
      <c r="EGY58" s="93"/>
      <c r="EGZ58" s="93"/>
      <c r="EHA58" s="93"/>
      <c r="EHB58" s="93"/>
      <c r="EHC58" s="93"/>
      <c r="EHD58" s="93"/>
      <c r="EHE58" s="93"/>
      <c r="EHF58" s="93"/>
      <c r="EHG58" s="93"/>
      <c r="EHH58" s="93"/>
      <c r="EHI58" s="93"/>
      <c r="EHJ58" s="93"/>
      <c r="EHK58" s="93"/>
      <c r="EHL58" s="93"/>
      <c r="EHM58" s="93"/>
      <c r="EHN58" s="93"/>
      <c r="EHO58" s="93"/>
      <c r="EHP58" s="93"/>
      <c r="EHQ58" s="93"/>
      <c r="EHR58" s="93"/>
      <c r="EHS58" s="93"/>
      <c r="EHT58" s="93"/>
      <c r="EHU58" s="93"/>
      <c r="EHV58" s="93"/>
      <c r="EHW58" s="93"/>
      <c r="EHX58" s="93"/>
      <c r="EHY58" s="93"/>
      <c r="EHZ58" s="93"/>
      <c r="EIA58" s="93"/>
      <c r="EIB58" s="93"/>
      <c r="EIC58" s="93"/>
      <c r="EID58" s="93"/>
      <c r="EIE58" s="93"/>
      <c r="EIF58" s="93"/>
      <c r="EIG58" s="93"/>
      <c r="EIH58" s="93"/>
      <c r="EII58" s="93"/>
      <c r="EIJ58" s="93"/>
      <c r="EIK58" s="93"/>
      <c r="EIL58" s="93"/>
      <c r="EIM58" s="93"/>
      <c r="EIN58" s="93"/>
      <c r="EIO58" s="93"/>
      <c r="EIP58" s="93"/>
      <c r="EIQ58" s="93"/>
      <c r="EIR58" s="93"/>
      <c r="EIS58" s="93"/>
      <c r="EIT58" s="93"/>
      <c r="EIU58" s="93"/>
      <c r="EIV58" s="93"/>
      <c r="EIW58" s="93"/>
      <c r="EIX58" s="93"/>
      <c r="EIY58" s="93"/>
      <c r="EIZ58" s="93"/>
      <c r="EJA58" s="93"/>
      <c r="EJB58" s="93"/>
      <c r="EJC58" s="93"/>
      <c r="EJD58" s="93"/>
      <c r="EJE58" s="93"/>
      <c r="EJF58" s="93"/>
      <c r="EJG58" s="93"/>
      <c r="EJH58" s="93"/>
      <c r="EJI58" s="93"/>
      <c r="EJJ58" s="93"/>
      <c r="EJK58" s="93"/>
      <c r="EJL58" s="93"/>
      <c r="EJM58" s="93"/>
      <c r="EJN58" s="93"/>
      <c r="EJO58" s="93"/>
      <c r="EJP58" s="93"/>
      <c r="EJQ58" s="93"/>
      <c r="EJR58" s="93"/>
      <c r="EJS58" s="93"/>
      <c r="EJT58" s="93"/>
      <c r="EJU58" s="93"/>
      <c r="EJV58" s="93"/>
      <c r="EJW58" s="93"/>
      <c r="EJX58" s="93"/>
      <c r="EJY58" s="93"/>
      <c r="EJZ58" s="93"/>
      <c r="EKA58" s="93"/>
      <c r="EKB58" s="93"/>
      <c r="EKC58" s="93"/>
      <c r="EKD58" s="93"/>
      <c r="EKE58" s="93"/>
      <c r="EKF58" s="93"/>
      <c r="EKG58" s="93"/>
      <c r="EKH58" s="93"/>
      <c r="EKI58" s="93"/>
      <c r="EKJ58" s="93"/>
      <c r="EKK58" s="93"/>
      <c r="EKL58" s="93"/>
      <c r="EKM58" s="93"/>
      <c r="EKN58" s="93"/>
      <c r="EKO58" s="93"/>
      <c r="EKP58" s="93"/>
      <c r="EKQ58" s="93"/>
      <c r="EKR58" s="93"/>
      <c r="EKS58" s="93"/>
      <c r="EKT58" s="93"/>
      <c r="EKU58" s="93"/>
      <c r="EKV58" s="93"/>
      <c r="EKW58" s="93"/>
      <c r="EKX58" s="93"/>
      <c r="EKY58" s="93"/>
      <c r="EKZ58" s="93"/>
      <c r="ELA58" s="93"/>
      <c r="ELB58" s="93"/>
      <c r="ELC58" s="93"/>
      <c r="ELD58" s="93"/>
      <c r="ELE58" s="93"/>
      <c r="ELF58" s="93"/>
      <c r="ELG58" s="93"/>
      <c r="ELH58" s="93"/>
      <c r="ELI58" s="93"/>
      <c r="ELJ58" s="93"/>
      <c r="ELK58" s="93"/>
      <c r="ELL58" s="93"/>
      <c r="ELM58" s="93"/>
      <c r="ELN58" s="93"/>
      <c r="ELO58" s="93"/>
      <c r="ELP58" s="93"/>
      <c r="ELQ58" s="93"/>
      <c r="ELR58" s="93"/>
      <c r="ELS58" s="93"/>
      <c r="ELT58" s="93"/>
      <c r="ELU58" s="93"/>
      <c r="ELV58" s="93"/>
      <c r="ELW58" s="93"/>
      <c r="ELX58" s="93"/>
      <c r="ELY58" s="93"/>
      <c r="ELZ58" s="93"/>
      <c r="EMA58" s="93"/>
      <c r="EMB58" s="93"/>
      <c r="EMC58" s="93"/>
      <c r="EMD58" s="93"/>
      <c r="EME58" s="93"/>
      <c r="EMF58" s="93"/>
      <c r="EMG58" s="93"/>
      <c r="EMH58" s="93"/>
      <c r="EMI58" s="93"/>
      <c r="EMJ58" s="93"/>
      <c r="EMK58" s="93"/>
      <c r="EML58" s="93"/>
      <c r="EMM58" s="93"/>
      <c r="EMN58" s="93"/>
      <c r="EMO58" s="93"/>
      <c r="EMP58" s="93"/>
      <c r="EMQ58" s="93"/>
      <c r="EMR58" s="93"/>
      <c r="EMS58" s="93"/>
      <c r="EMT58" s="93"/>
      <c r="EMU58" s="93"/>
      <c r="EMV58" s="93"/>
      <c r="EMW58" s="93"/>
      <c r="EMX58" s="93"/>
      <c r="EMY58" s="93"/>
      <c r="EMZ58" s="93"/>
      <c r="ENA58" s="93"/>
      <c r="ENB58" s="93"/>
      <c r="ENC58" s="93"/>
      <c r="END58" s="93"/>
      <c r="ENE58" s="93"/>
      <c r="ENF58" s="93"/>
      <c r="ENG58" s="93"/>
      <c r="ENH58" s="93"/>
      <c r="ENI58" s="93"/>
      <c r="ENJ58" s="93"/>
      <c r="ENK58" s="93"/>
      <c r="ENL58" s="93"/>
      <c r="ENM58" s="93"/>
      <c r="ENN58" s="93"/>
      <c r="ENO58" s="93"/>
      <c r="ENP58" s="93"/>
      <c r="ENQ58" s="93"/>
      <c r="ENR58" s="93"/>
      <c r="ENS58" s="93"/>
      <c r="ENT58" s="93"/>
      <c r="ENU58" s="93"/>
      <c r="ENV58" s="93"/>
      <c r="ENW58" s="93"/>
      <c r="ENX58" s="93"/>
      <c r="ENY58" s="93"/>
      <c r="ENZ58" s="93"/>
      <c r="EOA58" s="93"/>
      <c r="EOB58" s="93"/>
      <c r="EOC58" s="93"/>
      <c r="EOD58" s="93"/>
      <c r="EOE58" s="93"/>
      <c r="EOF58" s="93"/>
      <c r="EOG58" s="93"/>
      <c r="EOH58" s="93"/>
      <c r="EOI58" s="93"/>
      <c r="EOJ58" s="93"/>
      <c r="EOK58" s="93"/>
      <c r="EOL58" s="93"/>
      <c r="EOM58" s="93"/>
      <c r="EON58" s="93"/>
      <c r="EOO58" s="93"/>
      <c r="EOP58" s="93"/>
      <c r="EOQ58" s="93"/>
      <c r="EOR58" s="93"/>
      <c r="EOS58" s="93"/>
      <c r="EOT58" s="93"/>
      <c r="EOU58" s="93"/>
      <c r="EOV58" s="93"/>
      <c r="EOW58" s="93"/>
      <c r="EOX58" s="93"/>
      <c r="EOY58" s="93"/>
      <c r="EOZ58" s="93"/>
      <c r="EPA58" s="93"/>
      <c r="EPB58" s="93"/>
      <c r="EPC58" s="93"/>
      <c r="EPD58" s="93"/>
      <c r="EPE58" s="93"/>
      <c r="EPF58" s="93"/>
      <c r="EPG58" s="93"/>
      <c r="EPH58" s="93"/>
      <c r="EPI58" s="93"/>
      <c r="EPJ58" s="93"/>
      <c r="EPK58" s="93"/>
      <c r="EPL58" s="93"/>
      <c r="EPM58" s="93"/>
      <c r="EPN58" s="93"/>
      <c r="EPO58" s="93"/>
      <c r="EPP58" s="93"/>
      <c r="EPQ58" s="93"/>
      <c r="EPR58" s="93"/>
      <c r="EPS58" s="93"/>
      <c r="EPT58" s="93"/>
      <c r="EPU58" s="93"/>
      <c r="EPV58" s="93"/>
      <c r="EPW58" s="93"/>
      <c r="EPX58" s="93"/>
      <c r="EPY58" s="93"/>
      <c r="EPZ58" s="93"/>
      <c r="EQA58" s="93"/>
      <c r="EQB58" s="93"/>
      <c r="EQC58" s="93"/>
      <c r="EQD58" s="93"/>
      <c r="EQE58" s="93"/>
      <c r="EQF58" s="93"/>
      <c r="EQG58" s="93"/>
      <c r="EQH58" s="93"/>
      <c r="EQI58" s="93"/>
      <c r="EQJ58" s="93"/>
      <c r="EQK58" s="93"/>
      <c r="EQL58" s="93"/>
      <c r="EQM58" s="93"/>
      <c r="EQN58" s="93"/>
      <c r="EQO58" s="93"/>
      <c r="EQP58" s="93"/>
      <c r="EQQ58" s="93"/>
      <c r="EQR58" s="93"/>
      <c r="EQS58" s="93"/>
      <c r="EQT58" s="93"/>
      <c r="EQU58" s="93"/>
      <c r="EQV58" s="93"/>
      <c r="EQW58" s="93"/>
      <c r="EQX58" s="93"/>
      <c r="EQY58" s="93"/>
      <c r="EQZ58" s="93"/>
      <c r="ERA58" s="93"/>
      <c r="ERB58" s="93"/>
      <c r="ERC58" s="93"/>
      <c r="ERD58" s="93"/>
      <c r="ERE58" s="93"/>
      <c r="ERF58" s="93"/>
      <c r="ERG58" s="93"/>
      <c r="ERH58" s="93"/>
      <c r="ERI58" s="93"/>
      <c r="ERJ58" s="93"/>
      <c r="ERK58" s="93"/>
      <c r="ERL58" s="93"/>
      <c r="ERM58" s="93"/>
      <c r="ERN58" s="93"/>
      <c r="ERO58" s="93"/>
      <c r="ERP58" s="93"/>
      <c r="ERQ58" s="93"/>
      <c r="ERR58" s="93"/>
      <c r="ERS58" s="93"/>
      <c r="ERT58" s="93"/>
      <c r="ERU58" s="93"/>
      <c r="ERV58" s="93"/>
      <c r="ERW58" s="93"/>
      <c r="ERX58" s="93"/>
      <c r="ERY58" s="93"/>
      <c r="ERZ58" s="93"/>
      <c r="ESA58" s="93"/>
      <c r="ESB58" s="93"/>
      <c r="ESC58" s="93"/>
      <c r="ESD58" s="93"/>
      <c r="ESE58" s="93"/>
      <c r="ESF58" s="93"/>
      <c r="ESG58" s="93"/>
      <c r="ESH58" s="93"/>
      <c r="ESI58" s="93"/>
      <c r="ESJ58" s="93"/>
      <c r="ESK58" s="93"/>
      <c r="ESL58" s="93"/>
      <c r="ESM58" s="93"/>
      <c r="ESN58" s="93"/>
      <c r="ESO58" s="93"/>
      <c r="ESP58" s="93"/>
      <c r="ESQ58" s="93"/>
      <c r="ESR58" s="93"/>
      <c r="ESS58" s="93"/>
      <c r="EST58" s="93"/>
      <c r="ESU58" s="93"/>
      <c r="ESV58" s="93"/>
      <c r="ESW58" s="93"/>
      <c r="ESX58" s="93"/>
      <c r="ESY58" s="93"/>
      <c r="ESZ58" s="93"/>
      <c r="ETA58" s="93"/>
      <c r="ETB58" s="93"/>
      <c r="ETC58" s="93"/>
      <c r="ETD58" s="93"/>
      <c r="ETE58" s="93"/>
      <c r="ETF58" s="93"/>
      <c r="ETG58" s="93"/>
      <c r="ETH58" s="93"/>
      <c r="ETI58" s="93"/>
      <c r="ETJ58" s="93"/>
      <c r="ETK58" s="93"/>
      <c r="ETL58" s="93"/>
      <c r="ETM58" s="93"/>
      <c r="ETN58" s="93"/>
      <c r="ETO58" s="93"/>
      <c r="ETP58" s="93"/>
      <c r="ETQ58" s="93"/>
      <c r="ETR58" s="93"/>
      <c r="ETS58" s="93"/>
      <c r="ETT58" s="93"/>
      <c r="ETU58" s="93"/>
      <c r="ETV58" s="93"/>
      <c r="ETW58" s="93"/>
      <c r="ETX58" s="93"/>
      <c r="ETY58" s="93"/>
      <c r="ETZ58" s="93"/>
      <c r="EUA58" s="93"/>
      <c r="EUB58" s="93"/>
      <c r="EUC58" s="93"/>
      <c r="EUD58" s="93"/>
      <c r="EUE58" s="93"/>
      <c r="EUF58" s="93"/>
      <c r="EUG58" s="93"/>
      <c r="EUH58" s="93"/>
      <c r="EUI58" s="93"/>
      <c r="EUJ58" s="93"/>
      <c r="EUK58" s="93"/>
      <c r="EUL58" s="93"/>
      <c r="EUM58" s="93"/>
      <c r="EUN58" s="93"/>
      <c r="EUO58" s="93"/>
      <c r="EUP58" s="93"/>
      <c r="EUQ58" s="93"/>
      <c r="EUR58" s="93"/>
      <c r="EUS58" s="93"/>
      <c r="EUT58" s="93"/>
      <c r="EUU58" s="93"/>
      <c r="EUV58" s="93"/>
      <c r="EUW58" s="93"/>
      <c r="EUX58" s="93"/>
      <c r="EUY58" s="93"/>
      <c r="EUZ58" s="93"/>
      <c r="EVA58" s="93"/>
      <c r="EVB58" s="93"/>
      <c r="EVC58" s="93"/>
      <c r="EVD58" s="93"/>
      <c r="EVE58" s="93"/>
      <c r="EVF58" s="93"/>
      <c r="EVG58" s="93"/>
      <c r="EVH58" s="93"/>
      <c r="EVI58" s="93"/>
      <c r="EVJ58" s="93"/>
      <c r="EVK58" s="93"/>
      <c r="EVL58" s="93"/>
      <c r="EVM58" s="93"/>
      <c r="EVN58" s="93"/>
      <c r="EVO58" s="93"/>
      <c r="EVP58" s="93"/>
      <c r="EVQ58" s="93"/>
      <c r="EVR58" s="93"/>
      <c r="EVS58" s="93"/>
      <c r="EVT58" s="93"/>
      <c r="EVU58" s="93"/>
      <c r="EVV58" s="93"/>
      <c r="EVW58" s="93"/>
      <c r="EVX58" s="93"/>
      <c r="EVY58" s="93"/>
      <c r="EVZ58" s="93"/>
      <c r="EWA58" s="93"/>
      <c r="EWB58" s="93"/>
      <c r="EWC58" s="93"/>
      <c r="EWD58" s="93"/>
      <c r="EWE58" s="93"/>
      <c r="EWF58" s="93"/>
      <c r="EWG58" s="93"/>
      <c r="EWH58" s="93"/>
      <c r="EWI58" s="93"/>
      <c r="EWJ58" s="93"/>
      <c r="EWK58" s="93"/>
      <c r="EWL58" s="93"/>
      <c r="EWM58" s="93"/>
      <c r="EWN58" s="93"/>
      <c r="EWO58" s="93"/>
      <c r="EWP58" s="93"/>
      <c r="EWQ58" s="93"/>
      <c r="EWR58" s="93"/>
      <c r="EWS58" s="93"/>
      <c r="EWT58" s="93"/>
      <c r="EWU58" s="93"/>
      <c r="EWV58" s="93"/>
      <c r="EWW58" s="93"/>
      <c r="EWX58" s="93"/>
      <c r="EWY58" s="93"/>
      <c r="EWZ58" s="93"/>
      <c r="EXA58" s="93"/>
      <c r="EXB58" s="93"/>
      <c r="EXC58" s="93"/>
      <c r="EXD58" s="93"/>
      <c r="EXE58" s="93"/>
      <c r="EXF58" s="93"/>
      <c r="EXG58" s="93"/>
      <c r="EXH58" s="93"/>
      <c r="EXI58" s="93"/>
      <c r="EXJ58" s="93"/>
      <c r="EXK58" s="93"/>
      <c r="EXL58" s="93"/>
      <c r="EXM58" s="93"/>
      <c r="EXN58" s="93"/>
      <c r="EXO58" s="93"/>
      <c r="EXP58" s="93"/>
      <c r="EXQ58" s="93"/>
      <c r="EXR58" s="93"/>
      <c r="EXS58" s="93"/>
      <c r="EXT58" s="93"/>
      <c r="EXU58" s="93"/>
      <c r="EXV58" s="93"/>
      <c r="EXW58" s="93"/>
      <c r="EXX58" s="93"/>
      <c r="EXY58" s="93"/>
      <c r="EXZ58" s="93"/>
      <c r="EYA58" s="93"/>
      <c r="EYB58" s="93"/>
      <c r="EYC58" s="93"/>
      <c r="EYD58" s="93"/>
      <c r="EYE58" s="93"/>
      <c r="EYF58" s="93"/>
      <c r="EYG58" s="93"/>
      <c r="EYH58" s="93"/>
      <c r="EYI58" s="93"/>
      <c r="EYJ58" s="93"/>
      <c r="EYK58" s="93"/>
      <c r="EYL58" s="93"/>
      <c r="EYM58" s="93"/>
      <c r="EYN58" s="93"/>
      <c r="EYO58" s="93"/>
      <c r="EYP58" s="93"/>
      <c r="EYQ58" s="93"/>
      <c r="EYR58" s="93"/>
      <c r="EYS58" s="93"/>
      <c r="EYT58" s="93"/>
      <c r="EYU58" s="93"/>
      <c r="EYV58" s="93"/>
      <c r="EYW58" s="93"/>
      <c r="EYX58" s="93"/>
      <c r="EYY58" s="93"/>
      <c r="EYZ58" s="93"/>
      <c r="EZA58" s="93"/>
      <c r="EZB58" s="93"/>
      <c r="EZC58" s="93"/>
      <c r="EZD58" s="93"/>
      <c r="EZE58" s="93"/>
      <c r="EZF58" s="93"/>
      <c r="EZG58" s="93"/>
      <c r="EZH58" s="93"/>
      <c r="EZI58" s="93"/>
      <c r="EZJ58" s="93"/>
      <c r="EZK58" s="93"/>
      <c r="EZL58" s="93"/>
      <c r="EZM58" s="93"/>
      <c r="EZN58" s="93"/>
      <c r="EZO58" s="93"/>
      <c r="EZP58" s="93"/>
      <c r="EZQ58" s="93"/>
      <c r="EZR58" s="93"/>
      <c r="EZS58" s="93"/>
      <c r="EZT58" s="93"/>
      <c r="EZU58" s="93"/>
      <c r="EZV58" s="93"/>
      <c r="EZW58" s="93"/>
      <c r="EZX58" s="93"/>
      <c r="EZY58" s="93"/>
      <c r="EZZ58" s="93"/>
      <c r="FAA58" s="93"/>
      <c r="FAB58" s="93"/>
      <c r="FAC58" s="93"/>
      <c r="FAD58" s="93"/>
      <c r="FAE58" s="93"/>
      <c r="FAF58" s="93"/>
      <c r="FAG58" s="93"/>
      <c r="FAH58" s="93"/>
      <c r="FAI58" s="93"/>
      <c r="FAJ58" s="93"/>
      <c r="FAK58" s="93"/>
      <c r="FAL58" s="93"/>
      <c r="FAM58" s="93"/>
      <c r="FAN58" s="93"/>
      <c r="FAO58" s="93"/>
      <c r="FAP58" s="93"/>
      <c r="FAQ58" s="93"/>
      <c r="FAR58" s="93"/>
      <c r="FAS58" s="93"/>
      <c r="FAT58" s="93"/>
      <c r="FAU58" s="93"/>
      <c r="FAV58" s="93"/>
      <c r="FAW58" s="93"/>
      <c r="FAX58" s="93"/>
      <c r="FAY58" s="93"/>
      <c r="FAZ58" s="93"/>
      <c r="FBA58" s="93"/>
      <c r="FBB58" s="93"/>
      <c r="FBC58" s="93"/>
      <c r="FBD58" s="93"/>
      <c r="FBE58" s="93"/>
      <c r="FBF58" s="93"/>
      <c r="FBG58" s="93"/>
      <c r="FBH58" s="93"/>
      <c r="FBI58" s="93"/>
      <c r="FBJ58" s="93"/>
      <c r="FBK58" s="93"/>
      <c r="FBL58" s="93"/>
      <c r="FBM58" s="93"/>
      <c r="FBN58" s="93"/>
      <c r="FBO58" s="93"/>
      <c r="FBP58" s="93"/>
      <c r="FBQ58" s="93"/>
      <c r="FBR58" s="93"/>
      <c r="FBS58" s="93"/>
      <c r="FBT58" s="93"/>
      <c r="FBU58" s="93"/>
      <c r="FBV58" s="93"/>
      <c r="FBW58" s="93"/>
      <c r="FBX58" s="93"/>
      <c r="FBY58" s="93"/>
      <c r="FBZ58" s="93"/>
      <c r="FCA58" s="93"/>
      <c r="FCB58" s="93"/>
      <c r="FCC58" s="93"/>
      <c r="FCD58" s="93"/>
      <c r="FCE58" s="93"/>
      <c r="FCF58" s="93"/>
      <c r="FCG58" s="93"/>
      <c r="FCH58" s="93"/>
      <c r="FCI58" s="93"/>
      <c r="FCJ58" s="93"/>
      <c r="FCK58" s="93"/>
      <c r="FCL58" s="93"/>
      <c r="FCM58" s="93"/>
      <c r="FCN58" s="93"/>
      <c r="FCO58" s="93"/>
      <c r="FCP58" s="93"/>
      <c r="FCQ58" s="93"/>
      <c r="FCR58" s="93"/>
      <c r="FCS58" s="93"/>
      <c r="FCT58" s="93"/>
      <c r="FCU58" s="93"/>
      <c r="FCV58" s="93"/>
      <c r="FCW58" s="93"/>
      <c r="FCX58" s="93"/>
      <c r="FCY58" s="93"/>
      <c r="FCZ58" s="93"/>
      <c r="FDA58" s="93"/>
      <c r="FDB58" s="93"/>
      <c r="FDC58" s="93"/>
      <c r="FDD58" s="93"/>
      <c r="FDE58" s="93"/>
      <c r="FDF58" s="93"/>
      <c r="FDG58" s="93"/>
      <c r="FDH58" s="93"/>
      <c r="FDI58" s="93"/>
      <c r="FDJ58" s="93"/>
      <c r="FDK58" s="93"/>
      <c r="FDL58" s="93"/>
      <c r="FDM58" s="93"/>
      <c r="FDN58" s="93"/>
      <c r="FDO58" s="93"/>
      <c r="FDP58" s="93"/>
      <c r="FDQ58" s="93"/>
      <c r="FDR58" s="93"/>
      <c r="FDS58" s="93"/>
      <c r="FDT58" s="93"/>
      <c r="FDU58" s="93"/>
      <c r="FDV58" s="93"/>
      <c r="FDW58" s="93"/>
      <c r="FDX58" s="93"/>
      <c r="FDY58" s="93"/>
      <c r="FDZ58" s="93"/>
      <c r="FEA58" s="93"/>
      <c r="FEB58" s="93"/>
      <c r="FEC58" s="93"/>
      <c r="FED58" s="93"/>
      <c r="FEE58" s="93"/>
      <c r="FEF58" s="93"/>
      <c r="FEG58" s="93"/>
      <c r="FEH58" s="93"/>
      <c r="FEI58" s="93"/>
      <c r="FEJ58" s="93"/>
      <c r="FEK58" s="93"/>
      <c r="FEL58" s="93"/>
      <c r="FEM58" s="93"/>
      <c r="FEN58" s="93"/>
      <c r="FEO58" s="93"/>
      <c r="FEP58" s="93"/>
      <c r="FEQ58" s="93"/>
      <c r="FER58" s="93"/>
      <c r="FES58" s="93"/>
      <c r="FET58" s="93"/>
      <c r="FEU58" s="93"/>
      <c r="FEV58" s="93"/>
      <c r="FEW58" s="93"/>
      <c r="FEX58" s="93"/>
      <c r="FEY58" s="93"/>
      <c r="FEZ58" s="93"/>
      <c r="FFA58" s="93"/>
      <c r="FFB58" s="93"/>
      <c r="FFC58" s="93"/>
      <c r="FFD58" s="93"/>
      <c r="FFE58" s="93"/>
      <c r="FFF58" s="93"/>
      <c r="FFG58" s="93"/>
      <c r="FFH58" s="93"/>
      <c r="FFI58" s="93"/>
      <c r="FFJ58" s="93"/>
      <c r="FFK58" s="93"/>
      <c r="FFL58" s="93"/>
      <c r="FFM58" s="93"/>
      <c r="FFN58" s="93"/>
      <c r="FFO58" s="93"/>
      <c r="FFP58" s="93"/>
      <c r="FFQ58" s="93"/>
      <c r="FFR58" s="93"/>
      <c r="FFS58" s="93"/>
      <c r="FFT58" s="93"/>
      <c r="FFU58" s="93"/>
      <c r="FFV58" s="93"/>
      <c r="FFW58" s="93"/>
      <c r="FFX58" s="93"/>
      <c r="FFY58" s="93"/>
      <c r="FFZ58" s="93"/>
      <c r="FGA58" s="93"/>
      <c r="FGB58" s="93"/>
      <c r="FGC58" s="93"/>
      <c r="FGD58" s="93"/>
      <c r="FGE58" s="93"/>
      <c r="FGF58" s="93"/>
      <c r="FGG58" s="93"/>
      <c r="FGH58" s="93"/>
      <c r="FGI58" s="93"/>
      <c r="FGJ58" s="93"/>
      <c r="FGK58" s="93"/>
      <c r="FGL58" s="93"/>
      <c r="FGM58" s="93"/>
      <c r="FGN58" s="93"/>
      <c r="FGO58" s="93"/>
      <c r="FGP58" s="93"/>
      <c r="FGQ58" s="93"/>
      <c r="FGR58" s="93"/>
      <c r="FGS58" s="93"/>
      <c r="FGT58" s="93"/>
      <c r="FGU58" s="93"/>
      <c r="FGV58" s="93"/>
      <c r="FGW58" s="93"/>
      <c r="FGX58" s="93"/>
      <c r="FGY58" s="93"/>
      <c r="FGZ58" s="93"/>
      <c r="FHA58" s="93"/>
      <c r="FHB58" s="93"/>
      <c r="FHC58" s="93"/>
      <c r="FHD58" s="93"/>
      <c r="FHE58" s="93"/>
      <c r="FHF58" s="93"/>
      <c r="FHG58" s="93"/>
      <c r="FHH58" s="93"/>
      <c r="FHI58" s="93"/>
      <c r="FHJ58" s="93"/>
      <c r="FHK58" s="93"/>
      <c r="FHL58" s="93"/>
      <c r="FHM58" s="93"/>
      <c r="FHN58" s="93"/>
      <c r="FHO58" s="93"/>
      <c r="FHP58" s="93"/>
      <c r="FHQ58" s="93"/>
      <c r="FHR58" s="93"/>
      <c r="FHS58" s="93"/>
      <c r="FHT58" s="93"/>
      <c r="FHU58" s="93"/>
      <c r="FHV58" s="93"/>
      <c r="FHW58" s="93"/>
      <c r="FHX58" s="93"/>
      <c r="FHY58" s="93"/>
      <c r="FHZ58" s="93"/>
      <c r="FIA58" s="93"/>
      <c r="FIB58" s="93"/>
      <c r="FIC58" s="93"/>
      <c r="FID58" s="93"/>
      <c r="FIE58" s="93"/>
      <c r="FIF58" s="93"/>
      <c r="FIG58" s="93"/>
      <c r="FIH58" s="93"/>
      <c r="FII58" s="93"/>
      <c r="FIJ58" s="93"/>
      <c r="FIK58" s="93"/>
      <c r="FIL58" s="93"/>
      <c r="FIM58" s="93"/>
      <c r="FIN58" s="93"/>
      <c r="FIO58" s="93"/>
      <c r="FIP58" s="93"/>
      <c r="FIQ58" s="93"/>
      <c r="FIR58" s="93"/>
      <c r="FIS58" s="93"/>
      <c r="FIT58" s="93"/>
      <c r="FIU58" s="93"/>
      <c r="FIV58" s="93"/>
      <c r="FIW58" s="93"/>
      <c r="FIX58" s="93"/>
      <c r="FIY58" s="93"/>
      <c r="FIZ58" s="93"/>
      <c r="FJA58" s="93"/>
      <c r="FJB58" s="93"/>
      <c r="FJC58" s="93"/>
      <c r="FJD58" s="93"/>
      <c r="FJE58" s="93"/>
      <c r="FJF58" s="93"/>
      <c r="FJG58" s="93"/>
      <c r="FJH58" s="93"/>
      <c r="FJI58" s="93"/>
      <c r="FJJ58" s="93"/>
      <c r="FJK58" s="93"/>
      <c r="FJL58" s="93"/>
      <c r="FJM58" s="93"/>
      <c r="FJN58" s="93"/>
      <c r="FJO58" s="93"/>
      <c r="FJP58" s="93"/>
      <c r="FJQ58" s="93"/>
      <c r="FJR58" s="93"/>
      <c r="FJS58" s="93"/>
      <c r="FJT58" s="93"/>
      <c r="FJU58" s="93"/>
      <c r="FJV58" s="93"/>
      <c r="FJW58" s="93"/>
      <c r="FJX58" s="93"/>
      <c r="FJY58" s="93"/>
      <c r="FJZ58" s="93"/>
      <c r="FKA58" s="93"/>
      <c r="FKB58" s="93"/>
      <c r="FKC58" s="93"/>
      <c r="FKD58" s="93"/>
      <c r="FKE58" s="93"/>
      <c r="FKF58" s="93"/>
      <c r="FKG58" s="93"/>
      <c r="FKH58" s="93"/>
      <c r="FKI58" s="93"/>
      <c r="FKJ58" s="93"/>
      <c r="FKK58" s="93"/>
      <c r="FKL58" s="93"/>
      <c r="FKM58" s="93"/>
      <c r="FKN58" s="93"/>
      <c r="FKO58" s="93"/>
      <c r="FKP58" s="93"/>
      <c r="FKQ58" s="93"/>
      <c r="FKR58" s="93"/>
      <c r="FKS58" s="93"/>
      <c r="FKT58" s="93"/>
      <c r="FKU58" s="93"/>
      <c r="FKV58" s="93"/>
      <c r="FKW58" s="93"/>
      <c r="FKX58" s="93"/>
      <c r="FKY58" s="93"/>
      <c r="FKZ58" s="93"/>
      <c r="FLA58" s="93"/>
      <c r="FLB58" s="93"/>
      <c r="FLC58" s="93"/>
      <c r="FLD58" s="93"/>
      <c r="FLE58" s="93"/>
      <c r="FLF58" s="93"/>
      <c r="FLG58" s="93"/>
      <c r="FLH58" s="93"/>
      <c r="FLI58" s="93"/>
      <c r="FLJ58" s="93"/>
      <c r="FLK58" s="93"/>
      <c r="FLL58" s="93"/>
      <c r="FLM58" s="93"/>
      <c r="FLN58" s="93"/>
      <c r="FLO58" s="93"/>
      <c r="FLP58" s="93"/>
      <c r="FLQ58" s="93"/>
      <c r="FLR58" s="93"/>
      <c r="FLS58" s="93"/>
      <c r="FLT58" s="93"/>
      <c r="FLU58" s="93"/>
      <c r="FLV58" s="93"/>
      <c r="FLW58" s="93"/>
      <c r="FLX58" s="93"/>
      <c r="FLY58" s="93"/>
      <c r="FLZ58" s="93"/>
      <c r="FMA58" s="93"/>
      <c r="FMB58" s="93"/>
      <c r="FMC58" s="93"/>
      <c r="FMD58" s="93"/>
      <c r="FME58" s="93"/>
      <c r="FMF58" s="93"/>
      <c r="FMG58" s="93"/>
      <c r="FMH58" s="93"/>
      <c r="FMI58" s="93"/>
      <c r="FMJ58" s="93"/>
      <c r="FMK58" s="93"/>
      <c r="FML58" s="93"/>
      <c r="FMM58" s="93"/>
      <c r="FMN58" s="93"/>
      <c r="FMO58" s="93"/>
      <c r="FMP58" s="93"/>
      <c r="FMQ58" s="93"/>
      <c r="FMR58" s="93"/>
      <c r="FMS58" s="93"/>
      <c r="FMT58" s="93"/>
      <c r="FMU58" s="93"/>
      <c r="FMV58" s="93"/>
      <c r="FMW58" s="93"/>
      <c r="FMX58" s="93"/>
      <c r="FMY58" s="93"/>
      <c r="FMZ58" s="93"/>
      <c r="FNA58" s="93"/>
      <c r="FNB58" s="93"/>
      <c r="FNC58" s="93"/>
      <c r="FND58" s="93"/>
      <c r="FNE58" s="93"/>
      <c r="FNF58" s="93"/>
      <c r="FNG58" s="93"/>
      <c r="FNH58" s="93"/>
      <c r="FNI58" s="93"/>
      <c r="FNJ58" s="93"/>
      <c r="FNK58" s="93"/>
      <c r="FNL58" s="93"/>
      <c r="FNM58" s="93"/>
      <c r="FNN58" s="93"/>
      <c r="FNO58" s="93"/>
      <c r="FNP58" s="93"/>
      <c r="FNQ58" s="93"/>
      <c r="FNR58" s="93"/>
      <c r="FNS58" s="93"/>
      <c r="FNT58" s="93"/>
      <c r="FNU58" s="93"/>
      <c r="FNV58" s="93"/>
      <c r="FNW58" s="93"/>
      <c r="FNX58" s="93"/>
      <c r="FNY58" s="93"/>
      <c r="FNZ58" s="93"/>
      <c r="FOA58" s="93"/>
      <c r="FOB58" s="93"/>
      <c r="FOC58" s="93"/>
      <c r="FOD58" s="93"/>
      <c r="FOE58" s="93"/>
      <c r="FOF58" s="93"/>
      <c r="FOG58" s="93"/>
      <c r="FOH58" s="93"/>
      <c r="FOI58" s="93"/>
      <c r="FOJ58" s="93"/>
      <c r="FOK58" s="93"/>
      <c r="FOL58" s="93"/>
      <c r="FOM58" s="93"/>
      <c r="FON58" s="93"/>
      <c r="FOO58" s="93"/>
      <c r="FOP58" s="93"/>
      <c r="FOQ58" s="93"/>
      <c r="FOR58" s="93"/>
      <c r="FOS58" s="93"/>
      <c r="FOT58" s="93"/>
      <c r="FOU58" s="93"/>
      <c r="FOV58" s="93"/>
      <c r="FOW58" s="93"/>
      <c r="FOX58" s="93"/>
      <c r="FOY58" s="93"/>
      <c r="FOZ58" s="93"/>
      <c r="FPA58" s="93"/>
      <c r="FPB58" s="93"/>
      <c r="FPC58" s="93"/>
      <c r="FPD58" s="93"/>
      <c r="FPE58" s="93"/>
      <c r="FPF58" s="93"/>
      <c r="FPG58" s="93"/>
      <c r="FPH58" s="93"/>
      <c r="FPI58" s="93"/>
      <c r="FPJ58" s="93"/>
      <c r="FPK58" s="93"/>
      <c r="FPL58" s="93"/>
      <c r="FPM58" s="93"/>
      <c r="FPN58" s="93"/>
      <c r="FPO58" s="93"/>
      <c r="FPP58" s="93"/>
      <c r="FPQ58" s="93"/>
      <c r="FPR58" s="93"/>
      <c r="FPS58" s="93"/>
      <c r="FPT58" s="93"/>
      <c r="FPU58" s="93"/>
      <c r="FPV58" s="93"/>
      <c r="FPW58" s="93"/>
      <c r="FPX58" s="93"/>
      <c r="FPY58" s="93"/>
      <c r="FPZ58" s="93"/>
      <c r="FQA58" s="93"/>
      <c r="FQB58" s="93"/>
      <c r="FQC58" s="93"/>
      <c r="FQD58" s="93"/>
      <c r="FQE58" s="93"/>
      <c r="FQF58" s="93"/>
      <c r="FQG58" s="93"/>
      <c r="FQH58" s="93"/>
      <c r="FQI58" s="93"/>
      <c r="FQJ58" s="93"/>
      <c r="FQK58" s="93"/>
      <c r="FQL58" s="93"/>
      <c r="FQM58" s="93"/>
      <c r="FQN58" s="93"/>
      <c r="FQO58" s="93"/>
      <c r="FQP58" s="93"/>
      <c r="FQQ58" s="93"/>
      <c r="FQR58" s="93"/>
      <c r="FQS58" s="93"/>
      <c r="FQT58" s="93"/>
      <c r="FQU58" s="93"/>
      <c r="FQV58" s="93"/>
      <c r="FQW58" s="93"/>
      <c r="FQX58" s="93"/>
      <c r="FQY58" s="93"/>
      <c r="FQZ58" s="93"/>
      <c r="FRA58" s="93"/>
      <c r="FRB58" s="93"/>
      <c r="FRC58" s="93"/>
      <c r="FRD58" s="93"/>
      <c r="FRE58" s="93"/>
      <c r="FRF58" s="93"/>
      <c r="FRG58" s="93"/>
      <c r="FRH58" s="93"/>
      <c r="FRI58" s="93"/>
      <c r="FRJ58" s="93"/>
      <c r="FRK58" s="93"/>
      <c r="FRL58" s="93"/>
      <c r="FRM58" s="93"/>
      <c r="FRN58" s="93"/>
      <c r="FRO58" s="93"/>
      <c r="FRP58" s="93"/>
      <c r="FRQ58" s="93"/>
      <c r="FRR58" s="93"/>
      <c r="FRS58" s="93"/>
      <c r="FRT58" s="93"/>
      <c r="FRU58" s="93"/>
      <c r="FRV58" s="93"/>
      <c r="FRW58" s="93"/>
      <c r="FRX58" s="93"/>
      <c r="FRY58" s="93"/>
      <c r="FRZ58" s="93"/>
      <c r="FSA58" s="93"/>
      <c r="FSB58" s="93"/>
      <c r="FSC58" s="93"/>
      <c r="FSD58" s="93"/>
      <c r="FSE58" s="93"/>
      <c r="FSF58" s="93"/>
      <c r="FSG58" s="93"/>
      <c r="FSH58" s="93"/>
      <c r="FSI58" s="93"/>
      <c r="FSJ58" s="93"/>
      <c r="FSK58" s="93"/>
      <c r="FSL58" s="93"/>
      <c r="FSM58" s="93"/>
      <c r="FSN58" s="93"/>
      <c r="FSO58" s="93"/>
      <c r="FSP58" s="93"/>
      <c r="FSQ58" s="93"/>
      <c r="FSR58" s="93"/>
      <c r="FSS58" s="93"/>
      <c r="FST58" s="93"/>
      <c r="FSU58" s="93"/>
      <c r="FSV58" s="93"/>
      <c r="FSW58" s="93"/>
      <c r="FSX58" s="93"/>
      <c r="FSY58" s="93"/>
      <c r="FSZ58" s="93"/>
      <c r="FTA58" s="93"/>
      <c r="FTB58" s="93"/>
      <c r="FTC58" s="93"/>
      <c r="FTD58" s="93"/>
      <c r="FTE58" s="93"/>
      <c r="FTF58" s="93"/>
      <c r="FTG58" s="93"/>
      <c r="FTH58" s="93"/>
      <c r="FTI58" s="93"/>
      <c r="FTJ58" s="93"/>
      <c r="FTK58" s="93"/>
      <c r="FTL58" s="93"/>
      <c r="FTM58" s="93"/>
      <c r="FTN58" s="93"/>
      <c r="FTO58" s="93"/>
      <c r="FTP58" s="93"/>
      <c r="FTQ58" s="93"/>
      <c r="FTR58" s="93"/>
      <c r="FTS58" s="93"/>
      <c r="FTT58" s="93"/>
      <c r="FTU58" s="93"/>
      <c r="FTV58" s="93"/>
      <c r="FTW58" s="93"/>
      <c r="FTX58" s="93"/>
      <c r="FTY58" s="93"/>
      <c r="FTZ58" s="93"/>
      <c r="FUA58" s="93"/>
      <c r="FUB58" s="93"/>
      <c r="FUC58" s="93"/>
      <c r="FUD58" s="93"/>
      <c r="FUE58" s="93"/>
      <c r="FUF58" s="93"/>
      <c r="FUG58" s="93"/>
      <c r="FUH58" s="93"/>
      <c r="FUI58" s="93"/>
      <c r="FUJ58" s="93"/>
      <c r="FUK58" s="93"/>
      <c r="FUL58" s="93"/>
      <c r="FUM58" s="93"/>
      <c r="FUN58" s="93"/>
      <c r="FUO58" s="93"/>
      <c r="FUP58" s="93"/>
      <c r="FUQ58" s="93"/>
      <c r="FUR58" s="93"/>
      <c r="FUS58" s="93"/>
      <c r="FUT58" s="93"/>
      <c r="FUU58" s="93"/>
      <c r="FUV58" s="93"/>
      <c r="FUW58" s="93"/>
      <c r="FUX58" s="93"/>
      <c r="FUY58" s="93"/>
      <c r="FUZ58" s="93"/>
      <c r="FVA58" s="93"/>
      <c r="FVB58" s="93"/>
      <c r="FVC58" s="93"/>
      <c r="FVD58" s="93"/>
      <c r="FVE58" s="93"/>
      <c r="FVF58" s="93"/>
      <c r="FVG58" s="93"/>
      <c r="FVH58" s="93"/>
      <c r="FVI58" s="93"/>
      <c r="FVJ58" s="93"/>
      <c r="FVK58" s="93"/>
      <c r="FVL58" s="93"/>
      <c r="FVM58" s="93"/>
      <c r="FVN58" s="93"/>
      <c r="FVO58" s="93"/>
      <c r="FVP58" s="93"/>
      <c r="FVQ58" s="93"/>
      <c r="FVR58" s="93"/>
      <c r="FVS58" s="93"/>
      <c r="FVT58" s="93"/>
      <c r="FVU58" s="93"/>
      <c r="FVV58" s="93"/>
      <c r="FVW58" s="93"/>
      <c r="FVX58" s="93"/>
      <c r="FVY58" s="93"/>
      <c r="FVZ58" s="93"/>
      <c r="FWA58" s="93"/>
      <c r="FWB58" s="93"/>
      <c r="FWC58" s="93"/>
      <c r="FWD58" s="93"/>
      <c r="FWE58" s="93"/>
      <c r="FWF58" s="93"/>
      <c r="FWG58" s="93"/>
      <c r="FWH58" s="93"/>
      <c r="FWI58" s="93"/>
      <c r="FWJ58" s="93"/>
      <c r="FWK58" s="93"/>
      <c r="FWL58" s="93"/>
      <c r="FWM58" s="93"/>
      <c r="FWN58" s="93"/>
      <c r="FWO58" s="93"/>
      <c r="FWP58" s="93"/>
      <c r="FWQ58" s="93"/>
      <c r="FWR58" s="93"/>
      <c r="FWS58" s="93"/>
      <c r="FWT58" s="93"/>
      <c r="FWU58" s="93"/>
      <c r="FWV58" s="93"/>
      <c r="FWW58" s="93"/>
      <c r="FWX58" s="93"/>
      <c r="FWY58" s="93"/>
      <c r="FWZ58" s="93"/>
      <c r="FXA58" s="93"/>
      <c r="FXB58" s="93"/>
      <c r="FXC58" s="93"/>
      <c r="FXD58" s="93"/>
      <c r="FXE58" s="93"/>
      <c r="FXF58" s="93"/>
      <c r="FXG58" s="93"/>
      <c r="FXH58" s="93"/>
      <c r="FXI58" s="93"/>
      <c r="FXJ58" s="93"/>
      <c r="FXK58" s="93"/>
      <c r="FXL58" s="93"/>
      <c r="FXM58" s="93"/>
      <c r="FXN58" s="93"/>
      <c r="FXO58" s="93"/>
      <c r="FXP58" s="93"/>
      <c r="FXQ58" s="93"/>
      <c r="FXR58" s="93"/>
      <c r="FXS58" s="93"/>
      <c r="FXT58" s="93"/>
      <c r="FXU58" s="93"/>
      <c r="FXV58" s="93"/>
      <c r="FXW58" s="93"/>
      <c r="FXX58" s="93"/>
      <c r="FXY58" s="93"/>
      <c r="FXZ58" s="93"/>
      <c r="FYA58" s="93"/>
      <c r="FYB58" s="93"/>
      <c r="FYC58" s="93"/>
      <c r="FYD58" s="93"/>
      <c r="FYE58" s="93"/>
      <c r="FYF58" s="93"/>
      <c r="FYG58" s="93"/>
      <c r="FYH58" s="93"/>
      <c r="FYI58" s="93"/>
      <c r="FYJ58" s="93"/>
      <c r="FYK58" s="93"/>
      <c r="FYL58" s="93"/>
      <c r="FYM58" s="93"/>
      <c r="FYN58" s="93"/>
      <c r="FYO58" s="93"/>
      <c r="FYP58" s="93"/>
      <c r="FYQ58" s="93"/>
      <c r="FYR58" s="93"/>
      <c r="FYS58" s="93"/>
      <c r="FYT58" s="93"/>
      <c r="FYU58" s="93"/>
      <c r="FYV58" s="93"/>
      <c r="FYW58" s="93"/>
      <c r="FYX58" s="93"/>
      <c r="FYY58" s="93"/>
      <c r="FYZ58" s="93"/>
      <c r="FZA58" s="93"/>
      <c r="FZB58" s="93"/>
      <c r="FZC58" s="93"/>
      <c r="FZD58" s="93"/>
      <c r="FZE58" s="93"/>
      <c r="FZF58" s="93"/>
      <c r="FZG58" s="93"/>
      <c r="FZH58" s="93"/>
      <c r="FZI58" s="93"/>
      <c r="FZJ58" s="93"/>
      <c r="FZK58" s="93"/>
      <c r="FZL58" s="93"/>
      <c r="FZM58" s="93"/>
      <c r="FZN58" s="93"/>
      <c r="FZO58" s="93"/>
      <c r="FZP58" s="93"/>
      <c r="FZQ58" s="93"/>
      <c r="FZR58" s="93"/>
      <c r="FZS58" s="93"/>
      <c r="FZT58" s="93"/>
      <c r="FZU58" s="93"/>
      <c r="FZV58" s="93"/>
      <c r="FZW58" s="93"/>
      <c r="FZX58" s="93"/>
      <c r="FZY58" s="93"/>
      <c r="FZZ58" s="93"/>
      <c r="GAA58" s="93"/>
      <c r="GAB58" s="93"/>
      <c r="GAC58" s="93"/>
      <c r="GAD58" s="93"/>
      <c r="GAE58" s="93"/>
      <c r="GAF58" s="93"/>
      <c r="GAG58" s="93"/>
      <c r="GAH58" s="93"/>
      <c r="GAI58" s="93"/>
      <c r="GAJ58" s="93"/>
      <c r="GAK58" s="93"/>
      <c r="GAL58" s="93"/>
      <c r="GAM58" s="93"/>
      <c r="GAN58" s="93"/>
      <c r="GAO58" s="93"/>
      <c r="GAP58" s="93"/>
      <c r="GAQ58" s="93"/>
      <c r="GAR58" s="93"/>
      <c r="GAS58" s="93"/>
      <c r="GAT58" s="93"/>
      <c r="GAU58" s="93"/>
      <c r="GAV58" s="93"/>
      <c r="GAW58" s="93"/>
      <c r="GAX58" s="93"/>
      <c r="GAY58" s="93"/>
      <c r="GAZ58" s="93"/>
      <c r="GBA58" s="93"/>
      <c r="GBB58" s="93"/>
      <c r="GBC58" s="93"/>
      <c r="GBD58" s="93"/>
      <c r="GBE58" s="93"/>
      <c r="GBF58" s="93"/>
      <c r="GBG58" s="93"/>
      <c r="GBH58" s="93"/>
      <c r="GBI58" s="93"/>
      <c r="GBJ58" s="93"/>
      <c r="GBK58" s="93"/>
      <c r="GBL58" s="93"/>
      <c r="GBM58" s="93"/>
      <c r="GBN58" s="93"/>
      <c r="GBO58" s="93"/>
      <c r="GBP58" s="93"/>
      <c r="GBQ58" s="93"/>
      <c r="GBR58" s="93"/>
      <c r="GBS58" s="93"/>
      <c r="GBT58" s="93"/>
      <c r="GBU58" s="93"/>
      <c r="GBV58" s="93"/>
      <c r="GBW58" s="93"/>
      <c r="GBX58" s="93"/>
      <c r="GBY58" s="93"/>
      <c r="GBZ58" s="93"/>
      <c r="GCA58" s="93"/>
      <c r="GCB58" s="93"/>
      <c r="GCC58" s="93"/>
      <c r="GCD58" s="93"/>
      <c r="GCE58" s="93"/>
      <c r="GCF58" s="93"/>
      <c r="GCG58" s="93"/>
      <c r="GCH58" s="93"/>
      <c r="GCI58" s="93"/>
      <c r="GCJ58" s="93"/>
      <c r="GCK58" s="93"/>
      <c r="GCL58" s="93"/>
      <c r="GCM58" s="93"/>
      <c r="GCN58" s="93"/>
      <c r="GCO58" s="93"/>
      <c r="GCP58" s="93"/>
      <c r="GCQ58" s="93"/>
      <c r="GCR58" s="93"/>
      <c r="GCS58" s="93"/>
      <c r="GCT58" s="93"/>
      <c r="GCU58" s="93"/>
      <c r="GCV58" s="93"/>
      <c r="GCW58" s="93"/>
      <c r="GCX58" s="93"/>
      <c r="GCY58" s="93"/>
      <c r="GCZ58" s="93"/>
      <c r="GDA58" s="93"/>
      <c r="GDB58" s="93"/>
      <c r="GDC58" s="93"/>
      <c r="GDD58" s="93"/>
      <c r="GDE58" s="93"/>
      <c r="GDF58" s="93"/>
      <c r="GDG58" s="93"/>
      <c r="GDH58" s="93"/>
      <c r="GDI58" s="93"/>
      <c r="GDJ58" s="93"/>
      <c r="GDK58" s="93"/>
      <c r="GDL58" s="93"/>
      <c r="GDM58" s="93"/>
      <c r="GDN58" s="93"/>
      <c r="GDO58" s="93"/>
      <c r="GDP58" s="93"/>
      <c r="GDQ58" s="93"/>
      <c r="GDR58" s="93"/>
      <c r="GDS58" s="93"/>
      <c r="GDT58" s="93"/>
      <c r="GDU58" s="93"/>
      <c r="GDV58" s="93"/>
      <c r="GDW58" s="93"/>
      <c r="GDX58" s="93"/>
      <c r="GDY58" s="93"/>
      <c r="GDZ58" s="93"/>
      <c r="GEA58" s="93"/>
      <c r="GEB58" s="93"/>
      <c r="GEC58" s="93"/>
      <c r="GED58" s="93"/>
      <c r="GEE58" s="93"/>
      <c r="GEF58" s="93"/>
      <c r="GEG58" s="93"/>
      <c r="GEH58" s="93"/>
      <c r="GEI58" s="93"/>
      <c r="GEJ58" s="93"/>
      <c r="GEK58" s="93"/>
      <c r="GEL58" s="93"/>
      <c r="GEM58" s="93"/>
      <c r="GEN58" s="93"/>
      <c r="GEO58" s="93"/>
      <c r="GEP58" s="93"/>
      <c r="GEQ58" s="93"/>
      <c r="GER58" s="93"/>
      <c r="GES58" s="93"/>
      <c r="GET58" s="93"/>
      <c r="GEU58" s="93"/>
      <c r="GEV58" s="93"/>
      <c r="GEW58" s="93"/>
      <c r="GEX58" s="93"/>
      <c r="GEY58" s="93"/>
      <c r="GEZ58" s="93"/>
      <c r="GFA58" s="93"/>
      <c r="GFB58" s="93"/>
      <c r="GFC58" s="93"/>
      <c r="GFD58" s="93"/>
      <c r="GFE58" s="93"/>
      <c r="GFF58" s="93"/>
      <c r="GFG58" s="93"/>
      <c r="GFH58" s="93"/>
      <c r="GFI58" s="93"/>
      <c r="GFJ58" s="93"/>
      <c r="GFK58" s="93"/>
      <c r="GFL58" s="93"/>
      <c r="GFM58" s="93"/>
      <c r="GFN58" s="93"/>
      <c r="GFO58" s="93"/>
      <c r="GFP58" s="93"/>
      <c r="GFQ58" s="93"/>
      <c r="GFR58" s="93"/>
      <c r="GFS58" s="93"/>
      <c r="GFT58" s="93"/>
      <c r="GFU58" s="93"/>
      <c r="GFV58" s="93"/>
      <c r="GFW58" s="93"/>
      <c r="GFX58" s="93"/>
      <c r="GFY58" s="93"/>
      <c r="GFZ58" s="93"/>
      <c r="GGA58" s="93"/>
      <c r="GGB58" s="93"/>
      <c r="GGC58" s="93"/>
      <c r="GGD58" s="93"/>
      <c r="GGE58" s="93"/>
      <c r="GGF58" s="93"/>
      <c r="GGG58" s="93"/>
      <c r="GGH58" s="93"/>
      <c r="GGI58" s="93"/>
      <c r="GGJ58" s="93"/>
      <c r="GGK58" s="93"/>
      <c r="GGL58" s="93"/>
      <c r="GGM58" s="93"/>
      <c r="GGN58" s="93"/>
      <c r="GGO58" s="93"/>
      <c r="GGP58" s="93"/>
      <c r="GGQ58" s="93"/>
      <c r="GGR58" s="93"/>
      <c r="GGS58" s="93"/>
      <c r="GGT58" s="93"/>
      <c r="GGU58" s="93"/>
      <c r="GGV58" s="93"/>
      <c r="GGW58" s="93"/>
      <c r="GGX58" s="93"/>
      <c r="GGY58" s="93"/>
      <c r="GGZ58" s="93"/>
      <c r="GHA58" s="93"/>
      <c r="GHB58" s="93"/>
      <c r="GHC58" s="93"/>
      <c r="GHD58" s="93"/>
      <c r="GHE58" s="93"/>
      <c r="GHF58" s="93"/>
      <c r="GHG58" s="93"/>
      <c r="GHH58" s="93"/>
      <c r="GHI58" s="93"/>
      <c r="GHJ58" s="93"/>
      <c r="GHK58" s="93"/>
      <c r="GHL58" s="93"/>
      <c r="GHM58" s="93"/>
      <c r="GHN58" s="93"/>
      <c r="GHO58" s="93"/>
      <c r="GHP58" s="93"/>
      <c r="GHQ58" s="93"/>
      <c r="GHR58" s="93"/>
      <c r="GHS58" s="93"/>
      <c r="GHT58" s="93"/>
      <c r="GHU58" s="93"/>
      <c r="GHV58" s="93"/>
      <c r="GHW58" s="93"/>
      <c r="GHX58" s="93"/>
      <c r="GHY58" s="93"/>
      <c r="GHZ58" s="93"/>
      <c r="GIA58" s="93"/>
      <c r="GIB58" s="93"/>
      <c r="GIC58" s="93"/>
      <c r="GID58" s="93"/>
      <c r="GIE58" s="93"/>
      <c r="GIF58" s="93"/>
      <c r="GIG58" s="93"/>
      <c r="GIH58" s="93"/>
      <c r="GII58" s="93"/>
      <c r="GIJ58" s="93"/>
      <c r="GIK58" s="93"/>
      <c r="GIL58" s="93"/>
      <c r="GIM58" s="93"/>
      <c r="GIN58" s="93"/>
      <c r="GIO58" s="93"/>
      <c r="GIP58" s="93"/>
      <c r="GIQ58" s="93"/>
      <c r="GIR58" s="93"/>
      <c r="GIS58" s="93"/>
      <c r="GIT58" s="93"/>
      <c r="GIU58" s="93"/>
      <c r="GIV58" s="93"/>
      <c r="GIW58" s="93"/>
      <c r="GIX58" s="93"/>
      <c r="GIY58" s="93"/>
      <c r="GIZ58" s="93"/>
      <c r="GJA58" s="93"/>
      <c r="GJB58" s="93"/>
      <c r="GJC58" s="93"/>
      <c r="GJD58" s="93"/>
      <c r="GJE58" s="93"/>
      <c r="GJF58" s="93"/>
      <c r="GJG58" s="93"/>
      <c r="GJH58" s="93"/>
      <c r="GJI58" s="93"/>
      <c r="GJJ58" s="93"/>
      <c r="GJK58" s="93"/>
      <c r="GJL58" s="93"/>
      <c r="GJM58" s="93"/>
      <c r="GJN58" s="93"/>
      <c r="GJO58" s="93"/>
      <c r="GJP58" s="93"/>
      <c r="GJQ58" s="93"/>
      <c r="GJR58" s="93"/>
      <c r="GJS58" s="93"/>
      <c r="GJT58" s="93"/>
      <c r="GJU58" s="93"/>
      <c r="GJV58" s="93"/>
      <c r="GJW58" s="93"/>
      <c r="GJX58" s="93"/>
      <c r="GJY58" s="93"/>
      <c r="GJZ58" s="93"/>
      <c r="GKA58" s="93"/>
      <c r="GKB58" s="93"/>
      <c r="GKC58" s="93"/>
      <c r="GKD58" s="93"/>
      <c r="GKE58" s="93"/>
      <c r="GKF58" s="93"/>
      <c r="GKG58" s="93"/>
      <c r="GKH58" s="93"/>
      <c r="GKI58" s="93"/>
      <c r="GKJ58" s="93"/>
      <c r="GKK58" s="93"/>
      <c r="GKL58" s="93"/>
      <c r="GKM58" s="93"/>
      <c r="GKN58" s="93"/>
      <c r="GKO58" s="93"/>
      <c r="GKP58" s="93"/>
      <c r="GKQ58" s="93"/>
      <c r="GKR58" s="93"/>
      <c r="GKS58" s="93"/>
      <c r="GKT58" s="93"/>
      <c r="GKU58" s="93"/>
      <c r="GKV58" s="93"/>
      <c r="GKW58" s="93"/>
      <c r="GKX58" s="93"/>
      <c r="GKY58" s="93"/>
      <c r="GKZ58" s="93"/>
      <c r="GLA58" s="93"/>
      <c r="GLB58" s="93"/>
      <c r="GLC58" s="93"/>
      <c r="GLD58" s="93"/>
      <c r="GLE58" s="93"/>
      <c r="GLF58" s="93"/>
      <c r="GLG58" s="93"/>
      <c r="GLH58" s="93"/>
      <c r="GLI58" s="93"/>
      <c r="GLJ58" s="93"/>
      <c r="GLK58" s="93"/>
      <c r="GLL58" s="93"/>
      <c r="GLM58" s="93"/>
      <c r="GLN58" s="93"/>
      <c r="GLO58" s="93"/>
      <c r="GLP58" s="93"/>
      <c r="GLQ58" s="93"/>
      <c r="GLR58" s="93"/>
      <c r="GLS58" s="93"/>
      <c r="GLT58" s="93"/>
      <c r="GLU58" s="93"/>
      <c r="GLV58" s="93"/>
      <c r="GLW58" s="93"/>
      <c r="GLX58" s="93"/>
      <c r="GLY58" s="93"/>
      <c r="GLZ58" s="93"/>
      <c r="GMA58" s="93"/>
      <c r="GMB58" s="93"/>
      <c r="GMC58" s="93"/>
      <c r="GMD58" s="93"/>
      <c r="GME58" s="93"/>
      <c r="GMF58" s="93"/>
      <c r="GMG58" s="93"/>
      <c r="GMH58" s="93"/>
      <c r="GMI58" s="93"/>
      <c r="GMJ58" s="93"/>
      <c r="GMK58" s="93"/>
      <c r="GML58" s="93"/>
      <c r="GMM58" s="93"/>
      <c r="GMN58" s="93"/>
      <c r="GMO58" s="93"/>
      <c r="GMP58" s="93"/>
      <c r="GMQ58" s="93"/>
      <c r="GMR58" s="93"/>
      <c r="GMS58" s="93"/>
      <c r="GMT58" s="93"/>
      <c r="GMU58" s="93"/>
      <c r="GMV58" s="93"/>
      <c r="GMW58" s="93"/>
      <c r="GMX58" s="93"/>
      <c r="GMY58" s="93"/>
      <c r="GMZ58" s="93"/>
      <c r="GNA58" s="93"/>
      <c r="GNB58" s="93"/>
      <c r="GNC58" s="93"/>
      <c r="GND58" s="93"/>
      <c r="GNE58" s="93"/>
      <c r="GNF58" s="93"/>
      <c r="GNG58" s="93"/>
      <c r="GNH58" s="93"/>
      <c r="GNI58" s="93"/>
      <c r="GNJ58" s="93"/>
      <c r="GNK58" s="93"/>
      <c r="GNL58" s="93"/>
      <c r="GNM58" s="93"/>
      <c r="GNN58" s="93"/>
      <c r="GNO58" s="93"/>
      <c r="GNP58" s="93"/>
      <c r="GNQ58" s="93"/>
      <c r="GNR58" s="93"/>
      <c r="GNS58" s="93"/>
      <c r="GNT58" s="93"/>
      <c r="GNU58" s="93"/>
      <c r="GNV58" s="93"/>
      <c r="GNW58" s="93"/>
      <c r="GNX58" s="93"/>
      <c r="GNY58" s="93"/>
      <c r="GNZ58" s="93"/>
      <c r="GOA58" s="93"/>
      <c r="GOB58" s="93"/>
      <c r="GOC58" s="93"/>
      <c r="GOD58" s="93"/>
      <c r="GOE58" s="93"/>
      <c r="GOF58" s="93"/>
      <c r="GOG58" s="93"/>
      <c r="GOH58" s="93"/>
      <c r="GOI58" s="93"/>
      <c r="GOJ58" s="93"/>
      <c r="GOK58" s="93"/>
      <c r="GOL58" s="93"/>
      <c r="GOM58" s="93"/>
      <c r="GON58" s="93"/>
      <c r="GOO58" s="93"/>
      <c r="GOP58" s="93"/>
      <c r="GOQ58" s="93"/>
      <c r="GOR58" s="93"/>
      <c r="GOS58" s="93"/>
      <c r="GOT58" s="93"/>
      <c r="GOU58" s="93"/>
      <c r="GOV58" s="93"/>
      <c r="GOW58" s="93"/>
      <c r="GOX58" s="93"/>
      <c r="GOY58" s="93"/>
      <c r="GOZ58" s="93"/>
      <c r="GPA58" s="93"/>
      <c r="GPB58" s="93"/>
      <c r="GPC58" s="93"/>
      <c r="GPD58" s="93"/>
      <c r="GPE58" s="93"/>
      <c r="GPF58" s="93"/>
      <c r="GPG58" s="93"/>
      <c r="GPH58" s="93"/>
      <c r="GPI58" s="93"/>
      <c r="GPJ58" s="93"/>
      <c r="GPK58" s="93"/>
      <c r="GPL58" s="93"/>
      <c r="GPM58" s="93"/>
      <c r="GPN58" s="93"/>
      <c r="GPO58" s="93"/>
      <c r="GPP58" s="93"/>
      <c r="GPQ58" s="93"/>
      <c r="GPR58" s="93"/>
      <c r="GPS58" s="93"/>
      <c r="GPT58" s="93"/>
      <c r="GPU58" s="93"/>
      <c r="GPV58" s="93"/>
      <c r="GPW58" s="93"/>
      <c r="GPX58" s="93"/>
      <c r="GPY58" s="93"/>
      <c r="GPZ58" s="93"/>
      <c r="GQA58" s="93"/>
      <c r="GQB58" s="93"/>
      <c r="GQC58" s="93"/>
      <c r="GQD58" s="93"/>
      <c r="GQE58" s="93"/>
      <c r="GQF58" s="93"/>
      <c r="GQG58" s="93"/>
      <c r="GQH58" s="93"/>
      <c r="GQI58" s="93"/>
      <c r="GQJ58" s="93"/>
      <c r="GQK58" s="93"/>
      <c r="GQL58" s="93"/>
      <c r="GQM58" s="93"/>
      <c r="GQN58" s="93"/>
      <c r="GQO58" s="93"/>
      <c r="GQP58" s="93"/>
      <c r="GQQ58" s="93"/>
      <c r="GQR58" s="93"/>
      <c r="GQS58" s="93"/>
      <c r="GQT58" s="93"/>
      <c r="GQU58" s="93"/>
      <c r="GQV58" s="93"/>
      <c r="GQW58" s="93"/>
      <c r="GQX58" s="93"/>
      <c r="GQY58" s="93"/>
      <c r="GQZ58" s="93"/>
      <c r="GRA58" s="93"/>
      <c r="GRB58" s="93"/>
      <c r="GRC58" s="93"/>
      <c r="GRD58" s="93"/>
      <c r="GRE58" s="93"/>
      <c r="GRF58" s="93"/>
      <c r="GRG58" s="93"/>
      <c r="GRH58" s="93"/>
      <c r="GRI58" s="93"/>
      <c r="GRJ58" s="93"/>
      <c r="GRK58" s="93"/>
      <c r="GRL58" s="93"/>
      <c r="GRM58" s="93"/>
      <c r="GRN58" s="93"/>
      <c r="GRO58" s="93"/>
      <c r="GRP58" s="93"/>
      <c r="GRQ58" s="93"/>
      <c r="GRR58" s="93"/>
      <c r="GRS58" s="93"/>
      <c r="GRT58" s="93"/>
      <c r="GRU58" s="93"/>
      <c r="GRV58" s="93"/>
      <c r="GRW58" s="93"/>
      <c r="GRX58" s="93"/>
      <c r="GRY58" s="93"/>
      <c r="GRZ58" s="93"/>
      <c r="GSA58" s="93"/>
      <c r="GSB58" s="93"/>
      <c r="GSC58" s="93"/>
      <c r="GSD58" s="93"/>
      <c r="GSE58" s="93"/>
      <c r="GSF58" s="93"/>
      <c r="GSG58" s="93"/>
      <c r="GSH58" s="93"/>
      <c r="GSI58" s="93"/>
      <c r="GSJ58" s="93"/>
      <c r="GSK58" s="93"/>
      <c r="GSL58" s="93"/>
      <c r="GSM58" s="93"/>
      <c r="GSN58" s="93"/>
      <c r="GSO58" s="93"/>
      <c r="GSP58" s="93"/>
      <c r="GSQ58" s="93"/>
      <c r="GSR58" s="93"/>
      <c r="GSS58" s="93"/>
      <c r="GST58" s="93"/>
      <c r="GSU58" s="93"/>
      <c r="GSV58" s="93"/>
      <c r="GSW58" s="93"/>
      <c r="GSX58" s="93"/>
      <c r="GSY58" s="93"/>
      <c r="GSZ58" s="93"/>
      <c r="GTA58" s="93"/>
      <c r="GTB58" s="93"/>
      <c r="GTC58" s="93"/>
      <c r="GTD58" s="93"/>
      <c r="GTE58" s="93"/>
      <c r="GTF58" s="93"/>
      <c r="GTG58" s="93"/>
      <c r="GTH58" s="93"/>
      <c r="GTI58" s="93"/>
      <c r="GTJ58" s="93"/>
      <c r="GTK58" s="93"/>
      <c r="GTL58" s="93"/>
      <c r="GTM58" s="93"/>
      <c r="GTN58" s="93"/>
      <c r="GTO58" s="93"/>
      <c r="GTP58" s="93"/>
      <c r="GTQ58" s="93"/>
      <c r="GTR58" s="93"/>
      <c r="GTS58" s="93"/>
      <c r="GTT58" s="93"/>
      <c r="GTU58" s="93"/>
      <c r="GTV58" s="93"/>
      <c r="GTW58" s="93"/>
      <c r="GTX58" s="93"/>
      <c r="GTY58" s="93"/>
      <c r="GTZ58" s="93"/>
      <c r="GUA58" s="93"/>
      <c r="GUB58" s="93"/>
      <c r="GUC58" s="93"/>
      <c r="GUD58" s="93"/>
      <c r="GUE58" s="93"/>
      <c r="GUF58" s="93"/>
      <c r="GUG58" s="93"/>
      <c r="GUH58" s="93"/>
      <c r="GUI58" s="93"/>
      <c r="GUJ58" s="93"/>
      <c r="GUK58" s="93"/>
      <c r="GUL58" s="93"/>
      <c r="GUM58" s="93"/>
      <c r="GUN58" s="93"/>
      <c r="GUO58" s="93"/>
      <c r="GUP58" s="93"/>
      <c r="GUQ58" s="93"/>
      <c r="GUR58" s="93"/>
      <c r="GUS58" s="93"/>
      <c r="GUT58" s="93"/>
      <c r="GUU58" s="93"/>
      <c r="GUV58" s="93"/>
      <c r="GUW58" s="93"/>
      <c r="GUX58" s="93"/>
      <c r="GUY58" s="93"/>
      <c r="GUZ58" s="93"/>
      <c r="GVA58" s="93"/>
      <c r="GVB58" s="93"/>
      <c r="GVC58" s="93"/>
      <c r="GVD58" s="93"/>
      <c r="GVE58" s="93"/>
      <c r="GVF58" s="93"/>
      <c r="GVG58" s="93"/>
      <c r="GVH58" s="93"/>
      <c r="GVI58" s="93"/>
      <c r="GVJ58" s="93"/>
      <c r="GVK58" s="93"/>
      <c r="GVL58" s="93"/>
      <c r="GVM58" s="93"/>
      <c r="GVN58" s="93"/>
      <c r="GVO58" s="93"/>
      <c r="GVP58" s="93"/>
      <c r="GVQ58" s="93"/>
      <c r="GVR58" s="93"/>
      <c r="GVS58" s="93"/>
      <c r="GVT58" s="93"/>
      <c r="GVU58" s="93"/>
      <c r="GVV58" s="93"/>
      <c r="GVW58" s="93"/>
      <c r="GVX58" s="93"/>
      <c r="GVY58" s="93"/>
      <c r="GVZ58" s="93"/>
      <c r="GWA58" s="93"/>
      <c r="GWB58" s="93"/>
      <c r="GWC58" s="93"/>
      <c r="GWD58" s="93"/>
      <c r="GWE58" s="93"/>
      <c r="GWF58" s="93"/>
      <c r="GWG58" s="93"/>
      <c r="GWH58" s="93"/>
      <c r="GWI58" s="93"/>
      <c r="GWJ58" s="93"/>
      <c r="GWK58" s="93"/>
      <c r="GWL58" s="93"/>
      <c r="GWM58" s="93"/>
      <c r="GWN58" s="93"/>
      <c r="GWO58" s="93"/>
      <c r="GWP58" s="93"/>
      <c r="GWQ58" s="93"/>
      <c r="GWR58" s="93"/>
      <c r="GWS58" s="93"/>
      <c r="GWT58" s="93"/>
      <c r="GWU58" s="93"/>
      <c r="GWV58" s="93"/>
      <c r="GWW58" s="93"/>
      <c r="GWX58" s="93"/>
      <c r="GWY58" s="93"/>
      <c r="GWZ58" s="93"/>
      <c r="GXA58" s="93"/>
      <c r="GXB58" s="93"/>
      <c r="GXC58" s="93"/>
      <c r="GXD58" s="93"/>
      <c r="GXE58" s="93"/>
      <c r="GXF58" s="93"/>
      <c r="GXG58" s="93"/>
      <c r="GXH58" s="93"/>
      <c r="GXI58" s="93"/>
      <c r="GXJ58" s="93"/>
      <c r="GXK58" s="93"/>
      <c r="GXL58" s="93"/>
      <c r="GXM58" s="93"/>
      <c r="GXN58" s="93"/>
      <c r="GXO58" s="93"/>
      <c r="GXP58" s="93"/>
      <c r="GXQ58" s="93"/>
      <c r="GXR58" s="93"/>
      <c r="GXS58" s="93"/>
      <c r="GXT58" s="93"/>
      <c r="GXU58" s="93"/>
      <c r="GXV58" s="93"/>
      <c r="GXW58" s="93"/>
      <c r="GXX58" s="93"/>
      <c r="GXY58" s="93"/>
      <c r="GXZ58" s="93"/>
      <c r="GYA58" s="93"/>
      <c r="GYB58" s="93"/>
      <c r="GYC58" s="93"/>
      <c r="GYD58" s="93"/>
      <c r="GYE58" s="93"/>
      <c r="GYF58" s="93"/>
      <c r="GYG58" s="93"/>
      <c r="GYH58" s="93"/>
      <c r="GYI58" s="93"/>
      <c r="GYJ58" s="93"/>
      <c r="GYK58" s="93"/>
      <c r="GYL58" s="93"/>
      <c r="GYM58" s="93"/>
      <c r="GYN58" s="93"/>
      <c r="GYO58" s="93"/>
      <c r="GYP58" s="93"/>
      <c r="GYQ58" s="93"/>
      <c r="GYR58" s="93"/>
      <c r="GYS58" s="93"/>
      <c r="GYT58" s="93"/>
      <c r="GYU58" s="93"/>
      <c r="GYV58" s="93"/>
      <c r="GYW58" s="93"/>
      <c r="GYX58" s="93"/>
      <c r="GYY58" s="93"/>
      <c r="GYZ58" s="93"/>
      <c r="GZA58" s="93"/>
      <c r="GZB58" s="93"/>
      <c r="GZC58" s="93"/>
      <c r="GZD58" s="93"/>
      <c r="GZE58" s="93"/>
      <c r="GZF58" s="93"/>
      <c r="GZG58" s="93"/>
      <c r="GZH58" s="93"/>
      <c r="GZI58" s="93"/>
      <c r="GZJ58" s="93"/>
      <c r="GZK58" s="93"/>
      <c r="GZL58" s="93"/>
      <c r="GZM58" s="93"/>
      <c r="GZN58" s="93"/>
      <c r="GZO58" s="93"/>
      <c r="GZP58" s="93"/>
      <c r="GZQ58" s="93"/>
      <c r="GZR58" s="93"/>
      <c r="GZS58" s="93"/>
      <c r="GZT58" s="93"/>
      <c r="GZU58" s="93"/>
      <c r="GZV58" s="93"/>
      <c r="GZW58" s="93"/>
      <c r="GZX58" s="93"/>
      <c r="GZY58" s="93"/>
      <c r="GZZ58" s="93"/>
      <c r="HAA58" s="93"/>
      <c r="HAB58" s="93"/>
      <c r="HAC58" s="93"/>
      <c r="HAD58" s="93"/>
      <c r="HAE58" s="93"/>
      <c r="HAF58" s="93"/>
      <c r="HAG58" s="93"/>
      <c r="HAH58" s="93"/>
      <c r="HAI58" s="93"/>
      <c r="HAJ58" s="93"/>
      <c r="HAK58" s="93"/>
      <c r="HAL58" s="93"/>
      <c r="HAM58" s="93"/>
      <c r="HAN58" s="93"/>
      <c r="HAO58" s="93"/>
      <c r="HAP58" s="93"/>
      <c r="HAQ58" s="93"/>
      <c r="HAR58" s="93"/>
      <c r="HAS58" s="93"/>
      <c r="HAT58" s="93"/>
      <c r="HAU58" s="93"/>
      <c r="HAV58" s="93"/>
      <c r="HAW58" s="93"/>
      <c r="HAX58" s="93"/>
      <c r="HAY58" s="93"/>
      <c r="HAZ58" s="93"/>
      <c r="HBA58" s="93"/>
      <c r="HBB58" s="93"/>
      <c r="HBC58" s="93"/>
      <c r="HBD58" s="93"/>
      <c r="HBE58" s="93"/>
      <c r="HBF58" s="93"/>
      <c r="HBG58" s="93"/>
      <c r="HBH58" s="93"/>
      <c r="HBI58" s="93"/>
      <c r="HBJ58" s="93"/>
      <c r="HBK58" s="93"/>
      <c r="HBL58" s="93"/>
      <c r="HBM58" s="93"/>
      <c r="HBN58" s="93"/>
      <c r="HBO58" s="93"/>
      <c r="HBP58" s="93"/>
      <c r="HBQ58" s="93"/>
      <c r="HBR58" s="93"/>
      <c r="HBS58" s="93"/>
      <c r="HBT58" s="93"/>
      <c r="HBU58" s="93"/>
      <c r="HBV58" s="93"/>
      <c r="HBW58" s="93"/>
      <c r="HBX58" s="93"/>
      <c r="HBY58" s="93"/>
      <c r="HBZ58" s="93"/>
      <c r="HCA58" s="93"/>
      <c r="HCB58" s="93"/>
      <c r="HCC58" s="93"/>
      <c r="HCD58" s="93"/>
      <c r="HCE58" s="93"/>
      <c r="HCF58" s="93"/>
      <c r="HCG58" s="93"/>
      <c r="HCH58" s="93"/>
      <c r="HCI58" s="93"/>
      <c r="HCJ58" s="93"/>
      <c r="HCK58" s="93"/>
      <c r="HCL58" s="93"/>
      <c r="HCM58" s="93"/>
      <c r="HCN58" s="93"/>
      <c r="HCO58" s="93"/>
      <c r="HCP58" s="93"/>
      <c r="HCQ58" s="93"/>
      <c r="HCR58" s="93"/>
      <c r="HCS58" s="93"/>
      <c r="HCT58" s="93"/>
      <c r="HCU58" s="93"/>
      <c r="HCV58" s="93"/>
      <c r="HCW58" s="93"/>
      <c r="HCX58" s="93"/>
      <c r="HCY58" s="93"/>
      <c r="HCZ58" s="93"/>
      <c r="HDA58" s="93"/>
      <c r="HDB58" s="93"/>
      <c r="HDC58" s="93"/>
      <c r="HDD58" s="93"/>
      <c r="HDE58" s="93"/>
      <c r="HDF58" s="93"/>
      <c r="HDG58" s="93"/>
      <c r="HDH58" s="93"/>
      <c r="HDI58" s="93"/>
      <c r="HDJ58" s="93"/>
      <c r="HDK58" s="93"/>
      <c r="HDL58" s="93"/>
      <c r="HDM58" s="93"/>
      <c r="HDN58" s="93"/>
      <c r="HDO58" s="93"/>
      <c r="HDP58" s="93"/>
      <c r="HDQ58" s="93"/>
      <c r="HDR58" s="93"/>
      <c r="HDS58" s="93"/>
      <c r="HDT58" s="93"/>
      <c r="HDU58" s="93"/>
      <c r="HDV58" s="93"/>
      <c r="HDW58" s="93"/>
      <c r="HDX58" s="93"/>
      <c r="HDY58" s="93"/>
      <c r="HDZ58" s="93"/>
      <c r="HEA58" s="93"/>
      <c r="HEB58" s="93"/>
      <c r="HEC58" s="93"/>
      <c r="HED58" s="93"/>
      <c r="HEE58" s="93"/>
      <c r="HEF58" s="93"/>
      <c r="HEG58" s="93"/>
      <c r="HEH58" s="93"/>
      <c r="HEI58" s="93"/>
      <c r="HEJ58" s="93"/>
      <c r="HEK58" s="93"/>
      <c r="HEL58" s="93"/>
      <c r="HEM58" s="93"/>
      <c r="HEN58" s="93"/>
      <c r="HEO58" s="93"/>
      <c r="HEP58" s="93"/>
      <c r="HEQ58" s="93"/>
      <c r="HER58" s="93"/>
      <c r="HES58" s="93"/>
      <c r="HET58" s="93"/>
      <c r="HEU58" s="93"/>
      <c r="HEV58" s="93"/>
      <c r="HEW58" s="93"/>
      <c r="HEX58" s="93"/>
      <c r="HEY58" s="93"/>
      <c r="HEZ58" s="93"/>
      <c r="HFA58" s="93"/>
      <c r="HFB58" s="93"/>
      <c r="HFC58" s="93"/>
      <c r="HFD58" s="93"/>
      <c r="HFE58" s="93"/>
      <c r="HFF58" s="93"/>
      <c r="HFG58" s="93"/>
      <c r="HFH58" s="93"/>
      <c r="HFI58" s="93"/>
      <c r="HFJ58" s="93"/>
      <c r="HFK58" s="93"/>
      <c r="HFL58" s="93"/>
      <c r="HFM58" s="93"/>
      <c r="HFN58" s="93"/>
      <c r="HFO58" s="93"/>
      <c r="HFP58" s="93"/>
      <c r="HFQ58" s="93"/>
      <c r="HFR58" s="93"/>
      <c r="HFS58" s="93"/>
      <c r="HFT58" s="93"/>
      <c r="HFU58" s="93"/>
      <c r="HFV58" s="93"/>
      <c r="HFW58" s="93"/>
      <c r="HFX58" s="93"/>
      <c r="HFY58" s="93"/>
      <c r="HFZ58" s="93"/>
      <c r="HGA58" s="93"/>
      <c r="HGB58" s="93"/>
      <c r="HGC58" s="93"/>
      <c r="HGD58" s="93"/>
      <c r="HGE58" s="93"/>
      <c r="HGF58" s="93"/>
      <c r="HGG58" s="93"/>
      <c r="HGH58" s="93"/>
      <c r="HGI58" s="93"/>
      <c r="HGJ58" s="93"/>
      <c r="HGK58" s="93"/>
      <c r="HGL58" s="93"/>
      <c r="HGM58" s="93"/>
      <c r="HGN58" s="93"/>
      <c r="HGO58" s="93"/>
      <c r="HGP58" s="93"/>
      <c r="HGQ58" s="93"/>
      <c r="HGR58" s="93"/>
      <c r="HGS58" s="93"/>
      <c r="HGT58" s="93"/>
      <c r="HGU58" s="93"/>
      <c r="HGV58" s="93"/>
      <c r="HGW58" s="93"/>
      <c r="HGX58" s="93"/>
      <c r="HGY58" s="93"/>
      <c r="HGZ58" s="93"/>
      <c r="HHA58" s="93"/>
      <c r="HHB58" s="93"/>
      <c r="HHC58" s="93"/>
      <c r="HHD58" s="93"/>
      <c r="HHE58" s="93"/>
      <c r="HHF58" s="93"/>
      <c r="HHG58" s="93"/>
      <c r="HHH58" s="93"/>
      <c r="HHI58" s="93"/>
      <c r="HHJ58" s="93"/>
      <c r="HHK58" s="93"/>
      <c r="HHL58" s="93"/>
      <c r="HHM58" s="93"/>
      <c r="HHN58" s="93"/>
      <c r="HHO58" s="93"/>
      <c r="HHP58" s="93"/>
      <c r="HHQ58" s="93"/>
      <c r="HHR58" s="93"/>
      <c r="HHS58" s="93"/>
      <c r="HHT58" s="93"/>
      <c r="HHU58" s="93"/>
      <c r="HHV58" s="93"/>
      <c r="HHW58" s="93"/>
      <c r="HHX58" s="93"/>
      <c r="HHY58" s="93"/>
      <c r="HHZ58" s="93"/>
      <c r="HIA58" s="93"/>
      <c r="HIB58" s="93"/>
      <c r="HIC58" s="93"/>
      <c r="HID58" s="93"/>
      <c r="HIE58" s="93"/>
      <c r="HIF58" s="93"/>
      <c r="HIG58" s="93"/>
      <c r="HIH58" s="93"/>
      <c r="HII58" s="93"/>
      <c r="HIJ58" s="93"/>
      <c r="HIK58" s="93"/>
      <c r="HIL58" s="93"/>
      <c r="HIM58" s="93"/>
      <c r="HIN58" s="93"/>
      <c r="HIO58" s="93"/>
      <c r="HIP58" s="93"/>
      <c r="HIQ58" s="93"/>
      <c r="HIR58" s="93"/>
      <c r="HIS58" s="93"/>
      <c r="HIT58" s="93"/>
      <c r="HIU58" s="93"/>
      <c r="HIV58" s="93"/>
      <c r="HIW58" s="93"/>
      <c r="HIX58" s="93"/>
      <c r="HIY58" s="93"/>
      <c r="HIZ58" s="93"/>
      <c r="HJA58" s="93"/>
      <c r="HJB58" s="93"/>
      <c r="HJC58" s="93"/>
      <c r="HJD58" s="93"/>
      <c r="HJE58" s="93"/>
      <c r="HJF58" s="93"/>
      <c r="HJG58" s="93"/>
      <c r="HJH58" s="93"/>
      <c r="HJI58" s="93"/>
      <c r="HJJ58" s="93"/>
      <c r="HJK58" s="93"/>
      <c r="HJL58" s="93"/>
      <c r="HJM58" s="93"/>
      <c r="HJN58" s="93"/>
      <c r="HJO58" s="93"/>
      <c r="HJP58" s="93"/>
      <c r="HJQ58" s="93"/>
      <c r="HJR58" s="93"/>
      <c r="HJS58" s="93"/>
      <c r="HJT58" s="93"/>
      <c r="HJU58" s="93"/>
      <c r="HJV58" s="93"/>
      <c r="HJW58" s="93"/>
      <c r="HJX58" s="93"/>
      <c r="HJY58" s="93"/>
      <c r="HJZ58" s="93"/>
      <c r="HKA58" s="93"/>
      <c r="HKB58" s="93"/>
      <c r="HKC58" s="93"/>
      <c r="HKD58" s="93"/>
      <c r="HKE58" s="93"/>
      <c r="HKF58" s="93"/>
      <c r="HKG58" s="93"/>
      <c r="HKH58" s="93"/>
      <c r="HKI58" s="93"/>
      <c r="HKJ58" s="93"/>
      <c r="HKK58" s="93"/>
      <c r="HKL58" s="93"/>
      <c r="HKM58" s="93"/>
      <c r="HKN58" s="93"/>
      <c r="HKO58" s="93"/>
      <c r="HKP58" s="93"/>
      <c r="HKQ58" s="93"/>
      <c r="HKR58" s="93"/>
      <c r="HKS58" s="93"/>
      <c r="HKT58" s="93"/>
      <c r="HKU58" s="93"/>
      <c r="HKV58" s="93"/>
      <c r="HKW58" s="93"/>
      <c r="HKX58" s="93"/>
      <c r="HKY58" s="93"/>
      <c r="HKZ58" s="93"/>
      <c r="HLA58" s="93"/>
      <c r="HLB58" s="93"/>
      <c r="HLC58" s="93"/>
      <c r="HLD58" s="93"/>
      <c r="HLE58" s="93"/>
      <c r="HLF58" s="93"/>
      <c r="HLG58" s="93"/>
      <c r="HLH58" s="93"/>
      <c r="HLI58" s="93"/>
      <c r="HLJ58" s="93"/>
      <c r="HLK58" s="93"/>
      <c r="HLL58" s="93"/>
      <c r="HLM58" s="93"/>
      <c r="HLN58" s="93"/>
      <c r="HLO58" s="93"/>
      <c r="HLP58" s="93"/>
      <c r="HLQ58" s="93"/>
      <c r="HLR58" s="93"/>
      <c r="HLS58" s="93"/>
      <c r="HLT58" s="93"/>
      <c r="HLU58" s="93"/>
      <c r="HLV58" s="93"/>
      <c r="HLW58" s="93"/>
      <c r="HLX58" s="93"/>
      <c r="HLY58" s="93"/>
      <c r="HLZ58" s="93"/>
      <c r="HMA58" s="93"/>
      <c r="HMB58" s="93"/>
      <c r="HMC58" s="93"/>
      <c r="HMD58" s="93"/>
      <c r="HME58" s="93"/>
      <c r="HMF58" s="93"/>
      <c r="HMG58" s="93"/>
      <c r="HMH58" s="93"/>
      <c r="HMI58" s="93"/>
      <c r="HMJ58" s="93"/>
      <c r="HMK58" s="93"/>
      <c r="HML58" s="93"/>
      <c r="HMM58" s="93"/>
      <c r="HMN58" s="93"/>
      <c r="HMO58" s="93"/>
      <c r="HMP58" s="93"/>
      <c r="HMQ58" s="93"/>
      <c r="HMR58" s="93"/>
      <c r="HMS58" s="93"/>
      <c r="HMT58" s="93"/>
      <c r="HMU58" s="93"/>
      <c r="HMV58" s="93"/>
      <c r="HMW58" s="93"/>
      <c r="HMX58" s="93"/>
      <c r="HMY58" s="93"/>
      <c r="HMZ58" s="93"/>
      <c r="HNA58" s="93"/>
      <c r="HNB58" s="93"/>
      <c r="HNC58" s="93"/>
      <c r="HND58" s="93"/>
      <c r="HNE58" s="93"/>
      <c r="HNF58" s="93"/>
      <c r="HNG58" s="93"/>
      <c r="HNH58" s="93"/>
      <c r="HNI58" s="93"/>
      <c r="HNJ58" s="93"/>
      <c r="HNK58" s="93"/>
      <c r="HNL58" s="93"/>
      <c r="HNM58" s="93"/>
      <c r="HNN58" s="93"/>
      <c r="HNO58" s="93"/>
      <c r="HNP58" s="93"/>
      <c r="HNQ58" s="93"/>
      <c r="HNR58" s="93"/>
      <c r="HNS58" s="93"/>
      <c r="HNT58" s="93"/>
      <c r="HNU58" s="93"/>
      <c r="HNV58" s="93"/>
      <c r="HNW58" s="93"/>
      <c r="HNX58" s="93"/>
      <c r="HNY58" s="93"/>
      <c r="HNZ58" s="93"/>
      <c r="HOA58" s="93"/>
      <c r="HOB58" s="93"/>
      <c r="HOC58" s="93"/>
      <c r="HOD58" s="93"/>
      <c r="HOE58" s="93"/>
      <c r="HOF58" s="93"/>
      <c r="HOG58" s="93"/>
      <c r="HOH58" s="93"/>
      <c r="HOI58" s="93"/>
      <c r="HOJ58" s="93"/>
      <c r="HOK58" s="93"/>
      <c r="HOL58" s="93"/>
      <c r="HOM58" s="93"/>
      <c r="HON58" s="93"/>
      <c r="HOO58" s="93"/>
      <c r="HOP58" s="93"/>
      <c r="HOQ58" s="93"/>
      <c r="HOR58" s="93"/>
      <c r="HOS58" s="93"/>
      <c r="HOT58" s="93"/>
      <c r="HOU58" s="93"/>
      <c r="HOV58" s="93"/>
      <c r="HOW58" s="93"/>
      <c r="HOX58" s="93"/>
      <c r="HOY58" s="93"/>
      <c r="HOZ58" s="93"/>
      <c r="HPA58" s="93"/>
      <c r="HPB58" s="93"/>
      <c r="HPC58" s="93"/>
      <c r="HPD58" s="93"/>
      <c r="HPE58" s="93"/>
      <c r="HPF58" s="93"/>
      <c r="HPG58" s="93"/>
      <c r="HPH58" s="93"/>
      <c r="HPI58" s="93"/>
      <c r="HPJ58" s="93"/>
      <c r="HPK58" s="93"/>
      <c r="HPL58" s="93"/>
      <c r="HPM58" s="93"/>
      <c r="HPN58" s="93"/>
      <c r="HPO58" s="93"/>
      <c r="HPP58" s="93"/>
      <c r="HPQ58" s="93"/>
      <c r="HPR58" s="93"/>
      <c r="HPS58" s="93"/>
      <c r="HPT58" s="93"/>
      <c r="HPU58" s="93"/>
      <c r="HPV58" s="93"/>
      <c r="HPW58" s="93"/>
      <c r="HPX58" s="93"/>
      <c r="HPY58" s="93"/>
      <c r="HPZ58" s="93"/>
      <c r="HQA58" s="93"/>
      <c r="HQB58" s="93"/>
      <c r="HQC58" s="93"/>
      <c r="HQD58" s="93"/>
      <c r="HQE58" s="93"/>
      <c r="HQF58" s="93"/>
      <c r="HQG58" s="93"/>
      <c r="HQH58" s="93"/>
      <c r="HQI58" s="93"/>
      <c r="HQJ58" s="93"/>
      <c r="HQK58" s="93"/>
      <c r="HQL58" s="93"/>
      <c r="HQM58" s="93"/>
      <c r="HQN58" s="93"/>
      <c r="HQO58" s="93"/>
      <c r="HQP58" s="93"/>
      <c r="HQQ58" s="93"/>
      <c r="HQR58" s="93"/>
      <c r="HQS58" s="93"/>
      <c r="HQT58" s="93"/>
      <c r="HQU58" s="93"/>
      <c r="HQV58" s="93"/>
      <c r="HQW58" s="93"/>
      <c r="HQX58" s="93"/>
      <c r="HQY58" s="93"/>
      <c r="HQZ58" s="93"/>
      <c r="HRA58" s="93"/>
      <c r="HRB58" s="93"/>
      <c r="HRC58" s="93"/>
      <c r="HRD58" s="93"/>
      <c r="HRE58" s="93"/>
      <c r="HRF58" s="93"/>
      <c r="HRG58" s="93"/>
      <c r="HRH58" s="93"/>
      <c r="HRI58" s="93"/>
      <c r="HRJ58" s="93"/>
      <c r="HRK58" s="93"/>
      <c r="HRL58" s="93"/>
      <c r="HRM58" s="93"/>
      <c r="HRN58" s="93"/>
      <c r="HRO58" s="93"/>
      <c r="HRP58" s="93"/>
      <c r="HRQ58" s="93"/>
      <c r="HRR58" s="93"/>
      <c r="HRS58" s="93"/>
      <c r="HRT58" s="93"/>
      <c r="HRU58" s="93"/>
      <c r="HRV58" s="93"/>
      <c r="HRW58" s="93"/>
      <c r="HRX58" s="93"/>
      <c r="HRY58" s="93"/>
      <c r="HRZ58" s="93"/>
      <c r="HSA58" s="93"/>
      <c r="HSB58" s="93"/>
      <c r="HSC58" s="93"/>
      <c r="HSD58" s="93"/>
      <c r="HSE58" s="93"/>
      <c r="HSF58" s="93"/>
      <c r="HSG58" s="93"/>
      <c r="HSH58" s="93"/>
      <c r="HSI58" s="93"/>
      <c r="HSJ58" s="93"/>
      <c r="HSK58" s="93"/>
      <c r="HSL58" s="93"/>
      <c r="HSM58" s="93"/>
      <c r="HSN58" s="93"/>
      <c r="HSO58" s="93"/>
      <c r="HSP58" s="93"/>
      <c r="HSQ58" s="93"/>
      <c r="HSR58" s="93"/>
      <c r="HSS58" s="93"/>
      <c r="HST58" s="93"/>
      <c r="HSU58" s="93"/>
      <c r="HSV58" s="93"/>
      <c r="HSW58" s="93"/>
      <c r="HSX58" s="93"/>
      <c r="HSY58" s="93"/>
      <c r="HSZ58" s="93"/>
      <c r="HTA58" s="93"/>
      <c r="HTB58" s="93"/>
      <c r="HTC58" s="93"/>
      <c r="HTD58" s="93"/>
      <c r="HTE58" s="93"/>
      <c r="HTF58" s="93"/>
      <c r="HTG58" s="93"/>
      <c r="HTH58" s="93"/>
      <c r="HTI58" s="93"/>
      <c r="HTJ58" s="93"/>
      <c r="HTK58" s="93"/>
      <c r="HTL58" s="93"/>
      <c r="HTM58" s="93"/>
      <c r="HTN58" s="93"/>
      <c r="HTO58" s="93"/>
      <c r="HTP58" s="93"/>
      <c r="HTQ58" s="93"/>
      <c r="HTR58" s="93"/>
      <c r="HTS58" s="93"/>
      <c r="HTT58" s="93"/>
      <c r="HTU58" s="93"/>
      <c r="HTV58" s="93"/>
      <c r="HTW58" s="93"/>
      <c r="HTX58" s="93"/>
      <c r="HTY58" s="93"/>
      <c r="HTZ58" s="93"/>
      <c r="HUA58" s="93"/>
      <c r="HUB58" s="93"/>
      <c r="HUC58" s="93"/>
      <c r="HUD58" s="93"/>
      <c r="HUE58" s="93"/>
      <c r="HUF58" s="93"/>
      <c r="HUG58" s="93"/>
      <c r="HUH58" s="93"/>
      <c r="HUI58" s="93"/>
      <c r="HUJ58" s="93"/>
      <c r="HUK58" s="93"/>
      <c r="HUL58" s="93"/>
      <c r="HUM58" s="93"/>
      <c r="HUN58" s="93"/>
      <c r="HUO58" s="93"/>
      <c r="HUP58" s="93"/>
      <c r="HUQ58" s="93"/>
      <c r="HUR58" s="93"/>
      <c r="HUS58" s="93"/>
      <c r="HUT58" s="93"/>
      <c r="HUU58" s="93"/>
      <c r="HUV58" s="93"/>
      <c r="HUW58" s="93"/>
      <c r="HUX58" s="93"/>
      <c r="HUY58" s="93"/>
      <c r="HUZ58" s="93"/>
      <c r="HVA58" s="93"/>
      <c r="HVB58" s="93"/>
      <c r="HVC58" s="93"/>
      <c r="HVD58" s="93"/>
      <c r="HVE58" s="93"/>
      <c r="HVF58" s="93"/>
      <c r="HVG58" s="93"/>
      <c r="HVH58" s="93"/>
      <c r="HVI58" s="93"/>
      <c r="HVJ58" s="93"/>
      <c r="HVK58" s="93"/>
      <c r="HVL58" s="93"/>
      <c r="HVM58" s="93"/>
      <c r="HVN58" s="93"/>
      <c r="HVO58" s="93"/>
      <c r="HVP58" s="93"/>
      <c r="HVQ58" s="93"/>
      <c r="HVR58" s="93"/>
      <c r="HVS58" s="93"/>
      <c r="HVT58" s="93"/>
      <c r="HVU58" s="93"/>
      <c r="HVV58" s="93"/>
      <c r="HVW58" s="93"/>
      <c r="HVX58" s="93"/>
      <c r="HVY58" s="93"/>
      <c r="HVZ58" s="93"/>
      <c r="HWA58" s="93"/>
      <c r="HWB58" s="93"/>
      <c r="HWC58" s="93"/>
      <c r="HWD58" s="93"/>
      <c r="HWE58" s="93"/>
      <c r="HWF58" s="93"/>
      <c r="HWG58" s="93"/>
      <c r="HWH58" s="93"/>
      <c r="HWI58" s="93"/>
      <c r="HWJ58" s="93"/>
      <c r="HWK58" s="93"/>
      <c r="HWL58" s="93"/>
      <c r="HWM58" s="93"/>
      <c r="HWN58" s="93"/>
      <c r="HWO58" s="93"/>
      <c r="HWP58" s="93"/>
      <c r="HWQ58" s="93"/>
      <c r="HWR58" s="93"/>
      <c r="HWS58" s="93"/>
      <c r="HWT58" s="93"/>
      <c r="HWU58" s="93"/>
      <c r="HWV58" s="93"/>
      <c r="HWW58" s="93"/>
      <c r="HWX58" s="93"/>
      <c r="HWY58" s="93"/>
      <c r="HWZ58" s="93"/>
      <c r="HXA58" s="93"/>
      <c r="HXB58" s="93"/>
      <c r="HXC58" s="93"/>
      <c r="HXD58" s="93"/>
      <c r="HXE58" s="93"/>
      <c r="HXF58" s="93"/>
      <c r="HXG58" s="93"/>
      <c r="HXH58" s="93"/>
      <c r="HXI58" s="93"/>
      <c r="HXJ58" s="93"/>
      <c r="HXK58" s="93"/>
      <c r="HXL58" s="93"/>
      <c r="HXM58" s="93"/>
      <c r="HXN58" s="93"/>
      <c r="HXO58" s="93"/>
      <c r="HXP58" s="93"/>
      <c r="HXQ58" s="93"/>
      <c r="HXR58" s="93"/>
      <c r="HXS58" s="93"/>
      <c r="HXT58" s="93"/>
      <c r="HXU58" s="93"/>
      <c r="HXV58" s="93"/>
      <c r="HXW58" s="93"/>
      <c r="HXX58" s="93"/>
      <c r="HXY58" s="93"/>
      <c r="HXZ58" s="93"/>
      <c r="HYA58" s="93"/>
      <c r="HYB58" s="93"/>
      <c r="HYC58" s="93"/>
      <c r="HYD58" s="93"/>
      <c r="HYE58" s="93"/>
      <c r="HYF58" s="93"/>
      <c r="HYG58" s="93"/>
      <c r="HYH58" s="93"/>
      <c r="HYI58" s="93"/>
      <c r="HYJ58" s="93"/>
      <c r="HYK58" s="93"/>
      <c r="HYL58" s="93"/>
      <c r="HYM58" s="93"/>
      <c r="HYN58" s="93"/>
      <c r="HYO58" s="93"/>
      <c r="HYP58" s="93"/>
      <c r="HYQ58" s="93"/>
      <c r="HYR58" s="93"/>
      <c r="HYS58" s="93"/>
      <c r="HYT58" s="93"/>
      <c r="HYU58" s="93"/>
      <c r="HYV58" s="93"/>
      <c r="HYW58" s="93"/>
      <c r="HYX58" s="93"/>
      <c r="HYY58" s="93"/>
      <c r="HYZ58" s="93"/>
      <c r="HZA58" s="93"/>
      <c r="HZB58" s="93"/>
      <c r="HZC58" s="93"/>
      <c r="HZD58" s="93"/>
      <c r="HZE58" s="93"/>
      <c r="HZF58" s="93"/>
      <c r="HZG58" s="93"/>
      <c r="HZH58" s="93"/>
      <c r="HZI58" s="93"/>
      <c r="HZJ58" s="93"/>
      <c r="HZK58" s="93"/>
      <c r="HZL58" s="93"/>
      <c r="HZM58" s="93"/>
      <c r="HZN58" s="93"/>
      <c r="HZO58" s="93"/>
      <c r="HZP58" s="93"/>
      <c r="HZQ58" s="93"/>
      <c r="HZR58" s="93"/>
      <c r="HZS58" s="93"/>
      <c r="HZT58" s="93"/>
      <c r="HZU58" s="93"/>
      <c r="HZV58" s="93"/>
      <c r="HZW58" s="93"/>
      <c r="HZX58" s="93"/>
      <c r="HZY58" s="93"/>
      <c r="HZZ58" s="93"/>
      <c r="IAA58" s="93"/>
      <c r="IAB58" s="93"/>
      <c r="IAC58" s="93"/>
      <c r="IAD58" s="93"/>
      <c r="IAE58" s="93"/>
      <c r="IAF58" s="93"/>
      <c r="IAG58" s="93"/>
      <c r="IAH58" s="93"/>
      <c r="IAI58" s="93"/>
      <c r="IAJ58" s="93"/>
      <c r="IAK58" s="93"/>
      <c r="IAL58" s="93"/>
      <c r="IAM58" s="93"/>
      <c r="IAN58" s="93"/>
      <c r="IAO58" s="93"/>
      <c r="IAP58" s="93"/>
      <c r="IAQ58" s="93"/>
      <c r="IAR58" s="93"/>
      <c r="IAS58" s="93"/>
      <c r="IAT58" s="93"/>
      <c r="IAU58" s="93"/>
      <c r="IAV58" s="93"/>
      <c r="IAW58" s="93"/>
      <c r="IAX58" s="93"/>
      <c r="IAY58" s="93"/>
      <c r="IAZ58" s="93"/>
      <c r="IBA58" s="93"/>
      <c r="IBB58" s="93"/>
      <c r="IBC58" s="93"/>
      <c r="IBD58" s="93"/>
      <c r="IBE58" s="93"/>
      <c r="IBF58" s="93"/>
      <c r="IBG58" s="93"/>
      <c r="IBH58" s="93"/>
      <c r="IBI58" s="93"/>
      <c r="IBJ58" s="93"/>
      <c r="IBK58" s="93"/>
      <c r="IBL58" s="93"/>
      <c r="IBM58" s="93"/>
      <c r="IBN58" s="93"/>
      <c r="IBO58" s="93"/>
      <c r="IBP58" s="93"/>
      <c r="IBQ58" s="93"/>
      <c r="IBR58" s="93"/>
      <c r="IBS58" s="93"/>
      <c r="IBT58" s="93"/>
      <c r="IBU58" s="93"/>
      <c r="IBV58" s="93"/>
      <c r="IBW58" s="93"/>
      <c r="IBX58" s="93"/>
      <c r="IBY58" s="93"/>
      <c r="IBZ58" s="93"/>
      <c r="ICA58" s="93"/>
      <c r="ICB58" s="93"/>
      <c r="ICC58" s="93"/>
      <c r="ICD58" s="93"/>
      <c r="ICE58" s="93"/>
      <c r="ICF58" s="93"/>
      <c r="ICG58" s="93"/>
      <c r="ICH58" s="93"/>
      <c r="ICI58" s="93"/>
      <c r="ICJ58" s="93"/>
      <c r="ICK58" s="93"/>
      <c r="ICL58" s="93"/>
      <c r="ICM58" s="93"/>
      <c r="ICN58" s="93"/>
      <c r="ICO58" s="93"/>
      <c r="ICP58" s="93"/>
      <c r="ICQ58" s="93"/>
      <c r="ICR58" s="93"/>
      <c r="ICS58" s="93"/>
      <c r="ICT58" s="93"/>
      <c r="ICU58" s="93"/>
      <c r="ICV58" s="93"/>
      <c r="ICW58" s="93"/>
      <c r="ICX58" s="93"/>
      <c r="ICY58" s="93"/>
      <c r="ICZ58" s="93"/>
      <c r="IDA58" s="93"/>
      <c r="IDB58" s="93"/>
      <c r="IDC58" s="93"/>
      <c r="IDD58" s="93"/>
      <c r="IDE58" s="93"/>
      <c r="IDF58" s="93"/>
      <c r="IDG58" s="93"/>
      <c r="IDH58" s="93"/>
      <c r="IDI58" s="93"/>
      <c r="IDJ58" s="93"/>
      <c r="IDK58" s="93"/>
      <c r="IDL58" s="93"/>
      <c r="IDM58" s="93"/>
      <c r="IDN58" s="93"/>
      <c r="IDO58" s="93"/>
      <c r="IDP58" s="93"/>
      <c r="IDQ58" s="93"/>
      <c r="IDR58" s="93"/>
      <c r="IDS58" s="93"/>
      <c r="IDT58" s="93"/>
      <c r="IDU58" s="93"/>
      <c r="IDV58" s="93"/>
      <c r="IDW58" s="93"/>
      <c r="IDX58" s="93"/>
      <c r="IDY58" s="93"/>
      <c r="IDZ58" s="93"/>
      <c r="IEA58" s="93"/>
      <c r="IEB58" s="93"/>
      <c r="IEC58" s="93"/>
      <c r="IED58" s="93"/>
      <c r="IEE58" s="93"/>
      <c r="IEF58" s="93"/>
      <c r="IEG58" s="93"/>
      <c r="IEH58" s="93"/>
      <c r="IEI58" s="93"/>
      <c r="IEJ58" s="93"/>
      <c r="IEK58" s="93"/>
      <c r="IEL58" s="93"/>
      <c r="IEM58" s="93"/>
      <c r="IEN58" s="93"/>
      <c r="IEO58" s="93"/>
      <c r="IEP58" s="93"/>
      <c r="IEQ58" s="93"/>
      <c r="IER58" s="93"/>
      <c r="IES58" s="93"/>
      <c r="IET58" s="93"/>
      <c r="IEU58" s="93"/>
      <c r="IEV58" s="93"/>
      <c r="IEW58" s="93"/>
      <c r="IEX58" s="93"/>
      <c r="IEY58" s="93"/>
      <c r="IEZ58" s="93"/>
      <c r="IFA58" s="93"/>
      <c r="IFB58" s="93"/>
      <c r="IFC58" s="93"/>
      <c r="IFD58" s="93"/>
      <c r="IFE58" s="93"/>
      <c r="IFF58" s="93"/>
      <c r="IFG58" s="93"/>
      <c r="IFH58" s="93"/>
      <c r="IFI58" s="93"/>
      <c r="IFJ58" s="93"/>
      <c r="IFK58" s="93"/>
      <c r="IFL58" s="93"/>
      <c r="IFM58" s="93"/>
      <c r="IFN58" s="93"/>
      <c r="IFO58" s="93"/>
      <c r="IFP58" s="93"/>
      <c r="IFQ58" s="93"/>
      <c r="IFR58" s="93"/>
      <c r="IFS58" s="93"/>
      <c r="IFT58" s="93"/>
      <c r="IFU58" s="93"/>
      <c r="IFV58" s="93"/>
      <c r="IFW58" s="93"/>
      <c r="IFX58" s="93"/>
      <c r="IFY58" s="93"/>
      <c r="IFZ58" s="93"/>
      <c r="IGA58" s="93"/>
      <c r="IGB58" s="93"/>
      <c r="IGC58" s="93"/>
      <c r="IGD58" s="93"/>
      <c r="IGE58" s="93"/>
      <c r="IGF58" s="93"/>
      <c r="IGG58" s="93"/>
      <c r="IGH58" s="93"/>
      <c r="IGI58" s="93"/>
      <c r="IGJ58" s="93"/>
      <c r="IGK58" s="93"/>
      <c r="IGL58" s="93"/>
      <c r="IGM58" s="93"/>
      <c r="IGN58" s="93"/>
      <c r="IGO58" s="93"/>
      <c r="IGP58" s="93"/>
      <c r="IGQ58" s="93"/>
      <c r="IGR58" s="93"/>
      <c r="IGS58" s="93"/>
      <c r="IGT58" s="93"/>
      <c r="IGU58" s="93"/>
      <c r="IGV58" s="93"/>
      <c r="IGW58" s="93"/>
      <c r="IGX58" s="93"/>
      <c r="IGY58" s="93"/>
      <c r="IGZ58" s="93"/>
      <c r="IHA58" s="93"/>
      <c r="IHB58" s="93"/>
      <c r="IHC58" s="93"/>
      <c r="IHD58" s="93"/>
      <c r="IHE58" s="93"/>
      <c r="IHF58" s="93"/>
      <c r="IHG58" s="93"/>
      <c r="IHH58" s="93"/>
      <c r="IHI58" s="93"/>
      <c r="IHJ58" s="93"/>
      <c r="IHK58" s="93"/>
      <c r="IHL58" s="93"/>
      <c r="IHM58" s="93"/>
      <c r="IHN58" s="93"/>
      <c r="IHO58" s="93"/>
      <c r="IHP58" s="93"/>
      <c r="IHQ58" s="93"/>
      <c r="IHR58" s="93"/>
      <c r="IHS58" s="93"/>
      <c r="IHT58" s="93"/>
      <c r="IHU58" s="93"/>
      <c r="IHV58" s="93"/>
      <c r="IHW58" s="93"/>
      <c r="IHX58" s="93"/>
      <c r="IHY58" s="93"/>
      <c r="IHZ58" s="93"/>
      <c r="IIA58" s="93"/>
      <c r="IIB58" s="93"/>
      <c r="IIC58" s="93"/>
      <c r="IID58" s="93"/>
      <c r="IIE58" s="93"/>
      <c r="IIF58" s="93"/>
      <c r="IIG58" s="93"/>
      <c r="IIH58" s="93"/>
      <c r="III58" s="93"/>
      <c r="IIJ58" s="93"/>
      <c r="IIK58" s="93"/>
      <c r="IIL58" s="93"/>
      <c r="IIM58" s="93"/>
      <c r="IIN58" s="93"/>
      <c r="IIO58" s="93"/>
      <c r="IIP58" s="93"/>
      <c r="IIQ58" s="93"/>
      <c r="IIR58" s="93"/>
      <c r="IIS58" s="93"/>
      <c r="IIT58" s="93"/>
      <c r="IIU58" s="93"/>
      <c r="IIV58" s="93"/>
      <c r="IIW58" s="93"/>
      <c r="IIX58" s="93"/>
      <c r="IIY58" s="93"/>
      <c r="IIZ58" s="93"/>
      <c r="IJA58" s="93"/>
      <c r="IJB58" s="93"/>
      <c r="IJC58" s="93"/>
      <c r="IJD58" s="93"/>
      <c r="IJE58" s="93"/>
      <c r="IJF58" s="93"/>
      <c r="IJG58" s="93"/>
      <c r="IJH58" s="93"/>
      <c r="IJI58" s="93"/>
      <c r="IJJ58" s="93"/>
      <c r="IJK58" s="93"/>
      <c r="IJL58" s="93"/>
      <c r="IJM58" s="93"/>
      <c r="IJN58" s="93"/>
      <c r="IJO58" s="93"/>
      <c r="IJP58" s="93"/>
      <c r="IJQ58" s="93"/>
      <c r="IJR58" s="93"/>
      <c r="IJS58" s="93"/>
      <c r="IJT58" s="93"/>
      <c r="IJU58" s="93"/>
      <c r="IJV58" s="93"/>
      <c r="IJW58" s="93"/>
      <c r="IJX58" s="93"/>
      <c r="IJY58" s="93"/>
      <c r="IJZ58" s="93"/>
      <c r="IKA58" s="93"/>
      <c r="IKB58" s="93"/>
      <c r="IKC58" s="93"/>
      <c r="IKD58" s="93"/>
      <c r="IKE58" s="93"/>
      <c r="IKF58" s="93"/>
      <c r="IKG58" s="93"/>
      <c r="IKH58" s="93"/>
      <c r="IKI58" s="93"/>
      <c r="IKJ58" s="93"/>
      <c r="IKK58" s="93"/>
      <c r="IKL58" s="93"/>
      <c r="IKM58" s="93"/>
      <c r="IKN58" s="93"/>
      <c r="IKO58" s="93"/>
      <c r="IKP58" s="93"/>
      <c r="IKQ58" s="93"/>
      <c r="IKR58" s="93"/>
      <c r="IKS58" s="93"/>
      <c r="IKT58" s="93"/>
      <c r="IKU58" s="93"/>
      <c r="IKV58" s="93"/>
      <c r="IKW58" s="93"/>
      <c r="IKX58" s="93"/>
      <c r="IKY58" s="93"/>
      <c r="IKZ58" s="93"/>
      <c r="ILA58" s="93"/>
      <c r="ILB58" s="93"/>
      <c r="ILC58" s="93"/>
      <c r="ILD58" s="93"/>
      <c r="ILE58" s="93"/>
      <c r="ILF58" s="93"/>
      <c r="ILG58" s="93"/>
      <c r="ILH58" s="93"/>
      <c r="ILI58" s="93"/>
      <c r="ILJ58" s="93"/>
      <c r="ILK58" s="93"/>
      <c r="ILL58" s="93"/>
      <c r="ILM58" s="93"/>
      <c r="ILN58" s="93"/>
      <c r="ILO58" s="93"/>
      <c r="ILP58" s="93"/>
      <c r="ILQ58" s="93"/>
      <c r="ILR58" s="93"/>
      <c r="ILS58" s="93"/>
      <c r="ILT58" s="93"/>
      <c r="ILU58" s="93"/>
      <c r="ILV58" s="93"/>
      <c r="ILW58" s="93"/>
      <c r="ILX58" s="93"/>
      <c r="ILY58" s="93"/>
      <c r="ILZ58" s="93"/>
      <c r="IMA58" s="93"/>
      <c r="IMB58" s="93"/>
      <c r="IMC58" s="93"/>
      <c r="IMD58" s="93"/>
      <c r="IME58" s="93"/>
      <c r="IMF58" s="93"/>
      <c r="IMG58" s="93"/>
      <c r="IMH58" s="93"/>
      <c r="IMI58" s="93"/>
      <c r="IMJ58" s="93"/>
      <c r="IMK58" s="93"/>
      <c r="IML58" s="93"/>
      <c r="IMM58" s="93"/>
      <c r="IMN58" s="93"/>
      <c r="IMO58" s="93"/>
      <c r="IMP58" s="93"/>
      <c r="IMQ58" s="93"/>
      <c r="IMR58" s="93"/>
      <c r="IMS58" s="93"/>
      <c r="IMT58" s="93"/>
      <c r="IMU58" s="93"/>
      <c r="IMV58" s="93"/>
      <c r="IMW58" s="93"/>
      <c r="IMX58" s="93"/>
      <c r="IMY58" s="93"/>
      <c r="IMZ58" s="93"/>
      <c r="INA58" s="93"/>
      <c r="INB58" s="93"/>
      <c r="INC58" s="93"/>
      <c r="IND58" s="93"/>
      <c r="INE58" s="93"/>
      <c r="INF58" s="93"/>
      <c r="ING58" s="93"/>
      <c r="INH58" s="93"/>
      <c r="INI58" s="93"/>
      <c r="INJ58" s="93"/>
      <c r="INK58" s="93"/>
      <c r="INL58" s="93"/>
      <c r="INM58" s="93"/>
      <c r="INN58" s="93"/>
      <c r="INO58" s="93"/>
      <c r="INP58" s="93"/>
      <c r="INQ58" s="93"/>
      <c r="INR58" s="93"/>
      <c r="INS58" s="93"/>
      <c r="INT58" s="93"/>
      <c r="INU58" s="93"/>
      <c r="INV58" s="93"/>
      <c r="INW58" s="93"/>
      <c r="INX58" s="93"/>
      <c r="INY58" s="93"/>
      <c r="INZ58" s="93"/>
      <c r="IOA58" s="93"/>
      <c r="IOB58" s="93"/>
      <c r="IOC58" s="93"/>
      <c r="IOD58" s="93"/>
      <c r="IOE58" s="93"/>
      <c r="IOF58" s="93"/>
      <c r="IOG58" s="93"/>
      <c r="IOH58" s="93"/>
      <c r="IOI58" s="93"/>
      <c r="IOJ58" s="93"/>
      <c r="IOK58" s="93"/>
      <c r="IOL58" s="93"/>
      <c r="IOM58" s="93"/>
      <c r="ION58" s="93"/>
      <c r="IOO58" s="93"/>
      <c r="IOP58" s="93"/>
      <c r="IOQ58" s="93"/>
      <c r="IOR58" s="93"/>
      <c r="IOS58" s="93"/>
      <c r="IOT58" s="93"/>
      <c r="IOU58" s="93"/>
      <c r="IOV58" s="93"/>
      <c r="IOW58" s="93"/>
      <c r="IOX58" s="93"/>
      <c r="IOY58" s="93"/>
      <c r="IOZ58" s="93"/>
      <c r="IPA58" s="93"/>
      <c r="IPB58" s="93"/>
      <c r="IPC58" s="93"/>
      <c r="IPD58" s="93"/>
      <c r="IPE58" s="93"/>
      <c r="IPF58" s="93"/>
      <c r="IPG58" s="93"/>
      <c r="IPH58" s="93"/>
      <c r="IPI58" s="93"/>
      <c r="IPJ58" s="93"/>
      <c r="IPK58" s="93"/>
      <c r="IPL58" s="93"/>
      <c r="IPM58" s="93"/>
      <c r="IPN58" s="93"/>
      <c r="IPO58" s="93"/>
      <c r="IPP58" s="93"/>
      <c r="IPQ58" s="93"/>
      <c r="IPR58" s="93"/>
      <c r="IPS58" s="93"/>
      <c r="IPT58" s="93"/>
      <c r="IPU58" s="93"/>
      <c r="IPV58" s="93"/>
      <c r="IPW58" s="93"/>
      <c r="IPX58" s="93"/>
      <c r="IPY58" s="93"/>
      <c r="IPZ58" s="93"/>
      <c r="IQA58" s="93"/>
      <c r="IQB58" s="93"/>
      <c r="IQC58" s="93"/>
      <c r="IQD58" s="93"/>
      <c r="IQE58" s="93"/>
      <c r="IQF58" s="93"/>
      <c r="IQG58" s="93"/>
      <c r="IQH58" s="93"/>
      <c r="IQI58" s="93"/>
      <c r="IQJ58" s="93"/>
      <c r="IQK58" s="93"/>
      <c r="IQL58" s="93"/>
      <c r="IQM58" s="93"/>
      <c r="IQN58" s="93"/>
      <c r="IQO58" s="93"/>
      <c r="IQP58" s="93"/>
      <c r="IQQ58" s="93"/>
      <c r="IQR58" s="93"/>
      <c r="IQS58" s="93"/>
      <c r="IQT58" s="93"/>
      <c r="IQU58" s="93"/>
      <c r="IQV58" s="93"/>
      <c r="IQW58" s="93"/>
      <c r="IQX58" s="93"/>
      <c r="IQY58" s="93"/>
      <c r="IQZ58" s="93"/>
      <c r="IRA58" s="93"/>
      <c r="IRB58" s="93"/>
      <c r="IRC58" s="93"/>
      <c r="IRD58" s="93"/>
      <c r="IRE58" s="93"/>
      <c r="IRF58" s="93"/>
      <c r="IRG58" s="93"/>
      <c r="IRH58" s="93"/>
      <c r="IRI58" s="93"/>
      <c r="IRJ58" s="93"/>
      <c r="IRK58" s="93"/>
      <c r="IRL58" s="93"/>
      <c r="IRM58" s="93"/>
      <c r="IRN58" s="93"/>
      <c r="IRO58" s="93"/>
      <c r="IRP58" s="93"/>
      <c r="IRQ58" s="93"/>
      <c r="IRR58" s="93"/>
      <c r="IRS58" s="93"/>
      <c r="IRT58" s="93"/>
      <c r="IRU58" s="93"/>
      <c r="IRV58" s="93"/>
      <c r="IRW58" s="93"/>
      <c r="IRX58" s="93"/>
      <c r="IRY58" s="93"/>
      <c r="IRZ58" s="93"/>
      <c r="ISA58" s="93"/>
      <c r="ISB58" s="93"/>
      <c r="ISC58" s="93"/>
      <c r="ISD58" s="93"/>
      <c r="ISE58" s="93"/>
      <c r="ISF58" s="93"/>
      <c r="ISG58" s="93"/>
      <c r="ISH58" s="93"/>
      <c r="ISI58" s="93"/>
      <c r="ISJ58" s="93"/>
      <c r="ISK58" s="93"/>
      <c r="ISL58" s="93"/>
      <c r="ISM58" s="93"/>
      <c r="ISN58" s="93"/>
      <c r="ISO58" s="93"/>
      <c r="ISP58" s="93"/>
      <c r="ISQ58" s="93"/>
      <c r="ISR58" s="93"/>
      <c r="ISS58" s="93"/>
      <c r="IST58" s="93"/>
      <c r="ISU58" s="93"/>
      <c r="ISV58" s="93"/>
      <c r="ISW58" s="93"/>
      <c r="ISX58" s="93"/>
      <c r="ISY58" s="93"/>
      <c r="ISZ58" s="93"/>
      <c r="ITA58" s="93"/>
      <c r="ITB58" s="93"/>
      <c r="ITC58" s="93"/>
      <c r="ITD58" s="93"/>
      <c r="ITE58" s="93"/>
      <c r="ITF58" s="93"/>
      <c r="ITG58" s="93"/>
      <c r="ITH58" s="93"/>
      <c r="ITI58" s="93"/>
      <c r="ITJ58" s="93"/>
      <c r="ITK58" s="93"/>
      <c r="ITL58" s="93"/>
      <c r="ITM58" s="93"/>
      <c r="ITN58" s="93"/>
      <c r="ITO58" s="93"/>
      <c r="ITP58" s="93"/>
      <c r="ITQ58" s="93"/>
      <c r="ITR58" s="93"/>
      <c r="ITS58" s="93"/>
      <c r="ITT58" s="93"/>
      <c r="ITU58" s="93"/>
      <c r="ITV58" s="93"/>
      <c r="ITW58" s="93"/>
      <c r="ITX58" s="93"/>
      <c r="ITY58" s="93"/>
      <c r="ITZ58" s="93"/>
      <c r="IUA58" s="93"/>
      <c r="IUB58" s="93"/>
      <c r="IUC58" s="93"/>
      <c r="IUD58" s="93"/>
      <c r="IUE58" s="93"/>
      <c r="IUF58" s="93"/>
      <c r="IUG58" s="93"/>
      <c r="IUH58" s="93"/>
      <c r="IUI58" s="93"/>
      <c r="IUJ58" s="93"/>
      <c r="IUK58" s="93"/>
      <c r="IUL58" s="93"/>
      <c r="IUM58" s="93"/>
      <c r="IUN58" s="93"/>
      <c r="IUO58" s="93"/>
      <c r="IUP58" s="93"/>
      <c r="IUQ58" s="93"/>
      <c r="IUR58" s="93"/>
      <c r="IUS58" s="93"/>
      <c r="IUT58" s="93"/>
      <c r="IUU58" s="93"/>
      <c r="IUV58" s="93"/>
      <c r="IUW58" s="93"/>
      <c r="IUX58" s="93"/>
      <c r="IUY58" s="93"/>
      <c r="IUZ58" s="93"/>
      <c r="IVA58" s="93"/>
      <c r="IVB58" s="93"/>
      <c r="IVC58" s="93"/>
      <c r="IVD58" s="93"/>
      <c r="IVE58" s="93"/>
      <c r="IVF58" s="93"/>
      <c r="IVG58" s="93"/>
      <c r="IVH58" s="93"/>
      <c r="IVI58" s="93"/>
      <c r="IVJ58" s="93"/>
      <c r="IVK58" s="93"/>
      <c r="IVL58" s="93"/>
      <c r="IVM58" s="93"/>
      <c r="IVN58" s="93"/>
      <c r="IVO58" s="93"/>
      <c r="IVP58" s="93"/>
      <c r="IVQ58" s="93"/>
      <c r="IVR58" s="93"/>
      <c r="IVS58" s="93"/>
      <c r="IVT58" s="93"/>
      <c r="IVU58" s="93"/>
      <c r="IVV58" s="93"/>
      <c r="IVW58" s="93"/>
      <c r="IVX58" s="93"/>
      <c r="IVY58" s="93"/>
      <c r="IVZ58" s="93"/>
      <c r="IWA58" s="93"/>
      <c r="IWB58" s="93"/>
      <c r="IWC58" s="93"/>
      <c r="IWD58" s="93"/>
      <c r="IWE58" s="93"/>
      <c r="IWF58" s="93"/>
      <c r="IWG58" s="93"/>
      <c r="IWH58" s="93"/>
      <c r="IWI58" s="93"/>
      <c r="IWJ58" s="93"/>
      <c r="IWK58" s="93"/>
      <c r="IWL58" s="93"/>
      <c r="IWM58" s="93"/>
      <c r="IWN58" s="93"/>
      <c r="IWO58" s="93"/>
      <c r="IWP58" s="93"/>
      <c r="IWQ58" s="93"/>
      <c r="IWR58" s="93"/>
      <c r="IWS58" s="93"/>
      <c r="IWT58" s="93"/>
      <c r="IWU58" s="93"/>
      <c r="IWV58" s="93"/>
      <c r="IWW58" s="93"/>
      <c r="IWX58" s="93"/>
      <c r="IWY58" s="93"/>
      <c r="IWZ58" s="93"/>
      <c r="IXA58" s="93"/>
      <c r="IXB58" s="93"/>
      <c r="IXC58" s="93"/>
      <c r="IXD58" s="93"/>
      <c r="IXE58" s="93"/>
      <c r="IXF58" s="93"/>
      <c r="IXG58" s="93"/>
      <c r="IXH58" s="93"/>
      <c r="IXI58" s="93"/>
      <c r="IXJ58" s="93"/>
      <c r="IXK58" s="93"/>
      <c r="IXL58" s="93"/>
      <c r="IXM58" s="93"/>
      <c r="IXN58" s="93"/>
      <c r="IXO58" s="93"/>
      <c r="IXP58" s="93"/>
      <c r="IXQ58" s="93"/>
      <c r="IXR58" s="93"/>
      <c r="IXS58" s="93"/>
      <c r="IXT58" s="93"/>
      <c r="IXU58" s="93"/>
      <c r="IXV58" s="93"/>
      <c r="IXW58" s="93"/>
      <c r="IXX58" s="93"/>
      <c r="IXY58" s="93"/>
      <c r="IXZ58" s="93"/>
      <c r="IYA58" s="93"/>
      <c r="IYB58" s="93"/>
      <c r="IYC58" s="93"/>
      <c r="IYD58" s="93"/>
      <c r="IYE58" s="93"/>
      <c r="IYF58" s="93"/>
      <c r="IYG58" s="93"/>
      <c r="IYH58" s="93"/>
      <c r="IYI58" s="93"/>
      <c r="IYJ58" s="93"/>
      <c r="IYK58" s="93"/>
      <c r="IYL58" s="93"/>
      <c r="IYM58" s="93"/>
      <c r="IYN58" s="93"/>
      <c r="IYO58" s="93"/>
      <c r="IYP58" s="93"/>
      <c r="IYQ58" s="93"/>
      <c r="IYR58" s="93"/>
      <c r="IYS58" s="93"/>
      <c r="IYT58" s="93"/>
      <c r="IYU58" s="93"/>
      <c r="IYV58" s="93"/>
      <c r="IYW58" s="93"/>
      <c r="IYX58" s="93"/>
      <c r="IYY58" s="93"/>
      <c r="IYZ58" s="93"/>
      <c r="IZA58" s="93"/>
      <c r="IZB58" s="93"/>
      <c r="IZC58" s="93"/>
      <c r="IZD58" s="93"/>
      <c r="IZE58" s="93"/>
      <c r="IZF58" s="93"/>
      <c r="IZG58" s="93"/>
      <c r="IZH58" s="93"/>
      <c r="IZI58" s="93"/>
      <c r="IZJ58" s="93"/>
      <c r="IZK58" s="93"/>
      <c r="IZL58" s="93"/>
      <c r="IZM58" s="93"/>
      <c r="IZN58" s="93"/>
      <c r="IZO58" s="93"/>
      <c r="IZP58" s="93"/>
      <c r="IZQ58" s="93"/>
      <c r="IZR58" s="93"/>
      <c r="IZS58" s="93"/>
      <c r="IZT58" s="93"/>
      <c r="IZU58" s="93"/>
      <c r="IZV58" s="93"/>
      <c r="IZW58" s="93"/>
      <c r="IZX58" s="93"/>
      <c r="IZY58" s="93"/>
      <c r="IZZ58" s="93"/>
      <c r="JAA58" s="93"/>
      <c r="JAB58" s="93"/>
      <c r="JAC58" s="93"/>
      <c r="JAD58" s="93"/>
      <c r="JAE58" s="93"/>
      <c r="JAF58" s="93"/>
      <c r="JAG58" s="93"/>
      <c r="JAH58" s="93"/>
      <c r="JAI58" s="93"/>
      <c r="JAJ58" s="93"/>
      <c r="JAK58" s="93"/>
      <c r="JAL58" s="93"/>
      <c r="JAM58" s="93"/>
      <c r="JAN58" s="93"/>
      <c r="JAO58" s="93"/>
      <c r="JAP58" s="93"/>
      <c r="JAQ58" s="93"/>
      <c r="JAR58" s="93"/>
      <c r="JAS58" s="93"/>
      <c r="JAT58" s="93"/>
      <c r="JAU58" s="93"/>
      <c r="JAV58" s="93"/>
      <c r="JAW58" s="93"/>
      <c r="JAX58" s="93"/>
      <c r="JAY58" s="93"/>
      <c r="JAZ58" s="93"/>
      <c r="JBA58" s="93"/>
      <c r="JBB58" s="93"/>
      <c r="JBC58" s="93"/>
      <c r="JBD58" s="93"/>
      <c r="JBE58" s="93"/>
      <c r="JBF58" s="93"/>
      <c r="JBG58" s="93"/>
      <c r="JBH58" s="93"/>
      <c r="JBI58" s="93"/>
      <c r="JBJ58" s="93"/>
      <c r="JBK58" s="93"/>
      <c r="JBL58" s="93"/>
      <c r="JBM58" s="93"/>
      <c r="JBN58" s="93"/>
      <c r="JBO58" s="93"/>
      <c r="JBP58" s="93"/>
      <c r="JBQ58" s="93"/>
      <c r="JBR58" s="93"/>
      <c r="JBS58" s="93"/>
      <c r="JBT58" s="93"/>
      <c r="JBU58" s="93"/>
      <c r="JBV58" s="93"/>
      <c r="JBW58" s="93"/>
      <c r="JBX58" s="93"/>
      <c r="JBY58" s="93"/>
      <c r="JBZ58" s="93"/>
      <c r="JCA58" s="93"/>
      <c r="JCB58" s="93"/>
      <c r="JCC58" s="93"/>
      <c r="JCD58" s="93"/>
      <c r="JCE58" s="93"/>
      <c r="JCF58" s="93"/>
      <c r="JCG58" s="93"/>
      <c r="JCH58" s="93"/>
      <c r="JCI58" s="93"/>
      <c r="JCJ58" s="93"/>
      <c r="JCK58" s="93"/>
      <c r="JCL58" s="93"/>
      <c r="JCM58" s="93"/>
      <c r="JCN58" s="93"/>
      <c r="JCO58" s="93"/>
      <c r="JCP58" s="93"/>
      <c r="JCQ58" s="93"/>
      <c r="JCR58" s="93"/>
      <c r="JCS58" s="93"/>
      <c r="JCT58" s="93"/>
      <c r="JCU58" s="93"/>
      <c r="JCV58" s="93"/>
      <c r="JCW58" s="93"/>
      <c r="JCX58" s="93"/>
      <c r="JCY58" s="93"/>
      <c r="JCZ58" s="93"/>
      <c r="JDA58" s="93"/>
      <c r="JDB58" s="93"/>
      <c r="JDC58" s="93"/>
      <c r="JDD58" s="93"/>
      <c r="JDE58" s="93"/>
      <c r="JDF58" s="93"/>
      <c r="JDG58" s="93"/>
      <c r="JDH58" s="93"/>
      <c r="JDI58" s="93"/>
      <c r="JDJ58" s="93"/>
      <c r="JDK58" s="93"/>
      <c r="JDL58" s="93"/>
      <c r="JDM58" s="93"/>
      <c r="JDN58" s="93"/>
      <c r="JDO58" s="93"/>
      <c r="JDP58" s="93"/>
      <c r="JDQ58" s="93"/>
      <c r="JDR58" s="93"/>
      <c r="JDS58" s="93"/>
      <c r="JDT58" s="93"/>
      <c r="JDU58" s="93"/>
      <c r="JDV58" s="93"/>
      <c r="JDW58" s="93"/>
      <c r="JDX58" s="93"/>
      <c r="JDY58" s="93"/>
      <c r="JDZ58" s="93"/>
      <c r="JEA58" s="93"/>
      <c r="JEB58" s="93"/>
      <c r="JEC58" s="93"/>
      <c r="JED58" s="93"/>
      <c r="JEE58" s="93"/>
      <c r="JEF58" s="93"/>
      <c r="JEG58" s="93"/>
      <c r="JEH58" s="93"/>
      <c r="JEI58" s="93"/>
      <c r="JEJ58" s="93"/>
      <c r="JEK58" s="93"/>
      <c r="JEL58" s="93"/>
      <c r="JEM58" s="93"/>
      <c r="JEN58" s="93"/>
      <c r="JEO58" s="93"/>
      <c r="JEP58" s="93"/>
      <c r="JEQ58" s="93"/>
      <c r="JER58" s="93"/>
      <c r="JES58" s="93"/>
      <c r="JET58" s="93"/>
      <c r="JEU58" s="93"/>
      <c r="JEV58" s="93"/>
      <c r="JEW58" s="93"/>
      <c r="JEX58" s="93"/>
      <c r="JEY58" s="93"/>
      <c r="JEZ58" s="93"/>
      <c r="JFA58" s="93"/>
      <c r="JFB58" s="93"/>
      <c r="JFC58" s="93"/>
      <c r="JFD58" s="93"/>
      <c r="JFE58" s="93"/>
      <c r="JFF58" s="93"/>
      <c r="JFG58" s="93"/>
      <c r="JFH58" s="93"/>
      <c r="JFI58" s="93"/>
      <c r="JFJ58" s="93"/>
      <c r="JFK58" s="93"/>
      <c r="JFL58" s="93"/>
      <c r="JFM58" s="93"/>
      <c r="JFN58" s="93"/>
      <c r="JFO58" s="93"/>
      <c r="JFP58" s="93"/>
      <c r="JFQ58" s="93"/>
      <c r="JFR58" s="93"/>
      <c r="JFS58" s="93"/>
      <c r="JFT58" s="93"/>
      <c r="JFU58" s="93"/>
      <c r="JFV58" s="93"/>
      <c r="JFW58" s="93"/>
      <c r="JFX58" s="93"/>
      <c r="JFY58" s="93"/>
      <c r="JFZ58" s="93"/>
      <c r="JGA58" s="93"/>
      <c r="JGB58" s="93"/>
      <c r="JGC58" s="93"/>
      <c r="JGD58" s="93"/>
      <c r="JGE58" s="93"/>
      <c r="JGF58" s="93"/>
      <c r="JGG58" s="93"/>
      <c r="JGH58" s="93"/>
      <c r="JGI58" s="93"/>
      <c r="JGJ58" s="93"/>
      <c r="JGK58" s="93"/>
      <c r="JGL58" s="93"/>
      <c r="JGM58" s="93"/>
      <c r="JGN58" s="93"/>
      <c r="JGO58" s="93"/>
      <c r="JGP58" s="93"/>
      <c r="JGQ58" s="93"/>
      <c r="JGR58" s="93"/>
      <c r="JGS58" s="93"/>
      <c r="JGT58" s="93"/>
      <c r="JGU58" s="93"/>
      <c r="JGV58" s="93"/>
      <c r="JGW58" s="93"/>
      <c r="JGX58" s="93"/>
      <c r="JGY58" s="93"/>
      <c r="JGZ58" s="93"/>
      <c r="JHA58" s="93"/>
      <c r="JHB58" s="93"/>
      <c r="JHC58" s="93"/>
      <c r="JHD58" s="93"/>
      <c r="JHE58" s="93"/>
      <c r="JHF58" s="93"/>
      <c r="JHG58" s="93"/>
      <c r="JHH58" s="93"/>
      <c r="JHI58" s="93"/>
      <c r="JHJ58" s="93"/>
      <c r="JHK58" s="93"/>
      <c r="JHL58" s="93"/>
      <c r="JHM58" s="93"/>
      <c r="JHN58" s="93"/>
      <c r="JHO58" s="93"/>
      <c r="JHP58" s="93"/>
      <c r="JHQ58" s="93"/>
      <c r="JHR58" s="93"/>
      <c r="JHS58" s="93"/>
      <c r="JHT58" s="93"/>
      <c r="JHU58" s="93"/>
      <c r="JHV58" s="93"/>
      <c r="JHW58" s="93"/>
      <c r="JHX58" s="93"/>
      <c r="JHY58" s="93"/>
      <c r="JHZ58" s="93"/>
      <c r="JIA58" s="93"/>
      <c r="JIB58" s="93"/>
      <c r="JIC58" s="93"/>
      <c r="JID58" s="93"/>
      <c r="JIE58" s="93"/>
      <c r="JIF58" s="93"/>
      <c r="JIG58" s="93"/>
      <c r="JIH58" s="93"/>
      <c r="JII58" s="93"/>
      <c r="JIJ58" s="93"/>
      <c r="JIK58" s="93"/>
      <c r="JIL58" s="93"/>
      <c r="JIM58" s="93"/>
      <c r="JIN58" s="93"/>
      <c r="JIO58" s="93"/>
      <c r="JIP58" s="93"/>
      <c r="JIQ58" s="93"/>
      <c r="JIR58" s="93"/>
      <c r="JIS58" s="93"/>
      <c r="JIT58" s="93"/>
      <c r="JIU58" s="93"/>
      <c r="JIV58" s="93"/>
      <c r="JIW58" s="93"/>
      <c r="JIX58" s="93"/>
      <c r="JIY58" s="93"/>
      <c r="JIZ58" s="93"/>
      <c r="JJA58" s="93"/>
      <c r="JJB58" s="93"/>
      <c r="JJC58" s="93"/>
      <c r="JJD58" s="93"/>
      <c r="JJE58" s="93"/>
      <c r="JJF58" s="93"/>
      <c r="JJG58" s="93"/>
      <c r="JJH58" s="93"/>
      <c r="JJI58" s="93"/>
      <c r="JJJ58" s="93"/>
      <c r="JJK58" s="93"/>
      <c r="JJL58" s="93"/>
      <c r="JJM58" s="93"/>
      <c r="JJN58" s="93"/>
      <c r="JJO58" s="93"/>
      <c r="JJP58" s="93"/>
      <c r="JJQ58" s="93"/>
      <c r="JJR58" s="93"/>
      <c r="JJS58" s="93"/>
      <c r="JJT58" s="93"/>
      <c r="JJU58" s="93"/>
      <c r="JJV58" s="93"/>
      <c r="JJW58" s="93"/>
      <c r="JJX58" s="93"/>
      <c r="JJY58" s="93"/>
      <c r="JJZ58" s="93"/>
      <c r="JKA58" s="93"/>
      <c r="JKB58" s="93"/>
      <c r="JKC58" s="93"/>
      <c r="JKD58" s="93"/>
      <c r="JKE58" s="93"/>
      <c r="JKF58" s="93"/>
      <c r="JKG58" s="93"/>
      <c r="JKH58" s="93"/>
      <c r="JKI58" s="93"/>
      <c r="JKJ58" s="93"/>
      <c r="JKK58" s="93"/>
      <c r="JKL58" s="93"/>
      <c r="JKM58" s="93"/>
      <c r="JKN58" s="93"/>
      <c r="JKO58" s="93"/>
      <c r="JKP58" s="93"/>
      <c r="JKQ58" s="93"/>
      <c r="JKR58" s="93"/>
      <c r="JKS58" s="93"/>
      <c r="JKT58" s="93"/>
      <c r="JKU58" s="93"/>
      <c r="JKV58" s="93"/>
      <c r="JKW58" s="93"/>
      <c r="JKX58" s="93"/>
      <c r="JKY58" s="93"/>
      <c r="JKZ58" s="93"/>
      <c r="JLA58" s="93"/>
      <c r="JLB58" s="93"/>
      <c r="JLC58" s="93"/>
      <c r="JLD58" s="93"/>
      <c r="JLE58" s="93"/>
      <c r="JLF58" s="93"/>
      <c r="JLG58" s="93"/>
      <c r="JLH58" s="93"/>
      <c r="JLI58" s="93"/>
      <c r="JLJ58" s="93"/>
      <c r="JLK58" s="93"/>
      <c r="JLL58" s="93"/>
      <c r="JLM58" s="93"/>
      <c r="JLN58" s="93"/>
      <c r="JLO58" s="93"/>
      <c r="JLP58" s="93"/>
      <c r="JLQ58" s="93"/>
      <c r="JLR58" s="93"/>
      <c r="JLS58" s="93"/>
      <c r="JLT58" s="93"/>
      <c r="JLU58" s="93"/>
      <c r="JLV58" s="93"/>
      <c r="JLW58" s="93"/>
      <c r="JLX58" s="93"/>
      <c r="JLY58" s="93"/>
      <c r="JLZ58" s="93"/>
      <c r="JMA58" s="93"/>
      <c r="JMB58" s="93"/>
      <c r="JMC58" s="93"/>
      <c r="JMD58" s="93"/>
      <c r="JME58" s="93"/>
      <c r="JMF58" s="93"/>
      <c r="JMG58" s="93"/>
      <c r="JMH58" s="93"/>
      <c r="JMI58" s="93"/>
      <c r="JMJ58" s="93"/>
      <c r="JMK58" s="93"/>
      <c r="JML58" s="93"/>
      <c r="JMM58" s="93"/>
      <c r="JMN58" s="93"/>
      <c r="JMO58" s="93"/>
      <c r="JMP58" s="93"/>
      <c r="JMQ58" s="93"/>
      <c r="JMR58" s="93"/>
      <c r="JMS58" s="93"/>
      <c r="JMT58" s="93"/>
      <c r="JMU58" s="93"/>
      <c r="JMV58" s="93"/>
      <c r="JMW58" s="93"/>
      <c r="JMX58" s="93"/>
      <c r="JMY58" s="93"/>
      <c r="JMZ58" s="93"/>
      <c r="JNA58" s="93"/>
      <c r="JNB58" s="93"/>
      <c r="JNC58" s="93"/>
      <c r="JND58" s="93"/>
      <c r="JNE58" s="93"/>
      <c r="JNF58" s="93"/>
      <c r="JNG58" s="93"/>
      <c r="JNH58" s="93"/>
      <c r="JNI58" s="93"/>
      <c r="JNJ58" s="93"/>
      <c r="JNK58" s="93"/>
      <c r="JNL58" s="93"/>
      <c r="JNM58" s="93"/>
      <c r="JNN58" s="93"/>
      <c r="JNO58" s="93"/>
      <c r="JNP58" s="93"/>
      <c r="JNQ58" s="93"/>
      <c r="JNR58" s="93"/>
      <c r="JNS58" s="93"/>
      <c r="JNT58" s="93"/>
      <c r="JNU58" s="93"/>
      <c r="JNV58" s="93"/>
      <c r="JNW58" s="93"/>
      <c r="JNX58" s="93"/>
      <c r="JNY58" s="93"/>
      <c r="JNZ58" s="93"/>
      <c r="JOA58" s="93"/>
      <c r="JOB58" s="93"/>
      <c r="JOC58" s="93"/>
      <c r="JOD58" s="93"/>
      <c r="JOE58" s="93"/>
      <c r="JOF58" s="93"/>
      <c r="JOG58" s="93"/>
      <c r="JOH58" s="93"/>
      <c r="JOI58" s="93"/>
      <c r="JOJ58" s="93"/>
      <c r="JOK58" s="93"/>
      <c r="JOL58" s="93"/>
      <c r="JOM58" s="93"/>
      <c r="JON58" s="93"/>
      <c r="JOO58" s="93"/>
      <c r="JOP58" s="93"/>
      <c r="JOQ58" s="93"/>
      <c r="JOR58" s="93"/>
      <c r="JOS58" s="93"/>
      <c r="JOT58" s="93"/>
      <c r="JOU58" s="93"/>
      <c r="JOV58" s="93"/>
      <c r="JOW58" s="93"/>
      <c r="JOX58" s="93"/>
      <c r="JOY58" s="93"/>
      <c r="JOZ58" s="93"/>
      <c r="JPA58" s="93"/>
      <c r="JPB58" s="93"/>
      <c r="JPC58" s="93"/>
      <c r="JPD58" s="93"/>
      <c r="JPE58" s="93"/>
      <c r="JPF58" s="93"/>
      <c r="JPG58" s="93"/>
      <c r="JPH58" s="93"/>
      <c r="JPI58" s="93"/>
      <c r="JPJ58" s="93"/>
      <c r="JPK58" s="93"/>
      <c r="JPL58" s="93"/>
      <c r="JPM58" s="93"/>
      <c r="JPN58" s="93"/>
      <c r="JPO58" s="93"/>
      <c r="JPP58" s="93"/>
      <c r="JPQ58" s="93"/>
      <c r="JPR58" s="93"/>
      <c r="JPS58" s="93"/>
      <c r="JPT58" s="93"/>
      <c r="JPU58" s="93"/>
      <c r="JPV58" s="93"/>
      <c r="JPW58" s="93"/>
      <c r="JPX58" s="93"/>
      <c r="JPY58" s="93"/>
      <c r="JPZ58" s="93"/>
      <c r="JQA58" s="93"/>
      <c r="JQB58" s="93"/>
      <c r="JQC58" s="93"/>
      <c r="JQD58" s="93"/>
      <c r="JQE58" s="93"/>
      <c r="JQF58" s="93"/>
      <c r="JQG58" s="93"/>
      <c r="JQH58" s="93"/>
      <c r="JQI58" s="93"/>
      <c r="JQJ58" s="93"/>
      <c r="JQK58" s="93"/>
      <c r="JQL58" s="93"/>
      <c r="JQM58" s="93"/>
      <c r="JQN58" s="93"/>
      <c r="JQO58" s="93"/>
      <c r="JQP58" s="93"/>
      <c r="JQQ58" s="93"/>
      <c r="JQR58" s="93"/>
      <c r="JQS58" s="93"/>
      <c r="JQT58" s="93"/>
      <c r="JQU58" s="93"/>
      <c r="JQV58" s="93"/>
      <c r="JQW58" s="93"/>
      <c r="JQX58" s="93"/>
      <c r="JQY58" s="93"/>
      <c r="JQZ58" s="93"/>
      <c r="JRA58" s="93"/>
      <c r="JRB58" s="93"/>
      <c r="JRC58" s="93"/>
      <c r="JRD58" s="93"/>
      <c r="JRE58" s="93"/>
      <c r="JRF58" s="93"/>
      <c r="JRG58" s="93"/>
      <c r="JRH58" s="93"/>
      <c r="JRI58" s="93"/>
      <c r="JRJ58" s="93"/>
      <c r="JRK58" s="93"/>
      <c r="JRL58" s="93"/>
      <c r="JRM58" s="93"/>
      <c r="JRN58" s="93"/>
      <c r="JRO58" s="93"/>
      <c r="JRP58" s="93"/>
      <c r="JRQ58" s="93"/>
      <c r="JRR58" s="93"/>
      <c r="JRS58" s="93"/>
      <c r="JRT58" s="93"/>
      <c r="JRU58" s="93"/>
      <c r="JRV58" s="93"/>
      <c r="JRW58" s="93"/>
      <c r="JRX58" s="93"/>
      <c r="JRY58" s="93"/>
      <c r="JRZ58" s="93"/>
      <c r="JSA58" s="93"/>
      <c r="JSB58" s="93"/>
      <c r="JSC58" s="93"/>
      <c r="JSD58" s="93"/>
      <c r="JSE58" s="93"/>
      <c r="JSF58" s="93"/>
      <c r="JSG58" s="93"/>
      <c r="JSH58" s="93"/>
      <c r="JSI58" s="93"/>
      <c r="JSJ58" s="93"/>
      <c r="JSK58" s="93"/>
      <c r="JSL58" s="93"/>
      <c r="JSM58" s="93"/>
      <c r="JSN58" s="93"/>
      <c r="JSO58" s="93"/>
      <c r="JSP58" s="93"/>
      <c r="JSQ58" s="93"/>
      <c r="JSR58" s="93"/>
      <c r="JSS58" s="93"/>
      <c r="JST58" s="93"/>
      <c r="JSU58" s="93"/>
      <c r="JSV58" s="93"/>
      <c r="JSW58" s="93"/>
      <c r="JSX58" s="93"/>
      <c r="JSY58" s="93"/>
      <c r="JSZ58" s="93"/>
      <c r="JTA58" s="93"/>
      <c r="JTB58" s="93"/>
      <c r="JTC58" s="93"/>
      <c r="JTD58" s="93"/>
      <c r="JTE58" s="93"/>
      <c r="JTF58" s="93"/>
      <c r="JTG58" s="93"/>
      <c r="JTH58" s="93"/>
      <c r="JTI58" s="93"/>
      <c r="JTJ58" s="93"/>
      <c r="JTK58" s="93"/>
      <c r="JTL58" s="93"/>
      <c r="JTM58" s="93"/>
      <c r="JTN58" s="93"/>
      <c r="JTO58" s="93"/>
      <c r="JTP58" s="93"/>
      <c r="JTQ58" s="93"/>
      <c r="JTR58" s="93"/>
      <c r="JTS58" s="93"/>
      <c r="JTT58" s="93"/>
      <c r="JTU58" s="93"/>
      <c r="JTV58" s="93"/>
      <c r="JTW58" s="93"/>
      <c r="JTX58" s="93"/>
      <c r="JTY58" s="93"/>
      <c r="JTZ58" s="93"/>
      <c r="JUA58" s="93"/>
      <c r="JUB58" s="93"/>
      <c r="JUC58" s="93"/>
      <c r="JUD58" s="93"/>
      <c r="JUE58" s="93"/>
      <c r="JUF58" s="93"/>
      <c r="JUG58" s="93"/>
      <c r="JUH58" s="93"/>
      <c r="JUI58" s="93"/>
      <c r="JUJ58" s="93"/>
      <c r="JUK58" s="93"/>
      <c r="JUL58" s="93"/>
      <c r="JUM58" s="93"/>
      <c r="JUN58" s="93"/>
      <c r="JUO58" s="93"/>
      <c r="JUP58" s="93"/>
      <c r="JUQ58" s="93"/>
      <c r="JUR58" s="93"/>
      <c r="JUS58" s="93"/>
      <c r="JUT58" s="93"/>
      <c r="JUU58" s="93"/>
      <c r="JUV58" s="93"/>
      <c r="JUW58" s="93"/>
      <c r="JUX58" s="93"/>
      <c r="JUY58" s="93"/>
      <c r="JUZ58" s="93"/>
      <c r="JVA58" s="93"/>
      <c r="JVB58" s="93"/>
      <c r="JVC58" s="93"/>
      <c r="JVD58" s="93"/>
      <c r="JVE58" s="93"/>
      <c r="JVF58" s="93"/>
      <c r="JVG58" s="93"/>
      <c r="JVH58" s="93"/>
      <c r="JVI58" s="93"/>
      <c r="JVJ58" s="93"/>
      <c r="JVK58" s="93"/>
      <c r="JVL58" s="93"/>
      <c r="JVM58" s="93"/>
      <c r="JVN58" s="93"/>
      <c r="JVO58" s="93"/>
      <c r="JVP58" s="93"/>
      <c r="JVQ58" s="93"/>
      <c r="JVR58" s="93"/>
      <c r="JVS58" s="93"/>
      <c r="JVT58" s="93"/>
      <c r="JVU58" s="93"/>
      <c r="JVV58" s="93"/>
      <c r="JVW58" s="93"/>
      <c r="JVX58" s="93"/>
      <c r="JVY58" s="93"/>
      <c r="JVZ58" s="93"/>
      <c r="JWA58" s="93"/>
      <c r="JWB58" s="93"/>
      <c r="JWC58" s="93"/>
      <c r="JWD58" s="93"/>
      <c r="JWE58" s="93"/>
      <c r="JWF58" s="93"/>
      <c r="JWG58" s="93"/>
      <c r="JWH58" s="93"/>
      <c r="JWI58" s="93"/>
      <c r="JWJ58" s="93"/>
      <c r="JWK58" s="93"/>
      <c r="JWL58" s="93"/>
      <c r="JWM58" s="93"/>
      <c r="JWN58" s="93"/>
      <c r="JWO58" s="93"/>
      <c r="JWP58" s="93"/>
      <c r="JWQ58" s="93"/>
      <c r="JWR58" s="93"/>
      <c r="JWS58" s="93"/>
      <c r="JWT58" s="93"/>
      <c r="JWU58" s="93"/>
      <c r="JWV58" s="93"/>
      <c r="JWW58" s="93"/>
      <c r="JWX58" s="93"/>
      <c r="JWY58" s="93"/>
      <c r="JWZ58" s="93"/>
      <c r="JXA58" s="93"/>
      <c r="JXB58" s="93"/>
      <c r="JXC58" s="93"/>
      <c r="JXD58" s="93"/>
      <c r="JXE58" s="93"/>
      <c r="JXF58" s="93"/>
      <c r="JXG58" s="93"/>
      <c r="JXH58" s="93"/>
      <c r="JXI58" s="93"/>
      <c r="JXJ58" s="93"/>
      <c r="JXK58" s="93"/>
      <c r="JXL58" s="93"/>
      <c r="JXM58" s="93"/>
      <c r="JXN58" s="93"/>
      <c r="JXO58" s="93"/>
      <c r="JXP58" s="93"/>
      <c r="JXQ58" s="93"/>
      <c r="JXR58" s="93"/>
      <c r="JXS58" s="93"/>
      <c r="JXT58" s="93"/>
      <c r="JXU58" s="93"/>
      <c r="JXV58" s="93"/>
      <c r="JXW58" s="93"/>
      <c r="JXX58" s="93"/>
      <c r="JXY58" s="93"/>
      <c r="JXZ58" s="93"/>
      <c r="JYA58" s="93"/>
      <c r="JYB58" s="93"/>
      <c r="JYC58" s="93"/>
      <c r="JYD58" s="93"/>
      <c r="JYE58" s="93"/>
      <c r="JYF58" s="93"/>
      <c r="JYG58" s="93"/>
      <c r="JYH58" s="93"/>
      <c r="JYI58" s="93"/>
      <c r="JYJ58" s="93"/>
      <c r="JYK58" s="93"/>
      <c r="JYL58" s="93"/>
      <c r="JYM58" s="93"/>
      <c r="JYN58" s="93"/>
      <c r="JYO58" s="93"/>
      <c r="JYP58" s="93"/>
      <c r="JYQ58" s="93"/>
      <c r="JYR58" s="93"/>
      <c r="JYS58" s="93"/>
      <c r="JYT58" s="93"/>
      <c r="JYU58" s="93"/>
      <c r="JYV58" s="93"/>
      <c r="JYW58" s="93"/>
      <c r="JYX58" s="93"/>
      <c r="JYY58" s="93"/>
      <c r="JYZ58" s="93"/>
      <c r="JZA58" s="93"/>
      <c r="JZB58" s="93"/>
      <c r="JZC58" s="93"/>
      <c r="JZD58" s="93"/>
      <c r="JZE58" s="93"/>
      <c r="JZF58" s="93"/>
      <c r="JZG58" s="93"/>
      <c r="JZH58" s="93"/>
      <c r="JZI58" s="93"/>
      <c r="JZJ58" s="93"/>
      <c r="JZK58" s="93"/>
      <c r="JZL58" s="93"/>
      <c r="JZM58" s="93"/>
      <c r="JZN58" s="93"/>
      <c r="JZO58" s="93"/>
      <c r="JZP58" s="93"/>
      <c r="JZQ58" s="93"/>
      <c r="JZR58" s="93"/>
      <c r="JZS58" s="93"/>
      <c r="JZT58" s="93"/>
      <c r="JZU58" s="93"/>
      <c r="JZV58" s="93"/>
      <c r="JZW58" s="93"/>
      <c r="JZX58" s="93"/>
      <c r="JZY58" s="93"/>
      <c r="JZZ58" s="93"/>
      <c r="KAA58" s="93"/>
      <c r="KAB58" s="93"/>
      <c r="KAC58" s="93"/>
      <c r="KAD58" s="93"/>
      <c r="KAE58" s="93"/>
      <c r="KAF58" s="93"/>
      <c r="KAG58" s="93"/>
      <c r="KAH58" s="93"/>
      <c r="KAI58" s="93"/>
      <c r="KAJ58" s="93"/>
      <c r="KAK58" s="93"/>
      <c r="KAL58" s="93"/>
      <c r="KAM58" s="93"/>
      <c r="KAN58" s="93"/>
      <c r="KAO58" s="93"/>
      <c r="KAP58" s="93"/>
      <c r="KAQ58" s="93"/>
      <c r="KAR58" s="93"/>
      <c r="KAS58" s="93"/>
      <c r="KAT58" s="93"/>
      <c r="KAU58" s="93"/>
      <c r="KAV58" s="93"/>
      <c r="KAW58" s="93"/>
      <c r="KAX58" s="93"/>
      <c r="KAY58" s="93"/>
      <c r="KAZ58" s="93"/>
      <c r="KBA58" s="93"/>
      <c r="KBB58" s="93"/>
      <c r="KBC58" s="93"/>
      <c r="KBD58" s="93"/>
      <c r="KBE58" s="93"/>
      <c r="KBF58" s="93"/>
      <c r="KBG58" s="93"/>
      <c r="KBH58" s="93"/>
      <c r="KBI58" s="93"/>
      <c r="KBJ58" s="93"/>
      <c r="KBK58" s="93"/>
      <c r="KBL58" s="93"/>
      <c r="KBM58" s="93"/>
      <c r="KBN58" s="93"/>
      <c r="KBO58" s="93"/>
      <c r="KBP58" s="93"/>
      <c r="KBQ58" s="93"/>
      <c r="KBR58" s="93"/>
      <c r="KBS58" s="93"/>
      <c r="KBT58" s="93"/>
      <c r="KBU58" s="93"/>
      <c r="KBV58" s="93"/>
      <c r="KBW58" s="93"/>
      <c r="KBX58" s="93"/>
      <c r="KBY58" s="93"/>
      <c r="KBZ58" s="93"/>
      <c r="KCA58" s="93"/>
      <c r="KCB58" s="93"/>
      <c r="KCC58" s="93"/>
      <c r="KCD58" s="93"/>
      <c r="KCE58" s="93"/>
      <c r="KCF58" s="93"/>
      <c r="KCG58" s="93"/>
      <c r="KCH58" s="93"/>
      <c r="KCI58" s="93"/>
      <c r="KCJ58" s="93"/>
      <c r="KCK58" s="93"/>
      <c r="KCL58" s="93"/>
      <c r="KCM58" s="93"/>
      <c r="KCN58" s="93"/>
      <c r="KCO58" s="93"/>
      <c r="KCP58" s="93"/>
      <c r="KCQ58" s="93"/>
      <c r="KCR58" s="93"/>
      <c r="KCS58" s="93"/>
      <c r="KCT58" s="93"/>
      <c r="KCU58" s="93"/>
      <c r="KCV58" s="93"/>
      <c r="KCW58" s="93"/>
      <c r="KCX58" s="93"/>
      <c r="KCY58" s="93"/>
      <c r="KCZ58" s="93"/>
      <c r="KDA58" s="93"/>
      <c r="KDB58" s="93"/>
      <c r="KDC58" s="93"/>
      <c r="KDD58" s="93"/>
      <c r="KDE58" s="93"/>
      <c r="KDF58" s="93"/>
      <c r="KDG58" s="93"/>
      <c r="KDH58" s="93"/>
      <c r="KDI58" s="93"/>
      <c r="KDJ58" s="93"/>
      <c r="KDK58" s="93"/>
      <c r="KDL58" s="93"/>
      <c r="KDM58" s="93"/>
      <c r="KDN58" s="93"/>
      <c r="KDO58" s="93"/>
      <c r="KDP58" s="93"/>
      <c r="KDQ58" s="93"/>
      <c r="KDR58" s="93"/>
      <c r="KDS58" s="93"/>
      <c r="KDT58" s="93"/>
      <c r="KDU58" s="93"/>
      <c r="KDV58" s="93"/>
      <c r="KDW58" s="93"/>
      <c r="KDX58" s="93"/>
      <c r="KDY58" s="93"/>
      <c r="KDZ58" s="93"/>
      <c r="KEA58" s="93"/>
      <c r="KEB58" s="93"/>
      <c r="KEC58" s="93"/>
      <c r="KED58" s="93"/>
      <c r="KEE58" s="93"/>
      <c r="KEF58" s="93"/>
      <c r="KEG58" s="93"/>
      <c r="KEH58" s="93"/>
      <c r="KEI58" s="93"/>
      <c r="KEJ58" s="93"/>
      <c r="KEK58" s="93"/>
      <c r="KEL58" s="93"/>
      <c r="KEM58" s="93"/>
      <c r="KEN58" s="93"/>
      <c r="KEO58" s="93"/>
      <c r="KEP58" s="93"/>
      <c r="KEQ58" s="93"/>
      <c r="KER58" s="93"/>
      <c r="KES58" s="93"/>
      <c r="KET58" s="93"/>
      <c r="KEU58" s="93"/>
      <c r="KEV58" s="93"/>
      <c r="KEW58" s="93"/>
      <c r="KEX58" s="93"/>
      <c r="KEY58" s="93"/>
      <c r="KEZ58" s="93"/>
      <c r="KFA58" s="93"/>
      <c r="KFB58" s="93"/>
      <c r="KFC58" s="93"/>
      <c r="KFD58" s="93"/>
      <c r="KFE58" s="93"/>
      <c r="KFF58" s="93"/>
      <c r="KFG58" s="93"/>
      <c r="KFH58" s="93"/>
      <c r="KFI58" s="93"/>
      <c r="KFJ58" s="93"/>
      <c r="KFK58" s="93"/>
      <c r="KFL58" s="93"/>
      <c r="KFM58" s="93"/>
      <c r="KFN58" s="93"/>
      <c r="KFO58" s="93"/>
      <c r="KFP58" s="93"/>
      <c r="KFQ58" s="93"/>
      <c r="KFR58" s="93"/>
      <c r="KFS58" s="93"/>
      <c r="KFT58" s="93"/>
      <c r="KFU58" s="93"/>
      <c r="KFV58" s="93"/>
      <c r="KFW58" s="93"/>
      <c r="KFX58" s="93"/>
      <c r="KFY58" s="93"/>
      <c r="KFZ58" s="93"/>
      <c r="KGA58" s="93"/>
      <c r="KGB58" s="93"/>
      <c r="KGC58" s="93"/>
      <c r="KGD58" s="93"/>
      <c r="KGE58" s="93"/>
      <c r="KGF58" s="93"/>
      <c r="KGG58" s="93"/>
      <c r="KGH58" s="93"/>
      <c r="KGI58" s="93"/>
      <c r="KGJ58" s="93"/>
      <c r="KGK58" s="93"/>
      <c r="KGL58" s="93"/>
      <c r="KGM58" s="93"/>
      <c r="KGN58" s="93"/>
      <c r="KGO58" s="93"/>
      <c r="KGP58" s="93"/>
      <c r="KGQ58" s="93"/>
      <c r="KGR58" s="93"/>
      <c r="KGS58" s="93"/>
      <c r="KGT58" s="93"/>
      <c r="KGU58" s="93"/>
      <c r="KGV58" s="93"/>
      <c r="KGW58" s="93"/>
      <c r="KGX58" s="93"/>
      <c r="KGY58" s="93"/>
      <c r="KGZ58" s="93"/>
      <c r="KHA58" s="93"/>
      <c r="KHB58" s="93"/>
      <c r="KHC58" s="93"/>
      <c r="KHD58" s="93"/>
      <c r="KHE58" s="93"/>
      <c r="KHF58" s="93"/>
      <c r="KHG58" s="93"/>
      <c r="KHH58" s="93"/>
      <c r="KHI58" s="93"/>
      <c r="KHJ58" s="93"/>
      <c r="KHK58" s="93"/>
      <c r="KHL58" s="93"/>
      <c r="KHM58" s="93"/>
      <c r="KHN58" s="93"/>
      <c r="KHO58" s="93"/>
      <c r="KHP58" s="93"/>
      <c r="KHQ58" s="93"/>
      <c r="KHR58" s="93"/>
      <c r="KHS58" s="93"/>
      <c r="KHT58" s="93"/>
      <c r="KHU58" s="93"/>
      <c r="KHV58" s="93"/>
      <c r="KHW58" s="93"/>
      <c r="KHX58" s="93"/>
      <c r="KHY58" s="93"/>
      <c r="KHZ58" s="93"/>
      <c r="KIA58" s="93"/>
      <c r="KIB58" s="93"/>
      <c r="KIC58" s="93"/>
      <c r="KID58" s="93"/>
      <c r="KIE58" s="93"/>
      <c r="KIF58" s="93"/>
      <c r="KIG58" s="93"/>
      <c r="KIH58" s="93"/>
      <c r="KII58" s="93"/>
      <c r="KIJ58" s="93"/>
      <c r="KIK58" s="93"/>
      <c r="KIL58" s="93"/>
      <c r="KIM58" s="93"/>
      <c r="KIN58" s="93"/>
      <c r="KIO58" s="93"/>
      <c r="KIP58" s="93"/>
      <c r="KIQ58" s="93"/>
      <c r="KIR58" s="93"/>
      <c r="KIS58" s="93"/>
      <c r="KIT58" s="93"/>
      <c r="KIU58" s="93"/>
      <c r="KIV58" s="93"/>
      <c r="KIW58" s="93"/>
      <c r="KIX58" s="93"/>
      <c r="KIY58" s="93"/>
      <c r="KIZ58" s="93"/>
      <c r="KJA58" s="93"/>
      <c r="KJB58" s="93"/>
      <c r="KJC58" s="93"/>
      <c r="KJD58" s="93"/>
      <c r="KJE58" s="93"/>
      <c r="KJF58" s="93"/>
      <c r="KJG58" s="93"/>
      <c r="KJH58" s="93"/>
      <c r="KJI58" s="93"/>
      <c r="KJJ58" s="93"/>
      <c r="KJK58" s="93"/>
      <c r="KJL58" s="93"/>
      <c r="KJM58" s="93"/>
      <c r="KJN58" s="93"/>
      <c r="KJO58" s="93"/>
      <c r="KJP58" s="93"/>
      <c r="KJQ58" s="93"/>
      <c r="KJR58" s="93"/>
      <c r="KJS58" s="93"/>
      <c r="KJT58" s="93"/>
      <c r="KJU58" s="93"/>
      <c r="KJV58" s="93"/>
      <c r="KJW58" s="93"/>
      <c r="KJX58" s="93"/>
      <c r="KJY58" s="93"/>
      <c r="KJZ58" s="93"/>
      <c r="KKA58" s="93"/>
      <c r="KKB58" s="93"/>
      <c r="KKC58" s="93"/>
      <c r="KKD58" s="93"/>
      <c r="KKE58" s="93"/>
      <c r="KKF58" s="93"/>
      <c r="KKG58" s="93"/>
      <c r="KKH58" s="93"/>
      <c r="KKI58" s="93"/>
      <c r="KKJ58" s="93"/>
      <c r="KKK58" s="93"/>
      <c r="KKL58" s="93"/>
      <c r="KKM58" s="93"/>
      <c r="KKN58" s="93"/>
      <c r="KKO58" s="93"/>
      <c r="KKP58" s="93"/>
      <c r="KKQ58" s="93"/>
      <c r="KKR58" s="93"/>
      <c r="KKS58" s="93"/>
      <c r="KKT58" s="93"/>
      <c r="KKU58" s="93"/>
      <c r="KKV58" s="93"/>
      <c r="KKW58" s="93"/>
      <c r="KKX58" s="93"/>
      <c r="KKY58" s="93"/>
      <c r="KKZ58" s="93"/>
      <c r="KLA58" s="93"/>
      <c r="KLB58" s="93"/>
      <c r="KLC58" s="93"/>
      <c r="KLD58" s="93"/>
      <c r="KLE58" s="93"/>
      <c r="KLF58" s="93"/>
      <c r="KLG58" s="93"/>
      <c r="KLH58" s="93"/>
      <c r="KLI58" s="93"/>
      <c r="KLJ58" s="93"/>
      <c r="KLK58" s="93"/>
      <c r="KLL58" s="93"/>
      <c r="KLM58" s="93"/>
      <c r="KLN58" s="93"/>
      <c r="KLO58" s="93"/>
      <c r="KLP58" s="93"/>
      <c r="KLQ58" s="93"/>
      <c r="KLR58" s="93"/>
      <c r="KLS58" s="93"/>
      <c r="KLT58" s="93"/>
      <c r="KLU58" s="93"/>
      <c r="KLV58" s="93"/>
      <c r="KLW58" s="93"/>
      <c r="KLX58" s="93"/>
      <c r="KLY58" s="93"/>
      <c r="KLZ58" s="93"/>
      <c r="KMA58" s="93"/>
      <c r="KMB58" s="93"/>
      <c r="KMC58" s="93"/>
      <c r="KMD58" s="93"/>
      <c r="KME58" s="93"/>
      <c r="KMF58" s="93"/>
      <c r="KMG58" s="93"/>
      <c r="KMH58" s="93"/>
      <c r="KMI58" s="93"/>
      <c r="KMJ58" s="93"/>
      <c r="KMK58" s="93"/>
      <c r="KML58" s="93"/>
      <c r="KMM58" s="93"/>
      <c r="KMN58" s="93"/>
      <c r="KMO58" s="93"/>
      <c r="KMP58" s="93"/>
      <c r="KMQ58" s="93"/>
      <c r="KMR58" s="93"/>
      <c r="KMS58" s="93"/>
      <c r="KMT58" s="93"/>
      <c r="KMU58" s="93"/>
      <c r="KMV58" s="93"/>
      <c r="KMW58" s="93"/>
      <c r="KMX58" s="93"/>
      <c r="KMY58" s="93"/>
      <c r="KMZ58" s="93"/>
      <c r="KNA58" s="93"/>
      <c r="KNB58" s="93"/>
      <c r="KNC58" s="93"/>
      <c r="KND58" s="93"/>
      <c r="KNE58" s="93"/>
      <c r="KNF58" s="93"/>
      <c r="KNG58" s="93"/>
      <c r="KNH58" s="93"/>
      <c r="KNI58" s="93"/>
      <c r="KNJ58" s="93"/>
      <c r="KNK58" s="93"/>
      <c r="KNL58" s="93"/>
      <c r="KNM58" s="93"/>
      <c r="KNN58" s="93"/>
      <c r="KNO58" s="93"/>
      <c r="KNP58" s="93"/>
      <c r="KNQ58" s="93"/>
      <c r="KNR58" s="93"/>
      <c r="KNS58" s="93"/>
      <c r="KNT58" s="93"/>
      <c r="KNU58" s="93"/>
      <c r="KNV58" s="93"/>
      <c r="KNW58" s="93"/>
      <c r="KNX58" s="93"/>
      <c r="KNY58" s="93"/>
      <c r="KNZ58" s="93"/>
      <c r="KOA58" s="93"/>
      <c r="KOB58" s="93"/>
      <c r="KOC58" s="93"/>
      <c r="KOD58" s="93"/>
      <c r="KOE58" s="93"/>
      <c r="KOF58" s="93"/>
      <c r="KOG58" s="93"/>
      <c r="KOH58" s="93"/>
      <c r="KOI58" s="93"/>
      <c r="KOJ58" s="93"/>
      <c r="KOK58" s="93"/>
      <c r="KOL58" s="93"/>
      <c r="KOM58" s="93"/>
      <c r="KON58" s="93"/>
      <c r="KOO58" s="93"/>
      <c r="KOP58" s="93"/>
      <c r="KOQ58" s="93"/>
      <c r="KOR58" s="93"/>
      <c r="KOS58" s="93"/>
      <c r="KOT58" s="93"/>
      <c r="KOU58" s="93"/>
      <c r="KOV58" s="93"/>
      <c r="KOW58" s="93"/>
      <c r="KOX58" s="93"/>
      <c r="KOY58" s="93"/>
      <c r="KOZ58" s="93"/>
      <c r="KPA58" s="93"/>
      <c r="KPB58" s="93"/>
      <c r="KPC58" s="93"/>
      <c r="KPD58" s="93"/>
      <c r="KPE58" s="93"/>
      <c r="KPF58" s="93"/>
      <c r="KPG58" s="93"/>
      <c r="KPH58" s="93"/>
      <c r="KPI58" s="93"/>
      <c r="KPJ58" s="93"/>
      <c r="KPK58" s="93"/>
      <c r="KPL58" s="93"/>
      <c r="KPM58" s="93"/>
      <c r="KPN58" s="93"/>
      <c r="KPO58" s="93"/>
      <c r="KPP58" s="93"/>
      <c r="KPQ58" s="93"/>
      <c r="KPR58" s="93"/>
      <c r="KPS58" s="93"/>
      <c r="KPT58" s="93"/>
      <c r="KPU58" s="93"/>
      <c r="KPV58" s="93"/>
      <c r="KPW58" s="93"/>
      <c r="KPX58" s="93"/>
      <c r="KPY58" s="93"/>
      <c r="KPZ58" s="93"/>
      <c r="KQA58" s="93"/>
      <c r="KQB58" s="93"/>
      <c r="KQC58" s="93"/>
      <c r="KQD58" s="93"/>
      <c r="KQE58" s="93"/>
      <c r="KQF58" s="93"/>
      <c r="KQG58" s="93"/>
      <c r="KQH58" s="93"/>
      <c r="KQI58" s="93"/>
      <c r="KQJ58" s="93"/>
      <c r="KQK58" s="93"/>
      <c r="KQL58" s="93"/>
      <c r="KQM58" s="93"/>
      <c r="KQN58" s="93"/>
      <c r="KQO58" s="93"/>
      <c r="KQP58" s="93"/>
      <c r="KQQ58" s="93"/>
      <c r="KQR58" s="93"/>
      <c r="KQS58" s="93"/>
      <c r="KQT58" s="93"/>
      <c r="KQU58" s="93"/>
      <c r="KQV58" s="93"/>
      <c r="KQW58" s="93"/>
      <c r="KQX58" s="93"/>
      <c r="KQY58" s="93"/>
      <c r="KQZ58" s="93"/>
      <c r="KRA58" s="93"/>
      <c r="KRB58" s="93"/>
      <c r="KRC58" s="93"/>
      <c r="KRD58" s="93"/>
      <c r="KRE58" s="93"/>
      <c r="KRF58" s="93"/>
      <c r="KRG58" s="93"/>
      <c r="KRH58" s="93"/>
      <c r="KRI58" s="93"/>
      <c r="KRJ58" s="93"/>
      <c r="KRK58" s="93"/>
      <c r="KRL58" s="93"/>
      <c r="KRM58" s="93"/>
      <c r="KRN58" s="93"/>
      <c r="KRO58" s="93"/>
      <c r="KRP58" s="93"/>
      <c r="KRQ58" s="93"/>
      <c r="KRR58" s="93"/>
      <c r="KRS58" s="93"/>
      <c r="KRT58" s="93"/>
      <c r="KRU58" s="93"/>
      <c r="KRV58" s="93"/>
      <c r="KRW58" s="93"/>
      <c r="KRX58" s="93"/>
      <c r="KRY58" s="93"/>
      <c r="KRZ58" s="93"/>
      <c r="KSA58" s="93"/>
      <c r="KSB58" s="93"/>
      <c r="KSC58" s="93"/>
      <c r="KSD58" s="93"/>
      <c r="KSE58" s="93"/>
      <c r="KSF58" s="93"/>
      <c r="KSG58" s="93"/>
      <c r="KSH58" s="93"/>
      <c r="KSI58" s="93"/>
      <c r="KSJ58" s="93"/>
      <c r="KSK58" s="93"/>
      <c r="KSL58" s="93"/>
      <c r="KSM58" s="93"/>
      <c r="KSN58" s="93"/>
      <c r="KSO58" s="93"/>
      <c r="KSP58" s="93"/>
      <c r="KSQ58" s="93"/>
      <c r="KSR58" s="93"/>
      <c r="KSS58" s="93"/>
      <c r="KST58" s="93"/>
      <c r="KSU58" s="93"/>
      <c r="KSV58" s="93"/>
      <c r="KSW58" s="93"/>
      <c r="KSX58" s="93"/>
      <c r="KSY58" s="93"/>
      <c r="KSZ58" s="93"/>
      <c r="KTA58" s="93"/>
      <c r="KTB58" s="93"/>
      <c r="KTC58" s="93"/>
      <c r="KTD58" s="93"/>
      <c r="KTE58" s="93"/>
      <c r="KTF58" s="93"/>
      <c r="KTG58" s="93"/>
      <c r="KTH58" s="93"/>
      <c r="KTI58" s="93"/>
      <c r="KTJ58" s="93"/>
      <c r="KTK58" s="93"/>
      <c r="KTL58" s="93"/>
      <c r="KTM58" s="93"/>
      <c r="KTN58" s="93"/>
      <c r="KTO58" s="93"/>
      <c r="KTP58" s="93"/>
      <c r="KTQ58" s="93"/>
      <c r="KTR58" s="93"/>
      <c r="KTS58" s="93"/>
      <c r="KTT58" s="93"/>
      <c r="KTU58" s="93"/>
      <c r="KTV58" s="93"/>
      <c r="KTW58" s="93"/>
      <c r="KTX58" s="93"/>
      <c r="KTY58" s="93"/>
      <c r="KTZ58" s="93"/>
      <c r="KUA58" s="93"/>
      <c r="KUB58" s="93"/>
      <c r="KUC58" s="93"/>
      <c r="KUD58" s="93"/>
      <c r="KUE58" s="93"/>
      <c r="KUF58" s="93"/>
      <c r="KUG58" s="93"/>
      <c r="KUH58" s="93"/>
      <c r="KUI58" s="93"/>
      <c r="KUJ58" s="93"/>
      <c r="KUK58" s="93"/>
      <c r="KUL58" s="93"/>
      <c r="KUM58" s="93"/>
      <c r="KUN58" s="93"/>
      <c r="KUO58" s="93"/>
      <c r="KUP58" s="93"/>
      <c r="KUQ58" s="93"/>
      <c r="KUR58" s="93"/>
      <c r="KUS58" s="93"/>
      <c r="KUT58" s="93"/>
      <c r="KUU58" s="93"/>
      <c r="KUV58" s="93"/>
      <c r="KUW58" s="93"/>
      <c r="KUX58" s="93"/>
      <c r="KUY58" s="93"/>
      <c r="KUZ58" s="93"/>
      <c r="KVA58" s="93"/>
      <c r="KVB58" s="93"/>
      <c r="KVC58" s="93"/>
      <c r="KVD58" s="93"/>
      <c r="KVE58" s="93"/>
      <c r="KVF58" s="93"/>
      <c r="KVG58" s="93"/>
      <c r="KVH58" s="93"/>
      <c r="KVI58" s="93"/>
      <c r="KVJ58" s="93"/>
      <c r="KVK58" s="93"/>
      <c r="KVL58" s="93"/>
      <c r="KVM58" s="93"/>
      <c r="KVN58" s="93"/>
      <c r="KVO58" s="93"/>
      <c r="KVP58" s="93"/>
      <c r="KVQ58" s="93"/>
      <c r="KVR58" s="93"/>
      <c r="KVS58" s="93"/>
      <c r="KVT58" s="93"/>
      <c r="KVU58" s="93"/>
      <c r="KVV58" s="93"/>
      <c r="KVW58" s="93"/>
      <c r="KVX58" s="93"/>
      <c r="KVY58" s="93"/>
      <c r="KVZ58" s="93"/>
      <c r="KWA58" s="93"/>
      <c r="KWB58" s="93"/>
      <c r="KWC58" s="93"/>
      <c r="KWD58" s="93"/>
      <c r="KWE58" s="93"/>
      <c r="KWF58" s="93"/>
      <c r="KWG58" s="93"/>
      <c r="KWH58" s="93"/>
      <c r="KWI58" s="93"/>
      <c r="KWJ58" s="93"/>
      <c r="KWK58" s="93"/>
      <c r="KWL58" s="93"/>
      <c r="KWM58" s="93"/>
      <c r="KWN58" s="93"/>
      <c r="KWO58" s="93"/>
      <c r="KWP58" s="93"/>
      <c r="KWQ58" s="93"/>
      <c r="KWR58" s="93"/>
      <c r="KWS58" s="93"/>
      <c r="KWT58" s="93"/>
      <c r="KWU58" s="93"/>
      <c r="KWV58" s="93"/>
      <c r="KWW58" s="93"/>
      <c r="KWX58" s="93"/>
      <c r="KWY58" s="93"/>
      <c r="KWZ58" s="93"/>
      <c r="KXA58" s="93"/>
      <c r="KXB58" s="93"/>
      <c r="KXC58" s="93"/>
      <c r="KXD58" s="93"/>
      <c r="KXE58" s="93"/>
      <c r="KXF58" s="93"/>
      <c r="KXG58" s="93"/>
      <c r="KXH58" s="93"/>
      <c r="KXI58" s="93"/>
      <c r="KXJ58" s="93"/>
      <c r="KXK58" s="93"/>
      <c r="KXL58" s="93"/>
      <c r="KXM58" s="93"/>
      <c r="KXN58" s="93"/>
      <c r="KXO58" s="93"/>
      <c r="KXP58" s="93"/>
      <c r="KXQ58" s="93"/>
      <c r="KXR58" s="93"/>
      <c r="KXS58" s="93"/>
      <c r="KXT58" s="93"/>
      <c r="KXU58" s="93"/>
      <c r="KXV58" s="93"/>
      <c r="KXW58" s="93"/>
      <c r="KXX58" s="93"/>
      <c r="KXY58" s="93"/>
      <c r="KXZ58" s="93"/>
      <c r="KYA58" s="93"/>
      <c r="KYB58" s="93"/>
      <c r="KYC58" s="93"/>
      <c r="KYD58" s="93"/>
      <c r="KYE58" s="93"/>
      <c r="KYF58" s="93"/>
      <c r="KYG58" s="93"/>
      <c r="KYH58" s="93"/>
      <c r="KYI58" s="93"/>
      <c r="KYJ58" s="93"/>
      <c r="KYK58" s="93"/>
      <c r="KYL58" s="93"/>
      <c r="KYM58" s="93"/>
      <c r="KYN58" s="93"/>
      <c r="KYO58" s="93"/>
      <c r="KYP58" s="93"/>
      <c r="KYQ58" s="93"/>
      <c r="KYR58" s="93"/>
      <c r="KYS58" s="93"/>
      <c r="KYT58" s="93"/>
      <c r="KYU58" s="93"/>
      <c r="KYV58" s="93"/>
      <c r="KYW58" s="93"/>
      <c r="KYX58" s="93"/>
      <c r="KYY58" s="93"/>
      <c r="KYZ58" s="93"/>
      <c r="KZA58" s="93"/>
      <c r="KZB58" s="93"/>
      <c r="KZC58" s="93"/>
      <c r="KZD58" s="93"/>
      <c r="KZE58" s="93"/>
      <c r="KZF58" s="93"/>
      <c r="KZG58" s="93"/>
      <c r="KZH58" s="93"/>
      <c r="KZI58" s="93"/>
      <c r="KZJ58" s="93"/>
      <c r="KZK58" s="93"/>
      <c r="KZL58" s="93"/>
      <c r="KZM58" s="93"/>
      <c r="KZN58" s="93"/>
      <c r="KZO58" s="93"/>
      <c r="KZP58" s="93"/>
      <c r="KZQ58" s="93"/>
      <c r="KZR58" s="93"/>
      <c r="KZS58" s="93"/>
      <c r="KZT58" s="93"/>
      <c r="KZU58" s="93"/>
      <c r="KZV58" s="93"/>
      <c r="KZW58" s="93"/>
      <c r="KZX58" s="93"/>
      <c r="KZY58" s="93"/>
      <c r="KZZ58" s="93"/>
      <c r="LAA58" s="93"/>
      <c r="LAB58" s="93"/>
      <c r="LAC58" s="93"/>
      <c r="LAD58" s="93"/>
      <c r="LAE58" s="93"/>
      <c r="LAF58" s="93"/>
      <c r="LAG58" s="93"/>
      <c r="LAH58" s="93"/>
      <c r="LAI58" s="93"/>
      <c r="LAJ58" s="93"/>
      <c r="LAK58" s="93"/>
      <c r="LAL58" s="93"/>
      <c r="LAM58" s="93"/>
      <c r="LAN58" s="93"/>
      <c r="LAO58" s="93"/>
      <c r="LAP58" s="93"/>
      <c r="LAQ58" s="93"/>
      <c r="LAR58" s="93"/>
      <c r="LAS58" s="93"/>
      <c r="LAT58" s="93"/>
      <c r="LAU58" s="93"/>
      <c r="LAV58" s="93"/>
      <c r="LAW58" s="93"/>
      <c r="LAX58" s="93"/>
      <c r="LAY58" s="93"/>
      <c r="LAZ58" s="93"/>
      <c r="LBA58" s="93"/>
      <c r="LBB58" s="93"/>
      <c r="LBC58" s="93"/>
      <c r="LBD58" s="93"/>
      <c r="LBE58" s="93"/>
      <c r="LBF58" s="93"/>
      <c r="LBG58" s="93"/>
      <c r="LBH58" s="93"/>
      <c r="LBI58" s="93"/>
      <c r="LBJ58" s="93"/>
      <c r="LBK58" s="93"/>
      <c r="LBL58" s="93"/>
      <c r="LBM58" s="93"/>
      <c r="LBN58" s="93"/>
      <c r="LBO58" s="93"/>
      <c r="LBP58" s="93"/>
      <c r="LBQ58" s="93"/>
      <c r="LBR58" s="93"/>
      <c r="LBS58" s="93"/>
      <c r="LBT58" s="93"/>
      <c r="LBU58" s="93"/>
      <c r="LBV58" s="93"/>
      <c r="LBW58" s="93"/>
      <c r="LBX58" s="93"/>
      <c r="LBY58" s="93"/>
      <c r="LBZ58" s="93"/>
      <c r="LCA58" s="93"/>
      <c r="LCB58" s="93"/>
      <c r="LCC58" s="93"/>
      <c r="LCD58" s="93"/>
      <c r="LCE58" s="93"/>
      <c r="LCF58" s="93"/>
      <c r="LCG58" s="93"/>
      <c r="LCH58" s="93"/>
      <c r="LCI58" s="93"/>
      <c r="LCJ58" s="93"/>
      <c r="LCK58" s="93"/>
      <c r="LCL58" s="93"/>
      <c r="LCM58" s="93"/>
      <c r="LCN58" s="93"/>
      <c r="LCO58" s="93"/>
      <c r="LCP58" s="93"/>
      <c r="LCQ58" s="93"/>
      <c r="LCR58" s="93"/>
      <c r="LCS58" s="93"/>
      <c r="LCT58" s="93"/>
      <c r="LCU58" s="93"/>
      <c r="LCV58" s="93"/>
      <c r="LCW58" s="93"/>
      <c r="LCX58" s="93"/>
      <c r="LCY58" s="93"/>
      <c r="LCZ58" s="93"/>
      <c r="LDA58" s="93"/>
      <c r="LDB58" s="93"/>
      <c r="LDC58" s="93"/>
      <c r="LDD58" s="93"/>
      <c r="LDE58" s="93"/>
      <c r="LDF58" s="93"/>
      <c r="LDG58" s="93"/>
      <c r="LDH58" s="93"/>
      <c r="LDI58" s="93"/>
      <c r="LDJ58" s="93"/>
      <c r="LDK58" s="93"/>
      <c r="LDL58" s="93"/>
      <c r="LDM58" s="93"/>
      <c r="LDN58" s="93"/>
      <c r="LDO58" s="93"/>
      <c r="LDP58" s="93"/>
      <c r="LDQ58" s="93"/>
      <c r="LDR58" s="93"/>
      <c r="LDS58" s="93"/>
      <c r="LDT58" s="93"/>
      <c r="LDU58" s="93"/>
      <c r="LDV58" s="93"/>
      <c r="LDW58" s="93"/>
      <c r="LDX58" s="93"/>
      <c r="LDY58" s="93"/>
      <c r="LDZ58" s="93"/>
      <c r="LEA58" s="93"/>
      <c r="LEB58" s="93"/>
      <c r="LEC58" s="93"/>
      <c r="LED58" s="93"/>
      <c r="LEE58" s="93"/>
      <c r="LEF58" s="93"/>
      <c r="LEG58" s="93"/>
      <c r="LEH58" s="93"/>
      <c r="LEI58" s="93"/>
      <c r="LEJ58" s="93"/>
      <c r="LEK58" s="93"/>
      <c r="LEL58" s="93"/>
      <c r="LEM58" s="93"/>
      <c r="LEN58" s="93"/>
      <c r="LEO58" s="93"/>
      <c r="LEP58" s="93"/>
      <c r="LEQ58" s="93"/>
      <c r="LER58" s="93"/>
      <c r="LES58" s="93"/>
      <c r="LET58" s="93"/>
      <c r="LEU58" s="93"/>
      <c r="LEV58" s="93"/>
      <c r="LEW58" s="93"/>
      <c r="LEX58" s="93"/>
      <c r="LEY58" s="93"/>
      <c r="LEZ58" s="93"/>
      <c r="LFA58" s="93"/>
      <c r="LFB58" s="93"/>
      <c r="LFC58" s="93"/>
      <c r="LFD58" s="93"/>
      <c r="LFE58" s="93"/>
      <c r="LFF58" s="93"/>
      <c r="LFG58" s="93"/>
      <c r="LFH58" s="93"/>
      <c r="LFI58" s="93"/>
      <c r="LFJ58" s="93"/>
      <c r="LFK58" s="93"/>
      <c r="LFL58" s="93"/>
      <c r="LFM58" s="93"/>
      <c r="LFN58" s="93"/>
      <c r="LFO58" s="93"/>
      <c r="LFP58" s="93"/>
      <c r="LFQ58" s="93"/>
      <c r="LFR58" s="93"/>
      <c r="LFS58" s="93"/>
      <c r="LFT58" s="93"/>
      <c r="LFU58" s="93"/>
      <c r="LFV58" s="93"/>
      <c r="LFW58" s="93"/>
      <c r="LFX58" s="93"/>
      <c r="LFY58" s="93"/>
      <c r="LFZ58" s="93"/>
      <c r="LGA58" s="93"/>
      <c r="LGB58" s="93"/>
      <c r="LGC58" s="93"/>
      <c r="LGD58" s="93"/>
      <c r="LGE58" s="93"/>
      <c r="LGF58" s="93"/>
      <c r="LGG58" s="93"/>
      <c r="LGH58" s="93"/>
      <c r="LGI58" s="93"/>
      <c r="LGJ58" s="93"/>
      <c r="LGK58" s="93"/>
      <c r="LGL58" s="93"/>
      <c r="LGM58" s="93"/>
      <c r="LGN58" s="93"/>
      <c r="LGO58" s="93"/>
      <c r="LGP58" s="93"/>
      <c r="LGQ58" s="93"/>
      <c r="LGR58" s="93"/>
      <c r="LGS58" s="93"/>
      <c r="LGT58" s="93"/>
      <c r="LGU58" s="93"/>
      <c r="LGV58" s="93"/>
      <c r="LGW58" s="93"/>
      <c r="LGX58" s="93"/>
      <c r="LGY58" s="93"/>
      <c r="LGZ58" s="93"/>
      <c r="LHA58" s="93"/>
      <c r="LHB58" s="93"/>
      <c r="LHC58" s="93"/>
      <c r="LHD58" s="93"/>
      <c r="LHE58" s="93"/>
      <c r="LHF58" s="93"/>
      <c r="LHG58" s="93"/>
      <c r="LHH58" s="93"/>
      <c r="LHI58" s="93"/>
      <c r="LHJ58" s="93"/>
      <c r="LHK58" s="93"/>
      <c r="LHL58" s="93"/>
      <c r="LHM58" s="93"/>
      <c r="LHN58" s="93"/>
      <c r="LHO58" s="93"/>
      <c r="LHP58" s="93"/>
      <c r="LHQ58" s="93"/>
      <c r="LHR58" s="93"/>
      <c r="LHS58" s="93"/>
      <c r="LHT58" s="93"/>
      <c r="LHU58" s="93"/>
      <c r="LHV58" s="93"/>
      <c r="LHW58" s="93"/>
      <c r="LHX58" s="93"/>
      <c r="LHY58" s="93"/>
      <c r="LHZ58" s="93"/>
      <c r="LIA58" s="93"/>
      <c r="LIB58" s="93"/>
      <c r="LIC58" s="93"/>
      <c r="LID58" s="93"/>
      <c r="LIE58" s="93"/>
      <c r="LIF58" s="93"/>
      <c r="LIG58" s="93"/>
      <c r="LIH58" s="93"/>
      <c r="LII58" s="93"/>
      <c r="LIJ58" s="93"/>
      <c r="LIK58" s="93"/>
      <c r="LIL58" s="93"/>
      <c r="LIM58" s="93"/>
      <c r="LIN58" s="93"/>
      <c r="LIO58" s="93"/>
      <c r="LIP58" s="93"/>
      <c r="LIQ58" s="93"/>
      <c r="LIR58" s="93"/>
      <c r="LIS58" s="93"/>
      <c r="LIT58" s="93"/>
      <c r="LIU58" s="93"/>
      <c r="LIV58" s="93"/>
      <c r="LIW58" s="93"/>
      <c r="LIX58" s="93"/>
      <c r="LIY58" s="93"/>
      <c r="LIZ58" s="93"/>
      <c r="LJA58" s="93"/>
      <c r="LJB58" s="93"/>
      <c r="LJC58" s="93"/>
      <c r="LJD58" s="93"/>
      <c r="LJE58" s="93"/>
      <c r="LJF58" s="93"/>
      <c r="LJG58" s="93"/>
      <c r="LJH58" s="93"/>
      <c r="LJI58" s="93"/>
      <c r="LJJ58" s="93"/>
      <c r="LJK58" s="93"/>
      <c r="LJL58" s="93"/>
      <c r="LJM58" s="93"/>
      <c r="LJN58" s="93"/>
      <c r="LJO58" s="93"/>
      <c r="LJP58" s="93"/>
      <c r="LJQ58" s="93"/>
      <c r="LJR58" s="93"/>
      <c r="LJS58" s="93"/>
      <c r="LJT58" s="93"/>
      <c r="LJU58" s="93"/>
      <c r="LJV58" s="93"/>
      <c r="LJW58" s="93"/>
      <c r="LJX58" s="93"/>
      <c r="LJY58" s="93"/>
      <c r="LJZ58" s="93"/>
      <c r="LKA58" s="93"/>
      <c r="LKB58" s="93"/>
      <c r="LKC58" s="93"/>
      <c r="LKD58" s="93"/>
      <c r="LKE58" s="93"/>
      <c r="LKF58" s="93"/>
      <c r="LKG58" s="93"/>
      <c r="LKH58" s="93"/>
      <c r="LKI58" s="93"/>
      <c r="LKJ58" s="93"/>
      <c r="LKK58" s="93"/>
      <c r="LKL58" s="93"/>
      <c r="LKM58" s="93"/>
      <c r="LKN58" s="93"/>
      <c r="LKO58" s="93"/>
      <c r="LKP58" s="93"/>
      <c r="LKQ58" s="93"/>
      <c r="LKR58" s="93"/>
      <c r="LKS58" s="93"/>
      <c r="LKT58" s="93"/>
      <c r="LKU58" s="93"/>
      <c r="LKV58" s="93"/>
      <c r="LKW58" s="93"/>
      <c r="LKX58" s="93"/>
      <c r="LKY58" s="93"/>
      <c r="LKZ58" s="93"/>
      <c r="LLA58" s="93"/>
      <c r="LLB58" s="93"/>
      <c r="LLC58" s="93"/>
      <c r="LLD58" s="93"/>
      <c r="LLE58" s="93"/>
      <c r="LLF58" s="93"/>
      <c r="LLG58" s="93"/>
      <c r="LLH58" s="93"/>
      <c r="LLI58" s="93"/>
      <c r="LLJ58" s="93"/>
      <c r="LLK58" s="93"/>
      <c r="LLL58" s="93"/>
      <c r="LLM58" s="93"/>
      <c r="LLN58" s="93"/>
      <c r="LLO58" s="93"/>
      <c r="LLP58" s="93"/>
      <c r="LLQ58" s="93"/>
      <c r="LLR58" s="93"/>
      <c r="LLS58" s="93"/>
      <c r="LLT58" s="93"/>
      <c r="LLU58" s="93"/>
      <c r="LLV58" s="93"/>
      <c r="LLW58" s="93"/>
      <c r="LLX58" s="93"/>
      <c r="LLY58" s="93"/>
      <c r="LLZ58" s="93"/>
      <c r="LMA58" s="93"/>
      <c r="LMB58" s="93"/>
      <c r="LMC58" s="93"/>
      <c r="LMD58" s="93"/>
      <c r="LME58" s="93"/>
      <c r="LMF58" s="93"/>
      <c r="LMG58" s="93"/>
      <c r="LMH58" s="93"/>
      <c r="LMI58" s="93"/>
      <c r="LMJ58" s="93"/>
      <c r="LMK58" s="93"/>
      <c r="LML58" s="93"/>
      <c r="LMM58" s="93"/>
      <c r="LMN58" s="93"/>
      <c r="LMO58" s="93"/>
      <c r="LMP58" s="93"/>
      <c r="LMQ58" s="93"/>
      <c r="LMR58" s="93"/>
      <c r="LMS58" s="93"/>
      <c r="LMT58" s="93"/>
      <c r="LMU58" s="93"/>
      <c r="LMV58" s="93"/>
      <c r="LMW58" s="93"/>
      <c r="LMX58" s="93"/>
      <c r="LMY58" s="93"/>
      <c r="LMZ58" s="93"/>
      <c r="LNA58" s="93"/>
      <c r="LNB58" s="93"/>
      <c r="LNC58" s="93"/>
      <c r="LND58" s="93"/>
      <c r="LNE58" s="93"/>
      <c r="LNF58" s="93"/>
      <c r="LNG58" s="93"/>
      <c r="LNH58" s="93"/>
      <c r="LNI58" s="93"/>
      <c r="LNJ58" s="93"/>
      <c r="LNK58" s="93"/>
      <c r="LNL58" s="93"/>
      <c r="LNM58" s="93"/>
      <c r="LNN58" s="93"/>
      <c r="LNO58" s="93"/>
      <c r="LNP58" s="93"/>
      <c r="LNQ58" s="93"/>
      <c r="LNR58" s="93"/>
      <c r="LNS58" s="93"/>
      <c r="LNT58" s="93"/>
      <c r="LNU58" s="93"/>
      <c r="LNV58" s="93"/>
      <c r="LNW58" s="93"/>
      <c r="LNX58" s="93"/>
      <c r="LNY58" s="93"/>
      <c r="LNZ58" s="93"/>
      <c r="LOA58" s="93"/>
      <c r="LOB58" s="93"/>
      <c r="LOC58" s="93"/>
      <c r="LOD58" s="93"/>
      <c r="LOE58" s="93"/>
      <c r="LOF58" s="93"/>
      <c r="LOG58" s="93"/>
      <c r="LOH58" s="93"/>
      <c r="LOI58" s="93"/>
      <c r="LOJ58" s="93"/>
      <c r="LOK58" s="93"/>
      <c r="LOL58" s="93"/>
      <c r="LOM58" s="93"/>
      <c r="LON58" s="93"/>
      <c r="LOO58" s="93"/>
      <c r="LOP58" s="93"/>
      <c r="LOQ58" s="93"/>
      <c r="LOR58" s="93"/>
      <c r="LOS58" s="93"/>
      <c r="LOT58" s="93"/>
      <c r="LOU58" s="93"/>
      <c r="LOV58" s="93"/>
      <c r="LOW58" s="93"/>
      <c r="LOX58" s="93"/>
      <c r="LOY58" s="93"/>
      <c r="LOZ58" s="93"/>
      <c r="LPA58" s="93"/>
      <c r="LPB58" s="93"/>
      <c r="LPC58" s="93"/>
      <c r="LPD58" s="93"/>
      <c r="LPE58" s="93"/>
      <c r="LPF58" s="93"/>
      <c r="LPG58" s="93"/>
      <c r="LPH58" s="93"/>
      <c r="LPI58" s="93"/>
      <c r="LPJ58" s="93"/>
      <c r="LPK58" s="93"/>
      <c r="LPL58" s="93"/>
      <c r="LPM58" s="93"/>
      <c r="LPN58" s="93"/>
      <c r="LPO58" s="93"/>
      <c r="LPP58" s="93"/>
      <c r="LPQ58" s="93"/>
      <c r="LPR58" s="93"/>
      <c r="LPS58" s="93"/>
      <c r="LPT58" s="93"/>
      <c r="LPU58" s="93"/>
      <c r="LPV58" s="93"/>
      <c r="LPW58" s="93"/>
      <c r="LPX58" s="93"/>
      <c r="LPY58" s="93"/>
      <c r="LPZ58" s="93"/>
      <c r="LQA58" s="93"/>
      <c r="LQB58" s="93"/>
      <c r="LQC58" s="93"/>
      <c r="LQD58" s="93"/>
      <c r="LQE58" s="93"/>
      <c r="LQF58" s="93"/>
      <c r="LQG58" s="93"/>
      <c r="LQH58" s="93"/>
      <c r="LQI58" s="93"/>
      <c r="LQJ58" s="93"/>
      <c r="LQK58" s="93"/>
      <c r="LQL58" s="93"/>
      <c r="LQM58" s="93"/>
      <c r="LQN58" s="93"/>
      <c r="LQO58" s="93"/>
      <c r="LQP58" s="93"/>
      <c r="LQQ58" s="93"/>
      <c r="LQR58" s="93"/>
      <c r="LQS58" s="93"/>
      <c r="LQT58" s="93"/>
      <c r="LQU58" s="93"/>
      <c r="LQV58" s="93"/>
      <c r="LQW58" s="93"/>
      <c r="LQX58" s="93"/>
      <c r="LQY58" s="93"/>
      <c r="LQZ58" s="93"/>
      <c r="LRA58" s="93"/>
      <c r="LRB58" s="93"/>
      <c r="LRC58" s="93"/>
      <c r="LRD58" s="93"/>
      <c r="LRE58" s="93"/>
      <c r="LRF58" s="93"/>
      <c r="LRG58" s="93"/>
      <c r="LRH58" s="93"/>
      <c r="LRI58" s="93"/>
      <c r="LRJ58" s="93"/>
      <c r="LRK58" s="93"/>
      <c r="LRL58" s="93"/>
      <c r="LRM58" s="93"/>
      <c r="LRN58" s="93"/>
      <c r="LRO58" s="93"/>
      <c r="LRP58" s="93"/>
      <c r="LRQ58" s="93"/>
      <c r="LRR58" s="93"/>
      <c r="LRS58" s="93"/>
      <c r="LRT58" s="93"/>
      <c r="LRU58" s="93"/>
      <c r="LRV58" s="93"/>
      <c r="LRW58" s="93"/>
      <c r="LRX58" s="93"/>
      <c r="LRY58" s="93"/>
      <c r="LRZ58" s="93"/>
      <c r="LSA58" s="93"/>
      <c r="LSB58" s="93"/>
      <c r="LSC58" s="93"/>
      <c r="LSD58" s="93"/>
      <c r="LSE58" s="93"/>
      <c r="LSF58" s="93"/>
      <c r="LSG58" s="93"/>
      <c r="LSH58" s="93"/>
      <c r="LSI58" s="93"/>
      <c r="LSJ58" s="93"/>
      <c r="LSK58" s="93"/>
      <c r="LSL58" s="93"/>
      <c r="LSM58" s="93"/>
      <c r="LSN58" s="93"/>
      <c r="LSO58" s="93"/>
      <c r="LSP58" s="93"/>
      <c r="LSQ58" s="93"/>
      <c r="LSR58" s="93"/>
      <c r="LSS58" s="93"/>
      <c r="LST58" s="93"/>
      <c r="LSU58" s="93"/>
      <c r="LSV58" s="93"/>
      <c r="LSW58" s="93"/>
      <c r="LSX58" s="93"/>
      <c r="LSY58" s="93"/>
      <c r="LSZ58" s="93"/>
      <c r="LTA58" s="93"/>
      <c r="LTB58" s="93"/>
      <c r="LTC58" s="93"/>
      <c r="LTD58" s="93"/>
      <c r="LTE58" s="93"/>
      <c r="LTF58" s="93"/>
      <c r="LTG58" s="93"/>
      <c r="LTH58" s="93"/>
      <c r="LTI58" s="93"/>
      <c r="LTJ58" s="93"/>
      <c r="LTK58" s="93"/>
      <c r="LTL58" s="93"/>
      <c r="LTM58" s="93"/>
      <c r="LTN58" s="93"/>
      <c r="LTO58" s="93"/>
      <c r="LTP58" s="93"/>
      <c r="LTQ58" s="93"/>
      <c r="LTR58" s="93"/>
      <c r="LTS58" s="93"/>
      <c r="LTT58" s="93"/>
      <c r="LTU58" s="93"/>
      <c r="LTV58" s="93"/>
      <c r="LTW58" s="93"/>
      <c r="LTX58" s="93"/>
      <c r="LTY58" s="93"/>
      <c r="LTZ58" s="93"/>
      <c r="LUA58" s="93"/>
      <c r="LUB58" s="93"/>
      <c r="LUC58" s="93"/>
      <c r="LUD58" s="93"/>
      <c r="LUE58" s="93"/>
      <c r="LUF58" s="93"/>
      <c r="LUG58" s="93"/>
      <c r="LUH58" s="93"/>
      <c r="LUI58" s="93"/>
      <c r="LUJ58" s="93"/>
      <c r="LUK58" s="93"/>
      <c r="LUL58" s="93"/>
      <c r="LUM58" s="93"/>
      <c r="LUN58" s="93"/>
      <c r="LUO58" s="93"/>
      <c r="LUP58" s="93"/>
      <c r="LUQ58" s="93"/>
      <c r="LUR58" s="93"/>
      <c r="LUS58" s="93"/>
      <c r="LUT58" s="93"/>
      <c r="LUU58" s="93"/>
      <c r="LUV58" s="93"/>
      <c r="LUW58" s="93"/>
      <c r="LUX58" s="93"/>
      <c r="LUY58" s="93"/>
      <c r="LUZ58" s="93"/>
      <c r="LVA58" s="93"/>
      <c r="LVB58" s="93"/>
      <c r="LVC58" s="93"/>
      <c r="LVD58" s="93"/>
      <c r="LVE58" s="93"/>
      <c r="LVF58" s="93"/>
      <c r="LVG58" s="93"/>
      <c r="LVH58" s="93"/>
      <c r="LVI58" s="93"/>
      <c r="LVJ58" s="93"/>
      <c r="LVK58" s="93"/>
      <c r="LVL58" s="93"/>
      <c r="LVM58" s="93"/>
      <c r="LVN58" s="93"/>
      <c r="LVO58" s="93"/>
      <c r="LVP58" s="93"/>
      <c r="LVQ58" s="93"/>
      <c r="LVR58" s="93"/>
      <c r="LVS58" s="93"/>
      <c r="LVT58" s="93"/>
      <c r="LVU58" s="93"/>
      <c r="LVV58" s="93"/>
      <c r="LVW58" s="93"/>
      <c r="LVX58" s="93"/>
      <c r="LVY58" s="93"/>
      <c r="LVZ58" s="93"/>
      <c r="LWA58" s="93"/>
      <c r="LWB58" s="93"/>
      <c r="LWC58" s="93"/>
      <c r="LWD58" s="93"/>
      <c r="LWE58" s="93"/>
      <c r="LWF58" s="93"/>
      <c r="LWG58" s="93"/>
      <c r="LWH58" s="93"/>
      <c r="LWI58" s="93"/>
      <c r="LWJ58" s="93"/>
      <c r="LWK58" s="93"/>
      <c r="LWL58" s="93"/>
      <c r="LWM58" s="93"/>
      <c r="LWN58" s="93"/>
      <c r="LWO58" s="93"/>
      <c r="LWP58" s="93"/>
      <c r="LWQ58" s="93"/>
      <c r="LWR58" s="93"/>
      <c r="LWS58" s="93"/>
      <c r="LWT58" s="93"/>
      <c r="LWU58" s="93"/>
      <c r="LWV58" s="93"/>
      <c r="LWW58" s="93"/>
      <c r="LWX58" s="93"/>
      <c r="LWY58" s="93"/>
      <c r="LWZ58" s="93"/>
      <c r="LXA58" s="93"/>
      <c r="LXB58" s="93"/>
      <c r="LXC58" s="93"/>
      <c r="LXD58" s="93"/>
      <c r="LXE58" s="93"/>
      <c r="LXF58" s="93"/>
      <c r="LXG58" s="93"/>
      <c r="LXH58" s="93"/>
      <c r="LXI58" s="93"/>
      <c r="LXJ58" s="93"/>
      <c r="LXK58" s="93"/>
      <c r="LXL58" s="93"/>
      <c r="LXM58" s="93"/>
      <c r="LXN58" s="93"/>
      <c r="LXO58" s="93"/>
      <c r="LXP58" s="93"/>
      <c r="LXQ58" s="93"/>
      <c r="LXR58" s="93"/>
      <c r="LXS58" s="93"/>
      <c r="LXT58" s="93"/>
      <c r="LXU58" s="93"/>
      <c r="LXV58" s="93"/>
      <c r="LXW58" s="93"/>
      <c r="LXX58" s="93"/>
      <c r="LXY58" s="93"/>
      <c r="LXZ58" s="93"/>
      <c r="LYA58" s="93"/>
      <c r="LYB58" s="93"/>
      <c r="LYC58" s="93"/>
      <c r="LYD58" s="93"/>
      <c r="LYE58" s="93"/>
      <c r="LYF58" s="93"/>
      <c r="LYG58" s="93"/>
      <c r="LYH58" s="93"/>
      <c r="LYI58" s="93"/>
      <c r="LYJ58" s="93"/>
      <c r="LYK58" s="93"/>
      <c r="LYL58" s="93"/>
      <c r="LYM58" s="93"/>
      <c r="LYN58" s="93"/>
      <c r="LYO58" s="93"/>
      <c r="LYP58" s="93"/>
      <c r="LYQ58" s="93"/>
      <c r="LYR58" s="93"/>
      <c r="LYS58" s="93"/>
      <c r="LYT58" s="93"/>
      <c r="LYU58" s="93"/>
      <c r="LYV58" s="93"/>
      <c r="LYW58" s="93"/>
      <c r="LYX58" s="93"/>
      <c r="LYY58" s="93"/>
      <c r="LYZ58" s="93"/>
      <c r="LZA58" s="93"/>
      <c r="LZB58" s="93"/>
      <c r="LZC58" s="93"/>
      <c r="LZD58" s="93"/>
      <c r="LZE58" s="93"/>
      <c r="LZF58" s="93"/>
      <c r="LZG58" s="93"/>
      <c r="LZH58" s="93"/>
      <c r="LZI58" s="93"/>
      <c r="LZJ58" s="93"/>
      <c r="LZK58" s="93"/>
      <c r="LZL58" s="93"/>
      <c r="LZM58" s="93"/>
      <c r="LZN58" s="93"/>
      <c r="LZO58" s="93"/>
      <c r="LZP58" s="93"/>
      <c r="LZQ58" s="93"/>
      <c r="LZR58" s="93"/>
      <c r="LZS58" s="93"/>
      <c r="LZT58" s="93"/>
      <c r="LZU58" s="93"/>
      <c r="LZV58" s="93"/>
      <c r="LZW58" s="93"/>
      <c r="LZX58" s="93"/>
      <c r="LZY58" s="93"/>
      <c r="LZZ58" s="93"/>
      <c r="MAA58" s="93"/>
      <c r="MAB58" s="93"/>
      <c r="MAC58" s="93"/>
      <c r="MAD58" s="93"/>
      <c r="MAE58" s="93"/>
      <c r="MAF58" s="93"/>
      <c r="MAG58" s="93"/>
      <c r="MAH58" s="93"/>
      <c r="MAI58" s="93"/>
      <c r="MAJ58" s="93"/>
      <c r="MAK58" s="93"/>
      <c r="MAL58" s="93"/>
      <c r="MAM58" s="93"/>
      <c r="MAN58" s="93"/>
      <c r="MAO58" s="93"/>
      <c r="MAP58" s="93"/>
      <c r="MAQ58" s="93"/>
      <c r="MAR58" s="93"/>
      <c r="MAS58" s="93"/>
      <c r="MAT58" s="93"/>
      <c r="MAU58" s="93"/>
      <c r="MAV58" s="93"/>
      <c r="MAW58" s="93"/>
      <c r="MAX58" s="93"/>
      <c r="MAY58" s="93"/>
      <c r="MAZ58" s="93"/>
      <c r="MBA58" s="93"/>
      <c r="MBB58" s="93"/>
      <c r="MBC58" s="93"/>
      <c r="MBD58" s="93"/>
      <c r="MBE58" s="93"/>
      <c r="MBF58" s="93"/>
      <c r="MBG58" s="93"/>
      <c r="MBH58" s="93"/>
      <c r="MBI58" s="93"/>
      <c r="MBJ58" s="93"/>
      <c r="MBK58" s="93"/>
      <c r="MBL58" s="93"/>
      <c r="MBM58" s="93"/>
      <c r="MBN58" s="93"/>
      <c r="MBO58" s="93"/>
      <c r="MBP58" s="93"/>
      <c r="MBQ58" s="93"/>
      <c r="MBR58" s="93"/>
      <c r="MBS58" s="93"/>
      <c r="MBT58" s="93"/>
      <c r="MBU58" s="93"/>
      <c r="MBV58" s="93"/>
      <c r="MBW58" s="93"/>
      <c r="MBX58" s="93"/>
      <c r="MBY58" s="93"/>
      <c r="MBZ58" s="93"/>
      <c r="MCA58" s="93"/>
      <c r="MCB58" s="93"/>
      <c r="MCC58" s="93"/>
      <c r="MCD58" s="93"/>
      <c r="MCE58" s="93"/>
      <c r="MCF58" s="93"/>
      <c r="MCG58" s="93"/>
      <c r="MCH58" s="93"/>
      <c r="MCI58" s="93"/>
      <c r="MCJ58" s="93"/>
      <c r="MCK58" s="93"/>
      <c r="MCL58" s="93"/>
      <c r="MCM58" s="93"/>
      <c r="MCN58" s="93"/>
      <c r="MCO58" s="93"/>
      <c r="MCP58" s="93"/>
      <c r="MCQ58" s="93"/>
      <c r="MCR58" s="93"/>
      <c r="MCS58" s="93"/>
      <c r="MCT58" s="93"/>
      <c r="MCU58" s="93"/>
      <c r="MCV58" s="93"/>
      <c r="MCW58" s="93"/>
      <c r="MCX58" s="93"/>
      <c r="MCY58" s="93"/>
      <c r="MCZ58" s="93"/>
      <c r="MDA58" s="93"/>
      <c r="MDB58" s="93"/>
      <c r="MDC58" s="93"/>
      <c r="MDD58" s="93"/>
      <c r="MDE58" s="93"/>
      <c r="MDF58" s="93"/>
      <c r="MDG58" s="93"/>
      <c r="MDH58" s="93"/>
      <c r="MDI58" s="93"/>
      <c r="MDJ58" s="93"/>
      <c r="MDK58" s="93"/>
      <c r="MDL58" s="93"/>
      <c r="MDM58" s="93"/>
      <c r="MDN58" s="93"/>
      <c r="MDO58" s="93"/>
      <c r="MDP58" s="93"/>
      <c r="MDQ58" s="93"/>
      <c r="MDR58" s="93"/>
      <c r="MDS58" s="93"/>
      <c r="MDT58" s="93"/>
      <c r="MDU58" s="93"/>
      <c r="MDV58" s="93"/>
      <c r="MDW58" s="93"/>
      <c r="MDX58" s="93"/>
      <c r="MDY58" s="93"/>
      <c r="MDZ58" s="93"/>
      <c r="MEA58" s="93"/>
      <c r="MEB58" s="93"/>
      <c r="MEC58" s="93"/>
      <c r="MED58" s="93"/>
      <c r="MEE58" s="93"/>
      <c r="MEF58" s="93"/>
      <c r="MEG58" s="93"/>
      <c r="MEH58" s="93"/>
      <c r="MEI58" s="93"/>
      <c r="MEJ58" s="93"/>
      <c r="MEK58" s="93"/>
      <c r="MEL58" s="93"/>
      <c r="MEM58" s="93"/>
      <c r="MEN58" s="93"/>
      <c r="MEO58" s="93"/>
      <c r="MEP58" s="93"/>
      <c r="MEQ58" s="93"/>
      <c r="MER58" s="93"/>
      <c r="MES58" s="93"/>
      <c r="MET58" s="93"/>
      <c r="MEU58" s="93"/>
      <c r="MEV58" s="93"/>
      <c r="MEW58" s="93"/>
      <c r="MEX58" s="93"/>
      <c r="MEY58" s="93"/>
      <c r="MEZ58" s="93"/>
      <c r="MFA58" s="93"/>
      <c r="MFB58" s="93"/>
      <c r="MFC58" s="93"/>
      <c r="MFD58" s="93"/>
      <c r="MFE58" s="93"/>
      <c r="MFF58" s="93"/>
      <c r="MFG58" s="93"/>
      <c r="MFH58" s="93"/>
      <c r="MFI58" s="93"/>
      <c r="MFJ58" s="93"/>
      <c r="MFK58" s="93"/>
      <c r="MFL58" s="93"/>
      <c r="MFM58" s="93"/>
      <c r="MFN58" s="93"/>
      <c r="MFO58" s="93"/>
      <c r="MFP58" s="93"/>
      <c r="MFQ58" s="93"/>
      <c r="MFR58" s="93"/>
      <c r="MFS58" s="93"/>
      <c r="MFT58" s="93"/>
      <c r="MFU58" s="93"/>
      <c r="MFV58" s="93"/>
      <c r="MFW58" s="93"/>
      <c r="MFX58" s="93"/>
      <c r="MFY58" s="93"/>
      <c r="MFZ58" s="93"/>
      <c r="MGA58" s="93"/>
      <c r="MGB58" s="93"/>
      <c r="MGC58" s="93"/>
      <c r="MGD58" s="93"/>
      <c r="MGE58" s="93"/>
      <c r="MGF58" s="93"/>
      <c r="MGG58" s="93"/>
      <c r="MGH58" s="93"/>
      <c r="MGI58" s="93"/>
      <c r="MGJ58" s="93"/>
      <c r="MGK58" s="93"/>
      <c r="MGL58" s="93"/>
      <c r="MGM58" s="93"/>
      <c r="MGN58" s="93"/>
      <c r="MGO58" s="93"/>
      <c r="MGP58" s="93"/>
      <c r="MGQ58" s="93"/>
      <c r="MGR58" s="93"/>
      <c r="MGS58" s="93"/>
      <c r="MGT58" s="93"/>
      <c r="MGU58" s="93"/>
      <c r="MGV58" s="93"/>
      <c r="MGW58" s="93"/>
      <c r="MGX58" s="93"/>
      <c r="MGY58" s="93"/>
      <c r="MGZ58" s="93"/>
      <c r="MHA58" s="93"/>
      <c r="MHB58" s="93"/>
      <c r="MHC58" s="93"/>
      <c r="MHD58" s="93"/>
      <c r="MHE58" s="93"/>
      <c r="MHF58" s="93"/>
      <c r="MHG58" s="93"/>
      <c r="MHH58" s="93"/>
      <c r="MHI58" s="93"/>
      <c r="MHJ58" s="93"/>
      <c r="MHK58" s="93"/>
      <c r="MHL58" s="93"/>
      <c r="MHM58" s="93"/>
      <c r="MHN58" s="93"/>
      <c r="MHO58" s="93"/>
      <c r="MHP58" s="93"/>
      <c r="MHQ58" s="93"/>
      <c r="MHR58" s="93"/>
      <c r="MHS58" s="93"/>
      <c r="MHT58" s="93"/>
      <c r="MHU58" s="93"/>
      <c r="MHV58" s="93"/>
      <c r="MHW58" s="93"/>
      <c r="MHX58" s="93"/>
      <c r="MHY58" s="93"/>
      <c r="MHZ58" s="93"/>
      <c r="MIA58" s="93"/>
      <c r="MIB58" s="93"/>
      <c r="MIC58" s="93"/>
      <c r="MID58" s="93"/>
      <c r="MIE58" s="93"/>
      <c r="MIF58" s="93"/>
      <c r="MIG58" s="93"/>
      <c r="MIH58" s="93"/>
      <c r="MII58" s="93"/>
      <c r="MIJ58" s="93"/>
      <c r="MIK58" s="93"/>
      <c r="MIL58" s="93"/>
      <c r="MIM58" s="93"/>
      <c r="MIN58" s="93"/>
      <c r="MIO58" s="93"/>
      <c r="MIP58" s="93"/>
      <c r="MIQ58" s="93"/>
      <c r="MIR58" s="93"/>
      <c r="MIS58" s="93"/>
      <c r="MIT58" s="93"/>
      <c r="MIU58" s="93"/>
      <c r="MIV58" s="93"/>
      <c r="MIW58" s="93"/>
      <c r="MIX58" s="93"/>
      <c r="MIY58" s="93"/>
      <c r="MIZ58" s="93"/>
      <c r="MJA58" s="93"/>
      <c r="MJB58" s="93"/>
      <c r="MJC58" s="93"/>
      <c r="MJD58" s="93"/>
      <c r="MJE58" s="93"/>
      <c r="MJF58" s="93"/>
      <c r="MJG58" s="93"/>
      <c r="MJH58" s="93"/>
      <c r="MJI58" s="93"/>
      <c r="MJJ58" s="93"/>
      <c r="MJK58" s="93"/>
      <c r="MJL58" s="93"/>
      <c r="MJM58" s="93"/>
      <c r="MJN58" s="93"/>
      <c r="MJO58" s="93"/>
      <c r="MJP58" s="93"/>
      <c r="MJQ58" s="93"/>
      <c r="MJR58" s="93"/>
      <c r="MJS58" s="93"/>
      <c r="MJT58" s="93"/>
      <c r="MJU58" s="93"/>
      <c r="MJV58" s="93"/>
      <c r="MJW58" s="93"/>
      <c r="MJX58" s="93"/>
      <c r="MJY58" s="93"/>
      <c r="MJZ58" s="93"/>
      <c r="MKA58" s="93"/>
      <c r="MKB58" s="93"/>
      <c r="MKC58" s="93"/>
      <c r="MKD58" s="93"/>
      <c r="MKE58" s="93"/>
      <c r="MKF58" s="93"/>
      <c r="MKG58" s="93"/>
      <c r="MKH58" s="93"/>
      <c r="MKI58" s="93"/>
      <c r="MKJ58" s="93"/>
      <c r="MKK58" s="93"/>
      <c r="MKL58" s="93"/>
      <c r="MKM58" s="93"/>
      <c r="MKN58" s="93"/>
      <c r="MKO58" s="93"/>
      <c r="MKP58" s="93"/>
      <c r="MKQ58" s="93"/>
      <c r="MKR58" s="93"/>
      <c r="MKS58" s="93"/>
      <c r="MKT58" s="93"/>
      <c r="MKU58" s="93"/>
      <c r="MKV58" s="93"/>
      <c r="MKW58" s="93"/>
      <c r="MKX58" s="93"/>
      <c r="MKY58" s="93"/>
      <c r="MKZ58" s="93"/>
      <c r="MLA58" s="93"/>
      <c r="MLB58" s="93"/>
      <c r="MLC58" s="93"/>
      <c r="MLD58" s="93"/>
      <c r="MLE58" s="93"/>
      <c r="MLF58" s="93"/>
      <c r="MLG58" s="93"/>
      <c r="MLH58" s="93"/>
      <c r="MLI58" s="93"/>
      <c r="MLJ58" s="93"/>
      <c r="MLK58" s="93"/>
      <c r="MLL58" s="93"/>
      <c r="MLM58" s="93"/>
      <c r="MLN58" s="93"/>
      <c r="MLO58" s="93"/>
      <c r="MLP58" s="93"/>
      <c r="MLQ58" s="93"/>
      <c r="MLR58" s="93"/>
      <c r="MLS58" s="93"/>
      <c r="MLT58" s="93"/>
      <c r="MLU58" s="93"/>
      <c r="MLV58" s="93"/>
      <c r="MLW58" s="93"/>
      <c r="MLX58" s="93"/>
      <c r="MLY58" s="93"/>
      <c r="MLZ58" s="93"/>
      <c r="MMA58" s="93"/>
      <c r="MMB58" s="93"/>
      <c r="MMC58" s="93"/>
      <c r="MMD58" s="93"/>
      <c r="MME58" s="93"/>
      <c r="MMF58" s="93"/>
      <c r="MMG58" s="93"/>
      <c r="MMH58" s="93"/>
      <c r="MMI58" s="93"/>
      <c r="MMJ58" s="93"/>
      <c r="MMK58" s="93"/>
      <c r="MML58" s="93"/>
      <c r="MMM58" s="93"/>
      <c r="MMN58" s="93"/>
      <c r="MMO58" s="93"/>
      <c r="MMP58" s="93"/>
      <c r="MMQ58" s="93"/>
      <c r="MMR58" s="93"/>
      <c r="MMS58" s="93"/>
      <c r="MMT58" s="93"/>
      <c r="MMU58" s="93"/>
      <c r="MMV58" s="93"/>
      <c r="MMW58" s="93"/>
      <c r="MMX58" s="93"/>
      <c r="MMY58" s="93"/>
      <c r="MMZ58" s="93"/>
      <c r="MNA58" s="93"/>
      <c r="MNB58" s="93"/>
      <c r="MNC58" s="93"/>
      <c r="MND58" s="93"/>
      <c r="MNE58" s="93"/>
      <c r="MNF58" s="93"/>
      <c r="MNG58" s="93"/>
      <c r="MNH58" s="93"/>
      <c r="MNI58" s="93"/>
      <c r="MNJ58" s="93"/>
      <c r="MNK58" s="93"/>
      <c r="MNL58" s="93"/>
      <c r="MNM58" s="93"/>
      <c r="MNN58" s="93"/>
      <c r="MNO58" s="93"/>
      <c r="MNP58" s="93"/>
      <c r="MNQ58" s="93"/>
      <c r="MNR58" s="93"/>
      <c r="MNS58" s="93"/>
      <c r="MNT58" s="93"/>
      <c r="MNU58" s="93"/>
      <c r="MNV58" s="93"/>
      <c r="MNW58" s="93"/>
      <c r="MNX58" s="93"/>
      <c r="MNY58" s="93"/>
      <c r="MNZ58" s="93"/>
      <c r="MOA58" s="93"/>
      <c r="MOB58" s="93"/>
      <c r="MOC58" s="93"/>
      <c r="MOD58" s="93"/>
      <c r="MOE58" s="93"/>
      <c r="MOF58" s="93"/>
      <c r="MOG58" s="93"/>
      <c r="MOH58" s="93"/>
      <c r="MOI58" s="93"/>
      <c r="MOJ58" s="93"/>
      <c r="MOK58" s="93"/>
      <c r="MOL58" s="93"/>
      <c r="MOM58" s="93"/>
      <c r="MON58" s="93"/>
      <c r="MOO58" s="93"/>
      <c r="MOP58" s="93"/>
      <c r="MOQ58" s="93"/>
      <c r="MOR58" s="93"/>
      <c r="MOS58" s="93"/>
      <c r="MOT58" s="93"/>
      <c r="MOU58" s="93"/>
      <c r="MOV58" s="93"/>
      <c r="MOW58" s="93"/>
      <c r="MOX58" s="93"/>
      <c r="MOY58" s="93"/>
      <c r="MOZ58" s="93"/>
      <c r="MPA58" s="93"/>
      <c r="MPB58" s="93"/>
      <c r="MPC58" s="93"/>
      <c r="MPD58" s="93"/>
      <c r="MPE58" s="93"/>
      <c r="MPF58" s="93"/>
      <c r="MPG58" s="93"/>
      <c r="MPH58" s="93"/>
      <c r="MPI58" s="93"/>
      <c r="MPJ58" s="93"/>
      <c r="MPK58" s="93"/>
      <c r="MPL58" s="93"/>
      <c r="MPM58" s="93"/>
      <c r="MPN58" s="93"/>
      <c r="MPO58" s="93"/>
      <c r="MPP58" s="93"/>
      <c r="MPQ58" s="93"/>
      <c r="MPR58" s="93"/>
      <c r="MPS58" s="93"/>
      <c r="MPT58" s="93"/>
      <c r="MPU58" s="93"/>
      <c r="MPV58" s="93"/>
      <c r="MPW58" s="93"/>
      <c r="MPX58" s="93"/>
      <c r="MPY58" s="93"/>
      <c r="MPZ58" s="93"/>
      <c r="MQA58" s="93"/>
      <c r="MQB58" s="93"/>
      <c r="MQC58" s="93"/>
      <c r="MQD58" s="93"/>
      <c r="MQE58" s="93"/>
      <c r="MQF58" s="93"/>
      <c r="MQG58" s="93"/>
      <c r="MQH58" s="93"/>
      <c r="MQI58" s="93"/>
      <c r="MQJ58" s="93"/>
      <c r="MQK58" s="93"/>
      <c r="MQL58" s="93"/>
      <c r="MQM58" s="93"/>
      <c r="MQN58" s="93"/>
      <c r="MQO58" s="93"/>
      <c r="MQP58" s="93"/>
      <c r="MQQ58" s="93"/>
      <c r="MQR58" s="93"/>
      <c r="MQS58" s="93"/>
      <c r="MQT58" s="93"/>
      <c r="MQU58" s="93"/>
      <c r="MQV58" s="93"/>
      <c r="MQW58" s="93"/>
      <c r="MQX58" s="93"/>
      <c r="MQY58" s="93"/>
      <c r="MQZ58" s="93"/>
      <c r="MRA58" s="93"/>
      <c r="MRB58" s="93"/>
      <c r="MRC58" s="93"/>
      <c r="MRD58" s="93"/>
      <c r="MRE58" s="93"/>
      <c r="MRF58" s="93"/>
      <c r="MRG58" s="93"/>
      <c r="MRH58" s="93"/>
      <c r="MRI58" s="93"/>
      <c r="MRJ58" s="93"/>
      <c r="MRK58" s="93"/>
      <c r="MRL58" s="93"/>
      <c r="MRM58" s="93"/>
      <c r="MRN58" s="93"/>
      <c r="MRO58" s="93"/>
      <c r="MRP58" s="93"/>
      <c r="MRQ58" s="93"/>
      <c r="MRR58" s="93"/>
      <c r="MRS58" s="93"/>
      <c r="MRT58" s="93"/>
      <c r="MRU58" s="93"/>
      <c r="MRV58" s="93"/>
      <c r="MRW58" s="93"/>
      <c r="MRX58" s="93"/>
      <c r="MRY58" s="93"/>
      <c r="MRZ58" s="93"/>
      <c r="MSA58" s="93"/>
      <c r="MSB58" s="93"/>
      <c r="MSC58" s="93"/>
      <c r="MSD58" s="93"/>
      <c r="MSE58" s="93"/>
      <c r="MSF58" s="93"/>
      <c r="MSG58" s="93"/>
      <c r="MSH58" s="93"/>
      <c r="MSI58" s="93"/>
      <c r="MSJ58" s="93"/>
      <c r="MSK58" s="93"/>
      <c r="MSL58" s="93"/>
      <c r="MSM58" s="93"/>
      <c r="MSN58" s="93"/>
      <c r="MSO58" s="93"/>
      <c r="MSP58" s="93"/>
      <c r="MSQ58" s="93"/>
      <c r="MSR58" s="93"/>
      <c r="MSS58" s="93"/>
      <c r="MST58" s="93"/>
      <c r="MSU58" s="93"/>
      <c r="MSV58" s="93"/>
      <c r="MSW58" s="93"/>
      <c r="MSX58" s="93"/>
      <c r="MSY58" s="93"/>
      <c r="MSZ58" s="93"/>
      <c r="MTA58" s="93"/>
      <c r="MTB58" s="93"/>
      <c r="MTC58" s="93"/>
      <c r="MTD58" s="93"/>
      <c r="MTE58" s="93"/>
      <c r="MTF58" s="93"/>
      <c r="MTG58" s="93"/>
      <c r="MTH58" s="93"/>
      <c r="MTI58" s="93"/>
      <c r="MTJ58" s="93"/>
      <c r="MTK58" s="93"/>
      <c r="MTL58" s="93"/>
      <c r="MTM58" s="93"/>
      <c r="MTN58" s="93"/>
      <c r="MTO58" s="93"/>
      <c r="MTP58" s="93"/>
      <c r="MTQ58" s="93"/>
      <c r="MTR58" s="93"/>
      <c r="MTS58" s="93"/>
      <c r="MTT58" s="93"/>
      <c r="MTU58" s="93"/>
      <c r="MTV58" s="93"/>
      <c r="MTW58" s="93"/>
      <c r="MTX58" s="93"/>
      <c r="MTY58" s="93"/>
      <c r="MTZ58" s="93"/>
      <c r="MUA58" s="93"/>
      <c r="MUB58" s="93"/>
      <c r="MUC58" s="93"/>
      <c r="MUD58" s="93"/>
      <c r="MUE58" s="93"/>
      <c r="MUF58" s="93"/>
      <c r="MUG58" s="93"/>
      <c r="MUH58" s="93"/>
      <c r="MUI58" s="93"/>
      <c r="MUJ58" s="93"/>
      <c r="MUK58" s="93"/>
      <c r="MUL58" s="93"/>
      <c r="MUM58" s="93"/>
      <c r="MUN58" s="93"/>
      <c r="MUO58" s="93"/>
      <c r="MUP58" s="93"/>
      <c r="MUQ58" s="93"/>
      <c r="MUR58" s="93"/>
      <c r="MUS58" s="93"/>
      <c r="MUT58" s="93"/>
      <c r="MUU58" s="93"/>
      <c r="MUV58" s="93"/>
      <c r="MUW58" s="93"/>
      <c r="MUX58" s="93"/>
      <c r="MUY58" s="93"/>
      <c r="MUZ58" s="93"/>
      <c r="MVA58" s="93"/>
      <c r="MVB58" s="93"/>
      <c r="MVC58" s="93"/>
      <c r="MVD58" s="93"/>
      <c r="MVE58" s="93"/>
      <c r="MVF58" s="93"/>
      <c r="MVG58" s="93"/>
      <c r="MVH58" s="93"/>
      <c r="MVI58" s="93"/>
      <c r="MVJ58" s="93"/>
      <c r="MVK58" s="93"/>
      <c r="MVL58" s="93"/>
      <c r="MVM58" s="93"/>
      <c r="MVN58" s="93"/>
      <c r="MVO58" s="93"/>
      <c r="MVP58" s="93"/>
      <c r="MVQ58" s="93"/>
      <c r="MVR58" s="93"/>
      <c r="MVS58" s="93"/>
      <c r="MVT58" s="93"/>
      <c r="MVU58" s="93"/>
      <c r="MVV58" s="93"/>
      <c r="MVW58" s="93"/>
      <c r="MVX58" s="93"/>
      <c r="MVY58" s="93"/>
      <c r="MVZ58" s="93"/>
      <c r="MWA58" s="93"/>
      <c r="MWB58" s="93"/>
      <c r="MWC58" s="93"/>
      <c r="MWD58" s="93"/>
      <c r="MWE58" s="93"/>
      <c r="MWF58" s="93"/>
      <c r="MWG58" s="93"/>
      <c r="MWH58" s="93"/>
      <c r="MWI58" s="93"/>
      <c r="MWJ58" s="93"/>
      <c r="MWK58" s="93"/>
      <c r="MWL58" s="93"/>
      <c r="MWM58" s="93"/>
      <c r="MWN58" s="93"/>
      <c r="MWO58" s="93"/>
      <c r="MWP58" s="93"/>
      <c r="MWQ58" s="93"/>
      <c r="MWR58" s="93"/>
      <c r="MWS58" s="93"/>
      <c r="MWT58" s="93"/>
      <c r="MWU58" s="93"/>
      <c r="MWV58" s="93"/>
      <c r="MWW58" s="93"/>
      <c r="MWX58" s="93"/>
      <c r="MWY58" s="93"/>
      <c r="MWZ58" s="93"/>
      <c r="MXA58" s="93"/>
      <c r="MXB58" s="93"/>
      <c r="MXC58" s="93"/>
      <c r="MXD58" s="93"/>
      <c r="MXE58" s="93"/>
      <c r="MXF58" s="93"/>
      <c r="MXG58" s="93"/>
      <c r="MXH58" s="93"/>
      <c r="MXI58" s="93"/>
      <c r="MXJ58" s="93"/>
      <c r="MXK58" s="93"/>
      <c r="MXL58" s="93"/>
      <c r="MXM58" s="93"/>
      <c r="MXN58" s="93"/>
      <c r="MXO58" s="93"/>
      <c r="MXP58" s="93"/>
      <c r="MXQ58" s="93"/>
      <c r="MXR58" s="93"/>
      <c r="MXS58" s="93"/>
      <c r="MXT58" s="93"/>
      <c r="MXU58" s="93"/>
      <c r="MXV58" s="93"/>
      <c r="MXW58" s="93"/>
      <c r="MXX58" s="93"/>
      <c r="MXY58" s="93"/>
      <c r="MXZ58" s="93"/>
      <c r="MYA58" s="93"/>
      <c r="MYB58" s="93"/>
      <c r="MYC58" s="93"/>
      <c r="MYD58" s="93"/>
      <c r="MYE58" s="93"/>
      <c r="MYF58" s="93"/>
      <c r="MYG58" s="93"/>
      <c r="MYH58" s="93"/>
      <c r="MYI58" s="93"/>
      <c r="MYJ58" s="93"/>
      <c r="MYK58" s="93"/>
      <c r="MYL58" s="93"/>
      <c r="MYM58" s="93"/>
      <c r="MYN58" s="93"/>
      <c r="MYO58" s="93"/>
      <c r="MYP58" s="93"/>
      <c r="MYQ58" s="93"/>
      <c r="MYR58" s="93"/>
      <c r="MYS58" s="93"/>
      <c r="MYT58" s="93"/>
      <c r="MYU58" s="93"/>
      <c r="MYV58" s="93"/>
      <c r="MYW58" s="93"/>
      <c r="MYX58" s="93"/>
      <c r="MYY58" s="93"/>
      <c r="MYZ58" s="93"/>
      <c r="MZA58" s="93"/>
      <c r="MZB58" s="93"/>
      <c r="MZC58" s="93"/>
      <c r="MZD58" s="93"/>
      <c r="MZE58" s="93"/>
      <c r="MZF58" s="93"/>
      <c r="MZG58" s="93"/>
      <c r="MZH58" s="93"/>
      <c r="MZI58" s="93"/>
      <c r="MZJ58" s="93"/>
      <c r="MZK58" s="93"/>
      <c r="MZL58" s="93"/>
      <c r="MZM58" s="93"/>
      <c r="MZN58" s="93"/>
      <c r="MZO58" s="93"/>
      <c r="MZP58" s="93"/>
      <c r="MZQ58" s="93"/>
      <c r="MZR58" s="93"/>
      <c r="MZS58" s="93"/>
      <c r="MZT58" s="93"/>
      <c r="MZU58" s="93"/>
      <c r="MZV58" s="93"/>
      <c r="MZW58" s="93"/>
      <c r="MZX58" s="93"/>
      <c r="MZY58" s="93"/>
      <c r="MZZ58" s="93"/>
      <c r="NAA58" s="93"/>
      <c r="NAB58" s="93"/>
      <c r="NAC58" s="93"/>
      <c r="NAD58" s="93"/>
      <c r="NAE58" s="93"/>
      <c r="NAF58" s="93"/>
      <c r="NAG58" s="93"/>
      <c r="NAH58" s="93"/>
      <c r="NAI58" s="93"/>
      <c r="NAJ58" s="93"/>
      <c r="NAK58" s="93"/>
      <c r="NAL58" s="93"/>
      <c r="NAM58" s="93"/>
      <c r="NAN58" s="93"/>
      <c r="NAO58" s="93"/>
      <c r="NAP58" s="93"/>
      <c r="NAQ58" s="93"/>
      <c r="NAR58" s="93"/>
      <c r="NAS58" s="93"/>
      <c r="NAT58" s="93"/>
      <c r="NAU58" s="93"/>
      <c r="NAV58" s="93"/>
      <c r="NAW58" s="93"/>
      <c r="NAX58" s="93"/>
      <c r="NAY58" s="93"/>
      <c r="NAZ58" s="93"/>
      <c r="NBA58" s="93"/>
      <c r="NBB58" s="93"/>
      <c r="NBC58" s="93"/>
      <c r="NBD58" s="93"/>
      <c r="NBE58" s="93"/>
      <c r="NBF58" s="93"/>
      <c r="NBG58" s="93"/>
      <c r="NBH58" s="93"/>
      <c r="NBI58" s="93"/>
      <c r="NBJ58" s="93"/>
      <c r="NBK58" s="93"/>
      <c r="NBL58" s="93"/>
      <c r="NBM58" s="93"/>
      <c r="NBN58" s="93"/>
      <c r="NBO58" s="93"/>
      <c r="NBP58" s="93"/>
      <c r="NBQ58" s="93"/>
      <c r="NBR58" s="93"/>
      <c r="NBS58" s="93"/>
      <c r="NBT58" s="93"/>
      <c r="NBU58" s="93"/>
      <c r="NBV58" s="93"/>
      <c r="NBW58" s="93"/>
      <c r="NBX58" s="93"/>
      <c r="NBY58" s="93"/>
      <c r="NBZ58" s="93"/>
      <c r="NCA58" s="93"/>
      <c r="NCB58" s="93"/>
      <c r="NCC58" s="93"/>
      <c r="NCD58" s="93"/>
      <c r="NCE58" s="93"/>
      <c r="NCF58" s="93"/>
      <c r="NCG58" s="93"/>
      <c r="NCH58" s="93"/>
      <c r="NCI58" s="93"/>
      <c r="NCJ58" s="93"/>
      <c r="NCK58" s="93"/>
      <c r="NCL58" s="93"/>
      <c r="NCM58" s="93"/>
      <c r="NCN58" s="93"/>
      <c r="NCO58" s="93"/>
      <c r="NCP58" s="93"/>
      <c r="NCQ58" s="93"/>
      <c r="NCR58" s="93"/>
      <c r="NCS58" s="93"/>
      <c r="NCT58" s="93"/>
      <c r="NCU58" s="93"/>
      <c r="NCV58" s="93"/>
      <c r="NCW58" s="93"/>
      <c r="NCX58" s="93"/>
      <c r="NCY58" s="93"/>
      <c r="NCZ58" s="93"/>
      <c r="NDA58" s="93"/>
      <c r="NDB58" s="93"/>
      <c r="NDC58" s="93"/>
      <c r="NDD58" s="93"/>
      <c r="NDE58" s="93"/>
      <c r="NDF58" s="93"/>
      <c r="NDG58" s="93"/>
      <c r="NDH58" s="93"/>
      <c r="NDI58" s="93"/>
      <c r="NDJ58" s="93"/>
      <c r="NDK58" s="93"/>
      <c r="NDL58" s="93"/>
      <c r="NDM58" s="93"/>
      <c r="NDN58" s="93"/>
      <c r="NDO58" s="93"/>
      <c r="NDP58" s="93"/>
      <c r="NDQ58" s="93"/>
      <c r="NDR58" s="93"/>
      <c r="NDS58" s="93"/>
      <c r="NDT58" s="93"/>
      <c r="NDU58" s="93"/>
      <c r="NDV58" s="93"/>
      <c r="NDW58" s="93"/>
      <c r="NDX58" s="93"/>
      <c r="NDY58" s="93"/>
      <c r="NDZ58" s="93"/>
      <c r="NEA58" s="93"/>
      <c r="NEB58" s="93"/>
      <c r="NEC58" s="93"/>
      <c r="NED58" s="93"/>
      <c r="NEE58" s="93"/>
      <c r="NEF58" s="93"/>
      <c r="NEG58" s="93"/>
      <c r="NEH58" s="93"/>
      <c r="NEI58" s="93"/>
      <c r="NEJ58" s="93"/>
      <c r="NEK58" s="93"/>
      <c r="NEL58" s="93"/>
      <c r="NEM58" s="93"/>
      <c r="NEN58" s="93"/>
      <c r="NEO58" s="93"/>
      <c r="NEP58" s="93"/>
      <c r="NEQ58" s="93"/>
      <c r="NER58" s="93"/>
      <c r="NES58" s="93"/>
      <c r="NET58" s="93"/>
      <c r="NEU58" s="93"/>
      <c r="NEV58" s="93"/>
      <c r="NEW58" s="93"/>
      <c r="NEX58" s="93"/>
      <c r="NEY58" s="93"/>
      <c r="NEZ58" s="93"/>
      <c r="NFA58" s="93"/>
      <c r="NFB58" s="93"/>
      <c r="NFC58" s="93"/>
      <c r="NFD58" s="93"/>
      <c r="NFE58" s="93"/>
      <c r="NFF58" s="93"/>
      <c r="NFG58" s="93"/>
      <c r="NFH58" s="93"/>
      <c r="NFI58" s="93"/>
      <c r="NFJ58" s="93"/>
      <c r="NFK58" s="93"/>
      <c r="NFL58" s="93"/>
      <c r="NFM58" s="93"/>
      <c r="NFN58" s="93"/>
      <c r="NFO58" s="93"/>
      <c r="NFP58" s="93"/>
      <c r="NFQ58" s="93"/>
      <c r="NFR58" s="93"/>
      <c r="NFS58" s="93"/>
      <c r="NFT58" s="93"/>
      <c r="NFU58" s="93"/>
      <c r="NFV58" s="93"/>
      <c r="NFW58" s="93"/>
      <c r="NFX58" s="93"/>
      <c r="NFY58" s="93"/>
      <c r="NFZ58" s="93"/>
      <c r="NGA58" s="93"/>
      <c r="NGB58" s="93"/>
      <c r="NGC58" s="93"/>
      <c r="NGD58" s="93"/>
      <c r="NGE58" s="93"/>
      <c r="NGF58" s="93"/>
      <c r="NGG58" s="93"/>
      <c r="NGH58" s="93"/>
      <c r="NGI58" s="93"/>
      <c r="NGJ58" s="93"/>
      <c r="NGK58" s="93"/>
      <c r="NGL58" s="93"/>
      <c r="NGM58" s="93"/>
      <c r="NGN58" s="93"/>
      <c r="NGO58" s="93"/>
      <c r="NGP58" s="93"/>
      <c r="NGQ58" s="93"/>
      <c r="NGR58" s="93"/>
      <c r="NGS58" s="93"/>
      <c r="NGT58" s="93"/>
      <c r="NGU58" s="93"/>
      <c r="NGV58" s="93"/>
      <c r="NGW58" s="93"/>
      <c r="NGX58" s="93"/>
      <c r="NGY58" s="93"/>
      <c r="NGZ58" s="93"/>
      <c r="NHA58" s="93"/>
      <c r="NHB58" s="93"/>
      <c r="NHC58" s="93"/>
      <c r="NHD58" s="93"/>
      <c r="NHE58" s="93"/>
      <c r="NHF58" s="93"/>
      <c r="NHG58" s="93"/>
      <c r="NHH58" s="93"/>
      <c r="NHI58" s="93"/>
      <c r="NHJ58" s="93"/>
      <c r="NHK58" s="93"/>
      <c r="NHL58" s="93"/>
      <c r="NHM58" s="93"/>
      <c r="NHN58" s="93"/>
      <c r="NHO58" s="93"/>
      <c r="NHP58" s="93"/>
      <c r="NHQ58" s="93"/>
      <c r="NHR58" s="93"/>
      <c r="NHS58" s="93"/>
      <c r="NHT58" s="93"/>
      <c r="NHU58" s="93"/>
      <c r="NHV58" s="93"/>
      <c r="NHW58" s="93"/>
      <c r="NHX58" s="93"/>
      <c r="NHY58" s="93"/>
      <c r="NHZ58" s="93"/>
      <c r="NIA58" s="93"/>
      <c r="NIB58" s="93"/>
      <c r="NIC58" s="93"/>
      <c r="NID58" s="93"/>
      <c r="NIE58" s="93"/>
      <c r="NIF58" s="93"/>
      <c r="NIG58" s="93"/>
      <c r="NIH58" s="93"/>
      <c r="NII58" s="93"/>
      <c r="NIJ58" s="93"/>
      <c r="NIK58" s="93"/>
      <c r="NIL58" s="93"/>
      <c r="NIM58" s="93"/>
      <c r="NIN58" s="93"/>
      <c r="NIO58" s="93"/>
      <c r="NIP58" s="93"/>
      <c r="NIQ58" s="93"/>
      <c r="NIR58" s="93"/>
      <c r="NIS58" s="93"/>
      <c r="NIT58" s="93"/>
      <c r="NIU58" s="93"/>
      <c r="NIV58" s="93"/>
      <c r="NIW58" s="93"/>
      <c r="NIX58" s="93"/>
      <c r="NIY58" s="93"/>
      <c r="NIZ58" s="93"/>
      <c r="NJA58" s="93"/>
      <c r="NJB58" s="93"/>
      <c r="NJC58" s="93"/>
      <c r="NJD58" s="93"/>
      <c r="NJE58" s="93"/>
      <c r="NJF58" s="93"/>
      <c r="NJG58" s="93"/>
      <c r="NJH58" s="93"/>
      <c r="NJI58" s="93"/>
      <c r="NJJ58" s="93"/>
      <c r="NJK58" s="93"/>
      <c r="NJL58" s="93"/>
      <c r="NJM58" s="93"/>
      <c r="NJN58" s="93"/>
      <c r="NJO58" s="93"/>
      <c r="NJP58" s="93"/>
      <c r="NJQ58" s="93"/>
      <c r="NJR58" s="93"/>
      <c r="NJS58" s="93"/>
      <c r="NJT58" s="93"/>
      <c r="NJU58" s="93"/>
      <c r="NJV58" s="93"/>
      <c r="NJW58" s="93"/>
      <c r="NJX58" s="93"/>
      <c r="NJY58" s="93"/>
      <c r="NJZ58" s="93"/>
      <c r="NKA58" s="93"/>
      <c r="NKB58" s="93"/>
      <c r="NKC58" s="93"/>
      <c r="NKD58" s="93"/>
      <c r="NKE58" s="93"/>
      <c r="NKF58" s="93"/>
      <c r="NKG58" s="93"/>
      <c r="NKH58" s="93"/>
      <c r="NKI58" s="93"/>
      <c r="NKJ58" s="93"/>
      <c r="NKK58" s="93"/>
      <c r="NKL58" s="93"/>
      <c r="NKM58" s="93"/>
      <c r="NKN58" s="93"/>
      <c r="NKO58" s="93"/>
      <c r="NKP58" s="93"/>
      <c r="NKQ58" s="93"/>
      <c r="NKR58" s="93"/>
      <c r="NKS58" s="93"/>
      <c r="NKT58" s="93"/>
      <c r="NKU58" s="93"/>
      <c r="NKV58" s="93"/>
      <c r="NKW58" s="93"/>
      <c r="NKX58" s="93"/>
      <c r="NKY58" s="93"/>
      <c r="NKZ58" s="93"/>
      <c r="NLA58" s="93"/>
      <c r="NLB58" s="93"/>
      <c r="NLC58" s="93"/>
      <c r="NLD58" s="93"/>
      <c r="NLE58" s="93"/>
      <c r="NLF58" s="93"/>
      <c r="NLG58" s="93"/>
      <c r="NLH58" s="93"/>
      <c r="NLI58" s="93"/>
      <c r="NLJ58" s="93"/>
      <c r="NLK58" s="93"/>
      <c r="NLL58" s="93"/>
      <c r="NLM58" s="93"/>
      <c r="NLN58" s="93"/>
      <c r="NLO58" s="93"/>
      <c r="NLP58" s="93"/>
      <c r="NLQ58" s="93"/>
      <c r="NLR58" s="93"/>
      <c r="NLS58" s="93"/>
      <c r="NLT58" s="93"/>
      <c r="NLU58" s="93"/>
      <c r="NLV58" s="93"/>
      <c r="NLW58" s="93"/>
      <c r="NLX58" s="93"/>
      <c r="NLY58" s="93"/>
      <c r="NLZ58" s="93"/>
      <c r="NMA58" s="93"/>
      <c r="NMB58" s="93"/>
      <c r="NMC58" s="93"/>
      <c r="NMD58" s="93"/>
      <c r="NME58" s="93"/>
      <c r="NMF58" s="93"/>
      <c r="NMG58" s="93"/>
      <c r="NMH58" s="93"/>
      <c r="NMI58" s="93"/>
      <c r="NMJ58" s="93"/>
      <c r="NMK58" s="93"/>
      <c r="NML58" s="93"/>
      <c r="NMM58" s="93"/>
      <c r="NMN58" s="93"/>
      <c r="NMO58" s="93"/>
      <c r="NMP58" s="93"/>
      <c r="NMQ58" s="93"/>
      <c r="NMR58" s="93"/>
      <c r="NMS58" s="93"/>
      <c r="NMT58" s="93"/>
      <c r="NMU58" s="93"/>
      <c r="NMV58" s="93"/>
      <c r="NMW58" s="93"/>
      <c r="NMX58" s="93"/>
      <c r="NMY58" s="93"/>
      <c r="NMZ58" s="93"/>
      <c r="NNA58" s="93"/>
      <c r="NNB58" s="93"/>
      <c r="NNC58" s="93"/>
      <c r="NND58" s="93"/>
      <c r="NNE58" s="93"/>
      <c r="NNF58" s="93"/>
      <c r="NNG58" s="93"/>
      <c r="NNH58" s="93"/>
      <c r="NNI58" s="93"/>
      <c r="NNJ58" s="93"/>
      <c r="NNK58" s="93"/>
      <c r="NNL58" s="93"/>
      <c r="NNM58" s="93"/>
      <c r="NNN58" s="93"/>
      <c r="NNO58" s="93"/>
      <c r="NNP58" s="93"/>
      <c r="NNQ58" s="93"/>
      <c r="NNR58" s="93"/>
      <c r="NNS58" s="93"/>
      <c r="NNT58" s="93"/>
      <c r="NNU58" s="93"/>
      <c r="NNV58" s="93"/>
      <c r="NNW58" s="93"/>
      <c r="NNX58" s="93"/>
      <c r="NNY58" s="93"/>
      <c r="NNZ58" s="93"/>
      <c r="NOA58" s="93"/>
      <c r="NOB58" s="93"/>
      <c r="NOC58" s="93"/>
      <c r="NOD58" s="93"/>
      <c r="NOE58" s="93"/>
      <c r="NOF58" s="93"/>
      <c r="NOG58" s="93"/>
      <c r="NOH58" s="93"/>
      <c r="NOI58" s="93"/>
      <c r="NOJ58" s="93"/>
      <c r="NOK58" s="93"/>
      <c r="NOL58" s="93"/>
      <c r="NOM58" s="93"/>
      <c r="NON58" s="93"/>
      <c r="NOO58" s="93"/>
      <c r="NOP58" s="93"/>
      <c r="NOQ58" s="93"/>
      <c r="NOR58" s="93"/>
      <c r="NOS58" s="93"/>
      <c r="NOT58" s="93"/>
      <c r="NOU58" s="93"/>
      <c r="NOV58" s="93"/>
      <c r="NOW58" s="93"/>
      <c r="NOX58" s="93"/>
      <c r="NOY58" s="93"/>
      <c r="NOZ58" s="93"/>
      <c r="NPA58" s="93"/>
      <c r="NPB58" s="93"/>
      <c r="NPC58" s="93"/>
      <c r="NPD58" s="93"/>
      <c r="NPE58" s="93"/>
      <c r="NPF58" s="93"/>
      <c r="NPG58" s="93"/>
      <c r="NPH58" s="93"/>
      <c r="NPI58" s="93"/>
      <c r="NPJ58" s="93"/>
      <c r="NPK58" s="93"/>
      <c r="NPL58" s="93"/>
      <c r="NPM58" s="93"/>
      <c r="NPN58" s="93"/>
      <c r="NPO58" s="93"/>
      <c r="NPP58" s="93"/>
      <c r="NPQ58" s="93"/>
      <c r="NPR58" s="93"/>
      <c r="NPS58" s="93"/>
      <c r="NPT58" s="93"/>
      <c r="NPU58" s="93"/>
      <c r="NPV58" s="93"/>
      <c r="NPW58" s="93"/>
      <c r="NPX58" s="93"/>
      <c r="NPY58" s="93"/>
      <c r="NPZ58" s="93"/>
      <c r="NQA58" s="93"/>
      <c r="NQB58" s="93"/>
      <c r="NQC58" s="93"/>
      <c r="NQD58" s="93"/>
      <c r="NQE58" s="93"/>
      <c r="NQF58" s="93"/>
      <c r="NQG58" s="93"/>
      <c r="NQH58" s="93"/>
      <c r="NQI58" s="93"/>
      <c r="NQJ58" s="93"/>
      <c r="NQK58" s="93"/>
      <c r="NQL58" s="93"/>
      <c r="NQM58" s="93"/>
      <c r="NQN58" s="93"/>
      <c r="NQO58" s="93"/>
      <c r="NQP58" s="93"/>
      <c r="NQQ58" s="93"/>
      <c r="NQR58" s="93"/>
      <c r="NQS58" s="93"/>
      <c r="NQT58" s="93"/>
      <c r="NQU58" s="93"/>
      <c r="NQV58" s="93"/>
      <c r="NQW58" s="93"/>
      <c r="NQX58" s="93"/>
      <c r="NQY58" s="93"/>
      <c r="NQZ58" s="93"/>
      <c r="NRA58" s="93"/>
      <c r="NRB58" s="93"/>
      <c r="NRC58" s="93"/>
      <c r="NRD58" s="93"/>
      <c r="NRE58" s="93"/>
      <c r="NRF58" s="93"/>
      <c r="NRG58" s="93"/>
      <c r="NRH58" s="93"/>
      <c r="NRI58" s="93"/>
      <c r="NRJ58" s="93"/>
      <c r="NRK58" s="93"/>
      <c r="NRL58" s="93"/>
      <c r="NRM58" s="93"/>
      <c r="NRN58" s="93"/>
      <c r="NRO58" s="93"/>
      <c r="NRP58" s="93"/>
      <c r="NRQ58" s="93"/>
      <c r="NRR58" s="93"/>
      <c r="NRS58" s="93"/>
      <c r="NRT58" s="93"/>
      <c r="NRU58" s="93"/>
      <c r="NRV58" s="93"/>
      <c r="NRW58" s="93"/>
      <c r="NRX58" s="93"/>
      <c r="NRY58" s="93"/>
      <c r="NRZ58" s="93"/>
      <c r="NSA58" s="93"/>
      <c r="NSB58" s="93"/>
      <c r="NSC58" s="93"/>
      <c r="NSD58" s="93"/>
      <c r="NSE58" s="93"/>
      <c r="NSF58" s="93"/>
      <c r="NSG58" s="93"/>
      <c r="NSH58" s="93"/>
      <c r="NSI58" s="93"/>
      <c r="NSJ58" s="93"/>
      <c r="NSK58" s="93"/>
      <c r="NSL58" s="93"/>
      <c r="NSM58" s="93"/>
      <c r="NSN58" s="93"/>
      <c r="NSO58" s="93"/>
      <c r="NSP58" s="93"/>
      <c r="NSQ58" s="93"/>
      <c r="NSR58" s="93"/>
      <c r="NSS58" s="93"/>
      <c r="NST58" s="93"/>
      <c r="NSU58" s="93"/>
      <c r="NSV58" s="93"/>
      <c r="NSW58" s="93"/>
      <c r="NSX58" s="93"/>
      <c r="NSY58" s="93"/>
      <c r="NSZ58" s="93"/>
      <c r="NTA58" s="93"/>
      <c r="NTB58" s="93"/>
      <c r="NTC58" s="93"/>
      <c r="NTD58" s="93"/>
      <c r="NTE58" s="93"/>
      <c r="NTF58" s="93"/>
      <c r="NTG58" s="93"/>
      <c r="NTH58" s="93"/>
      <c r="NTI58" s="93"/>
      <c r="NTJ58" s="93"/>
      <c r="NTK58" s="93"/>
      <c r="NTL58" s="93"/>
      <c r="NTM58" s="93"/>
      <c r="NTN58" s="93"/>
      <c r="NTO58" s="93"/>
      <c r="NTP58" s="93"/>
      <c r="NTQ58" s="93"/>
      <c r="NTR58" s="93"/>
      <c r="NTS58" s="93"/>
      <c r="NTT58" s="93"/>
      <c r="NTU58" s="93"/>
      <c r="NTV58" s="93"/>
      <c r="NTW58" s="93"/>
      <c r="NTX58" s="93"/>
      <c r="NTY58" s="93"/>
      <c r="NTZ58" s="93"/>
      <c r="NUA58" s="93"/>
      <c r="NUB58" s="93"/>
      <c r="NUC58" s="93"/>
      <c r="NUD58" s="93"/>
      <c r="NUE58" s="93"/>
      <c r="NUF58" s="93"/>
      <c r="NUG58" s="93"/>
      <c r="NUH58" s="93"/>
      <c r="NUI58" s="93"/>
      <c r="NUJ58" s="93"/>
      <c r="NUK58" s="93"/>
      <c r="NUL58" s="93"/>
      <c r="NUM58" s="93"/>
      <c r="NUN58" s="93"/>
      <c r="NUO58" s="93"/>
      <c r="NUP58" s="93"/>
      <c r="NUQ58" s="93"/>
      <c r="NUR58" s="93"/>
      <c r="NUS58" s="93"/>
      <c r="NUT58" s="93"/>
      <c r="NUU58" s="93"/>
      <c r="NUV58" s="93"/>
      <c r="NUW58" s="93"/>
      <c r="NUX58" s="93"/>
      <c r="NUY58" s="93"/>
      <c r="NUZ58" s="93"/>
      <c r="NVA58" s="93"/>
      <c r="NVB58" s="93"/>
      <c r="NVC58" s="93"/>
      <c r="NVD58" s="93"/>
      <c r="NVE58" s="93"/>
      <c r="NVF58" s="93"/>
      <c r="NVG58" s="93"/>
      <c r="NVH58" s="93"/>
      <c r="NVI58" s="93"/>
      <c r="NVJ58" s="93"/>
      <c r="NVK58" s="93"/>
      <c r="NVL58" s="93"/>
      <c r="NVM58" s="93"/>
      <c r="NVN58" s="93"/>
      <c r="NVO58" s="93"/>
      <c r="NVP58" s="93"/>
      <c r="NVQ58" s="93"/>
      <c r="NVR58" s="93"/>
      <c r="NVS58" s="93"/>
      <c r="NVT58" s="93"/>
      <c r="NVU58" s="93"/>
      <c r="NVV58" s="93"/>
      <c r="NVW58" s="93"/>
      <c r="NVX58" s="93"/>
      <c r="NVY58" s="93"/>
      <c r="NVZ58" s="93"/>
      <c r="NWA58" s="93"/>
      <c r="NWB58" s="93"/>
      <c r="NWC58" s="93"/>
      <c r="NWD58" s="93"/>
      <c r="NWE58" s="93"/>
      <c r="NWF58" s="93"/>
      <c r="NWG58" s="93"/>
      <c r="NWH58" s="93"/>
      <c r="NWI58" s="93"/>
      <c r="NWJ58" s="93"/>
      <c r="NWK58" s="93"/>
      <c r="NWL58" s="93"/>
      <c r="NWM58" s="93"/>
      <c r="NWN58" s="93"/>
      <c r="NWO58" s="93"/>
      <c r="NWP58" s="93"/>
      <c r="NWQ58" s="93"/>
      <c r="NWR58" s="93"/>
      <c r="NWS58" s="93"/>
      <c r="NWT58" s="93"/>
      <c r="NWU58" s="93"/>
      <c r="NWV58" s="93"/>
      <c r="NWW58" s="93"/>
      <c r="NWX58" s="93"/>
      <c r="NWY58" s="93"/>
      <c r="NWZ58" s="93"/>
      <c r="NXA58" s="93"/>
      <c r="NXB58" s="93"/>
      <c r="NXC58" s="93"/>
      <c r="NXD58" s="93"/>
      <c r="NXE58" s="93"/>
      <c r="NXF58" s="93"/>
      <c r="NXG58" s="93"/>
      <c r="NXH58" s="93"/>
      <c r="NXI58" s="93"/>
      <c r="NXJ58" s="93"/>
      <c r="NXK58" s="93"/>
      <c r="NXL58" s="93"/>
      <c r="NXM58" s="93"/>
      <c r="NXN58" s="93"/>
      <c r="NXO58" s="93"/>
      <c r="NXP58" s="93"/>
      <c r="NXQ58" s="93"/>
      <c r="NXR58" s="93"/>
      <c r="NXS58" s="93"/>
      <c r="NXT58" s="93"/>
      <c r="NXU58" s="93"/>
      <c r="NXV58" s="93"/>
      <c r="NXW58" s="93"/>
      <c r="NXX58" s="93"/>
      <c r="NXY58" s="93"/>
      <c r="NXZ58" s="93"/>
      <c r="NYA58" s="93"/>
      <c r="NYB58" s="93"/>
      <c r="NYC58" s="93"/>
      <c r="NYD58" s="93"/>
      <c r="NYE58" s="93"/>
      <c r="NYF58" s="93"/>
      <c r="NYG58" s="93"/>
      <c r="NYH58" s="93"/>
      <c r="NYI58" s="93"/>
      <c r="NYJ58" s="93"/>
      <c r="NYK58" s="93"/>
      <c r="NYL58" s="93"/>
      <c r="NYM58" s="93"/>
      <c r="NYN58" s="93"/>
      <c r="NYO58" s="93"/>
      <c r="NYP58" s="93"/>
      <c r="NYQ58" s="93"/>
      <c r="NYR58" s="93"/>
      <c r="NYS58" s="93"/>
      <c r="NYT58" s="93"/>
      <c r="NYU58" s="93"/>
      <c r="NYV58" s="93"/>
      <c r="NYW58" s="93"/>
      <c r="NYX58" s="93"/>
      <c r="NYY58" s="93"/>
      <c r="NYZ58" s="93"/>
      <c r="NZA58" s="93"/>
      <c r="NZB58" s="93"/>
      <c r="NZC58" s="93"/>
      <c r="NZD58" s="93"/>
      <c r="NZE58" s="93"/>
      <c r="NZF58" s="93"/>
      <c r="NZG58" s="93"/>
      <c r="NZH58" s="93"/>
      <c r="NZI58" s="93"/>
      <c r="NZJ58" s="93"/>
      <c r="NZK58" s="93"/>
      <c r="NZL58" s="93"/>
      <c r="NZM58" s="93"/>
      <c r="NZN58" s="93"/>
      <c r="NZO58" s="93"/>
      <c r="NZP58" s="93"/>
      <c r="NZQ58" s="93"/>
      <c r="NZR58" s="93"/>
      <c r="NZS58" s="93"/>
      <c r="NZT58" s="93"/>
      <c r="NZU58" s="93"/>
      <c r="NZV58" s="93"/>
      <c r="NZW58" s="93"/>
      <c r="NZX58" s="93"/>
      <c r="NZY58" s="93"/>
      <c r="NZZ58" s="93"/>
      <c r="OAA58" s="93"/>
      <c r="OAB58" s="93"/>
      <c r="OAC58" s="93"/>
      <c r="OAD58" s="93"/>
      <c r="OAE58" s="93"/>
      <c r="OAF58" s="93"/>
      <c r="OAG58" s="93"/>
      <c r="OAH58" s="93"/>
      <c r="OAI58" s="93"/>
      <c r="OAJ58" s="93"/>
      <c r="OAK58" s="93"/>
      <c r="OAL58" s="93"/>
      <c r="OAM58" s="93"/>
      <c r="OAN58" s="93"/>
      <c r="OAO58" s="93"/>
      <c r="OAP58" s="93"/>
      <c r="OAQ58" s="93"/>
      <c r="OAR58" s="93"/>
      <c r="OAS58" s="93"/>
      <c r="OAT58" s="93"/>
      <c r="OAU58" s="93"/>
      <c r="OAV58" s="93"/>
      <c r="OAW58" s="93"/>
      <c r="OAX58" s="93"/>
      <c r="OAY58" s="93"/>
      <c r="OAZ58" s="93"/>
      <c r="OBA58" s="93"/>
      <c r="OBB58" s="93"/>
      <c r="OBC58" s="93"/>
      <c r="OBD58" s="93"/>
      <c r="OBE58" s="93"/>
      <c r="OBF58" s="93"/>
      <c r="OBG58" s="93"/>
      <c r="OBH58" s="93"/>
      <c r="OBI58" s="93"/>
      <c r="OBJ58" s="93"/>
      <c r="OBK58" s="93"/>
      <c r="OBL58" s="93"/>
      <c r="OBM58" s="93"/>
      <c r="OBN58" s="93"/>
      <c r="OBO58" s="93"/>
      <c r="OBP58" s="93"/>
      <c r="OBQ58" s="93"/>
      <c r="OBR58" s="93"/>
      <c r="OBS58" s="93"/>
      <c r="OBT58" s="93"/>
      <c r="OBU58" s="93"/>
      <c r="OBV58" s="93"/>
      <c r="OBW58" s="93"/>
      <c r="OBX58" s="93"/>
      <c r="OBY58" s="93"/>
      <c r="OBZ58" s="93"/>
      <c r="OCA58" s="93"/>
      <c r="OCB58" s="93"/>
      <c r="OCC58" s="93"/>
      <c r="OCD58" s="93"/>
      <c r="OCE58" s="93"/>
      <c r="OCF58" s="93"/>
      <c r="OCG58" s="93"/>
      <c r="OCH58" s="93"/>
      <c r="OCI58" s="93"/>
      <c r="OCJ58" s="93"/>
      <c r="OCK58" s="93"/>
      <c r="OCL58" s="93"/>
      <c r="OCM58" s="93"/>
      <c r="OCN58" s="93"/>
      <c r="OCO58" s="93"/>
      <c r="OCP58" s="93"/>
      <c r="OCQ58" s="93"/>
      <c r="OCR58" s="93"/>
      <c r="OCS58" s="93"/>
      <c r="OCT58" s="93"/>
      <c r="OCU58" s="93"/>
      <c r="OCV58" s="93"/>
      <c r="OCW58" s="93"/>
      <c r="OCX58" s="93"/>
      <c r="OCY58" s="93"/>
      <c r="OCZ58" s="93"/>
      <c r="ODA58" s="93"/>
      <c r="ODB58" s="93"/>
      <c r="ODC58" s="93"/>
      <c r="ODD58" s="93"/>
      <c r="ODE58" s="93"/>
      <c r="ODF58" s="93"/>
      <c r="ODG58" s="93"/>
      <c r="ODH58" s="93"/>
      <c r="ODI58" s="93"/>
      <c r="ODJ58" s="93"/>
      <c r="ODK58" s="93"/>
      <c r="ODL58" s="93"/>
      <c r="ODM58" s="93"/>
      <c r="ODN58" s="93"/>
      <c r="ODO58" s="93"/>
      <c r="ODP58" s="93"/>
      <c r="ODQ58" s="93"/>
      <c r="ODR58" s="93"/>
      <c r="ODS58" s="93"/>
      <c r="ODT58" s="93"/>
      <c r="ODU58" s="93"/>
      <c r="ODV58" s="93"/>
      <c r="ODW58" s="93"/>
      <c r="ODX58" s="93"/>
      <c r="ODY58" s="93"/>
      <c r="ODZ58" s="93"/>
      <c r="OEA58" s="93"/>
      <c r="OEB58" s="93"/>
      <c r="OEC58" s="93"/>
      <c r="OED58" s="93"/>
      <c r="OEE58" s="93"/>
      <c r="OEF58" s="93"/>
      <c r="OEG58" s="93"/>
      <c r="OEH58" s="93"/>
      <c r="OEI58" s="93"/>
      <c r="OEJ58" s="93"/>
      <c r="OEK58" s="93"/>
      <c r="OEL58" s="93"/>
      <c r="OEM58" s="93"/>
      <c r="OEN58" s="93"/>
      <c r="OEO58" s="93"/>
      <c r="OEP58" s="93"/>
      <c r="OEQ58" s="93"/>
      <c r="OER58" s="93"/>
      <c r="OES58" s="93"/>
      <c r="OET58" s="93"/>
      <c r="OEU58" s="93"/>
      <c r="OEV58" s="93"/>
      <c r="OEW58" s="93"/>
      <c r="OEX58" s="93"/>
      <c r="OEY58" s="93"/>
      <c r="OEZ58" s="93"/>
      <c r="OFA58" s="93"/>
      <c r="OFB58" s="93"/>
      <c r="OFC58" s="93"/>
      <c r="OFD58" s="93"/>
      <c r="OFE58" s="93"/>
      <c r="OFF58" s="93"/>
      <c r="OFG58" s="93"/>
      <c r="OFH58" s="93"/>
      <c r="OFI58" s="93"/>
      <c r="OFJ58" s="93"/>
      <c r="OFK58" s="93"/>
      <c r="OFL58" s="93"/>
      <c r="OFM58" s="93"/>
      <c r="OFN58" s="93"/>
      <c r="OFO58" s="93"/>
      <c r="OFP58" s="93"/>
      <c r="OFQ58" s="93"/>
      <c r="OFR58" s="93"/>
      <c r="OFS58" s="93"/>
      <c r="OFT58" s="93"/>
      <c r="OFU58" s="93"/>
      <c r="OFV58" s="93"/>
      <c r="OFW58" s="93"/>
      <c r="OFX58" s="93"/>
      <c r="OFY58" s="93"/>
      <c r="OFZ58" s="93"/>
      <c r="OGA58" s="93"/>
      <c r="OGB58" s="93"/>
      <c r="OGC58" s="93"/>
      <c r="OGD58" s="93"/>
      <c r="OGE58" s="93"/>
      <c r="OGF58" s="93"/>
      <c r="OGG58" s="93"/>
      <c r="OGH58" s="93"/>
      <c r="OGI58" s="93"/>
      <c r="OGJ58" s="93"/>
      <c r="OGK58" s="93"/>
      <c r="OGL58" s="93"/>
      <c r="OGM58" s="93"/>
      <c r="OGN58" s="93"/>
      <c r="OGO58" s="93"/>
      <c r="OGP58" s="93"/>
      <c r="OGQ58" s="93"/>
      <c r="OGR58" s="93"/>
      <c r="OGS58" s="93"/>
      <c r="OGT58" s="93"/>
      <c r="OGU58" s="93"/>
      <c r="OGV58" s="93"/>
      <c r="OGW58" s="93"/>
      <c r="OGX58" s="93"/>
      <c r="OGY58" s="93"/>
      <c r="OGZ58" s="93"/>
      <c r="OHA58" s="93"/>
      <c r="OHB58" s="93"/>
      <c r="OHC58" s="93"/>
      <c r="OHD58" s="93"/>
      <c r="OHE58" s="93"/>
      <c r="OHF58" s="93"/>
      <c r="OHG58" s="93"/>
      <c r="OHH58" s="93"/>
      <c r="OHI58" s="93"/>
      <c r="OHJ58" s="93"/>
      <c r="OHK58" s="93"/>
      <c r="OHL58" s="93"/>
      <c r="OHM58" s="93"/>
      <c r="OHN58" s="93"/>
      <c r="OHO58" s="93"/>
      <c r="OHP58" s="93"/>
      <c r="OHQ58" s="93"/>
      <c r="OHR58" s="93"/>
      <c r="OHS58" s="93"/>
      <c r="OHT58" s="93"/>
      <c r="OHU58" s="93"/>
      <c r="OHV58" s="93"/>
      <c r="OHW58" s="93"/>
      <c r="OHX58" s="93"/>
      <c r="OHY58" s="93"/>
      <c r="OHZ58" s="93"/>
      <c r="OIA58" s="93"/>
      <c r="OIB58" s="93"/>
      <c r="OIC58" s="93"/>
      <c r="OID58" s="93"/>
      <c r="OIE58" s="93"/>
      <c r="OIF58" s="93"/>
      <c r="OIG58" s="93"/>
      <c r="OIH58" s="93"/>
      <c r="OII58" s="93"/>
      <c r="OIJ58" s="93"/>
      <c r="OIK58" s="93"/>
      <c r="OIL58" s="93"/>
      <c r="OIM58" s="93"/>
      <c r="OIN58" s="93"/>
      <c r="OIO58" s="93"/>
      <c r="OIP58" s="93"/>
      <c r="OIQ58" s="93"/>
      <c r="OIR58" s="93"/>
      <c r="OIS58" s="93"/>
      <c r="OIT58" s="93"/>
      <c r="OIU58" s="93"/>
      <c r="OIV58" s="93"/>
      <c r="OIW58" s="93"/>
      <c r="OIX58" s="93"/>
      <c r="OIY58" s="93"/>
      <c r="OIZ58" s="93"/>
      <c r="OJA58" s="93"/>
      <c r="OJB58" s="93"/>
      <c r="OJC58" s="93"/>
      <c r="OJD58" s="93"/>
      <c r="OJE58" s="93"/>
      <c r="OJF58" s="93"/>
      <c r="OJG58" s="93"/>
      <c r="OJH58" s="93"/>
      <c r="OJI58" s="93"/>
      <c r="OJJ58" s="93"/>
      <c r="OJK58" s="93"/>
      <c r="OJL58" s="93"/>
      <c r="OJM58" s="93"/>
      <c r="OJN58" s="93"/>
      <c r="OJO58" s="93"/>
      <c r="OJP58" s="93"/>
      <c r="OJQ58" s="93"/>
      <c r="OJR58" s="93"/>
      <c r="OJS58" s="93"/>
      <c r="OJT58" s="93"/>
      <c r="OJU58" s="93"/>
      <c r="OJV58" s="93"/>
      <c r="OJW58" s="93"/>
      <c r="OJX58" s="93"/>
      <c r="OJY58" s="93"/>
      <c r="OJZ58" s="93"/>
      <c r="OKA58" s="93"/>
      <c r="OKB58" s="93"/>
      <c r="OKC58" s="93"/>
      <c r="OKD58" s="93"/>
      <c r="OKE58" s="93"/>
      <c r="OKF58" s="93"/>
      <c r="OKG58" s="93"/>
      <c r="OKH58" s="93"/>
      <c r="OKI58" s="93"/>
      <c r="OKJ58" s="93"/>
      <c r="OKK58" s="93"/>
      <c r="OKL58" s="93"/>
      <c r="OKM58" s="93"/>
      <c r="OKN58" s="93"/>
      <c r="OKO58" s="93"/>
      <c r="OKP58" s="93"/>
      <c r="OKQ58" s="93"/>
      <c r="OKR58" s="93"/>
      <c r="OKS58" s="93"/>
      <c r="OKT58" s="93"/>
      <c r="OKU58" s="93"/>
      <c r="OKV58" s="93"/>
      <c r="OKW58" s="93"/>
      <c r="OKX58" s="93"/>
      <c r="OKY58" s="93"/>
      <c r="OKZ58" s="93"/>
      <c r="OLA58" s="93"/>
      <c r="OLB58" s="93"/>
      <c r="OLC58" s="93"/>
      <c r="OLD58" s="93"/>
      <c r="OLE58" s="93"/>
      <c r="OLF58" s="93"/>
      <c r="OLG58" s="93"/>
      <c r="OLH58" s="93"/>
      <c r="OLI58" s="93"/>
      <c r="OLJ58" s="93"/>
      <c r="OLK58" s="93"/>
      <c r="OLL58" s="93"/>
      <c r="OLM58" s="93"/>
      <c r="OLN58" s="93"/>
      <c r="OLO58" s="93"/>
      <c r="OLP58" s="93"/>
      <c r="OLQ58" s="93"/>
      <c r="OLR58" s="93"/>
      <c r="OLS58" s="93"/>
      <c r="OLT58" s="93"/>
      <c r="OLU58" s="93"/>
      <c r="OLV58" s="93"/>
      <c r="OLW58" s="93"/>
      <c r="OLX58" s="93"/>
      <c r="OLY58" s="93"/>
      <c r="OLZ58" s="93"/>
      <c r="OMA58" s="93"/>
      <c r="OMB58" s="93"/>
      <c r="OMC58" s="93"/>
      <c r="OMD58" s="93"/>
      <c r="OME58" s="93"/>
      <c r="OMF58" s="93"/>
      <c r="OMG58" s="93"/>
      <c r="OMH58" s="93"/>
      <c r="OMI58" s="93"/>
      <c r="OMJ58" s="93"/>
      <c r="OMK58" s="93"/>
      <c r="OML58" s="93"/>
      <c r="OMM58" s="93"/>
      <c r="OMN58" s="93"/>
      <c r="OMO58" s="93"/>
      <c r="OMP58" s="93"/>
      <c r="OMQ58" s="93"/>
      <c r="OMR58" s="93"/>
      <c r="OMS58" s="93"/>
      <c r="OMT58" s="93"/>
      <c r="OMU58" s="93"/>
      <c r="OMV58" s="93"/>
      <c r="OMW58" s="93"/>
      <c r="OMX58" s="93"/>
      <c r="OMY58" s="93"/>
      <c r="OMZ58" s="93"/>
      <c r="ONA58" s="93"/>
      <c r="ONB58" s="93"/>
      <c r="ONC58" s="93"/>
      <c r="OND58" s="93"/>
      <c r="ONE58" s="93"/>
      <c r="ONF58" s="93"/>
      <c r="ONG58" s="93"/>
      <c r="ONH58" s="93"/>
      <c r="ONI58" s="93"/>
      <c r="ONJ58" s="93"/>
      <c r="ONK58" s="93"/>
      <c r="ONL58" s="93"/>
      <c r="ONM58" s="93"/>
      <c r="ONN58" s="93"/>
      <c r="ONO58" s="93"/>
      <c r="ONP58" s="93"/>
      <c r="ONQ58" s="93"/>
      <c r="ONR58" s="93"/>
      <c r="ONS58" s="93"/>
      <c r="ONT58" s="93"/>
      <c r="ONU58" s="93"/>
      <c r="ONV58" s="93"/>
      <c r="ONW58" s="93"/>
      <c r="ONX58" s="93"/>
      <c r="ONY58" s="93"/>
      <c r="ONZ58" s="93"/>
      <c r="OOA58" s="93"/>
      <c r="OOB58" s="93"/>
      <c r="OOC58" s="93"/>
      <c r="OOD58" s="93"/>
      <c r="OOE58" s="93"/>
      <c r="OOF58" s="93"/>
      <c r="OOG58" s="93"/>
      <c r="OOH58" s="93"/>
      <c r="OOI58" s="93"/>
      <c r="OOJ58" s="93"/>
      <c r="OOK58" s="93"/>
      <c r="OOL58" s="93"/>
      <c r="OOM58" s="93"/>
      <c r="OON58" s="93"/>
      <c r="OOO58" s="93"/>
      <c r="OOP58" s="93"/>
      <c r="OOQ58" s="93"/>
      <c r="OOR58" s="93"/>
      <c r="OOS58" s="93"/>
      <c r="OOT58" s="93"/>
      <c r="OOU58" s="93"/>
      <c r="OOV58" s="93"/>
      <c r="OOW58" s="93"/>
      <c r="OOX58" s="93"/>
      <c r="OOY58" s="93"/>
      <c r="OOZ58" s="93"/>
      <c r="OPA58" s="93"/>
      <c r="OPB58" s="93"/>
      <c r="OPC58" s="93"/>
      <c r="OPD58" s="93"/>
      <c r="OPE58" s="93"/>
      <c r="OPF58" s="93"/>
      <c r="OPG58" s="93"/>
      <c r="OPH58" s="93"/>
      <c r="OPI58" s="93"/>
      <c r="OPJ58" s="93"/>
      <c r="OPK58" s="93"/>
      <c r="OPL58" s="93"/>
      <c r="OPM58" s="93"/>
      <c r="OPN58" s="93"/>
      <c r="OPO58" s="93"/>
      <c r="OPP58" s="93"/>
      <c r="OPQ58" s="93"/>
      <c r="OPR58" s="93"/>
      <c r="OPS58" s="93"/>
      <c r="OPT58" s="93"/>
      <c r="OPU58" s="93"/>
      <c r="OPV58" s="93"/>
      <c r="OPW58" s="93"/>
      <c r="OPX58" s="93"/>
      <c r="OPY58" s="93"/>
      <c r="OPZ58" s="93"/>
      <c r="OQA58" s="93"/>
      <c r="OQB58" s="93"/>
      <c r="OQC58" s="93"/>
      <c r="OQD58" s="93"/>
      <c r="OQE58" s="93"/>
      <c r="OQF58" s="93"/>
      <c r="OQG58" s="93"/>
      <c r="OQH58" s="93"/>
      <c r="OQI58" s="93"/>
      <c r="OQJ58" s="93"/>
      <c r="OQK58" s="93"/>
      <c r="OQL58" s="93"/>
      <c r="OQM58" s="93"/>
      <c r="OQN58" s="93"/>
      <c r="OQO58" s="93"/>
      <c r="OQP58" s="93"/>
      <c r="OQQ58" s="93"/>
      <c r="OQR58" s="93"/>
      <c r="OQS58" s="93"/>
      <c r="OQT58" s="93"/>
      <c r="OQU58" s="93"/>
      <c r="OQV58" s="93"/>
      <c r="OQW58" s="93"/>
      <c r="OQX58" s="93"/>
      <c r="OQY58" s="93"/>
      <c r="OQZ58" s="93"/>
      <c r="ORA58" s="93"/>
      <c r="ORB58" s="93"/>
      <c r="ORC58" s="93"/>
      <c r="ORD58" s="93"/>
      <c r="ORE58" s="93"/>
      <c r="ORF58" s="93"/>
      <c r="ORG58" s="93"/>
      <c r="ORH58" s="93"/>
      <c r="ORI58" s="93"/>
      <c r="ORJ58" s="93"/>
      <c r="ORK58" s="93"/>
      <c r="ORL58" s="93"/>
      <c r="ORM58" s="93"/>
      <c r="ORN58" s="93"/>
      <c r="ORO58" s="93"/>
      <c r="ORP58" s="93"/>
      <c r="ORQ58" s="93"/>
      <c r="ORR58" s="93"/>
      <c r="ORS58" s="93"/>
      <c r="ORT58" s="93"/>
      <c r="ORU58" s="93"/>
      <c r="ORV58" s="93"/>
      <c r="ORW58" s="93"/>
      <c r="ORX58" s="93"/>
      <c r="ORY58" s="93"/>
      <c r="ORZ58" s="93"/>
      <c r="OSA58" s="93"/>
      <c r="OSB58" s="93"/>
      <c r="OSC58" s="93"/>
      <c r="OSD58" s="93"/>
      <c r="OSE58" s="93"/>
      <c r="OSF58" s="93"/>
      <c r="OSG58" s="93"/>
      <c r="OSH58" s="93"/>
      <c r="OSI58" s="93"/>
      <c r="OSJ58" s="93"/>
      <c r="OSK58" s="93"/>
      <c r="OSL58" s="93"/>
      <c r="OSM58" s="93"/>
      <c r="OSN58" s="93"/>
      <c r="OSO58" s="93"/>
      <c r="OSP58" s="93"/>
      <c r="OSQ58" s="93"/>
      <c r="OSR58" s="93"/>
      <c r="OSS58" s="93"/>
      <c r="OST58" s="93"/>
      <c r="OSU58" s="93"/>
      <c r="OSV58" s="93"/>
      <c r="OSW58" s="93"/>
      <c r="OSX58" s="93"/>
      <c r="OSY58" s="93"/>
      <c r="OSZ58" s="93"/>
      <c r="OTA58" s="93"/>
      <c r="OTB58" s="93"/>
      <c r="OTC58" s="93"/>
      <c r="OTD58" s="93"/>
      <c r="OTE58" s="93"/>
      <c r="OTF58" s="93"/>
      <c r="OTG58" s="93"/>
      <c r="OTH58" s="93"/>
      <c r="OTI58" s="93"/>
      <c r="OTJ58" s="93"/>
      <c r="OTK58" s="93"/>
      <c r="OTL58" s="93"/>
      <c r="OTM58" s="93"/>
      <c r="OTN58" s="93"/>
      <c r="OTO58" s="93"/>
      <c r="OTP58" s="93"/>
      <c r="OTQ58" s="93"/>
      <c r="OTR58" s="93"/>
      <c r="OTS58" s="93"/>
      <c r="OTT58" s="93"/>
      <c r="OTU58" s="93"/>
      <c r="OTV58" s="93"/>
      <c r="OTW58" s="93"/>
      <c r="OTX58" s="93"/>
      <c r="OTY58" s="93"/>
      <c r="OTZ58" s="93"/>
      <c r="OUA58" s="93"/>
      <c r="OUB58" s="93"/>
      <c r="OUC58" s="93"/>
      <c r="OUD58" s="93"/>
      <c r="OUE58" s="93"/>
      <c r="OUF58" s="93"/>
      <c r="OUG58" s="93"/>
      <c r="OUH58" s="93"/>
      <c r="OUI58" s="93"/>
      <c r="OUJ58" s="93"/>
      <c r="OUK58" s="93"/>
      <c r="OUL58" s="93"/>
      <c r="OUM58" s="93"/>
      <c r="OUN58" s="93"/>
      <c r="OUO58" s="93"/>
      <c r="OUP58" s="93"/>
      <c r="OUQ58" s="93"/>
      <c r="OUR58" s="93"/>
      <c r="OUS58" s="93"/>
      <c r="OUT58" s="93"/>
      <c r="OUU58" s="93"/>
      <c r="OUV58" s="93"/>
      <c r="OUW58" s="93"/>
      <c r="OUX58" s="93"/>
      <c r="OUY58" s="93"/>
      <c r="OUZ58" s="93"/>
      <c r="OVA58" s="93"/>
      <c r="OVB58" s="93"/>
      <c r="OVC58" s="93"/>
      <c r="OVD58" s="93"/>
      <c r="OVE58" s="93"/>
      <c r="OVF58" s="93"/>
      <c r="OVG58" s="93"/>
      <c r="OVH58" s="93"/>
      <c r="OVI58" s="93"/>
      <c r="OVJ58" s="93"/>
      <c r="OVK58" s="93"/>
      <c r="OVL58" s="93"/>
      <c r="OVM58" s="93"/>
      <c r="OVN58" s="93"/>
      <c r="OVO58" s="93"/>
      <c r="OVP58" s="93"/>
      <c r="OVQ58" s="93"/>
      <c r="OVR58" s="93"/>
      <c r="OVS58" s="93"/>
      <c r="OVT58" s="93"/>
      <c r="OVU58" s="93"/>
      <c r="OVV58" s="93"/>
      <c r="OVW58" s="93"/>
      <c r="OVX58" s="93"/>
      <c r="OVY58" s="93"/>
      <c r="OVZ58" s="93"/>
      <c r="OWA58" s="93"/>
      <c r="OWB58" s="93"/>
      <c r="OWC58" s="93"/>
      <c r="OWD58" s="93"/>
      <c r="OWE58" s="93"/>
      <c r="OWF58" s="93"/>
      <c r="OWG58" s="93"/>
      <c r="OWH58" s="93"/>
      <c r="OWI58" s="93"/>
      <c r="OWJ58" s="93"/>
      <c r="OWK58" s="93"/>
      <c r="OWL58" s="93"/>
      <c r="OWM58" s="93"/>
      <c r="OWN58" s="93"/>
      <c r="OWO58" s="93"/>
      <c r="OWP58" s="93"/>
      <c r="OWQ58" s="93"/>
      <c r="OWR58" s="93"/>
      <c r="OWS58" s="93"/>
      <c r="OWT58" s="93"/>
      <c r="OWU58" s="93"/>
      <c r="OWV58" s="93"/>
      <c r="OWW58" s="93"/>
      <c r="OWX58" s="93"/>
      <c r="OWY58" s="93"/>
      <c r="OWZ58" s="93"/>
      <c r="OXA58" s="93"/>
      <c r="OXB58" s="93"/>
      <c r="OXC58" s="93"/>
      <c r="OXD58" s="93"/>
      <c r="OXE58" s="93"/>
      <c r="OXF58" s="93"/>
      <c r="OXG58" s="93"/>
      <c r="OXH58" s="93"/>
      <c r="OXI58" s="93"/>
      <c r="OXJ58" s="93"/>
      <c r="OXK58" s="93"/>
      <c r="OXL58" s="93"/>
      <c r="OXM58" s="93"/>
      <c r="OXN58" s="93"/>
      <c r="OXO58" s="93"/>
      <c r="OXP58" s="93"/>
      <c r="OXQ58" s="93"/>
      <c r="OXR58" s="93"/>
      <c r="OXS58" s="93"/>
      <c r="OXT58" s="93"/>
      <c r="OXU58" s="93"/>
      <c r="OXV58" s="93"/>
      <c r="OXW58" s="93"/>
      <c r="OXX58" s="93"/>
      <c r="OXY58" s="93"/>
      <c r="OXZ58" s="93"/>
      <c r="OYA58" s="93"/>
      <c r="OYB58" s="93"/>
      <c r="OYC58" s="93"/>
      <c r="OYD58" s="93"/>
      <c r="OYE58" s="93"/>
      <c r="OYF58" s="93"/>
      <c r="OYG58" s="93"/>
      <c r="OYH58" s="93"/>
      <c r="OYI58" s="93"/>
      <c r="OYJ58" s="93"/>
      <c r="OYK58" s="93"/>
      <c r="OYL58" s="93"/>
      <c r="OYM58" s="93"/>
      <c r="OYN58" s="93"/>
      <c r="OYO58" s="93"/>
      <c r="OYP58" s="93"/>
      <c r="OYQ58" s="93"/>
      <c r="OYR58" s="93"/>
      <c r="OYS58" s="93"/>
      <c r="OYT58" s="93"/>
      <c r="OYU58" s="93"/>
      <c r="OYV58" s="93"/>
      <c r="OYW58" s="93"/>
      <c r="OYX58" s="93"/>
      <c r="OYY58" s="93"/>
      <c r="OYZ58" s="93"/>
      <c r="OZA58" s="93"/>
      <c r="OZB58" s="93"/>
      <c r="OZC58" s="93"/>
      <c r="OZD58" s="93"/>
      <c r="OZE58" s="93"/>
      <c r="OZF58" s="93"/>
      <c r="OZG58" s="93"/>
      <c r="OZH58" s="93"/>
      <c r="OZI58" s="93"/>
      <c r="OZJ58" s="93"/>
      <c r="OZK58" s="93"/>
      <c r="OZL58" s="93"/>
      <c r="OZM58" s="93"/>
      <c r="OZN58" s="93"/>
      <c r="OZO58" s="93"/>
      <c r="OZP58" s="93"/>
      <c r="OZQ58" s="93"/>
      <c r="OZR58" s="93"/>
      <c r="OZS58" s="93"/>
      <c r="OZT58" s="93"/>
      <c r="OZU58" s="93"/>
      <c r="OZV58" s="93"/>
      <c r="OZW58" s="93"/>
      <c r="OZX58" s="93"/>
      <c r="OZY58" s="93"/>
      <c r="OZZ58" s="93"/>
      <c r="PAA58" s="93"/>
      <c r="PAB58" s="93"/>
      <c r="PAC58" s="93"/>
      <c r="PAD58" s="93"/>
      <c r="PAE58" s="93"/>
      <c r="PAF58" s="93"/>
      <c r="PAG58" s="93"/>
      <c r="PAH58" s="93"/>
      <c r="PAI58" s="93"/>
      <c r="PAJ58" s="93"/>
      <c r="PAK58" s="93"/>
      <c r="PAL58" s="93"/>
      <c r="PAM58" s="93"/>
      <c r="PAN58" s="93"/>
      <c r="PAO58" s="93"/>
      <c r="PAP58" s="93"/>
      <c r="PAQ58" s="93"/>
      <c r="PAR58" s="93"/>
      <c r="PAS58" s="93"/>
      <c r="PAT58" s="93"/>
      <c r="PAU58" s="93"/>
      <c r="PAV58" s="93"/>
      <c r="PAW58" s="93"/>
      <c r="PAX58" s="93"/>
      <c r="PAY58" s="93"/>
      <c r="PAZ58" s="93"/>
      <c r="PBA58" s="93"/>
      <c r="PBB58" s="93"/>
      <c r="PBC58" s="93"/>
      <c r="PBD58" s="93"/>
      <c r="PBE58" s="93"/>
      <c r="PBF58" s="93"/>
      <c r="PBG58" s="93"/>
      <c r="PBH58" s="93"/>
      <c r="PBI58" s="93"/>
      <c r="PBJ58" s="93"/>
      <c r="PBK58" s="93"/>
      <c r="PBL58" s="93"/>
      <c r="PBM58" s="93"/>
      <c r="PBN58" s="93"/>
      <c r="PBO58" s="93"/>
      <c r="PBP58" s="93"/>
      <c r="PBQ58" s="93"/>
      <c r="PBR58" s="93"/>
      <c r="PBS58" s="93"/>
      <c r="PBT58" s="93"/>
      <c r="PBU58" s="93"/>
      <c r="PBV58" s="93"/>
      <c r="PBW58" s="93"/>
      <c r="PBX58" s="93"/>
      <c r="PBY58" s="93"/>
      <c r="PBZ58" s="93"/>
      <c r="PCA58" s="93"/>
      <c r="PCB58" s="93"/>
      <c r="PCC58" s="93"/>
      <c r="PCD58" s="93"/>
      <c r="PCE58" s="93"/>
      <c r="PCF58" s="93"/>
      <c r="PCG58" s="93"/>
      <c r="PCH58" s="93"/>
      <c r="PCI58" s="93"/>
      <c r="PCJ58" s="93"/>
      <c r="PCK58" s="93"/>
      <c r="PCL58" s="93"/>
      <c r="PCM58" s="93"/>
      <c r="PCN58" s="93"/>
      <c r="PCO58" s="93"/>
      <c r="PCP58" s="93"/>
      <c r="PCQ58" s="93"/>
      <c r="PCR58" s="93"/>
      <c r="PCS58" s="93"/>
      <c r="PCT58" s="93"/>
      <c r="PCU58" s="93"/>
      <c r="PCV58" s="93"/>
      <c r="PCW58" s="93"/>
      <c r="PCX58" s="93"/>
      <c r="PCY58" s="93"/>
      <c r="PCZ58" s="93"/>
      <c r="PDA58" s="93"/>
      <c r="PDB58" s="93"/>
      <c r="PDC58" s="93"/>
      <c r="PDD58" s="93"/>
      <c r="PDE58" s="93"/>
      <c r="PDF58" s="93"/>
      <c r="PDG58" s="93"/>
      <c r="PDH58" s="93"/>
      <c r="PDI58" s="93"/>
      <c r="PDJ58" s="93"/>
      <c r="PDK58" s="93"/>
      <c r="PDL58" s="93"/>
      <c r="PDM58" s="93"/>
      <c r="PDN58" s="93"/>
      <c r="PDO58" s="93"/>
      <c r="PDP58" s="93"/>
      <c r="PDQ58" s="93"/>
      <c r="PDR58" s="93"/>
      <c r="PDS58" s="93"/>
      <c r="PDT58" s="93"/>
      <c r="PDU58" s="93"/>
      <c r="PDV58" s="93"/>
      <c r="PDW58" s="93"/>
      <c r="PDX58" s="93"/>
      <c r="PDY58" s="93"/>
      <c r="PDZ58" s="93"/>
      <c r="PEA58" s="93"/>
      <c r="PEB58" s="93"/>
      <c r="PEC58" s="93"/>
      <c r="PED58" s="93"/>
      <c r="PEE58" s="93"/>
      <c r="PEF58" s="93"/>
      <c r="PEG58" s="93"/>
      <c r="PEH58" s="93"/>
      <c r="PEI58" s="93"/>
      <c r="PEJ58" s="93"/>
      <c r="PEK58" s="93"/>
      <c r="PEL58" s="93"/>
      <c r="PEM58" s="93"/>
      <c r="PEN58" s="93"/>
      <c r="PEO58" s="93"/>
      <c r="PEP58" s="93"/>
      <c r="PEQ58" s="93"/>
      <c r="PER58" s="93"/>
      <c r="PES58" s="93"/>
      <c r="PET58" s="93"/>
      <c r="PEU58" s="93"/>
      <c r="PEV58" s="93"/>
      <c r="PEW58" s="93"/>
      <c r="PEX58" s="93"/>
      <c r="PEY58" s="93"/>
      <c r="PEZ58" s="93"/>
      <c r="PFA58" s="93"/>
      <c r="PFB58" s="93"/>
      <c r="PFC58" s="93"/>
      <c r="PFD58" s="93"/>
      <c r="PFE58" s="93"/>
      <c r="PFF58" s="93"/>
      <c r="PFG58" s="93"/>
      <c r="PFH58" s="93"/>
      <c r="PFI58" s="93"/>
      <c r="PFJ58" s="93"/>
      <c r="PFK58" s="93"/>
      <c r="PFL58" s="93"/>
      <c r="PFM58" s="93"/>
      <c r="PFN58" s="93"/>
      <c r="PFO58" s="93"/>
      <c r="PFP58" s="93"/>
      <c r="PFQ58" s="93"/>
      <c r="PFR58" s="93"/>
      <c r="PFS58" s="93"/>
      <c r="PFT58" s="93"/>
      <c r="PFU58" s="93"/>
      <c r="PFV58" s="93"/>
      <c r="PFW58" s="93"/>
      <c r="PFX58" s="93"/>
      <c r="PFY58" s="93"/>
      <c r="PFZ58" s="93"/>
      <c r="PGA58" s="93"/>
      <c r="PGB58" s="93"/>
      <c r="PGC58" s="93"/>
      <c r="PGD58" s="93"/>
      <c r="PGE58" s="93"/>
      <c r="PGF58" s="93"/>
      <c r="PGG58" s="93"/>
      <c r="PGH58" s="93"/>
      <c r="PGI58" s="93"/>
      <c r="PGJ58" s="93"/>
      <c r="PGK58" s="93"/>
      <c r="PGL58" s="93"/>
      <c r="PGM58" s="93"/>
      <c r="PGN58" s="93"/>
      <c r="PGO58" s="93"/>
      <c r="PGP58" s="93"/>
      <c r="PGQ58" s="93"/>
      <c r="PGR58" s="93"/>
      <c r="PGS58" s="93"/>
      <c r="PGT58" s="93"/>
      <c r="PGU58" s="93"/>
      <c r="PGV58" s="93"/>
      <c r="PGW58" s="93"/>
      <c r="PGX58" s="93"/>
      <c r="PGY58" s="93"/>
      <c r="PGZ58" s="93"/>
      <c r="PHA58" s="93"/>
      <c r="PHB58" s="93"/>
      <c r="PHC58" s="93"/>
      <c r="PHD58" s="93"/>
      <c r="PHE58" s="93"/>
      <c r="PHF58" s="93"/>
      <c r="PHG58" s="93"/>
      <c r="PHH58" s="93"/>
      <c r="PHI58" s="93"/>
      <c r="PHJ58" s="93"/>
      <c r="PHK58" s="93"/>
      <c r="PHL58" s="93"/>
      <c r="PHM58" s="93"/>
      <c r="PHN58" s="93"/>
      <c r="PHO58" s="93"/>
      <c r="PHP58" s="93"/>
      <c r="PHQ58" s="93"/>
      <c r="PHR58" s="93"/>
      <c r="PHS58" s="93"/>
      <c r="PHT58" s="93"/>
      <c r="PHU58" s="93"/>
      <c r="PHV58" s="93"/>
      <c r="PHW58" s="93"/>
      <c r="PHX58" s="93"/>
      <c r="PHY58" s="93"/>
      <c r="PHZ58" s="93"/>
      <c r="PIA58" s="93"/>
      <c r="PIB58" s="93"/>
      <c r="PIC58" s="93"/>
      <c r="PID58" s="93"/>
      <c r="PIE58" s="93"/>
      <c r="PIF58" s="93"/>
      <c r="PIG58" s="93"/>
      <c r="PIH58" s="93"/>
      <c r="PII58" s="93"/>
      <c r="PIJ58" s="93"/>
      <c r="PIK58" s="93"/>
      <c r="PIL58" s="93"/>
      <c r="PIM58" s="93"/>
      <c r="PIN58" s="93"/>
      <c r="PIO58" s="93"/>
      <c r="PIP58" s="93"/>
      <c r="PIQ58" s="93"/>
      <c r="PIR58" s="93"/>
      <c r="PIS58" s="93"/>
      <c r="PIT58" s="93"/>
      <c r="PIU58" s="93"/>
      <c r="PIV58" s="93"/>
      <c r="PIW58" s="93"/>
      <c r="PIX58" s="93"/>
      <c r="PIY58" s="93"/>
      <c r="PIZ58" s="93"/>
      <c r="PJA58" s="93"/>
      <c r="PJB58" s="93"/>
      <c r="PJC58" s="93"/>
      <c r="PJD58" s="93"/>
      <c r="PJE58" s="93"/>
      <c r="PJF58" s="93"/>
      <c r="PJG58" s="93"/>
      <c r="PJH58" s="93"/>
      <c r="PJI58" s="93"/>
      <c r="PJJ58" s="93"/>
      <c r="PJK58" s="93"/>
      <c r="PJL58" s="93"/>
      <c r="PJM58" s="93"/>
      <c r="PJN58" s="93"/>
      <c r="PJO58" s="93"/>
      <c r="PJP58" s="93"/>
      <c r="PJQ58" s="93"/>
      <c r="PJR58" s="93"/>
      <c r="PJS58" s="93"/>
      <c r="PJT58" s="93"/>
      <c r="PJU58" s="93"/>
      <c r="PJV58" s="93"/>
      <c r="PJW58" s="93"/>
      <c r="PJX58" s="93"/>
      <c r="PJY58" s="93"/>
      <c r="PJZ58" s="93"/>
      <c r="PKA58" s="93"/>
      <c r="PKB58" s="93"/>
      <c r="PKC58" s="93"/>
      <c r="PKD58" s="93"/>
      <c r="PKE58" s="93"/>
      <c r="PKF58" s="93"/>
      <c r="PKG58" s="93"/>
      <c r="PKH58" s="93"/>
      <c r="PKI58" s="93"/>
      <c r="PKJ58" s="93"/>
      <c r="PKK58" s="93"/>
      <c r="PKL58" s="93"/>
      <c r="PKM58" s="93"/>
      <c r="PKN58" s="93"/>
      <c r="PKO58" s="93"/>
      <c r="PKP58" s="93"/>
      <c r="PKQ58" s="93"/>
      <c r="PKR58" s="93"/>
      <c r="PKS58" s="93"/>
      <c r="PKT58" s="93"/>
      <c r="PKU58" s="93"/>
      <c r="PKV58" s="93"/>
      <c r="PKW58" s="93"/>
      <c r="PKX58" s="93"/>
      <c r="PKY58" s="93"/>
      <c r="PKZ58" s="93"/>
      <c r="PLA58" s="93"/>
      <c r="PLB58" s="93"/>
      <c r="PLC58" s="93"/>
      <c r="PLD58" s="93"/>
      <c r="PLE58" s="93"/>
      <c r="PLF58" s="93"/>
      <c r="PLG58" s="93"/>
      <c r="PLH58" s="93"/>
      <c r="PLI58" s="93"/>
      <c r="PLJ58" s="93"/>
      <c r="PLK58" s="93"/>
      <c r="PLL58" s="93"/>
      <c r="PLM58" s="93"/>
      <c r="PLN58" s="93"/>
      <c r="PLO58" s="93"/>
      <c r="PLP58" s="93"/>
      <c r="PLQ58" s="93"/>
      <c r="PLR58" s="93"/>
      <c r="PLS58" s="93"/>
      <c r="PLT58" s="93"/>
      <c r="PLU58" s="93"/>
      <c r="PLV58" s="93"/>
      <c r="PLW58" s="93"/>
      <c r="PLX58" s="93"/>
      <c r="PLY58" s="93"/>
      <c r="PLZ58" s="93"/>
      <c r="PMA58" s="93"/>
      <c r="PMB58" s="93"/>
      <c r="PMC58" s="93"/>
      <c r="PMD58" s="93"/>
      <c r="PME58" s="93"/>
      <c r="PMF58" s="93"/>
      <c r="PMG58" s="93"/>
      <c r="PMH58" s="93"/>
      <c r="PMI58" s="93"/>
      <c r="PMJ58" s="93"/>
      <c r="PMK58" s="93"/>
      <c r="PML58" s="93"/>
      <c r="PMM58" s="93"/>
      <c r="PMN58" s="93"/>
      <c r="PMO58" s="93"/>
      <c r="PMP58" s="93"/>
      <c r="PMQ58" s="93"/>
      <c r="PMR58" s="93"/>
      <c r="PMS58" s="93"/>
      <c r="PMT58" s="93"/>
      <c r="PMU58" s="93"/>
      <c r="PMV58" s="93"/>
      <c r="PMW58" s="93"/>
      <c r="PMX58" s="93"/>
      <c r="PMY58" s="93"/>
      <c r="PMZ58" s="93"/>
      <c r="PNA58" s="93"/>
      <c r="PNB58" s="93"/>
      <c r="PNC58" s="93"/>
      <c r="PND58" s="93"/>
      <c r="PNE58" s="93"/>
      <c r="PNF58" s="93"/>
      <c r="PNG58" s="93"/>
      <c r="PNH58" s="93"/>
      <c r="PNI58" s="93"/>
      <c r="PNJ58" s="93"/>
      <c r="PNK58" s="93"/>
      <c r="PNL58" s="93"/>
      <c r="PNM58" s="93"/>
      <c r="PNN58" s="93"/>
      <c r="PNO58" s="93"/>
      <c r="PNP58" s="93"/>
      <c r="PNQ58" s="93"/>
      <c r="PNR58" s="93"/>
      <c r="PNS58" s="93"/>
      <c r="PNT58" s="93"/>
      <c r="PNU58" s="93"/>
      <c r="PNV58" s="93"/>
      <c r="PNW58" s="93"/>
      <c r="PNX58" s="93"/>
      <c r="PNY58" s="93"/>
      <c r="PNZ58" s="93"/>
      <c r="POA58" s="93"/>
      <c r="POB58" s="93"/>
      <c r="POC58" s="93"/>
      <c r="POD58" s="93"/>
      <c r="POE58" s="93"/>
      <c r="POF58" s="93"/>
      <c r="POG58" s="93"/>
      <c r="POH58" s="93"/>
      <c r="POI58" s="93"/>
      <c r="POJ58" s="93"/>
      <c r="POK58" s="93"/>
      <c r="POL58" s="93"/>
      <c r="POM58" s="93"/>
      <c r="PON58" s="93"/>
      <c r="POO58" s="93"/>
      <c r="POP58" s="93"/>
      <c r="POQ58" s="93"/>
      <c r="POR58" s="93"/>
      <c r="POS58" s="93"/>
      <c r="POT58" s="93"/>
      <c r="POU58" s="93"/>
      <c r="POV58" s="93"/>
      <c r="POW58" s="93"/>
      <c r="POX58" s="93"/>
      <c r="POY58" s="93"/>
      <c r="POZ58" s="93"/>
      <c r="PPA58" s="93"/>
      <c r="PPB58" s="93"/>
      <c r="PPC58" s="93"/>
      <c r="PPD58" s="93"/>
      <c r="PPE58" s="93"/>
      <c r="PPF58" s="93"/>
      <c r="PPG58" s="93"/>
      <c r="PPH58" s="93"/>
      <c r="PPI58" s="93"/>
      <c r="PPJ58" s="93"/>
      <c r="PPK58" s="93"/>
      <c r="PPL58" s="93"/>
      <c r="PPM58" s="93"/>
      <c r="PPN58" s="93"/>
      <c r="PPO58" s="93"/>
      <c r="PPP58" s="93"/>
      <c r="PPQ58" s="93"/>
      <c r="PPR58" s="93"/>
      <c r="PPS58" s="93"/>
      <c r="PPT58" s="93"/>
      <c r="PPU58" s="93"/>
      <c r="PPV58" s="93"/>
      <c r="PPW58" s="93"/>
      <c r="PPX58" s="93"/>
      <c r="PPY58" s="93"/>
      <c r="PPZ58" s="93"/>
      <c r="PQA58" s="93"/>
      <c r="PQB58" s="93"/>
      <c r="PQC58" s="93"/>
      <c r="PQD58" s="93"/>
      <c r="PQE58" s="93"/>
      <c r="PQF58" s="93"/>
      <c r="PQG58" s="93"/>
      <c r="PQH58" s="93"/>
      <c r="PQI58" s="93"/>
      <c r="PQJ58" s="93"/>
      <c r="PQK58" s="93"/>
      <c r="PQL58" s="93"/>
      <c r="PQM58" s="93"/>
      <c r="PQN58" s="93"/>
      <c r="PQO58" s="93"/>
      <c r="PQP58" s="93"/>
      <c r="PQQ58" s="93"/>
      <c r="PQR58" s="93"/>
      <c r="PQS58" s="93"/>
      <c r="PQT58" s="93"/>
      <c r="PQU58" s="93"/>
      <c r="PQV58" s="93"/>
      <c r="PQW58" s="93"/>
      <c r="PQX58" s="93"/>
      <c r="PQY58" s="93"/>
      <c r="PQZ58" s="93"/>
      <c r="PRA58" s="93"/>
      <c r="PRB58" s="93"/>
      <c r="PRC58" s="93"/>
      <c r="PRD58" s="93"/>
      <c r="PRE58" s="93"/>
      <c r="PRF58" s="93"/>
      <c r="PRG58" s="93"/>
      <c r="PRH58" s="93"/>
      <c r="PRI58" s="93"/>
      <c r="PRJ58" s="93"/>
      <c r="PRK58" s="93"/>
      <c r="PRL58" s="93"/>
      <c r="PRM58" s="93"/>
      <c r="PRN58" s="93"/>
      <c r="PRO58" s="93"/>
      <c r="PRP58" s="93"/>
      <c r="PRQ58" s="93"/>
      <c r="PRR58" s="93"/>
      <c r="PRS58" s="93"/>
      <c r="PRT58" s="93"/>
      <c r="PRU58" s="93"/>
      <c r="PRV58" s="93"/>
      <c r="PRW58" s="93"/>
      <c r="PRX58" s="93"/>
      <c r="PRY58" s="93"/>
      <c r="PRZ58" s="93"/>
      <c r="PSA58" s="93"/>
      <c r="PSB58" s="93"/>
      <c r="PSC58" s="93"/>
      <c r="PSD58" s="93"/>
      <c r="PSE58" s="93"/>
      <c r="PSF58" s="93"/>
      <c r="PSG58" s="93"/>
      <c r="PSH58" s="93"/>
      <c r="PSI58" s="93"/>
      <c r="PSJ58" s="93"/>
      <c r="PSK58" s="93"/>
      <c r="PSL58" s="93"/>
      <c r="PSM58" s="93"/>
      <c r="PSN58" s="93"/>
      <c r="PSO58" s="93"/>
      <c r="PSP58" s="93"/>
      <c r="PSQ58" s="93"/>
      <c r="PSR58" s="93"/>
      <c r="PSS58" s="93"/>
      <c r="PST58" s="93"/>
      <c r="PSU58" s="93"/>
      <c r="PSV58" s="93"/>
      <c r="PSW58" s="93"/>
      <c r="PSX58" s="93"/>
      <c r="PSY58" s="93"/>
      <c r="PSZ58" s="93"/>
      <c r="PTA58" s="93"/>
      <c r="PTB58" s="93"/>
      <c r="PTC58" s="93"/>
      <c r="PTD58" s="93"/>
      <c r="PTE58" s="93"/>
      <c r="PTF58" s="93"/>
      <c r="PTG58" s="93"/>
      <c r="PTH58" s="93"/>
      <c r="PTI58" s="93"/>
      <c r="PTJ58" s="93"/>
      <c r="PTK58" s="93"/>
      <c r="PTL58" s="93"/>
      <c r="PTM58" s="93"/>
      <c r="PTN58" s="93"/>
      <c r="PTO58" s="93"/>
      <c r="PTP58" s="93"/>
      <c r="PTQ58" s="93"/>
      <c r="PTR58" s="93"/>
      <c r="PTS58" s="93"/>
      <c r="PTT58" s="93"/>
      <c r="PTU58" s="93"/>
      <c r="PTV58" s="93"/>
      <c r="PTW58" s="93"/>
      <c r="PTX58" s="93"/>
      <c r="PTY58" s="93"/>
      <c r="PTZ58" s="93"/>
      <c r="PUA58" s="93"/>
      <c r="PUB58" s="93"/>
      <c r="PUC58" s="93"/>
      <c r="PUD58" s="93"/>
      <c r="PUE58" s="93"/>
      <c r="PUF58" s="93"/>
      <c r="PUG58" s="93"/>
      <c r="PUH58" s="93"/>
      <c r="PUI58" s="93"/>
      <c r="PUJ58" s="93"/>
      <c r="PUK58" s="93"/>
      <c r="PUL58" s="93"/>
      <c r="PUM58" s="93"/>
      <c r="PUN58" s="93"/>
      <c r="PUO58" s="93"/>
      <c r="PUP58" s="93"/>
      <c r="PUQ58" s="93"/>
      <c r="PUR58" s="93"/>
      <c r="PUS58" s="93"/>
      <c r="PUT58" s="93"/>
      <c r="PUU58" s="93"/>
      <c r="PUV58" s="93"/>
      <c r="PUW58" s="93"/>
      <c r="PUX58" s="93"/>
      <c r="PUY58" s="93"/>
      <c r="PUZ58" s="93"/>
      <c r="PVA58" s="93"/>
      <c r="PVB58" s="93"/>
      <c r="PVC58" s="93"/>
      <c r="PVD58" s="93"/>
      <c r="PVE58" s="93"/>
      <c r="PVF58" s="93"/>
      <c r="PVG58" s="93"/>
      <c r="PVH58" s="93"/>
      <c r="PVI58" s="93"/>
      <c r="PVJ58" s="93"/>
      <c r="PVK58" s="93"/>
      <c r="PVL58" s="93"/>
      <c r="PVM58" s="93"/>
      <c r="PVN58" s="93"/>
      <c r="PVO58" s="93"/>
      <c r="PVP58" s="93"/>
      <c r="PVQ58" s="93"/>
      <c r="PVR58" s="93"/>
      <c r="PVS58" s="93"/>
      <c r="PVT58" s="93"/>
      <c r="PVU58" s="93"/>
      <c r="PVV58" s="93"/>
      <c r="PVW58" s="93"/>
      <c r="PVX58" s="93"/>
      <c r="PVY58" s="93"/>
      <c r="PVZ58" s="93"/>
      <c r="PWA58" s="93"/>
      <c r="PWB58" s="93"/>
      <c r="PWC58" s="93"/>
      <c r="PWD58" s="93"/>
      <c r="PWE58" s="93"/>
      <c r="PWF58" s="93"/>
      <c r="PWG58" s="93"/>
      <c r="PWH58" s="93"/>
      <c r="PWI58" s="93"/>
      <c r="PWJ58" s="93"/>
      <c r="PWK58" s="93"/>
      <c r="PWL58" s="93"/>
      <c r="PWM58" s="93"/>
      <c r="PWN58" s="93"/>
      <c r="PWO58" s="93"/>
      <c r="PWP58" s="93"/>
      <c r="PWQ58" s="93"/>
      <c r="PWR58" s="93"/>
      <c r="PWS58" s="93"/>
      <c r="PWT58" s="93"/>
      <c r="PWU58" s="93"/>
      <c r="PWV58" s="93"/>
      <c r="PWW58" s="93"/>
      <c r="PWX58" s="93"/>
      <c r="PWY58" s="93"/>
      <c r="PWZ58" s="93"/>
      <c r="PXA58" s="93"/>
      <c r="PXB58" s="93"/>
      <c r="PXC58" s="93"/>
      <c r="PXD58" s="93"/>
      <c r="PXE58" s="93"/>
      <c r="PXF58" s="93"/>
      <c r="PXG58" s="93"/>
      <c r="PXH58" s="93"/>
      <c r="PXI58" s="93"/>
      <c r="PXJ58" s="93"/>
      <c r="PXK58" s="93"/>
      <c r="PXL58" s="93"/>
      <c r="PXM58" s="93"/>
      <c r="PXN58" s="93"/>
      <c r="PXO58" s="93"/>
      <c r="PXP58" s="93"/>
      <c r="PXQ58" s="93"/>
      <c r="PXR58" s="93"/>
      <c r="PXS58" s="93"/>
      <c r="PXT58" s="93"/>
      <c r="PXU58" s="93"/>
      <c r="PXV58" s="93"/>
      <c r="PXW58" s="93"/>
      <c r="PXX58" s="93"/>
      <c r="PXY58" s="93"/>
      <c r="PXZ58" s="93"/>
      <c r="PYA58" s="93"/>
      <c r="PYB58" s="93"/>
      <c r="PYC58" s="93"/>
      <c r="PYD58" s="93"/>
      <c r="PYE58" s="93"/>
      <c r="PYF58" s="93"/>
      <c r="PYG58" s="93"/>
      <c r="PYH58" s="93"/>
      <c r="PYI58" s="93"/>
      <c r="PYJ58" s="93"/>
      <c r="PYK58" s="93"/>
      <c r="PYL58" s="93"/>
      <c r="PYM58" s="93"/>
      <c r="PYN58" s="93"/>
      <c r="PYO58" s="93"/>
      <c r="PYP58" s="93"/>
      <c r="PYQ58" s="93"/>
      <c r="PYR58" s="93"/>
      <c r="PYS58" s="93"/>
      <c r="PYT58" s="93"/>
      <c r="PYU58" s="93"/>
      <c r="PYV58" s="93"/>
      <c r="PYW58" s="93"/>
      <c r="PYX58" s="93"/>
      <c r="PYY58" s="93"/>
      <c r="PYZ58" s="93"/>
      <c r="PZA58" s="93"/>
      <c r="PZB58" s="93"/>
      <c r="PZC58" s="93"/>
      <c r="PZD58" s="93"/>
      <c r="PZE58" s="93"/>
      <c r="PZF58" s="93"/>
      <c r="PZG58" s="93"/>
      <c r="PZH58" s="93"/>
      <c r="PZI58" s="93"/>
      <c r="PZJ58" s="93"/>
      <c r="PZK58" s="93"/>
      <c r="PZL58" s="93"/>
      <c r="PZM58" s="93"/>
      <c r="PZN58" s="93"/>
      <c r="PZO58" s="93"/>
      <c r="PZP58" s="93"/>
      <c r="PZQ58" s="93"/>
      <c r="PZR58" s="93"/>
      <c r="PZS58" s="93"/>
      <c r="PZT58" s="93"/>
      <c r="PZU58" s="93"/>
      <c r="PZV58" s="93"/>
      <c r="PZW58" s="93"/>
      <c r="PZX58" s="93"/>
      <c r="PZY58" s="93"/>
      <c r="PZZ58" s="93"/>
      <c r="QAA58" s="93"/>
      <c r="QAB58" s="93"/>
      <c r="QAC58" s="93"/>
      <c r="QAD58" s="93"/>
      <c r="QAE58" s="93"/>
      <c r="QAF58" s="93"/>
      <c r="QAG58" s="93"/>
      <c r="QAH58" s="93"/>
      <c r="QAI58" s="93"/>
      <c r="QAJ58" s="93"/>
      <c r="QAK58" s="93"/>
      <c r="QAL58" s="93"/>
      <c r="QAM58" s="93"/>
      <c r="QAN58" s="93"/>
      <c r="QAO58" s="93"/>
      <c r="QAP58" s="93"/>
      <c r="QAQ58" s="93"/>
      <c r="QAR58" s="93"/>
      <c r="QAS58" s="93"/>
      <c r="QAT58" s="93"/>
      <c r="QAU58" s="93"/>
      <c r="QAV58" s="93"/>
      <c r="QAW58" s="93"/>
      <c r="QAX58" s="93"/>
      <c r="QAY58" s="93"/>
      <c r="QAZ58" s="93"/>
      <c r="QBA58" s="93"/>
      <c r="QBB58" s="93"/>
      <c r="QBC58" s="93"/>
      <c r="QBD58" s="93"/>
      <c r="QBE58" s="93"/>
      <c r="QBF58" s="93"/>
      <c r="QBG58" s="93"/>
      <c r="QBH58" s="93"/>
      <c r="QBI58" s="93"/>
      <c r="QBJ58" s="93"/>
      <c r="QBK58" s="93"/>
      <c r="QBL58" s="93"/>
      <c r="QBM58" s="93"/>
      <c r="QBN58" s="93"/>
      <c r="QBO58" s="93"/>
      <c r="QBP58" s="93"/>
      <c r="QBQ58" s="93"/>
      <c r="QBR58" s="93"/>
      <c r="QBS58" s="93"/>
      <c r="QBT58" s="93"/>
      <c r="QBU58" s="93"/>
      <c r="QBV58" s="93"/>
      <c r="QBW58" s="93"/>
      <c r="QBX58" s="93"/>
      <c r="QBY58" s="93"/>
      <c r="QBZ58" s="93"/>
      <c r="QCA58" s="93"/>
      <c r="QCB58" s="93"/>
      <c r="QCC58" s="93"/>
      <c r="QCD58" s="93"/>
      <c r="QCE58" s="93"/>
      <c r="QCF58" s="93"/>
      <c r="QCG58" s="93"/>
      <c r="QCH58" s="93"/>
      <c r="QCI58" s="93"/>
      <c r="QCJ58" s="93"/>
      <c r="QCK58" s="93"/>
      <c r="QCL58" s="93"/>
      <c r="QCM58" s="93"/>
      <c r="QCN58" s="93"/>
      <c r="QCO58" s="93"/>
      <c r="QCP58" s="93"/>
      <c r="QCQ58" s="93"/>
      <c r="QCR58" s="93"/>
      <c r="QCS58" s="93"/>
      <c r="QCT58" s="93"/>
      <c r="QCU58" s="93"/>
      <c r="QCV58" s="93"/>
      <c r="QCW58" s="93"/>
      <c r="QCX58" s="93"/>
      <c r="QCY58" s="93"/>
      <c r="QCZ58" s="93"/>
      <c r="QDA58" s="93"/>
      <c r="QDB58" s="93"/>
      <c r="QDC58" s="93"/>
      <c r="QDD58" s="93"/>
      <c r="QDE58" s="93"/>
      <c r="QDF58" s="93"/>
      <c r="QDG58" s="93"/>
      <c r="QDH58" s="93"/>
      <c r="QDI58" s="93"/>
      <c r="QDJ58" s="93"/>
      <c r="QDK58" s="93"/>
      <c r="QDL58" s="93"/>
      <c r="QDM58" s="93"/>
      <c r="QDN58" s="93"/>
      <c r="QDO58" s="93"/>
      <c r="QDP58" s="93"/>
      <c r="QDQ58" s="93"/>
      <c r="QDR58" s="93"/>
      <c r="QDS58" s="93"/>
      <c r="QDT58" s="93"/>
      <c r="QDU58" s="93"/>
      <c r="QDV58" s="93"/>
      <c r="QDW58" s="93"/>
      <c r="QDX58" s="93"/>
      <c r="QDY58" s="93"/>
      <c r="QDZ58" s="93"/>
      <c r="QEA58" s="93"/>
      <c r="QEB58" s="93"/>
      <c r="QEC58" s="93"/>
      <c r="QED58" s="93"/>
      <c r="QEE58" s="93"/>
      <c r="QEF58" s="93"/>
      <c r="QEG58" s="93"/>
      <c r="QEH58" s="93"/>
      <c r="QEI58" s="93"/>
      <c r="QEJ58" s="93"/>
      <c r="QEK58" s="93"/>
      <c r="QEL58" s="93"/>
      <c r="QEM58" s="93"/>
      <c r="QEN58" s="93"/>
      <c r="QEO58" s="93"/>
      <c r="QEP58" s="93"/>
      <c r="QEQ58" s="93"/>
      <c r="QER58" s="93"/>
      <c r="QES58" s="93"/>
      <c r="QET58" s="93"/>
      <c r="QEU58" s="93"/>
      <c r="QEV58" s="93"/>
      <c r="QEW58" s="93"/>
      <c r="QEX58" s="93"/>
      <c r="QEY58" s="93"/>
      <c r="QEZ58" s="93"/>
      <c r="QFA58" s="93"/>
      <c r="QFB58" s="93"/>
      <c r="QFC58" s="93"/>
      <c r="QFD58" s="93"/>
      <c r="QFE58" s="93"/>
      <c r="QFF58" s="93"/>
      <c r="QFG58" s="93"/>
      <c r="QFH58" s="93"/>
      <c r="QFI58" s="93"/>
      <c r="QFJ58" s="93"/>
      <c r="QFK58" s="93"/>
      <c r="QFL58" s="93"/>
      <c r="QFM58" s="93"/>
      <c r="QFN58" s="93"/>
      <c r="QFO58" s="93"/>
      <c r="QFP58" s="93"/>
      <c r="QFQ58" s="93"/>
      <c r="QFR58" s="93"/>
      <c r="QFS58" s="93"/>
      <c r="QFT58" s="93"/>
      <c r="QFU58" s="93"/>
      <c r="QFV58" s="93"/>
      <c r="QFW58" s="93"/>
      <c r="QFX58" s="93"/>
      <c r="QFY58" s="93"/>
      <c r="QFZ58" s="93"/>
      <c r="QGA58" s="93"/>
      <c r="QGB58" s="93"/>
      <c r="QGC58" s="93"/>
      <c r="QGD58" s="93"/>
      <c r="QGE58" s="93"/>
      <c r="QGF58" s="93"/>
      <c r="QGG58" s="93"/>
      <c r="QGH58" s="93"/>
      <c r="QGI58" s="93"/>
      <c r="QGJ58" s="93"/>
      <c r="QGK58" s="93"/>
      <c r="QGL58" s="93"/>
      <c r="QGM58" s="93"/>
      <c r="QGN58" s="93"/>
      <c r="QGO58" s="93"/>
      <c r="QGP58" s="93"/>
      <c r="QGQ58" s="93"/>
      <c r="QGR58" s="93"/>
      <c r="QGS58" s="93"/>
      <c r="QGT58" s="93"/>
      <c r="QGU58" s="93"/>
      <c r="QGV58" s="93"/>
      <c r="QGW58" s="93"/>
      <c r="QGX58" s="93"/>
      <c r="QGY58" s="93"/>
      <c r="QGZ58" s="93"/>
      <c r="QHA58" s="93"/>
      <c r="QHB58" s="93"/>
      <c r="QHC58" s="93"/>
      <c r="QHD58" s="93"/>
      <c r="QHE58" s="93"/>
      <c r="QHF58" s="93"/>
      <c r="QHG58" s="93"/>
      <c r="QHH58" s="93"/>
      <c r="QHI58" s="93"/>
      <c r="QHJ58" s="93"/>
      <c r="QHK58" s="93"/>
      <c r="QHL58" s="93"/>
      <c r="QHM58" s="93"/>
      <c r="QHN58" s="93"/>
      <c r="QHO58" s="93"/>
      <c r="QHP58" s="93"/>
      <c r="QHQ58" s="93"/>
      <c r="QHR58" s="93"/>
      <c r="QHS58" s="93"/>
      <c r="QHT58" s="93"/>
      <c r="QHU58" s="93"/>
      <c r="QHV58" s="93"/>
      <c r="QHW58" s="93"/>
      <c r="QHX58" s="93"/>
      <c r="QHY58" s="93"/>
      <c r="QHZ58" s="93"/>
      <c r="QIA58" s="93"/>
      <c r="QIB58" s="93"/>
      <c r="QIC58" s="93"/>
      <c r="QID58" s="93"/>
      <c r="QIE58" s="93"/>
      <c r="QIF58" s="93"/>
      <c r="QIG58" s="93"/>
      <c r="QIH58" s="93"/>
      <c r="QII58" s="93"/>
      <c r="QIJ58" s="93"/>
      <c r="QIK58" s="93"/>
      <c r="QIL58" s="93"/>
      <c r="QIM58" s="93"/>
      <c r="QIN58" s="93"/>
      <c r="QIO58" s="93"/>
      <c r="QIP58" s="93"/>
      <c r="QIQ58" s="93"/>
      <c r="QIR58" s="93"/>
      <c r="QIS58" s="93"/>
      <c r="QIT58" s="93"/>
      <c r="QIU58" s="93"/>
      <c r="QIV58" s="93"/>
      <c r="QIW58" s="93"/>
      <c r="QIX58" s="93"/>
      <c r="QIY58" s="93"/>
      <c r="QIZ58" s="93"/>
      <c r="QJA58" s="93"/>
      <c r="QJB58" s="93"/>
      <c r="QJC58" s="93"/>
      <c r="QJD58" s="93"/>
      <c r="QJE58" s="93"/>
      <c r="QJF58" s="93"/>
      <c r="QJG58" s="93"/>
      <c r="QJH58" s="93"/>
      <c r="QJI58" s="93"/>
      <c r="QJJ58" s="93"/>
      <c r="QJK58" s="93"/>
      <c r="QJL58" s="93"/>
      <c r="QJM58" s="93"/>
      <c r="QJN58" s="93"/>
      <c r="QJO58" s="93"/>
      <c r="QJP58" s="93"/>
      <c r="QJQ58" s="93"/>
      <c r="QJR58" s="93"/>
      <c r="QJS58" s="93"/>
      <c r="QJT58" s="93"/>
      <c r="QJU58" s="93"/>
      <c r="QJV58" s="93"/>
      <c r="QJW58" s="93"/>
      <c r="QJX58" s="93"/>
      <c r="QJY58" s="93"/>
      <c r="QJZ58" s="93"/>
      <c r="QKA58" s="93"/>
      <c r="QKB58" s="93"/>
      <c r="QKC58" s="93"/>
      <c r="QKD58" s="93"/>
      <c r="QKE58" s="93"/>
      <c r="QKF58" s="93"/>
      <c r="QKG58" s="93"/>
      <c r="QKH58" s="93"/>
      <c r="QKI58" s="93"/>
      <c r="QKJ58" s="93"/>
      <c r="QKK58" s="93"/>
      <c r="QKL58" s="93"/>
      <c r="QKM58" s="93"/>
      <c r="QKN58" s="93"/>
      <c r="QKO58" s="93"/>
      <c r="QKP58" s="93"/>
      <c r="QKQ58" s="93"/>
      <c r="QKR58" s="93"/>
      <c r="QKS58" s="93"/>
      <c r="QKT58" s="93"/>
      <c r="QKU58" s="93"/>
      <c r="QKV58" s="93"/>
      <c r="QKW58" s="93"/>
      <c r="QKX58" s="93"/>
      <c r="QKY58" s="93"/>
      <c r="QKZ58" s="93"/>
      <c r="QLA58" s="93"/>
      <c r="QLB58" s="93"/>
      <c r="QLC58" s="93"/>
      <c r="QLD58" s="93"/>
      <c r="QLE58" s="93"/>
      <c r="QLF58" s="93"/>
      <c r="QLG58" s="93"/>
      <c r="QLH58" s="93"/>
      <c r="QLI58" s="93"/>
      <c r="QLJ58" s="93"/>
      <c r="QLK58" s="93"/>
      <c r="QLL58" s="93"/>
      <c r="QLM58" s="93"/>
      <c r="QLN58" s="93"/>
      <c r="QLO58" s="93"/>
      <c r="QLP58" s="93"/>
      <c r="QLQ58" s="93"/>
      <c r="QLR58" s="93"/>
      <c r="QLS58" s="93"/>
      <c r="QLT58" s="93"/>
      <c r="QLU58" s="93"/>
      <c r="QLV58" s="93"/>
      <c r="QLW58" s="93"/>
      <c r="QLX58" s="93"/>
      <c r="QLY58" s="93"/>
      <c r="QLZ58" s="93"/>
      <c r="QMA58" s="93"/>
      <c r="QMB58" s="93"/>
      <c r="QMC58" s="93"/>
      <c r="QMD58" s="93"/>
      <c r="QME58" s="93"/>
      <c r="QMF58" s="93"/>
      <c r="QMG58" s="93"/>
      <c r="QMH58" s="93"/>
      <c r="QMI58" s="93"/>
      <c r="QMJ58" s="93"/>
      <c r="QMK58" s="93"/>
      <c r="QML58" s="93"/>
      <c r="QMM58" s="93"/>
      <c r="QMN58" s="93"/>
      <c r="QMO58" s="93"/>
      <c r="QMP58" s="93"/>
      <c r="QMQ58" s="93"/>
      <c r="QMR58" s="93"/>
      <c r="QMS58" s="93"/>
      <c r="QMT58" s="93"/>
      <c r="QMU58" s="93"/>
      <c r="QMV58" s="93"/>
      <c r="QMW58" s="93"/>
      <c r="QMX58" s="93"/>
      <c r="QMY58" s="93"/>
      <c r="QMZ58" s="93"/>
      <c r="QNA58" s="93"/>
      <c r="QNB58" s="93"/>
      <c r="QNC58" s="93"/>
      <c r="QND58" s="93"/>
      <c r="QNE58" s="93"/>
      <c r="QNF58" s="93"/>
      <c r="QNG58" s="93"/>
      <c r="QNH58" s="93"/>
      <c r="QNI58" s="93"/>
      <c r="QNJ58" s="93"/>
      <c r="QNK58" s="93"/>
      <c r="QNL58" s="93"/>
      <c r="QNM58" s="93"/>
      <c r="QNN58" s="93"/>
      <c r="QNO58" s="93"/>
      <c r="QNP58" s="93"/>
      <c r="QNQ58" s="93"/>
      <c r="QNR58" s="93"/>
      <c r="QNS58" s="93"/>
      <c r="QNT58" s="93"/>
      <c r="QNU58" s="93"/>
      <c r="QNV58" s="93"/>
      <c r="QNW58" s="93"/>
      <c r="QNX58" s="93"/>
      <c r="QNY58" s="93"/>
      <c r="QNZ58" s="93"/>
      <c r="QOA58" s="93"/>
      <c r="QOB58" s="93"/>
      <c r="QOC58" s="93"/>
      <c r="QOD58" s="93"/>
      <c r="QOE58" s="93"/>
      <c r="QOF58" s="93"/>
      <c r="QOG58" s="93"/>
      <c r="QOH58" s="93"/>
      <c r="QOI58" s="93"/>
      <c r="QOJ58" s="93"/>
      <c r="QOK58" s="93"/>
      <c r="QOL58" s="93"/>
      <c r="QOM58" s="93"/>
      <c r="QON58" s="93"/>
      <c r="QOO58" s="93"/>
      <c r="QOP58" s="93"/>
      <c r="QOQ58" s="93"/>
      <c r="QOR58" s="93"/>
      <c r="QOS58" s="93"/>
      <c r="QOT58" s="93"/>
      <c r="QOU58" s="93"/>
      <c r="QOV58" s="93"/>
      <c r="QOW58" s="93"/>
      <c r="QOX58" s="93"/>
      <c r="QOY58" s="93"/>
      <c r="QOZ58" s="93"/>
      <c r="QPA58" s="93"/>
      <c r="QPB58" s="93"/>
      <c r="QPC58" s="93"/>
      <c r="QPD58" s="93"/>
      <c r="QPE58" s="93"/>
      <c r="QPF58" s="93"/>
      <c r="QPG58" s="93"/>
      <c r="QPH58" s="93"/>
      <c r="QPI58" s="93"/>
      <c r="QPJ58" s="93"/>
      <c r="QPK58" s="93"/>
      <c r="QPL58" s="93"/>
      <c r="QPM58" s="93"/>
      <c r="QPN58" s="93"/>
      <c r="QPO58" s="93"/>
      <c r="QPP58" s="93"/>
      <c r="QPQ58" s="93"/>
      <c r="QPR58" s="93"/>
      <c r="QPS58" s="93"/>
      <c r="QPT58" s="93"/>
      <c r="QPU58" s="93"/>
      <c r="QPV58" s="93"/>
      <c r="QPW58" s="93"/>
      <c r="QPX58" s="93"/>
      <c r="QPY58" s="93"/>
      <c r="QPZ58" s="93"/>
      <c r="QQA58" s="93"/>
      <c r="QQB58" s="93"/>
      <c r="QQC58" s="93"/>
      <c r="QQD58" s="93"/>
      <c r="QQE58" s="93"/>
      <c r="QQF58" s="93"/>
      <c r="QQG58" s="93"/>
      <c r="QQH58" s="93"/>
      <c r="QQI58" s="93"/>
      <c r="QQJ58" s="93"/>
      <c r="QQK58" s="93"/>
      <c r="QQL58" s="93"/>
      <c r="QQM58" s="93"/>
      <c r="QQN58" s="93"/>
      <c r="QQO58" s="93"/>
      <c r="QQP58" s="93"/>
      <c r="QQQ58" s="93"/>
      <c r="QQR58" s="93"/>
      <c r="QQS58" s="93"/>
      <c r="QQT58" s="93"/>
      <c r="QQU58" s="93"/>
      <c r="QQV58" s="93"/>
      <c r="QQW58" s="93"/>
      <c r="QQX58" s="93"/>
      <c r="QQY58" s="93"/>
      <c r="QQZ58" s="93"/>
      <c r="QRA58" s="93"/>
      <c r="QRB58" s="93"/>
      <c r="QRC58" s="93"/>
      <c r="QRD58" s="93"/>
      <c r="QRE58" s="93"/>
      <c r="QRF58" s="93"/>
      <c r="QRG58" s="93"/>
      <c r="QRH58" s="93"/>
      <c r="QRI58" s="93"/>
      <c r="QRJ58" s="93"/>
      <c r="QRK58" s="93"/>
      <c r="QRL58" s="93"/>
      <c r="QRM58" s="93"/>
      <c r="QRN58" s="93"/>
      <c r="QRO58" s="93"/>
      <c r="QRP58" s="93"/>
      <c r="QRQ58" s="93"/>
      <c r="QRR58" s="93"/>
      <c r="QRS58" s="93"/>
      <c r="QRT58" s="93"/>
      <c r="QRU58" s="93"/>
      <c r="QRV58" s="93"/>
      <c r="QRW58" s="93"/>
      <c r="QRX58" s="93"/>
      <c r="QRY58" s="93"/>
      <c r="QRZ58" s="93"/>
      <c r="QSA58" s="93"/>
      <c r="QSB58" s="93"/>
      <c r="QSC58" s="93"/>
      <c r="QSD58" s="93"/>
      <c r="QSE58" s="93"/>
      <c r="QSF58" s="93"/>
      <c r="QSG58" s="93"/>
      <c r="QSH58" s="93"/>
      <c r="QSI58" s="93"/>
      <c r="QSJ58" s="93"/>
      <c r="QSK58" s="93"/>
      <c r="QSL58" s="93"/>
      <c r="QSM58" s="93"/>
      <c r="QSN58" s="93"/>
      <c r="QSO58" s="93"/>
      <c r="QSP58" s="93"/>
      <c r="QSQ58" s="93"/>
      <c r="QSR58" s="93"/>
      <c r="QSS58" s="93"/>
      <c r="QST58" s="93"/>
      <c r="QSU58" s="93"/>
      <c r="QSV58" s="93"/>
      <c r="QSW58" s="93"/>
      <c r="QSX58" s="93"/>
      <c r="QSY58" s="93"/>
      <c r="QSZ58" s="93"/>
      <c r="QTA58" s="93"/>
      <c r="QTB58" s="93"/>
      <c r="QTC58" s="93"/>
      <c r="QTD58" s="93"/>
      <c r="QTE58" s="93"/>
      <c r="QTF58" s="93"/>
      <c r="QTG58" s="93"/>
      <c r="QTH58" s="93"/>
      <c r="QTI58" s="93"/>
      <c r="QTJ58" s="93"/>
      <c r="QTK58" s="93"/>
      <c r="QTL58" s="93"/>
      <c r="QTM58" s="93"/>
      <c r="QTN58" s="93"/>
      <c r="QTO58" s="93"/>
      <c r="QTP58" s="93"/>
      <c r="QTQ58" s="93"/>
      <c r="QTR58" s="93"/>
      <c r="QTS58" s="93"/>
      <c r="QTT58" s="93"/>
      <c r="QTU58" s="93"/>
      <c r="QTV58" s="93"/>
      <c r="QTW58" s="93"/>
      <c r="QTX58" s="93"/>
      <c r="QTY58" s="93"/>
      <c r="QTZ58" s="93"/>
      <c r="QUA58" s="93"/>
      <c r="QUB58" s="93"/>
      <c r="QUC58" s="93"/>
      <c r="QUD58" s="93"/>
      <c r="QUE58" s="93"/>
      <c r="QUF58" s="93"/>
      <c r="QUG58" s="93"/>
      <c r="QUH58" s="93"/>
      <c r="QUI58" s="93"/>
      <c r="QUJ58" s="93"/>
      <c r="QUK58" s="93"/>
      <c r="QUL58" s="93"/>
      <c r="QUM58" s="93"/>
      <c r="QUN58" s="93"/>
      <c r="QUO58" s="93"/>
      <c r="QUP58" s="93"/>
      <c r="QUQ58" s="93"/>
      <c r="QUR58" s="93"/>
      <c r="QUS58" s="93"/>
      <c r="QUT58" s="93"/>
      <c r="QUU58" s="93"/>
      <c r="QUV58" s="93"/>
      <c r="QUW58" s="93"/>
      <c r="QUX58" s="93"/>
      <c r="QUY58" s="93"/>
      <c r="QUZ58" s="93"/>
      <c r="QVA58" s="93"/>
      <c r="QVB58" s="93"/>
      <c r="QVC58" s="93"/>
      <c r="QVD58" s="93"/>
      <c r="QVE58" s="93"/>
      <c r="QVF58" s="93"/>
      <c r="QVG58" s="93"/>
      <c r="QVH58" s="93"/>
      <c r="QVI58" s="93"/>
      <c r="QVJ58" s="93"/>
      <c r="QVK58" s="93"/>
      <c r="QVL58" s="93"/>
      <c r="QVM58" s="93"/>
      <c r="QVN58" s="93"/>
      <c r="QVO58" s="93"/>
      <c r="QVP58" s="93"/>
      <c r="QVQ58" s="93"/>
      <c r="QVR58" s="93"/>
      <c r="QVS58" s="93"/>
      <c r="QVT58" s="93"/>
      <c r="QVU58" s="93"/>
      <c r="QVV58" s="93"/>
      <c r="QVW58" s="93"/>
      <c r="QVX58" s="93"/>
      <c r="QVY58" s="93"/>
      <c r="QVZ58" s="93"/>
      <c r="QWA58" s="93"/>
      <c r="QWB58" s="93"/>
      <c r="QWC58" s="93"/>
      <c r="QWD58" s="93"/>
      <c r="QWE58" s="93"/>
      <c r="QWF58" s="93"/>
      <c r="QWG58" s="93"/>
      <c r="QWH58" s="93"/>
      <c r="QWI58" s="93"/>
      <c r="QWJ58" s="93"/>
      <c r="QWK58" s="93"/>
      <c r="QWL58" s="93"/>
      <c r="QWM58" s="93"/>
      <c r="QWN58" s="93"/>
      <c r="QWO58" s="93"/>
      <c r="QWP58" s="93"/>
      <c r="QWQ58" s="93"/>
      <c r="QWR58" s="93"/>
      <c r="QWS58" s="93"/>
      <c r="QWT58" s="93"/>
      <c r="QWU58" s="93"/>
      <c r="QWV58" s="93"/>
      <c r="QWW58" s="93"/>
      <c r="QWX58" s="93"/>
      <c r="QWY58" s="93"/>
      <c r="QWZ58" s="93"/>
      <c r="QXA58" s="93"/>
      <c r="QXB58" s="93"/>
      <c r="QXC58" s="93"/>
      <c r="QXD58" s="93"/>
      <c r="QXE58" s="93"/>
      <c r="QXF58" s="93"/>
      <c r="QXG58" s="93"/>
      <c r="QXH58" s="93"/>
      <c r="QXI58" s="93"/>
      <c r="QXJ58" s="93"/>
      <c r="QXK58" s="93"/>
      <c r="QXL58" s="93"/>
      <c r="QXM58" s="93"/>
      <c r="QXN58" s="93"/>
      <c r="QXO58" s="93"/>
      <c r="QXP58" s="93"/>
      <c r="QXQ58" s="93"/>
      <c r="QXR58" s="93"/>
      <c r="QXS58" s="93"/>
      <c r="QXT58" s="93"/>
      <c r="QXU58" s="93"/>
      <c r="QXV58" s="93"/>
      <c r="QXW58" s="93"/>
      <c r="QXX58" s="93"/>
      <c r="QXY58" s="93"/>
      <c r="QXZ58" s="93"/>
      <c r="QYA58" s="93"/>
      <c r="QYB58" s="93"/>
      <c r="QYC58" s="93"/>
      <c r="QYD58" s="93"/>
      <c r="QYE58" s="93"/>
      <c r="QYF58" s="93"/>
      <c r="QYG58" s="93"/>
      <c r="QYH58" s="93"/>
      <c r="QYI58" s="93"/>
      <c r="QYJ58" s="93"/>
      <c r="QYK58" s="93"/>
      <c r="QYL58" s="93"/>
      <c r="QYM58" s="93"/>
      <c r="QYN58" s="93"/>
      <c r="QYO58" s="93"/>
      <c r="QYP58" s="93"/>
      <c r="QYQ58" s="93"/>
      <c r="QYR58" s="93"/>
      <c r="QYS58" s="93"/>
      <c r="QYT58" s="93"/>
      <c r="QYU58" s="93"/>
      <c r="QYV58" s="93"/>
      <c r="QYW58" s="93"/>
      <c r="QYX58" s="93"/>
      <c r="QYY58" s="93"/>
      <c r="QYZ58" s="93"/>
      <c r="QZA58" s="93"/>
      <c r="QZB58" s="93"/>
      <c r="QZC58" s="93"/>
      <c r="QZD58" s="93"/>
      <c r="QZE58" s="93"/>
      <c r="QZF58" s="93"/>
      <c r="QZG58" s="93"/>
      <c r="QZH58" s="93"/>
      <c r="QZI58" s="93"/>
      <c r="QZJ58" s="93"/>
      <c r="QZK58" s="93"/>
      <c r="QZL58" s="93"/>
      <c r="QZM58" s="93"/>
      <c r="QZN58" s="93"/>
      <c r="QZO58" s="93"/>
      <c r="QZP58" s="93"/>
      <c r="QZQ58" s="93"/>
      <c r="QZR58" s="93"/>
      <c r="QZS58" s="93"/>
      <c r="QZT58" s="93"/>
      <c r="QZU58" s="93"/>
      <c r="QZV58" s="93"/>
      <c r="QZW58" s="93"/>
      <c r="QZX58" s="93"/>
      <c r="QZY58" s="93"/>
      <c r="QZZ58" s="93"/>
      <c r="RAA58" s="93"/>
      <c r="RAB58" s="93"/>
      <c r="RAC58" s="93"/>
      <c r="RAD58" s="93"/>
      <c r="RAE58" s="93"/>
      <c r="RAF58" s="93"/>
      <c r="RAG58" s="93"/>
      <c r="RAH58" s="93"/>
      <c r="RAI58" s="93"/>
      <c r="RAJ58" s="93"/>
      <c r="RAK58" s="93"/>
      <c r="RAL58" s="93"/>
      <c r="RAM58" s="93"/>
      <c r="RAN58" s="93"/>
      <c r="RAO58" s="93"/>
      <c r="RAP58" s="93"/>
      <c r="RAQ58" s="93"/>
      <c r="RAR58" s="93"/>
      <c r="RAS58" s="93"/>
      <c r="RAT58" s="93"/>
      <c r="RAU58" s="93"/>
      <c r="RAV58" s="93"/>
      <c r="RAW58" s="93"/>
      <c r="RAX58" s="93"/>
      <c r="RAY58" s="93"/>
      <c r="RAZ58" s="93"/>
      <c r="RBA58" s="93"/>
      <c r="RBB58" s="93"/>
      <c r="RBC58" s="93"/>
      <c r="RBD58" s="93"/>
      <c r="RBE58" s="93"/>
      <c r="RBF58" s="93"/>
      <c r="RBG58" s="93"/>
      <c r="RBH58" s="93"/>
      <c r="RBI58" s="93"/>
      <c r="RBJ58" s="93"/>
      <c r="RBK58" s="93"/>
      <c r="RBL58" s="93"/>
      <c r="RBM58" s="93"/>
      <c r="RBN58" s="93"/>
      <c r="RBO58" s="93"/>
      <c r="RBP58" s="93"/>
      <c r="RBQ58" s="93"/>
      <c r="RBR58" s="93"/>
      <c r="RBS58" s="93"/>
      <c r="RBT58" s="93"/>
      <c r="RBU58" s="93"/>
      <c r="RBV58" s="93"/>
      <c r="RBW58" s="93"/>
      <c r="RBX58" s="93"/>
      <c r="RBY58" s="93"/>
      <c r="RBZ58" s="93"/>
      <c r="RCA58" s="93"/>
      <c r="RCB58" s="93"/>
      <c r="RCC58" s="93"/>
      <c r="RCD58" s="93"/>
      <c r="RCE58" s="93"/>
      <c r="RCF58" s="93"/>
      <c r="RCG58" s="93"/>
      <c r="RCH58" s="93"/>
      <c r="RCI58" s="93"/>
      <c r="RCJ58" s="93"/>
      <c r="RCK58" s="93"/>
      <c r="RCL58" s="93"/>
      <c r="RCM58" s="93"/>
      <c r="RCN58" s="93"/>
      <c r="RCO58" s="93"/>
      <c r="RCP58" s="93"/>
      <c r="RCQ58" s="93"/>
      <c r="RCR58" s="93"/>
      <c r="RCS58" s="93"/>
      <c r="RCT58" s="93"/>
      <c r="RCU58" s="93"/>
      <c r="RCV58" s="93"/>
      <c r="RCW58" s="93"/>
      <c r="RCX58" s="93"/>
      <c r="RCY58" s="93"/>
      <c r="RCZ58" s="93"/>
      <c r="RDA58" s="93"/>
      <c r="RDB58" s="93"/>
      <c r="RDC58" s="93"/>
      <c r="RDD58" s="93"/>
      <c r="RDE58" s="93"/>
      <c r="RDF58" s="93"/>
      <c r="RDG58" s="93"/>
      <c r="RDH58" s="93"/>
      <c r="RDI58" s="93"/>
      <c r="RDJ58" s="93"/>
      <c r="RDK58" s="93"/>
      <c r="RDL58" s="93"/>
      <c r="RDM58" s="93"/>
      <c r="RDN58" s="93"/>
      <c r="RDO58" s="93"/>
      <c r="RDP58" s="93"/>
      <c r="RDQ58" s="93"/>
      <c r="RDR58" s="93"/>
      <c r="RDS58" s="93"/>
      <c r="RDT58" s="93"/>
      <c r="RDU58" s="93"/>
      <c r="RDV58" s="93"/>
      <c r="RDW58" s="93"/>
      <c r="RDX58" s="93"/>
      <c r="RDY58" s="93"/>
      <c r="RDZ58" s="93"/>
      <c r="REA58" s="93"/>
      <c r="REB58" s="93"/>
      <c r="REC58" s="93"/>
      <c r="RED58" s="93"/>
      <c r="REE58" s="93"/>
      <c r="REF58" s="93"/>
      <c r="REG58" s="93"/>
      <c r="REH58" s="93"/>
      <c r="REI58" s="93"/>
      <c r="REJ58" s="93"/>
      <c r="REK58" s="93"/>
      <c r="REL58" s="93"/>
      <c r="REM58" s="93"/>
      <c r="REN58" s="93"/>
      <c r="REO58" s="93"/>
      <c r="REP58" s="93"/>
      <c r="REQ58" s="93"/>
      <c r="RER58" s="93"/>
      <c r="RES58" s="93"/>
      <c r="RET58" s="93"/>
      <c r="REU58" s="93"/>
      <c r="REV58" s="93"/>
      <c r="REW58" s="93"/>
      <c r="REX58" s="93"/>
      <c r="REY58" s="93"/>
      <c r="REZ58" s="93"/>
      <c r="RFA58" s="93"/>
      <c r="RFB58" s="93"/>
      <c r="RFC58" s="93"/>
      <c r="RFD58" s="93"/>
      <c r="RFE58" s="93"/>
      <c r="RFF58" s="93"/>
      <c r="RFG58" s="93"/>
      <c r="RFH58" s="93"/>
      <c r="RFI58" s="93"/>
      <c r="RFJ58" s="93"/>
      <c r="RFK58" s="93"/>
      <c r="RFL58" s="93"/>
      <c r="RFM58" s="93"/>
      <c r="RFN58" s="93"/>
      <c r="RFO58" s="93"/>
      <c r="RFP58" s="93"/>
      <c r="RFQ58" s="93"/>
      <c r="RFR58" s="93"/>
      <c r="RFS58" s="93"/>
      <c r="RFT58" s="93"/>
      <c r="RFU58" s="93"/>
      <c r="RFV58" s="93"/>
      <c r="RFW58" s="93"/>
      <c r="RFX58" s="93"/>
      <c r="RFY58" s="93"/>
      <c r="RFZ58" s="93"/>
      <c r="RGA58" s="93"/>
      <c r="RGB58" s="93"/>
      <c r="RGC58" s="93"/>
      <c r="RGD58" s="93"/>
      <c r="RGE58" s="93"/>
      <c r="RGF58" s="93"/>
      <c r="RGG58" s="93"/>
      <c r="RGH58" s="93"/>
      <c r="RGI58" s="93"/>
      <c r="RGJ58" s="93"/>
      <c r="RGK58" s="93"/>
      <c r="RGL58" s="93"/>
      <c r="RGM58" s="93"/>
      <c r="RGN58" s="93"/>
      <c r="RGO58" s="93"/>
      <c r="RGP58" s="93"/>
      <c r="RGQ58" s="93"/>
      <c r="RGR58" s="93"/>
      <c r="RGS58" s="93"/>
      <c r="RGT58" s="93"/>
      <c r="RGU58" s="93"/>
      <c r="RGV58" s="93"/>
      <c r="RGW58" s="93"/>
      <c r="RGX58" s="93"/>
      <c r="RGY58" s="93"/>
      <c r="RGZ58" s="93"/>
      <c r="RHA58" s="93"/>
      <c r="RHB58" s="93"/>
      <c r="RHC58" s="93"/>
      <c r="RHD58" s="93"/>
      <c r="RHE58" s="93"/>
      <c r="RHF58" s="93"/>
      <c r="RHG58" s="93"/>
      <c r="RHH58" s="93"/>
      <c r="RHI58" s="93"/>
      <c r="RHJ58" s="93"/>
      <c r="RHK58" s="93"/>
      <c r="RHL58" s="93"/>
      <c r="RHM58" s="93"/>
      <c r="RHN58" s="93"/>
      <c r="RHO58" s="93"/>
      <c r="RHP58" s="93"/>
      <c r="RHQ58" s="93"/>
      <c r="RHR58" s="93"/>
      <c r="RHS58" s="93"/>
      <c r="RHT58" s="93"/>
      <c r="RHU58" s="93"/>
      <c r="RHV58" s="93"/>
      <c r="RHW58" s="93"/>
      <c r="RHX58" s="93"/>
      <c r="RHY58" s="93"/>
      <c r="RHZ58" s="93"/>
      <c r="RIA58" s="93"/>
      <c r="RIB58" s="93"/>
      <c r="RIC58" s="93"/>
      <c r="RID58" s="93"/>
      <c r="RIE58" s="93"/>
      <c r="RIF58" s="93"/>
      <c r="RIG58" s="93"/>
      <c r="RIH58" s="93"/>
      <c r="RII58" s="93"/>
      <c r="RIJ58" s="93"/>
      <c r="RIK58" s="93"/>
      <c r="RIL58" s="93"/>
      <c r="RIM58" s="93"/>
      <c r="RIN58" s="93"/>
      <c r="RIO58" s="93"/>
      <c r="RIP58" s="93"/>
      <c r="RIQ58" s="93"/>
      <c r="RIR58" s="93"/>
      <c r="RIS58" s="93"/>
      <c r="RIT58" s="93"/>
      <c r="RIU58" s="93"/>
      <c r="RIV58" s="93"/>
      <c r="RIW58" s="93"/>
      <c r="RIX58" s="93"/>
      <c r="RIY58" s="93"/>
      <c r="RIZ58" s="93"/>
      <c r="RJA58" s="93"/>
      <c r="RJB58" s="93"/>
      <c r="RJC58" s="93"/>
      <c r="RJD58" s="93"/>
      <c r="RJE58" s="93"/>
      <c r="RJF58" s="93"/>
      <c r="RJG58" s="93"/>
      <c r="RJH58" s="93"/>
      <c r="RJI58" s="93"/>
      <c r="RJJ58" s="93"/>
      <c r="RJK58" s="93"/>
      <c r="RJL58" s="93"/>
      <c r="RJM58" s="93"/>
      <c r="RJN58" s="93"/>
      <c r="RJO58" s="93"/>
      <c r="RJP58" s="93"/>
      <c r="RJQ58" s="93"/>
      <c r="RJR58" s="93"/>
      <c r="RJS58" s="93"/>
      <c r="RJT58" s="93"/>
      <c r="RJU58" s="93"/>
      <c r="RJV58" s="93"/>
      <c r="RJW58" s="93"/>
      <c r="RJX58" s="93"/>
      <c r="RJY58" s="93"/>
      <c r="RJZ58" s="93"/>
      <c r="RKA58" s="93"/>
      <c r="RKB58" s="93"/>
      <c r="RKC58" s="93"/>
      <c r="RKD58" s="93"/>
      <c r="RKE58" s="93"/>
      <c r="RKF58" s="93"/>
      <c r="RKG58" s="93"/>
      <c r="RKH58" s="93"/>
      <c r="RKI58" s="93"/>
      <c r="RKJ58" s="93"/>
      <c r="RKK58" s="93"/>
      <c r="RKL58" s="93"/>
      <c r="RKM58" s="93"/>
      <c r="RKN58" s="93"/>
      <c r="RKO58" s="93"/>
      <c r="RKP58" s="93"/>
      <c r="RKQ58" s="93"/>
      <c r="RKR58" s="93"/>
      <c r="RKS58" s="93"/>
      <c r="RKT58" s="93"/>
      <c r="RKU58" s="93"/>
      <c r="RKV58" s="93"/>
      <c r="RKW58" s="93"/>
      <c r="RKX58" s="93"/>
      <c r="RKY58" s="93"/>
      <c r="RKZ58" s="93"/>
      <c r="RLA58" s="93"/>
      <c r="RLB58" s="93"/>
      <c r="RLC58" s="93"/>
      <c r="RLD58" s="93"/>
      <c r="RLE58" s="93"/>
      <c r="RLF58" s="93"/>
      <c r="RLG58" s="93"/>
      <c r="RLH58" s="93"/>
      <c r="RLI58" s="93"/>
      <c r="RLJ58" s="93"/>
      <c r="RLK58" s="93"/>
      <c r="RLL58" s="93"/>
      <c r="RLM58" s="93"/>
      <c r="RLN58" s="93"/>
      <c r="RLO58" s="93"/>
      <c r="RLP58" s="93"/>
      <c r="RLQ58" s="93"/>
      <c r="RLR58" s="93"/>
      <c r="RLS58" s="93"/>
      <c r="RLT58" s="93"/>
      <c r="RLU58" s="93"/>
      <c r="RLV58" s="93"/>
      <c r="RLW58" s="93"/>
      <c r="RLX58" s="93"/>
      <c r="RLY58" s="93"/>
      <c r="RLZ58" s="93"/>
      <c r="RMA58" s="93"/>
      <c r="RMB58" s="93"/>
      <c r="RMC58" s="93"/>
      <c r="RMD58" s="93"/>
      <c r="RME58" s="93"/>
      <c r="RMF58" s="93"/>
      <c r="RMG58" s="93"/>
      <c r="RMH58" s="93"/>
      <c r="RMI58" s="93"/>
      <c r="RMJ58" s="93"/>
      <c r="RMK58" s="93"/>
      <c r="RML58" s="93"/>
      <c r="RMM58" s="93"/>
      <c r="RMN58" s="93"/>
      <c r="RMO58" s="93"/>
      <c r="RMP58" s="93"/>
      <c r="RMQ58" s="93"/>
      <c r="RMR58" s="93"/>
      <c r="RMS58" s="93"/>
      <c r="RMT58" s="93"/>
      <c r="RMU58" s="93"/>
      <c r="RMV58" s="93"/>
      <c r="RMW58" s="93"/>
      <c r="RMX58" s="93"/>
      <c r="RMY58" s="93"/>
      <c r="RMZ58" s="93"/>
      <c r="RNA58" s="93"/>
      <c r="RNB58" s="93"/>
      <c r="RNC58" s="93"/>
      <c r="RND58" s="93"/>
      <c r="RNE58" s="93"/>
      <c r="RNF58" s="93"/>
      <c r="RNG58" s="93"/>
      <c r="RNH58" s="93"/>
      <c r="RNI58" s="93"/>
      <c r="RNJ58" s="93"/>
      <c r="RNK58" s="93"/>
      <c r="RNL58" s="93"/>
      <c r="RNM58" s="93"/>
      <c r="RNN58" s="93"/>
      <c r="RNO58" s="93"/>
      <c r="RNP58" s="93"/>
      <c r="RNQ58" s="93"/>
      <c r="RNR58" s="93"/>
      <c r="RNS58" s="93"/>
      <c r="RNT58" s="93"/>
      <c r="RNU58" s="93"/>
      <c r="RNV58" s="93"/>
      <c r="RNW58" s="93"/>
      <c r="RNX58" s="93"/>
      <c r="RNY58" s="93"/>
      <c r="RNZ58" s="93"/>
      <c r="ROA58" s="93"/>
      <c r="ROB58" s="93"/>
      <c r="ROC58" s="93"/>
      <c r="ROD58" s="93"/>
      <c r="ROE58" s="93"/>
      <c r="ROF58" s="93"/>
      <c r="ROG58" s="93"/>
      <c r="ROH58" s="93"/>
      <c r="ROI58" s="93"/>
      <c r="ROJ58" s="93"/>
      <c r="ROK58" s="93"/>
      <c r="ROL58" s="93"/>
      <c r="ROM58" s="93"/>
      <c r="RON58" s="93"/>
      <c r="ROO58" s="93"/>
      <c r="ROP58" s="93"/>
      <c r="ROQ58" s="93"/>
      <c r="ROR58" s="93"/>
      <c r="ROS58" s="93"/>
      <c r="ROT58" s="93"/>
      <c r="ROU58" s="93"/>
      <c r="ROV58" s="93"/>
      <c r="ROW58" s="93"/>
      <c r="ROX58" s="93"/>
      <c r="ROY58" s="93"/>
      <c r="ROZ58" s="93"/>
      <c r="RPA58" s="93"/>
      <c r="RPB58" s="93"/>
      <c r="RPC58" s="93"/>
      <c r="RPD58" s="93"/>
      <c r="RPE58" s="93"/>
      <c r="RPF58" s="93"/>
      <c r="RPG58" s="93"/>
      <c r="RPH58" s="93"/>
      <c r="RPI58" s="93"/>
      <c r="RPJ58" s="93"/>
      <c r="RPK58" s="93"/>
      <c r="RPL58" s="93"/>
      <c r="RPM58" s="93"/>
      <c r="RPN58" s="93"/>
      <c r="RPO58" s="93"/>
      <c r="RPP58" s="93"/>
      <c r="RPQ58" s="93"/>
      <c r="RPR58" s="93"/>
      <c r="RPS58" s="93"/>
      <c r="RPT58" s="93"/>
      <c r="RPU58" s="93"/>
      <c r="RPV58" s="93"/>
      <c r="RPW58" s="93"/>
      <c r="RPX58" s="93"/>
      <c r="RPY58" s="93"/>
      <c r="RPZ58" s="93"/>
      <c r="RQA58" s="93"/>
      <c r="RQB58" s="93"/>
      <c r="RQC58" s="93"/>
      <c r="RQD58" s="93"/>
      <c r="RQE58" s="93"/>
      <c r="RQF58" s="93"/>
      <c r="RQG58" s="93"/>
      <c r="RQH58" s="93"/>
      <c r="RQI58" s="93"/>
      <c r="RQJ58" s="93"/>
      <c r="RQK58" s="93"/>
      <c r="RQL58" s="93"/>
      <c r="RQM58" s="93"/>
      <c r="RQN58" s="93"/>
      <c r="RQO58" s="93"/>
      <c r="RQP58" s="93"/>
      <c r="RQQ58" s="93"/>
      <c r="RQR58" s="93"/>
      <c r="RQS58" s="93"/>
      <c r="RQT58" s="93"/>
      <c r="RQU58" s="93"/>
      <c r="RQV58" s="93"/>
      <c r="RQW58" s="93"/>
      <c r="RQX58" s="93"/>
      <c r="RQY58" s="93"/>
      <c r="RQZ58" s="93"/>
      <c r="RRA58" s="93"/>
      <c r="RRB58" s="93"/>
      <c r="RRC58" s="93"/>
      <c r="RRD58" s="93"/>
      <c r="RRE58" s="93"/>
      <c r="RRF58" s="93"/>
      <c r="RRG58" s="93"/>
      <c r="RRH58" s="93"/>
      <c r="RRI58" s="93"/>
      <c r="RRJ58" s="93"/>
      <c r="RRK58" s="93"/>
      <c r="RRL58" s="93"/>
      <c r="RRM58" s="93"/>
      <c r="RRN58" s="93"/>
      <c r="RRO58" s="93"/>
      <c r="RRP58" s="93"/>
      <c r="RRQ58" s="93"/>
      <c r="RRR58" s="93"/>
      <c r="RRS58" s="93"/>
      <c r="RRT58" s="93"/>
      <c r="RRU58" s="93"/>
      <c r="RRV58" s="93"/>
      <c r="RRW58" s="93"/>
      <c r="RRX58" s="93"/>
      <c r="RRY58" s="93"/>
      <c r="RRZ58" s="93"/>
      <c r="RSA58" s="93"/>
      <c r="RSB58" s="93"/>
      <c r="RSC58" s="93"/>
      <c r="RSD58" s="93"/>
      <c r="RSE58" s="93"/>
      <c r="RSF58" s="93"/>
      <c r="RSG58" s="93"/>
      <c r="RSH58" s="93"/>
      <c r="RSI58" s="93"/>
      <c r="RSJ58" s="93"/>
      <c r="RSK58" s="93"/>
      <c r="RSL58" s="93"/>
      <c r="RSM58" s="93"/>
      <c r="RSN58" s="93"/>
      <c r="RSO58" s="93"/>
      <c r="RSP58" s="93"/>
      <c r="RSQ58" s="93"/>
      <c r="RSR58" s="93"/>
      <c r="RSS58" s="93"/>
      <c r="RST58" s="93"/>
      <c r="RSU58" s="93"/>
      <c r="RSV58" s="93"/>
      <c r="RSW58" s="93"/>
      <c r="RSX58" s="93"/>
      <c r="RSY58" s="93"/>
      <c r="RSZ58" s="93"/>
      <c r="RTA58" s="93"/>
      <c r="RTB58" s="93"/>
      <c r="RTC58" s="93"/>
      <c r="RTD58" s="93"/>
      <c r="RTE58" s="93"/>
      <c r="RTF58" s="93"/>
      <c r="RTG58" s="93"/>
      <c r="RTH58" s="93"/>
      <c r="RTI58" s="93"/>
      <c r="RTJ58" s="93"/>
      <c r="RTK58" s="93"/>
      <c r="RTL58" s="93"/>
      <c r="RTM58" s="93"/>
      <c r="RTN58" s="93"/>
      <c r="RTO58" s="93"/>
      <c r="RTP58" s="93"/>
      <c r="RTQ58" s="93"/>
      <c r="RTR58" s="93"/>
      <c r="RTS58" s="93"/>
      <c r="RTT58" s="93"/>
      <c r="RTU58" s="93"/>
      <c r="RTV58" s="93"/>
      <c r="RTW58" s="93"/>
      <c r="RTX58" s="93"/>
      <c r="RTY58" s="93"/>
      <c r="RTZ58" s="93"/>
      <c r="RUA58" s="93"/>
      <c r="RUB58" s="93"/>
      <c r="RUC58" s="93"/>
      <c r="RUD58" s="93"/>
      <c r="RUE58" s="93"/>
      <c r="RUF58" s="93"/>
      <c r="RUG58" s="93"/>
      <c r="RUH58" s="93"/>
      <c r="RUI58" s="93"/>
      <c r="RUJ58" s="93"/>
      <c r="RUK58" s="93"/>
      <c r="RUL58" s="93"/>
      <c r="RUM58" s="93"/>
      <c r="RUN58" s="93"/>
      <c r="RUO58" s="93"/>
      <c r="RUP58" s="93"/>
      <c r="RUQ58" s="93"/>
      <c r="RUR58" s="93"/>
      <c r="RUS58" s="93"/>
      <c r="RUT58" s="93"/>
      <c r="RUU58" s="93"/>
      <c r="RUV58" s="93"/>
      <c r="RUW58" s="93"/>
      <c r="RUX58" s="93"/>
      <c r="RUY58" s="93"/>
      <c r="RUZ58" s="93"/>
      <c r="RVA58" s="93"/>
      <c r="RVB58" s="93"/>
      <c r="RVC58" s="93"/>
      <c r="RVD58" s="93"/>
      <c r="RVE58" s="93"/>
      <c r="RVF58" s="93"/>
      <c r="RVG58" s="93"/>
      <c r="RVH58" s="93"/>
      <c r="RVI58" s="93"/>
      <c r="RVJ58" s="93"/>
      <c r="RVK58" s="93"/>
      <c r="RVL58" s="93"/>
      <c r="RVM58" s="93"/>
      <c r="RVN58" s="93"/>
      <c r="RVO58" s="93"/>
      <c r="RVP58" s="93"/>
      <c r="RVQ58" s="93"/>
      <c r="RVR58" s="93"/>
      <c r="RVS58" s="93"/>
      <c r="RVT58" s="93"/>
      <c r="RVU58" s="93"/>
      <c r="RVV58" s="93"/>
      <c r="RVW58" s="93"/>
      <c r="RVX58" s="93"/>
      <c r="RVY58" s="93"/>
      <c r="RVZ58" s="93"/>
      <c r="RWA58" s="93"/>
      <c r="RWB58" s="93"/>
      <c r="RWC58" s="93"/>
      <c r="RWD58" s="93"/>
      <c r="RWE58" s="93"/>
      <c r="RWF58" s="93"/>
      <c r="RWG58" s="93"/>
      <c r="RWH58" s="93"/>
      <c r="RWI58" s="93"/>
      <c r="RWJ58" s="93"/>
      <c r="RWK58" s="93"/>
      <c r="RWL58" s="93"/>
      <c r="RWM58" s="93"/>
      <c r="RWN58" s="93"/>
      <c r="RWO58" s="93"/>
      <c r="RWP58" s="93"/>
      <c r="RWQ58" s="93"/>
      <c r="RWR58" s="93"/>
      <c r="RWS58" s="93"/>
      <c r="RWT58" s="93"/>
      <c r="RWU58" s="93"/>
      <c r="RWV58" s="93"/>
      <c r="RWW58" s="93"/>
      <c r="RWX58" s="93"/>
      <c r="RWY58" s="93"/>
      <c r="RWZ58" s="93"/>
      <c r="RXA58" s="93"/>
      <c r="RXB58" s="93"/>
      <c r="RXC58" s="93"/>
      <c r="RXD58" s="93"/>
      <c r="RXE58" s="93"/>
      <c r="RXF58" s="93"/>
      <c r="RXG58" s="93"/>
      <c r="RXH58" s="93"/>
      <c r="RXI58" s="93"/>
      <c r="RXJ58" s="93"/>
      <c r="RXK58" s="93"/>
      <c r="RXL58" s="93"/>
      <c r="RXM58" s="93"/>
      <c r="RXN58" s="93"/>
      <c r="RXO58" s="93"/>
      <c r="RXP58" s="93"/>
      <c r="RXQ58" s="93"/>
      <c r="RXR58" s="93"/>
      <c r="RXS58" s="93"/>
      <c r="RXT58" s="93"/>
      <c r="RXU58" s="93"/>
      <c r="RXV58" s="93"/>
      <c r="RXW58" s="93"/>
      <c r="RXX58" s="93"/>
      <c r="RXY58" s="93"/>
      <c r="RXZ58" s="93"/>
      <c r="RYA58" s="93"/>
      <c r="RYB58" s="93"/>
      <c r="RYC58" s="93"/>
      <c r="RYD58" s="93"/>
      <c r="RYE58" s="93"/>
      <c r="RYF58" s="93"/>
      <c r="RYG58" s="93"/>
      <c r="RYH58" s="93"/>
      <c r="RYI58" s="93"/>
      <c r="RYJ58" s="93"/>
      <c r="RYK58" s="93"/>
      <c r="RYL58" s="93"/>
      <c r="RYM58" s="93"/>
      <c r="RYN58" s="93"/>
      <c r="RYO58" s="93"/>
      <c r="RYP58" s="93"/>
      <c r="RYQ58" s="93"/>
      <c r="RYR58" s="93"/>
      <c r="RYS58" s="93"/>
      <c r="RYT58" s="93"/>
      <c r="RYU58" s="93"/>
      <c r="RYV58" s="93"/>
      <c r="RYW58" s="93"/>
      <c r="RYX58" s="93"/>
      <c r="RYY58" s="93"/>
      <c r="RYZ58" s="93"/>
      <c r="RZA58" s="93"/>
      <c r="RZB58" s="93"/>
      <c r="RZC58" s="93"/>
      <c r="RZD58" s="93"/>
      <c r="RZE58" s="93"/>
      <c r="RZF58" s="93"/>
      <c r="RZG58" s="93"/>
      <c r="RZH58" s="93"/>
      <c r="RZI58" s="93"/>
      <c r="RZJ58" s="93"/>
      <c r="RZK58" s="93"/>
      <c r="RZL58" s="93"/>
      <c r="RZM58" s="93"/>
      <c r="RZN58" s="93"/>
      <c r="RZO58" s="93"/>
      <c r="RZP58" s="93"/>
      <c r="RZQ58" s="93"/>
      <c r="RZR58" s="93"/>
      <c r="RZS58" s="93"/>
      <c r="RZT58" s="93"/>
      <c r="RZU58" s="93"/>
      <c r="RZV58" s="93"/>
      <c r="RZW58" s="93"/>
      <c r="RZX58" s="93"/>
      <c r="RZY58" s="93"/>
      <c r="RZZ58" s="93"/>
      <c r="SAA58" s="93"/>
      <c r="SAB58" s="93"/>
      <c r="SAC58" s="93"/>
      <c r="SAD58" s="93"/>
      <c r="SAE58" s="93"/>
      <c r="SAF58" s="93"/>
      <c r="SAG58" s="93"/>
      <c r="SAH58" s="93"/>
      <c r="SAI58" s="93"/>
      <c r="SAJ58" s="93"/>
      <c r="SAK58" s="93"/>
      <c r="SAL58" s="93"/>
      <c r="SAM58" s="93"/>
      <c r="SAN58" s="93"/>
      <c r="SAO58" s="93"/>
      <c r="SAP58" s="93"/>
      <c r="SAQ58" s="93"/>
      <c r="SAR58" s="93"/>
      <c r="SAS58" s="93"/>
      <c r="SAT58" s="93"/>
      <c r="SAU58" s="93"/>
      <c r="SAV58" s="93"/>
      <c r="SAW58" s="93"/>
      <c r="SAX58" s="93"/>
      <c r="SAY58" s="93"/>
      <c r="SAZ58" s="93"/>
      <c r="SBA58" s="93"/>
      <c r="SBB58" s="93"/>
      <c r="SBC58" s="93"/>
      <c r="SBD58" s="93"/>
      <c r="SBE58" s="93"/>
      <c r="SBF58" s="93"/>
      <c r="SBG58" s="93"/>
      <c r="SBH58" s="93"/>
      <c r="SBI58" s="93"/>
      <c r="SBJ58" s="93"/>
      <c r="SBK58" s="93"/>
      <c r="SBL58" s="93"/>
      <c r="SBM58" s="93"/>
      <c r="SBN58" s="93"/>
      <c r="SBO58" s="93"/>
      <c r="SBP58" s="93"/>
      <c r="SBQ58" s="93"/>
      <c r="SBR58" s="93"/>
      <c r="SBS58" s="93"/>
      <c r="SBT58" s="93"/>
      <c r="SBU58" s="93"/>
      <c r="SBV58" s="93"/>
      <c r="SBW58" s="93"/>
      <c r="SBX58" s="93"/>
      <c r="SBY58" s="93"/>
      <c r="SBZ58" s="93"/>
      <c r="SCA58" s="93"/>
      <c r="SCB58" s="93"/>
      <c r="SCC58" s="93"/>
      <c r="SCD58" s="93"/>
      <c r="SCE58" s="93"/>
      <c r="SCF58" s="93"/>
      <c r="SCG58" s="93"/>
      <c r="SCH58" s="93"/>
      <c r="SCI58" s="93"/>
      <c r="SCJ58" s="93"/>
      <c r="SCK58" s="93"/>
      <c r="SCL58" s="93"/>
      <c r="SCM58" s="93"/>
      <c r="SCN58" s="93"/>
      <c r="SCO58" s="93"/>
      <c r="SCP58" s="93"/>
      <c r="SCQ58" s="93"/>
      <c r="SCR58" s="93"/>
      <c r="SCS58" s="93"/>
      <c r="SCT58" s="93"/>
      <c r="SCU58" s="93"/>
      <c r="SCV58" s="93"/>
      <c r="SCW58" s="93"/>
      <c r="SCX58" s="93"/>
      <c r="SCY58" s="93"/>
      <c r="SCZ58" s="93"/>
      <c r="SDA58" s="93"/>
      <c r="SDB58" s="93"/>
      <c r="SDC58" s="93"/>
      <c r="SDD58" s="93"/>
      <c r="SDE58" s="93"/>
      <c r="SDF58" s="93"/>
      <c r="SDG58" s="93"/>
      <c r="SDH58" s="93"/>
      <c r="SDI58" s="93"/>
      <c r="SDJ58" s="93"/>
      <c r="SDK58" s="93"/>
      <c r="SDL58" s="93"/>
      <c r="SDM58" s="93"/>
      <c r="SDN58" s="93"/>
      <c r="SDO58" s="93"/>
      <c r="SDP58" s="93"/>
      <c r="SDQ58" s="93"/>
      <c r="SDR58" s="93"/>
      <c r="SDS58" s="93"/>
      <c r="SDT58" s="93"/>
      <c r="SDU58" s="93"/>
      <c r="SDV58" s="93"/>
      <c r="SDW58" s="93"/>
      <c r="SDX58" s="93"/>
      <c r="SDY58" s="93"/>
      <c r="SDZ58" s="93"/>
      <c r="SEA58" s="93"/>
      <c r="SEB58" s="93"/>
      <c r="SEC58" s="93"/>
      <c r="SED58" s="93"/>
      <c r="SEE58" s="93"/>
      <c r="SEF58" s="93"/>
      <c r="SEG58" s="93"/>
      <c r="SEH58" s="93"/>
      <c r="SEI58" s="93"/>
      <c r="SEJ58" s="93"/>
      <c r="SEK58" s="93"/>
      <c r="SEL58" s="93"/>
      <c r="SEM58" s="93"/>
      <c r="SEN58" s="93"/>
      <c r="SEO58" s="93"/>
      <c r="SEP58" s="93"/>
      <c r="SEQ58" s="93"/>
      <c r="SER58" s="93"/>
      <c r="SES58" s="93"/>
      <c r="SET58" s="93"/>
      <c r="SEU58" s="93"/>
      <c r="SEV58" s="93"/>
      <c r="SEW58" s="93"/>
      <c r="SEX58" s="93"/>
      <c r="SEY58" s="93"/>
      <c r="SEZ58" s="93"/>
      <c r="SFA58" s="93"/>
      <c r="SFB58" s="93"/>
      <c r="SFC58" s="93"/>
      <c r="SFD58" s="93"/>
      <c r="SFE58" s="93"/>
      <c r="SFF58" s="93"/>
      <c r="SFG58" s="93"/>
      <c r="SFH58" s="93"/>
      <c r="SFI58" s="93"/>
      <c r="SFJ58" s="93"/>
      <c r="SFK58" s="93"/>
      <c r="SFL58" s="93"/>
      <c r="SFM58" s="93"/>
      <c r="SFN58" s="93"/>
      <c r="SFO58" s="93"/>
      <c r="SFP58" s="93"/>
      <c r="SFQ58" s="93"/>
      <c r="SFR58" s="93"/>
      <c r="SFS58" s="93"/>
      <c r="SFT58" s="93"/>
      <c r="SFU58" s="93"/>
      <c r="SFV58" s="93"/>
      <c r="SFW58" s="93"/>
      <c r="SFX58" s="93"/>
      <c r="SFY58" s="93"/>
      <c r="SFZ58" s="93"/>
      <c r="SGA58" s="93"/>
      <c r="SGB58" s="93"/>
      <c r="SGC58" s="93"/>
      <c r="SGD58" s="93"/>
      <c r="SGE58" s="93"/>
      <c r="SGF58" s="93"/>
      <c r="SGG58" s="93"/>
      <c r="SGH58" s="93"/>
      <c r="SGI58" s="93"/>
      <c r="SGJ58" s="93"/>
      <c r="SGK58" s="93"/>
      <c r="SGL58" s="93"/>
      <c r="SGM58" s="93"/>
      <c r="SGN58" s="93"/>
      <c r="SGO58" s="93"/>
      <c r="SGP58" s="93"/>
      <c r="SGQ58" s="93"/>
      <c r="SGR58" s="93"/>
      <c r="SGS58" s="93"/>
      <c r="SGT58" s="93"/>
      <c r="SGU58" s="93"/>
      <c r="SGV58" s="93"/>
      <c r="SGW58" s="93"/>
      <c r="SGX58" s="93"/>
      <c r="SGY58" s="93"/>
      <c r="SGZ58" s="93"/>
      <c r="SHA58" s="93"/>
      <c r="SHB58" s="93"/>
      <c r="SHC58" s="93"/>
      <c r="SHD58" s="93"/>
      <c r="SHE58" s="93"/>
      <c r="SHF58" s="93"/>
      <c r="SHG58" s="93"/>
      <c r="SHH58" s="93"/>
      <c r="SHI58" s="93"/>
      <c r="SHJ58" s="93"/>
      <c r="SHK58" s="93"/>
      <c r="SHL58" s="93"/>
      <c r="SHM58" s="93"/>
      <c r="SHN58" s="93"/>
      <c r="SHO58" s="93"/>
      <c r="SHP58" s="93"/>
      <c r="SHQ58" s="93"/>
      <c r="SHR58" s="93"/>
      <c r="SHS58" s="93"/>
      <c r="SHT58" s="93"/>
      <c r="SHU58" s="93"/>
      <c r="SHV58" s="93"/>
      <c r="SHW58" s="93"/>
      <c r="SHX58" s="93"/>
      <c r="SHY58" s="93"/>
      <c r="SHZ58" s="93"/>
      <c r="SIA58" s="93"/>
      <c r="SIB58" s="93"/>
      <c r="SIC58" s="93"/>
      <c r="SID58" s="93"/>
      <c r="SIE58" s="93"/>
      <c r="SIF58" s="93"/>
      <c r="SIG58" s="93"/>
      <c r="SIH58" s="93"/>
      <c r="SII58" s="93"/>
      <c r="SIJ58" s="93"/>
      <c r="SIK58" s="93"/>
      <c r="SIL58" s="93"/>
      <c r="SIM58" s="93"/>
      <c r="SIN58" s="93"/>
      <c r="SIO58" s="93"/>
      <c r="SIP58" s="93"/>
      <c r="SIQ58" s="93"/>
      <c r="SIR58" s="93"/>
      <c r="SIS58" s="93"/>
      <c r="SIT58" s="93"/>
      <c r="SIU58" s="93"/>
      <c r="SIV58" s="93"/>
      <c r="SIW58" s="93"/>
      <c r="SIX58" s="93"/>
      <c r="SIY58" s="93"/>
      <c r="SIZ58" s="93"/>
      <c r="SJA58" s="93"/>
      <c r="SJB58" s="93"/>
      <c r="SJC58" s="93"/>
      <c r="SJD58" s="93"/>
      <c r="SJE58" s="93"/>
      <c r="SJF58" s="93"/>
      <c r="SJG58" s="93"/>
      <c r="SJH58" s="93"/>
      <c r="SJI58" s="93"/>
      <c r="SJJ58" s="93"/>
      <c r="SJK58" s="93"/>
      <c r="SJL58" s="93"/>
      <c r="SJM58" s="93"/>
      <c r="SJN58" s="93"/>
      <c r="SJO58" s="93"/>
      <c r="SJP58" s="93"/>
      <c r="SJQ58" s="93"/>
      <c r="SJR58" s="93"/>
      <c r="SJS58" s="93"/>
      <c r="SJT58" s="93"/>
      <c r="SJU58" s="93"/>
      <c r="SJV58" s="93"/>
      <c r="SJW58" s="93"/>
      <c r="SJX58" s="93"/>
      <c r="SJY58" s="93"/>
      <c r="SJZ58" s="93"/>
      <c r="SKA58" s="93"/>
      <c r="SKB58" s="93"/>
      <c r="SKC58" s="93"/>
      <c r="SKD58" s="93"/>
      <c r="SKE58" s="93"/>
      <c r="SKF58" s="93"/>
      <c r="SKG58" s="93"/>
      <c r="SKH58" s="93"/>
      <c r="SKI58" s="93"/>
      <c r="SKJ58" s="93"/>
      <c r="SKK58" s="93"/>
      <c r="SKL58" s="93"/>
      <c r="SKM58" s="93"/>
      <c r="SKN58" s="93"/>
      <c r="SKO58" s="93"/>
      <c r="SKP58" s="93"/>
      <c r="SKQ58" s="93"/>
      <c r="SKR58" s="93"/>
      <c r="SKS58" s="93"/>
      <c r="SKT58" s="93"/>
      <c r="SKU58" s="93"/>
      <c r="SKV58" s="93"/>
      <c r="SKW58" s="93"/>
      <c r="SKX58" s="93"/>
      <c r="SKY58" s="93"/>
      <c r="SKZ58" s="93"/>
      <c r="SLA58" s="93"/>
      <c r="SLB58" s="93"/>
      <c r="SLC58" s="93"/>
      <c r="SLD58" s="93"/>
      <c r="SLE58" s="93"/>
      <c r="SLF58" s="93"/>
      <c r="SLG58" s="93"/>
      <c r="SLH58" s="93"/>
      <c r="SLI58" s="93"/>
      <c r="SLJ58" s="93"/>
      <c r="SLK58" s="93"/>
      <c r="SLL58" s="93"/>
      <c r="SLM58" s="93"/>
      <c r="SLN58" s="93"/>
      <c r="SLO58" s="93"/>
      <c r="SLP58" s="93"/>
      <c r="SLQ58" s="93"/>
      <c r="SLR58" s="93"/>
      <c r="SLS58" s="93"/>
      <c r="SLT58" s="93"/>
      <c r="SLU58" s="93"/>
      <c r="SLV58" s="93"/>
      <c r="SLW58" s="93"/>
      <c r="SLX58" s="93"/>
      <c r="SLY58" s="93"/>
      <c r="SLZ58" s="93"/>
      <c r="SMA58" s="93"/>
      <c r="SMB58" s="93"/>
      <c r="SMC58" s="93"/>
      <c r="SMD58" s="93"/>
      <c r="SME58" s="93"/>
      <c r="SMF58" s="93"/>
      <c r="SMG58" s="93"/>
      <c r="SMH58" s="93"/>
      <c r="SMI58" s="93"/>
      <c r="SMJ58" s="93"/>
      <c r="SMK58" s="93"/>
      <c r="SML58" s="93"/>
      <c r="SMM58" s="93"/>
      <c r="SMN58" s="93"/>
      <c r="SMO58" s="93"/>
      <c r="SMP58" s="93"/>
      <c r="SMQ58" s="93"/>
      <c r="SMR58" s="93"/>
      <c r="SMS58" s="93"/>
      <c r="SMT58" s="93"/>
      <c r="SMU58" s="93"/>
      <c r="SMV58" s="93"/>
      <c r="SMW58" s="93"/>
      <c r="SMX58" s="93"/>
      <c r="SMY58" s="93"/>
      <c r="SMZ58" s="93"/>
      <c r="SNA58" s="93"/>
      <c r="SNB58" s="93"/>
      <c r="SNC58" s="93"/>
      <c r="SND58" s="93"/>
      <c r="SNE58" s="93"/>
      <c r="SNF58" s="93"/>
      <c r="SNG58" s="93"/>
      <c r="SNH58" s="93"/>
      <c r="SNI58" s="93"/>
      <c r="SNJ58" s="93"/>
      <c r="SNK58" s="93"/>
      <c r="SNL58" s="93"/>
      <c r="SNM58" s="93"/>
      <c r="SNN58" s="93"/>
      <c r="SNO58" s="93"/>
      <c r="SNP58" s="93"/>
      <c r="SNQ58" s="93"/>
      <c r="SNR58" s="93"/>
      <c r="SNS58" s="93"/>
      <c r="SNT58" s="93"/>
      <c r="SNU58" s="93"/>
      <c r="SNV58" s="93"/>
      <c r="SNW58" s="93"/>
      <c r="SNX58" s="93"/>
      <c r="SNY58" s="93"/>
      <c r="SNZ58" s="93"/>
      <c r="SOA58" s="93"/>
      <c r="SOB58" s="93"/>
      <c r="SOC58" s="93"/>
      <c r="SOD58" s="93"/>
      <c r="SOE58" s="93"/>
      <c r="SOF58" s="93"/>
      <c r="SOG58" s="93"/>
      <c r="SOH58" s="93"/>
      <c r="SOI58" s="93"/>
      <c r="SOJ58" s="93"/>
      <c r="SOK58" s="93"/>
      <c r="SOL58" s="93"/>
      <c r="SOM58" s="93"/>
      <c r="SON58" s="93"/>
      <c r="SOO58" s="93"/>
      <c r="SOP58" s="93"/>
      <c r="SOQ58" s="93"/>
      <c r="SOR58" s="93"/>
      <c r="SOS58" s="93"/>
      <c r="SOT58" s="93"/>
      <c r="SOU58" s="93"/>
      <c r="SOV58" s="93"/>
      <c r="SOW58" s="93"/>
      <c r="SOX58" s="93"/>
      <c r="SOY58" s="93"/>
      <c r="SOZ58" s="93"/>
      <c r="SPA58" s="93"/>
      <c r="SPB58" s="93"/>
      <c r="SPC58" s="93"/>
      <c r="SPD58" s="93"/>
      <c r="SPE58" s="93"/>
      <c r="SPF58" s="93"/>
      <c r="SPG58" s="93"/>
      <c r="SPH58" s="93"/>
      <c r="SPI58" s="93"/>
      <c r="SPJ58" s="93"/>
      <c r="SPK58" s="93"/>
      <c r="SPL58" s="93"/>
      <c r="SPM58" s="93"/>
      <c r="SPN58" s="93"/>
      <c r="SPO58" s="93"/>
      <c r="SPP58" s="93"/>
      <c r="SPQ58" s="93"/>
      <c r="SPR58" s="93"/>
      <c r="SPS58" s="93"/>
      <c r="SPT58" s="93"/>
      <c r="SPU58" s="93"/>
      <c r="SPV58" s="93"/>
      <c r="SPW58" s="93"/>
      <c r="SPX58" s="93"/>
      <c r="SPY58" s="93"/>
      <c r="SPZ58" s="93"/>
      <c r="SQA58" s="93"/>
      <c r="SQB58" s="93"/>
      <c r="SQC58" s="93"/>
      <c r="SQD58" s="93"/>
      <c r="SQE58" s="93"/>
      <c r="SQF58" s="93"/>
      <c r="SQG58" s="93"/>
      <c r="SQH58" s="93"/>
      <c r="SQI58" s="93"/>
      <c r="SQJ58" s="93"/>
      <c r="SQK58" s="93"/>
      <c r="SQL58" s="93"/>
      <c r="SQM58" s="93"/>
      <c r="SQN58" s="93"/>
      <c r="SQO58" s="93"/>
      <c r="SQP58" s="93"/>
      <c r="SQQ58" s="93"/>
      <c r="SQR58" s="93"/>
      <c r="SQS58" s="93"/>
      <c r="SQT58" s="93"/>
      <c r="SQU58" s="93"/>
      <c r="SQV58" s="93"/>
      <c r="SQW58" s="93"/>
      <c r="SQX58" s="93"/>
      <c r="SQY58" s="93"/>
      <c r="SQZ58" s="93"/>
      <c r="SRA58" s="93"/>
      <c r="SRB58" s="93"/>
      <c r="SRC58" s="93"/>
      <c r="SRD58" s="93"/>
      <c r="SRE58" s="93"/>
      <c r="SRF58" s="93"/>
      <c r="SRG58" s="93"/>
      <c r="SRH58" s="93"/>
      <c r="SRI58" s="93"/>
      <c r="SRJ58" s="93"/>
      <c r="SRK58" s="93"/>
      <c r="SRL58" s="93"/>
      <c r="SRM58" s="93"/>
      <c r="SRN58" s="93"/>
      <c r="SRO58" s="93"/>
      <c r="SRP58" s="93"/>
      <c r="SRQ58" s="93"/>
      <c r="SRR58" s="93"/>
      <c r="SRS58" s="93"/>
      <c r="SRT58" s="93"/>
      <c r="SRU58" s="93"/>
      <c r="SRV58" s="93"/>
      <c r="SRW58" s="93"/>
      <c r="SRX58" s="93"/>
      <c r="SRY58" s="93"/>
      <c r="SRZ58" s="93"/>
      <c r="SSA58" s="93"/>
      <c r="SSB58" s="93"/>
      <c r="SSC58" s="93"/>
      <c r="SSD58" s="93"/>
      <c r="SSE58" s="93"/>
      <c r="SSF58" s="93"/>
      <c r="SSG58" s="93"/>
      <c r="SSH58" s="93"/>
      <c r="SSI58" s="93"/>
      <c r="SSJ58" s="93"/>
      <c r="SSK58" s="93"/>
      <c r="SSL58" s="93"/>
      <c r="SSM58" s="93"/>
      <c r="SSN58" s="93"/>
      <c r="SSO58" s="93"/>
      <c r="SSP58" s="93"/>
      <c r="SSQ58" s="93"/>
      <c r="SSR58" s="93"/>
      <c r="SSS58" s="93"/>
      <c r="SST58" s="93"/>
      <c r="SSU58" s="93"/>
      <c r="SSV58" s="93"/>
      <c r="SSW58" s="93"/>
      <c r="SSX58" s="93"/>
      <c r="SSY58" s="93"/>
      <c r="SSZ58" s="93"/>
      <c r="STA58" s="93"/>
      <c r="STB58" s="93"/>
      <c r="STC58" s="93"/>
      <c r="STD58" s="93"/>
      <c r="STE58" s="93"/>
      <c r="STF58" s="93"/>
      <c r="STG58" s="93"/>
      <c r="STH58" s="93"/>
      <c r="STI58" s="93"/>
      <c r="STJ58" s="93"/>
      <c r="STK58" s="93"/>
      <c r="STL58" s="93"/>
      <c r="STM58" s="93"/>
      <c r="STN58" s="93"/>
      <c r="STO58" s="93"/>
      <c r="STP58" s="93"/>
      <c r="STQ58" s="93"/>
      <c r="STR58" s="93"/>
      <c r="STS58" s="93"/>
      <c r="STT58" s="93"/>
      <c r="STU58" s="93"/>
      <c r="STV58" s="93"/>
      <c r="STW58" s="93"/>
      <c r="STX58" s="93"/>
      <c r="STY58" s="93"/>
      <c r="STZ58" s="93"/>
      <c r="SUA58" s="93"/>
      <c r="SUB58" s="93"/>
      <c r="SUC58" s="93"/>
      <c r="SUD58" s="93"/>
      <c r="SUE58" s="93"/>
      <c r="SUF58" s="93"/>
      <c r="SUG58" s="93"/>
      <c r="SUH58" s="93"/>
      <c r="SUI58" s="93"/>
      <c r="SUJ58" s="93"/>
      <c r="SUK58" s="93"/>
      <c r="SUL58" s="93"/>
      <c r="SUM58" s="93"/>
      <c r="SUN58" s="93"/>
      <c r="SUO58" s="93"/>
      <c r="SUP58" s="93"/>
      <c r="SUQ58" s="93"/>
      <c r="SUR58" s="93"/>
      <c r="SUS58" s="93"/>
      <c r="SUT58" s="93"/>
      <c r="SUU58" s="93"/>
      <c r="SUV58" s="93"/>
      <c r="SUW58" s="93"/>
      <c r="SUX58" s="93"/>
      <c r="SUY58" s="93"/>
      <c r="SUZ58" s="93"/>
      <c r="SVA58" s="93"/>
      <c r="SVB58" s="93"/>
      <c r="SVC58" s="93"/>
      <c r="SVD58" s="93"/>
      <c r="SVE58" s="93"/>
      <c r="SVF58" s="93"/>
      <c r="SVG58" s="93"/>
      <c r="SVH58" s="93"/>
      <c r="SVI58" s="93"/>
      <c r="SVJ58" s="93"/>
      <c r="SVK58" s="93"/>
      <c r="SVL58" s="93"/>
      <c r="SVM58" s="93"/>
      <c r="SVN58" s="93"/>
      <c r="SVO58" s="93"/>
      <c r="SVP58" s="93"/>
      <c r="SVQ58" s="93"/>
      <c r="SVR58" s="93"/>
      <c r="SVS58" s="93"/>
      <c r="SVT58" s="93"/>
      <c r="SVU58" s="93"/>
      <c r="SVV58" s="93"/>
      <c r="SVW58" s="93"/>
      <c r="SVX58" s="93"/>
      <c r="SVY58" s="93"/>
      <c r="SVZ58" s="93"/>
      <c r="SWA58" s="93"/>
      <c r="SWB58" s="93"/>
      <c r="SWC58" s="93"/>
      <c r="SWD58" s="93"/>
      <c r="SWE58" s="93"/>
      <c r="SWF58" s="93"/>
      <c r="SWG58" s="93"/>
      <c r="SWH58" s="93"/>
      <c r="SWI58" s="93"/>
      <c r="SWJ58" s="93"/>
      <c r="SWK58" s="93"/>
      <c r="SWL58" s="93"/>
      <c r="SWM58" s="93"/>
      <c r="SWN58" s="93"/>
      <c r="SWO58" s="93"/>
      <c r="SWP58" s="93"/>
      <c r="SWQ58" s="93"/>
      <c r="SWR58" s="93"/>
      <c r="SWS58" s="93"/>
      <c r="SWT58" s="93"/>
      <c r="SWU58" s="93"/>
      <c r="SWV58" s="93"/>
      <c r="SWW58" s="93"/>
      <c r="SWX58" s="93"/>
      <c r="SWY58" s="93"/>
      <c r="SWZ58" s="93"/>
      <c r="SXA58" s="93"/>
      <c r="SXB58" s="93"/>
      <c r="SXC58" s="93"/>
      <c r="SXD58" s="93"/>
      <c r="SXE58" s="93"/>
      <c r="SXF58" s="93"/>
      <c r="SXG58" s="93"/>
      <c r="SXH58" s="93"/>
      <c r="SXI58" s="93"/>
      <c r="SXJ58" s="93"/>
      <c r="SXK58" s="93"/>
      <c r="SXL58" s="93"/>
      <c r="SXM58" s="93"/>
      <c r="SXN58" s="93"/>
      <c r="SXO58" s="93"/>
      <c r="SXP58" s="93"/>
      <c r="SXQ58" s="93"/>
      <c r="SXR58" s="93"/>
      <c r="SXS58" s="93"/>
      <c r="SXT58" s="93"/>
      <c r="SXU58" s="93"/>
      <c r="SXV58" s="93"/>
      <c r="SXW58" s="93"/>
      <c r="SXX58" s="93"/>
      <c r="SXY58" s="93"/>
      <c r="SXZ58" s="93"/>
      <c r="SYA58" s="93"/>
      <c r="SYB58" s="93"/>
      <c r="SYC58" s="93"/>
      <c r="SYD58" s="93"/>
      <c r="SYE58" s="93"/>
      <c r="SYF58" s="93"/>
      <c r="SYG58" s="93"/>
      <c r="SYH58" s="93"/>
      <c r="SYI58" s="93"/>
      <c r="SYJ58" s="93"/>
      <c r="SYK58" s="93"/>
      <c r="SYL58" s="93"/>
      <c r="SYM58" s="93"/>
      <c r="SYN58" s="93"/>
      <c r="SYO58" s="93"/>
      <c r="SYP58" s="93"/>
      <c r="SYQ58" s="93"/>
      <c r="SYR58" s="93"/>
      <c r="SYS58" s="93"/>
      <c r="SYT58" s="93"/>
      <c r="SYU58" s="93"/>
      <c r="SYV58" s="93"/>
      <c r="SYW58" s="93"/>
      <c r="SYX58" s="93"/>
      <c r="SYY58" s="93"/>
      <c r="SYZ58" s="93"/>
      <c r="SZA58" s="93"/>
      <c r="SZB58" s="93"/>
      <c r="SZC58" s="93"/>
      <c r="SZD58" s="93"/>
      <c r="SZE58" s="93"/>
      <c r="SZF58" s="93"/>
      <c r="SZG58" s="93"/>
      <c r="SZH58" s="93"/>
      <c r="SZI58" s="93"/>
      <c r="SZJ58" s="93"/>
      <c r="SZK58" s="93"/>
      <c r="SZL58" s="93"/>
      <c r="SZM58" s="93"/>
      <c r="SZN58" s="93"/>
      <c r="SZO58" s="93"/>
      <c r="SZP58" s="93"/>
      <c r="SZQ58" s="93"/>
      <c r="SZR58" s="93"/>
      <c r="SZS58" s="93"/>
      <c r="SZT58" s="93"/>
      <c r="SZU58" s="93"/>
      <c r="SZV58" s="93"/>
      <c r="SZW58" s="93"/>
      <c r="SZX58" s="93"/>
      <c r="SZY58" s="93"/>
      <c r="SZZ58" s="93"/>
      <c r="TAA58" s="93"/>
      <c r="TAB58" s="93"/>
      <c r="TAC58" s="93"/>
      <c r="TAD58" s="93"/>
      <c r="TAE58" s="93"/>
      <c r="TAF58" s="93"/>
      <c r="TAG58" s="93"/>
      <c r="TAH58" s="93"/>
      <c r="TAI58" s="93"/>
      <c r="TAJ58" s="93"/>
      <c r="TAK58" s="93"/>
      <c r="TAL58" s="93"/>
      <c r="TAM58" s="93"/>
      <c r="TAN58" s="93"/>
      <c r="TAO58" s="93"/>
      <c r="TAP58" s="93"/>
      <c r="TAQ58" s="93"/>
      <c r="TAR58" s="93"/>
      <c r="TAS58" s="93"/>
      <c r="TAT58" s="93"/>
      <c r="TAU58" s="93"/>
      <c r="TAV58" s="93"/>
      <c r="TAW58" s="93"/>
      <c r="TAX58" s="93"/>
      <c r="TAY58" s="93"/>
      <c r="TAZ58" s="93"/>
      <c r="TBA58" s="93"/>
      <c r="TBB58" s="93"/>
      <c r="TBC58" s="93"/>
      <c r="TBD58" s="93"/>
      <c r="TBE58" s="93"/>
      <c r="TBF58" s="93"/>
      <c r="TBG58" s="93"/>
      <c r="TBH58" s="93"/>
      <c r="TBI58" s="93"/>
      <c r="TBJ58" s="93"/>
      <c r="TBK58" s="93"/>
      <c r="TBL58" s="93"/>
      <c r="TBM58" s="93"/>
      <c r="TBN58" s="93"/>
      <c r="TBO58" s="93"/>
      <c r="TBP58" s="93"/>
      <c r="TBQ58" s="93"/>
      <c r="TBR58" s="93"/>
      <c r="TBS58" s="93"/>
      <c r="TBT58" s="93"/>
      <c r="TBU58" s="93"/>
      <c r="TBV58" s="93"/>
      <c r="TBW58" s="93"/>
      <c r="TBX58" s="93"/>
      <c r="TBY58" s="93"/>
      <c r="TBZ58" s="93"/>
      <c r="TCA58" s="93"/>
      <c r="TCB58" s="93"/>
      <c r="TCC58" s="93"/>
      <c r="TCD58" s="93"/>
      <c r="TCE58" s="93"/>
      <c r="TCF58" s="93"/>
      <c r="TCG58" s="93"/>
      <c r="TCH58" s="93"/>
      <c r="TCI58" s="93"/>
      <c r="TCJ58" s="93"/>
      <c r="TCK58" s="93"/>
      <c r="TCL58" s="93"/>
      <c r="TCM58" s="93"/>
      <c r="TCN58" s="93"/>
      <c r="TCO58" s="93"/>
      <c r="TCP58" s="93"/>
      <c r="TCQ58" s="93"/>
      <c r="TCR58" s="93"/>
      <c r="TCS58" s="93"/>
      <c r="TCT58" s="93"/>
      <c r="TCU58" s="93"/>
      <c r="TCV58" s="93"/>
      <c r="TCW58" s="93"/>
      <c r="TCX58" s="93"/>
      <c r="TCY58" s="93"/>
      <c r="TCZ58" s="93"/>
      <c r="TDA58" s="93"/>
      <c r="TDB58" s="93"/>
      <c r="TDC58" s="93"/>
      <c r="TDD58" s="93"/>
      <c r="TDE58" s="93"/>
      <c r="TDF58" s="93"/>
      <c r="TDG58" s="93"/>
      <c r="TDH58" s="93"/>
      <c r="TDI58" s="93"/>
      <c r="TDJ58" s="93"/>
      <c r="TDK58" s="93"/>
      <c r="TDL58" s="93"/>
      <c r="TDM58" s="93"/>
      <c r="TDN58" s="93"/>
      <c r="TDO58" s="93"/>
      <c r="TDP58" s="93"/>
      <c r="TDQ58" s="93"/>
      <c r="TDR58" s="93"/>
      <c r="TDS58" s="93"/>
      <c r="TDT58" s="93"/>
      <c r="TDU58" s="93"/>
      <c r="TDV58" s="93"/>
      <c r="TDW58" s="93"/>
      <c r="TDX58" s="93"/>
      <c r="TDY58" s="93"/>
      <c r="TDZ58" s="93"/>
      <c r="TEA58" s="93"/>
      <c r="TEB58" s="93"/>
      <c r="TEC58" s="93"/>
      <c r="TED58" s="93"/>
      <c r="TEE58" s="93"/>
      <c r="TEF58" s="93"/>
      <c r="TEG58" s="93"/>
      <c r="TEH58" s="93"/>
      <c r="TEI58" s="93"/>
      <c r="TEJ58" s="93"/>
      <c r="TEK58" s="93"/>
      <c r="TEL58" s="93"/>
      <c r="TEM58" s="93"/>
      <c r="TEN58" s="93"/>
      <c r="TEO58" s="93"/>
      <c r="TEP58" s="93"/>
      <c r="TEQ58" s="93"/>
      <c r="TER58" s="93"/>
      <c r="TES58" s="93"/>
      <c r="TET58" s="93"/>
      <c r="TEU58" s="93"/>
      <c r="TEV58" s="93"/>
      <c r="TEW58" s="93"/>
      <c r="TEX58" s="93"/>
      <c r="TEY58" s="93"/>
      <c r="TEZ58" s="93"/>
      <c r="TFA58" s="93"/>
      <c r="TFB58" s="93"/>
      <c r="TFC58" s="93"/>
      <c r="TFD58" s="93"/>
      <c r="TFE58" s="93"/>
      <c r="TFF58" s="93"/>
      <c r="TFG58" s="93"/>
      <c r="TFH58" s="93"/>
      <c r="TFI58" s="93"/>
      <c r="TFJ58" s="93"/>
      <c r="TFK58" s="93"/>
      <c r="TFL58" s="93"/>
      <c r="TFM58" s="93"/>
      <c r="TFN58" s="93"/>
      <c r="TFO58" s="93"/>
      <c r="TFP58" s="93"/>
      <c r="TFQ58" s="93"/>
      <c r="TFR58" s="93"/>
      <c r="TFS58" s="93"/>
      <c r="TFT58" s="93"/>
      <c r="TFU58" s="93"/>
      <c r="TFV58" s="93"/>
      <c r="TFW58" s="93"/>
      <c r="TFX58" s="93"/>
      <c r="TFY58" s="93"/>
      <c r="TFZ58" s="93"/>
      <c r="TGA58" s="93"/>
      <c r="TGB58" s="93"/>
      <c r="TGC58" s="93"/>
      <c r="TGD58" s="93"/>
      <c r="TGE58" s="93"/>
      <c r="TGF58" s="93"/>
      <c r="TGG58" s="93"/>
      <c r="TGH58" s="93"/>
      <c r="TGI58" s="93"/>
      <c r="TGJ58" s="93"/>
      <c r="TGK58" s="93"/>
      <c r="TGL58" s="93"/>
      <c r="TGM58" s="93"/>
      <c r="TGN58" s="93"/>
      <c r="TGO58" s="93"/>
      <c r="TGP58" s="93"/>
      <c r="TGQ58" s="93"/>
      <c r="TGR58" s="93"/>
      <c r="TGS58" s="93"/>
      <c r="TGT58" s="93"/>
      <c r="TGU58" s="93"/>
      <c r="TGV58" s="93"/>
      <c r="TGW58" s="93"/>
      <c r="TGX58" s="93"/>
      <c r="TGY58" s="93"/>
      <c r="TGZ58" s="93"/>
      <c r="THA58" s="93"/>
      <c r="THB58" s="93"/>
      <c r="THC58" s="93"/>
      <c r="THD58" s="93"/>
      <c r="THE58" s="93"/>
      <c r="THF58" s="93"/>
      <c r="THG58" s="93"/>
      <c r="THH58" s="93"/>
      <c r="THI58" s="93"/>
      <c r="THJ58" s="93"/>
      <c r="THK58" s="93"/>
      <c r="THL58" s="93"/>
      <c r="THM58" s="93"/>
      <c r="THN58" s="93"/>
      <c r="THO58" s="93"/>
      <c r="THP58" s="93"/>
      <c r="THQ58" s="93"/>
      <c r="THR58" s="93"/>
      <c r="THS58" s="93"/>
      <c r="THT58" s="93"/>
      <c r="THU58" s="93"/>
      <c r="THV58" s="93"/>
      <c r="THW58" s="93"/>
      <c r="THX58" s="93"/>
      <c r="THY58" s="93"/>
      <c r="THZ58" s="93"/>
      <c r="TIA58" s="93"/>
      <c r="TIB58" s="93"/>
      <c r="TIC58" s="93"/>
      <c r="TID58" s="93"/>
      <c r="TIE58" s="93"/>
      <c r="TIF58" s="93"/>
      <c r="TIG58" s="93"/>
      <c r="TIH58" s="93"/>
      <c r="TII58" s="93"/>
      <c r="TIJ58" s="93"/>
      <c r="TIK58" s="93"/>
      <c r="TIL58" s="93"/>
      <c r="TIM58" s="93"/>
      <c r="TIN58" s="93"/>
      <c r="TIO58" s="93"/>
      <c r="TIP58" s="93"/>
      <c r="TIQ58" s="93"/>
      <c r="TIR58" s="93"/>
      <c r="TIS58" s="93"/>
      <c r="TIT58" s="93"/>
      <c r="TIU58" s="93"/>
      <c r="TIV58" s="93"/>
      <c r="TIW58" s="93"/>
      <c r="TIX58" s="93"/>
      <c r="TIY58" s="93"/>
      <c r="TIZ58" s="93"/>
      <c r="TJA58" s="93"/>
      <c r="TJB58" s="93"/>
      <c r="TJC58" s="93"/>
      <c r="TJD58" s="93"/>
      <c r="TJE58" s="93"/>
      <c r="TJF58" s="93"/>
      <c r="TJG58" s="93"/>
      <c r="TJH58" s="93"/>
      <c r="TJI58" s="93"/>
      <c r="TJJ58" s="93"/>
      <c r="TJK58" s="93"/>
      <c r="TJL58" s="93"/>
      <c r="TJM58" s="93"/>
      <c r="TJN58" s="93"/>
      <c r="TJO58" s="93"/>
      <c r="TJP58" s="93"/>
      <c r="TJQ58" s="93"/>
      <c r="TJR58" s="93"/>
      <c r="TJS58" s="93"/>
      <c r="TJT58" s="93"/>
      <c r="TJU58" s="93"/>
      <c r="TJV58" s="93"/>
      <c r="TJW58" s="93"/>
      <c r="TJX58" s="93"/>
      <c r="TJY58" s="93"/>
      <c r="TJZ58" s="93"/>
      <c r="TKA58" s="93"/>
      <c r="TKB58" s="93"/>
      <c r="TKC58" s="93"/>
      <c r="TKD58" s="93"/>
      <c r="TKE58" s="93"/>
      <c r="TKF58" s="93"/>
      <c r="TKG58" s="93"/>
      <c r="TKH58" s="93"/>
      <c r="TKI58" s="93"/>
      <c r="TKJ58" s="93"/>
      <c r="TKK58" s="93"/>
      <c r="TKL58" s="93"/>
      <c r="TKM58" s="93"/>
      <c r="TKN58" s="93"/>
      <c r="TKO58" s="93"/>
      <c r="TKP58" s="93"/>
      <c r="TKQ58" s="93"/>
      <c r="TKR58" s="93"/>
      <c r="TKS58" s="93"/>
      <c r="TKT58" s="93"/>
      <c r="TKU58" s="93"/>
      <c r="TKV58" s="93"/>
      <c r="TKW58" s="93"/>
      <c r="TKX58" s="93"/>
      <c r="TKY58" s="93"/>
      <c r="TKZ58" s="93"/>
      <c r="TLA58" s="93"/>
      <c r="TLB58" s="93"/>
      <c r="TLC58" s="93"/>
      <c r="TLD58" s="93"/>
      <c r="TLE58" s="93"/>
      <c r="TLF58" s="93"/>
      <c r="TLG58" s="93"/>
      <c r="TLH58" s="93"/>
      <c r="TLI58" s="93"/>
      <c r="TLJ58" s="93"/>
      <c r="TLK58" s="93"/>
      <c r="TLL58" s="93"/>
      <c r="TLM58" s="93"/>
      <c r="TLN58" s="93"/>
      <c r="TLO58" s="93"/>
      <c r="TLP58" s="93"/>
      <c r="TLQ58" s="93"/>
      <c r="TLR58" s="93"/>
      <c r="TLS58" s="93"/>
      <c r="TLT58" s="93"/>
      <c r="TLU58" s="93"/>
      <c r="TLV58" s="93"/>
      <c r="TLW58" s="93"/>
      <c r="TLX58" s="93"/>
      <c r="TLY58" s="93"/>
      <c r="TLZ58" s="93"/>
      <c r="TMA58" s="93"/>
      <c r="TMB58" s="93"/>
      <c r="TMC58" s="93"/>
      <c r="TMD58" s="93"/>
      <c r="TME58" s="93"/>
      <c r="TMF58" s="93"/>
      <c r="TMG58" s="93"/>
      <c r="TMH58" s="93"/>
      <c r="TMI58" s="93"/>
      <c r="TMJ58" s="93"/>
      <c r="TMK58" s="93"/>
      <c r="TML58" s="93"/>
      <c r="TMM58" s="93"/>
      <c r="TMN58" s="93"/>
      <c r="TMO58" s="93"/>
      <c r="TMP58" s="93"/>
      <c r="TMQ58" s="93"/>
      <c r="TMR58" s="93"/>
      <c r="TMS58" s="93"/>
      <c r="TMT58" s="93"/>
      <c r="TMU58" s="93"/>
      <c r="TMV58" s="93"/>
      <c r="TMW58" s="93"/>
      <c r="TMX58" s="93"/>
      <c r="TMY58" s="93"/>
      <c r="TMZ58" s="93"/>
      <c r="TNA58" s="93"/>
      <c r="TNB58" s="93"/>
      <c r="TNC58" s="93"/>
      <c r="TND58" s="93"/>
      <c r="TNE58" s="93"/>
      <c r="TNF58" s="93"/>
      <c r="TNG58" s="93"/>
      <c r="TNH58" s="93"/>
      <c r="TNI58" s="93"/>
      <c r="TNJ58" s="93"/>
      <c r="TNK58" s="93"/>
      <c r="TNL58" s="93"/>
      <c r="TNM58" s="93"/>
      <c r="TNN58" s="93"/>
      <c r="TNO58" s="93"/>
      <c r="TNP58" s="93"/>
      <c r="TNQ58" s="93"/>
      <c r="TNR58" s="93"/>
      <c r="TNS58" s="93"/>
      <c r="TNT58" s="93"/>
      <c r="TNU58" s="93"/>
      <c r="TNV58" s="93"/>
      <c r="TNW58" s="93"/>
      <c r="TNX58" s="93"/>
      <c r="TNY58" s="93"/>
      <c r="TNZ58" s="93"/>
      <c r="TOA58" s="93"/>
      <c r="TOB58" s="93"/>
      <c r="TOC58" s="93"/>
      <c r="TOD58" s="93"/>
      <c r="TOE58" s="93"/>
      <c r="TOF58" s="93"/>
      <c r="TOG58" s="93"/>
      <c r="TOH58" s="93"/>
      <c r="TOI58" s="93"/>
      <c r="TOJ58" s="93"/>
      <c r="TOK58" s="93"/>
      <c r="TOL58" s="93"/>
      <c r="TOM58" s="93"/>
      <c r="TON58" s="93"/>
      <c r="TOO58" s="93"/>
      <c r="TOP58" s="93"/>
      <c r="TOQ58" s="93"/>
      <c r="TOR58" s="93"/>
      <c r="TOS58" s="93"/>
      <c r="TOT58" s="93"/>
      <c r="TOU58" s="93"/>
      <c r="TOV58" s="93"/>
      <c r="TOW58" s="93"/>
      <c r="TOX58" s="93"/>
      <c r="TOY58" s="93"/>
      <c r="TOZ58" s="93"/>
      <c r="TPA58" s="93"/>
      <c r="TPB58" s="93"/>
      <c r="TPC58" s="93"/>
      <c r="TPD58" s="93"/>
      <c r="TPE58" s="93"/>
      <c r="TPF58" s="93"/>
      <c r="TPG58" s="93"/>
      <c r="TPH58" s="93"/>
      <c r="TPI58" s="93"/>
      <c r="TPJ58" s="93"/>
      <c r="TPK58" s="93"/>
      <c r="TPL58" s="93"/>
      <c r="TPM58" s="93"/>
      <c r="TPN58" s="93"/>
      <c r="TPO58" s="93"/>
      <c r="TPP58" s="93"/>
      <c r="TPQ58" s="93"/>
      <c r="TPR58" s="93"/>
      <c r="TPS58" s="93"/>
      <c r="TPT58" s="93"/>
      <c r="TPU58" s="93"/>
      <c r="TPV58" s="93"/>
      <c r="TPW58" s="93"/>
      <c r="TPX58" s="93"/>
      <c r="TPY58" s="93"/>
      <c r="TPZ58" s="93"/>
      <c r="TQA58" s="93"/>
      <c r="TQB58" s="93"/>
      <c r="TQC58" s="93"/>
      <c r="TQD58" s="93"/>
      <c r="TQE58" s="93"/>
      <c r="TQF58" s="93"/>
      <c r="TQG58" s="93"/>
      <c r="TQH58" s="93"/>
      <c r="TQI58" s="93"/>
      <c r="TQJ58" s="93"/>
      <c r="TQK58" s="93"/>
      <c r="TQL58" s="93"/>
      <c r="TQM58" s="93"/>
      <c r="TQN58" s="93"/>
      <c r="TQO58" s="93"/>
      <c r="TQP58" s="93"/>
      <c r="TQQ58" s="93"/>
      <c r="TQR58" s="93"/>
      <c r="TQS58" s="93"/>
      <c r="TQT58" s="93"/>
      <c r="TQU58" s="93"/>
      <c r="TQV58" s="93"/>
      <c r="TQW58" s="93"/>
      <c r="TQX58" s="93"/>
      <c r="TQY58" s="93"/>
      <c r="TQZ58" s="93"/>
      <c r="TRA58" s="93"/>
      <c r="TRB58" s="93"/>
      <c r="TRC58" s="93"/>
      <c r="TRD58" s="93"/>
      <c r="TRE58" s="93"/>
      <c r="TRF58" s="93"/>
      <c r="TRG58" s="93"/>
      <c r="TRH58" s="93"/>
      <c r="TRI58" s="93"/>
      <c r="TRJ58" s="93"/>
      <c r="TRK58" s="93"/>
      <c r="TRL58" s="93"/>
      <c r="TRM58" s="93"/>
      <c r="TRN58" s="93"/>
      <c r="TRO58" s="93"/>
      <c r="TRP58" s="93"/>
      <c r="TRQ58" s="93"/>
      <c r="TRR58" s="93"/>
      <c r="TRS58" s="93"/>
      <c r="TRT58" s="93"/>
      <c r="TRU58" s="93"/>
      <c r="TRV58" s="93"/>
      <c r="TRW58" s="93"/>
      <c r="TRX58" s="93"/>
      <c r="TRY58" s="93"/>
      <c r="TRZ58" s="93"/>
      <c r="TSA58" s="93"/>
      <c r="TSB58" s="93"/>
      <c r="TSC58" s="93"/>
      <c r="TSD58" s="93"/>
      <c r="TSE58" s="93"/>
      <c r="TSF58" s="93"/>
      <c r="TSG58" s="93"/>
      <c r="TSH58" s="93"/>
      <c r="TSI58" s="93"/>
      <c r="TSJ58" s="93"/>
      <c r="TSK58" s="93"/>
      <c r="TSL58" s="93"/>
      <c r="TSM58" s="93"/>
      <c r="TSN58" s="93"/>
      <c r="TSO58" s="93"/>
      <c r="TSP58" s="93"/>
      <c r="TSQ58" s="93"/>
      <c r="TSR58" s="93"/>
      <c r="TSS58" s="93"/>
      <c r="TST58" s="93"/>
      <c r="TSU58" s="93"/>
      <c r="TSV58" s="93"/>
      <c r="TSW58" s="93"/>
      <c r="TSX58" s="93"/>
      <c r="TSY58" s="93"/>
      <c r="TSZ58" s="93"/>
      <c r="TTA58" s="93"/>
      <c r="TTB58" s="93"/>
      <c r="TTC58" s="93"/>
      <c r="TTD58" s="93"/>
      <c r="TTE58" s="93"/>
      <c r="TTF58" s="93"/>
      <c r="TTG58" s="93"/>
      <c r="TTH58" s="93"/>
      <c r="TTI58" s="93"/>
      <c r="TTJ58" s="93"/>
      <c r="TTK58" s="93"/>
      <c r="TTL58" s="93"/>
      <c r="TTM58" s="93"/>
      <c r="TTN58" s="93"/>
      <c r="TTO58" s="93"/>
      <c r="TTP58" s="93"/>
      <c r="TTQ58" s="93"/>
      <c r="TTR58" s="93"/>
      <c r="TTS58" s="93"/>
      <c r="TTT58" s="93"/>
      <c r="TTU58" s="93"/>
      <c r="TTV58" s="93"/>
      <c r="TTW58" s="93"/>
      <c r="TTX58" s="93"/>
      <c r="TTY58" s="93"/>
      <c r="TTZ58" s="93"/>
      <c r="TUA58" s="93"/>
      <c r="TUB58" s="93"/>
      <c r="TUC58" s="93"/>
      <c r="TUD58" s="93"/>
      <c r="TUE58" s="93"/>
      <c r="TUF58" s="93"/>
      <c r="TUG58" s="93"/>
      <c r="TUH58" s="93"/>
      <c r="TUI58" s="93"/>
      <c r="TUJ58" s="93"/>
      <c r="TUK58" s="93"/>
      <c r="TUL58" s="93"/>
      <c r="TUM58" s="93"/>
      <c r="TUN58" s="93"/>
      <c r="TUO58" s="93"/>
      <c r="TUP58" s="93"/>
      <c r="TUQ58" s="93"/>
      <c r="TUR58" s="93"/>
      <c r="TUS58" s="93"/>
      <c r="TUT58" s="93"/>
      <c r="TUU58" s="93"/>
      <c r="TUV58" s="93"/>
      <c r="TUW58" s="93"/>
      <c r="TUX58" s="93"/>
      <c r="TUY58" s="93"/>
      <c r="TUZ58" s="93"/>
      <c r="TVA58" s="93"/>
      <c r="TVB58" s="93"/>
      <c r="TVC58" s="93"/>
      <c r="TVD58" s="93"/>
      <c r="TVE58" s="93"/>
      <c r="TVF58" s="93"/>
      <c r="TVG58" s="93"/>
      <c r="TVH58" s="93"/>
      <c r="TVI58" s="93"/>
      <c r="TVJ58" s="93"/>
      <c r="TVK58" s="93"/>
      <c r="TVL58" s="93"/>
      <c r="TVM58" s="93"/>
      <c r="TVN58" s="93"/>
      <c r="TVO58" s="93"/>
      <c r="TVP58" s="93"/>
      <c r="TVQ58" s="93"/>
      <c r="TVR58" s="93"/>
      <c r="TVS58" s="93"/>
      <c r="TVT58" s="93"/>
      <c r="TVU58" s="93"/>
      <c r="TVV58" s="93"/>
      <c r="TVW58" s="93"/>
      <c r="TVX58" s="93"/>
      <c r="TVY58" s="93"/>
      <c r="TVZ58" s="93"/>
      <c r="TWA58" s="93"/>
      <c r="TWB58" s="93"/>
      <c r="TWC58" s="93"/>
      <c r="TWD58" s="93"/>
      <c r="TWE58" s="93"/>
      <c r="TWF58" s="93"/>
      <c r="TWG58" s="93"/>
      <c r="TWH58" s="93"/>
      <c r="TWI58" s="93"/>
      <c r="TWJ58" s="93"/>
      <c r="TWK58" s="93"/>
      <c r="TWL58" s="93"/>
      <c r="TWM58" s="93"/>
      <c r="TWN58" s="93"/>
      <c r="TWO58" s="93"/>
      <c r="TWP58" s="93"/>
      <c r="TWQ58" s="93"/>
      <c r="TWR58" s="93"/>
      <c r="TWS58" s="93"/>
      <c r="TWT58" s="93"/>
      <c r="TWU58" s="93"/>
      <c r="TWV58" s="93"/>
      <c r="TWW58" s="93"/>
      <c r="TWX58" s="93"/>
      <c r="TWY58" s="93"/>
      <c r="TWZ58" s="93"/>
      <c r="TXA58" s="93"/>
      <c r="TXB58" s="93"/>
      <c r="TXC58" s="93"/>
      <c r="TXD58" s="93"/>
      <c r="TXE58" s="93"/>
      <c r="TXF58" s="93"/>
      <c r="TXG58" s="93"/>
      <c r="TXH58" s="93"/>
      <c r="TXI58" s="93"/>
      <c r="TXJ58" s="93"/>
      <c r="TXK58" s="93"/>
      <c r="TXL58" s="93"/>
      <c r="TXM58" s="93"/>
      <c r="TXN58" s="93"/>
      <c r="TXO58" s="93"/>
      <c r="TXP58" s="93"/>
      <c r="TXQ58" s="93"/>
      <c r="TXR58" s="93"/>
      <c r="TXS58" s="93"/>
      <c r="TXT58" s="93"/>
      <c r="TXU58" s="93"/>
      <c r="TXV58" s="93"/>
      <c r="TXW58" s="93"/>
      <c r="TXX58" s="93"/>
      <c r="TXY58" s="93"/>
      <c r="TXZ58" s="93"/>
      <c r="TYA58" s="93"/>
      <c r="TYB58" s="93"/>
      <c r="TYC58" s="93"/>
      <c r="TYD58" s="93"/>
      <c r="TYE58" s="93"/>
      <c r="TYF58" s="93"/>
      <c r="TYG58" s="93"/>
      <c r="TYH58" s="93"/>
      <c r="TYI58" s="93"/>
      <c r="TYJ58" s="93"/>
      <c r="TYK58" s="93"/>
      <c r="TYL58" s="93"/>
      <c r="TYM58" s="93"/>
      <c r="TYN58" s="93"/>
      <c r="TYO58" s="93"/>
      <c r="TYP58" s="93"/>
      <c r="TYQ58" s="93"/>
      <c r="TYR58" s="93"/>
      <c r="TYS58" s="93"/>
      <c r="TYT58" s="93"/>
      <c r="TYU58" s="93"/>
      <c r="TYV58" s="93"/>
      <c r="TYW58" s="93"/>
      <c r="TYX58" s="93"/>
      <c r="TYY58" s="93"/>
      <c r="TYZ58" s="93"/>
      <c r="TZA58" s="93"/>
      <c r="TZB58" s="93"/>
      <c r="TZC58" s="93"/>
      <c r="TZD58" s="93"/>
      <c r="TZE58" s="93"/>
      <c r="TZF58" s="93"/>
      <c r="TZG58" s="93"/>
      <c r="TZH58" s="93"/>
      <c r="TZI58" s="93"/>
      <c r="TZJ58" s="93"/>
      <c r="TZK58" s="93"/>
      <c r="TZL58" s="93"/>
      <c r="TZM58" s="93"/>
      <c r="TZN58" s="93"/>
      <c r="TZO58" s="93"/>
      <c r="TZP58" s="93"/>
      <c r="TZQ58" s="93"/>
      <c r="TZR58" s="93"/>
      <c r="TZS58" s="93"/>
      <c r="TZT58" s="93"/>
      <c r="TZU58" s="93"/>
      <c r="TZV58" s="93"/>
      <c r="TZW58" s="93"/>
      <c r="TZX58" s="93"/>
      <c r="TZY58" s="93"/>
      <c r="TZZ58" s="93"/>
      <c r="UAA58" s="93"/>
      <c r="UAB58" s="93"/>
      <c r="UAC58" s="93"/>
      <c r="UAD58" s="93"/>
      <c r="UAE58" s="93"/>
      <c r="UAF58" s="93"/>
      <c r="UAG58" s="93"/>
      <c r="UAH58" s="93"/>
      <c r="UAI58" s="93"/>
      <c r="UAJ58" s="93"/>
      <c r="UAK58" s="93"/>
      <c r="UAL58" s="93"/>
      <c r="UAM58" s="93"/>
      <c r="UAN58" s="93"/>
      <c r="UAO58" s="93"/>
      <c r="UAP58" s="93"/>
      <c r="UAQ58" s="93"/>
      <c r="UAR58" s="93"/>
      <c r="UAS58" s="93"/>
      <c r="UAT58" s="93"/>
      <c r="UAU58" s="93"/>
      <c r="UAV58" s="93"/>
      <c r="UAW58" s="93"/>
      <c r="UAX58" s="93"/>
      <c r="UAY58" s="93"/>
      <c r="UAZ58" s="93"/>
      <c r="UBA58" s="93"/>
      <c r="UBB58" s="93"/>
      <c r="UBC58" s="93"/>
      <c r="UBD58" s="93"/>
      <c r="UBE58" s="93"/>
      <c r="UBF58" s="93"/>
      <c r="UBG58" s="93"/>
      <c r="UBH58" s="93"/>
      <c r="UBI58" s="93"/>
      <c r="UBJ58" s="93"/>
      <c r="UBK58" s="93"/>
      <c r="UBL58" s="93"/>
      <c r="UBM58" s="93"/>
      <c r="UBN58" s="93"/>
      <c r="UBO58" s="93"/>
      <c r="UBP58" s="93"/>
      <c r="UBQ58" s="93"/>
      <c r="UBR58" s="93"/>
      <c r="UBS58" s="93"/>
      <c r="UBT58" s="93"/>
      <c r="UBU58" s="93"/>
      <c r="UBV58" s="93"/>
      <c r="UBW58" s="93"/>
      <c r="UBX58" s="93"/>
      <c r="UBY58" s="93"/>
      <c r="UBZ58" s="93"/>
      <c r="UCA58" s="93"/>
      <c r="UCB58" s="93"/>
      <c r="UCC58" s="93"/>
      <c r="UCD58" s="93"/>
      <c r="UCE58" s="93"/>
      <c r="UCF58" s="93"/>
      <c r="UCG58" s="93"/>
      <c r="UCH58" s="93"/>
      <c r="UCI58" s="93"/>
      <c r="UCJ58" s="93"/>
      <c r="UCK58" s="93"/>
      <c r="UCL58" s="93"/>
      <c r="UCM58" s="93"/>
      <c r="UCN58" s="93"/>
      <c r="UCO58" s="93"/>
      <c r="UCP58" s="93"/>
      <c r="UCQ58" s="93"/>
      <c r="UCR58" s="93"/>
      <c r="UCS58" s="93"/>
      <c r="UCT58" s="93"/>
      <c r="UCU58" s="93"/>
      <c r="UCV58" s="93"/>
      <c r="UCW58" s="93"/>
      <c r="UCX58" s="93"/>
      <c r="UCY58" s="93"/>
      <c r="UCZ58" s="93"/>
      <c r="UDA58" s="93"/>
      <c r="UDB58" s="93"/>
      <c r="UDC58" s="93"/>
      <c r="UDD58" s="93"/>
      <c r="UDE58" s="93"/>
      <c r="UDF58" s="93"/>
      <c r="UDG58" s="93"/>
      <c r="UDH58" s="93"/>
      <c r="UDI58" s="93"/>
      <c r="UDJ58" s="93"/>
      <c r="UDK58" s="93"/>
      <c r="UDL58" s="93"/>
      <c r="UDM58" s="93"/>
      <c r="UDN58" s="93"/>
      <c r="UDO58" s="93"/>
      <c r="UDP58" s="93"/>
      <c r="UDQ58" s="93"/>
      <c r="UDR58" s="93"/>
      <c r="UDS58" s="93"/>
      <c r="UDT58" s="93"/>
      <c r="UDU58" s="93"/>
      <c r="UDV58" s="93"/>
      <c r="UDW58" s="93"/>
      <c r="UDX58" s="93"/>
      <c r="UDY58" s="93"/>
      <c r="UDZ58" s="93"/>
      <c r="UEA58" s="93"/>
      <c r="UEB58" s="93"/>
      <c r="UEC58" s="93"/>
      <c r="UED58" s="93"/>
      <c r="UEE58" s="93"/>
      <c r="UEF58" s="93"/>
      <c r="UEG58" s="93"/>
      <c r="UEH58" s="93"/>
      <c r="UEI58" s="93"/>
      <c r="UEJ58" s="93"/>
      <c r="UEK58" s="93"/>
      <c r="UEL58" s="93"/>
      <c r="UEM58" s="93"/>
      <c r="UEN58" s="93"/>
      <c r="UEO58" s="93"/>
      <c r="UEP58" s="93"/>
      <c r="UEQ58" s="93"/>
      <c r="UER58" s="93"/>
      <c r="UES58" s="93"/>
      <c r="UET58" s="93"/>
      <c r="UEU58" s="93"/>
      <c r="UEV58" s="93"/>
      <c r="UEW58" s="93"/>
      <c r="UEX58" s="93"/>
      <c r="UEY58" s="93"/>
      <c r="UEZ58" s="93"/>
      <c r="UFA58" s="93"/>
      <c r="UFB58" s="93"/>
      <c r="UFC58" s="93"/>
      <c r="UFD58" s="93"/>
      <c r="UFE58" s="93"/>
      <c r="UFF58" s="93"/>
      <c r="UFG58" s="93"/>
      <c r="UFH58" s="93"/>
      <c r="UFI58" s="93"/>
      <c r="UFJ58" s="93"/>
      <c r="UFK58" s="93"/>
      <c r="UFL58" s="93"/>
      <c r="UFM58" s="93"/>
      <c r="UFN58" s="93"/>
      <c r="UFO58" s="93"/>
      <c r="UFP58" s="93"/>
      <c r="UFQ58" s="93"/>
      <c r="UFR58" s="93"/>
      <c r="UFS58" s="93"/>
      <c r="UFT58" s="93"/>
      <c r="UFU58" s="93"/>
      <c r="UFV58" s="93"/>
      <c r="UFW58" s="93"/>
      <c r="UFX58" s="93"/>
      <c r="UFY58" s="93"/>
      <c r="UFZ58" s="93"/>
      <c r="UGA58" s="93"/>
      <c r="UGB58" s="93"/>
      <c r="UGC58" s="93"/>
      <c r="UGD58" s="93"/>
      <c r="UGE58" s="93"/>
      <c r="UGF58" s="93"/>
      <c r="UGG58" s="93"/>
      <c r="UGH58" s="93"/>
      <c r="UGI58" s="93"/>
      <c r="UGJ58" s="93"/>
      <c r="UGK58" s="93"/>
      <c r="UGL58" s="93"/>
      <c r="UGM58" s="93"/>
      <c r="UGN58" s="93"/>
      <c r="UGO58" s="93"/>
      <c r="UGP58" s="93"/>
      <c r="UGQ58" s="93"/>
      <c r="UGR58" s="93"/>
      <c r="UGS58" s="93"/>
      <c r="UGT58" s="93"/>
      <c r="UGU58" s="93"/>
      <c r="UGV58" s="93"/>
      <c r="UGW58" s="93"/>
      <c r="UGX58" s="93"/>
      <c r="UGY58" s="93"/>
      <c r="UGZ58" s="93"/>
      <c r="UHA58" s="93"/>
      <c r="UHB58" s="93"/>
      <c r="UHC58" s="93"/>
      <c r="UHD58" s="93"/>
      <c r="UHE58" s="93"/>
      <c r="UHF58" s="93"/>
      <c r="UHG58" s="93"/>
      <c r="UHH58" s="93"/>
      <c r="UHI58" s="93"/>
      <c r="UHJ58" s="93"/>
      <c r="UHK58" s="93"/>
      <c r="UHL58" s="93"/>
      <c r="UHM58" s="93"/>
      <c r="UHN58" s="93"/>
      <c r="UHO58" s="93"/>
      <c r="UHP58" s="93"/>
      <c r="UHQ58" s="93"/>
      <c r="UHR58" s="93"/>
      <c r="UHS58" s="93"/>
      <c r="UHT58" s="93"/>
      <c r="UHU58" s="93"/>
      <c r="UHV58" s="93"/>
      <c r="UHW58" s="93"/>
      <c r="UHX58" s="93"/>
      <c r="UHY58" s="93"/>
      <c r="UHZ58" s="93"/>
      <c r="UIA58" s="93"/>
      <c r="UIB58" s="93"/>
      <c r="UIC58" s="93"/>
      <c r="UID58" s="93"/>
      <c r="UIE58" s="93"/>
      <c r="UIF58" s="93"/>
      <c r="UIG58" s="93"/>
      <c r="UIH58" s="93"/>
      <c r="UII58" s="93"/>
      <c r="UIJ58" s="93"/>
      <c r="UIK58" s="93"/>
      <c r="UIL58" s="93"/>
      <c r="UIM58" s="93"/>
      <c r="UIN58" s="93"/>
      <c r="UIO58" s="93"/>
      <c r="UIP58" s="93"/>
      <c r="UIQ58" s="93"/>
      <c r="UIR58" s="93"/>
      <c r="UIS58" s="93"/>
      <c r="UIT58" s="93"/>
      <c r="UIU58" s="93"/>
      <c r="UIV58" s="93"/>
      <c r="UIW58" s="93"/>
      <c r="UIX58" s="93"/>
      <c r="UIY58" s="93"/>
      <c r="UIZ58" s="93"/>
      <c r="UJA58" s="93"/>
      <c r="UJB58" s="93"/>
      <c r="UJC58" s="93"/>
      <c r="UJD58" s="93"/>
      <c r="UJE58" s="93"/>
      <c r="UJF58" s="93"/>
      <c r="UJG58" s="93"/>
      <c r="UJH58" s="93"/>
      <c r="UJI58" s="93"/>
      <c r="UJJ58" s="93"/>
      <c r="UJK58" s="93"/>
      <c r="UJL58" s="93"/>
      <c r="UJM58" s="93"/>
      <c r="UJN58" s="93"/>
      <c r="UJO58" s="93"/>
      <c r="UJP58" s="93"/>
      <c r="UJQ58" s="93"/>
      <c r="UJR58" s="93"/>
      <c r="UJS58" s="93"/>
      <c r="UJT58" s="93"/>
      <c r="UJU58" s="93"/>
      <c r="UJV58" s="93"/>
      <c r="UJW58" s="93"/>
      <c r="UJX58" s="93"/>
      <c r="UJY58" s="93"/>
      <c r="UJZ58" s="93"/>
      <c r="UKA58" s="93"/>
      <c r="UKB58" s="93"/>
      <c r="UKC58" s="93"/>
      <c r="UKD58" s="93"/>
      <c r="UKE58" s="93"/>
      <c r="UKF58" s="93"/>
      <c r="UKG58" s="93"/>
      <c r="UKH58" s="93"/>
      <c r="UKI58" s="93"/>
      <c r="UKJ58" s="93"/>
      <c r="UKK58" s="93"/>
      <c r="UKL58" s="93"/>
      <c r="UKM58" s="93"/>
      <c r="UKN58" s="93"/>
      <c r="UKO58" s="93"/>
      <c r="UKP58" s="93"/>
      <c r="UKQ58" s="93"/>
      <c r="UKR58" s="93"/>
      <c r="UKS58" s="93"/>
      <c r="UKT58" s="93"/>
      <c r="UKU58" s="93"/>
      <c r="UKV58" s="93"/>
      <c r="UKW58" s="93"/>
      <c r="UKX58" s="93"/>
      <c r="UKY58" s="93"/>
      <c r="UKZ58" s="93"/>
      <c r="ULA58" s="93"/>
      <c r="ULB58" s="93"/>
      <c r="ULC58" s="93"/>
      <c r="ULD58" s="93"/>
      <c r="ULE58" s="93"/>
      <c r="ULF58" s="93"/>
      <c r="ULG58" s="93"/>
      <c r="ULH58" s="93"/>
      <c r="ULI58" s="93"/>
      <c r="ULJ58" s="93"/>
      <c r="ULK58" s="93"/>
      <c r="ULL58" s="93"/>
      <c r="ULM58" s="93"/>
      <c r="ULN58" s="93"/>
      <c r="ULO58" s="93"/>
      <c r="ULP58" s="93"/>
      <c r="ULQ58" s="93"/>
      <c r="ULR58" s="93"/>
      <c r="ULS58" s="93"/>
      <c r="ULT58" s="93"/>
      <c r="ULU58" s="93"/>
      <c r="ULV58" s="93"/>
      <c r="ULW58" s="93"/>
      <c r="ULX58" s="93"/>
      <c r="ULY58" s="93"/>
      <c r="ULZ58" s="93"/>
      <c r="UMA58" s="93"/>
      <c r="UMB58" s="93"/>
      <c r="UMC58" s="93"/>
      <c r="UMD58" s="93"/>
      <c r="UME58" s="93"/>
      <c r="UMF58" s="93"/>
      <c r="UMG58" s="93"/>
      <c r="UMH58" s="93"/>
      <c r="UMI58" s="93"/>
      <c r="UMJ58" s="93"/>
      <c r="UMK58" s="93"/>
      <c r="UML58" s="93"/>
      <c r="UMM58" s="93"/>
      <c r="UMN58" s="93"/>
      <c r="UMO58" s="93"/>
      <c r="UMP58" s="93"/>
      <c r="UMQ58" s="93"/>
      <c r="UMR58" s="93"/>
      <c r="UMS58" s="93"/>
      <c r="UMT58" s="93"/>
      <c r="UMU58" s="93"/>
      <c r="UMV58" s="93"/>
      <c r="UMW58" s="93"/>
      <c r="UMX58" s="93"/>
      <c r="UMY58" s="93"/>
      <c r="UMZ58" s="93"/>
      <c r="UNA58" s="93"/>
      <c r="UNB58" s="93"/>
      <c r="UNC58" s="93"/>
      <c r="UND58" s="93"/>
      <c r="UNE58" s="93"/>
      <c r="UNF58" s="93"/>
      <c r="UNG58" s="93"/>
      <c r="UNH58" s="93"/>
      <c r="UNI58" s="93"/>
      <c r="UNJ58" s="93"/>
      <c r="UNK58" s="93"/>
      <c r="UNL58" s="93"/>
      <c r="UNM58" s="93"/>
      <c r="UNN58" s="93"/>
      <c r="UNO58" s="93"/>
      <c r="UNP58" s="93"/>
      <c r="UNQ58" s="93"/>
      <c r="UNR58" s="93"/>
      <c r="UNS58" s="93"/>
      <c r="UNT58" s="93"/>
      <c r="UNU58" s="93"/>
      <c r="UNV58" s="93"/>
      <c r="UNW58" s="93"/>
      <c r="UNX58" s="93"/>
      <c r="UNY58" s="93"/>
      <c r="UNZ58" s="93"/>
      <c r="UOA58" s="93"/>
      <c r="UOB58" s="93"/>
      <c r="UOC58" s="93"/>
      <c r="UOD58" s="93"/>
      <c r="UOE58" s="93"/>
      <c r="UOF58" s="93"/>
      <c r="UOG58" s="93"/>
      <c r="UOH58" s="93"/>
      <c r="UOI58" s="93"/>
      <c r="UOJ58" s="93"/>
      <c r="UOK58" s="93"/>
      <c r="UOL58" s="93"/>
      <c r="UOM58" s="93"/>
      <c r="UON58" s="93"/>
      <c r="UOO58" s="93"/>
      <c r="UOP58" s="93"/>
      <c r="UOQ58" s="93"/>
      <c r="UOR58" s="93"/>
      <c r="UOS58" s="93"/>
      <c r="UOT58" s="93"/>
      <c r="UOU58" s="93"/>
      <c r="UOV58" s="93"/>
      <c r="UOW58" s="93"/>
      <c r="UOX58" s="93"/>
      <c r="UOY58" s="93"/>
      <c r="UOZ58" s="93"/>
      <c r="UPA58" s="93"/>
      <c r="UPB58" s="93"/>
      <c r="UPC58" s="93"/>
      <c r="UPD58" s="93"/>
      <c r="UPE58" s="93"/>
      <c r="UPF58" s="93"/>
      <c r="UPG58" s="93"/>
      <c r="UPH58" s="93"/>
      <c r="UPI58" s="93"/>
      <c r="UPJ58" s="93"/>
      <c r="UPK58" s="93"/>
      <c r="UPL58" s="93"/>
      <c r="UPM58" s="93"/>
      <c r="UPN58" s="93"/>
      <c r="UPO58" s="93"/>
      <c r="UPP58" s="93"/>
      <c r="UPQ58" s="93"/>
      <c r="UPR58" s="93"/>
      <c r="UPS58" s="93"/>
      <c r="UPT58" s="93"/>
      <c r="UPU58" s="93"/>
      <c r="UPV58" s="93"/>
      <c r="UPW58" s="93"/>
      <c r="UPX58" s="93"/>
      <c r="UPY58" s="93"/>
      <c r="UPZ58" s="93"/>
      <c r="UQA58" s="93"/>
      <c r="UQB58" s="93"/>
      <c r="UQC58" s="93"/>
      <c r="UQD58" s="93"/>
      <c r="UQE58" s="93"/>
      <c r="UQF58" s="93"/>
      <c r="UQG58" s="93"/>
      <c r="UQH58" s="93"/>
      <c r="UQI58" s="93"/>
      <c r="UQJ58" s="93"/>
      <c r="UQK58" s="93"/>
      <c r="UQL58" s="93"/>
      <c r="UQM58" s="93"/>
      <c r="UQN58" s="93"/>
      <c r="UQO58" s="93"/>
      <c r="UQP58" s="93"/>
      <c r="UQQ58" s="93"/>
      <c r="UQR58" s="93"/>
      <c r="UQS58" s="93"/>
      <c r="UQT58" s="93"/>
      <c r="UQU58" s="93"/>
      <c r="UQV58" s="93"/>
      <c r="UQW58" s="93"/>
      <c r="UQX58" s="93"/>
      <c r="UQY58" s="93"/>
      <c r="UQZ58" s="93"/>
      <c r="URA58" s="93"/>
      <c r="URB58" s="93"/>
      <c r="URC58" s="93"/>
      <c r="URD58" s="93"/>
      <c r="URE58" s="93"/>
      <c r="URF58" s="93"/>
      <c r="URG58" s="93"/>
      <c r="URH58" s="93"/>
      <c r="URI58" s="93"/>
      <c r="URJ58" s="93"/>
      <c r="URK58" s="93"/>
      <c r="URL58" s="93"/>
      <c r="URM58" s="93"/>
      <c r="URN58" s="93"/>
      <c r="URO58" s="93"/>
      <c r="URP58" s="93"/>
      <c r="URQ58" s="93"/>
      <c r="URR58" s="93"/>
      <c r="URS58" s="93"/>
      <c r="URT58" s="93"/>
      <c r="URU58" s="93"/>
      <c r="URV58" s="93"/>
      <c r="URW58" s="93"/>
      <c r="URX58" s="93"/>
      <c r="URY58" s="93"/>
      <c r="URZ58" s="93"/>
      <c r="USA58" s="93"/>
      <c r="USB58" s="93"/>
      <c r="USC58" s="93"/>
      <c r="USD58" s="93"/>
      <c r="USE58" s="93"/>
      <c r="USF58" s="93"/>
      <c r="USG58" s="93"/>
      <c r="USH58" s="93"/>
      <c r="USI58" s="93"/>
      <c r="USJ58" s="93"/>
      <c r="USK58" s="93"/>
      <c r="USL58" s="93"/>
      <c r="USM58" s="93"/>
      <c r="USN58" s="93"/>
      <c r="USO58" s="93"/>
      <c r="USP58" s="93"/>
      <c r="USQ58" s="93"/>
      <c r="USR58" s="93"/>
      <c r="USS58" s="93"/>
      <c r="UST58" s="93"/>
      <c r="USU58" s="93"/>
      <c r="USV58" s="93"/>
      <c r="USW58" s="93"/>
      <c r="USX58" s="93"/>
      <c r="USY58" s="93"/>
      <c r="USZ58" s="93"/>
      <c r="UTA58" s="93"/>
      <c r="UTB58" s="93"/>
      <c r="UTC58" s="93"/>
      <c r="UTD58" s="93"/>
      <c r="UTE58" s="93"/>
      <c r="UTF58" s="93"/>
      <c r="UTG58" s="93"/>
      <c r="UTH58" s="93"/>
      <c r="UTI58" s="93"/>
      <c r="UTJ58" s="93"/>
      <c r="UTK58" s="93"/>
      <c r="UTL58" s="93"/>
      <c r="UTM58" s="93"/>
      <c r="UTN58" s="93"/>
      <c r="UTO58" s="93"/>
      <c r="UTP58" s="93"/>
      <c r="UTQ58" s="93"/>
      <c r="UTR58" s="93"/>
      <c r="UTS58" s="93"/>
      <c r="UTT58" s="93"/>
      <c r="UTU58" s="93"/>
      <c r="UTV58" s="93"/>
      <c r="UTW58" s="93"/>
      <c r="UTX58" s="93"/>
      <c r="UTY58" s="93"/>
      <c r="UTZ58" s="93"/>
      <c r="UUA58" s="93"/>
      <c r="UUB58" s="93"/>
      <c r="UUC58" s="93"/>
      <c r="UUD58" s="93"/>
      <c r="UUE58" s="93"/>
      <c r="UUF58" s="93"/>
      <c r="UUG58" s="93"/>
      <c r="UUH58" s="93"/>
      <c r="UUI58" s="93"/>
      <c r="UUJ58" s="93"/>
      <c r="UUK58" s="93"/>
      <c r="UUL58" s="93"/>
      <c r="UUM58" s="93"/>
      <c r="UUN58" s="93"/>
      <c r="UUO58" s="93"/>
      <c r="UUP58" s="93"/>
      <c r="UUQ58" s="93"/>
      <c r="UUR58" s="93"/>
      <c r="UUS58" s="93"/>
      <c r="UUT58" s="93"/>
      <c r="UUU58" s="93"/>
      <c r="UUV58" s="93"/>
      <c r="UUW58" s="93"/>
      <c r="UUX58" s="93"/>
      <c r="UUY58" s="93"/>
      <c r="UUZ58" s="93"/>
      <c r="UVA58" s="93"/>
      <c r="UVB58" s="93"/>
      <c r="UVC58" s="93"/>
      <c r="UVD58" s="93"/>
      <c r="UVE58" s="93"/>
      <c r="UVF58" s="93"/>
      <c r="UVG58" s="93"/>
      <c r="UVH58" s="93"/>
      <c r="UVI58" s="93"/>
      <c r="UVJ58" s="93"/>
      <c r="UVK58" s="93"/>
      <c r="UVL58" s="93"/>
      <c r="UVM58" s="93"/>
      <c r="UVN58" s="93"/>
      <c r="UVO58" s="93"/>
      <c r="UVP58" s="93"/>
      <c r="UVQ58" s="93"/>
      <c r="UVR58" s="93"/>
      <c r="UVS58" s="93"/>
      <c r="UVT58" s="93"/>
      <c r="UVU58" s="93"/>
      <c r="UVV58" s="93"/>
      <c r="UVW58" s="93"/>
      <c r="UVX58" s="93"/>
      <c r="UVY58" s="93"/>
      <c r="UVZ58" s="93"/>
      <c r="UWA58" s="93"/>
      <c r="UWB58" s="93"/>
      <c r="UWC58" s="93"/>
      <c r="UWD58" s="93"/>
      <c r="UWE58" s="93"/>
      <c r="UWF58" s="93"/>
      <c r="UWG58" s="93"/>
      <c r="UWH58" s="93"/>
      <c r="UWI58" s="93"/>
      <c r="UWJ58" s="93"/>
      <c r="UWK58" s="93"/>
      <c r="UWL58" s="93"/>
      <c r="UWM58" s="93"/>
      <c r="UWN58" s="93"/>
      <c r="UWO58" s="93"/>
      <c r="UWP58" s="93"/>
      <c r="UWQ58" s="93"/>
      <c r="UWR58" s="93"/>
      <c r="UWS58" s="93"/>
      <c r="UWT58" s="93"/>
      <c r="UWU58" s="93"/>
      <c r="UWV58" s="93"/>
      <c r="UWW58" s="93"/>
      <c r="UWX58" s="93"/>
      <c r="UWY58" s="93"/>
      <c r="UWZ58" s="93"/>
      <c r="UXA58" s="93"/>
      <c r="UXB58" s="93"/>
      <c r="UXC58" s="93"/>
      <c r="UXD58" s="93"/>
      <c r="UXE58" s="93"/>
      <c r="UXF58" s="93"/>
      <c r="UXG58" s="93"/>
      <c r="UXH58" s="93"/>
      <c r="UXI58" s="93"/>
      <c r="UXJ58" s="93"/>
      <c r="UXK58" s="93"/>
      <c r="UXL58" s="93"/>
      <c r="UXM58" s="93"/>
      <c r="UXN58" s="93"/>
      <c r="UXO58" s="93"/>
      <c r="UXP58" s="93"/>
      <c r="UXQ58" s="93"/>
      <c r="UXR58" s="93"/>
      <c r="UXS58" s="93"/>
      <c r="UXT58" s="93"/>
      <c r="UXU58" s="93"/>
      <c r="UXV58" s="93"/>
      <c r="UXW58" s="93"/>
      <c r="UXX58" s="93"/>
      <c r="UXY58" s="93"/>
      <c r="UXZ58" s="93"/>
      <c r="UYA58" s="93"/>
      <c r="UYB58" s="93"/>
      <c r="UYC58" s="93"/>
      <c r="UYD58" s="93"/>
      <c r="UYE58" s="93"/>
      <c r="UYF58" s="93"/>
      <c r="UYG58" s="93"/>
      <c r="UYH58" s="93"/>
      <c r="UYI58" s="93"/>
      <c r="UYJ58" s="93"/>
      <c r="UYK58" s="93"/>
      <c r="UYL58" s="93"/>
      <c r="UYM58" s="93"/>
      <c r="UYN58" s="93"/>
      <c r="UYO58" s="93"/>
      <c r="UYP58" s="93"/>
      <c r="UYQ58" s="93"/>
      <c r="UYR58" s="93"/>
      <c r="UYS58" s="93"/>
      <c r="UYT58" s="93"/>
      <c r="UYU58" s="93"/>
      <c r="UYV58" s="93"/>
      <c r="UYW58" s="93"/>
      <c r="UYX58" s="93"/>
      <c r="UYY58" s="93"/>
      <c r="UYZ58" s="93"/>
      <c r="UZA58" s="93"/>
      <c r="UZB58" s="93"/>
      <c r="UZC58" s="93"/>
      <c r="UZD58" s="93"/>
      <c r="UZE58" s="93"/>
      <c r="UZF58" s="93"/>
      <c r="UZG58" s="93"/>
      <c r="UZH58" s="93"/>
      <c r="UZI58" s="93"/>
      <c r="UZJ58" s="93"/>
      <c r="UZK58" s="93"/>
      <c r="UZL58" s="93"/>
      <c r="UZM58" s="93"/>
      <c r="UZN58" s="93"/>
      <c r="UZO58" s="93"/>
      <c r="UZP58" s="93"/>
      <c r="UZQ58" s="93"/>
      <c r="UZR58" s="93"/>
      <c r="UZS58" s="93"/>
      <c r="UZT58" s="93"/>
      <c r="UZU58" s="93"/>
      <c r="UZV58" s="93"/>
      <c r="UZW58" s="93"/>
      <c r="UZX58" s="93"/>
      <c r="UZY58" s="93"/>
      <c r="UZZ58" s="93"/>
      <c r="VAA58" s="93"/>
      <c r="VAB58" s="93"/>
      <c r="VAC58" s="93"/>
      <c r="VAD58" s="93"/>
      <c r="VAE58" s="93"/>
      <c r="VAF58" s="93"/>
      <c r="VAG58" s="93"/>
      <c r="VAH58" s="93"/>
      <c r="VAI58" s="93"/>
      <c r="VAJ58" s="93"/>
      <c r="VAK58" s="93"/>
      <c r="VAL58" s="93"/>
      <c r="VAM58" s="93"/>
      <c r="VAN58" s="93"/>
      <c r="VAO58" s="93"/>
      <c r="VAP58" s="93"/>
      <c r="VAQ58" s="93"/>
      <c r="VAR58" s="93"/>
      <c r="VAS58" s="93"/>
      <c r="VAT58" s="93"/>
      <c r="VAU58" s="93"/>
      <c r="VAV58" s="93"/>
      <c r="VAW58" s="93"/>
      <c r="VAX58" s="93"/>
      <c r="VAY58" s="93"/>
      <c r="VAZ58" s="93"/>
      <c r="VBA58" s="93"/>
      <c r="VBB58" s="93"/>
      <c r="VBC58" s="93"/>
      <c r="VBD58" s="93"/>
      <c r="VBE58" s="93"/>
      <c r="VBF58" s="93"/>
      <c r="VBG58" s="93"/>
      <c r="VBH58" s="93"/>
      <c r="VBI58" s="93"/>
      <c r="VBJ58" s="93"/>
      <c r="VBK58" s="93"/>
      <c r="VBL58" s="93"/>
      <c r="VBM58" s="93"/>
      <c r="VBN58" s="93"/>
      <c r="VBO58" s="93"/>
      <c r="VBP58" s="93"/>
      <c r="VBQ58" s="93"/>
      <c r="VBR58" s="93"/>
      <c r="VBS58" s="93"/>
      <c r="VBT58" s="93"/>
      <c r="VBU58" s="93"/>
      <c r="VBV58" s="93"/>
      <c r="VBW58" s="93"/>
      <c r="VBX58" s="93"/>
      <c r="VBY58" s="93"/>
      <c r="VBZ58" s="93"/>
      <c r="VCA58" s="93"/>
      <c r="VCB58" s="93"/>
      <c r="VCC58" s="93"/>
      <c r="VCD58" s="93"/>
      <c r="VCE58" s="93"/>
      <c r="VCF58" s="93"/>
      <c r="VCG58" s="93"/>
      <c r="VCH58" s="93"/>
      <c r="VCI58" s="93"/>
      <c r="VCJ58" s="93"/>
      <c r="VCK58" s="93"/>
      <c r="VCL58" s="93"/>
      <c r="VCM58" s="93"/>
      <c r="VCN58" s="93"/>
      <c r="VCO58" s="93"/>
      <c r="VCP58" s="93"/>
      <c r="VCQ58" s="93"/>
      <c r="VCR58" s="93"/>
      <c r="VCS58" s="93"/>
      <c r="VCT58" s="93"/>
      <c r="VCU58" s="93"/>
      <c r="VCV58" s="93"/>
      <c r="VCW58" s="93"/>
      <c r="VCX58" s="93"/>
      <c r="VCY58" s="93"/>
      <c r="VCZ58" s="93"/>
      <c r="VDA58" s="93"/>
      <c r="VDB58" s="93"/>
      <c r="VDC58" s="93"/>
      <c r="VDD58" s="93"/>
      <c r="VDE58" s="93"/>
      <c r="VDF58" s="93"/>
      <c r="VDG58" s="93"/>
      <c r="VDH58" s="93"/>
      <c r="VDI58" s="93"/>
      <c r="VDJ58" s="93"/>
      <c r="VDK58" s="93"/>
      <c r="VDL58" s="93"/>
      <c r="VDM58" s="93"/>
      <c r="VDN58" s="93"/>
      <c r="VDO58" s="93"/>
      <c r="VDP58" s="93"/>
      <c r="VDQ58" s="93"/>
      <c r="VDR58" s="93"/>
      <c r="VDS58" s="93"/>
      <c r="VDT58" s="93"/>
      <c r="VDU58" s="93"/>
      <c r="VDV58" s="93"/>
      <c r="VDW58" s="93"/>
      <c r="VDX58" s="93"/>
      <c r="VDY58" s="93"/>
      <c r="VDZ58" s="93"/>
      <c r="VEA58" s="93"/>
      <c r="VEB58" s="93"/>
      <c r="VEC58" s="93"/>
      <c r="VED58" s="93"/>
      <c r="VEE58" s="93"/>
      <c r="VEF58" s="93"/>
      <c r="VEG58" s="93"/>
      <c r="VEH58" s="93"/>
      <c r="VEI58" s="93"/>
      <c r="VEJ58" s="93"/>
      <c r="VEK58" s="93"/>
      <c r="VEL58" s="93"/>
      <c r="VEM58" s="93"/>
      <c r="VEN58" s="93"/>
      <c r="VEO58" s="93"/>
      <c r="VEP58" s="93"/>
      <c r="VEQ58" s="93"/>
      <c r="VER58" s="93"/>
      <c r="VES58" s="93"/>
      <c r="VET58" s="93"/>
      <c r="VEU58" s="93"/>
      <c r="VEV58" s="93"/>
      <c r="VEW58" s="93"/>
      <c r="VEX58" s="93"/>
      <c r="VEY58" s="93"/>
      <c r="VEZ58" s="93"/>
      <c r="VFA58" s="93"/>
      <c r="VFB58" s="93"/>
      <c r="VFC58" s="93"/>
      <c r="VFD58" s="93"/>
      <c r="VFE58" s="93"/>
      <c r="VFF58" s="93"/>
      <c r="VFG58" s="93"/>
      <c r="VFH58" s="93"/>
      <c r="VFI58" s="93"/>
      <c r="VFJ58" s="93"/>
      <c r="VFK58" s="93"/>
      <c r="VFL58" s="93"/>
      <c r="VFM58" s="93"/>
      <c r="VFN58" s="93"/>
      <c r="VFO58" s="93"/>
      <c r="VFP58" s="93"/>
      <c r="VFQ58" s="93"/>
      <c r="VFR58" s="93"/>
      <c r="VFS58" s="93"/>
      <c r="VFT58" s="93"/>
      <c r="VFU58" s="93"/>
      <c r="VFV58" s="93"/>
      <c r="VFW58" s="93"/>
      <c r="VFX58" s="93"/>
      <c r="VFY58" s="93"/>
      <c r="VFZ58" s="93"/>
      <c r="VGA58" s="93"/>
      <c r="VGB58" s="93"/>
      <c r="VGC58" s="93"/>
      <c r="VGD58" s="93"/>
      <c r="VGE58" s="93"/>
      <c r="VGF58" s="93"/>
      <c r="VGG58" s="93"/>
      <c r="VGH58" s="93"/>
      <c r="VGI58" s="93"/>
      <c r="VGJ58" s="93"/>
      <c r="VGK58" s="93"/>
      <c r="VGL58" s="93"/>
      <c r="VGM58" s="93"/>
      <c r="VGN58" s="93"/>
      <c r="VGO58" s="93"/>
      <c r="VGP58" s="93"/>
      <c r="VGQ58" s="93"/>
      <c r="VGR58" s="93"/>
      <c r="VGS58" s="93"/>
      <c r="VGT58" s="93"/>
      <c r="VGU58" s="93"/>
      <c r="VGV58" s="93"/>
      <c r="VGW58" s="93"/>
      <c r="VGX58" s="93"/>
      <c r="VGY58" s="93"/>
      <c r="VGZ58" s="93"/>
      <c r="VHA58" s="93"/>
      <c r="VHB58" s="93"/>
      <c r="VHC58" s="93"/>
      <c r="VHD58" s="93"/>
      <c r="VHE58" s="93"/>
      <c r="VHF58" s="93"/>
      <c r="VHG58" s="93"/>
      <c r="VHH58" s="93"/>
      <c r="VHI58" s="93"/>
      <c r="VHJ58" s="93"/>
      <c r="VHK58" s="93"/>
      <c r="VHL58" s="93"/>
      <c r="VHM58" s="93"/>
      <c r="VHN58" s="93"/>
      <c r="VHO58" s="93"/>
      <c r="VHP58" s="93"/>
      <c r="VHQ58" s="93"/>
      <c r="VHR58" s="93"/>
      <c r="VHS58" s="93"/>
      <c r="VHT58" s="93"/>
      <c r="VHU58" s="93"/>
      <c r="VHV58" s="93"/>
      <c r="VHW58" s="93"/>
      <c r="VHX58" s="93"/>
      <c r="VHY58" s="93"/>
      <c r="VHZ58" s="93"/>
      <c r="VIA58" s="93"/>
      <c r="VIB58" s="93"/>
      <c r="VIC58" s="93"/>
      <c r="VID58" s="93"/>
      <c r="VIE58" s="93"/>
      <c r="VIF58" s="93"/>
      <c r="VIG58" s="93"/>
      <c r="VIH58" s="93"/>
      <c r="VII58" s="93"/>
      <c r="VIJ58" s="93"/>
      <c r="VIK58" s="93"/>
      <c r="VIL58" s="93"/>
      <c r="VIM58" s="93"/>
      <c r="VIN58" s="93"/>
      <c r="VIO58" s="93"/>
      <c r="VIP58" s="93"/>
      <c r="VIQ58" s="93"/>
      <c r="VIR58" s="93"/>
      <c r="VIS58" s="93"/>
      <c r="VIT58" s="93"/>
      <c r="VIU58" s="93"/>
      <c r="VIV58" s="93"/>
      <c r="VIW58" s="93"/>
      <c r="VIX58" s="93"/>
      <c r="VIY58" s="93"/>
      <c r="VIZ58" s="93"/>
      <c r="VJA58" s="93"/>
      <c r="VJB58" s="93"/>
      <c r="VJC58" s="93"/>
      <c r="VJD58" s="93"/>
      <c r="VJE58" s="93"/>
      <c r="VJF58" s="93"/>
      <c r="VJG58" s="93"/>
      <c r="VJH58" s="93"/>
      <c r="VJI58" s="93"/>
      <c r="VJJ58" s="93"/>
      <c r="VJK58" s="93"/>
      <c r="VJL58" s="93"/>
      <c r="VJM58" s="93"/>
      <c r="VJN58" s="93"/>
      <c r="VJO58" s="93"/>
      <c r="VJP58" s="93"/>
      <c r="VJQ58" s="93"/>
      <c r="VJR58" s="93"/>
      <c r="VJS58" s="93"/>
      <c r="VJT58" s="93"/>
      <c r="VJU58" s="93"/>
      <c r="VJV58" s="93"/>
      <c r="VJW58" s="93"/>
      <c r="VJX58" s="93"/>
      <c r="VJY58" s="93"/>
      <c r="VJZ58" s="93"/>
      <c r="VKA58" s="93"/>
      <c r="VKB58" s="93"/>
      <c r="VKC58" s="93"/>
      <c r="VKD58" s="93"/>
      <c r="VKE58" s="93"/>
      <c r="VKF58" s="93"/>
      <c r="VKG58" s="93"/>
      <c r="VKH58" s="93"/>
      <c r="VKI58" s="93"/>
      <c r="VKJ58" s="93"/>
      <c r="VKK58" s="93"/>
      <c r="VKL58" s="93"/>
      <c r="VKM58" s="93"/>
      <c r="VKN58" s="93"/>
      <c r="VKO58" s="93"/>
      <c r="VKP58" s="93"/>
      <c r="VKQ58" s="93"/>
      <c r="VKR58" s="93"/>
      <c r="VKS58" s="93"/>
      <c r="VKT58" s="93"/>
      <c r="VKU58" s="93"/>
      <c r="VKV58" s="93"/>
      <c r="VKW58" s="93"/>
      <c r="VKX58" s="93"/>
      <c r="VKY58" s="93"/>
      <c r="VKZ58" s="93"/>
      <c r="VLA58" s="93"/>
      <c r="VLB58" s="93"/>
      <c r="VLC58" s="93"/>
      <c r="VLD58" s="93"/>
      <c r="VLE58" s="93"/>
      <c r="VLF58" s="93"/>
      <c r="VLG58" s="93"/>
      <c r="VLH58" s="93"/>
      <c r="VLI58" s="93"/>
      <c r="VLJ58" s="93"/>
      <c r="VLK58" s="93"/>
      <c r="VLL58" s="93"/>
      <c r="VLM58" s="93"/>
      <c r="VLN58" s="93"/>
      <c r="VLO58" s="93"/>
      <c r="VLP58" s="93"/>
      <c r="VLQ58" s="93"/>
      <c r="VLR58" s="93"/>
      <c r="VLS58" s="93"/>
      <c r="VLT58" s="93"/>
      <c r="VLU58" s="93"/>
      <c r="VLV58" s="93"/>
      <c r="VLW58" s="93"/>
      <c r="VLX58" s="93"/>
      <c r="VLY58" s="93"/>
      <c r="VLZ58" s="93"/>
      <c r="VMA58" s="93"/>
      <c r="VMB58" s="93"/>
      <c r="VMC58" s="93"/>
      <c r="VMD58" s="93"/>
      <c r="VME58" s="93"/>
      <c r="VMF58" s="93"/>
      <c r="VMG58" s="93"/>
      <c r="VMH58" s="93"/>
      <c r="VMI58" s="93"/>
      <c r="VMJ58" s="93"/>
      <c r="VMK58" s="93"/>
      <c r="VML58" s="93"/>
      <c r="VMM58" s="93"/>
      <c r="VMN58" s="93"/>
      <c r="VMO58" s="93"/>
      <c r="VMP58" s="93"/>
      <c r="VMQ58" s="93"/>
      <c r="VMR58" s="93"/>
      <c r="VMS58" s="93"/>
      <c r="VMT58" s="93"/>
      <c r="VMU58" s="93"/>
      <c r="VMV58" s="93"/>
      <c r="VMW58" s="93"/>
      <c r="VMX58" s="93"/>
      <c r="VMY58" s="93"/>
      <c r="VMZ58" s="93"/>
      <c r="VNA58" s="93"/>
      <c r="VNB58" s="93"/>
      <c r="VNC58" s="93"/>
      <c r="VND58" s="93"/>
      <c r="VNE58" s="93"/>
      <c r="VNF58" s="93"/>
      <c r="VNG58" s="93"/>
      <c r="VNH58" s="93"/>
      <c r="VNI58" s="93"/>
      <c r="VNJ58" s="93"/>
      <c r="VNK58" s="93"/>
      <c r="VNL58" s="93"/>
      <c r="VNM58" s="93"/>
      <c r="VNN58" s="93"/>
      <c r="VNO58" s="93"/>
      <c r="VNP58" s="93"/>
      <c r="VNQ58" s="93"/>
      <c r="VNR58" s="93"/>
      <c r="VNS58" s="93"/>
      <c r="VNT58" s="93"/>
      <c r="VNU58" s="93"/>
      <c r="VNV58" s="93"/>
      <c r="VNW58" s="93"/>
      <c r="VNX58" s="93"/>
      <c r="VNY58" s="93"/>
      <c r="VNZ58" s="93"/>
      <c r="VOA58" s="93"/>
      <c r="VOB58" s="93"/>
      <c r="VOC58" s="93"/>
      <c r="VOD58" s="93"/>
      <c r="VOE58" s="93"/>
      <c r="VOF58" s="93"/>
      <c r="VOG58" s="93"/>
      <c r="VOH58" s="93"/>
      <c r="VOI58" s="93"/>
      <c r="VOJ58" s="93"/>
      <c r="VOK58" s="93"/>
      <c r="VOL58" s="93"/>
      <c r="VOM58" s="93"/>
      <c r="VON58" s="93"/>
      <c r="VOO58" s="93"/>
      <c r="VOP58" s="93"/>
      <c r="VOQ58" s="93"/>
      <c r="VOR58" s="93"/>
      <c r="VOS58" s="93"/>
      <c r="VOT58" s="93"/>
      <c r="VOU58" s="93"/>
      <c r="VOV58" s="93"/>
      <c r="VOW58" s="93"/>
      <c r="VOX58" s="93"/>
      <c r="VOY58" s="93"/>
      <c r="VOZ58" s="93"/>
      <c r="VPA58" s="93"/>
      <c r="VPB58" s="93"/>
      <c r="VPC58" s="93"/>
      <c r="VPD58" s="93"/>
      <c r="VPE58" s="93"/>
      <c r="VPF58" s="93"/>
      <c r="VPG58" s="93"/>
      <c r="VPH58" s="93"/>
      <c r="VPI58" s="93"/>
      <c r="VPJ58" s="93"/>
      <c r="VPK58" s="93"/>
      <c r="VPL58" s="93"/>
      <c r="VPM58" s="93"/>
      <c r="VPN58" s="93"/>
      <c r="VPO58" s="93"/>
      <c r="VPP58" s="93"/>
      <c r="VPQ58" s="93"/>
      <c r="VPR58" s="93"/>
      <c r="VPS58" s="93"/>
      <c r="VPT58" s="93"/>
      <c r="VPU58" s="93"/>
      <c r="VPV58" s="93"/>
      <c r="VPW58" s="93"/>
      <c r="VPX58" s="93"/>
      <c r="VPY58" s="93"/>
      <c r="VPZ58" s="93"/>
      <c r="VQA58" s="93"/>
      <c r="VQB58" s="93"/>
      <c r="VQC58" s="93"/>
      <c r="VQD58" s="93"/>
      <c r="VQE58" s="93"/>
      <c r="VQF58" s="93"/>
      <c r="VQG58" s="93"/>
      <c r="VQH58" s="93"/>
      <c r="VQI58" s="93"/>
      <c r="VQJ58" s="93"/>
      <c r="VQK58" s="93"/>
      <c r="VQL58" s="93"/>
      <c r="VQM58" s="93"/>
      <c r="VQN58" s="93"/>
      <c r="VQO58" s="93"/>
      <c r="VQP58" s="93"/>
      <c r="VQQ58" s="93"/>
      <c r="VQR58" s="93"/>
      <c r="VQS58" s="93"/>
      <c r="VQT58" s="93"/>
      <c r="VQU58" s="93"/>
      <c r="VQV58" s="93"/>
      <c r="VQW58" s="93"/>
      <c r="VQX58" s="93"/>
      <c r="VQY58" s="93"/>
      <c r="VQZ58" s="93"/>
      <c r="VRA58" s="93"/>
      <c r="VRB58" s="93"/>
      <c r="VRC58" s="93"/>
      <c r="VRD58" s="93"/>
      <c r="VRE58" s="93"/>
      <c r="VRF58" s="93"/>
      <c r="VRG58" s="93"/>
      <c r="VRH58" s="93"/>
      <c r="VRI58" s="93"/>
      <c r="VRJ58" s="93"/>
      <c r="VRK58" s="93"/>
      <c r="VRL58" s="93"/>
      <c r="VRM58" s="93"/>
      <c r="VRN58" s="93"/>
      <c r="VRO58" s="93"/>
      <c r="VRP58" s="93"/>
      <c r="VRQ58" s="93"/>
      <c r="VRR58" s="93"/>
      <c r="VRS58" s="93"/>
      <c r="VRT58" s="93"/>
      <c r="VRU58" s="93"/>
      <c r="VRV58" s="93"/>
      <c r="VRW58" s="93"/>
      <c r="VRX58" s="93"/>
      <c r="VRY58" s="93"/>
      <c r="VRZ58" s="93"/>
      <c r="VSA58" s="93"/>
      <c r="VSB58" s="93"/>
      <c r="VSC58" s="93"/>
      <c r="VSD58" s="93"/>
      <c r="VSE58" s="93"/>
      <c r="VSF58" s="93"/>
      <c r="VSG58" s="93"/>
      <c r="VSH58" s="93"/>
      <c r="VSI58" s="93"/>
      <c r="VSJ58" s="93"/>
      <c r="VSK58" s="93"/>
      <c r="VSL58" s="93"/>
      <c r="VSM58" s="93"/>
      <c r="VSN58" s="93"/>
      <c r="VSO58" s="93"/>
      <c r="VSP58" s="93"/>
      <c r="VSQ58" s="93"/>
      <c r="VSR58" s="93"/>
      <c r="VSS58" s="93"/>
      <c r="VST58" s="93"/>
      <c r="VSU58" s="93"/>
      <c r="VSV58" s="93"/>
      <c r="VSW58" s="93"/>
      <c r="VSX58" s="93"/>
      <c r="VSY58" s="93"/>
      <c r="VSZ58" s="93"/>
      <c r="VTA58" s="93"/>
      <c r="VTB58" s="93"/>
      <c r="VTC58" s="93"/>
      <c r="VTD58" s="93"/>
      <c r="VTE58" s="93"/>
      <c r="VTF58" s="93"/>
      <c r="VTG58" s="93"/>
      <c r="VTH58" s="93"/>
      <c r="VTI58" s="93"/>
      <c r="VTJ58" s="93"/>
      <c r="VTK58" s="93"/>
      <c r="VTL58" s="93"/>
      <c r="VTM58" s="93"/>
      <c r="VTN58" s="93"/>
      <c r="VTO58" s="93"/>
      <c r="VTP58" s="93"/>
      <c r="VTQ58" s="93"/>
      <c r="VTR58" s="93"/>
      <c r="VTS58" s="93"/>
      <c r="VTT58" s="93"/>
      <c r="VTU58" s="93"/>
      <c r="VTV58" s="93"/>
      <c r="VTW58" s="93"/>
      <c r="VTX58" s="93"/>
      <c r="VTY58" s="93"/>
      <c r="VTZ58" s="93"/>
      <c r="VUA58" s="93"/>
      <c r="VUB58" s="93"/>
      <c r="VUC58" s="93"/>
      <c r="VUD58" s="93"/>
      <c r="VUE58" s="93"/>
      <c r="VUF58" s="93"/>
      <c r="VUG58" s="93"/>
      <c r="VUH58" s="93"/>
      <c r="VUI58" s="93"/>
      <c r="VUJ58" s="93"/>
      <c r="VUK58" s="93"/>
      <c r="VUL58" s="93"/>
      <c r="VUM58" s="93"/>
      <c r="VUN58" s="93"/>
      <c r="VUO58" s="93"/>
      <c r="VUP58" s="93"/>
      <c r="VUQ58" s="93"/>
      <c r="VUR58" s="93"/>
      <c r="VUS58" s="93"/>
      <c r="VUT58" s="93"/>
      <c r="VUU58" s="93"/>
      <c r="VUV58" s="93"/>
      <c r="VUW58" s="93"/>
      <c r="VUX58" s="93"/>
      <c r="VUY58" s="93"/>
      <c r="VUZ58" s="93"/>
      <c r="VVA58" s="93"/>
      <c r="VVB58" s="93"/>
      <c r="VVC58" s="93"/>
      <c r="VVD58" s="93"/>
      <c r="VVE58" s="93"/>
      <c r="VVF58" s="93"/>
      <c r="VVG58" s="93"/>
      <c r="VVH58" s="93"/>
      <c r="VVI58" s="93"/>
      <c r="VVJ58" s="93"/>
      <c r="VVK58" s="93"/>
      <c r="VVL58" s="93"/>
      <c r="VVM58" s="93"/>
      <c r="VVN58" s="93"/>
      <c r="VVO58" s="93"/>
      <c r="VVP58" s="93"/>
      <c r="VVQ58" s="93"/>
      <c r="VVR58" s="93"/>
      <c r="VVS58" s="93"/>
      <c r="VVT58" s="93"/>
      <c r="VVU58" s="93"/>
      <c r="VVV58" s="93"/>
      <c r="VVW58" s="93"/>
      <c r="VVX58" s="93"/>
      <c r="VVY58" s="93"/>
      <c r="VVZ58" s="93"/>
      <c r="VWA58" s="93"/>
      <c r="VWB58" s="93"/>
      <c r="VWC58" s="93"/>
      <c r="VWD58" s="93"/>
      <c r="VWE58" s="93"/>
      <c r="VWF58" s="93"/>
      <c r="VWG58" s="93"/>
      <c r="VWH58" s="93"/>
      <c r="VWI58" s="93"/>
      <c r="VWJ58" s="93"/>
      <c r="VWK58" s="93"/>
      <c r="VWL58" s="93"/>
      <c r="VWM58" s="93"/>
      <c r="VWN58" s="93"/>
      <c r="VWO58" s="93"/>
      <c r="VWP58" s="93"/>
      <c r="VWQ58" s="93"/>
      <c r="VWR58" s="93"/>
      <c r="VWS58" s="93"/>
      <c r="VWT58" s="93"/>
      <c r="VWU58" s="93"/>
      <c r="VWV58" s="93"/>
      <c r="VWW58" s="93"/>
      <c r="VWX58" s="93"/>
      <c r="VWY58" s="93"/>
      <c r="VWZ58" s="93"/>
      <c r="VXA58" s="93"/>
      <c r="VXB58" s="93"/>
      <c r="VXC58" s="93"/>
      <c r="VXD58" s="93"/>
      <c r="VXE58" s="93"/>
      <c r="VXF58" s="93"/>
      <c r="VXG58" s="93"/>
      <c r="VXH58" s="93"/>
      <c r="VXI58" s="93"/>
      <c r="VXJ58" s="93"/>
      <c r="VXK58" s="93"/>
      <c r="VXL58" s="93"/>
      <c r="VXM58" s="93"/>
      <c r="VXN58" s="93"/>
      <c r="VXO58" s="93"/>
      <c r="VXP58" s="93"/>
      <c r="VXQ58" s="93"/>
      <c r="VXR58" s="93"/>
      <c r="VXS58" s="93"/>
      <c r="VXT58" s="93"/>
      <c r="VXU58" s="93"/>
      <c r="VXV58" s="93"/>
      <c r="VXW58" s="93"/>
      <c r="VXX58" s="93"/>
      <c r="VXY58" s="93"/>
      <c r="VXZ58" s="93"/>
      <c r="VYA58" s="93"/>
      <c r="VYB58" s="93"/>
      <c r="VYC58" s="93"/>
      <c r="VYD58" s="93"/>
      <c r="VYE58" s="93"/>
      <c r="VYF58" s="93"/>
      <c r="VYG58" s="93"/>
      <c r="VYH58" s="93"/>
      <c r="VYI58" s="93"/>
      <c r="VYJ58" s="93"/>
      <c r="VYK58" s="93"/>
      <c r="VYL58" s="93"/>
      <c r="VYM58" s="93"/>
      <c r="VYN58" s="93"/>
      <c r="VYO58" s="93"/>
      <c r="VYP58" s="93"/>
      <c r="VYQ58" s="93"/>
      <c r="VYR58" s="93"/>
      <c r="VYS58" s="93"/>
      <c r="VYT58" s="93"/>
      <c r="VYU58" s="93"/>
      <c r="VYV58" s="93"/>
      <c r="VYW58" s="93"/>
      <c r="VYX58" s="93"/>
      <c r="VYY58" s="93"/>
      <c r="VYZ58" s="93"/>
      <c r="VZA58" s="93"/>
      <c r="VZB58" s="93"/>
      <c r="VZC58" s="93"/>
      <c r="VZD58" s="93"/>
      <c r="VZE58" s="93"/>
      <c r="VZF58" s="93"/>
      <c r="VZG58" s="93"/>
      <c r="VZH58" s="93"/>
      <c r="VZI58" s="93"/>
      <c r="VZJ58" s="93"/>
      <c r="VZK58" s="93"/>
      <c r="VZL58" s="93"/>
      <c r="VZM58" s="93"/>
      <c r="VZN58" s="93"/>
      <c r="VZO58" s="93"/>
      <c r="VZP58" s="93"/>
      <c r="VZQ58" s="93"/>
      <c r="VZR58" s="93"/>
      <c r="VZS58" s="93"/>
      <c r="VZT58" s="93"/>
      <c r="VZU58" s="93"/>
      <c r="VZV58" s="93"/>
      <c r="VZW58" s="93"/>
      <c r="VZX58" s="93"/>
      <c r="VZY58" s="93"/>
      <c r="VZZ58" s="93"/>
      <c r="WAA58" s="93"/>
      <c r="WAB58" s="93"/>
      <c r="WAC58" s="93"/>
      <c r="WAD58" s="93"/>
      <c r="WAE58" s="93"/>
      <c r="WAF58" s="93"/>
      <c r="WAG58" s="93"/>
      <c r="WAH58" s="93"/>
      <c r="WAI58" s="93"/>
      <c r="WAJ58" s="93"/>
      <c r="WAK58" s="93"/>
      <c r="WAL58" s="93"/>
      <c r="WAM58" s="93"/>
      <c r="WAN58" s="93"/>
      <c r="WAO58" s="93"/>
      <c r="WAP58" s="93"/>
      <c r="WAQ58" s="93"/>
      <c r="WAR58" s="93"/>
      <c r="WAS58" s="93"/>
      <c r="WAT58" s="93"/>
      <c r="WAU58" s="93"/>
      <c r="WAV58" s="93"/>
      <c r="WAW58" s="93"/>
      <c r="WAX58" s="93"/>
      <c r="WAY58" s="93"/>
      <c r="WAZ58" s="93"/>
      <c r="WBA58" s="93"/>
      <c r="WBB58" s="93"/>
      <c r="WBC58" s="93"/>
      <c r="WBD58" s="93"/>
      <c r="WBE58" s="93"/>
      <c r="WBF58" s="93"/>
      <c r="WBG58" s="93"/>
      <c r="WBH58" s="93"/>
      <c r="WBI58" s="93"/>
      <c r="WBJ58" s="93"/>
      <c r="WBK58" s="93"/>
      <c r="WBL58" s="93"/>
      <c r="WBM58" s="93"/>
      <c r="WBN58" s="93"/>
      <c r="WBO58" s="93"/>
      <c r="WBP58" s="93"/>
      <c r="WBQ58" s="93"/>
      <c r="WBR58" s="93"/>
      <c r="WBS58" s="93"/>
      <c r="WBT58" s="93"/>
      <c r="WBU58" s="93"/>
      <c r="WBV58" s="93"/>
      <c r="WBW58" s="93"/>
      <c r="WBX58" s="93"/>
      <c r="WBY58" s="93"/>
      <c r="WBZ58" s="93"/>
      <c r="WCA58" s="93"/>
      <c r="WCB58" s="93"/>
      <c r="WCC58" s="93"/>
      <c r="WCD58" s="93"/>
      <c r="WCE58" s="93"/>
      <c r="WCF58" s="93"/>
      <c r="WCG58" s="93"/>
      <c r="WCH58" s="93"/>
      <c r="WCI58" s="93"/>
      <c r="WCJ58" s="93"/>
      <c r="WCK58" s="93"/>
      <c r="WCL58" s="93"/>
      <c r="WCM58" s="93"/>
      <c r="WCN58" s="93"/>
      <c r="WCO58" s="93"/>
      <c r="WCP58" s="93"/>
      <c r="WCQ58" s="93"/>
      <c r="WCR58" s="93"/>
      <c r="WCS58" s="93"/>
      <c r="WCT58" s="93"/>
      <c r="WCU58" s="93"/>
      <c r="WCV58" s="93"/>
      <c r="WCW58" s="93"/>
      <c r="WCX58" s="93"/>
      <c r="WCY58" s="93"/>
      <c r="WCZ58" s="93"/>
      <c r="WDA58" s="93"/>
      <c r="WDB58" s="93"/>
      <c r="WDC58" s="93"/>
      <c r="WDD58" s="93"/>
      <c r="WDE58" s="93"/>
      <c r="WDF58" s="93"/>
      <c r="WDG58" s="93"/>
      <c r="WDH58" s="93"/>
      <c r="WDI58" s="93"/>
      <c r="WDJ58" s="93"/>
      <c r="WDK58" s="93"/>
      <c r="WDL58" s="93"/>
      <c r="WDM58" s="93"/>
      <c r="WDN58" s="93"/>
      <c r="WDO58" s="93"/>
      <c r="WDP58" s="93"/>
      <c r="WDQ58" s="93"/>
      <c r="WDR58" s="93"/>
      <c r="WDS58" s="93"/>
      <c r="WDT58" s="93"/>
      <c r="WDU58" s="93"/>
      <c r="WDV58" s="93"/>
      <c r="WDW58" s="93"/>
      <c r="WDX58" s="93"/>
      <c r="WDY58" s="93"/>
      <c r="WDZ58" s="93"/>
      <c r="WEA58" s="93"/>
      <c r="WEB58" s="93"/>
      <c r="WEC58" s="93"/>
      <c r="WED58" s="93"/>
      <c r="WEE58" s="93"/>
      <c r="WEF58" s="93"/>
      <c r="WEG58" s="93"/>
      <c r="WEH58" s="93"/>
      <c r="WEI58" s="93"/>
      <c r="WEJ58" s="93"/>
      <c r="WEK58" s="93"/>
      <c r="WEL58" s="93"/>
      <c r="WEM58" s="93"/>
      <c r="WEN58" s="93"/>
      <c r="WEO58" s="93"/>
      <c r="WEP58" s="93"/>
      <c r="WEQ58" s="93"/>
      <c r="WER58" s="93"/>
      <c r="WES58" s="93"/>
      <c r="WET58" s="93"/>
      <c r="WEU58" s="93"/>
      <c r="WEV58" s="93"/>
      <c r="WEW58" s="93"/>
      <c r="WEX58" s="93"/>
      <c r="WEY58" s="93"/>
      <c r="WEZ58" s="93"/>
      <c r="WFA58" s="93"/>
      <c r="WFB58" s="93"/>
      <c r="WFC58" s="93"/>
      <c r="WFD58" s="93"/>
      <c r="WFE58" s="93"/>
      <c r="WFF58" s="93"/>
      <c r="WFG58" s="93"/>
      <c r="WFH58" s="93"/>
      <c r="WFI58" s="93"/>
      <c r="WFJ58" s="93"/>
      <c r="WFK58" s="93"/>
      <c r="WFL58" s="93"/>
      <c r="WFM58" s="93"/>
      <c r="WFN58" s="93"/>
      <c r="WFO58" s="93"/>
      <c r="WFP58" s="93"/>
      <c r="WFQ58" s="93"/>
      <c r="WFR58" s="93"/>
      <c r="WFS58" s="93"/>
      <c r="WFT58" s="93"/>
      <c r="WFU58" s="93"/>
      <c r="WFV58" s="93"/>
      <c r="WFW58" s="93"/>
      <c r="WFX58" s="93"/>
      <c r="WFY58" s="93"/>
      <c r="WFZ58" s="93"/>
      <c r="WGA58" s="93"/>
      <c r="WGB58" s="93"/>
      <c r="WGC58" s="93"/>
      <c r="WGD58" s="93"/>
      <c r="WGE58" s="93"/>
      <c r="WGF58" s="93"/>
      <c r="WGG58" s="93"/>
      <c r="WGH58" s="93"/>
      <c r="WGI58" s="93"/>
      <c r="WGJ58" s="93"/>
      <c r="WGK58" s="93"/>
      <c r="WGL58" s="93"/>
      <c r="WGM58" s="93"/>
      <c r="WGN58" s="93"/>
      <c r="WGO58" s="93"/>
      <c r="WGP58" s="93"/>
      <c r="WGQ58" s="93"/>
      <c r="WGR58" s="93"/>
      <c r="WGS58" s="93"/>
      <c r="WGT58" s="93"/>
      <c r="WGU58" s="93"/>
      <c r="WGV58" s="93"/>
      <c r="WGW58" s="93"/>
      <c r="WGX58" s="93"/>
      <c r="WGY58" s="93"/>
      <c r="WGZ58" s="93"/>
      <c r="WHA58" s="93"/>
      <c r="WHB58" s="93"/>
      <c r="WHC58" s="93"/>
      <c r="WHD58" s="93"/>
      <c r="WHE58" s="93"/>
      <c r="WHF58" s="93"/>
      <c r="WHG58" s="93"/>
      <c r="WHH58" s="93"/>
      <c r="WHI58" s="93"/>
      <c r="WHJ58" s="93"/>
      <c r="WHK58" s="93"/>
      <c r="WHL58" s="93"/>
      <c r="WHM58" s="93"/>
      <c r="WHN58" s="93"/>
      <c r="WHO58" s="93"/>
      <c r="WHP58" s="93"/>
      <c r="WHQ58" s="93"/>
      <c r="WHR58" s="93"/>
      <c r="WHS58" s="93"/>
      <c r="WHT58" s="93"/>
      <c r="WHU58" s="93"/>
      <c r="WHV58" s="93"/>
      <c r="WHW58" s="93"/>
      <c r="WHX58" s="93"/>
      <c r="WHY58" s="93"/>
      <c r="WHZ58" s="93"/>
      <c r="WIA58" s="93"/>
      <c r="WIB58" s="93"/>
      <c r="WIC58" s="93"/>
      <c r="WID58" s="93"/>
      <c r="WIE58" s="93"/>
      <c r="WIF58" s="93"/>
      <c r="WIG58" s="93"/>
      <c r="WIH58" s="93"/>
      <c r="WII58" s="93"/>
      <c r="WIJ58" s="93"/>
      <c r="WIK58" s="93"/>
      <c r="WIL58" s="93"/>
      <c r="WIM58" s="93"/>
      <c r="WIN58" s="93"/>
      <c r="WIO58" s="93"/>
      <c r="WIP58" s="93"/>
      <c r="WIQ58" s="93"/>
      <c r="WIR58" s="93"/>
      <c r="WIS58" s="93"/>
      <c r="WIT58" s="93"/>
      <c r="WIU58" s="93"/>
      <c r="WIV58" s="93"/>
      <c r="WIW58" s="93"/>
      <c r="WIX58" s="93"/>
      <c r="WIY58" s="93"/>
      <c r="WIZ58" s="93"/>
      <c r="WJA58" s="93"/>
      <c r="WJB58" s="93"/>
      <c r="WJC58" s="93"/>
      <c r="WJD58" s="93"/>
      <c r="WJE58" s="93"/>
      <c r="WJF58" s="93"/>
      <c r="WJG58" s="93"/>
      <c r="WJH58" s="93"/>
      <c r="WJI58" s="93"/>
      <c r="WJJ58" s="93"/>
      <c r="WJK58" s="93"/>
      <c r="WJL58" s="93"/>
      <c r="WJM58" s="93"/>
      <c r="WJN58" s="93"/>
      <c r="WJO58" s="93"/>
      <c r="WJP58" s="93"/>
      <c r="WJQ58" s="93"/>
      <c r="WJR58" s="93"/>
      <c r="WJS58" s="93"/>
      <c r="WJT58" s="93"/>
      <c r="WJU58" s="93"/>
      <c r="WJV58" s="93"/>
      <c r="WJW58" s="93"/>
      <c r="WJX58" s="93"/>
      <c r="WJY58" s="93"/>
      <c r="WJZ58" s="93"/>
      <c r="WKA58" s="93"/>
      <c r="WKB58" s="93"/>
      <c r="WKC58" s="93"/>
      <c r="WKD58" s="93"/>
      <c r="WKE58" s="93"/>
      <c r="WKF58" s="93"/>
      <c r="WKG58" s="93"/>
      <c r="WKH58" s="93"/>
      <c r="WKI58" s="93"/>
      <c r="WKJ58" s="93"/>
      <c r="WKK58" s="93"/>
      <c r="WKL58" s="93"/>
      <c r="WKM58" s="93"/>
      <c r="WKN58" s="93"/>
      <c r="WKO58" s="93"/>
      <c r="WKP58" s="93"/>
      <c r="WKQ58" s="93"/>
      <c r="WKR58" s="93"/>
      <c r="WKS58" s="93"/>
      <c r="WKT58" s="93"/>
      <c r="WKU58" s="93"/>
      <c r="WKV58" s="93"/>
      <c r="WKW58" s="93"/>
      <c r="WKX58" s="93"/>
      <c r="WKY58" s="93"/>
      <c r="WKZ58" s="93"/>
      <c r="WLA58" s="93"/>
      <c r="WLB58" s="93"/>
      <c r="WLC58" s="93"/>
      <c r="WLD58" s="93"/>
      <c r="WLE58" s="93"/>
      <c r="WLF58" s="93"/>
      <c r="WLG58" s="93"/>
      <c r="WLH58" s="93"/>
      <c r="WLI58" s="93"/>
      <c r="WLJ58" s="93"/>
      <c r="WLK58" s="93"/>
      <c r="WLL58" s="93"/>
      <c r="WLM58" s="93"/>
      <c r="WLN58" s="93"/>
      <c r="WLO58" s="93"/>
      <c r="WLP58" s="93"/>
      <c r="WLQ58" s="93"/>
      <c r="WLR58" s="93"/>
      <c r="WLS58" s="93"/>
      <c r="WLT58" s="93"/>
      <c r="WLU58" s="93"/>
      <c r="WLV58" s="93"/>
      <c r="WLW58" s="93"/>
      <c r="WLX58" s="93"/>
      <c r="WLY58" s="93"/>
      <c r="WLZ58" s="93"/>
      <c r="WMA58" s="93"/>
      <c r="WMB58" s="93"/>
      <c r="WMC58" s="93"/>
      <c r="WMD58" s="93"/>
      <c r="WME58" s="93"/>
      <c r="WMF58" s="93"/>
      <c r="WMG58" s="93"/>
      <c r="WMH58" s="93"/>
      <c r="WMI58" s="93"/>
      <c r="WMJ58" s="93"/>
      <c r="WMK58" s="93"/>
      <c r="WML58" s="93"/>
      <c r="WMM58" s="93"/>
      <c r="WMN58" s="93"/>
      <c r="WMO58" s="93"/>
      <c r="WMP58" s="93"/>
      <c r="WMQ58" s="93"/>
      <c r="WMR58" s="93"/>
      <c r="WMS58" s="93"/>
      <c r="WMT58" s="93"/>
      <c r="WMU58" s="93"/>
      <c r="WMV58" s="93"/>
      <c r="WMW58" s="93"/>
      <c r="WMX58" s="93"/>
      <c r="WMY58" s="93"/>
      <c r="WMZ58" s="93"/>
      <c r="WNA58" s="93"/>
      <c r="WNB58" s="93"/>
      <c r="WNC58" s="93"/>
      <c r="WND58" s="93"/>
      <c r="WNE58" s="93"/>
      <c r="WNF58" s="93"/>
      <c r="WNG58" s="93"/>
      <c r="WNH58" s="93"/>
      <c r="WNI58" s="93"/>
      <c r="WNJ58" s="93"/>
      <c r="WNK58" s="93"/>
      <c r="WNL58" s="93"/>
      <c r="WNM58" s="93"/>
      <c r="WNN58" s="93"/>
      <c r="WNO58" s="93"/>
      <c r="WNP58" s="93"/>
      <c r="WNQ58" s="93"/>
      <c r="WNR58" s="93"/>
      <c r="WNS58" s="93"/>
      <c r="WNT58" s="93"/>
      <c r="WNU58" s="93"/>
      <c r="WNV58" s="93"/>
      <c r="WNW58" s="93"/>
      <c r="WNX58" s="93"/>
      <c r="WNY58" s="93"/>
      <c r="WNZ58" s="93"/>
      <c r="WOA58" s="93"/>
      <c r="WOB58" s="93"/>
      <c r="WOC58" s="93"/>
      <c r="WOD58" s="93"/>
      <c r="WOE58" s="93"/>
      <c r="WOF58" s="93"/>
      <c r="WOG58" s="93"/>
      <c r="WOH58" s="93"/>
      <c r="WOI58" s="93"/>
      <c r="WOJ58" s="93"/>
      <c r="WOK58" s="93"/>
      <c r="WOL58" s="93"/>
      <c r="WOM58" s="93"/>
      <c r="WON58" s="93"/>
      <c r="WOO58" s="93"/>
      <c r="WOP58" s="93"/>
      <c r="WOQ58" s="93"/>
      <c r="WOR58" s="93"/>
      <c r="WOS58" s="93"/>
      <c r="WOT58" s="93"/>
      <c r="WOU58" s="93"/>
      <c r="WOV58" s="93"/>
      <c r="WOW58" s="93"/>
      <c r="WOX58" s="93"/>
      <c r="WOY58" s="93"/>
      <c r="WOZ58" s="93"/>
      <c r="WPA58" s="93"/>
      <c r="WPB58" s="93"/>
      <c r="WPC58" s="93"/>
      <c r="WPD58" s="93"/>
      <c r="WPE58" s="93"/>
      <c r="WPF58" s="93"/>
      <c r="WPG58" s="93"/>
      <c r="WPH58" s="93"/>
      <c r="WPI58" s="93"/>
      <c r="WPJ58" s="93"/>
      <c r="WPK58" s="93"/>
      <c r="WPL58" s="93"/>
      <c r="WPM58" s="93"/>
      <c r="WPN58" s="93"/>
      <c r="WPO58" s="93"/>
      <c r="WPP58" s="93"/>
      <c r="WPQ58" s="93"/>
      <c r="WPR58" s="93"/>
      <c r="WPS58" s="93"/>
      <c r="WPT58" s="93"/>
      <c r="WPU58" s="93"/>
      <c r="WPV58" s="93"/>
      <c r="WPW58" s="93"/>
      <c r="WPX58" s="93"/>
      <c r="WPY58" s="93"/>
      <c r="WPZ58" s="93"/>
      <c r="WQA58" s="93"/>
      <c r="WQB58" s="93"/>
      <c r="WQC58" s="93"/>
      <c r="WQD58" s="93"/>
      <c r="WQE58" s="93"/>
      <c r="WQF58" s="93"/>
      <c r="WQG58" s="93"/>
      <c r="WQH58" s="93"/>
      <c r="WQI58" s="93"/>
      <c r="WQJ58" s="93"/>
      <c r="WQK58" s="93"/>
      <c r="WQL58" s="93"/>
      <c r="WQM58" s="93"/>
      <c r="WQN58" s="93"/>
      <c r="WQO58" s="93"/>
      <c r="WQP58" s="93"/>
      <c r="WQQ58" s="93"/>
      <c r="WQR58" s="93"/>
      <c r="WQS58" s="93"/>
      <c r="WQT58" s="93"/>
      <c r="WQU58" s="93"/>
      <c r="WQV58" s="93"/>
      <c r="WQW58" s="93"/>
      <c r="WQX58" s="93"/>
      <c r="WQY58" s="93"/>
      <c r="WQZ58" s="93"/>
      <c r="WRA58" s="93"/>
      <c r="WRB58" s="93"/>
      <c r="WRC58" s="93"/>
      <c r="WRD58" s="93"/>
      <c r="WRE58" s="93"/>
      <c r="WRF58" s="93"/>
      <c r="WRG58" s="93"/>
      <c r="WRH58" s="93"/>
      <c r="WRI58" s="93"/>
      <c r="WRJ58" s="93"/>
      <c r="WRK58" s="93"/>
      <c r="WRL58" s="93"/>
      <c r="WRM58" s="93"/>
      <c r="WRN58" s="93"/>
      <c r="WRO58" s="93"/>
      <c r="WRP58" s="93"/>
      <c r="WRQ58" s="93"/>
      <c r="WRR58" s="93"/>
      <c r="WRS58" s="93"/>
      <c r="WRT58" s="93"/>
      <c r="WRU58" s="93"/>
      <c r="WRV58" s="93"/>
      <c r="WRW58" s="93"/>
      <c r="WRX58" s="93"/>
      <c r="WRY58" s="93"/>
      <c r="WRZ58" s="93"/>
      <c r="WSA58" s="93"/>
      <c r="WSB58" s="93"/>
      <c r="WSC58" s="93"/>
      <c r="WSD58" s="93"/>
      <c r="WSE58" s="93"/>
      <c r="WSF58" s="93"/>
      <c r="WSG58" s="93"/>
      <c r="WSH58" s="93"/>
      <c r="WSI58" s="93"/>
      <c r="WSJ58" s="93"/>
      <c r="WSK58" s="93"/>
      <c r="WSL58" s="93"/>
      <c r="WSM58" s="93"/>
      <c r="WSN58" s="93"/>
      <c r="WSO58" s="93"/>
      <c r="WSP58" s="93"/>
      <c r="WSQ58" s="93"/>
      <c r="WSR58" s="93"/>
      <c r="WSS58" s="93"/>
      <c r="WST58" s="93"/>
      <c r="WSU58" s="93"/>
      <c r="WSV58" s="93"/>
      <c r="WSW58" s="93"/>
      <c r="WSX58" s="93"/>
      <c r="WSY58" s="93"/>
      <c r="WSZ58" s="93"/>
      <c r="WTA58" s="93"/>
      <c r="WTB58" s="93"/>
      <c r="WTC58" s="93"/>
      <c r="WTD58" s="93"/>
      <c r="WTE58" s="93"/>
      <c r="WTF58" s="93"/>
      <c r="WTG58" s="93"/>
      <c r="WTH58" s="93"/>
      <c r="WTI58" s="93"/>
      <c r="WTJ58" s="93"/>
      <c r="WTK58" s="93"/>
      <c r="WTL58" s="93"/>
      <c r="WTM58" s="93"/>
      <c r="WTN58" s="93"/>
      <c r="WTO58" s="93"/>
      <c r="WTP58" s="93"/>
      <c r="WTQ58" s="93"/>
      <c r="WTR58" s="93"/>
      <c r="WTS58" s="93"/>
      <c r="WTT58" s="93"/>
      <c r="WTU58" s="93"/>
      <c r="WTV58" s="93"/>
      <c r="WTW58" s="93"/>
      <c r="WTX58" s="93"/>
      <c r="WTY58" s="93"/>
      <c r="WTZ58" s="93"/>
      <c r="WUA58" s="93"/>
      <c r="WUB58" s="93"/>
      <c r="WUC58" s="93"/>
      <c r="WUD58" s="93"/>
      <c r="WUE58" s="93"/>
      <c r="WUF58" s="93"/>
      <c r="WUG58" s="93"/>
      <c r="WUH58" s="93"/>
      <c r="WUI58" s="93"/>
      <c r="WUJ58" s="93"/>
      <c r="WUK58" s="93"/>
      <c r="WUL58" s="93"/>
      <c r="WUM58" s="93"/>
      <c r="WUN58" s="93"/>
      <c r="WUO58" s="93"/>
      <c r="WUP58" s="93"/>
      <c r="WUQ58" s="93"/>
      <c r="WUR58" s="93"/>
      <c r="WUS58" s="93"/>
      <c r="WUT58" s="93"/>
      <c r="WUU58" s="93"/>
      <c r="WUV58" s="93"/>
      <c r="WUW58" s="93"/>
      <c r="WUX58" s="93"/>
      <c r="WUY58" s="93"/>
      <c r="WUZ58" s="93"/>
      <c r="WVA58" s="93"/>
      <c r="WVB58" s="93"/>
      <c r="WVC58" s="93"/>
      <c r="WVD58" s="93"/>
      <c r="WVE58" s="93"/>
      <c r="WVF58" s="93"/>
      <c r="WVG58" s="93"/>
      <c r="WVH58" s="93"/>
      <c r="WVI58" s="93"/>
      <c r="WVJ58" s="93"/>
      <c r="WVK58" s="93"/>
      <c r="WVL58" s="93"/>
      <c r="WVM58" s="93"/>
      <c r="WVN58" s="93"/>
      <c r="WVO58" s="93"/>
      <c r="WVP58" s="93"/>
      <c r="WVQ58" s="93"/>
      <c r="WVR58" s="93"/>
      <c r="WVS58" s="93"/>
    </row>
    <row r="59" spans="1:16139" s="94" customFormat="1" ht="32.25" customHeight="1" x14ac:dyDescent="0.25">
      <c r="A59" s="115"/>
      <c r="B59" s="115"/>
      <c r="C59" s="87" t="s">
        <v>70</v>
      </c>
      <c r="D59" s="88"/>
      <c r="E59" s="88"/>
      <c r="F59" s="88">
        <f>5600+2956*2</f>
        <v>11512</v>
      </c>
      <c r="G59" s="88"/>
      <c r="H59" s="89"/>
      <c r="I59" s="88">
        <f>I56</f>
        <v>1</v>
      </c>
      <c r="J59" s="90">
        <v>230000</v>
      </c>
      <c r="K59" s="90"/>
      <c r="L59" s="91">
        <f>(F59+G59)*I59*J59/1000</f>
        <v>2647760</v>
      </c>
      <c r="M59" s="92"/>
      <c r="N59" s="76">
        <f t="shared" si="1"/>
        <v>0</v>
      </c>
      <c r="O59" s="92"/>
      <c r="P59" s="92"/>
      <c r="Q59" s="92"/>
      <c r="R59" s="92"/>
      <c r="S59" s="92"/>
      <c r="T59" s="92"/>
      <c r="U59" s="92"/>
      <c r="V59" s="92"/>
      <c r="W59" s="92"/>
      <c r="X59" s="92"/>
      <c r="Y59" s="92"/>
      <c r="Z59" s="92"/>
      <c r="AA59" s="92"/>
      <c r="AB59" s="92"/>
      <c r="AC59" s="92"/>
      <c r="AD59" s="92"/>
      <c r="AE59" s="92"/>
      <c r="AF59" s="92"/>
      <c r="AG59" s="92"/>
      <c r="AH59" s="92"/>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c r="GU59" s="93"/>
      <c r="GV59" s="93"/>
      <c r="GW59" s="93"/>
      <c r="GX59" s="93"/>
      <c r="GY59" s="93"/>
      <c r="GZ59" s="93"/>
      <c r="HA59" s="93"/>
      <c r="HB59" s="93"/>
      <c r="HC59" s="93"/>
      <c r="HD59" s="93"/>
      <c r="HE59" s="93"/>
      <c r="HF59" s="93"/>
      <c r="HG59" s="93"/>
      <c r="HH59" s="93"/>
      <c r="HI59" s="93"/>
      <c r="HJ59" s="93"/>
      <c r="HK59" s="93"/>
      <c r="HL59" s="93"/>
      <c r="HM59" s="93"/>
      <c r="HN59" s="93"/>
      <c r="HO59" s="93"/>
      <c r="HP59" s="93"/>
      <c r="HQ59" s="93"/>
      <c r="HR59" s="93"/>
      <c r="HS59" s="93"/>
      <c r="HT59" s="93"/>
      <c r="HU59" s="93"/>
      <c r="HV59" s="93"/>
      <c r="HW59" s="93"/>
      <c r="HX59" s="93"/>
      <c r="HY59" s="93"/>
      <c r="HZ59" s="93"/>
      <c r="IA59" s="93"/>
      <c r="IB59" s="93"/>
      <c r="IC59" s="93"/>
      <c r="ID59" s="93"/>
      <c r="IE59" s="93"/>
      <c r="IF59" s="93"/>
      <c r="IG59" s="93"/>
      <c r="IH59" s="93"/>
      <c r="II59" s="93"/>
      <c r="IJ59" s="93"/>
      <c r="IK59" s="93"/>
      <c r="IL59" s="93"/>
      <c r="IM59" s="93"/>
      <c r="IN59" s="93"/>
      <c r="IO59" s="93"/>
      <c r="IP59" s="93"/>
      <c r="IQ59" s="93"/>
      <c r="IR59" s="93"/>
      <c r="IS59" s="93"/>
      <c r="IT59" s="93"/>
      <c r="IU59" s="93"/>
      <c r="IV59" s="93"/>
      <c r="IW59" s="93"/>
      <c r="IX59" s="93"/>
      <c r="IY59" s="93"/>
      <c r="IZ59" s="93"/>
      <c r="JA59" s="93"/>
      <c r="JB59" s="93"/>
      <c r="JC59" s="93"/>
      <c r="JD59" s="93"/>
      <c r="JE59" s="93"/>
      <c r="JF59" s="93"/>
      <c r="JG59" s="93"/>
      <c r="JH59" s="93"/>
      <c r="JI59" s="93"/>
      <c r="JJ59" s="93"/>
      <c r="JK59" s="93"/>
      <c r="JL59" s="93"/>
      <c r="JM59" s="93"/>
      <c r="JN59" s="93"/>
      <c r="JO59" s="93"/>
      <c r="JP59" s="93"/>
      <c r="JQ59" s="93"/>
      <c r="JR59" s="93"/>
      <c r="JS59" s="93"/>
      <c r="JT59" s="93"/>
      <c r="JU59" s="93"/>
      <c r="JV59" s="93"/>
      <c r="JW59" s="93"/>
      <c r="JX59" s="93"/>
      <c r="JY59" s="93"/>
      <c r="JZ59" s="93"/>
      <c r="KA59" s="93"/>
      <c r="KB59" s="93"/>
      <c r="KC59" s="93"/>
      <c r="KD59" s="93"/>
      <c r="KE59" s="93"/>
      <c r="KF59" s="93"/>
      <c r="KG59" s="93"/>
      <c r="KH59" s="93"/>
      <c r="KI59" s="93"/>
      <c r="KJ59" s="93"/>
      <c r="KK59" s="93"/>
      <c r="KL59" s="93"/>
      <c r="KM59" s="93"/>
      <c r="KN59" s="93"/>
      <c r="KO59" s="93"/>
      <c r="KP59" s="93"/>
      <c r="KQ59" s="93"/>
      <c r="KR59" s="93"/>
      <c r="KS59" s="93"/>
      <c r="KT59" s="93"/>
      <c r="KU59" s="93"/>
      <c r="KV59" s="93"/>
      <c r="KW59" s="93"/>
      <c r="KX59" s="93"/>
      <c r="KY59" s="93"/>
      <c r="KZ59" s="93"/>
      <c r="LA59" s="93"/>
      <c r="LB59" s="93"/>
      <c r="LC59" s="93"/>
      <c r="LD59" s="93"/>
      <c r="LE59" s="93"/>
      <c r="LF59" s="93"/>
      <c r="LG59" s="93"/>
      <c r="LH59" s="93"/>
      <c r="LI59" s="93"/>
      <c r="LJ59" s="93"/>
      <c r="LK59" s="93"/>
      <c r="LL59" s="93"/>
      <c r="LM59" s="93"/>
      <c r="LN59" s="93"/>
      <c r="LO59" s="93"/>
      <c r="LP59" s="93"/>
      <c r="LQ59" s="93"/>
      <c r="LR59" s="93"/>
      <c r="LS59" s="93"/>
      <c r="LT59" s="93"/>
      <c r="LU59" s="93"/>
      <c r="LV59" s="93"/>
      <c r="LW59" s="93"/>
      <c r="LX59" s="93"/>
      <c r="LY59" s="93"/>
      <c r="LZ59" s="93"/>
      <c r="MA59" s="93"/>
      <c r="MB59" s="93"/>
      <c r="MC59" s="93"/>
      <c r="MD59" s="93"/>
      <c r="ME59" s="93"/>
      <c r="MF59" s="93"/>
      <c r="MG59" s="93"/>
      <c r="MH59" s="93"/>
      <c r="MI59" s="93"/>
      <c r="MJ59" s="93"/>
      <c r="MK59" s="93"/>
      <c r="ML59" s="93"/>
      <c r="MM59" s="93"/>
      <c r="MN59" s="93"/>
      <c r="MO59" s="93"/>
      <c r="MP59" s="93"/>
      <c r="MQ59" s="93"/>
      <c r="MR59" s="93"/>
      <c r="MS59" s="93"/>
      <c r="MT59" s="93"/>
      <c r="MU59" s="93"/>
      <c r="MV59" s="93"/>
      <c r="MW59" s="93"/>
      <c r="MX59" s="93"/>
      <c r="MY59" s="93"/>
      <c r="MZ59" s="93"/>
      <c r="NA59" s="93"/>
      <c r="NB59" s="93"/>
      <c r="NC59" s="93"/>
      <c r="ND59" s="93"/>
      <c r="NE59" s="93"/>
      <c r="NF59" s="93"/>
      <c r="NG59" s="93"/>
      <c r="NH59" s="93"/>
      <c r="NI59" s="93"/>
      <c r="NJ59" s="93"/>
      <c r="NK59" s="93"/>
      <c r="NL59" s="93"/>
      <c r="NM59" s="93"/>
      <c r="NN59" s="93"/>
      <c r="NO59" s="93"/>
      <c r="NP59" s="93"/>
      <c r="NQ59" s="93"/>
      <c r="NR59" s="93"/>
      <c r="NS59" s="93"/>
      <c r="NT59" s="93"/>
      <c r="NU59" s="93"/>
      <c r="NV59" s="93"/>
      <c r="NW59" s="93"/>
      <c r="NX59" s="93"/>
      <c r="NY59" s="93"/>
      <c r="NZ59" s="93"/>
      <c r="OA59" s="93"/>
      <c r="OB59" s="93"/>
      <c r="OC59" s="93"/>
      <c r="OD59" s="93"/>
      <c r="OE59" s="93"/>
      <c r="OF59" s="93"/>
      <c r="OG59" s="93"/>
      <c r="OH59" s="93"/>
      <c r="OI59" s="93"/>
      <c r="OJ59" s="93"/>
      <c r="OK59" s="93"/>
      <c r="OL59" s="93"/>
      <c r="OM59" s="93"/>
      <c r="ON59" s="93"/>
      <c r="OO59" s="93"/>
      <c r="OP59" s="93"/>
      <c r="OQ59" s="93"/>
      <c r="OR59" s="93"/>
      <c r="OS59" s="93"/>
      <c r="OT59" s="93"/>
      <c r="OU59" s="93"/>
      <c r="OV59" s="93"/>
      <c r="OW59" s="93"/>
      <c r="OX59" s="93"/>
      <c r="OY59" s="93"/>
      <c r="OZ59" s="93"/>
      <c r="PA59" s="93"/>
      <c r="PB59" s="93"/>
      <c r="PC59" s="93"/>
      <c r="PD59" s="93"/>
      <c r="PE59" s="93"/>
      <c r="PF59" s="93"/>
      <c r="PG59" s="93"/>
      <c r="PH59" s="93"/>
      <c r="PI59" s="93"/>
      <c r="PJ59" s="93"/>
      <c r="PK59" s="93"/>
      <c r="PL59" s="93"/>
      <c r="PM59" s="93"/>
      <c r="PN59" s="93"/>
      <c r="PO59" s="93"/>
      <c r="PP59" s="93"/>
      <c r="PQ59" s="93"/>
      <c r="PR59" s="93"/>
      <c r="PS59" s="93"/>
      <c r="PT59" s="93"/>
      <c r="PU59" s="93"/>
      <c r="PV59" s="93"/>
      <c r="PW59" s="93"/>
      <c r="PX59" s="93"/>
      <c r="PY59" s="93"/>
      <c r="PZ59" s="93"/>
      <c r="QA59" s="93"/>
      <c r="QB59" s="93"/>
      <c r="QC59" s="93"/>
      <c r="QD59" s="93"/>
      <c r="QE59" s="93"/>
      <c r="QF59" s="93"/>
      <c r="QG59" s="93"/>
      <c r="QH59" s="93"/>
      <c r="QI59" s="93"/>
      <c r="QJ59" s="93"/>
      <c r="QK59" s="93"/>
      <c r="QL59" s="93"/>
      <c r="QM59" s="93"/>
      <c r="QN59" s="93"/>
      <c r="QO59" s="93"/>
      <c r="QP59" s="93"/>
      <c r="QQ59" s="93"/>
      <c r="QR59" s="93"/>
      <c r="QS59" s="93"/>
      <c r="QT59" s="93"/>
      <c r="QU59" s="93"/>
      <c r="QV59" s="93"/>
      <c r="QW59" s="93"/>
      <c r="QX59" s="93"/>
      <c r="QY59" s="93"/>
      <c r="QZ59" s="93"/>
      <c r="RA59" s="93"/>
      <c r="RB59" s="93"/>
      <c r="RC59" s="93"/>
      <c r="RD59" s="93"/>
      <c r="RE59" s="93"/>
      <c r="RF59" s="93"/>
      <c r="RG59" s="93"/>
      <c r="RH59" s="93"/>
      <c r="RI59" s="93"/>
      <c r="RJ59" s="93"/>
      <c r="RK59" s="93"/>
      <c r="RL59" s="93"/>
      <c r="RM59" s="93"/>
      <c r="RN59" s="93"/>
      <c r="RO59" s="93"/>
      <c r="RP59" s="93"/>
      <c r="RQ59" s="93"/>
      <c r="RR59" s="93"/>
      <c r="RS59" s="93"/>
      <c r="RT59" s="93"/>
      <c r="RU59" s="93"/>
      <c r="RV59" s="93"/>
      <c r="RW59" s="93"/>
      <c r="RX59" s="93"/>
      <c r="RY59" s="93"/>
      <c r="RZ59" s="93"/>
      <c r="SA59" s="93"/>
      <c r="SB59" s="93"/>
      <c r="SC59" s="93"/>
      <c r="SD59" s="93"/>
      <c r="SE59" s="93"/>
      <c r="SF59" s="93"/>
      <c r="SG59" s="93"/>
      <c r="SH59" s="93"/>
      <c r="SI59" s="93"/>
      <c r="SJ59" s="93"/>
      <c r="SK59" s="93"/>
      <c r="SL59" s="93"/>
      <c r="SM59" s="93"/>
      <c r="SN59" s="93"/>
      <c r="SO59" s="93"/>
      <c r="SP59" s="93"/>
      <c r="SQ59" s="93"/>
      <c r="SR59" s="93"/>
      <c r="SS59" s="93"/>
      <c r="ST59" s="93"/>
      <c r="SU59" s="93"/>
      <c r="SV59" s="93"/>
      <c r="SW59" s="93"/>
      <c r="SX59" s="93"/>
      <c r="SY59" s="93"/>
      <c r="SZ59" s="93"/>
      <c r="TA59" s="93"/>
      <c r="TB59" s="93"/>
      <c r="TC59" s="93"/>
      <c r="TD59" s="93"/>
      <c r="TE59" s="93"/>
      <c r="TF59" s="93"/>
      <c r="TG59" s="93"/>
      <c r="TH59" s="93"/>
      <c r="TI59" s="93"/>
      <c r="TJ59" s="93"/>
      <c r="TK59" s="93"/>
      <c r="TL59" s="93"/>
      <c r="TM59" s="93"/>
      <c r="TN59" s="93"/>
      <c r="TO59" s="93"/>
      <c r="TP59" s="93"/>
      <c r="TQ59" s="93"/>
      <c r="TR59" s="93"/>
      <c r="TS59" s="93"/>
      <c r="TT59" s="93"/>
      <c r="TU59" s="93"/>
      <c r="TV59" s="93"/>
      <c r="TW59" s="93"/>
      <c r="TX59" s="93"/>
      <c r="TY59" s="93"/>
      <c r="TZ59" s="93"/>
      <c r="UA59" s="93"/>
      <c r="UB59" s="93"/>
      <c r="UC59" s="93"/>
      <c r="UD59" s="93"/>
      <c r="UE59" s="93"/>
      <c r="UF59" s="93"/>
      <c r="UG59" s="93"/>
      <c r="UH59" s="93"/>
      <c r="UI59" s="93"/>
      <c r="UJ59" s="93"/>
      <c r="UK59" s="93"/>
      <c r="UL59" s="93"/>
      <c r="UM59" s="93"/>
      <c r="UN59" s="93"/>
      <c r="UO59" s="93"/>
      <c r="UP59" s="93"/>
      <c r="UQ59" s="93"/>
      <c r="UR59" s="93"/>
      <c r="US59" s="93"/>
      <c r="UT59" s="93"/>
      <c r="UU59" s="93"/>
      <c r="UV59" s="93"/>
      <c r="UW59" s="93"/>
      <c r="UX59" s="93"/>
      <c r="UY59" s="93"/>
      <c r="UZ59" s="93"/>
      <c r="VA59" s="93"/>
      <c r="VB59" s="93"/>
      <c r="VC59" s="93"/>
      <c r="VD59" s="93"/>
      <c r="VE59" s="93"/>
      <c r="VF59" s="93"/>
      <c r="VG59" s="93"/>
      <c r="VH59" s="93"/>
      <c r="VI59" s="93"/>
      <c r="VJ59" s="93"/>
      <c r="VK59" s="93"/>
      <c r="VL59" s="93"/>
      <c r="VM59" s="93"/>
      <c r="VN59" s="93"/>
      <c r="VO59" s="93"/>
      <c r="VP59" s="93"/>
      <c r="VQ59" s="93"/>
      <c r="VR59" s="93"/>
      <c r="VS59" s="93"/>
      <c r="VT59" s="93"/>
      <c r="VU59" s="93"/>
      <c r="VV59" s="93"/>
      <c r="VW59" s="93"/>
      <c r="VX59" s="93"/>
      <c r="VY59" s="93"/>
      <c r="VZ59" s="93"/>
      <c r="WA59" s="93"/>
      <c r="WB59" s="93"/>
      <c r="WC59" s="93"/>
      <c r="WD59" s="93"/>
      <c r="WE59" s="93"/>
      <c r="WF59" s="93"/>
      <c r="WG59" s="93"/>
      <c r="WH59" s="93"/>
      <c r="WI59" s="93"/>
      <c r="WJ59" s="93"/>
      <c r="WK59" s="93"/>
      <c r="WL59" s="93"/>
      <c r="WM59" s="93"/>
      <c r="WN59" s="93"/>
      <c r="WO59" s="93"/>
      <c r="WP59" s="93"/>
      <c r="WQ59" s="93"/>
      <c r="WR59" s="93"/>
      <c r="WS59" s="93"/>
      <c r="WT59" s="93"/>
      <c r="WU59" s="93"/>
      <c r="WV59" s="93"/>
      <c r="WW59" s="93"/>
      <c r="WX59" s="93"/>
      <c r="WY59" s="93"/>
      <c r="WZ59" s="93"/>
      <c r="XA59" s="93"/>
      <c r="XB59" s="93"/>
      <c r="XC59" s="93"/>
      <c r="XD59" s="93"/>
      <c r="XE59" s="93"/>
      <c r="XF59" s="93"/>
      <c r="XG59" s="93"/>
      <c r="XH59" s="93"/>
      <c r="XI59" s="93"/>
      <c r="XJ59" s="93"/>
      <c r="XK59" s="93"/>
      <c r="XL59" s="93"/>
      <c r="XM59" s="93"/>
      <c r="XN59" s="93"/>
      <c r="XO59" s="93"/>
      <c r="XP59" s="93"/>
      <c r="XQ59" s="93"/>
      <c r="XR59" s="93"/>
      <c r="XS59" s="93"/>
      <c r="XT59" s="93"/>
      <c r="XU59" s="93"/>
      <c r="XV59" s="93"/>
      <c r="XW59" s="93"/>
      <c r="XX59" s="93"/>
      <c r="XY59" s="93"/>
      <c r="XZ59" s="93"/>
      <c r="YA59" s="93"/>
      <c r="YB59" s="93"/>
      <c r="YC59" s="93"/>
      <c r="YD59" s="93"/>
      <c r="YE59" s="93"/>
      <c r="YF59" s="93"/>
      <c r="YG59" s="93"/>
      <c r="YH59" s="93"/>
      <c r="YI59" s="93"/>
      <c r="YJ59" s="93"/>
      <c r="YK59" s="93"/>
      <c r="YL59" s="93"/>
      <c r="YM59" s="93"/>
      <c r="YN59" s="93"/>
      <c r="YO59" s="93"/>
      <c r="YP59" s="93"/>
      <c r="YQ59" s="93"/>
      <c r="YR59" s="93"/>
      <c r="YS59" s="93"/>
      <c r="YT59" s="93"/>
      <c r="YU59" s="93"/>
      <c r="YV59" s="93"/>
      <c r="YW59" s="93"/>
      <c r="YX59" s="93"/>
      <c r="YY59" s="93"/>
      <c r="YZ59" s="93"/>
      <c r="ZA59" s="93"/>
      <c r="ZB59" s="93"/>
      <c r="ZC59" s="93"/>
      <c r="ZD59" s="93"/>
      <c r="ZE59" s="93"/>
      <c r="ZF59" s="93"/>
      <c r="ZG59" s="93"/>
      <c r="ZH59" s="93"/>
      <c r="ZI59" s="93"/>
      <c r="ZJ59" s="93"/>
      <c r="ZK59" s="93"/>
      <c r="ZL59" s="93"/>
      <c r="ZM59" s="93"/>
      <c r="ZN59" s="93"/>
      <c r="ZO59" s="93"/>
      <c r="ZP59" s="93"/>
      <c r="ZQ59" s="93"/>
      <c r="ZR59" s="93"/>
      <c r="ZS59" s="93"/>
      <c r="ZT59" s="93"/>
      <c r="ZU59" s="93"/>
      <c r="ZV59" s="93"/>
      <c r="ZW59" s="93"/>
      <c r="ZX59" s="93"/>
      <c r="ZY59" s="93"/>
      <c r="ZZ59" s="93"/>
      <c r="AAA59" s="93"/>
      <c r="AAB59" s="93"/>
      <c r="AAC59" s="93"/>
      <c r="AAD59" s="93"/>
      <c r="AAE59" s="93"/>
      <c r="AAF59" s="93"/>
      <c r="AAG59" s="93"/>
      <c r="AAH59" s="93"/>
      <c r="AAI59" s="93"/>
      <c r="AAJ59" s="93"/>
      <c r="AAK59" s="93"/>
      <c r="AAL59" s="93"/>
      <c r="AAM59" s="93"/>
      <c r="AAN59" s="93"/>
      <c r="AAO59" s="93"/>
      <c r="AAP59" s="93"/>
      <c r="AAQ59" s="93"/>
      <c r="AAR59" s="93"/>
      <c r="AAS59" s="93"/>
      <c r="AAT59" s="93"/>
      <c r="AAU59" s="93"/>
      <c r="AAV59" s="93"/>
      <c r="AAW59" s="93"/>
      <c r="AAX59" s="93"/>
      <c r="AAY59" s="93"/>
      <c r="AAZ59" s="93"/>
      <c r="ABA59" s="93"/>
      <c r="ABB59" s="93"/>
      <c r="ABC59" s="93"/>
      <c r="ABD59" s="93"/>
      <c r="ABE59" s="93"/>
      <c r="ABF59" s="93"/>
      <c r="ABG59" s="93"/>
      <c r="ABH59" s="93"/>
      <c r="ABI59" s="93"/>
      <c r="ABJ59" s="93"/>
      <c r="ABK59" s="93"/>
      <c r="ABL59" s="93"/>
      <c r="ABM59" s="93"/>
      <c r="ABN59" s="93"/>
      <c r="ABO59" s="93"/>
      <c r="ABP59" s="93"/>
      <c r="ABQ59" s="93"/>
      <c r="ABR59" s="93"/>
      <c r="ABS59" s="93"/>
      <c r="ABT59" s="93"/>
      <c r="ABU59" s="93"/>
      <c r="ABV59" s="93"/>
      <c r="ABW59" s="93"/>
      <c r="ABX59" s="93"/>
      <c r="ABY59" s="93"/>
      <c r="ABZ59" s="93"/>
      <c r="ACA59" s="93"/>
      <c r="ACB59" s="93"/>
      <c r="ACC59" s="93"/>
      <c r="ACD59" s="93"/>
      <c r="ACE59" s="93"/>
      <c r="ACF59" s="93"/>
      <c r="ACG59" s="93"/>
      <c r="ACH59" s="93"/>
      <c r="ACI59" s="93"/>
      <c r="ACJ59" s="93"/>
      <c r="ACK59" s="93"/>
      <c r="ACL59" s="93"/>
      <c r="ACM59" s="93"/>
      <c r="ACN59" s="93"/>
      <c r="ACO59" s="93"/>
      <c r="ACP59" s="93"/>
      <c r="ACQ59" s="93"/>
      <c r="ACR59" s="93"/>
      <c r="ACS59" s="93"/>
      <c r="ACT59" s="93"/>
      <c r="ACU59" s="93"/>
      <c r="ACV59" s="93"/>
      <c r="ACW59" s="93"/>
      <c r="ACX59" s="93"/>
      <c r="ACY59" s="93"/>
      <c r="ACZ59" s="93"/>
      <c r="ADA59" s="93"/>
      <c r="ADB59" s="93"/>
      <c r="ADC59" s="93"/>
      <c r="ADD59" s="93"/>
      <c r="ADE59" s="93"/>
      <c r="ADF59" s="93"/>
      <c r="ADG59" s="93"/>
      <c r="ADH59" s="93"/>
      <c r="ADI59" s="93"/>
      <c r="ADJ59" s="93"/>
      <c r="ADK59" s="93"/>
      <c r="ADL59" s="93"/>
      <c r="ADM59" s="93"/>
      <c r="ADN59" s="93"/>
      <c r="ADO59" s="93"/>
      <c r="ADP59" s="93"/>
      <c r="ADQ59" s="93"/>
      <c r="ADR59" s="93"/>
      <c r="ADS59" s="93"/>
      <c r="ADT59" s="93"/>
      <c r="ADU59" s="93"/>
      <c r="ADV59" s="93"/>
      <c r="ADW59" s="93"/>
      <c r="ADX59" s="93"/>
      <c r="ADY59" s="93"/>
      <c r="ADZ59" s="93"/>
      <c r="AEA59" s="93"/>
      <c r="AEB59" s="93"/>
      <c r="AEC59" s="93"/>
      <c r="AED59" s="93"/>
      <c r="AEE59" s="93"/>
      <c r="AEF59" s="93"/>
      <c r="AEG59" s="93"/>
      <c r="AEH59" s="93"/>
      <c r="AEI59" s="93"/>
      <c r="AEJ59" s="93"/>
      <c r="AEK59" s="93"/>
      <c r="AEL59" s="93"/>
      <c r="AEM59" s="93"/>
      <c r="AEN59" s="93"/>
      <c r="AEO59" s="93"/>
      <c r="AEP59" s="93"/>
      <c r="AEQ59" s="93"/>
      <c r="AER59" s="93"/>
      <c r="AES59" s="93"/>
      <c r="AET59" s="93"/>
      <c r="AEU59" s="93"/>
      <c r="AEV59" s="93"/>
      <c r="AEW59" s="93"/>
      <c r="AEX59" s="93"/>
      <c r="AEY59" s="93"/>
      <c r="AEZ59" s="93"/>
      <c r="AFA59" s="93"/>
      <c r="AFB59" s="93"/>
      <c r="AFC59" s="93"/>
      <c r="AFD59" s="93"/>
      <c r="AFE59" s="93"/>
      <c r="AFF59" s="93"/>
      <c r="AFG59" s="93"/>
      <c r="AFH59" s="93"/>
      <c r="AFI59" s="93"/>
      <c r="AFJ59" s="93"/>
      <c r="AFK59" s="93"/>
      <c r="AFL59" s="93"/>
      <c r="AFM59" s="93"/>
      <c r="AFN59" s="93"/>
      <c r="AFO59" s="93"/>
      <c r="AFP59" s="93"/>
      <c r="AFQ59" s="93"/>
      <c r="AFR59" s="93"/>
      <c r="AFS59" s="93"/>
      <c r="AFT59" s="93"/>
      <c r="AFU59" s="93"/>
      <c r="AFV59" s="93"/>
      <c r="AFW59" s="93"/>
      <c r="AFX59" s="93"/>
      <c r="AFY59" s="93"/>
      <c r="AFZ59" s="93"/>
      <c r="AGA59" s="93"/>
      <c r="AGB59" s="93"/>
      <c r="AGC59" s="93"/>
      <c r="AGD59" s="93"/>
      <c r="AGE59" s="93"/>
      <c r="AGF59" s="93"/>
      <c r="AGG59" s="93"/>
      <c r="AGH59" s="93"/>
      <c r="AGI59" s="93"/>
      <c r="AGJ59" s="93"/>
      <c r="AGK59" s="93"/>
      <c r="AGL59" s="93"/>
      <c r="AGM59" s="93"/>
      <c r="AGN59" s="93"/>
      <c r="AGO59" s="93"/>
      <c r="AGP59" s="93"/>
      <c r="AGQ59" s="93"/>
      <c r="AGR59" s="93"/>
      <c r="AGS59" s="93"/>
      <c r="AGT59" s="93"/>
      <c r="AGU59" s="93"/>
      <c r="AGV59" s="93"/>
      <c r="AGW59" s="93"/>
      <c r="AGX59" s="93"/>
      <c r="AGY59" s="93"/>
      <c r="AGZ59" s="93"/>
      <c r="AHA59" s="93"/>
      <c r="AHB59" s="93"/>
      <c r="AHC59" s="93"/>
      <c r="AHD59" s="93"/>
      <c r="AHE59" s="93"/>
      <c r="AHF59" s="93"/>
      <c r="AHG59" s="93"/>
      <c r="AHH59" s="93"/>
      <c r="AHI59" s="93"/>
      <c r="AHJ59" s="93"/>
      <c r="AHK59" s="93"/>
      <c r="AHL59" s="93"/>
      <c r="AHM59" s="93"/>
      <c r="AHN59" s="93"/>
      <c r="AHO59" s="93"/>
      <c r="AHP59" s="93"/>
      <c r="AHQ59" s="93"/>
      <c r="AHR59" s="93"/>
      <c r="AHS59" s="93"/>
      <c r="AHT59" s="93"/>
      <c r="AHU59" s="93"/>
      <c r="AHV59" s="93"/>
      <c r="AHW59" s="93"/>
      <c r="AHX59" s="93"/>
      <c r="AHY59" s="93"/>
      <c r="AHZ59" s="93"/>
      <c r="AIA59" s="93"/>
      <c r="AIB59" s="93"/>
      <c r="AIC59" s="93"/>
      <c r="AID59" s="93"/>
      <c r="AIE59" s="93"/>
      <c r="AIF59" s="93"/>
      <c r="AIG59" s="93"/>
      <c r="AIH59" s="93"/>
      <c r="AII59" s="93"/>
      <c r="AIJ59" s="93"/>
      <c r="AIK59" s="93"/>
      <c r="AIL59" s="93"/>
      <c r="AIM59" s="93"/>
      <c r="AIN59" s="93"/>
      <c r="AIO59" s="93"/>
      <c r="AIP59" s="93"/>
      <c r="AIQ59" s="93"/>
      <c r="AIR59" s="93"/>
      <c r="AIS59" s="93"/>
      <c r="AIT59" s="93"/>
      <c r="AIU59" s="93"/>
      <c r="AIV59" s="93"/>
      <c r="AIW59" s="93"/>
      <c r="AIX59" s="93"/>
      <c r="AIY59" s="93"/>
      <c r="AIZ59" s="93"/>
      <c r="AJA59" s="93"/>
      <c r="AJB59" s="93"/>
      <c r="AJC59" s="93"/>
      <c r="AJD59" s="93"/>
      <c r="AJE59" s="93"/>
      <c r="AJF59" s="93"/>
      <c r="AJG59" s="93"/>
      <c r="AJH59" s="93"/>
      <c r="AJI59" s="93"/>
      <c r="AJJ59" s="93"/>
      <c r="AJK59" s="93"/>
      <c r="AJL59" s="93"/>
      <c r="AJM59" s="93"/>
      <c r="AJN59" s="93"/>
      <c r="AJO59" s="93"/>
      <c r="AJP59" s="93"/>
      <c r="AJQ59" s="93"/>
      <c r="AJR59" s="93"/>
      <c r="AJS59" s="93"/>
      <c r="AJT59" s="93"/>
      <c r="AJU59" s="93"/>
      <c r="AJV59" s="93"/>
      <c r="AJW59" s="93"/>
      <c r="AJX59" s="93"/>
      <c r="AJY59" s="93"/>
      <c r="AJZ59" s="93"/>
      <c r="AKA59" s="93"/>
      <c r="AKB59" s="93"/>
      <c r="AKC59" s="93"/>
      <c r="AKD59" s="93"/>
      <c r="AKE59" s="93"/>
      <c r="AKF59" s="93"/>
      <c r="AKG59" s="93"/>
      <c r="AKH59" s="93"/>
      <c r="AKI59" s="93"/>
      <c r="AKJ59" s="93"/>
      <c r="AKK59" s="93"/>
      <c r="AKL59" s="93"/>
      <c r="AKM59" s="93"/>
      <c r="AKN59" s="93"/>
      <c r="AKO59" s="93"/>
      <c r="AKP59" s="93"/>
      <c r="AKQ59" s="93"/>
      <c r="AKR59" s="93"/>
      <c r="AKS59" s="93"/>
      <c r="AKT59" s="93"/>
      <c r="AKU59" s="93"/>
      <c r="AKV59" s="93"/>
      <c r="AKW59" s="93"/>
      <c r="AKX59" s="93"/>
      <c r="AKY59" s="93"/>
      <c r="AKZ59" s="93"/>
      <c r="ALA59" s="93"/>
      <c r="ALB59" s="93"/>
      <c r="ALC59" s="93"/>
      <c r="ALD59" s="93"/>
      <c r="ALE59" s="93"/>
      <c r="ALF59" s="93"/>
      <c r="ALG59" s="93"/>
      <c r="ALH59" s="93"/>
      <c r="ALI59" s="93"/>
      <c r="ALJ59" s="93"/>
      <c r="ALK59" s="93"/>
      <c r="ALL59" s="93"/>
      <c r="ALM59" s="93"/>
      <c r="ALN59" s="93"/>
      <c r="ALO59" s="93"/>
      <c r="ALP59" s="93"/>
      <c r="ALQ59" s="93"/>
      <c r="ALR59" s="93"/>
      <c r="ALS59" s="93"/>
      <c r="ALT59" s="93"/>
      <c r="ALU59" s="93"/>
      <c r="ALV59" s="93"/>
      <c r="ALW59" s="93"/>
      <c r="ALX59" s="93"/>
      <c r="ALY59" s="93"/>
      <c r="ALZ59" s="93"/>
      <c r="AMA59" s="93"/>
      <c r="AMB59" s="93"/>
      <c r="AMC59" s="93"/>
      <c r="AMD59" s="93"/>
      <c r="AME59" s="93"/>
      <c r="AMF59" s="93"/>
      <c r="AMG59" s="93"/>
      <c r="AMH59" s="93"/>
      <c r="AMI59" s="93"/>
      <c r="AMJ59" s="93"/>
      <c r="AMK59" s="93"/>
      <c r="AML59" s="93"/>
      <c r="AMM59" s="93"/>
      <c r="AMN59" s="93"/>
      <c r="AMO59" s="93"/>
      <c r="AMP59" s="93"/>
      <c r="AMQ59" s="93"/>
      <c r="AMR59" s="93"/>
      <c r="AMS59" s="93"/>
      <c r="AMT59" s="93"/>
      <c r="AMU59" s="93"/>
      <c r="AMV59" s="93"/>
      <c r="AMW59" s="93"/>
      <c r="AMX59" s="93"/>
      <c r="AMY59" s="93"/>
      <c r="AMZ59" s="93"/>
      <c r="ANA59" s="93"/>
      <c r="ANB59" s="93"/>
      <c r="ANC59" s="93"/>
      <c r="AND59" s="93"/>
      <c r="ANE59" s="93"/>
      <c r="ANF59" s="93"/>
      <c r="ANG59" s="93"/>
      <c r="ANH59" s="93"/>
      <c r="ANI59" s="93"/>
      <c r="ANJ59" s="93"/>
      <c r="ANK59" s="93"/>
      <c r="ANL59" s="93"/>
      <c r="ANM59" s="93"/>
      <c r="ANN59" s="93"/>
      <c r="ANO59" s="93"/>
      <c r="ANP59" s="93"/>
      <c r="ANQ59" s="93"/>
      <c r="ANR59" s="93"/>
      <c r="ANS59" s="93"/>
      <c r="ANT59" s="93"/>
      <c r="ANU59" s="93"/>
      <c r="ANV59" s="93"/>
      <c r="ANW59" s="93"/>
      <c r="ANX59" s="93"/>
      <c r="ANY59" s="93"/>
      <c r="ANZ59" s="93"/>
      <c r="AOA59" s="93"/>
      <c r="AOB59" s="93"/>
      <c r="AOC59" s="93"/>
      <c r="AOD59" s="93"/>
      <c r="AOE59" s="93"/>
      <c r="AOF59" s="93"/>
      <c r="AOG59" s="93"/>
      <c r="AOH59" s="93"/>
      <c r="AOI59" s="93"/>
      <c r="AOJ59" s="93"/>
      <c r="AOK59" s="93"/>
      <c r="AOL59" s="93"/>
      <c r="AOM59" s="93"/>
      <c r="AON59" s="93"/>
      <c r="AOO59" s="93"/>
      <c r="AOP59" s="93"/>
      <c r="AOQ59" s="93"/>
      <c r="AOR59" s="93"/>
      <c r="AOS59" s="93"/>
      <c r="AOT59" s="93"/>
      <c r="AOU59" s="93"/>
      <c r="AOV59" s="93"/>
      <c r="AOW59" s="93"/>
      <c r="AOX59" s="93"/>
      <c r="AOY59" s="93"/>
      <c r="AOZ59" s="93"/>
      <c r="APA59" s="93"/>
      <c r="APB59" s="93"/>
      <c r="APC59" s="93"/>
      <c r="APD59" s="93"/>
      <c r="APE59" s="93"/>
      <c r="APF59" s="93"/>
      <c r="APG59" s="93"/>
      <c r="APH59" s="93"/>
      <c r="API59" s="93"/>
      <c r="APJ59" s="93"/>
      <c r="APK59" s="93"/>
      <c r="APL59" s="93"/>
      <c r="APM59" s="93"/>
      <c r="APN59" s="93"/>
      <c r="APO59" s="93"/>
      <c r="APP59" s="93"/>
      <c r="APQ59" s="93"/>
      <c r="APR59" s="93"/>
      <c r="APS59" s="93"/>
      <c r="APT59" s="93"/>
      <c r="APU59" s="93"/>
      <c r="APV59" s="93"/>
      <c r="APW59" s="93"/>
      <c r="APX59" s="93"/>
      <c r="APY59" s="93"/>
      <c r="APZ59" s="93"/>
      <c r="AQA59" s="93"/>
      <c r="AQB59" s="93"/>
      <c r="AQC59" s="93"/>
      <c r="AQD59" s="93"/>
      <c r="AQE59" s="93"/>
      <c r="AQF59" s="93"/>
      <c r="AQG59" s="93"/>
      <c r="AQH59" s="93"/>
      <c r="AQI59" s="93"/>
      <c r="AQJ59" s="93"/>
      <c r="AQK59" s="93"/>
      <c r="AQL59" s="93"/>
      <c r="AQM59" s="93"/>
      <c r="AQN59" s="93"/>
      <c r="AQO59" s="93"/>
      <c r="AQP59" s="93"/>
      <c r="AQQ59" s="93"/>
      <c r="AQR59" s="93"/>
      <c r="AQS59" s="93"/>
      <c r="AQT59" s="93"/>
      <c r="AQU59" s="93"/>
      <c r="AQV59" s="93"/>
      <c r="AQW59" s="93"/>
      <c r="AQX59" s="93"/>
      <c r="AQY59" s="93"/>
      <c r="AQZ59" s="93"/>
      <c r="ARA59" s="93"/>
      <c r="ARB59" s="93"/>
      <c r="ARC59" s="93"/>
      <c r="ARD59" s="93"/>
      <c r="ARE59" s="93"/>
      <c r="ARF59" s="93"/>
      <c r="ARG59" s="93"/>
      <c r="ARH59" s="93"/>
      <c r="ARI59" s="93"/>
      <c r="ARJ59" s="93"/>
      <c r="ARK59" s="93"/>
      <c r="ARL59" s="93"/>
      <c r="ARM59" s="93"/>
      <c r="ARN59" s="93"/>
      <c r="ARO59" s="93"/>
      <c r="ARP59" s="93"/>
      <c r="ARQ59" s="93"/>
      <c r="ARR59" s="93"/>
      <c r="ARS59" s="93"/>
      <c r="ART59" s="93"/>
      <c r="ARU59" s="93"/>
      <c r="ARV59" s="93"/>
      <c r="ARW59" s="93"/>
      <c r="ARX59" s="93"/>
      <c r="ARY59" s="93"/>
      <c r="ARZ59" s="93"/>
      <c r="ASA59" s="93"/>
      <c r="ASB59" s="93"/>
      <c r="ASC59" s="93"/>
      <c r="ASD59" s="93"/>
      <c r="ASE59" s="93"/>
      <c r="ASF59" s="93"/>
      <c r="ASG59" s="93"/>
      <c r="ASH59" s="93"/>
      <c r="ASI59" s="93"/>
      <c r="ASJ59" s="93"/>
      <c r="ASK59" s="93"/>
      <c r="ASL59" s="93"/>
      <c r="ASM59" s="93"/>
      <c r="ASN59" s="93"/>
      <c r="ASO59" s="93"/>
      <c r="ASP59" s="93"/>
      <c r="ASQ59" s="93"/>
      <c r="ASR59" s="93"/>
      <c r="ASS59" s="93"/>
      <c r="AST59" s="93"/>
      <c r="ASU59" s="93"/>
      <c r="ASV59" s="93"/>
      <c r="ASW59" s="93"/>
      <c r="ASX59" s="93"/>
      <c r="ASY59" s="93"/>
      <c r="ASZ59" s="93"/>
      <c r="ATA59" s="93"/>
      <c r="ATB59" s="93"/>
      <c r="ATC59" s="93"/>
      <c r="ATD59" s="93"/>
      <c r="ATE59" s="93"/>
      <c r="ATF59" s="93"/>
      <c r="ATG59" s="93"/>
      <c r="ATH59" s="93"/>
      <c r="ATI59" s="93"/>
      <c r="ATJ59" s="93"/>
      <c r="ATK59" s="93"/>
      <c r="ATL59" s="93"/>
      <c r="ATM59" s="93"/>
      <c r="ATN59" s="93"/>
      <c r="ATO59" s="93"/>
      <c r="ATP59" s="93"/>
      <c r="ATQ59" s="93"/>
      <c r="ATR59" s="93"/>
      <c r="ATS59" s="93"/>
      <c r="ATT59" s="93"/>
      <c r="ATU59" s="93"/>
      <c r="ATV59" s="93"/>
      <c r="ATW59" s="93"/>
      <c r="ATX59" s="93"/>
      <c r="ATY59" s="93"/>
      <c r="ATZ59" s="93"/>
      <c r="AUA59" s="93"/>
      <c r="AUB59" s="93"/>
      <c r="AUC59" s="93"/>
      <c r="AUD59" s="93"/>
      <c r="AUE59" s="93"/>
      <c r="AUF59" s="93"/>
      <c r="AUG59" s="93"/>
      <c r="AUH59" s="93"/>
      <c r="AUI59" s="93"/>
      <c r="AUJ59" s="93"/>
      <c r="AUK59" s="93"/>
      <c r="AUL59" s="93"/>
      <c r="AUM59" s="93"/>
      <c r="AUN59" s="93"/>
      <c r="AUO59" s="93"/>
      <c r="AUP59" s="93"/>
      <c r="AUQ59" s="93"/>
      <c r="AUR59" s="93"/>
      <c r="AUS59" s="93"/>
      <c r="AUT59" s="93"/>
      <c r="AUU59" s="93"/>
      <c r="AUV59" s="93"/>
      <c r="AUW59" s="93"/>
      <c r="AUX59" s="93"/>
      <c r="AUY59" s="93"/>
      <c r="AUZ59" s="93"/>
      <c r="AVA59" s="93"/>
      <c r="AVB59" s="93"/>
      <c r="AVC59" s="93"/>
      <c r="AVD59" s="93"/>
      <c r="AVE59" s="93"/>
      <c r="AVF59" s="93"/>
      <c r="AVG59" s="93"/>
      <c r="AVH59" s="93"/>
      <c r="AVI59" s="93"/>
      <c r="AVJ59" s="93"/>
      <c r="AVK59" s="93"/>
      <c r="AVL59" s="93"/>
      <c r="AVM59" s="93"/>
      <c r="AVN59" s="93"/>
      <c r="AVO59" s="93"/>
      <c r="AVP59" s="93"/>
      <c r="AVQ59" s="93"/>
      <c r="AVR59" s="93"/>
      <c r="AVS59" s="93"/>
      <c r="AVT59" s="93"/>
      <c r="AVU59" s="93"/>
      <c r="AVV59" s="93"/>
      <c r="AVW59" s="93"/>
      <c r="AVX59" s="93"/>
      <c r="AVY59" s="93"/>
      <c r="AVZ59" s="93"/>
      <c r="AWA59" s="93"/>
      <c r="AWB59" s="93"/>
      <c r="AWC59" s="93"/>
      <c r="AWD59" s="93"/>
      <c r="AWE59" s="93"/>
      <c r="AWF59" s="93"/>
      <c r="AWG59" s="93"/>
      <c r="AWH59" s="93"/>
      <c r="AWI59" s="93"/>
      <c r="AWJ59" s="93"/>
      <c r="AWK59" s="93"/>
      <c r="AWL59" s="93"/>
      <c r="AWM59" s="93"/>
      <c r="AWN59" s="93"/>
      <c r="AWO59" s="93"/>
      <c r="AWP59" s="93"/>
      <c r="AWQ59" s="93"/>
      <c r="AWR59" s="93"/>
      <c r="AWS59" s="93"/>
      <c r="AWT59" s="93"/>
      <c r="AWU59" s="93"/>
      <c r="AWV59" s="93"/>
      <c r="AWW59" s="93"/>
      <c r="AWX59" s="93"/>
      <c r="AWY59" s="93"/>
      <c r="AWZ59" s="93"/>
      <c r="AXA59" s="93"/>
      <c r="AXB59" s="93"/>
      <c r="AXC59" s="93"/>
      <c r="AXD59" s="93"/>
      <c r="AXE59" s="93"/>
      <c r="AXF59" s="93"/>
      <c r="AXG59" s="93"/>
      <c r="AXH59" s="93"/>
      <c r="AXI59" s="93"/>
      <c r="AXJ59" s="93"/>
      <c r="AXK59" s="93"/>
      <c r="AXL59" s="93"/>
      <c r="AXM59" s="93"/>
      <c r="AXN59" s="93"/>
      <c r="AXO59" s="93"/>
      <c r="AXP59" s="93"/>
      <c r="AXQ59" s="93"/>
      <c r="AXR59" s="93"/>
      <c r="AXS59" s="93"/>
      <c r="AXT59" s="93"/>
      <c r="AXU59" s="93"/>
      <c r="AXV59" s="93"/>
      <c r="AXW59" s="93"/>
      <c r="AXX59" s="93"/>
      <c r="AXY59" s="93"/>
      <c r="AXZ59" s="93"/>
      <c r="AYA59" s="93"/>
      <c r="AYB59" s="93"/>
      <c r="AYC59" s="93"/>
      <c r="AYD59" s="93"/>
      <c r="AYE59" s="93"/>
      <c r="AYF59" s="93"/>
      <c r="AYG59" s="93"/>
      <c r="AYH59" s="93"/>
      <c r="AYI59" s="93"/>
      <c r="AYJ59" s="93"/>
      <c r="AYK59" s="93"/>
      <c r="AYL59" s="93"/>
      <c r="AYM59" s="93"/>
      <c r="AYN59" s="93"/>
      <c r="AYO59" s="93"/>
      <c r="AYP59" s="93"/>
      <c r="AYQ59" s="93"/>
      <c r="AYR59" s="93"/>
      <c r="AYS59" s="93"/>
      <c r="AYT59" s="93"/>
      <c r="AYU59" s="93"/>
      <c r="AYV59" s="93"/>
      <c r="AYW59" s="93"/>
      <c r="AYX59" s="93"/>
      <c r="AYY59" s="93"/>
      <c r="AYZ59" s="93"/>
      <c r="AZA59" s="93"/>
      <c r="AZB59" s="93"/>
      <c r="AZC59" s="93"/>
      <c r="AZD59" s="93"/>
      <c r="AZE59" s="93"/>
      <c r="AZF59" s="93"/>
      <c r="AZG59" s="93"/>
      <c r="AZH59" s="93"/>
      <c r="AZI59" s="93"/>
      <c r="AZJ59" s="93"/>
      <c r="AZK59" s="93"/>
      <c r="AZL59" s="93"/>
      <c r="AZM59" s="93"/>
      <c r="AZN59" s="93"/>
      <c r="AZO59" s="93"/>
      <c r="AZP59" s="93"/>
      <c r="AZQ59" s="93"/>
      <c r="AZR59" s="93"/>
      <c r="AZS59" s="93"/>
      <c r="AZT59" s="93"/>
      <c r="AZU59" s="93"/>
      <c r="AZV59" s="93"/>
      <c r="AZW59" s="93"/>
      <c r="AZX59" s="93"/>
      <c r="AZY59" s="93"/>
      <c r="AZZ59" s="93"/>
      <c r="BAA59" s="93"/>
      <c r="BAB59" s="93"/>
      <c r="BAC59" s="93"/>
      <c r="BAD59" s="93"/>
      <c r="BAE59" s="93"/>
      <c r="BAF59" s="93"/>
      <c r="BAG59" s="93"/>
      <c r="BAH59" s="93"/>
      <c r="BAI59" s="93"/>
      <c r="BAJ59" s="93"/>
      <c r="BAK59" s="93"/>
      <c r="BAL59" s="93"/>
      <c r="BAM59" s="93"/>
      <c r="BAN59" s="93"/>
      <c r="BAO59" s="93"/>
      <c r="BAP59" s="93"/>
      <c r="BAQ59" s="93"/>
      <c r="BAR59" s="93"/>
      <c r="BAS59" s="93"/>
      <c r="BAT59" s="93"/>
      <c r="BAU59" s="93"/>
      <c r="BAV59" s="93"/>
      <c r="BAW59" s="93"/>
      <c r="BAX59" s="93"/>
      <c r="BAY59" s="93"/>
      <c r="BAZ59" s="93"/>
      <c r="BBA59" s="93"/>
      <c r="BBB59" s="93"/>
      <c r="BBC59" s="93"/>
      <c r="BBD59" s="93"/>
      <c r="BBE59" s="93"/>
      <c r="BBF59" s="93"/>
      <c r="BBG59" s="93"/>
      <c r="BBH59" s="93"/>
      <c r="BBI59" s="93"/>
      <c r="BBJ59" s="93"/>
      <c r="BBK59" s="93"/>
      <c r="BBL59" s="93"/>
      <c r="BBM59" s="93"/>
      <c r="BBN59" s="93"/>
      <c r="BBO59" s="93"/>
      <c r="BBP59" s="93"/>
      <c r="BBQ59" s="93"/>
      <c r="BBR59" s="93"/>
      <c r="BBS59" s="93"/>
      <c r="BBT59" s="93"/>
      <c r="BBU59" s="93"/>
      <c r="BBV59" s="93"/>
      <c r="BBW59" s="93"/>
      <c r="BBX59" s="93"/>
      <c r="BBY59" s="93"/>
      <c r="BBZ59" s="93"/>
      <c r="BCA59" s="93"/>
      <c r="BCB59" s="93"/>
      <c r="BCC59" s="93"/>
      <c r="BCD59" s="93"/>
      <c r="BCE59" s="93"/>
      <c r="BCF59" s="93"/>
      <c r="BCG59" s="93"/>
      <c r="BCH59" s="93"/>
      <c r="BCI59" s="93"/>
      <c r="BCJ59" s="93"/>
      <c r="BCK59" s="93"/>
      <c r="BCL59" s="93"/>
      <c r="BCM59" s="93"/>
      <c r="BCN59" s="93"/>
      <c r="BCO59" s="93"/>
      <c r="BCP59" s="93"/>
      <c r="BCQ59" s="93"/>
      <c r="BCR59" s="93"/>
      <c r="BCS59" s="93"/>
      <c r="BCT59" s="93"/>
      <c r="BCU59" s="93"/>
      <c r="BCV59" s="93"/>
      <c r="BCW59" s="93"/>
      <c r="BCX59" s="93"/>
      <c r="BCY59" s="93"/>
      <c r="BCZ59" s="93"/>
      <c r="BDA59" s="93"/>
      <c r="BDB59" s="93"/>
      <c r="BDC59" s="93"/>
      <c r="BDD59" s="93"/>
      <c r="BDE59" s="93"/>
      <c r="BDF59" s="93"/>
      <c r="BDG59" s="93"/>
      <c r="BDH59" s="93"/>
      <c r="BDI59" s="93"/>
      <c r="BDJ59" s="93"/>
      <c r="BDK59" s="93"/>
      <c r="BDL59" s="93"/>
      <c r="BDM59" s="93"/>
      <c r="BDN59" s="93"/>
      <c r="BDO59" s="93"/>
      <c r="BDP59" s="93"/>
      <c r="BDQ59" s="93"/>
      <c r="BDR59" s="93"/>
      <c r="BDS59" s="93"/>
      <c r="BDT59" s="93"/>
      <c r="BDU59" s="93"/>
      <c r="BDV59" s="93"/>
      <c r="BDW59" s="93"/>
      <c r="BDX59" s="93"/>
      <c r="BDY59" s="93"/>
      <c r="BDZ59" s="93"/>
      <c r="BEA59" s="93"/>
      <c r="BEB59" s="93"/>
      <c r="BEC59" s="93"/>
      <c r="BED59" s="93"/>
      <c r="BEE59" s="93"/>
      <c r="BEF59" s="93"/>
      <c r="BEG59" s="93"/>
      <c r="BEH59" s="93"/>
      <c r="BEI59" s="93"/>
      <c r="BEJ59" s="93"/>
      <c r="BEK59" s="93"/>
      <c r="BEL59" s="93"/>
      <c r="BEM59" s="93"/>
      <c r="BEN59" s="93"/>
      <c r="BEO59" s="93"/>
      <c r="BEP59" s="93"/>
      <c r="BEQ59" s="93"/>
      <c r="BER59" s="93"/>
      <c r="BES59" s="93"/>
      <c r="BET59" s="93"/>
      <c r="BEU59" s="93"/>
      <c r="BEV59" s="93"/>
      <c r="BEW59" s="93"/>
      <c r="BEX59" s="93"/>
      <c r="BEY59" s="93"/>
      <c r="BEZ59" s="93"/>
      <c r="BFA59" s="93"/>
      <c r="BFB59" s="93"/>
      <c r="BFC59" s="93"/>
      <c r="BFD59" s="93"/>
      <c r="BFE59" s="93"/>
      <c r="BFF59" s="93"/>
      <c r="BFG59" s="93"/>
      <c r="BFH59" s="93"/>
      <c r="BFI59" s="93"/>
      <c r="BFJ59" s="93"/>
      <c r="BFK59" s="93"/>
      <c r="BFL59" s="93"/>
      <c r="BFM59" s="93"/>
      <c r="BFN59" s="93"/>
      <c r="BFO59" s="93"/>
      <c r="BFP59" s="93"/>
      <c r="BFQ59" s="93"/>
      <c r="BFR59" s="93"/>
      <c r="BFS59" s="93"/>
      <c r="BFT59" s="93"/>
      <c r="BFU59" s="93"/>
      <c r="BFV59" s="93"/>
      <c r="BFW59" s="93"/>
      <c r="BFX59" s="93"/>
      <c r="BFY59" s="93"/>
      <c r="BFZ59" s="93"/>
      <c r="BGA59" s="93"/>
      <c r="BGB59" s="93"/>
      <c r="BGC59" s="93"/>
      <c r="BGD59" s="93"/>
      <c r="BGE59" s="93"/>
      <c r="BGF59" s="93"/>
      <c r="BGG59" s="93"/>
      <c r="BGH59" s="93"/>
      <c r="BGI59" s="93"/>
      <c r="BGJ59" s="93"/>
      <c r="BGK59" s="93"/>
      <c r="BGL59" s="93"/>
      <c r="BGM59" s="93"/>
      <c r="BGN59" s="93"/>
      <c r="BGO59" s="93"/>
      <c r="BGP59" s="93"/>
      <c r="BGQ59" s="93"/>
      <c r="BGR59" s="93"/>
      <c r="BGS59" s="93"/>
      <c r="BGT59" s="93"/>
      <c r="BGU59" s="93"/>
      <c r="BGV59" s="93"/>
      <c r="BGW59" s="93"/>
      <c r="BGX59" s="93"/>
      <c r="BGY59" s="93"/>
      <c r="BGZ59" s="93"/>
      <c r="BHA59" s="93"/>
      <c r="BHB59" s="93"/>
      <c r="BHC59" s="93"/>
      <c r="BHD59" s="93"/>
      <c r="BHE59" s="93"/>
      <c r="BHF59" s="93"/>
      <c r="BHG59" s="93"/>
      <c r="BHH59" s="93"/>
      <c r="BHI59" s="93"/>
      <c r="BHJ59" s="93"/>
      <c r="BHK59" s="93"/>
      <c r="BHL59" s="93"/>
      <c r="BHM59" s="93"/>
      <c r="BHN59" s="93"/>
      <c r="BHO59" s="93"/>
      <c r="BHP59" s="93"/>
      <c r="BHQ59" s="93"/>
      <c r="BHR59" s="93"/>
      <c r="BHS59" s="93"/>
      <c r="BHT59" s="93"/>
      <c r="BHU59" s="93"/>
      <c r="BHV59" s="93"/>
      <c r="BHW59" s="93"/>
      <c r="BHX59" s="93"/>
      <c r="BHY59" s="93"/>
      <c r="BHZ59" s="93"/>
      <c r="BIA59" s="93"/>
      <c r="BIB59" s="93"/>
      <c r="BIC59" s="93"/>
      <c r="BID59" s="93"/>
      <c r="BIE59" s="93"/>
      <c r="BIF59" s="93"/>
      <c r="BIG59" s="93"/>
      <c r="BIH59" s="93"/>
      <c r="BII59" s="93"/>
      <c r="BIJ59" s="93"/>
      <c r="BIK59" s="93"/>
      <c r="BIL59" s="93"/>
      <c r="BIM59" s="93"/>
      <c r="BIN59" s="93"/>
      <c r="BIO59" s="93"/>
      <c r="BIP59" s="93"/>
      <c r="BIQ59" s="93"/>
      <c r="BIR59" s="93"/>
      <c r="BIS59" s="93"/>
      <c r="BIT59" s="93"/>
      <c r="BIU59" s="93"/>
      <c r="BIV59" s="93"/>
      <c r="BIW59" s="93"/>
      <c r="BIX59" s="93"/>
      <c r="BIY59" s="93"/>
      <c r="BIZ59" s="93"/>
      <c r="BJA59" s="93"/>
      <c r="BJB59" s="93"/>
      <c r="BJC59" s="93"/>
      <c r="BJD59" s="93"/>
      <c r="BJE59" s="93"/>
      <c r="BJF59" s="93"/>
      <c r="BJG59" s="93"/>
      <c r="BJH59" s="93"/>
      <c r="BJI59" s="93"/>
      <c r="BJJ59" s="93"/>
      <c r="BJK59" s="93"/>
      <c r="BJL59" s="93"/>
      <c r="BJM59" s="93"/>
      <c r="BJN59" s="93"/>
      <c r="BJO59" s="93"/>
      <c r="BJP59" s="93"/>
      <c r="BJQ59" s="93"/>
      <c r="BJR59" s="93"/>
      <c r="BJS59" s="93"/>
      <c r="BJT59" s="93"/>
      <c r="BJU59" s="93"/>
      <c r="BJV59" s="93"/>
      <c r="BJW59" s="93"/>
      <c r="BJX59" s="93"/>
      <c r="BJY59" s="93"/>
      <c r="BJZ59" s="93"/>
      <c r="BKA59" s="93"/>
      <c r="BKB59" s="93"/>
      <c r="BKC59" s="93"/>
      <c r="BKD59" s="93"/>
      <c r="BKE59" s="93"/>
      <c r="BKF59" s="93"/>
      <c r="BKG59" s="93"/>
      <c r="BKH59" s="93"/>
      <c r="BKI59" s="93"/>
      <c r="BKJ59" s="93"/>
      <c r="BKK59" s="93"/>
      <c r="BKL59" s="93"/>
      <c r="BKM59" s="93"/>
      <c r="BKN59" s="93"/>
      <c r="BKO59" s="93"/>
      <c r="BKP59" s="93"/>
      <c r="BKQ59" s="93"/>
      <c r="BKR59" s="93"/>
      <c r="BKS59" s="93"/>
      <c r="BKT59" s="93"/>
      <c r="BKU59" s="93"/>
      <c r="BKV59" s="93"/>
      <c r="BKW59" s="93"/>
      <c r="BKX59" s="93"/>
      <c r="BKY59" s="93"/>
      <c r="BKZ59" s="93"/>
      <c r="BLA59" s="93"/>
      <c r="BLB59" s="93"/>
      <c r="BLC59" s="93"/>
      <c r="BLD59" s="93"/>
      <c r="BLE59" s="93"/>
      <c r="BLF59" s="93"/>
      <c r="BLG59" s="93"/>
      <c r="BLH59" s="93"/>
      <c r="BLI59" s="93"/>
      <c r="BLJ59" s="93"/>
      <c r="BLK59" s="93"/>
      <c r="BLL59" s="93"/>
      <c r="BLM59" s="93"/>
      <c r="BLN59" s="93"/>
      <c r="BLO59" s="93"/>
      <c r="BLP59" s="93"/>
      <c r="BLQ59" s="93"/>
      <c r="BLR59" s="93"/>
      <c r="BLS59" s="93"/>
      <c r="BLT59" s="93"/>
      <c r="BLU59" s="93"/>
      <c r="BLV59" s="93"/>
      <c r="BLW59" s="93"/>
      <c r="BLX59" s="93"/>
      <c r="BLY59" s="93"/>
      <c r="BLZ59" s="93"/>
      <c r="BMA59" s="93"/>
      <c r="BMB59" s="93"/>
      <c r="BMC59" s="93"/>
      <c r="BMD59" s="93"/>
      <c r="BME59" s="93"/>
      <c r="BMF59" s="93"/>
      <c r="BMG59" s="93"/>
      <c r="BMH59" s="93"/>
      <c r="BMI59" s="93"/>
      <c r="BMJ59" s="93"/>
      <c r="BMK59" s="93"/>
      <c r="BML59" s="93"/>
      <c r="BMM59" s="93"/>
      <c r="BMN59" s="93"/>
      <c r="BMO59" s="93"/>
      <c r="BMP59" s="93"/>
      <c r="BMQ59" s="93"/>
      <c r="BMR59" s="93"/>
      <c r="BMS59" s="93"/>
      <c r="BMT59" s="93"/>
      <c r="BMU59" s="93"/>
      <c r="BMV59" s="93"/>
      <c r="BMW59" s="93"/>
      <c r="BMX59" s="93"/>
      <c r="BMY59" s="93"/>
      <c r="BMZ59" s="93"/>
      <c r="BNA59" s="93"/>
      <c r="BNB59" s="93"/>
      <c r="BNC59" s="93"/>
      <c r="BND59" s="93"/>
      <c r="BNE59" s="93"/>
      <c r="BNF59" s="93"/>
      <c r="BNG59" s="93"/>
      <c r="BNH59" s="93"/>
      <c r="BNI59" s="93"/>
      <c r="BNJ59" s="93"/>
      <c r="BNK59" s="93"/>
      <c r="BNL59" s="93"/>
      <c r="BNM59" s="93"/>
      <c r="BNN59" s="93"/>
      <c r="BNO59" s="93"/>
      <c r="BNP59" s="93"/>
      <c r="BNQ59" s="93"/>
      <c r="BNR59" s="93"/>
      <c r="BNS59" s="93"/>
      <c r="BNT59" s="93"/>
      <c r="BNU59" s="93"/>
      <c r="BNV59" s="93"/>
      <c r="BNW59" s="93"/>
      <c r="BNX59" s="93"/>
      <c r="BNY59" s="93"/>
      <c r="BNZ59" s="93"/>
      <c r="BOA59" s="93"/>
      <c r="BOB59" s="93"/>
      <c r="BOC59" s="93"/>
      <c r="BOD59" s="93"/>
      <c r="BOE59" s="93"/>
      <c r="BOF59" s="93"/>
      <c r="BOG59" s="93"/>
      <c r="BOH59" s="93"/>
      <c r="BOI59" s="93"/>
      <c r="BOJ59" s="93"/>
      <c r="BOK59" s="93"/>
      <c r="BOL59" s="93"/>
      <c r="BOM59" s="93"/>
      <c r="BON59" s="93"/>
      <c r="BOO59" s="93"/>
      <c r="BOP59" s="93"/>
      <c r="BOQ59" s="93"/>
      <c r="BOR59" s="93"/>
      <c r="BOS59" s="93"/>
      <c r="BOT59" s="93"/>
      <c r="BOU59" s="93"/>
      <c r="BOV59" s="93"/>
      <c r="BOW59" s="93"/>
      <c r="BOX59" s="93"/>
      <c r="BOY59" s="93"/>
      <c r="BOZ59" s="93"/>
      <c r="BPA59" s="93"/>
      <c r="BPB59" s="93"/>
      <c r="BPC59" s="93"/>
      <c r="BPD59" s="93"/>
      <c r="BPE59" s="93"/>
      <c r="BPF59" s="93"/>
      <c r="BPG59" s="93"/>
      <c r="BPH59" s="93"/>
      <c r="BPI59" s="93"/>
      <c r="BPJ59" s="93"/>
      <c r="BPK59" s="93"/>
      <c r="BPL59" s="93"/>
      <c r="BPM59" s="93"/>
      <c r="BPN59" s="93"/>
      <c r="BPO59" s="93"/>
      <c r="BPP59" s="93"/>
      <c r="BPQ59" s="93"/>
      <c r="BPR59" s="93"/>
      <c r="BPS59" s="93"/>
      <c r="BPT59" s="93"/>
      <c r="BPU59" s="93"/>
      <c r="BPV59" s="93"/>
      <c r="BPW59" s="93"/>
      <c r="BPX59" s="93"/>
      <c r="BPY59" s="93"/>
      <c r="BPZ59" s="93"/>
      <c r="BQA59" s="93"/>
      <c r="BQB59" s="93"/>
      <c r="BQC59" s="93"/>
      <c r="BQD59" s="93"/>
      <c r="BQE59" s="93"/>
      <c r="BQF59" s="93"/>
      <c r="BQG59" s="93"/>
      <c r="BQH59" s="93"/>
      <c r="BQI59" s="93"/>
      <c r="BQJ59" s="93"/>
      <c r="BQK59" s="93"/>
      <c r="BQL59" s="93"/>
      <c r="BQM59" s="93"/>
      <c r="BQN59" s="93"/>
      <c r="BQO59" s="93"/>
      <c r="BQP59" s="93"/>
      <c r="BQQ59" s="93"/>
      <c r="BQR59" s="93"/>
      <c r="BQS59" s="93"/>
      <c r="BQT59" s="93"/>
      <c r="BQU59" s="93"/>
      <c r="BQV59" s="93"/>
      <c r="BQW59" s="93"/>
      <c r="BQX59" s="93"/>
      <c r="BQY59" s="93"/>
      <c r="BQZ59" s="93"/>
      <c r="BRA59" s="93"/>
      <c r="BRB59" s="93"/>
      <c r="BRC59" s="93"/>
      <c r="BRD59" s="93"/>
      <c r="BRE59" s="93"/>
      <c r="BRF59" s="93"/>
      <c r="BRG59" s="93"/>
      <c r="BRH59" s="93"/>
      <c r="BRI59" s="93"/>
      <c r="BRJ59" s="93"/>
      <c r="BRK59" s="93"/>
      <c r="BRL59" s="93"/>
      <c r="BRM59" s="93"/>
      <c r="BRN59" s="93"/>
      <c r="BRO59" s="93"/>
      <c r="BRP59" s="93"/>
      <c r="BRQ59" s="93"/>
      <c r="BRR59" s="93"/>
      <c r="BRS59" s="93"/>
      <c r="BRT59" s="93"/>
      <c r="BRU59" s="93"/>
      <c r="BRV59" s="93"/>
      <c r="BRW59" s="93"/>
      <c r="BRX59" s="93"/>
      <c r="BRY59" s="93"/>
      <c r="BRZ59" s="93"/>
      <c r="BSA59" s="93"/>
      <c r="BSB59" s="93"/>
      <c r="BSC59" s="93"/>
      <c r="BSD59" s="93"/>
      <c r="BSE59" s="93"/>
      <c r="BSF59" s="93"/>
      <c r="BSG59" s="93"/>
      <c r="BSH59" s="93"/>
      <c r="BSI59" s="93"/>
      <c r="BSJ59" s="93"/>
      <c r="BSK59" s="93"/>
      <c r="BSL59" s="93"/>
      <c r="BSM59" s="93"/>
      <c r="BSN59" s="93"/>
      <c r="BSO59" s="93"/>
      <c r="BSP59" s="93"/>
      <c r="BSQ59" s="93"/>
      <c r="BSR59" s="93"/>
      <c r="BSS59" s="93"/>
      <c r="BST59" s="93"/>
      <c r="BSU59" s="93"/>
      <c r="BSV59" s="93"/>
      <c r="BSW59" s="93"/>
      <c r="BSX59" s="93"/>
      <c r="BSY59" s="93"/>
      <c r="BSZ59" s="93"/>
      <c r="BTA59" s="93"/>
      <c r="BTB59" s="93"/>
      <c r="BTC59" s="93"/>
      <c r="BTD59" s="93"/>
      <c r="BTE59" s="93"/>
      <c r="BTF59" s="93"/>
      <c r="BTG59" s="93"/>
      <c r="BTH59" s="93"/>
      <c r="BTI59" s="93"/>
      <c r="BTJ59" s="93"/>
      <c r="BTK59" s="93"/>
      <c r="BTL59" s="93"/>
      <c r="BTM59" s="93"/>
      <c r="BTN59" s="93"/>
      <c r="BTO59" s="93"/>
      <c r="BTP59" s="93"/>
      <c r="BTQ59" s="93"/>
      <c r="BTR59" s="93"/>
      <c r="BTS59" s="93"/>
      <c r="BTT59" s="93"/>
      <c r="BTU59" s="93"/>
      <c r="BTV59" s="93"/>
      <c r="BTW59" s="93"/>
      <c r="BTX59" s="93"/>
      <c r="BTY59" s="93"/>
      <c r="BTZ59" s="93"/>
      <c r="BUA59" s="93"/>
      <c r="BUB59" s="93"/>
      <c r="BUC59" s="93"/>
      <c r="BUD59" s="93"/>
      <c r="BUE59" s="93"/>
      <c r="BUF59" s="93"/>
      <c r="BUG59" s="93"/>
      <c r="BUH59" s="93"/>
      <c r="BUI59" s="93"/>
      <c r="BUJ59" s="93"/>
      <c r="BUK59" s="93"/>
      <c r="BUL59" s="93"/>
      <c r="BUM59" s="93"/>
      <c r="BUN59" s="93"/>
      <c r="BUO59" s="93"/>
      <c r="BUP59" s="93"/>
      <c r="BUQ59" s="93"/>
      <c r="BUR59" s="93"/>
      <c r="BUS59" s="93"/>
      <c r="BUT59" s="93"/>
      <c r="BUU59" s="93"/>
      <c r="BUV59" s="93"/>
      <c r="BUW59" s="93"/>
      <c r="BUX59" s="93"/>
      <c r="BUY59" s="93"/>
      <c r="BUZ59" s="93"/>
      <c r="BVA59" s="93"/>
      <c r="BVB59" s="93"/>
      <c r="BVC59" s="93"/>
      <c r="BVD59" s="93"/>
      <c r="BVE59" s="93"/>
      <c r="BVF59" s="93"/>
      <c r="BVG59" s="93"/>
      <c r="BVH59" s="93"/>
      <c r="BVI59" s="93"/>
      <c r="BVJ59" s="93"/>
      <c r="BVK59" s="93"/>
      <c r="BVL59" s="93"/>
      <c r="BVM59" s="93"/>
      <c r="BVN59" s="93"/>
      <c r="BVO59" s="93"/>
      <c r="BVP59" s="93"/>
      <c r="BVQ59" s="93"/>
      <c r="BVR59" s="93"/>
      <c r="BVS59" s="93"/>
      <c r="BVT59" s="93"/>
      <c r="BVU59" s="93"/>
      <c r="BVV59" s="93"/>
      <c r="BVW59" s="93"/>
      <c r="BVX59" s="93"/>
      <c r="BVY59" s="93"/>
      <c r="BVZ59" s="93"/>
      <c r="BWA59" s="93"/>
      <c r="BWB59" s="93"/>
      <c r="BWC59" s="93"/>
      <c r="BWD59" s="93"/>
      <c r="BWE59" s="93"/>
      <c r="BWF59" s="93"/>
      <c r="BWG59" s="93"/>
      <c r="BWH59" s="93"/>
      <c r="BWI59" s="93"/>
      <c r="BWJ59" s="93"/>
      <c r="BWK59" s="93"/>
      <c r="BWL59" s="93"/>
      <c r="BWM59" s="93"/>
      <c r="BWN59" s="93"/>
      <c r="BWO59" s="93"/>
      <c r="BWP59" s="93"/>
      <c r="BWQ59" s="93"/>
      <c r="BWR59" s="93"/>
      <c r="BWS59" s="93"/>
      <c r="BWT59" s="93"/>
      <c r="BWU59" s="93"/>
      <c r="BWV59" s="93"/>
      <c r="BWW59" s="93"/>
      <c r="BWX59" s="93"/>
      <c r="BWY59" s="93"/>
      <c r="BWZ59" s="93"/>
      <c r="BXA59" s="93"/>
      <c r="BXB59" s="93"/>
      <c r="BXC59" s="93"/>
      <c r="BXD59" s="93"/>
      <c r="BXE59" s="93"/>
      <c r="BXF59" s="93"/>
      <c r="BXG59" s="93"/>
      <c r="BXH59" s="93"/>
      <c r="BXI59" s="93"/>
      <c r="BXJ59" s="93"/>
      <c r="BXK59" s="93"/>
      <c r="BXL59" s="93"/>
      <c r="BXM59" s="93"/>
      <c r="BXN59" s="93"/>
      <c r="BXO59" s="93"/>
      <c r="BXP59" s="93"/>
      <c r="BXQ59" s="93"/>
      <c r="BXR59" s="93"/>
      <c r="BXS59" s="93"/>
      <c r="BXT59" s="93"/>
      <c r="BXU59" s="93"/>
      <c r="BXV59" s="93"/>
      <c r="BXW59" s="93"/>
      <c r="BXX59" s="93"/>
      <c r="BXY59" s="93"/>
      <c r="BXZ59" s="93"/>
      <c r="BYA59" s="93"/>
      <c r="BYB59" s="93"/>
      <c r="BYC59" s="93"/>
      <c r="BYD59" s="93"/>
      <c r="BYE59" s="93"/>
      <c r="BYF59" s="93"/>
      <c r="BYG59" s="93"/>
      <c r="BYH59" s="93"/>
      <c r="BYI59" s="93"/>
      <c r="BYJ59" s="93"/>
      <c r="BYK59" s="93"/>
      <c r="BYL59" s="93"/>
      <c r="BYM59" s="93"/>
      <c r="BYN59" s="93"/>
      <c r="BYO59" s="93"/>
      <c r="BYP59" s="93"/>
      <c r="BYQ59" s="93"/>
      <c r="BYR59" s="93"/>
      <c r="BYS59" s="93"/>
      <c r="BYT59" s="93"/>
      <c r="BYU59" s="93"/>
      <c r="BYV59" s="93"/>
      <c r="BYW59" s="93"/>
      <c r="BYX59" s="93"/>
      <c r="BYY59" s="93"/>
      <c r="BYZ59" s="93"/>
      <c r="BZA59" s="93"/>
      <c r="BZB59" s="93"/>
      <c r="BZC59" s="93"/>
      <c r="BZD59" s="93"/>
      <c r="BZE59" s="93"/>
      <c r="BZF59" s="93"/>
      <c r="BZG59" s="93"/>
      <c r="BZH59" s="93"/>
      <c r="BZI59" s="93"/>
      <c r="BZJ59" s="93"/>
      <c r="BZK59" s="93"/>
      <c r="BZL59" s="93"/>
      <c r="BZM59" s="93"/>
      <c r="BZN59" s="93"/>
      <c r="BZO59" s="93"/>
      <c r="BZP59" s="93"/>
      <c r="BZQ59" s="93"/>
      <c r="BZR59" s="93"/>
      <c r="BZS59" s="93"/>
      <c r="BZT59" s="93"/>
      <c r="BZU59" s="93"/>
      <c r="BZV59" s="93"/>
      <c r="BZW59" s="93"/>
      <c r="BZX59" s="93"/>
      <c r="BZY59" s="93"/>
      <c r="BZZ59" s="93"/>
      <c r="CAA59" s="93"/>
      <c r="CAB59" s="93"/>
      <c r="CAC59" s="93"/>
      <c r="CAD59" s="93"/>
      <c r="CAE59" s="93"/>
      <c r="CAF59" s="93"/>
      <c r="CAG59" s="93"/>
      <c r="CAH59" s="93"/>
      <c r="CAI59" s="93"/>
      <c r="CAJ59" s="93"/>
      <c r="CAK59" s="93"/>
      <c r="CAL59" s="93"/>
      <c r="CAM59" s="93"/>
      <c r="CAN59" s="93"/>
      <c r="CAO59" s="93"/>
      <c r="CAP59" s="93"/>
      <c r="CAQ59" s="93"/>
      <c r="CAR59" s="93"/>
      <c r="CAS59" s="93"/>
      <c r="CAT59" s="93"/>
      <c r="CAU59" s="93"/>
      <c r="CAV59" s="93"/>
      <c r="CAW59" s="93"/>
      <c r="CAX59" s="93"/>
      <c r="CAY59" s="93"/>
      <c r="CAZ59" s="93"/>
      <c r="CBA59" s="93"/>
      <c r="CBB59" s="93"/>
      <c r="CBC59" s="93"/>
      <c r="CBD59" s="93"/>
      <c r="CBE59" s="93"/>
      <c r="CBF59" s="93"/>
      <c r="CBG59" s="93"/>
      <c r="CBH59" s="93"/>
      <c r="CBI59" s="93"/>
      <c r="CBJ59" s="93"/>
      <c r="CBK59" s="93"/>
      <c r="CBL59" s="93"/>
      <c r="CBM59" s="93"/>
      <c r="CBN59" s="93"/>
      <c r="CBO59" s="93"/>
      <c r="CBP59" s="93"/>
      <c r="CBQ59" s="93"/>
      <c r="CBR59" s="93"/>
      <c r="CBS59" s="93"/>
      <c r="CBT59" s="93"/>
      <c r="CBU59" s="93"/>
      <c r="CBV59" s="93"/>
      <c r="CBW59" s="93"/>
      <c r="CBX59" s="93"/>
      <c r="CBY59" s="93"/>
      <c r="CBZ59" s="93"/>
      <c r="CCA59" s="93"/>
      <c r="CCB59" s="93"/>
      <c r="CCC59" s="93"/>
      <c r="CCD59" s="93"/>
      <c r="CCE59" s="93"/>
      <c r="CCF59" s="93"/>
      <c r="CCG59" s="93"/>
      <c r="CCH59" s="93"/>
      <c r="CCI59" s="93"/>
      <c r="CCJ59" s="93"/>
      <c r="CCK59" s="93"/>
      <c r="CCL59" s="93"/>
      <c r="CCM59" s="93"/>
      <c r="CCN59" s="93"/>
      <c r="CCO59" s="93"/>
      <c r="CCP59" s="93"/>
      <c r="CCQ59" s="93"/>
      <c r="CCR59" s="93"/>
      <c r="CCS59" s="93"/>
      <c r="CCT59" s="93"/>
      <c r="CCU59" s="93"/>
      <c r="CCV59" s="93"/>
      <c r="CCW59" s="93"/>
      <c r="CCX59" s="93"/>
      <c r="CCY59" s="93"/>
      <c r="CCZ59" s="93"/>
      <c r="CDA59" s="93"/>
      <c r="CDB59" s="93"/>
      <c r="CDC59" s="93"/>
      <c r="CDD59" s="93"/>
      <c r="CDE59" s="93"/>
      <c r="CDF59" s="93"/>
      <c r="CDG59" s="93"/>
      <c r="CDH59" s="93"/>
      <c r="CDI59" s="93"/>
      <c r="CDJ59" s="93"/>
      <c r="CDK59" s="93"/>
      <c r="CDL59" s="93"/>
      <c r="CDM59" s="93"/>
      <c r="CDN59" s="93"/>
      <c r="CDO59" s="93"/>
      <c r="CDP59" s="93"/>
      <c r="CDQ59" s="93"/>
      <c r="CDR59" s="93"/>
      <c r="CDS59" s="93"/>
      <c r="CDT59" s="93"/>
      <c r="CDU59" s="93"/>
      <c r="CDV59" s="93"/>
      <c r="CDW59" s="93"/>
      <c r="CDX59" s="93"/>
      <c r="CDY59" s="93"/>
      <c r="CDZ59" s="93"/>
      <c r="CEA59" s="93"/>
      <c r="CEB59" s="93"/>
      <c r="CEC59" s="93"/>
      <c r="CED59" s="93"/>
      <c r="CEE59" s="93"/>
      <c r="CEF59" s="93"/>
      <c r="CEG59" s="93"/>
      <c r="CEH59" s="93"/>
      <c r="CEI59" s="93"/>
      <c r="CEJ59" s="93"/>
      <c r="CEK59" s="93"/>
      <c r="CEL59" s="93"/>
      <c r="CEM59" s="93"/>
      <c r="CEN59" s="93"/>
      <c r="CEO59" s="93"/>
      <c r="CEP59" s="93"/>
      <c r="CEQ59" s="93"/>
      <c r="CER59" s="93"/>
      <c r="CES59" s="93"/>
      <c r="CET59" s="93"/>
      <c r="CEU59" s="93"/>
      <c r="CEV59" s="93"/>
      <c r="CEW59" s="93"/>
      <c r="CEX59" s="93"/>
      <c r="CEY59" s="93"/>
      <c r="CEZ59" s="93"/>
      <c r="CFA59" s="93"/>
      <c r="CFB59" s="93"/>
      <c r="CFC59" s="93"/>
      <c r="CFD59" s="93"/>
      <c r="CFE59" s="93"/>
      <c r="CFF59" s="93"/>
      <c r="CFG59" s="93"/>
      <c r="CFH59" s="93"/>
      <c r="CFI59" s="93"/>
      <c r="CFJ59" s="93"/>
      <c r="CFK59" s="93"/>
      <c r="CFL59" s="93"/>
      <c r="CFM59" s="93"/>
      <c r="CFN59" s="93"/>
      <c r="CFO59" s="93"/>
      <c r="CFP59" s="93"/>
      <c r="CFQ59" s="93"/>
      <c r="CFR59" s="93"/>
      <c r="CFS59" s="93"/>
      <c r="CFT59" s="93"/>
      <c r="CFU59" s="93"/>
      <c r="CFV59" s="93"/>
      <c r="CFW59" s="93"/>
      <c r="CFX59" s="93"/>
      <c r="CFY59" s="93"/>
      <c r="CFZ59" s="93"/>
      <c r="CGA59" s="93"/>
      <c r="CGB59" s="93"/>
      <c r="CGC59" s="93"/>
      <c r="CGD59" s="93"/>
      <c r="CGE59" s="93"/>
      <c r="CGF59" s="93"/>
      <c r="CGG59" s="93"/>
      <c r="CGH59" s="93"/>
      <c r="CGI59" s="93"/>
      <c r="CGJ59" s="93"/>
      <c r="CGK59" s="93"/>
      <c r="CGL59" s="93"/>
      <c r="CGM59" s="93"/>
      <c r="CGN59" s="93"/>
      <c r="CGO59" s="93"/>
      <c r="CGP59" s="93"/>
      <c r="CGQ59" s="93"/>
      <c r="CGR59" s="93"/>
      <c r="CGS59" s="93"/>
      <c r="CGT59" s="93"/>
      <c r="CGU59" s="93"/>
      <c r="CGV59" s="93"/>
      <c r="CGW59" s="93"/>
      <c r="CGX59" s="93"/>
      <c r="CGY59" s="93"/>
      <c r="CGZ59" s="93"/>
      <c r="CHA59" s="93"/>
      <c r="CHB59" s="93"/>
      <c r="CHC59" s="93"/>
      <c r="CHD59" s="93"/>
      <c r="CHE59" s="93"/>
      <c r="CHF59" s="93"/>
      <c r="CHG59" s="93"/>
      <c r="CHH59" s="93"/>
      <c r="CHI59" s="93"/>
      <c r="CHJ59" s="93"/>
      <c r="CHK59" s="93"/>
      <c r="CHL59" s="93"/>
      <c r="CHM59" s="93"/>
      <c r="CHN59" s="93"/>
      <c r="CHO59" s="93"/>
      <c r="CHP59" s="93"/>
      <c r="CHQ59" s="93"/>
      <c r="CHR59" s="93"/>
      <c r="CHS59" s="93"/>
      <c r="CHT59" s="93"/>
      <c r="CHU59" s="93"/>
      <c r="CHV59" s="93"/>
      <c r="CHW59" s="93"/>
      <c r="CHX59" s="93"/>
      <c r="CHY59" s="93"/>
      <c r="CHZ59" s="93"/>
      <c r="CIA59" s="93"/>
      <c r="CIB59" s="93"/>
      <c r="CIC59" s="93"/>
      <c r="CID59" s="93"/>
      <c r="CIE59" s="93"/>
      <c r="CIF59" s="93"/>
      <c r="CIG59" s="93"/>
      <c r="CIH59" s="93"/>
      <c r="CII59" s="93"/>
      <c r="CIJ59" s="93"/>
      <c r="CIK59" s="93"/>
      <c r="CIL59" s="93"/>
      <c r="CIM59" s="93"/>
      <c r="CIN59" s="93"/>
      <c r="CIO59" s="93"/>
      <c r="CIP59" s="93"/>
      <c r="CIQ59" s="93"/>
      <c r="CIR59" s="93"/>
      <c r="CIS59" s="93"/>
      <c r="CIT59" s="93"/>
      <c r="CIU59" s="93"/>
      <c r="CIV59" s="93"/>
      <c r="CIW59" s="93"/>
      <c r="CIX59" s="93"/>
      <c r="CIY59" s="93"/>
      <c r="CIZ59" s="93"/>
      <c r="CJA59" s="93"/>
      <c r="CJB59" s="93"/>
      <c r="CJC59" s="93"/>
      <c r="CJD59" s="93"/>
      <c r="CJE59" s="93"/>
      <c r="CJF59" s="93"/>
      <c r="CJG59" s="93"/>
      <c r="CJH59" s="93"/>
      <c r="CJI59" s="93"/>
      <c r="CJJ59" s="93"/>
      <c r="CJK59" s="93"/>
      <c r="CJL59" s="93"/>
      <c r="CJM59" s="93"/>
      <c r="CJN59" s="93"/>
      <c r="CJO59" s="93"/>
      <c r="CJP59" s="93"/>
      <c r="CJQ59" s="93"/>
      <c r="CJR59" s="93"/>
      <c r="CJS59" s="93"/>
      <c r="CJT59" s="93"/>
      <c r="CJU59" s="93"/>
      <c r="CJV59" s="93"/>
      <c r="CJW59" s="93"/>
      <c r="CJX59" s="93"/>
      <c r="CJY59" s="93"/>
      <c r="CJZ59" s="93"/>
      <c r="CKA59" s="93"/>
      <c r="CKB59" s="93"/>
      <c r="CKC59" s="93"/>
      <c r="CKD59" s="93"/>
      <c r="CKE59" s="93"/>
      <c r="CKF59" s="93"/>
      <c r="CKG59" s="93"/>
      <c r="CKH59" s="93"/>
      <c r="CKI59" s="93"/>
      <c r="CKJ59" s="93"/>
      <c r="CKK59" s="93"/>
      <c r="CKL59" s="93"/>
      <c r="CKM59" s="93"/>
      <c r="CKN59" s="93"/>
      <c r="CKO59" s="93"/>
      <c r="CKP59" s="93"/>
      <c r="CKQ59" s="93"/>
      <c r="CKR59" s="93"/>
      <c r="CKS59" s="93"/>
      <c r="CKT59" s="93"/>
      <c r="CKU59" s="93"/>
      <c r="CKV59" s="93"/>
      <c r="CKW59" s="93"/>
      <c r="CKX59" s="93"/>
      <c r="CKY59" s="93"/>
      <c r="CKZ59" s="93"/>
      <c r="CLA59" s="93"/>
      <c r="CLB59" s="93"/>
      <c r="CLC59" s="93"/>
      <c r="CLD59" s="93"/>
      <c r="CLE59" s="93"/>
      <c r="CLF59" s="93"/>
      <c r="CLG59" s="93"/>
      <c r="CLH59" s="93"/>
      <c r="CLI59" s="93"/>
      <c r="CLJ59" s="93"/>
      <c r="CLK59" s="93"/>
      <c r="CLL59" s="93"/>
      <c r="CLM59" s="93"/>
      <c r="CLN59" s="93"/>
      <c r="CLO59" s="93"/>
      <c r="CLP59" s="93"/>
      <c r="CLQ59" s="93"/>
      <c r="CLR59" s="93"/>
      <c r="CLS59" s="93"/>
      <c r="CLT59" s="93"/>
      <c r="CLU59" s="93"/>
      <c r="CLV59" s="93"/>
      <c r="CLW59" s="93"/>
      <c r="CLX59" s="93"/>
      <c r="CLY59" s="93"/>
      <c r="CLZ59" s="93"/>
      <c r="CMA59" s="93"/>
      <c r="CMB59" s="93"/>
      <c r="CMC59" s="93"/>
      <c r="CMD59" s="93"/>
      <c r="CME59" s="93"/>
      <c r="CMF59" s="93"/>
      <c r="CMG59" s="93"/>
      <c r="CMH59" s="93"/>
      <c r="CMI59" s="93"/>
      <c r="CMJ59" s="93"/>
      <c r="CMK59" s="93"/>
      <c r="CML59" s="93"/>
      <c r="CMM59" s="93"/>
      <c r="CMN59" s="93"/>
      <c r="CMO59" s="93"/>
      <c r="CMP59" s="93"/>
      <c r="CMQ59" s="93"/>
      <c r="CMR59" s="93"/>
      <c r="CMS59" s="93"/>
      <c r="CMT59" s="93"/>
      <c r="CMU59" s="93"/>
      <c r="CMV59" s="93"/>
      <c r="CMW59" s="93"/>
      <c r="CMX59" s="93"/>
      <c r="CMY59" s="93"/>
      <c r="CMZ59" s="93"/>
      <c r="CNA59" s="93"/>
      <c r="CNB59" s="93"/>
      <c r="CNC59" s="93"/>
      <c r="CND59" s="93"/>
      <c r="CNE59" s="93"/>
      <c r="CNF59" s="93"/>
      <c r="CNG59" s="93"/>
      <c r="CNH59" s="93"/>
      <c r="CNI59" s="93"/>
      <c r="CNJ59" s="93"/>
      <c r="CNK59" s="93"/>
      <c r="CNL59" s="93"/>
      <c r="CNM59" s="93"/>
      <c r="CNN59" s="93"/>
      <c r="CNO59" s="93"/>
      <c r="CNP59" s="93"/>
      <c r="CNQ59" s="93"/>
      <c r="CNR59" s="93"/>
      <c r="CNS59" s="93"/>
      <c r="CNT59" s="93"/>
      <c r="CNU59" s="93"/>
      <c r="CNV59" s="93"/>
      <c r="CNW59" s="93"/>
      <c r="CNX59" s="93"/>
      <c r="CNY59" s="93"/>
      <c r="CNZ59" s="93"/>
      <c r="COA59" s="93"/>
      <c r="COB59" s="93"/>
      <c r="COC59" s="93"/>
      <c r="COD59" s="93"/>
      <c r="COE59" s="93"/>
      <c r="COF59" s="93"/>
      <c r="COG59" s="93"/>
      <c r="COH59" s="93"/>
      <c r="COI59" s="93"/>
      <c r="COJ59" s="93"/>
      <c r="COK59" s="93"/>
      <c r="COL59" s="93"/>
      <c r="COM59" s="93"/>
      <c r="CON59" s="93"/>
      <c r="COO59" s="93"/>
      <c r="COP59" s="93"/>
      <c r="COQ59" s="93"/>
      <c r="COR59" s="93"/>
      <c r="COS59" s="93"/>
      <c r="COT59" s="93"/>
      <c r="COU59" s="93"/>
      <c r="COV59" s="93"/>
      <c r="COW59" s="93"/>
      <c r="COX59" s="93"/>
      <c r="COY59" s="93"/>
      <c r="COZ59" s="93"/>
      <c r="CPA59" s="93"/>
      <c r="CPB59" s="93"/>
      <c r="CPC59" s="93"/>
      <c r="CPD59" s="93"/>
      <c r="CPE59" s="93"/>
      <c r="CPF59" s="93"/>
      <c r="CPG59" s="93"/>
      <c r="CPH59" s="93"/>
      <c r="CPI59" s="93"/>
      <c r="CPJ59" s="93"/>
      <c r="CPK59" s="93"/>
      <c r="CPL59" s="93"/>
      <c r="CPM59" s="93"/>
      <c r="CPN59" s="93"/>
      <c r="CPO59" s="93"/>
      <c r="CPP59" s="93"/>
      <c r="CPQ59" s="93"/>
      <c r="CPR59" s="93"/>
      <c r="CPS59" s="93"/>
      <c r="CPT59" s="93"/>
      <c r="CPU59" s="93"/>
      <c r="CPV59" s="93"/>
      <c r="CPW59" s="93"/>
      <c r="CPX59" s="93"/>
      <c r="CPY59" s="93"/>
      <c r="CPZ59" s="93"/>
      <c r="CQA59" s="93"/>
      <c r="CQB59" s="93"/>
      <c r="CQC59" s="93"/>
      <c r="CQD59" s="93"/>
      <c r="CQE59" s="93"/>
      <c r="CQF59" s="93"/>
      <c r="CQG59" s="93"/>
      <c r="CQH59" s="93"/>
      <c r="CQI59" s="93"/>
      <c r="CQJ59" s="93"/>
      <c r="CQK59" s="93"/>
      <c r="CQL59" s="93"/>
      <c r="CQM59" s="93"/>
      <c r="CQN59" s="93"/>
      <c r="CQO59" s="93"/>
      <c r="CQP59" s="93"/>
      <c r="CQQ59" s="93"/>
      <c r="CQR59" s="93"/>
      <c r="CQS59" s="93"/>
      <c r="CQT59" s="93"/>
      <c r="CQU59" s="93"/>
      <c r="CQV59" s="93"/>
      <c r="CQW59" s="93"/>
      <c r="CQX59" s="93"/>
      <c r="CQY59" s="93"/>
      <c r="CQZ59" s="93"/>
      <c r="CRA59" s="93"/>
      <c r="CRB59" s="93"/>
      <c r="CRC59" s="93"/>
      <c r="CRD59" s="93"/>
      <c r="CRE59" s="93"/>
      <c r="CRF59" s="93"/>
      <c r="CRG59" s="93"/>
      <c r="CRH59" s="93"/>
      <c r="CRI59" s="93"/>
      <c r="CRJ59" s="93"/>
      <c r="CRK59" s="93"/>
      <c r="CRL59" s="93"/>
      <c r="CRM59" s="93"/>
      <c r="CRN59" s="93"/>
      <c r="CRO59" s="93"/>
      <c r="CRP59" s="93"/>
      <c r="CRQ59" s="93"/>
      <c r="CRR59" s="93"/>
      <c r="CRS59" s="93"/>
      <c r="CRT59" s="93"/>
      <c r="CRU59" s="93"/>
      <c r="CRV59" s="93"/>
      <c r="CRW59" s="93"/>
      <c r="CRX59" s="93"/>
      <c r="CRY59" s="93"/>
      <c r="CRZ59" s="93"/>
      <c r="CSA59" s="93"/>
      <c r="CSB59" s="93"/>
      <c r="CSC59" s="93"/>
      <c r="CSD59" s="93"/>
      <c r="CSE59" s="93"/>
      <c r="CSF59" s="93"/>
      <c r="CSG59" s="93"/>
      <c r="CSH59" s="93"/>
      <c r="CSI59" s="93"/>
      <c r="CSJ59" s="93"/>
      <c r="CSK59" s="93"/>
      <c r="CSL59" s="93"/>
      <c r="CSM59" s="93"/>
      <c r="CSN59" s="93"/>
      <c r="CSO59" s="93"/>
      <c r="CSP59" s="93"/>
      <c r="CSQ59" s="93"/>
      <c r="CSR59" s="93"/>
      <c r="CSS59" s="93"/>
      <c r="CST59" s="93"/>
      <c r="CSU59" s="93"/>
      <c r="CSV59" s="93"/>
      <c r="CSW59" s="93"/>
      <c r="CSX59" s="93"/>
      <c r="CSY59" s="93"/>
      <c r="CSZ59" s="93"/>
      <c r="CTA59" s="93"/>
      <c r="CTB59" s="93"/>
      <c r="CTC59" s="93"/>
      <c r="CTD59" s="93"/>
      <c r="CTE59" s="93"/>
      <c r="CTF59" s="93"/>
      <c r="CTG59" s="93"/>
      <c r="CTH59" s="93"/>
      <c r="CTI59" s="93"/>
      <c r="CTJ59" s="93"/>
      <c r="CTK59" s="93"/>
      <c r="CTL59" s="93"/>
      <c r="CTM59" s="93"/>
      <c r="CTN59" s="93"/>
      <c r="CTO59" s="93"/>
      <c r="CTP59" s="93"/>
      <c r="CTQ59" s="93"/>
      <c r="CTR59" s="93"/>
      <c r="CTS59" s="93"/>
      <c r="CTT59" s="93"/>
      <c r="CTU59" s="93"/>
      <c r="CTV59" s="93"/>
      <c r="CTW59" s="93"/>
      <c r="CTX59" s="93"/>
      <c r="CTY59" s="93"/>
      <c r="CTZ59" s="93"/>
      <c r="CUA59" s="93"/>
      <c r="CUB59" s="93"/>
      <c r="CUC59" s="93"/>
      <c r="CUD59" s="93"/>
      <c r="CUE59" s="93"/>
      <c r="CUF59" s="93"/>
      <c r="CUG59" s="93"/>
      <c r="CUH59" s="93"/>
      <c r="CUI59" s="93"/>
      <c r="CUJ59" s="93"/>
      <c r="CUK59" s="93"/>
      <c r="CUL59" s="93"/>
      <c r="CUM59" s="93"/>
      <c r="CUN59" s="93"/>
      <c r="CUO59" s="93"/>
      <c r="CUP59" s="93"/>
      <c r="CUQ59" s="93"/>
      <c r="CUR59" s="93"/>
      <c r="CUS59" s="93"/>
      <c r="CUT59" s="93"/>
      <c r="CUU59" s="93"/>
      <c r="CUV59" s="93"/>
      <c r="CUW59" s="93"/>
      <c r="CUX59" s="93"/>
      <c r="CUY59" s="93"/>
      <c r="CUZ59" s="93"/>
      <c r="CVA59" s="93"/>
      <c r="CVB59" s="93"/>
      <c r="CVC59" s="93"/>
      <c r="CVD59" s="93"/>
      <c r="CVE59" s="93"/>
      <c r="CVF59" s="93"/>
      <c r="CVG59" s="93"/>
      <c r="CVH59" s="93"/>
      <c r="CVI59" s="93"/>
      <c r="CVJ59" s="93"/>
      <c r="CVK59" s="93"/>
      <c r="CVL59" s="93"/>
      <c r="CVM59" s="93"/>
      <c r="CVN59" s="93"/>
      <c r="CVO59" s="93"/>
      <c r="CVP59" s="93"/>
      <c r="CVQ59" s="93"/>
      <c r="CVR59" s="93"/>
      <c r="CVS59" s="93"/>
      <c r="CVT59" s="93"/>
      <c r="CVU59" s="93"/>
      <c r="CVV59" s="93"/>
      <c r="CVW59" s="93"/>
      <c r="CVX59" s="93"/>
      <c r="CVY59" s="93"/>
      <c r="CVZ59" s="93"/>
      <c r="CWA59" s="93"/>
      <c r="CWB59" s="93"/>
      <c r="CWC59" s="93"/>
      <c r="CWD59" s="93"/>
      <c r="CWE59" s="93"/>
      <c r="CWF59" s="93"/>
      <c r="CWG59" s="93"/>
      <c r="CWH59" s="93"/>
      <c r="CWI59" s="93"/>
      <c r="CWJ59" s="93"/>
      <c r="CWK59" s="93"/>
      <c r="CWL59" s="93"/>
      <c r="CWM59" s="93"/>
      <c r="CWN59" s="93"/>
      <c r="CWO59" s="93"/>
      <c r="CWP59" s="93"/>
      <c r="CWQ59" s="93"/>
      <c r="CWR59" s="93"/>
      <c r="CWS59" s="93"/>
      <c r="CWT59" s="93"/>
      <c r="CWU59" s="93"/>
      <c r="CWV59" s="93"/>
      <c r="CWW59" s="93"/>
      <c r="CWX59" s="93"/>
      <c r="CWY59" s="93"/>
      <c r="CWZ59" s="93"/>
      <c r="CXA59" s="93"/>
      <c r="CXB59" s="93"/>
      <c r="CXC59" s="93"/>
      <c r="CXD59" s="93"/>
      <c r="CXE59" s="93"/>
      <c r="CXF59" s="93"/>
      <c r="CXG59" s="93"/>
      <c r="CXH59" s="93"/>
      <c r="CXI59" s="93"/>
      <c r="CXJ59" s="93"/>
      <c r="CXK59" s="93"/>
      <c r="CXL59" s="93"/>
      <c r="CXM59" s="93"/>
      <c r="CXN59" s="93"/>
      <c r="CXO59" s="93"/>
      <c r="CXP59" s="93"/>
      <c r="CXQ59" s="93"/>
      <c r="CXR59" s="93"/>
      <c r="CXS59" s="93"/>
      <c r="CXT59" s="93"/>
      <c r="CXU59" s="93"/>
      <c r="CXV59" s="93"/>
      <c r="CXW59" s="93"/>
      <c r="CXX59" s="93"/>
      <c r="CXY59" s="93"/>
      <c r="CXZ59" s="93"/>
      <c r="CYA59" s="93"/>
      <c r="CYB59" s="93"/>
      <c r="CYC59" s="93"/>
      <c r="CYD59" s="93"/>
      <c r="CYE59" s="93"/>
      <c r="CYF59" s="93"/>
      <c r="CYG59" s="93"/>
      <c r="CYH59" s="93"/>
      <c r="CYI59" s="93"/>
      <c r="CYJ59" s="93"/>
      <c r="CYK59" s="93"/>
      <c r="CYL59" s="93"/>
      <c r="CYM59" s="93"/>
      <c r="CYN59" s="93"/>
      <c r="CYO59" s="93"/>
      <c r="CYP59" s="93"/>
      <c r="CYQ59" s="93"/>
      <c r="CYR59" s="93"/>
      <c r="CYS59" s="93"/>
      <c r="CYT59" s="93"/>
      <c r="CYU59" s="93"/>
      <c r="CYV59" s="93"/>
      <c r="CYW59" s="93"/>
      <c r="CYX59" s="93"/>
      <c r="CYY59" s="93"/>
      <c r="CYZ59" s="93"/>
      <c r="CZA59" s="93"/>
      <c r="CZB59" s="93"/>
      <c r="CZC59" s="93"/>
      <c r="CZD59" s="93"/>
      <c r="CZE59" s="93"/>
      <c r="CZF59" s="93"/>
      <c r="CZG59" s="93"/>
      <c r="CZH59" s="93"/>
      <c r="CZI59" s="93"/>
      <c r="CZJ59" s="93"/>
      <c r="CZK59" s="93"/>
      <c r="CZL59" s="93"/>
      <c r="CZM59" s="93"/>
      <c r="CZN59" s="93"/>
      <c r="CZO59" s="93"/>
      <c r="CZP59" s="93"/>
      <c r="CZQ59" s="93"/>
      <c r="CZR59" s="93"/>
      <c r="CZS59" s="93"/>
      <c r="CZT59" s="93"/>
      <c r="CZU59" s="93"/>
      <c r="CZV59" s="93"/>
      <c r="CZW59" s="93"/>
      <c r="CZX59" s="93"/>
      <c r="CZY59" s="93"/>
      <c r="CZZ59" s="93"/>
      <c r="DAA59" s="93"/>
      <c r="DAB59" s="93"/>
      <c r="DAC59" s="93"/>
      <c r="DAD59" s="93"/>
      <c r="DAE59" s="93"/>
      <c r="DAF59" s="93"/>
      <c r="DAG59" s="93"/>
      <c r="DAH59" s="93"/>
      <c r="DAI59" s="93"/>
      <c r="DAJ59" s="93"/>
      <c r="DAK59" s="93"/>
      <c r="DAL59" s="93"/>
      <c r="DAM59" s="93"/>
      <c r="DAN59" s="93"/>
      <c r="DAO59" s="93"/>
      <c r="DAP59" s="93"/>
      <c r="DAQ59" s="93"/>
      <c r="DAR59" s="93"/>
      <c r="DAS59" s="93"/>
      <c r="DAT59" s="93"/>
      <c r="DAU59" s="93"/>
      <c r="DAV59" s="93"/>
      <c r="DAW59" s="93"/>
      <c r="DAX59" s="93"/>
      <c r="DAY59" s="93"/>
      <c r="DAZ59" s="93"/>
      <c r="DBA59" s="93"/>
      <c r="DBB59" s="93"/>
      <c r="DBC59" s="93"/>
      <c r="DBD59" s="93"/>
      <c r="DBE59" s="93"/>
      <c r="DBF59" s="93"/>
      <c r="DBG59" s="93"/>
      <c r="DBH59" s="93"/>
      <c r="DBI59" s="93"/>
      <c r="DBJ59" s="93"/>
      <c r="DBK59" s="93"/>
      <c r="DBL59" s="93"/>
      <c r="DBM59" s="93"/>
      <c r="DBN59" s="93"/>
      <c r="DBO59" s="93"/>
      <c r="DBP59" s="93"/>
      <c r="DBQ59" s="93"/>
      <c r="DBR59" s="93"/>
      <c r="DBS59" s="93"/>
      <c r="DBT59" s="93"/>
      <c r="DBU59" s="93"/>
      <c r="DBV59" s="93"/>
      <c r="DBW59" s="93"/>
      <c r="DBX59" s="93"/>
      <c r="DBY59" s="93"/>
      <c r="DBZ59" s="93"/>
      <c r="DCA59" s="93"/>
      <c r="DCB59" s="93"/>
      <c r="DCC59" s="93"/>
      <c r="DCD59" s="93"/>
      <c r="DCE59" s="93"/>
      <c r="DCF59" s="93"/>
      <c r="DCG59" s="93"/>
      <c r="DCH59" s="93"/>
      <c r="DCI59" s="93"/>
      <c r="DCJ59" s="93"/>
      <c r="DCK59" s="93"/>
      <c r="DCL59" s="93"/>
      <c r="DCM59" s="93"/>
      <c r="DCN59" s="93"/>
      <c r="DCO59" s="93"/>
      <c r="DCP59" s="93"/>
      <c r="DCQ59" s="93"/>
      <c r="DCR59" s="93"/>
      <c r="DCS59" s="93"/>
      <c r="DCT59" s="93"/>
      <c r="DCU59" s="93"/>
      <c r="DCV59" s="93"/>
      <c r="DCW59" s="93"/>
      <c r="DCX59" s="93"/>
      <c r="DCY59" s="93"/>
      <c r="DCZ59" s="93"/>
      <c r="DDA59" s="93"/>
      <c r="DDB59" s="93"/>
      <c r="DDC59" s="93"/>
      <c r="DDD59" s="93"/>
      <c r="DDE59" s="93"/>
      <c r="DDF59" s="93"/>
      <c r="DDG59" s="93"/>
      <c r="DDH59" s="93"/>
      <c r="DDI59" s="93"/>
      <c r="DDJ59" s="93"/>
      <c r="DDK59" s="93"/>
      <c r="DDL59" s="93"/>
      <c r="DDM59" s="93"/>
      <c r="DDN59" s="93"/>
      <c r="DDO59" s="93"/>
      <c r="DDP59" s="93"/>
      <c r="DDQ59" s="93"/>
      <c r="DDR59" s="93"/>
      <c r="DDS59" s="93"/>
      <c r="DDT59" s="93"/>
      <c r="DDU59" s="93"/>
      <c r="DDV59" s="93"/>
      <c r="DDW59" s="93"/>
      <c r="DDX59" s="93"/>
      <c r="DDY59" s="93"/>
      <c r="DDZ59" s="93"/>
      <c r="DEA59" s="93"/>
      <c r="DEB59" s="93"/>
      <c r="DEC59" s="93"/>
      <c r="DED59" s="93"/>
      <c r="DEE59" s="93"/>
      <c r="DEF59" s="93"/>
      <c r="DEG59" s="93"/>
      <c r="DEH59" s="93"/>
      <c r="DEI59" s="93"/>
      <c r="DEJ59" s="93"/>
      <c r="DEK59" s="93"/>
      <c r="DEL59" s="93"/>
      <c r="DEM59" s="93"/>
      <c r="DEN59" s="93"/>
      <c r="DEO59" s="93"/>
      <c r="DEP59" s="93"/>
      <c r="DEQ59" s="93"/>
      <c r="DER59" s="93"/>
      <c r="DES59" s="93"/>
      <c r="DET59" s="93"/>
      <c r="DEU59" s="93"/>
      <c r="DEV59" s="93"/>
      <c r="DEW59" s="93"/>
      <c r="DEX59" s="93"/>
      <c r="DEY59" s="93"/>
      <c r="DEZ59" s="93"/>
      <c r="DFA59" s="93"/>
      <c r="DFB59" s="93"/>
      <c r="DFC59" s="93"/>
      <c r="DFD59" s="93"/>
      <c r="DFE59" s="93"/>
      <c r="DFF59" s="93"/>
      <c r="DFG59" s="93"/>
      <c r="DFH59" s="93"/>
      <c r="DFI59" s="93"/>
      <c r="DFJ59" s="93"/>
      <c r="DFK59" s="93"/>
      <c r="DFL59" s="93"/>
      <c r="DFM59" s="93"/>
      <c r="DFN59" s="93"/>
      <c r="DFO59" s="93"/>
      <c r="DFP59" s="93"/>
      <c r="DFQ59" s="93"/>
      <c r="DFR59" s="93"/>
      <c r="DFS59" s="93"/>
      <c r="DFT59" s="93"/>
      <c r="DFU59" s="93"/>
      <c r="DFV59" s="93"/>
      <c r="DFW59" s="93"/>
      <c r="DFX59" s="93"/>
      <c r="DFY59" s="93"/>
      <c r="DFZ59" s="93"/>
      <c r="DGA59" s="93"/>
      <c r="DGB59" s="93"/>
      <c r="DGC59" s="93"/>
      <c r="DGD59" s="93"/>
      <c r="DGE59" s="93"/>
      <c r="DGF59" s="93"/>
      <c r="DGG59" s="93"/>
      <c r="DGH59" s="93"/>
      <c r="DGI59" s="93"/>
      <c r="DGJ59" s="93"/>
      <c r="DGK59" s="93"/>
      <c r="DGL59" s="93"/>
      <c r="DGM59" s="93"/>
      <c r="DGN59" s="93"/>
      <c r="DGO59" s="93"/>
      <c r="DGP59" s="93"/>
      <c r="DGQ59" s="93"/>
      <c r="DGR59" s="93"/>
      <c r="DGS59" s="93"/>
      <c r="DGT59" s="93"/>
      <c r="DGU59" s="93"/>
      <c r="DGV59" s="93"/>
      <c r="DGW59" s="93"/>
      <c r="DGX59" s="93"/>
      <c r="DGY59" s="93"/>
      <c r="DGZ59" s="93"/>
      <c r="DHA59" s="93"/>
      <c r="DHB59" s="93"/>
      <c r="DHC59" s="93"/>
      <c r="DHD59" s="93"/>
      <c r="DHE59" s="93"/>
      <c r="DHF59" s="93"/>
      <c r="DHG59" s="93"/>
      <c r="DHH59" s="93"/>
      <c r="DHI59" s="93"/>
      <c r="DHJ59" s="93"/>
      <c r="DHK59" s="93"/>
      <c r="DHL59" s="93"/>
      <c r="DHM59" s="93"/>
      <c r="DHN59" s="93"/>
      <c r="DHO59" s="93"/>
      <c r="DHP59" s="93"/>
      <c r="DHQ59" s="93"/>
      <c r="DHR59" s="93"/>
      <c r="DHS59" s="93"/>
      <c r="DHT59" s="93"/>
      <c r="DHU59" s="93"/>
      <c r="DHV59" s="93"/>
      <c r="DHW59" s="93"/>
      <c r="DHX59" s="93"/>
      <c r="DHY59" s="93"/>
      <c r="DHZ59" s="93"/>
      <c r="DIA59" s="93"/>
      <c r="DIB59" s="93"/>
      <c r="DIC59" s="93"/>
      <c r="DID59" s="93"/>
      <c r="DIE59" s="93"/>
      <c r="DIF59" s="93"/>
      <c r="DIG59" s="93"/>
      <c r="DIH59" s="93"/>
      <c r="DII59" s="93"/>
      <c r="DIJ59" s="93"/>
      <c r="DIK59" s="93"/>
      <c r="DIL59" s="93"/>
      <c r="DIM59" s="93"/>
      <c r="DIN59" s="93"/>
      <c r="DIO59" s="93"/>
      <c r="DIP59" s="93"/>
      <c r="DIQ59" s="93"/>
      <c r="DIR59" s="93"/>
      <c r="DIS59" s="93"/>
      <c r="DIT59" s="93"/>
      <c r="DIU59" s="93"/>
      <c r="DIV59" s="93"/>
      <c r="DIW59" s="93"/>
      <c r="DIX59" s="93"/>
      <c r="DIY59" s="93"/>
      <c r="DIZ59" s="93"/>
      <c r="DJA59" s="93"/>
      <c r="DJB59" s="93"/>
      <c r="DJC59" s="93"/>
      <c r="DJD59" s="93"/>
      <c r="DJE59" s="93"/>
      <c r="DJF59" s="93"/>
      <c r="DJG59" s="93"/>
      <c r="DJH59" s="93"/>
      <c r="DJI59" s="93"/>
      <c r="DJJ59" s="93"/>
      <c r="DJK59" s="93"/>
      <c r="DJL59" s="93"/>
      <c r="DJM59" s="93"/>
      <c r="DJN59" s="93"/>
      <c r="DJO59" s="93"/>
      <c r="DJP59" s="93"/>
      <c r="DJQ59" s="93"/>
      <c r="DJR59" s="93"/>
      <c r="DJS59" s="93"/>
      <c r="DJT59" s="93"/>
      <c r="DJU59" s="93"/>
      <c r="DJV59" s="93"/>
      <c r="DJW59" s="93"/>
      <c r="DJX59" s="93"/>
      <c r="DJY59" s="93"/>
      <c r="DJZ59" s="93"/>
      <c r="DKA59" s="93"/>
      <c r="DKB59" s="93"/>
      <c r="DKC59" s="93"/>
      <c r="DKD59" s="93"/>
      <c r="DKE59" s="93"/>
      <c r="DKF59" s="93"/>
      <c r="DKG59" s="93"/>
      <c r="DKH59" s="93"/>
      <c r="DKI59" s="93"/>
      <c r="DKJ59" s="93"/>
      <c r="DKK59" s="93"/>
      <c r="DKL59" s="93"/>
      <c r="DKM59" s="93"/>
      <c r="DKN59" s="93"/>
      <c r="DKO59" s="93"/>
      <c r="DKP59" s="93"/>
      <c r="DKQ59" s="93"/>
      <c r="DKR59" s="93"/>
      <c r="DKS59" s="93"/>
      <c r="DKT59" s="93"/>
      <c r="DKU59" s="93"/>
      <c r="DKV59" s="93"/>
      <c r="DKW59" s="93"/>
      <c r="DKX59" s="93"/>
      <c r="DKY59" s="93"/>
      <c r="DKZ59" s="93"/>
      <c r="DLA59" s="93"/>
      <c r="DLB59" s="93"/>
      <c r="DLC59" s="93"/>
      <c r="DLD59" s="93"/>
      <c r="DLE59" s="93"/>
      <c r="DLF59" s="93"/>
      <c r="DLG59" s="93"/>
      <c r="DLH59" s="93"/>
      <c r="DLI59" s="93"/>
      <c r="DLJ59" s="93"/>
      <c r="DLK59" s="93"/>
      <c r="DLL59" s="93"/>
      <c r="DLM59" s="93"/>
      <c r="DLN59" s="93"/>
      <c r="DLO59" s="93"/>
      <c r="DLP59" s="93"/>
      <c r="DLQ59" s="93"/>
      <c r="DLR59" s="93"/>
      <c r="DLS59" s="93"/>
      <c r="DLT59" s="93"/>
      <c r="DLU59" s="93"/>
      <c r="DLV59" s="93"/>
      <c r="DLW59" s="93"/>
      <c r="DLX59" s="93"/>
      <c r="DLY59" s="93"/>
      <c r="DLZ59" s="93"/>
      <c r="DMA59" s="93"/>
      <c r="DMB59" s="93"/>
      <c r="DMC59" s="93"/>
      <c r="DMD59" s="93"/>
      <c r="DME59" s="93"/>
      <c r="DMF59" s="93"/>
      <c r="DMG59" s="93"/>
      <c r="DMH59" s="93"/>
      <c r="DMI59" s="93"/>
      <c r="DMJ59" s="93"/>
      <c r="DMK59" s="93"/>
      <c r="DML59" s="93"/>
      <c r="DMM59" s="93"/>
      <c r="DMN59" s="93"/>
      <c r="DMO59" s="93"/>
      <c r="DMP59" s="93"/>
      <c r="DMQ59" s="93"/>
      <c r="DMR59" s="93"/>
      <c r="DMS59" s="93"/>
      <c r="DMT59" s="93"/>
      <c r="DMU59" s="93"/>
      <c r="DMV59" s="93"/>
      <c r="DMW59" s="93"/>
      <c r="DMX59" s="93"/>
      <c r="DMY59" s="93"/>
      <c r="DMZ59" s="93"/>
      <c r="DNA59" s="93"/>
      <c r="DNB59" s="93"/>
      <c r="DNC59" s="93"/>
      <c r="DND59" s="93"/>
      <c r="DNE59" s="93"/>
      <c r="DNF59" s="93"/>
      <c r="DNG59" s="93"/>
      <c r="DNH59" s="93"/>
      <c r="DNI59" s="93"/>
      <c r="DNJ59" s="93"/>
      <c r="DNK59" s="93"/>
      <c r="DNL59" s="93"/>
      <c r="DNM59" s="93"/>
      <c r="DNN59" s="93"/>
      <c r="DNO59" s="93"/>
      <c r="DNP59" s="93"/>
      <c r="DNQ59" s="93"/>
      <c r="DNR59" s="93"/>
      <c r="DNS59" s="93"/>
      <c r="DNT59" s="93"/>
      <c r="DNU59" s="93"/>
      <c r="DNV59" s="93"/>
      <c r="DNW59" s="93"/>
      <c r="DNX59" s="93"/>
      <c r="DNY59" s="93"/>
      <c r="DNZ59" s="93"/>
      <c r="DOA59" s="93"/>
      <c r="DOB59" s="93"/>
      <c r="DOC59" s="93"/>
      <c r="DOD59" s="93"/>
      <c r="DOE59" s="93"/>
      <c r="DOF59" s="93"/>
      <c r="DOG59" s="93"/>
      <c r="DOH59" s="93"/>
      <c r="DOI59" s="93"/>
      <c r="DOJ59" s="93"/>
      <c r="DOK59" s="93"/>
      <c r="DOL59" s="93"/>
      <c r="DOM59" s="93"/>
      <c r="DON59" s="93"/>
      <c r="DOO59" s="93"/>
      <c r="DOP59" s="93"/>
      <c r="DOQ59" s="93"/>
      <c r="DOR59" s="93"/>
      <c r="DOS59" s="93"/>
      <c r="DOT59" s="93"/>
      <c r="DOU59" s="93"/>
      <c r="DOV59" s="93"/>
      <c r="DOW59" s="93"/>
      <c r="DOX59" s="93"/>
      <c r="DOY59" s="93"/>
      <c r="DOZ59" s="93"/>
      <c r="DPA59" s="93"/>
      <c r="DPB59" s="93"/>
      <c r="DPC59" s="93"/>
      <c r="DPD59" s="93"/>
      <c r="DPE59" s="93"/>
      <c r="DPF59" s="93"/>
      <c r="DPG59" s="93"/>
      <c r="DPH59" s="93"/>
      <c r="DPI59" s="93"/>
      <c r="DPJ59" s="93"/>
      <c r="DPK59" s="93"/>
      <c r="DPL59" s="93"/>
      <c r="DPM59" s="93"/>
      <c r="DPN59" s="93"/>
      <c r="DPO59" s="93"/>
      <c r="DPP59" s="93"/>
      <c r="DPQ59" s="93"/>
      <c r="DPR59" s="93"/>
      <c r="DPS59" s="93"/>
      <c r="DPT59" s="93"/>
      <c r="DPU59" s="93"/>
      <c r="DPV59" s="93"/>
      <c r="DPW59" s="93"/>
      <c r="DPX59" s="93"/>
      <c r="DPY59" s="93"/>
      <c r="DPZ59" s="93"/>
      <c r="DQA59" s="93"/>
      <c r="DQB59" s="93"/>
      <c r="DQC59" s="93"/>
      <c r="DQD59" s="93"/>
      <c r="DQE59" s="93"/>
      <c r="DQF59" s="93"/>
      <c r="DQG59" s="93"/>
      <c r="DQH59" s="93"/>
      <c r="DQI59" s="93"/>
      <c r="DQJ59" s="93"/>
      <c r="DQK59" s="93"/>
      <c r="DQL59" s="93"/>
      <c r="DQM59" s="93"/>
      <c r="DQN59" s="93"/>
      <c r="DQO59" s="93"/>
      <c r="DQP59" s="93"/>
      <c r="DQQ59" s="93"/>
      <c r="DQR59" s="93"/>
      <c r="DQS59" s="93"/>
      <c r="DQT59" s="93"/>
      <c r="DQU59" s="93"/>
      <c r="DQV59" s="93"/>
      <c r="DQW59" s="93"/>
      <c r="DQX59" s="93"/>
      <c r="DQY59" s="93"/>
      <c r="DQZ59" s="93"/>
      <c r="DRA59" s="93"/>
      <c r="DRB59" s="93"/>
      <c r="DRC59" s="93"/>
      <c r="DRD59" s="93"/>
      <c r="DRE59" s="93"/>
      <c r="DRF59" s="93"/>
      <c r="DRG59" s="93"/>
      <c r="DRH59" s="93"/>
      <c r="DRI59" s="93"/>
      <c r="DRJ59" s="93"/>
      <c r="DRK59" s="93"/>
      <c r="DRL59" s="93"/>
      <c r="DRM59" s="93"/>
      <c r="DRN59" s="93"/>
      <c r="DRO59" s="93"/>
      <c r="DRP59" s="93"/>
      <c r="DRQ59" s="93"/>
      <c r="DRR59" s="93"/>
      <c r="DRS59" s="93"/>
      <c r="DRT59" s="93"/>
      <c r="DRU59" s="93"/>
      <c r="DRV59" s="93"/>
      <c r="DRW59" s="93"/>
      <c r="DRX59" s="93"/>
      <c r="DRY59" s="93"/>
      <c r="DRZ59" s="93"/>
      <c r="DSA59" s="93"/>
      <c r="DSB59" s="93"/>
      <c r="DSC59" s="93"/>
      <c r="DSD59" s="93"/>
      <c r="DSE59" s="93"/>
      <c r="DSF59" s="93"/>
      <c r="DSG59" s="93"/>
      <c r="DSH59" s="93"/>
      <c r="DSI59" s="93"/>
      <c r="DSJ59" s="93"/>
      <c r="DSK59" s="93"/>
      <c r="DSL59" s="93"/>
      <c r="DSM59" s="93"/>
      <c r="DSN59" s="93"/>
      <c r="DSO59" s="93"/>
      <c r="DSP59" s="93"/>
      <c r="DSQ59" s="93"/>
      <c r="DSR59" s="93"/>
      <c r="DSS59" s="93"/>
      <c r="DST59" s="93"/>
      <c r="DSU59" s="93"/>
      <c r="DSV59" s="93"/>
      <c r="DSW59" s="93"/>
      <c r="DSX59" s="93"/>
      <c r="DSY59" s="93"/>
      <c r="DSZ59" s="93"/>
      <c r="DTA59" s="93"/>
      <c r="DTB59" s="93"/>
      <c r="DTC59" s="93"/>
      <c r="DTD59" s="93"/>
      <c r="DTE59" s="93"/>
      <c r="DTF59" s="93"/>
      <c r="DTG59" s="93"/>
      <c r="DTH59" s="93"/>
      <c r="DTI59" s="93"/>
      <c r="DTJ59" s="93"/>
      <c r="DTK59" s="93"/>
      <c r="DTL59" s="93"/>
      <c r="DTM59" s="93"/>
      <c r="DTN59" s="93"/>
      <c r="DTO59" s="93"/>
      <c r="DTP59" s="93"/>
      <c r="DTQ59" s="93"/>
      <c r="DTR59" s="93"/>
      <c r="DTS59" s="93"/>
      <c r="DTT59" s="93"/>
      <c r="DTU59" s="93"/>
      <c r="DTV59" s="93"/>
      <c r="DTW59" s="93"/>
      <c r="DTX59" s="93"/>
      <c r="DTY59" s="93"/>
      <c r="DTZ59" s="93"/>
      <c r="DUA59" s="93"/>
      <c r="DUB59" s="93"/>
      <c r="DUC59" s="93"/>
      <c r="DUD59" s="93"/>
      <c r="DUE59" s="93"/>
      <c r="DUF59" s="93"/>
      <c r="DUG59" s="93"/>
      <c r="DUH59" s="93"/>
      <c r="DUI59" s="93"/>
      <c r="DUJ59" s="93"/>
      <c r="DUK59" s="93"/>
      <c r="DUL59" s="93"/>
      <c r="DUM59" s="93"/>
      <c r="DUN59" s="93"/>
      <c r="DUO59" s="93"/>
      <c r="DUP59" s="93"/>
      <c r="DUQ59" s="93"/>
      <c r="DUR59" s="93"/>
      <c r="DUS59" s="93"/>
      <c r="DUT59" s="93"/>
      <c r="DUU59" s="93"/>
      <c r="DUV59" s="93"/>
      <c r="DUW59" s="93"/>
      <c r="DUX59" s="93"/>
      <c r="DUY59" s="93"/>
      <c r="DUZ59" s="93"/>
      <c r="DVA59" s="93"/>
      <c r="DVB59" s="93"/>
      <c r="DVC59" s="93"/>
      <c r="DVD59" s="93"/>
      <c r="DVE59" s="93"/>
      <c r="DVF59" s="93"/>
      <c r="DVG59" s="93"/>
      <c r="DVH59" s="93"/>
      <c r="DVI59" s="93"/>
      <c r="DVJ59" s="93"/>
      <c r="DVK59" s="93"/>
      <c r="DVL59" s="93"/>
      <c r="DVM59" s="93"/>
      <c r="DVN59" s="93"/>
      <c r="DVO59" s="93"/>
      <c r="DVP59" s="93"/>
      <c r="DVQ59" s="93"/>
      <c r="DVR59" s="93"/>
      <c r="DVS59" s="93"/>
      <c r="DVT59" s="93"/>
      <c r="DVU59" s="93"/>
      <c r="DVV59" s="93"/>
      <c r="DVW59" s="93"/>
      <c r="DVX59" s="93"/>
      <c r="DVY59" s="93"/>
      <c r="DVZ59" s="93"/>
      <c r="DWA59" s="93"/>
      <c r="DWB59" s="93"/>
      <c r="DWC59" s="93"/>
      <c r="DWD59" s="93"/>
      <c r="DWE59" s="93"/>
      <c r="DWF59" s="93"/>
      <c r="DWG59" s="93"/>
      <c r="DWH59" s="93"/>
      <c r="DWI59" s="93"/>
      <c r="DWJ59" s="93"/>
      <c r="DWK59" s="93"/>
      <c r="DWL59" s="93"/>
      <c r="DWM59" s="93"/>
      <c r="DWN59" s="93"/>
      <c r="DWO59" s="93"/>
      <c r="DWP59" s="93"/>
      <c r="DWQ59" s="93"/>
      <c r="DWR59" s="93"/>
      <c r="DWS59" s="93"/>
      <c r="DWT59" s="93"/>
      <c r="DWU59" s="93"/>
      <c r="DWV59" s="93"/>
      <c r="DWW59" s="93"/>
      <c r="DWX59" s="93"/>
      <c r="DWY59" s="93"/>
      <c r="DWZ59" s="93"/>
      <c r="DXA59" s="93"/>
      <c r="DXB59" s="93"/>
      <c r="DXC59" s="93"/>
      <c r="DXD59" s="93"/>
      <c r="DXE59" s="93"/>
      <c r="DXF59" s="93"/>
      <c r="DXG59" s="93"/>
      <c r="DXH59" s="93"/>
      <c r="DXI59" s="93"/>
      <c r="DXJ59" s="93"/>
      <c r="DXK59" s="93"/>
      <c r="DXL59" s="93"/>
      <c r="DXM59" s="93"/>
      <c r="DXN59" s="93"/>
      <c r="DXO59" s="93"/>
      <c r="DXP59" s="93"/>
      <c r="DXQ59" s="93"/>
      <c r="DXR59" s="93"/>
      <c r="DXS59" s="93"/>
      <c r="DXT59" s="93"/>
      <c r="DXU59" s="93"/>
      <c r="DXV59" s="93"/>
      <c r="DXW59" s="93"/>
      <c r="DXX59" s="93"/>
      <c r="DXY59" s="93"/>
      <c r="DXZ59" s="93"/>
      <c r="DYA59" s="93"/>
      <c r="DYB59" s="93"/>
      <c r="DYC59" s="93"/>
      <c r="DYD59" s="93"/>
      <c r="DYE59" s="93"/>
      <c r="DYF59" s="93"/>
      <c r="DYG59" s="93"/>
      <c r="DYH59" s="93"/>
      <c r="DYI59" s="93"/>
      <c r="DYJ59" s="93"/>
      <c r="DYK59" s="93"/>
      <c r="DYL59" s="93"/>
      <c r="DYM59" s="93"/>
      <c r="DYN59" s="93"/>
      <c r="DYO59" s="93"/>
      <c r="DYP59" s="93"/>
      <c r="DYQ59" s="93"/>
      <c r="DYR59" s="93"/>
      <c r="DYS59" s="93"/>
      <c r="DYT59" s="93"/>
      <c r="DYU59" s="93"/>
      <c r="DYV59" s="93"/>
      <c r="DYW59" s="93"/>
      <c r="DYX59" s="93"/>
      <c r="DYY59" s="93"/>
      <c r="DYZ59" s="93"/>
      <c r="DZA59" s="93"/>
      <c r="DZB59" s="93"/>
      <c r="DZC59" s="93"/>
      <c r="DZD59" s="93"/>
      <c r="DZE59" s="93"/>
      <c r="DZF59" s="93"/>
      <c r="DZG59" s="93"/>
      <c r="DZH59" s="93"/>
      <c r="DZI59" s="93"/>
      <c r="DZJ59" s="93"/>
      <c r="DZK59" s="93"/>
      <c r="DZL59" s="93"/>
      <c r="DZM59" s="93"/>
      <c r="DZN59" s="93"/>
      <c r="DZO59" s="93"/>
      <c r="DZP59" s="93"/>
      <c r="DZQ59" s="93"/>
      <c r="DZR59" s="93"/>
      <c r="DZS59" s="93"/>
      <c r="DZT59" s="93"/>
      <c r="DZU59" s="93"/>
      <c r="DZV59" s="93"/>
      <c r="DZW59" s="93"/>
      <c r="DZX59" s="93"/>
      <c r="DZY59" s="93"/>
      <c r="DZZ59" s="93"/>
      <c r="EAA59" s="93"/>
      <c r="EAB59" s="93"/>
      <c r="EAC59" s="93"/>
      <c r="EAD59" s="93"/>
      <c r="EAE59" s="93"/>
      <c r="EAF59" s="93"/>
      <c r="EAG59" s="93"/>
      <c r="EAH59" s="93"/>
      <c r="EAI59" s="93"/>
      <c r="EAJ59" s="93"/>
      <c r="EAK59" s="93"/>
      <c r="EAL59" s="93"/>
      <c r="EAM59" s="93"/>
      <c r="EAN59" s="93"/>
      <c r="EAO59" s="93"/>
      <c r="EAP59" s="93"/>
      <c r="EAQ59" s="93"/>
      <c r="EAR59" s="93"/>
      <c r="EAS59" s="93"/>
      <c r="EAT59" s="93"/>
      <c r="EAU59" s="93"/>
      <c r="EAV59" s="93"/>
      <c r="EAW59" s="93"/>
      <c r="EAX59" s="93"/>
      <c r="EAY59" s="93"/>
      <c r="EAZ59" s="93"/>
      <c r="EBA59" s="93"/>
      <c r="EBB59" s="93"/>
      <c r="EBC59" s="93"/>
      <c r="EBD59" s="93"/>
      <c r="EBE59" s="93"/>
      <c r="EBF59" s="93"/>
      <c r="EBG59" s="93"/>
      <c r="EBH59" s="93"/>
      <c r="EBI59" s="93"/>
      <c r="EBJ59" s="93"/>
      <c r="EBK59" s="93"/>
      <c r="EBL59" s="93"/>
      <c r="EBM59" s="93"/>
      <c r="EBN59" s="93"/>
      <c r="EBO59" s="93"/>
      <c r="EBP59" s="93"/>
      <c r="EBQ59" s="93"/>
      <c r="EBR59" s="93"/>
      <c r="EBS59" s="93"/>
      <c r="EBT59" s="93"/>
      <c r="EBU59" s="93"/>
      <c r="EBV59" s="93"/>
      <c r="EBW59" s="93"/>
      <c r="EBX59" s="93"/>
      <c r="EBY59" s="93"/>
      <c r="EBZ59" s="93"/>
      <c r="ECA59" s="93"/>
      <c r="ECB59" s="93"/>
      <c r="ECC59" s="93"/>
      <c r="ECD59" s="93"/>
      <c r="ECE59" s="93"/>
      <c r="ECF59" s="93"/>
      <c r="ECG59" s="93"/>
      <c r="ECH59" s="93"/>
      <c r="ECI59" s="93"/>
      <c r="ECJ59" s="93"/>
      <c r="ECK59" s="93"/>
      <c r="ECL59" s="93"/>
      <c r="ECM59" s="93"/>
      <c r="ECN59" s="93"/>
      <c r="ECO59" s="93"/>
      <c r="ECP59" s="93"/>
      <c r="ECQ59" s="93"/>
      <c r="ECR59" s="93"/>
      <c r="ECS59" s="93"/>
      <c r="ECT59" s="93"/>
      <c r="ECU59" s="93"/>
      <c r="ECV59" s="93"/>
      <c r="ECW59" s="93"/>
      <c r="ECX59" s="93"/>
      <c r="ECY59" s="93"/>
      <c r="ECZ59" s="93"/>
      <c r="EDA59" s="93"/>
      <c r="EDB59" s="93"/>
      <c r="EDC59" s="93"/>
      <c r="EDD59" s="93"/>
      <c r="EDE59" s="93"/>
      <c r="EDF59" s="93"/>
      <c r="EDG59" s="93"/>
      <c r="EDH59" s="93"/>
      <c r="EDI59" s="93"/>
      <c r="EDJ59" s="93"/>
      <c r="EDK59" s="93"/>
      <c r="EDL59" s="93"/>
      <c r="EDM59" s="93"/>
      <c r="EDN59" s="93"/>
      <c r="EDO59" s="93"/>
      <c r="EDP59" s="93"/>
      <c r="EDQ59" s="93"/>
      <c r="EDR59" s="93"/>
      <c r="EDS59" s="93"/>
      <c r="EDT59" s="93"/>
      <c r="EDU59" s="93"/>
      <c r="EDV59" s="93"/>
      <c r="EDW59" s="93"/>
      <c r="EDX59" s="93"/>
      <c r="EDY59" s="93"/>
      <c r="EDZ59" s="93"/>
      <c r="EEA59" s="93"/>
      <c r="EEB59" s="93"/>
      <c r="EEC59" s="93"/>
      <c r="EED59" s="93"/>
      <c r="EEE59" s="93"/>
      <c r="EEF59" s="93"/>
      <c r="EEG59" s="93"/>
      <c r="EEH59" s="93"/>
      <c r="EEI59" s="93"/>
      <c r="EEJ59" s="93"/>
      <c r="EEK59" s="93"/>
      <c r="EEL59" s="93"/>
      <c r="EEM59" s="93"/>
      <c r="EEN59" s="93"/>
      <c r="EEO59" s="93"/>
      <c r="EEP59" s="93"/>
      <c r="EEQ59" s="93"/>
      <c r="EER59" s="93"/>
      <c r="EES59" s="93"/>
      <c r="EET59" s="93"/>
      <c r="EEU59" s="93"/>
      <c r="EEV59" s="93"/>
      <c r="EEW59" s="93"/>
      <c r="EEX59" s="93"/>
      <c r="EEY59" s="93"/>
      <c r="EEZ59" s="93"/>
      <c r="EFA59" s="93"/>
      <c r="EFB59" s="93"/>
      <c r="EFC59" s="93"/>
      <c r="EFD59" s="93"/>
      <c r="EFE59" s="93"/>
      <c r="EFF59" s="93"/>
      <c r="EFG59" s="93"/>
      <c r="EFH59" s="93"/>
      <c r="EFI59" s="93"/>
      <c r="EFJ59" s="93"/>
      <c r="EFK59" s="93"/>
      <c r="EFL59" s="93"/>
      <c r="EFM59" s="93"/>
      <c r="EFN59" s="93"/>
      <c r="EFO59" s="93"/>
      <c r="EFP59" s="93"/>
      <c r="EFQ59" s="93"/>
      <c r="EFR59" s="93"/>
      <c r="EFS59" s="93"/>
      <c r="EFT59" s="93"/>
      <c r="EFU59" s="93"/>
      <c r="EFV59" s="93"/>
      <c r="EFW59" s="93"/>
      <c r="EFX59" s="93"/>
      <c r="EFY59" s="93"/>
      <c r="EFZ59" s="93"/>
      <c r="EGA59" s="93"/>
      <c r="EGB59" s="93"/>
      <c r="EGC59" s="93"/>
      <c r="EGD59" s="93"/>
      <c r="EGE59" s="93"/>
      <c r="EGF59" s="93"/>
      <c r="EGG59" s="93"/>
      <c r="EGH59" s="93"/>
      <c r="EGI59" s="93"/>
      <c r="EGJ59" s="93"/>
      <c r="EGK59" s="93"/>
      <c r="EGL59" s="93"/>
      <c r="EGM59" s="93"/>
      <c r="EGN59" s="93"/>
      <c r="EGO59" s="93"/>
      <c r="EGP59" s="93"/>
      <c r="EGQ59" s="93"/>
      <c r="EGR59" s="93"/>
      <c r="EGS59" s="93"/>
      <c r="EGT59" s="93"/>
      <c r="EGU59" s="93"/>
      <c r="EGV59" s="93"/>
      <c r="EGW59" s="93"/>
      <c r="EGX59" s="93"/>
      <c r="EGY59" s="93"/>
      <c r="EGZ59" s="93"/>
      <c r="EHA59" s="93"/>
      <c r="EHB59" s="93"/>
      <c r="EHC59" s="93"/>
      <c r="EHD59" s="93"/>
      <c r="EHE59" s="93"/>
      <c r="EHF59" s="93"/>
      <c r="EHG59" s="93"/>
      <c r="EHH59" s="93"/>
      <c r="EHI59" s="93"/>
      <c r="EHJ59" s="93"/>
      <c r="EHK59" s="93"/>
      <c r="EHL59" s="93"/>
      <c r="EHM59" s="93"/>
      <c r="EHN59" s="93"/>
      <c r="EHO59" s="93"/>
      <c r="EHP59" s="93"/>
      <c r="EHQ59" s="93"/>
      <c r="EHR59" s="93"/>
      <c r="EHS59" s="93"/>
      <c r="EHT59" s="93"/>
      <c r="EHU59" s="93"/>
      <c r="EHV59" s="93"/>
      <c r="EHW59" s="93"/>
      <c r="EHX59" s="93"/>
      <c r="EHY59" s="93"/>
      <c r="EHZ59" s="93"/>
      <c r="EIA59" s="93"/>
      <c r="EIB59" s="93"/>
      <c r="EIC59" s="93"/>
      <c r="EID59" s="93"/>
      <c r="EIE59" s="93"/>
      <c r="EIF59" s="93"/>
      <c r="EIG59" s="93"/>
      <c r="EIH59" s="93"/>
      <c r="EII59" s="93"/>
      <c r="EIJ59" s="93"/>
      <c r="EIK59" s="93"/>
      <c r="EIL59" s="93"/>
      <c r="EIM59" s="93"/>
      <c r="EIN59" s="93"/>
      <c r="EIO59" s="93"/>
      <c r="EIP59" s="93"/>
      <c r="EIQ59" s="93"/>
      <c r="EIR59" s="93"/>
      <c r="EIS59" s="93"/>
      <c r="EIT59" s="93"/>
      <c r="EIU59" s="93"/>
      <c r="EIV59" s="93"/>
      <c r="EIW59" s="93"/>
      <c r="EIX59" s="93"/>
      <c r="EIY59" s="93"/>
      <c r="EIZ59" s="93"/>
      <c r="EJA59" s="93"/>
      <c r="EJB59" s="93"/>
      <c r="EJC59" s="93"/>
      <c r="EJD59" s="93"/>
      <c r="EJE59" s="93"/>
      <c r="EJF59" s="93"/>
      <c r="EJG59" s="93"/>
      <c r="EJH59" s="93"/>
      <c r="EJI59" s="93"/>
      <c r="EJJ59" s="93"/>
      <c r="EJK59" s="93"/>
      <c r="EJL59" s="93"/>
      <c r="EJM59" s="93"/>
      <c r="EJN59" s="93"/>
      <c r="EJO59" s="93"/>
      <c r="EJP59" s="93"/>
      <c r="EJQ59" s="93"/>
      <c r="EJR59" s="93"/>
      <c r="EJS59" s="93"/>
      <c r="EJT59" s="93"/>
      <c r="EJU59" s="93"/>
      <c r="EJV59" s="93"/>
      <c r="EJW59" s="93"/>
      <c r="EJX59" s="93"/>
      <c r="EJY59" s="93"/>
      <c r="EJZ59" s="93"/>
      <c r="EKA59" s="93"/>
      <c r="EKB59" s="93"/>
      <c r="EKC59" s="93"/>
      <c r="EKD59" s="93"/>
      <c r="EKE59" s="93"/>
      <c r="EKF59" s="93"/>
      <c r="EKG59" s="93"/>
      <c r="EKH59" s="93"/>
      <c r="EKI59" s="93"/>
      <c r="EKJ59" s="93"/>
      <c r="EKK59" s="93"/>
      <c r="EKL59" s="93"/>
      <c r="EKM59" s="93"/>
      <c r="EKN59" s="93"/>
      <c r="EKO59" s="93"/>
      <c r="EKP59" s="93"/>
      <c r="EKQ59" s="93"/>
      <c r="EKR59" s="93"/>
      <c r="EKS59" s="93"/>
      <c r="EKT59" s="93"/>
      <c r="EKU59" s="93"/>
      <c r="EKV59" s="93"/>
      <c r="EKW59" s="93"/>
      <c r="EKX59" s="93"/>
      <c r="EKY59" s="93"/>
      <c r="EKZ59" s="93"/>
      <c r="ELA59" s="93"/>
      <c r="ELB59" s="93"/>
      <c r="ELC59" s="93"/>
      <c r="ELD59" s="93"/>
      <c r="ELE59" s="93"/>
      <c r="ELF59" s="93"/>
      <c r="ELG59" s="93"/>
      <c r="ELH59" s="93"/>
      <c r="ELI59" s="93"/>
      <c r="ELJ59" s="93"/>
      <c r="ELK59" s="93"/>
      <c r="ELL59" s="93"/>
      <c r="ELM59" s="93"/>
      <c r="ELN59" s="93"/>
      <c r="ELO59" s="93"/>
      <c r="ELP59" s="93"/>
      <c r="ELQ59" s="93"/>
      <c r="ELR59" s="93"/>
      <c r="ELS59" s="93"/>
      <c r="ELT59" s="93"/>
      <c r="ELU59" s="93"/>
      <c r="ELV59" s="93"/>
      <c r="ELW59" s="93"/>
      <c r="ELX59" s="93"/>
      <c r="ELY59" s="93"/>
      <c r="ELZ59" s="93"/>
      <c r="EMA59" s="93"/>
      <c r="EMB59" s="93"/>
      <c r="EMC59" s="93"/>
      <c r="EMD59" s="93"/>
      <c r="EME59" s="93"/>
      <c r="EMF59" s="93"/>
      <c r="EMG59" s="93"/>
      <c r="EMH59" s="93"/>
      <c r="EMI59" s="93"/>
      <c r="EMJ59" s="93"/>
      <c r="EMK59" s="93"/>
      <c r="EML59" s="93"/>
      <c r="EMM59" s="93"/>
      <c r="EMN59" s="93"/>
      <c r="EMO59" s="93"/>
      <c r="EMP59" s="93"/>
      <c r="EMQ59" s="93"/>
      <c r="EMR59" s="93"/>
      <c r="EMS59" s="93"/>
      <c r="EMT59" s="93"/>
      <c r="EMU59" s="93"/>
      <c r="EMV59" s="93"/>
      <c r="EMW59" s="93"/>
      <c r="EMX59" s="93"/>
      <c r="EMY59" s="93"/>
      <c r="EMZ59" s="93"/>
      <c r="ENA59" s="93"/>
      <c r="ENB59" s="93"/>
      <c r="ENC59" s="93"/>
      <c r="END59" s="93"/>
      <c r="ENE59" s="93"/>
      <c r="ENF59" s="93"/>
      <c r="ENG59" s="93"/>
      <c r="ENH59" s="93"/>
      <c r="ENI59" s="93"/>
      <c r="ENJ59" s="93"/>
      <c r="ENK59" s="93"/>
      <c r="ENL59" s="93"/>
      <c r="ENM59" s="93"/>
      <c r="ENN59" s="93"/>
      <c r="ENO59" s="93"/>
      <c r="ENP59" s="93"/>
      <c r="ENQ59" s="93"/>
      <c r="ENR59" s="93"/>
      <c r="ENS59" s="93"/>
      <c r="ENT59" s="93"/>
      <c r="ENU59" s="93"/>
      <c r="ENV59" s="93"/>
      <c r="ENW59" s="93"/>
      <c r="ENX59" s="93"/>
      <c r="ENY59" s="93"/>
      <c r="ENZ59" s="93"/>
      <c r="EOA59" s="93"/>
      <c r="EOB59" s="93"/>
      <c r="EOC59" s="93"/>
      <c r="EOD59" s="93"/>
      <c r="EOE59" s="93"/>
      <c r="EOF59" s="93"/>
      <c r="EOG59" s="93"/>
      <c r="EOH59" s="93"/>
      <c r="EOI59" s="93"/>
      <c r="EOJ59" s="93"/>
      <c r="EOK59" s="93"/>
      <c r="EOL59" s="93"/>
      <c r="EOM59" s="93"/>
      <c r="EON59" s="93"/>
      <c r="EOO59" s="93"/>
      <c r="EOP59" s="93"/>
      <c r="EOQ59" s="93"/>
      <c r="EOR59" s="93"/>
      <c r="EOS59" s="93"/>
      <c r="EOT59" s="93"/>
      <c r="EOU59" s="93"/>
      <c r="EOV59" s="93"/>
      <c r="EOW59" s="93"/>
      <c r="EOX59" s="93"/>
      <c r="EOY59" s="93"/>
      <c r="EOZ59" s="93"/>
      <c r="EPA59" s="93"/>
      <c r="EPB59" s="93"/>
      <c r="EPC59" s="93"/>
      <c r="EPD59" s="93"/>
      <c r="EPE59" s="93"/>
      <c r="EPF59" s="93"/>
      <c r="EPG59" s="93"/>
      <c r="EPH59" s="93"/>
      <c r="EPI59" s="93"/>
      <c r="EPJ59" s="93"/>
      <c r="EPK59" s="93"/>
      <c r="EPL59" s="93"/>
      <c r="EPM59" s="93"/>
      <c r="EPN59" s="93"/>
      <c r="EPO59" s="93"/>
      <c r="EPP59" s="93"/>
      <c r="EPQ59" s="93"/>
      <c r="EPR59" s="93"/>
      <c r="EPS59" s="93"/>
      <c r="EPT59" s="93"/>
      <c r="EPU59" s="93"/>
      <c r="EPV59" s="93"/>
      <c r="EPW59" s="93"/>
      <c r="EPX59" s="93"/>
      <c r="EPY59" s="93"/>
      <c r="EPZ59" s="93"/>
      <c r="EQA59" s="93"/>
      <c r="EQB59" s="93"/>
      <c r="EQC59" s="93"/>
      <c r="EQD59" s="93"/>
      <c r="EQE59" s="93"/>
      <c r="EQF59" s="93"/>
      <c r="EQG59" s="93"/>
      <c r="EQH59" s="93"/>
      <c r="EQI59" s="93"/>
      <c r="EQJ59" s="93"/>
      <c r="EQK59" s="93"/>
      <c r="EQL59" s="93"/>
      <c r="EQM59" s="93"/>
      <c r="EQN59" s="93"/>
      <c r="EQO59" s="93"/>
      <c r="EQP59" s="93"/>
      <c r="EQQ59" s="93"/>
      <c r="EQR59" s="93"/>
      <c r="EQS59" s="93"/>
      <c r="EQT59" s="93"/>
      <c r="EQU59" s="93"/>
      <c r="EQV59" s="93"/>
      <c r="EQW59" s="93"/>
      <c r="EQX59" s="93"/>
      <c r="EQY59" s="93"/>
      <c r="EQZ59" s="93"/>
      <c r="ERA59" s="93"/>
      <c r="ERB59" s="93"/>
      <c r="ERC59" s="93"/>
      <c r="ERD59" s="93"/>
      <c r="ERE59" s="93"/>
      <c r="ERF59" s="93"/>
      <c r="ERG59" s="93"/>
      <c r="ERH59" s="93"/>
      <c r="ERI59" s="93"/>
      <c r="ERJ59" s="93"/>
      <c r="ERK59" s="93"/>
      <c r="ERL59" s="93"/>
      <c r="ERM59" s="93"/>
      <c r="ERN59" s="93"/>
      <c r="ERO59" s="93"/>
      <c r="ERP59" s="93"/>
      <c r="ERQ59" s="93"/>
      <c r="ERR59" s="93"/>
      <c r="ERS59" s="93"/>
      <c r="ERT59" s="93"/>
      <c r="ERU59" s="93"/>
      <c r="ERV59" s="93"/>
      <c r="ERW59" s="93"/>
      <c r="ERX59" s="93"/>
      <c r="ERY59" s="93"/>
      <c r="ERZ59" s="93"/>
      <c r="ESA59" s="93"/>
      <c r="ESB59" s="93"/>
      <c r="ESC59" s="93"/>
      <c r="ESD59" s="93"/>
      <c r="ESE59" s="93"/>
      <c r="ESF59" s="93"/>
      <c r="ESG59" s="93"/>
      <c r="ESH59" s="93"/>
      <c r="ESI59" s="93"/>
      <c r="ESJ59" s="93"/>
      <c r="ESK59" s="93"/>
      <c r="ESL59" s="93"/>
      <c r="ESM59" s="93"/>
      <c r="ESN59" s="93"/>
      <c r="ESO59" s="93"/>
      <c r="ESP59" s="93"/>
      <c r="ESQ59" s="93"/>
      <c r="ESR59" s="93"/>
      <c r="ESS59" s="93"/>
      <c r="EST59" s="93"/>
      <c r="ESU59" s="93"/>
      <c r="ESV59" s="93"/>
      <c r="ESW59" s="93"/>
      <c r="ESX59" s="93"/>
      <c r="ESY59" s="93"/>
      <c r="ESZ59" s="93"/>
      <c r="ETA59" s="93"/>
      <c r="ETB59" s="93"/>
      <c r="ETC59" s="93"/>
      <c r="ETD59" s="93"/>
      <c r="ETE59" s="93"/>
      <c r="ETF59" s="93"/>
      <c r="ETG59" s="93"/>
      <c r="ETH59" s="93"/>
      <c r="ETI59" s="93"/>
      <c r="ETJ59" s="93"/>
      <c r="ETK59" s="93"/>
      <c r="ETL59" s="93"/>
      <c r="ETM59" s="93"/>
      <c r="ETN59" s="93"/>
      <c r="ETO59" s="93"/>
      <c r="ETP59" s="93"/>
      <c r="ETQ59" s="93"/>
      <c r="ETR59" s="93"/>
      <c r="ETS59" s="93"/>
      <c r="ETT59" s="93"/>
      <c r="ETU59" s="93"/>
      <c r="ETV59" s="93"/>
      <c r="ETW59" s="93"/>
      <c r="ETX59" s="93"/>
      <c r="ETY59" s="93"/>
      <c r="ETZ59" s="93"/>
      <c r="EUA59" s="93"/>
      <c r="EUB59" s="93"/>
      <c r="EUC59" s="93"/>
      <c r="EUD59" s="93"/>
      <c r="EUE59" s="93"/>
      <c r="EUF59" s="93"/>
      <c r="EUG59" s="93"/>
      <c r="EUH59" s="93"/>
      <c r="EUI59" s="93"/>
      <c r="EUJ59" s="93"/>
      <c r="EUK59" s="93"/>
      <c r="EUL59" s="93"/>
      <c r="EUM59" s="93"/>
      <c r="EUN59" s="93"/>
      <c r="EUO59" s="93"/>
      <c r="EUP59" s="93"/>
      <c r="EUQ59" s="93"/>
      <c r="EUR59" s="93"/>
      <c r="EUS59" s="93"/>
      <c r="EUT59" s="93"/>
      <c r="EUU59" s="93"/>
      <c r="EUV59" s="93"/>
      <c r="EUW59" s="93"/>
      <c r="EUX59" s="93"/>
      <c r="EUY59" s="93"/>
      <c r="EUZ59" s="93"/>
      <c r="EVA59" s="93"/>
      <c r="EVB59" s="93"/>
      <c r="EVC59" s="93"/>
      <c r="EVD59" s="93"/>
      <c r="EVE59" s="93"/>
      <c r="EVF59" s="93"/>
      <c r="EVG59" s="93"/>
      <c r="EVH59" s="93"/>
      <c r="EVI59" s="93"/>
      <c r="EVJ59" s="93"/>
      <c r="EVK59" s="93"/>
      <c r="EVL59" s="93"/>
      <c r="EVM59" s="93"/>
      <c r="EVN59" s="93"/>
      <c r="EVO59" s="93"/>
      <c r="EVP59" s="93"/>
      <c r="EVQ59" s="93"/>
      <c r="EVR59" s="93"/>
      <c r="EVS59" s="93"/>
      <c r="EVT59" s="93"/>
      <c r="EVU59" s="93"/>
      <c r="EVV59" s="93"/>
      <c r="EVW59" s="93"/>
      <c r="EVX59" s="93"/>
      <c r="EVY59" s="93"/>
      <c r="EVZ59" s="93"/>
      <c r="EWA59" s="93"/>
      <c r="EWB59" s="93"/>
      <c r="EWC59" s="93"/>
      <c r="EWD59" s="93"/>
      <c r="EWE59" s="93"/>
      <c r="EWF59" s="93"/>
      <c r="EWG59" s="93"/>
      <c r="EWH59" s="93"/>
      <c r="EWI59" s="93"/>
      <c r="EWJ59" s="93"/>
      <c r="EWK59" s="93"/>
      <c r="EWL59" s="93"/>
      <c r="EWM59" s="93"/>
      <c r="EWN59" s="93"/>
      <c r="EWO59" s="93"/>
      <c r="EWP59" s="93"/>
      <c r="EWQ59" s="93"/>
      <c r="EWR59" s="93"/>
      <c r="EWS59" s="93"/>
      <c r="EWT59" s="93"/>
      <c r="EWU59" s="93"/>
      <c r="EWV59" s="93"/>
      <c r="EWW59" s="93"/>
      <c r="EWX59" s="93"/>
      <c r="EWY59" s="93"/>
      <c r="EWZ59" s="93"/>
      <c r="EXA59" s="93"/>
      <c r="EXB59" s="93"/>
      <c r="EXC59" s="93"/>
      <c r="EXD59" s="93"/>
      <c r="EXE59" s="93"/>
      <c r="EXF59" s="93"/>
      <c r="EXG59" s="93"/>
      <c r="EXH59" s="93"/>
      <c r="EXI59" s="93"/>
      <c r="EXJ59" s="93"/>
      <c r="EXK59" s="93"/>
      <c r="EXL59" s="93"/>
      <c r="EXM59" s="93"/>
      <c r="EXN59" s="93"/>
      <c r="EXO59" s="93"/>
      <c r="EXP59" s="93"/>
      <c r="EXQ59" s="93"/>
      <c r="EXR59" s="93"/>
      <c r="EXS59" s="93"/>
      <c r="EXT59" s="93"/>
      <c r="EXU59" s="93"/>
      <c r="EXV59" s="93"/>
      <c r="EXW59" s="93"/>
      <c r="EXX59" s="93"/>
      <c r="EXY59" s="93"/>
      <c r="EXZ59" s="93"/>
      <c r="EYA59" s="93"/>
      <c r="EYB59" s="93"/>
      <c r="EYC59" s="93"/>
      <c r="EYD59" s="93"/>
      <c r="EYE59" s="93"/>
      <c r="EYF59" s="93"/>
      <c r="EYG59" s="93"/>
      <c r="EYH59" s="93"/>
      <c r="EYI59" s="93"/>
      <c r="EYJ59" s="93"/>
      <c r="EYK59" s="93"/>
      <c r="EYL59" s="93"/>
      <c r="EYM59" s="93"/>
      <c r="EYN59" s="93"/>
      <c r="EYO59" s="93"/>
      <c r="EYP59" s="93"/>
      <c r="EYQ59" s="93"/>
      <c r="EYR59" s="93"/>
      <c r="EYS59" s="93"/>
      <c r="EYT59" s="93"/>
      <c r="EYU59" s="93"/>
      <c r="EYV59" s="93"/>
      <c r="EYW59" s="93"/>
      <c r="EYX59" s="93"/>
      <c r="EYY59" s="93"/>
      <c r="EYZ59" s="93"/>
      <c r="EZA59" s="93"/>
      <c r="EZB59" s="93"/>
      <c r="EZC59" s="93"/>
      <c r="EZD59" s="93"/>
      <c r="EZE59" s="93"/>
      <c r="EZF59" s="93"/>
      <c r="EZG59" s="93"/>
      <c r="EZH59" s="93"/>
      <c r="EZI59" s="93"/>
      <c r="EZJ59" s="93"/>
      <c r="EZK59" s="93"/>
      <c r="EZL59" s="93"/>
      <c r="EZM59" s="93"/>
      <c r="EZN59" s="93"/>
      <c r="EZO59" s="93"/>
      <c r="EZP59" s="93"/>
      <c r="EZQ59" s="93"/>
      <c r="EZR59" s="93"/>
      <c r="EZS59" s="93"/>
      <c r="EZT59" s="93"/>
      <c r="EZU59" s="93"/>
      <c r="EZV59" s="93"/>
      <c r="EZW59" s="93"/>
      <c r="EZX59" s="93"/>
      <c r="EZY59" s="93"/>
      <c r="EZZ59" s="93"/>
      <c r="FAA59" s="93"/>
      <c r="FAB59" s="93"/>
      <c r="FAC59" s="93"/>
      <c r="FAD59" s="93"/>
      <c r="FAE59" s="93"/>
      <c r="FAF59" s="93"/>
      <c r="FAG59" s="93"/>
      <c r="FAH59" s="93"/>
      <c r="FAI59" s="93"/>
      <c r="FAJ59" s="93"/>
      <c r="FAK59" s="93"/>
      <c r="FAL59" s="93"/>
      <c r="FAM59" s="93"/>
      <c r="FAN59" s="93"/>
      <c r="FAO59" s="93"/>
      <c r="FAP59" s="93"/>
      <c r="FAQ59" s="93"/>
      <c r="FAR59" s="93"/>
      <c r="FAS59" s="93"/>
      <c r="FAT59" s="93"/>
      <c r="FAU59" s="93"/>
      <c r="FAV59" s="93"/>
      <c r="FAW59" s="93"/>
      <c r="FAX59" s="93"/>
      <c r="FAY59" s="93"/>
      <c r="FAZ59" s="93"/>
      <c r="FBA59" s="93"/>
      <c r="FBB59" s="93"/>
      <c r="FBC59" s="93"/>
      <c r="FBD59" s="93"/>
      <c r="FBE59" s="93"/>
      <c r="FBF59" s="93"/>
      <c r="FBG59" s="93"/>
      <c r="FBH59" s="93"/>
      <c r="FBI59" s="93"/>
      <c r="FBJ59" s="93"/>
      <c r="FBK59" s="93"/>
      <c r="FBL59" s="93"/>
      <c r="FBM59" s="93"/>
      <c r="FBN59" s="93"/>
      <c r="FBO59" s="93"/>
      <c r="FBP59" s="93"/>
      <c r="FBQ59" s="93"/>
      <c r="FBR59" s="93"/>
      <c r="FBS59" s="93"/>
      <c r="FBT59" s="93"/>
      <c r="FBU59" s="93"/>
      <c r="FBV59" s="93"/>
      <c r="FBW59" s="93"/>
      <c r="FBX59" s="93"/>
      <c r="FBY59" s="93"/>
      <c r="FBZ59" s="93"/>
      <c r="FCA59" s="93"/>
      <c r="FCB59" s="93"/>
      <c r="FCC59" s="93"/>
      <c r="FCD59" s="93"/>
      <c r="FCE59" s="93"/>
      <c r="FCF59" s="93"/>
      <c r="FCG59" s="93"/>
      <c r="FCH59" s="93"/>
      <c r="FCI59" s="93"/>
      <c r="FCJ59" s="93"/>
      <c r="FCK59" s="93"/>
      <c r="FCL59" s="93"/>
      <c r="FCM59" s="93"/>
      <c r="FCN59" s="93"/>
      <c r="FCO59" s="93"/>
      <c r="FCP59" s="93"/>
      <c r="FCQ59" s="93"/>
      <c r="FCR59" s="93"/>
      <c r="FCS59" s="93"/>
      <c r="FCT59" s="93"/>
      <c r="FCU59" s="93"/>
      <c r="FCV59" s="93"/>
      <c r="FCW59" s="93"/>
      <c r="FCX59" s="93"/>
      <c r="FCY59" s="93"/>
      <c r="FCZ59" s="93"/>
      <c r="FDA59" s="93"/>
      <c r="FDB59" s="93"/>
      <c r="FDC59" s="93"/>
      <c r="FDD59" s="93"/>
      <c r="FDE59" s="93"/>
      <c r="FDF59" s="93"/>
      <c r="FDG59" s="93"/>
      <c r="FDH59" s="93"/>
      <c r="FDI59" s="93"/>
      <c r="FDJ59" s="93"/>
      <c r="FDK59" s="93"/>
      <c r="FDL59" s="93"/>
      <c r="FDM59" s="93"/>
      <c r="FDN59" s="93"/>
      <c r="FDO59" s="93"/>
      <c r="FDP59" s="93"/>
      <c r="FDQ59" s="93"/>
      <c r="FDR59" s="93"/>
      <c r="FDS59" s="93"/>
      <c r="FDT59" s="93"/>
      <c r="FDU59" s="93"/>
      <c r="FDV59" s="93"/>
      <c r="FDW59" s="93"/>
      <c r="FDX59" s="93"/>
      <c r="FDY59" s="93"/>
      <c r="FDZ59" s="93"/>
      <c r="FEA59" s="93"/>
      <c r="FEB59" s="93"/>
      <c r="FEC59" s="93"/>
      <c r="FED59" s="93"/>
      <c r="FEE59" s="93"/>
      <c r="FEF59" s="93"/>
      <c r="FEG59" s="93"/>
      <c r="FEH59" s="93"/>
      <c r="FEI59" s="93"/>
      <c r="FEJ59" s="93"/>
      <c r="FEK59" s="93"/>
      <c r="FEL59" s="93"/>
      <c r="FEM59" s="93"/>
      <c r="FEN59" s="93"/>
      <c r="FEO59" s="93"/>
      <c r="FEP59" s="93"/>
      <c r="FEQ59" s="93"/>
      <c r="FER59" s="93"/>
      <c r="FES59" s="93"/>
      <c r="FET59" s="93"/>
      <c r="FEU59" s="93"/>
      <c r="FEV59" s="93"/>
      <c r="FEW59" s="93"/>
      <c r="FEX59" s="93"/>
      <c r="FEY59" s="93"/>
      <c r="FEZ59" s="93"/>
      <c r="FFA59" s="93"/>
      <c r="FFB59" s="93"/>
      <c r="FFC59" s="93"/>
      <c r="FFD59" s="93"/>
      <c r="FFE59" s="93"/>
      <c r="FFF59" s="93"/>
      <c r="FFG59" s="93"/>
      <c r="FFH59" s="93"/>
      <c r="FFI59" s="93"/>
      <c r="FFJ59" s="93"/>
      <c r="FFK59" s="93"/>
      <c r="FFL59" s="93"/>
      <c r="FFM59" s="93"/>
      <c r="FFN59" s="93"/>
      <c r="FFO59" s="93"/>
      <c r="FFP59" s="93"/>
      <c r="FFQ59" s="93"/>
      <c r="FFR59" s="93"/>
      <c r="FFS59" s="93"/>
      <c r="FFT59" s="93"/>
      <c r="FFU59" s="93"/>
      <c r="FFV59" s="93"/>
      <c r="FFW59" s="93"/>
      <c r="FFX59" s="93"/>
      <c r="FFY59" s="93"/>
      <c r="FFZ59" s="93"/>
      <c r="FGA59" s="93"/>
      <c r="FGB59" s="93"/>
      <c r="FGC59" s="93"/>
      <c r="FGD59" s="93"/>
      <c r="FGE59" s="93"/>
      <c r="FGF59" s="93"/>
      <c r="FGG59" s="93"/>
      <c r="FGH59" s="93"/>
      <c r="FGI59" s="93"/>
      <c r="FGJ59" s="93"/>
      <c r="FGK59" s="93"/>
      <c r="FGL59" s="93"/>
      <c r="FGM59" s="93"/>
      <c r="FGN59" s="93"/>
      <c r="FGO59" s="93"/>
      <c r="FGP59" s="93"/>
      <c r="FGQ59" s="93"/>
      <c r="FGR59" s="93"/>
      <c r="FGS59" s="93"/>
      <c r="FGT59" s="93"/>
      <c r="FGU59" s="93"/>
      <c r="FGV59" s="93"/>
      <c r="FGW59" s="93"/>
      <c r="FGX59" s="93"/>
      <c r="FGY59" s="93"/>
      <c r="FGZ59" s="93"/>
      <c r="FHA59" s="93"/>
      <c r="FHB59" s="93"/>
      <c r="FHC59" s="93"/>
      <c r="FHD59" s="93"/>
      <c r="FHE59" s="93"/>
      <c r="FHF59" s="93"/>
      <c r="FHG59" s="93"/>
      <c r="FHH59" s="93"/>
      <c r="FHI59" s="93"/>
      <c r="FHJ59" s="93"/>
      <c r="FHK59" s="93"/>
      <c r="FHL59" s="93"/>
      <c r="FHM59" s="93"/>
      <c r="FHN59" s="93"/>
      <c r="FHO59" s="93"/>
      <c r="FHP59" s="93"/>
      <c r="FHQ59" s="93"/>
      <c r="FHR59" s="93"/>
      <c r="FHS59" s="93"/>
      <c r="FHT59" s="93"/>
      <c r="FHU59" s="93"/>
      <c r="FHV59" s="93"/>
      <c r="FHW59" s="93"/>
      <c r="FHX59" s="93"/>
      <c r="FHY59" s="93"/>
      <c r="FHZ59" s="93"/>
      <c r="FIA59" s="93"/>
      <c r="FIB59" s="93"/>
      <c r="FIC59" s="93"/>
      <c r="FID59" s="93"/>
      <c r="FIE59" s="93"/>
      <c r="FIF59" s="93"/>
      <c r="FIG59" s="93"/>
      <c r="FIH59" s="93"/>
      <c r="FII59" s="93"/>
      <c r="FIJ59" s="93"/>
      <c r="FIK59" s="93"/>
      <c r="FIL59" s="93"/>
      <c r="FIM59" s="93"/>
      <c r="FIN59" s="93"/>
      <c r="FIO59" s="93"/>
      <c r="FIP59" s="93"/>
      <c r="FIQ59" s="93"/>
      <c r="FIR59" s="93"/>
      <c r="FIS59" s="93"/>
      <c r="FIT59" s="93"/>
      <c r="FIU59" s="93"/>
      <c r="FIV59" s="93"/>
      <c r="FIW59" s="93"/>
      <c r="FIX59" s="93"/>
      <c r="FIY59" s="93"/>
      <c r="FIZ59" s="93"/>
      <c r="FJA59" s="93"/>
      <c r="FJB59" s="93"/>
      <c r="FJC59" s="93"/>
      <c r="FJD59" s="93"/>
      <c r="FJE59" s="93"/>
      <c r="FJF59" s="93"/>
      <c r="FJG59" s="93"/>
      <c r="FJH59" s="93"/>
      <c r="FJI59" s="93"/>
      <c r="FJJ59" s="93"/>
      <c r="FJK59" s="93"/>
      <c r="FJL59" s="93"/>
      <c r="FJM59" s="93"/>
      <c r="FJN59" s="93"/>
      <c r="FJO59" s="93"/>
      <c r="FJP59" s="93"/>
      <c r="FJQ59" s="93"/>
      <c r="FJR59" s="93"/>
      <c r="FJS59" s="93"/>
      <c r="FJT59" s="93"/>
      <c r="FJU59" s="93"/>
      <c r="FJV59" s="93"/>
      <c r="FJW59" s="93"/>
      <c r="FJX59" s="93"/>
      <c r="FJY59" s="93"/>
      <c r="FJZ59" s="93"/>
      <c r="FKA59" s="93"/>
      <c r="FKB59" s="93"/>
      <c r="FKC59" s="93"/>
      <c r="FKD59" s="93"/>
      <c r="FKE59" s="93"/>
      <c r="FKF59" s="93"/>
      <c r="FKG59" s="93"/>
      <c r="FKH59" s="93"/>
      <c r="FKI59" s="93"/>
      <c r="FKJ59" s="93"/>
      <c r="FKK59" s="93"/>
      <c r="FKL59" s="93"/>
      <c r="FKM59" s="93"/>
      <c r="FKN59" s="93"/>
      <c r="FKO59" s="93"/>
      <c r="FKP59" s="93"/>
      <c r="FKQ59" s="93"/>
      <c r="FKR59" s="93"/>
      <c r="FKS59" s="93"/>
      <c r="FKT59" s="93"/>
      <c r="FKU59" s="93"/>
      <c r="FKV59" s="93"/>
      <c r="FKW59" s="93"/>
      <c r="FKX59" s="93"/>
      <c r="FKY59" s="93"/>
      <c r="FKZ59" s="93"/>
      <c r="FLA59" s="93"/>
      <c r="FLB59" s="93"/>
      <c r="FLC59" s="93"/>
      <c r="FLD59" s="93"/>
      <c r="FLE59" s="93"/>
      <c r="FLF59" s="93"/>
      <c r="FLG59" s="93"/>
      <c r="FLH59" s="93"/>
      <c r="FLI59" s="93"/>
      <c r="FLJ59" s="93"/>
      <c r="FLK59" s="93"/>
      <c r="FLL59" s="93"/>
      <c r="FLM59" s="93"/>
      <c r="FLN59" s="93"/>
      <c r="FLO59" s="93"/>
      <c r="FLP59" s="93"/>
      <c r="FLQ59" s="93"/>
      <c r="FLR59" s="93"/>
      <c r="FLS59" s="93"/>
      <c r="FLT59" s="93"/>
      <c r="FLU59" s="93"/>
      <c r="FLV59" s="93"/>
      <c r="FLW59" s="93"/>
      <c r="FLX59" s="93"/>
      <c r="FLY59" s="93"/>
      <c r="FLZ59" s="93"/>
      <c r="FMA59" s="93"/>
      <c r="FMB59" s="93"/>
      <c r="FMC59" s="93"/>
      <c r="FMD59" s="93"/>
      <c r="FME59" s="93"/>
      <c r="FMF59" s="93"/>
      <c r="FMG59" s="93"/>
      <c r="FMH59" s="93"/>
      <c r="FMI59" s="93"/>
      <c r="FMJ59" s="93"/>
      <c r="FMK59" s="93"/>
      <c r="FML59" s="93"/>
      <c r="FMM59" s="93"/>
      <c r="FMN59" s="93"/>
      <c r="FMO59" s="93"/>
      <c r="FMP59" s="93"/>
      <c r="FMQ59" s="93"/>
      <c r="FMR59" s="93"/>
      <c r="FMS59" s="93"/>
      <c r="FMT59" s="93"/>
      <c r="FMU59" s="93"/>
      <c r="FMV59" s="93"/>
      <c r="FMW59" s="93"/>
      <c r="FMX59" s="93"/>
      <c r="FMY59" s="93"/>
      <c r="FMZ59" s="93"/>
      <c r="FNA59" s="93"/>
      <c r="FNB59" s="93"/>
      <c r="FNC59" s="93"/>
      <c r="FND59" s="93"/>
      <c r="FNE59" s="93"/>
      <c r="FNF59" s="93"/>
      <c r="FNG59" s="93"/>
      <c r="FNH59" s="93"/>
      <c r="FNI59" s="93"/>
      <c r="FNJ59" s="93"/>
      <c r="FNK59" s="93"/>
      <c r="FNL59" s="93"/>
      <c r="FNM59" s="93"/>
      <c r="FNN59" s="93"/>
      <c r="FNO59" s="93"/>
      <c r="FNP59" s="93"/>
      <c r="FNQ59" s="93"/>
      <c r="FNR59" s="93"/>
      <c r="FNS59" s="93"/>
      <c r="FNT59" s="93"/>
      <c r="FNU59" s="93"/>
      <c r="FNV59" s="93"/>
      <c r="FNW59" s="93"/>
      <c r="FNX59" s="93"/>
      <c r="FNY59" s="93"/>
      <c r="FNZ59" s="93"/>
      <c r="FOA59" s="93"/>
      <c r="FOB59" s="93"/>
      <c r="FOC59" s="93"/>
      <c r="FOD59" s="93"/>
      <c r="FOE59" s="93"/>
      <c r="FOF59" s="93"/>
      <c r="FOG59" s="93"/>
      <c r="FOH59" s="93"/>
      <c r="FOI59" s="93"/>
      <c r="FOJ59" s="93"/>
      <c r="FOK59" s="93"/>
      <c r="FOL59" s="93"/>
      <c r="FOM59" s="93"/>
      <c r="FON59" s="93"/>
      <c r="FOO59" s="93"/>
      <c r="FOP59" s="93"/>
      <c r="FOQ59" s="93"/>
      <c r="FOR59" s="93"/>
      <c r="FOS59" s="93"/>
      <c r="FOT59" s="93"/>
      <c r="FOU59" s="93"/>
      <c r="FOV59" s="93"/>
      <c r="FOW59" s="93"/>
      <c r="FOX59" s="93"/>
      <c r="FOY59" s="93"/>
      <c r="FOZ59" s="93"/>
      <c r="FPA59" s="93"/>
      <c r="FPB59" s="93"/>
      <c r="FPC59" s="93"/>
      <c r="FPD59" s="93"/>
      <c r="FPE59" s="93"/>
      <c r="FPF59" s="93"/>
      <c r="FPG59" s="93"/>
      <c r="FPH59" s="93"/>
      <c r="FPI59" s="93"/>
      <c r="FPJ59" s="93"/>
      <c r="FPK59" s="93"/>
      <c r="FPL59" s="93"/>
      <c r="FPM59" s="93"/>
      <c r="FPN59" s="93"/>
      <c r="FPO59" s="93"/>
      <c r="FPP59" s="93"/>
      <c r="FPQ59" s="93"/>
      <c r="FPR59" s="93"/>
      <c r="FPS59" s="93"/>
      <c r="FPT59" s="93"/>
      <c r="FPU59" s="93"/>
      <c r="FPV59" s="93"/>
      <c r="FPW59" s="93"/>
      <c r="FPX59" s="93"/>
      <c r="FPY59" s="93"/>
      <c r="FPZ59" s="93"/>
      <c r="FQA59" s="93"/>
      <c r="FQB59" s="93"/>
      <c r="FQC59" s="93"/>
      <c r="FQD59" s="93"/>
      <c r="FQE59" s="93"/>
      <c r="FQF59" s="93"/>
      <c r="FQG59" s="93"/>
      <c r="FQH59" s="93"/>
      <c r="FQI59" s="93"/>
      <c r="FQJ59" s="93"/>
      <c r="FQK59" s="93"/>
      <c r="FQL59" s="93"/>
      <c r="FQM59" s="93"/>
      <c r="FQN59" s="93"/>
      <c r="FQO59" s="93"/>
      <c r="FQP59" s="93"/>
      <c r="FQQ59" s="93"/>
      <c r="FQR59" s="93"/>
      <c r="FQS59" s="93"/>
      <c r="FQT59" s="93"/>
      <c r="FQU59" s="93"/>
      <c r="FQV59" s="93"/>
      <c r="FQW59" s="93"/>
      <c r="FQX59" s="93"/>
      <c r="FQY59" s="93"/>
      <c r="FQZ59" s="93"/>
      <c r="FRA59" s="93"/>
      <c r="FRB59" s="93"/>
      <c r="FRC59" s="93"/>
      <c r="FRD59" s="93"/>
      <c r="FRE59" s="93"/>
      <c r="FRF59" s="93"/>
      <c r="FRG59" s="93"/>
      <c r="FRH59" s="93"/>
      <c r="FRI59" s="93"/>
      <c r="FRJ59" s="93"/>
      <c r="FRK59" s="93"/>
      <c r="FRL59" s="93"/>
      <c r="FRM59" s="93"/>
      <c r="FRN59" s="93"/>
      <c r="FRO59" s="93"/>
      <c r="FRP59" s="93"/>
      <c r="FRQ59" s="93"/>
      <c r="FRR59" s="93"/>
      <c r="FRS59" s="93"/>
      <c r="FRT59" s="93"/>
      <c r="FRU59" s="93"/>
      <c r="FRV59" s="93"/>
      <c r="FRW59" s="93"/>
      <c r="FRX59" s="93"/>
      <c r="FRY59" s="93"/>
      <c r="FRZ59" s="93"/>
      <c r="FSA59" s="93"/>
      <c r="FSB59" s="93"/>
      <c r="FSC59" s="93"/>
      <c r="FSD59" s="93"/>
      <c r="FSE59" s="93"/>
      <c r="FSF59" s="93"/>
      <c r="FSG59" s="93"/>
      <c r="FSH59" s="93"/>
      <c r="FSI59" s="93"/>
      <c r="FSJ59" s="93"/>
      <c r="FSK59" s="93"/>
      <c r="FSL59" s="93"/>
      <c r="FSM59" s="93"/>
      <c r="FSN59" s="93"/>
      <c r="FSO59" s="93"/>
      <c r="FSP59" s="93"/>
      <c r="FSQ59" s="93"/>
      <c r="FSR59" s="93"/>
      <c r="FSS59" s="93"/>
      <c r="FST59" s="93"/>
      <c r="FSU59" s="93"/>
      <c r="FSV59" s="93"/>
      <c r="FSW59" s="93"/>
      <c r="FSX59" s="93"/>
      <c r="FSY59" s="93"/>
      <c r="FSZ59" s="93"/>
      <c r="FTA59" s="93"/>
      <c r="FTB59" s="93"/>
      <c r="FTC59" s="93"/>
      <c r="FTD59" s="93"/>
      <c r="FTE59" s="93"/>
      <c r="FTF59" s="93"/>
      <c r="FTG59" s="93"/>
      <c r="FTH59" s="93"/>
      <c r="FTI59" s="93"/>
      <c r="FTJ59" s="93"/>
      <c r="FTK59" s="93"/>
      <c r="FTL59" s="93"/>
      <c r="FTM59" s="93"/>
      <c r="FTN59" s="93"/>
      <c r="FTO59" s="93"/>
      <c r="FTP59" s="93"/>
      <c r="FTQ59" s="93"/>
      <c r="FTR59" s="93"/>
      <c r="FTS59" s="93"/>
      <c r="FTT59" s="93"/>
      <c r="FTU59" s="93"/>
      <c r="FTV59" s="93"/>
      <c r="FTW59" s="93"/>
      <c r="FTX59" s="93"/>
      <c r="FTY59" s="93"/>
      <c r="FTZ59" s="93"/>
      <c r="FUA59" s="93"/>
      <c r="FUB59" s="93"/>
      <c r="FUC59" s="93"/>
      <c r="FUD59" s="93"/>
      <c r="FUE59" s="93"/>
      <c r="FUF59" s="93"/>
      <c r="FUG59" s="93"/>
      <c r="FUH59" s="93"/>
      <c r="FUI59" s="93"/>
      <c r="FUJ59" s="93"/>
      <c r="FUK59" s="93"/>
      <c r="FUL59" s="93"/>
      <c r="FUM59" s="93"/>
      <c r="FUN59" s="93"/>
      <c r="FUO59" s="93"/>
      <c r="FUP59" s="93"/>
      <c r="FUQ59" s="93"/>
      <c r="FUR59" s="93"/>
      <c r="FUS59" s="93"/>
      <c r="FUT59" s="93"/>
      <c r="FUU59" s="93"/>
      <c r="FUV59" s="93"/>
      <c r="FUW59" s="93"/>
      <c r="FUX59" s="93"/>
      <c r="FUY59" s="93"/>
      <c r="FUZ59" s="93"/>
      <c r="FVA59" s="93"/>
      <c r="FVB59" s="93"/>
      <c r="FVC59" s="93"/>
      <c r="FVD59" s="93"/>
      <c r="FVE59" s="93"/>
      <c r="FVF59" s="93"/>
      <c r="FVG59" s="93"/>
      <c r="FVH59" s="93"/>
      <c r="FVI59" s="93"/>
      <c r="FVJ59" s="93"/>
      <c r="FVK59" s="93"/>
      <c r="FVL59" s="93"/>
      <c r="FVM59" s="93"/>
      <c r="FVN59" s="93"/>
      <c r="FVO59" s="93"/>
      <c r="FVP59" s="93"/>
      <c r="FVQ59" s="93"/>
      <c r="FVR59" s="93"/>
      <c r="FVS59" s="93"/>
      <c r="FVT59" s="93"/>
      <c r="FVU59" s="93"/>
      <c r="FVV59" s="93"/>
      <c r="FVW59" s="93"/>
      <c r="FVX59" s="93"/>
      <c r="FVY59" s="93"/>
      <c r="FVZ59" s="93"/>
      <c r="FWA59" s="93"/>
      <c r="FWB59" s="93"/>
      <c r="FWC59" s="93"/>
      <c r="FWD59" s="93"/>
      <c r="FWE59" s="93"/>
      <c r="FWF59" s="93"/>
      <c r="FWG59" s="93"/>
      <c r="FWH59" s="93"/>
      <c r="FWI59" s="93"/>
      <c r="FWJ59" s="93"/>
      <c r="FWK59" s="93"/>
      <c r="FWL59" s="93"/>
      <c r="FWM59" s="93"/>
      <c r="FWN59" s="93"/>
      <c r="FWO59" s="93"/>
      <c r="FWP59" s="93"/>
      <c r="FWQ59" s="93"/>
      <c r="FWR59" s="93"/>
      <c r="FWS59" s="93"/>
      <c r="FWT59" s="93"/>
      <c r="FWU59" s="93"/>
      <c r="FWV59" s="93"/>
      <c r="FWW59" s="93"/>
      <c r="FWX59" s="93"/>
      <c r="FWY59" s="93"/>
      <c r="FWZ59" s="93"/>
      <c r="FXA59" s="93"/>
      <c r="FXB59" s="93"/>
      <c r="FXC59" s="93"/>
      <c r="FXD59" s="93"/>
      <c r="FXE59" s="93"/>
      <c r="FXF59" s="93"/>
      <c r="FXG59" s="93"/>
      <c r="FXH59" s="93"/>
      <c r="FXI59" s="93"/>
      <c r="FXJ59" s="93"/>
      <c r="FXK59" s="93"/>
      <c r="FXL59" s="93"/>
      <c r="FXM59" s="93"/>
      <c r="FXN59" s="93"/>
      <c r="FXO59" s="93"/>
      <c r="FXP59" s="93"/>
      <c r="FXQ59" s="93"/>
      <c r="FXR59" s="93"/>
      <c r="FXS59" s="93"/>
      <c r="FXT59" s="93"/>
      <c r="FXU59" s="93"/>
      <c r="FXV59" s="93"/>
      <c r="FXW59" s="93"/>
      <c r="FXX59" s="93"/>
      <c r="FXY59" s="93"/>
      <c r="FXZ59" s="93"/>
      <c r="FYA59" s="93"/>
      <c r="FYB59" s="93"/>
      <c r="FYC59" s="93"/>
      <c r="FYD59" s="93"/>
      <c r="FYE59" s="93"/>
      <c r="FYF59" s="93"/>
      <c r="FYG59" s="93"/>
      <c r="FYH59" s="93"/>
      <c r="FYI59" s="93"/>
      <c r="FYJ59" s="93"/>
      <c r="FYK59" s="93"/>
      <c r="FYL59" s="93"/>
      <c r="FYM59" s="93"/>
      <c r="FYN59" s="93"/>
      <c r="FYO59" s="93"/>
      <c r="FYP59" s="93"/>
      <c r="FYQ59" s="93"/>
      <c r="FYR59" s="93"/>
      <c r="FYS59" s="93"/>
      <c r="FYT59" s="93"/>
      <c r="FYU59" s="93"/>
      <c r="FYV59" s="93"/>
      <c r="FYW59" s="93"/>
      <c r="FYX59" s="93"/>
      <c r="FYY59" s="93"/>
      <c r="FYZ59" s="93"/>
      <c r="FZA59" s="93"/>
      <c r="FZB59" s="93"/>
      <c r="FZC59" s="93"/>
      <c r="FZD59" s="93"/>
      <c r="FZE59" s="93"/>
      <c r="FZF59" s="93"/>
      <c r="FZG59" s="93"/>
      <c r="FZH59" s="93"/>
      <c r="FZI59" s="93"/>
      <c r="FZJ59" s="93"/>
      <c r="FZK59" s="93"/>
      <c r="FZL59" s="93"/>
      <c r="FZM59" s="93"/>
      <c r="FZN59" s="93"/>
      <c r="FZO59" s="93"/>
      <c r="FZP59" s="93"/>
      <c r="FZQ59" s="93"/>
      <c r="FZR59" s="93"/>
      <c r="FZS59" s="93"/>
      <c r="FZT59" s="93"/>
      <c r="FZU59" s="93"/>
      <c r="FZV59" s="93"/>
      <c r="FZW59" s="93"/>
      <c r="FZX59" s="93"/>
      <c r="FZY59" s="93"/>
      <c r="FZZ59" s="93"/>
      <c r="GAA59" s="93"/>
      <c r="GAB59" s="93"/>
      <c r="GAC59" s="93"/>
      <c r="GAD59" s="93"/>
      <c r="GAE59" s="93"/>
      <c r="GAF59" s="93"/>
      <c r="GAG59" s="93"/>
      <c r="GAH59" s="93"/>
      <c r="GAI59" s="93"/>
      <c r="GAJ59" s="93"/>
      <c r="GAK59" s="93"/>
      <c r="GAL59" s="93"/>
      <c r="GAM59" s="93"/>
      <c r="GAN59" s="93"/>
      <c r="GAO59" s="93"/>
      <c r="GAP59" s="93"/>
      <c r="GAQ59" s="93"/>
      <c r="GAR59" s="93"/>
      <c r="GAS59" s="93"/>
      <c r="GAT59" s="93"/>
      <c r="GAU59" s="93"/>
      <c r="GAV59" s="93"/>
      <c r="GAW59" s="93"/>
      <c r="GAX59" s="93"/>
      <c r="GAY59" s="93"/>
      <c r="GAZ59" s="93"/>
      <c r="GBA59" s="93"/>
      <c r="GBB59" s="93"/>
      <c r="GBC59" s="93"/>
      <c r="GBD59" s="93"/>
      <c r="GBE59" s="93"/>
      <c r="GBF59" s="93"/>
      <c r="GBG59" s="93"/>
      <c r="GBH59" s="93"/>
      <c r="GBI59" s="93"/>
      <c r="GBJ59" s="93"/>
      <c r="GBK59" s="93"/>
      <c r="GBL59" s="93"/>
      <c r="GBM59" s="93"/>
      <c r="GBN59" s="93"/>
      <c r="GBO59" s="93"/>
      <c r="GBP59" s="93"/>
      <c r="GBQ59" s="93"/>
      <c r="GBR59" s="93"/>
      <c r="GBS59" s="93"/>
      <c r="GBT59" s="93"/>
      <c r="GBU59" s="93"/>
      <c r="GBV59" s="93"/>
      <c r="GBW59" s="93"/>
      <c r="GBX59" s="93"/>
      <c r="GBY59" s="93"/>
      <c r="GBZ59" s="93"/>
      <c r="GCA59" s="93"/>
      <c r="GCB59" s="93"/>
      <c r="GCC59" s="93"/>
      <c r="GCD59" s="93"/>
      <c r="GCE59" s="93"/>
      <c r="GCF59" s="93"/>
      <c r="GCG59" s="93"/>
      <c r="GCH59" s="93"/>
      <c r="GCI59" s="93"/>
      <c r="GCJ59" s="93"/>
      <c r="GCK59" s="93"/>
      <c r="GCL59" s="93"/>
      <c r="GCM59" s="93"/>
      <c r="GCN59" s="93"/>
      <c r="GCO59" s="93"/>
      <c r="GCP59" s="93"/>
      <c r="GCQ59" s="93"/>
      <c r="GCR59" s="93"/>
      <c r="GCS59" s="93"/>
      <c r="GCT59" s="93"/>
      <c r="GCU59" s="93"/>
      <c r="GCV59" s="93"/>
      <c r="GCW59" s="93"/>
      <c r="GCX59" s="93"/>
      <c r="GCY59" s="93"/>
      <c r="GCZ59" s="93"/>
      <c r="GDA59" s="93"/>
      <c r="GDB59" s="93"/>
      <c r="GDC59" s="93"/>
      <c r="GDD59" s="93"/>
      <c r="GDE59" s="93"/>
      <c r="GDF59" s="93"/>
      <c r="GDG59" s="93"/>
      <c r="GDH59" s="93"/>
      <c r="GDI59" s="93"/>
      <c r="GDJ59" s="93"/>
      <c r="GDK59" s="93"/>
      <c r="GDL59" s="93"/>
      <c r="GDM59" s="93"/>
      <c r="GDN59" s="93"/>
      <c r="GDO59" s="93"/>
      <c r="GDP59" s="93"/>
      <c r="GDQ59" s="93"/>
      <c r="GDR59" s="93"/>
      <c r="GDS59" s="93"/>
      <c r="GDT59" s="93"/>
      <c r="GDU59" s="93"/>
      <c r="GDV59" s="93"/>
      <c r="GDW59" s="93"/>
      <c r="GDX59" s="93"/>
      <c r="GDY59" s="93"/>
      <c r="GDZ59" s="93"/>
      <c r="GEA59" s="93"/>
      <c r="GEB59" s="93"/>
      <c r="GEC59" s="93"/>
      <c r="GED59" s="93"/>
      <c r="GEE59" s="93"/>
      <c r="GEF59" s="93"/>
      <c r="GEG59" s="93"/>
      <c r="GEH59" s="93"/>
      <c r="GEI59" s="93"/>
      <c r="GEJ59" s="93"/>
      <c r="GEK59" s="93"/>
      <c r="GEL59" s="93"/>
      <c r="GEM59" s="93"/>
      <c r="GEN59" s="93"/>
      <c r="GEO59" s="93"/>
      <c r="GEP59" s="93"/>
      <c r="GEQ59" s="93"/>
      <c r="GER59" s="93"/>
      <c r="GES59" s="93"/>
      <c r="GET59" s="93"/>
      <c r="GEU59" s="93"/>
      <c r="GEV59" s="93"/>
      <c r="GEW59" s="93"/>
      <c r="GEX59" s="93"/>
      <c r="GEY59" s="93"/>
      <c r="GEZ59" s="93"/>
      <c r="GFA59" s="93"/>
      <c r="GFB59" s="93"/>
      <c r="GFC59" s="93"/>
      <c r="GFD59" s="93"/>
      <c r="GFE59" s="93"/>
      <c r="GFF59" s="93"/>
      <c r="GFG59" s="93"/>
      <c r="GFH59" s="93"/>
      <c r="GFI59" s="93"/>
      <c r="GFJ59" s="93"/>
      <c r="GFK59" s="93"/>
      <c r="GFL59" s="93"/>
      <c r="GFM59" s="93"/>
      <c r="GFN59" s="93"/>
      <c r="GFO59" s="93"/>
      <c r="GFP59" s="93"/>
      <c r="GFQ59" s="93"/>
      <c r="GFR59" s="93"/>
      <c r="GFS59" s="93"/>
      <c r="GFT59" s="93"/>
      <c r="GFU59" s="93"/>
      <c r="GFV59" s="93"/>
      <c r="GFW59" s="93"/>
      <c r="GFX59" s="93"/>
      <c r="GFY59" s="93"/>
      <c r="GFZ59" s="93"/>
      <c r="GGA59" s="93"/>
      <c r="GGB59" s="93"/>
      <c r="GGC59" s="93"/>
      <c r="GGD59" s="93"/>
      <c r="GGE59" s="93"/>
      <c r="GGF59" s="93"/>
      <c r="GGG59" s="93"/>
      <c r="GGH59" s="93"/>
      <c r="GGI59" s="93"/>
      <c r="GGJ59" s="93"/>
      <c r="GGK59" s="93"/>
      <c r="GGL59" s="93"/>
      <c r="GGM59" s="93"/>
      <c r="GGN59" s="93"/>
      <c r="GGO59" s="93"/>
      <c r="GGP59" s="93"/>
      <c r="GGQ59" s="93"/>
      <c r="GGR59" s="93"/>
      <c r="GGS59" s="93"/>
      <c r="GGT59" s="93"/>
      <c r="GGU59" s="93"/>
      <c r="GGV59" s="93"/>
      <c r="GGW59" s="93"/>
      <c r="GGX59" s="93"/>
      <c r="GGY59" s="93"/>
      <c r="GGZ59" s="93"/>
      <c r="GHA59" s="93"/>
      <c r="GHB59" s="93"/>
      <c r="GHC59" s="93"/>
      <c r="GHD59" s="93"/>
      <c r="GHE59" s="93"/>
      <c r="GHF59" s="93"/>
      <c r="GHG59" s="93"/>
      <c r="GHH59" s="93"/>
      <c r="GHI59" s="93"/>
      <c r="GHJ59" s="93"/>
      <c r="GHK59" s="93"/>
      <c r="GHL59" s="93"/>
      <c r="GHM59" s="93"/>
      <c r="GHN59" s="93"/>
      <c r="GHO59" s="93"/>
      <c r="GHP59" s="93"/>
      <c r="GHQ59" s="93"/>
      <c r="GHR59" s="93"/>
      <c r="GHS59" s="93"/>
      <c r="GHT59" s="93"/>
      <c r="GHU59" s="93"/>
      <c r="GHV59" s="93"/>
      <c r="GHW59" s="93"/>
      <c r="GHX59" s="93"/>
      <c r="GHY59" s="93"/>
      <c r="GHZ59" s="93"/>
      <c r="GIA59" s="93"/>
      <c r="GIB59" s="93"/>
      <c r="GIC59" s="93"/>
      <c r="GID59" s="93"/>
      <c r="GIE59" s="93"/>
      <c r="GIF59" s="93"/>
      <c r="GIG59" s="93"/>
      <c r="GIH59" s="93"/>
      <c r="GII59" s="93"/>
      <c r="GIJ59" s="93"/>
      <c r="GIK59" s="93"/>
      <c r="GIL59" s="93"/>
      <c r="GIM59" s="93"/>
      <c r="GIN59" s="93"/>
      <c r="GIO59" s="93"/>
      <c r="GIP59" s="93"/>
      <c r="GIQ59" s="93"/>
      <c r="GIR59" s="93"/>
      <c r="GIS59" s="93"/>
      <c r="GIT59" s="93"/>
      <c r="GIU59" s="93"/>
      <c r="GIV59" s="93"/>
      <c r="GIW59" s="93"/>
      <c r="GIX59" s="93"/>
      <c r="GIY59" s="93"/>
      <c r="GIZ59" s="93"/>
      <c r="GJA59" s="93"/>
      <c r="GJB59" s="93"/>
      <c r="GJC59" s="93"/>
      <c r="GJD59" s="93"/>
      <c r="GJE59" s="93"/>
      <c r="GJF59" s="93"/>
      <c r="GJG59" s="93"/>
      <c r="GJH59" s="93"/>
      <c r="GJI59" s="93"/>
      <c r="GJJ59" s="93"/>
      <c r="GJK59" s="93"/>
      <c r="GJL59" s="93"/>
      <c r="GJM59" s="93"/>
      <c r="GJN59" s="93"/>
      <c r="GJO59" s="93"/>
      <c r="GJP59" s="93"/>
      <c r="GJQ59" s="93"/>
      <c r="GJR59" s="93"/>
      <c r="GJS59" s="93"/>
      <c r="GJT59" s="93"/>
      <c r="GJU59" s="93"/>
      <c r="GJV59" s="93"/>
      <c r="GJW59" s="93"/>
      <c r="GJX59" s="93"/>
      <c r="GJY59" s="93"/>
      <c r="GJZ59" s="93"/>
      <c r="GKA59" s="93"/>
      <c r="GKB59" s="93"/>
      <c r="GKC59" s="93"/>
      <c r="GKD59" s="93"/>
      <c r="GKE59" s="93"/>
      <c r="GKF59" s="93"/>
      <c r="GKG59" s="93"/>
      <c r="GKH59" s="93"/>
      <c r="GKI59" s="93"/>
      <c r="GKJ59" s="93"/>
      <c r="GKK59" s="93"/>
      <c r="GKL59" s="93"/>
      <c r="GKM59" s="93"/>
      <c r="GKN59" s="93"/>
      <c r="GKO59" s="93"/>
      <c r="GKP59" s="93"/>
      <c r="GKQ59" s="93"/>
      <c r="GKR59" s="93"/>
      <c r="GKS59" s="93"/>
      <c r="GKT59" s="93"/>
      <c r="GKU59" s="93"/>
      <c r="GKV59" s="93"/>
      <c r="GKW59" s="93"/>
      <c r="GKX59" s="93"/>
      <c r="GKY59" s="93"/>
      <c r="GKZ59" s="93"/>
      <c r="GLA59" s="93"/>
      <c r="GLB59" s="93"/>
      <c r="GLC59" s="93"/>
      <c r="GLD59" s="93"/>
      <c r="GLE59" s="93"/>
      <c r="GLF59" s="93"/>
      <c r="GLG59" s="93"/>
      <c r="GLH59" s="93"/>
      <c r="GLI59" s="93"/>
      <c r="GLJ59" s="93"/>
      <c r="GLK59" s="93"/>
      <c r="GLL59" s="93"/>
      <c r="GLM59" s="93"/>
      <c r="GLN59" s="93"/>
      <c r="GLO59" s="93"/>
      <c r="GLP59" s="93"/>
      <c r="GLQ59" s="93"/>
      <c r="GLR59" s="93"/>
      <c r="GLS59" s="93"/>
      <c r="GLT59" s="93"/>
      <c r="GLU59" s="93"/>
      <c r="GLV59" s="93"/>
      <c r="GLW59" s="93"/>
      <c r="GLX59" s="93"/>
      <c r="GLY59" s="93"/>
      <c r="GLZ59" s="93"/>
      <c r="GMA59" s="93"/>
      <c r="GMB59" s="93"/>
      <c r="GMC59" s="93"/>
      <c r="GMD59" s="93"/>
      <c r="GME59" s="93"/>
      <c r="GMF59" s="93"/>
      <c r="GMG59" s="93"/>
      <c r="GMH59" s="93"/>
      <c r="GMI59" s="93"/>
      <c r="GMJ59" s="93"/>
      <c r="GMK59" s="93"/>
      <c r="GML59" s="93"/>
      <c r="GMM59" s="93"/>
      <c r="GMN59" s="93"/>
      <c r="GMO59" s="93"/>
      <c r="GMP59" s="93"/>
      <c r="GMQ59" s="93"/>
      <c r="GMR59" s="93"/>
      <c r="GMS59" s="93"/>
      <c r="GMT59" s="93"/>
      <c r="GMU59" s="93"/>
      <c r="GMV59" s="93"/>
      <c r="GMW59" s="93"/>
      <c r="GMX59" s="93"/>
      <c r="GMY59" s="93"/>
      <c r="GMZ59" s="93"/>
      <c r="GNA59" s="93"/>
      <c r="GNB59" s="93"/>
      <c r="GNC59" s="93"/>
      <c r="GND59" s="93"/>
      <c r="GNE59" s="93"/>
      <c r="GNF59" s="93"/>
      <c r="GNG59" s="93"/>
      <c r="GNH59" s="93"/>
      <c r="GNI59" s="93"/>
      <c r="GNJ59" s="93"/>
      <c r="GNK59" s="93"/>
      <c r="GNL59" s="93"/>
      <c r="GNM59" s="93"/>
      <c r="GNN59" s="93"/>
      <c r="GNO59" s="93"/>
      <c r="GNP59" s="93"/>
      <c r="GNQ59" s="93"/>
      <c r="GNR59" s="93"/>
      <c r="GNS59" s="93"/>
      <c r="GNT59" s="93"/>
      <c r="GNU59" s="93"/>
      <c r="GNV59" s="93"/>
      <c r="GNW59" s="93"/>
      <c r="GNX59" s="93"/>
      <c r="GNY59" s="93"/>
      <c r="GNZ59" s="93"/>
      <c r="GOA59" s="93"/>
      <c r="GOB59" s="93"/>
      <c r="GOC59" s="93"/>
      <c r="GOD59" s="93"/>
      <c r="GOE59" s="93"/>
      <c r="GOF59" s="93"/>
      <c r="GOG59" s="93"/>
      <c r="GOH59" s="93"/>
      <c r="GOI59" s="93"/>
      <c r="GOJ59" s="93"/>
      <c r="GOK59" s="93"/>
      <c r="GOL59" s="93"/>
      <c r="GOM59" s="93"/>
      <c r="GON59" s="93"/>
      <c r="GOO59" s="93"/>
      <c r="GOP59" s="93"/>
      <c r="GOQ59" s="93"/>
      <c r="GOR59" s="93"/>
      <c r="GOS59" s="93"/>
      <c r="GOT59" s="93"/>
      <c r="GOU59" s="93"/>
      <c r="GOV59" s="93"/>
      <c r="GOW59" s="93"/>
      <c r="GOX59" s="93"/>
      <c r="GOY59" s="93"/>
      <c r="GOZ59" s="93"/>
      <c r="GPA59" s="93"/>
      <c r="GPB59" s="93"/>
      <c r="GPC59" s="93"/>
      <c r="GPD59" s="93"/>
      <c r="GPE59" s="93"/>
      <c r="GPF59" s="93"/>
      <c r="GPG59" s="93"/>
      <c r="GPH59" s="93"/>
      <c r="GPI59" s="93"/>
      <c r="GPJ59" s="93"/>
      <c r="GPK59" s="93"/>
      <c r="GPL59" s="93"/>
      <c r="GPM59" s="93"/>
      <c r="GPN59" s="93"/>
      <c r="GPO59" s="93"/>
      <c r="GPP59" s="93"/>
      <c r="GPQ59" s="93"/>
      <c r="GPR59" s="93"/>
      <c r="GPS59" s="93"/>
      <c r="GPT59" s="93"/>
      <c r="GPU59" s="93"/>
      <c r="GPV59" s="93"/>
      <c r="GPW59" s="93"/>
      <c r="GPX59" s="93"/>
      <c r="GPY59" s="93"/>
      <c r="GPZ59" s="93"/>
      <c r="GQA59" s="93"/>
      <c r="GQB59" s="93"/>
      <c r="GQC59" s="93"/>
      <c r="GQD59" s="93"/>
      <c r="GQE59" s="93"/>
      <c r="GQF59" s="93"/>
      <c r="GQG59" s="93"/>
      <c r="GQH59" s="93"/>
      <c r="GQI59" s="93"/>
      <c r="GQJ59" s="93"/>
      <c r="GQK59" s="93"/>
      <c r="GQL59" s="93"/>
      <c r="GQM59" s="93"/>
      <c r="GQN59" s="93"/>
      <c r="GQO59" s="93"/>
      <c r="GQP59" s="93"/>
      <c r="GQQ59" s="93"/>
      <c r="GQR59" s="93"/>
      <c r="GQS59" s="93"/>
      <c r="GQT59" s="93"/>
      <c r="GQU59" s="93"/>
      <c r="GQV59" s="93"/>
      <c r="GQW59" s="93"/>
      <c r="GQX59" s="93"/>
      <c r="GQY59" s="93"/>
      <c r="GQZ59" s="93"/>
      <c r="GRA59" s="93"/>
      <c r="GRB59" s="93"/>
      <c r="GRC59" s="93"/>
      <c r="GRD59" s="93"/>
      <c r="GRE59" s="93"/>
      <c r="GRF59" s="93"/>
      <c r="GRG59" s="93"/>
      <c r="GRH59" s="93"/>
      <c r="GRI59" s="93"/>
      <c r="GRJ59" s="93"/>
      <c r="GRK59" s="93"/>
      <c r="GRL59" s="93"/>
      <c r="GRM59" s="93"/>
      <c r="GRN59" s="93"/>
      <c r="GRO59" s="93"/>
      <c r="GRP59" s="93"/>
      <c r="GRQ59" s="93"/>
      <c r="GRR59" s="93"/>
      <c r="GRS59" s="93"/>
      <c r="GRT59" s="93"/>
      <c r="GRU59" s="93"/>
      <c r="GRV59" s="93"/>
      <c r="GRW59" s="93"/>
      <c r="GRX59" s="93"/>
      <c r="GRY59" s="93"/>
      <c r="GRZ59" s="93"/>
      <c r="GSA59" s="93"/>
      <c r="GSB59" s="93"/>
      <c r="GSC59" s="93"/>
      <c r="GSD59" s="93"/>
      <c r="GSE59" s="93"/>
      <c r="GSF59" s="93"/>
      <c r="GSG59" s="93"/>
      <c r="GSH59" s="93"/>
      <c r="GSI59" s="93"/>
      <c r="GSJ59" s="93"/>
      <c r="GSK59" s="93"/>
      <c r="GSL59" s="93"/>
      <c r="GSM59" s="93"/>
      <c r="GSN59" s="93"/>
      <c r="GSO59" s="93"/>
      <c r="GSP59" s="93"/>
      <c r="GSQ59" s="93"/>
      <c r="GSR59" s="93"/>
      <c r="GSS59" s="93"/>
      <c r="GST59" s="93"/>
      <c r="GSU59" s="93"/>
      <c r="GSV59" s="93"/>
      <c r="GSW59" s="93"/>
      <c r="GSX59" s="93"/>
      <c r="GSY59" s="93"/>
      <c r="GSZ59" s="93"/>
      <c r="GTA59" s="93"/>
      <c r="GTB59" s="93"/>
      <c r="GTC59" s="93"/>
      <c r="GTD59" s="93"/>
      <c r="GTE59" s="93"/>
      <c r="GTF59" s="93"/>
      <c r="GTG59" s="93"/>
      <c r="GTH59" s="93"/>
      <c r="GTI59" s="93"/>
      <c r="GTJ59" s="93"/>
      <c r="GTK59" s="93"/>
      <c r="GTL59" s="93"/>
      <c r="GTM59" s="93"/>
      <c r="GTN59" s="93"/>
      <c r="GTO59" s="93"/>
      <c r="GTP59" s="93"/>
      <c r="GTQ59" s="93"/>
      <c r="GTR59" s="93"/>
      <c r="GTS59" s="93"/>
      <c r="GTT59" s="93"/>
      <c r="GTU59" s="93"/>
      <c r="GTV59" s="93"/>
      <c r="GTW59" s="93"/>
      <c r="GTX59" s="93"/>
      <c r="GTY59" s="93"/>
      <c r="GTZ59" s="93"/>
      <c r="GUA59" s="93"/>
      <c r="GUB59" s="93"/>
      <c r="GUC59" s="93"/>
      <c r="GUD59" s="93"/>
      <c r="GUE59" s="93"/>
      <c r="GUF59" s="93"/>
      <c r="GUG59" s="93"/>
      <c r="GUH59" s="93"/>
      <c r="GUI59" s="93"/>
      <c r="GUJ59" s="93"/>
      <c r="GUK59" s="93"/>
      <c r="GUL59" s="93"/>
      <c r="GUM59" s="93"/>
      <c r="GUN59" s="93"/>
      <c r="GUO59" s="93"/>
      <c r="GUP59" s="93"/>
      <c r="GUQ59" s="93"/>
      <c r="GUR59" s="93"/>
      <c r="GUS59" s="93"/>
      <c r="GUT59" s="93"/>
      <c r="GUU59" s="93"/>
      <c r="GUV59" s="93"/>
      <c r="GUW59" s="93"/>
      <c r="GUX59" s="93"/>
      <c r="GUY59" s="93"/>
      <c r="GUZ59" s="93"/>
      <c r="GVA59" s="93"/>
      <c r="GVB59" s="93"/>
      <c r="GVC59" s="93"/>
      <c r="GVD59" s="93"/>
      <c r="GVE59" s="93"/>
      <c r="GVF59" s="93"/>
      <c r="GVG59" s="93"/>
      <c r="GVH59" s="93"/>
      <c r="GVI59" s="93"/>
      <c r="GVJ59" s="93"/>
      <c r="GVK59" s="93"/>
      <c r="GVL59" s="93"/>
      <c r="GVM59" s="93"/>
      <c r="GVN59" s="93"/>
      <c r="GVO59" s="93"/>
      <c r="GVP59" s="93"/>
      <c r="GVQ59" s="93"/>
      <c r="GVR59" s="93"/>
      <c r="GVS59" s="93"/>
      <c r="GVT59" s="93"/>
      <c r="GVU59" s="93"/>
      <c r="GVV59" s="93"/>
      <c r="GVW59" s="93"/>
      <c r="GVX59" s="93"/>
      <c r="GVY59" s="93"/>
      <c r="GVZ59" s="93"/>
      <c r="GWA59" s="93"/>
      <c r="GWB59" s="93"/>
      <c r="GWC59" s="93"/>
      <c r="GWD59" s="93"/>
      <c r="GWE59" s="93"/>
      <c r="GWF59" s="93"/>
      <c r="GWG59" s="93"/>
      <c r="GWH59" s="93"/>
      <c r="GWI59" s="93"/>
      <c r="GWJ59" s="93"/>
      <c r="GWK59" s="93"/>
      <c r="GWL59" s="93"/>
      <c r="GWM59" s="93"/>
      <c r="GWN59" s="93"/>
      <c r="GWO59" s="93"/>
      <c r="GWP59" s="93"/>
      <c r="GWQ59" s="93"/>
      <c r="GWR59" s="93"/>
      <c r="GWS59" s="93"/>
      <c r="GWT59" s="93"/>
      <c r="GWU59" s="93"/>
      <c r="GWV59" s="93"/>
      <c r="GWW59" s="93"/>
      <c r="GWX59" s="93"/>
      <c r="GWY59" s="93"/>
      <c r="GWZ59" s="93"/>
      <c r="GXA59" s="93"/>
      <c r="GXB59" s="93"/>
      <c r="GXC59" s="93"/>
      <c r="GXD59" s="93"/>
      <c r="GXE59" s="93"/>
      <c r="GXF59" s="93"/>
      <c r="GXG59" s="93"/>
      <c r="GXH59" s="93"/>
      <c r="GXI59" s="93"/>
      <c r="GXJ59" s="93"/>
      <c r="GXK59" s="93"/>
      <c r="GXL59" s="93"/>
      <c r="GXM59" s="93"/>
      <c r="GXN59" s="93"/>
      <c r="GXO59" s="93"/>
      <c r="GXP59" s="93"/>
      <c r="GXQ59" s="93"/>
      <c r="GXR59" s="93"/>
      <c r="GXS59" s="93"/>
      <c r="GXT59" s="93"/>
      <c r="GXU59" s="93"/>
      <c r="GXV59" s="93"/>
      <c r="GXW59" s="93"/>
      <c r="GXX59" s="93"/>
      <c r="GXY59" s="93"/>
      <c r="GXZ59" s="93"/>
      <c r="GYA59" s="93"/>
      <c r="GYB59" s="93"/>
      <c r="GYC59" s="93"/>
      <c r="GYD59" s="93"/>
      <c r="GYE59" s="93"/>
      <c r="GYF59" s="93"/>
      <c r="GYG59" s="93"/>
      <c r="GYH59" s="93"/>
      <c r="GYI59" s="93"/>
      <c r="GYJ59" s="93"/>
      <c r="GYK59" s="93"/>
      <c r="GYL59" s="93"/>
      <c r="GYM59" s="93"/>
      <c r="GYN59" s="93"/>
      <c r="GYO59" s="93"/>
      <c r="GYP59" s="93"/>
      <c r="GYQ59" s="93"/>
      <c r="GYR59" s="93"/>
      <c r="GYS59" s="93"/>
      <c r="GYT59" s="93"/>
      <c r="GYU59" s="93"/>
      <c r="GYV59" s="93"/>
      <c r="GYW59" s="93"/>
      <c r="GYX59" s="93"/>
      <c r="GYY59" s="93"/>
      <c r="GYZ59" s="93"/>
      <c r="GZA59" s="93"/>
      <c r="GZB59" s="93"/>
      <c r="GZC59" s="93"/>
      <c r="GZD59" s="93"/>
      <c r="GZE59" s="93"/>
      <c r="GZF59" s="93"/>
      <c r="GZG59" s="93"/>
      <c r="GZH59" s="93"/>
      <c r="GZI59" s="93"/>
      <c r="GZJ59" s="93"/>
      <c r="GZK59" s="93"/>
      <c r="GZL59" s="93"/>
      <c r="GZM59" s="93"/>
      <c r="GZN59" s="93"/>
      <c r="GZO59" s="93"/>
      <c r="GZP59" s="93"/>
      <c r="GZQ59" s="93"/>
      <c r="GZR59" s="93"/>
      <c r="GZS59" s="93"/>
      <c r="GZT59" s="93"/>
      <c r="GZU59" s="93"/>
      <c r="GZV59" s="93"/>
      <c r="GZW59" s="93"/>
      <c r="GZX59" s="93"/>
      <c r="GZY59" s="93"/>
      <c r="GZZ59" s="93"/>
      <c r="HAA59" s="93"/>
      <c r="HAB59" s="93"/>
      <c r="HAC59" s="93"/>
      <c r="HAD59" s="93"/>
      <c r="HAE59" s="93"/>
      <c r="HAF59" s="93"/>
      <c r="HAG59" s="93"/>
      <c r="HAH59" s="93"/>
      <c r="HAI59" s="93"/>
      <c r="HAJ59" s="93"/>
      <c r="HAK59" s="93"/>
      <c r="HAL59" s="93"/>
      <c r="HAM59" s="93"/>
      <c r="HAN59" s="93"/>
      <c r="HAO59" s="93"/>
      <c r="HAP59" s="93"/>
      <c r="HAQ59" s="93"/>
      <c r="HAR59" s="93"/>
      <c r="HAS59" s="93"/>
      <c r="HAT59" s="93"/>
      <c r="HAU59" s="93"/>
      <c r="HAV59" s="93"/>
      <c r="HAW59" s="93"/>
      <c r="HAX59" s="93"/>
      <c r="HAY59" s="93"/>
      <c r="HAZ59" s="93"/>
      <c r="HBA59" s="93"/>
      <c r="HBB59" s="93"/>
      <c r="HBC59" s="93"/>
      <c r="HBD59" s="93"/>
      <c r="HBE59" s="93"/>
      <c r="HBF59" s="93"/>
      <c r="HBG59" s="93"/>
      <c r="HBH59" s="93"/>
      <c r="HBI59" s="93"/>
      <c r="HBJ59" s="93"/>
      <c r="HBK59" s="93"/>
      <c r="HBL59" s="93"/>
      <c r="HBM59" s="93"/>
      <c r="HBN59" s="93"/>
      <c r="HBO59" s="93"/>
      <c r="HBP59" s="93"/>
      <c r="HBQ59" s="93"/>
      <c r="HBR59" s="93"/>
      <c r="HBS59" s="93"/>
      <c r="HBT59" s="93"/>
      <c r="HBU59" s="93"/>
      <c r="HBV59" s="93"/>
      <c r="HBW59" s="93"/>
      <c r="HBX59" s="93"/>
      <c r="HBY59" s="93"/>
      <c r="HBZ59" s="93"/>
      <c r="HCA59" s="93"/>
      <c r="HCB59" s="93"/>
      <c r="HCC59" s="93"/>
      <c r="HCD59" s="93"/>
      <c r="HCE59" s="93"/>
      <c r="HCF59" s="93"/>
      <c r="HCG59" s="93"/>
      <c r="HCH59" s="93"/>
      <c r="HCI59" s="93"/>
      <c r="HCJ59" s="93"/>
      <c r="HCK59" s="93"/>
      <c r="HCL59" s="93"/>
      <c r="HCM59" s="93"/>
      <c r="HCN59" s="93"/>
      <c r="HCO59" s="93"/>
      <c r="HCP59" s="93"/>
      <c r="HCQ59" s="93"/>
      <c r="HCR59" s="93"/>
      <c r="HCS59" s="93"/>
      <c r="HCT59" s="93"/>
      <c r="HCU59" s="93"/>
      <c r="HCV59" s="93"/>
      <c r="HCW59" s="93"/>
      <c r="HCX59" s="93"/>
      <c r="HCY59" s="93"/>
      <c r="HCZ59" s="93"/>
      <c r="HDA59" s="93"/>
      <c r="HDB59" s="93"/>
      <c r="HDC59" s="93"/>
      <c r="HDD59" s="93"/>
      <c r="HDE59" s="93"/>
      <c r="HDF59" s="93"/>
      <c r="HDG59" s="93"/>
      <c r="HDH59" s="93"/>
      <c r="HDI59" s="93"/>
      <c r="HDJ59" s="93"/>
      <c r="HDK59" s="93"/>
      <c r="HDL59" s="93"/>
      <c r="HDM59" s="93"/>
      <c r="HDN59" s="93"/>
      <c r="HDO59" s="93"/>
      <c r="HDP59" s="93"/>
      <c r="HDQ59" s="93"/>
      <c r="HDR59" s="93"/>
      <c r="HDS59" s="93"/>
      <c r="HDT59" s="93"/>
      <c r="HDU59" s="93"/>
      <c r="HDV59" s="93"/>
      <c r="HDW59" s="93"/>
      <c r="HDX59" s="93"/>
      <c r="HDY59" s="93"/>
      <c r="HDZ59" s="93"/>
      <c r="HEA59" s="93"/>
      <c r="HEB59" s="93"/>
      <c r="HEC59" s="93"/>
      <c r="HED59" s="93"/>
      <c r="HEE59" s="93"/>
      <c r="HEF59" s="93"/>
      <c r="HEG59" s="93"/>
      <c r="HEH59" s="93"/>
      <c r="HEI59" s="93"/>
      <c r="HEJ59" s="93"/>
      <c r="HEK59" s="93"/>
      <c r="HEL59" s="93"/>
      <c r="HEM59" s="93"/>
      <c r="HEN59" s="93"/>
      <c r="HEO59" s="93"/>
      <c r="HEP59" s="93"/>
      <c r="HEQ59" s="93"/>
      <c r="HER59" s="93"/>
      <c r="HES59" s="93"/>
      <c r="HET59" s="93"/>
      <c r="HEU59" s="93"/>
      <c r="HEV59" s="93"/>
      <c r="HEW59" s="93"/>
      <c r="HEX59" s="93"/>
      <c r="HEY59" s="93"/>
      <c r="HEZ59" s="93"/>
      <c r="HFA59" s="93"/>
      <c r="HFB59" s="93"/>
      <c r="HFC59" s="93"/>
      <c r="HFD59" s="93"/>
      <c r="HFE59" s="93"/>
      <c r="HFF59" s="93"/>
      <c r="HFG59" s="93"/>
      <c r="HFH59" s="93"/>
      <c r="HFI59" s="93"/>
      <c r="HFJ59" s="93"/>
      <c r="HFK59" s="93"/>
      <c r="HFL59" s="93"/>
      <c r="HFM59" s="93"/>
      <c r="HFN59" s="93"/>
      <c r="HFO59" s="93"/>
      <c r="HFP59" s="93"/>
      <c r="HFQ59" s="93"/>
      <c r="HFR59" s="93"/>
      <c r="HFS59" s="93"/>
      <c r="HFT59" s="93"/>
      <c r="HFU59" s="93"/>
      <c r="HFV59" s="93"/>
      <c r="HFW59" s="93"/>
      <c r="HFX59" s="93"/>
      <c r="HFY59" s="93"/>
      <c r="HFZ59" s="93"/>
      <c r="HGA59" s="93"/>
      <c r="HGB59" s="93"/>
      <c r="HGC59" s="93"/>
      <c r="HGD59" s="93"/>
      <c r="HGE59" s="93"/>
      <c r="HGF59" s="93"/>
      <c r="HGG59" s="93"/>
      <c r="HGH59" s="93"/>
      <c r="HGI59" s="93"/>
      <c r="HGJ59" s="93"/>
      <c r="HGK59" s="93"/>
      <c r="HGL59" s="93"/>
      <c r="HGM59" s="93"/>
      <c r="HGN59" s="93"/>
      <c r="HGO59" s="93"/>
      <c r="HGP59" s="93"/>
      <c r="HGQ59" s="93"/>
      <c r="HGR59" s="93"/>
      <c r="HGS59" s="93"/>
      <c r="HGT59" s="93"/>
      <c r="HGU59" s="93"/>
      <c r="HGV59" s="93"/>
      <c r="HGW59" s="93"/>
      <c r="HGX59" s="93"/>
      <c r="HGY59" s="93"/>
      <c r="HGZ59" s="93"/>
      <c r="HHA59" s="93"/>
      <c r="HHB59" s="93"/>
      <c r="HHC59" s="93"/>
      <c r="HHD59" s="93"/>
      <c r="HHE59" s="93"/>
      <c r="HHF59" s="93"/>
      <c r="HHG59" s="93"/>
      <c r="HHH59" s="93"/>
      <c r="HHI59" s="93"/>
      <c r="HHJ59" s="93"/>
      <c r="HHK59" s="93"/>
      <c r="HHL59" s="93"/>
      <c r="HHM59" s="93"/>
      <c r="HHN59" s="93"/>
      <c r="HHO59" s="93"/>
      <c r="HHP59" s="93"/>
      <c r="HHQ59" s="93"/>
      <c r="HHR59" s="93"/>
      <c r="HHS59" s="93"/>
      <c r="HHT59" s="93"/>
      <c r="HHU59" s="93"/>
      <c r="HHV59" s="93"/>
      <c r="HHW59" s="93"/>
      <c r="HHX59" s="93"/>
      <c r="HHY59" s="93"/>
      <c r="HHZ59" s="93"/>
      <c r="HIA59" s="93"/>
      <c r="HIB59" s="93"/>
      <c r="HIC59" s="93"/>
      <c r="HID59" s="93"/>
      <c r="HIE59" s="93"/>
      <c r="HIF59" s="93"/>
      <c r="HIG59" s="93"/>
      <c r="HIH59" s="93"/>
      <c r="HII59" s="93"/>
      <c r="HIJ59" s="93"/>
      <c r="HIK59" s="93"/>
      <c r="HIL59" s="93"/>
      <c r="HIM59" s="93"/>
      <c r="HIN59" s="93"/>
      <c r="HIO59" s="93"/>
      <c r="HIP59" s="93"/>
      <c r="HIQ59" s="93"/>
      <c r="HIR59" s="93"/>
      <c r="HIS59" s="93"/>
      <c r="HIT59" s="93"/>
      <c r="HIU59" s="93"/>
      <c r="HIV59" s="93"/>
      <c r="HIW59" s="93"/>
      <c r="HIX59" s="93"/>
      <c r="HIY59" s="93"/>
      <c r="HIZ59" s="93"/>
      <c r="HJA59" s="93"/>
      <c r="HJB59" s="93"/>
      <c r="HJC59" s="93"/>
      <c r="HJD59" s="93"/>
      <c r="HJE59" s="93"/>
      <c r="HJF59" s="93"/>
      <c r="HJG59" s="93"/>
      <c r="HJH59" s="93"/>
      <c r="HJI59" s="93"/>
      <c r="HJJ59" s="93"/>
      <c r="HJK59" s="93"/>
      <c r="HJL59" s="93"/>
      <c r="HJM59" s="93"/>
      <c r="HJN59" s="93"/>
      <c r="HJO59" s="93"/>
      <c r="HJP59" s="93"/>
      <c r="HJQ59" s="93"/>
      <c r="HJR59" s="93"/>
      <c r="HJS59" s="93"/>
      <c r="HJT59" s="93"/>
      <c r="HJU59" s="93"/>
      <c r="HJV59" s="93"/>
      <c r="HJW59" s="93"/>
      <c r="HJX59" s="93"/>
      <c r="HJY59" s="93"/>
      <c r="HJZ59" s="93"/>
      <c r="HKA59" s="93"/>
      <c r="HKB59" s="93"/>
      <c r="HKC59" s="93"/>
      <c r="HKD59" s="93"/>
      <c r="HKE59" s="93"/>
      <c r="HKF59" s="93"/>
      <c r="HKG59" s="93"/>
      <c r="HKH59" s="93"/>
      <c r="HKI59" s="93"/>
      <c r="HKJ59" s="93"/>
      <c r="HKK59" s="93"/>
      <c r="HKL59" s="93"/>
      <c r="HKM59" s="93"/>
      <c r="HKN59" s="93"/>
      <c r="HKO59" s="93"/>
      <c r="HKP59" s="93"/>
      <c r="HKQ59" s="93"/>
      <c r="HKR59" s="93"/>
      <c r="HKS59" s="93"/>
      <c r="HKT59" s="93"/>
      <c r="HKU59" s="93"/>
      <c r="HKV59" s="93"/>
      <c r="HKW59" s="93"/>
      <c r="HKX59" s="93"/>
      <c r="HKY59" s="93"/>
      <c r="HKZ59" s="93"/>
      <c r="HLA59" s="93"/>
      <c r="HLB59" s="93"/>
      <c r="HLC59" s="93"/>
      <c r="HLD59" s="93"/>
      <c r="HLE59" s="93"/>
      <c r="HLF59" s="93"/>
      <c r="HLG59" s="93"/>
      <c r="HLH59" s="93"/>
      <c r="HLI59" s="93"/>
      <c r="HLJ59" s="93"/>
      <c r="HLK59" s="93"/>
      <c r="HLL59" s="93"/>
      <c r="HLM59" s="93"/>
      <c r="HLN59" s="93"/>
      <c r="HLO59" s="93"/>
      <c r="HLP59" s="93"/>
      <c r="HLQ59" s="93"/>
      <c r="HLR59" s="93"/>
      <c r="HLS59" s="93"/>
      <c r="HLT59" s="93"/>
      <c r="HLU59" s="93"/>
      <c r="HLV59" s="93"/>
      <c r="HLW59" s="93"/>
      <c r="HLX59" s="93"/>
      <c r="HLY59" s="93"/>
      <c r="HLZ59" s="93"/>
      <c r="HMA59" s="93"/>
      <c r="HMB59" s="93"/>
      <c r="HMC59" s="93"/>
      <c r="HMD59" s="93"/>
      <c r="HME59" s="93"/>
      <c r="HMF59" s="93"/>
      <c r="HMG59" s="93"/>
      <c r="HMH59" s="93"/>
      <c r="HMI59" s="93"/>
      <c r="HMJ59" s="93"/>
      <c r="HMK59" s="93"/>
      <c r="HML59" s="93"/>
      <c r="HMM59" s="93"/>
      <c r="HMN59" s="93"/>
      <c r="HMO59" s="93"/>
      <c r="HMP59" s="93"/>
      <c r="HMQ59" s="93"/>
      <c r="HMR59" s="93"/>
      <c r="HMS59" s="93"/>
      <c r="HMT59" s="93"/>
      <c r="HMU59" s="93"/>
      <c r="HMV59" s="93"/>
      <c r="HMW59" s="93"/>
      <c r="HMX59" s="93"/>
      <c r="HMY59" s="93"/>
      <c r="HMZ59" s="93"/>
      <c r="HNA59" s="93"/>
      <c r="HNB59" s="93"/>
      <c r="HNC59" s="93"/>
      <c r="HND59" s="93"/>
      <c r="HNE59" s="93"/>
      <c r="HNF59" s="93"/>
      <c r="HNG59" s="93"/>
      <c r="HNH59" s="93"/>
      <c r="HNI59" s="93"/>
      <c r="HNJ59" s="93"/>
      <c r="HNK59" s="93"/>
      <c r="HNL59" s="93"/>
      <c r="HNM59" s="93"/>
      <c r="HNN59" s="93"/>
      <c r="HNO59" s="93"/>
      <c r="HNP59" s="93"/>
      <c r="HNQ59" s="93"/>
      <c r="HNR59" s="93"/>
      <c r="HNS59" s="93"/>
      <c r="HNT59" s="93"/>
      <c r="HNU59" s="93"/>
      <c r="HNV59" s="93"/>
      <c r="HNW59" s="93"/>
      <c r="HNX59" s="93"/>
      <c r="HNY59" s="93"/>
      <c r="HNZ59" s="93"/>
      <c r="HOA59" s="93"/>
      <c r="HOB59" s="93"/>
      <c r="HOC59" s="93"/>
      <c r="HOD59" s="93"/>
      <c r="HOE59" s="93"/>
      <c r="HOF59" s="93"/>
      <c r="HOG59" s="93"/>
      <c r="HOH59" s="93"/>
      <c r="HOI59" s="93"/>
      <c r="HOJ59" s="93"/>
      <c r="HOK59" s="93"/>
      <c r="HOL59" s="93"/>
      <c r="HOM59" s="93"/>
      <c r="HON59" s="93"/>
      <c r="HOO59" s="93"/>
      <c r="HOP59" s="93"/>
      <c r="HOQ59" s="93"/>
      <c r="HOR59" s="93"/>
      <c r="HOS59" s="93"/>
      <c r="HOT59" s="93"/>
      <c r="HOU59" s="93"/>
      <c r="HOV59" s="93"/>
      <c r="HOW59" s="93"/>
      <c r="HOX59" s="93"/>
      <c r="HOY59" s="93"/>
      <c r="HOZ59" s="93"/>
      <c r="HPA59" s="93"/>
      <c r="HPB59" s="93"/>
      <c r="HPC59" s="93"/>
      <c r="HPD59" s="93"/>
      <c r="HPE59" s="93"/>
      <c r="HPF59" s="93"/>
      <c r="HPG59" s="93"/>
      <c r="HPH59" s="93"/>
      <c r="HPI59" s="93"/>
      <c r="HPJ59" s="93"/>
      <c r="HPK59" s="93"/>
      <c r="HPL59" s="93"/>
      <c r="HPM59" s="93"/>
      <c r="HPN59" s="93"/>
      <c r="HPO59" s="93"/>
      <c r="HPP59" s="93"/>
      <c r="HPQ59" s="93"/>
      <c r="HPR59" s="93"/>
      <c r="HPS59" s="93"/>
      <c r="HPT59" s="93"/>
      <c r="HPU59" s="93"/>
      <c r="HPV59" s="93"/>
      <c r="HPW59" s="93"/>
      <c r="HPX59" s="93"/>
      <c r="HPY59" s="93"/>
      <c r="HPZ59" s="93"/>
      <c r="HQA59" s="93"/>
      <c r="HQB59" s="93"/>
      <c r="HQC59" s="93"/>
      <c r="HQD59" s="93"/>
      <c r="HQE59" s="93"/>
      <c r="HQF59" s="93"/>
      <c r="HQG59" s="93"/>
      <c r="HQH59" s="93"/>
      <c r="HQI59" s="93"/>
      <c r="HQJ59" s="93"/>
      <c r="HQK59" s="93"/>
      <c r="HQL59" s="93"/>
      <c r="HQM59" s="93"/>
      <c r="HQN59" s="93"/>
      <c r="HQO59" s="93"/>
      <c r="HQP59" s="93"/>
      <c r="HQQ59" s="93"/>
      <c r="HQR59" s="93"/>
      <c r="HQS59" s="93"/>
      <c r="HQT59" s="93"/>
      <c r="HQU59" s="93"/>
      <c r="HQV59" s="93"/>
      <c r="HQW59" s="93"/>
      <c r="HQX59" s="93"/>
      <c r="HQY59" s="93"/>
      <c r="HQZ59" s="93"/>
      <c r="HRA59" s="93"/>
      <c r="HRB59" s="93"/>
      <c r="HRC59" s="93"/>
      <c r="HRD59" s="93"/>
      <c r="HRE59" s="93"/>
      <c r="HRF59" s="93"/>
      <c r="HRG59" s="93"/>
      <c r="HRH59" s="93"/>
      <c r="HRI59" s="93"/>
      <c r="HRJ59" s="93"/>
      <c r="HRK59" s="93"/>
      <c r="HRL59" s="93"/>
      <c r="HRM59" s="93"/>
      <c r="HRN59" s="93"/>
      <c r="HRO59" s="93"/>
      <c r="HRP59" s="93"/>
      <c r="HRQ59" s="93"/>
      <c r="HRR59" s="93"/>
      <c r="HRS59" s="93"/>
      <c r="HRT59" s="93"/>
      <c r="HRU59" s="93"/>
      <c r="HRV59" s="93"/>
      <c r="HRW59" s="93"/>
      <c r="HRX59" s="93"/>
      <c r="HRY59" s="93"/>
      <c r="HRZ59" s="93"/>
      <c r="HSA59" s="93"/>
      <c r="HSB59" s="93"/>
      <c r="HSC59" s="93"/>
      <c r="HSD59" s="93"/>
      <c r="HSE59" s="93"/>
      <c r="HSF59" s="93"/>
      <c r="HSG59" s="93"/>
      <c r="HSH59" s="93"/>
      <c r="HSI59" s="93"/>
      <c r="HSJ59" s="93"/>
      <c r="HSK59" s="93"/>
      <c r="HSL59" s="93"/>
      <c r="HSM59" s="93"/>
      <c r="HSN59" s="93"/>
      <c r="HSO59" s="93"/>
      <c r="HSP59" s="93"/>
      <c r="HSQ59" s="93"/>
      <c r="HSR59" s="93"/>
      <c r="HSS59" s="93"/>
      <c r="HST59" s="93"/>
      <c r="HSU59" s="93"/>
      <c r="HSV59" s="93"/>
      <c r="HSW59" s="93"/>
      <c r="HSX59" s="93"/>
      <c r="HSY59" s="93"/>
      <c r="HSZ59" s="93"/>
      <c r="HTA59" s="93"/>
      <c r="HTB59" s="93"/>
      <c r="HTC59" s="93"/>
      <c r="HTD59" s="93"/>
      <c r="HTE59" s="93"/>
      <c r="HTF59" s="93"/>
      <c r="HTG59" s="93"/>
      <c r="HTH59" s="93"/>
      <c r="HTI59" s="93"/>
      <c r="HTJ59" s="93"/>
      <c r="HTK59" s="93"/>
      <c r="HTL59" s="93"/>
      <c r="HTM59" s="93"/>
      <c r="HTN59" s="93"/>
      <c r="HTO59" s="93"/>
      <c r="HTP59" s="93"/>
      <c r="HTQ59" s="93"/>
      <c r="HTR59" s="93"/>
      <c r="HTS59" s="93"/>
      <c r="HTT59" s="93"/>
      <c r="HTU59" s="93"/>
      <c r="HTV59" s="93"/>
      <c r="HTW59" s="93"/>
      <c r="HTX59" s="93"/>
      <c r="HTY59" s="93"/>
      <c r="HTZ59" s="93"/>
      <c r="HUA59" s="93"/>
      <c r="HUB59" s="93"/>
      <c r="HUC59" s="93"/>
      <c r="HUD59" s="93"/>
      <c r="HUE59" s="93"/>
      <c r="HUF59" s="93"/>
      <c r="HUG59" s="93"/>
      <c r="HUH59" s="93"/>
      <c r="HUI59" s="93"/>
      <c r="HUJ59" s="93"/>
      <c r="HUK59" s="93"/>
      <c r="HUL59" s="93"/>
      <c r="HUM59" s="93"/>
      <c r="HUN59" s="93"/>
      <c r="HUO59" s="93"/>
      <c r="HUP59" s="93"/>
      <c r="HUQ59" s="93"/>
      <c r="HUR59" s="93"/>
      <c r="HUS59" s="93"/>
      <c r="HUT59" s="93"/>
      <c r="HUU59" s="93"/>
      <c r="HUV59" s="93"/>
      <c r="HUW59" s="93"/>
      <c r="HUX59" s="93"/>
      <c r="HUY59" s="93"/>
      <c r="HUZ59" s="93"/>
      <c r="HVA59" s="93"/>
      <c r="HVB59" s="93"/>
      <c r="HVC59" s="93"/>
      <c r="HVD59" s="93"/>
      <c r="HVE59" s="93"/>
      <c r="HVF59" s="93"/>
      <c r="HVG59" s="93"/>
      <c r="HVH59" s="93"/>
      <c r="HVI59" s="93"/>
      <c r="HVJ59" s="93"/>
      <c r="HVK59" s="93"/>
      <c r="HVL59" s="93"/>
      <c r="HVM59" s="93"/>
      <c r="HVN59" s="93"/>
      <c r="HVO59" s="93"/>
      <c r="HVP59" s="93"/>
      <c r="HVQ59" s="93"/>
      <c r="HVR59" s="93"/>
      <c r="HVS59" s="93"/>
      <c r="HVT59" s="93"/>
      <c r="HVU59" s="93"/>
      <c r="HVV59" s="93"/>
      <c r="HVW59" s="93"/>
      <c r="HVX59" s="93"/>
      <c r="HVY59" s="93"/>
      <c r="HVZ59" s="93"/>
      <c r="HWA59" s="93"/>
      <c r="HWB59" s="93"/>
      <c r="HWC59" s="93"/>
      <c r="HWD59" s="93"/>
      <c r="HWE59" s="93"/>
      <c r="HWF59" s="93"/>
      <c r="HWG59" s="93"/>
      <c r="HWH59" s="93"/>
      <c r="HWI59" s="93"/>
      <c r="HWJ59" s="93"/>
      <c r="HWK59" s="93"/>
      <c r="HWL59" s="93"/>
      <c r="HWM59" s="93"/>
      <c r="HWN59" s="93"/>
      <c r="HWO59" s="93"/>
      <c r="HWP59" s="93"/>
      <c r="HWQ59" s="93"/>
      <c r="HWR59" s="93"/>
      <c r="HWS59" s="93"/>
      <c r="HWT59" s="93"/>
      <c r="HWU59" s="93"/>
      <c r="HWV59" s="93"/>
      <c r="HWW59" s="93"/>
      <c r="HWX59" s="93"/>
      <c r="HWY59" s="93"/>
      <c r="HWZ59" s="93"/>
      <c r="HXA59" s="93"/>
      <c r="HXB59" s="93"/>
      <c r="HXC59" s="93"/>
      <c r="HXD59" s="93"/>
      <c r="HXE59" s="93"/>
      <c r="HXF59" s="93"/>
      <c r="HXG59" s="93"/>
      <c r="HXH59" s="93"/>
      <c r="HXI59" s="93"/>
      <c r="HXJ59" s="93"/>
      <c r="HXK59" s="93"/>
      <c r="HXL59" s="93"/>
      <c r="HXM59" s="93"/>
      <c r="HXN59" s="93"/>
      <c r="HXO59" s="93"/>
      <c r="HXP59" s="93"/>
      <c r="HXQ59" s="93"/>
      <c r="HXR59" s="93"/>
      <c r="HXS59" s="93"/>
      <c r="HXT59" s="93"/>
      <c r="HXU59" s="93"/>
      <c r="HXV59" s="93"/>
      <c r="HXW59" s="93"/>
      <c r="HXX59" s="93"/>
      <c r="HXY59" s="93"/>
      <c r="HXZ59" s="93"/>
      <c r="HYA59" s="93"/>
      <c r="HYB59" s="93"/>
      <c r="HYC59" s="93"/>
      <c r="HYD59" s="93"/>
      <c r="HYE59" s="93"/>
      <c r="HYF59" s="93"/>
      <c r="HYG59" s="93"/>
      <c r="HYH59" s="93"/>
      <c r="HYI59" s="93"/>
      <c r="HYJ59" s="93"/>
      <c r="HYK59" s="93"/>
      <c r="HYL59" s="93"/>
      <c r="HYM59" s="93"/>
      <c r="HYN59" s="93"/>
      <c r="HYO59" s="93"/>
      <c r="HYP59" s="93"/>
      <c r="HYQ59" s="93"/>
      <c r="HYR59" s="93"/>
      <c r="HYS59" s="93"/>
      <c r="HYT59" s="93"/>
      <c r="HYU59" s="93"/>
      <c r="HYV59" s="93"/>
      <c r="HYW59" s="93"/>
      <c r="HYX59" s="93"/>
      <c r="HYY59" s="93"/>
      <c r="HYZ59" s="93"/>
      <c r="HZA59" s="93"/>
      <c r="HZB59" s="93"/>
      <c r="HZC59" s="93"/>
      <c r="HZD59" s="93"/>
      <c r="HZE59" s="93"/>
      <c r="HZF59" s="93"/>
      <c r="HZG59" s="93"/>
      <c r="HZH59" s="93"/>
      <c r="HZI59" s="93"/>
      <c r="HZJ59" s="93"/>
      <c r="HZK59" s="93"/>
      <c r="HZL59" s="93"/>
      <c r="HZM59" s="93"/>
      <c r="HZN59" s="93"/>
      <c r="HZO59" s="93"/>
      <c r="HZP59" s="93"/>
      <c r="HZQ59" s="93"/>
      <c r="HZR59" s="93"/>
      <c r="HZS59" s="93"/>
      <c r="HZT59" s="93"/>
      <c r="HZU59" s="93"/>
      <c r="HZV59" s="93"/>
      <c r="HZW59" s="93"/>
      <c r="HZX59" s="93"/>
      <c r="HZY59" s="93"/>
      <c r="HZZ59" s="93"/>
      <c r="IAA59" s="93"/>
      <c r="IAB59" s="93"/>
      <c r="IAC59" s="93"/>
      <c r="IAD59" s="93"/>
      <c r="IAE59" s="93"/>
      <c r="IAF59" s="93"/>
      <c r="IAG59" s="93"/>
      <c r="IAH59" s="93"/>
      <c r="IAI59" s="93"/>
      <c r="IAJ59" s="93"/>
      <c r="IAK59" s="93"/>
      <c r="IAL59" s="93"/>
      <c r="IAM59" s="93"/>
      <c r="IAN59" s="93"/>
      <c r="IAO59" s="93"/>
      <c r="IAP59" s="93"/>
      <c r="IAQ59" s="93"/>
      <c r="IAR59" s="93"/>
      <c r="IAS59" s="93"/>
      <c r="IAT59" s="93"/>
      <c r="IAU59" s="93"/>
      <c r="IAV59" s="93"/>
      <c r="IAW59" s="93"/>
      <c r="IAX59" s="93"/>
      <c r="IAY59" s="93"/>
      <c r="IAZ59" s="93"/>
      <c r="IBA59" s="93"/>
      <c r="IBB59" s="93"/>
      <c r="IBC59" s="93"/>
      <c r="IBD59" s="93"/>
      <c r="IBE59" s="93"/>
      <c r="IBF59" s="93"/>
      <c r="IBG59" s="93"/>
      <c r="IBH59" s="93"/>
      <c r="IBI59" s="93"/>
      <c r="IBJ59" s="93"/>
      <c r="IBK59" s="93"/>
      <c r="IBL59" s="93"/>
      <c r="IBM59" s="93"/>
      <c r="IBN59" s="93"/>
      <c r="IBO59" s="93"/>
      <c r="IBP59" s="93"/>
      <c r="IBQ59" s="93"/>
      <c r="IBR59" s="93"/>
      <c r="IBS59" s="93"/>
      <c r="IBT59" s="93"/>
      <c r="IBU59" s="93"/>
      <c r="IBV59" s="93"/>
      <c r="IBW59" s="93"/>
      <c r="IBX59" s="93"/>
      <c r="IBY59" s="93"/>
      <c r="IBZ59" s="93"/>
      <c r="ICA59" s="93"/>
      <c r="ICB59" s="93"/>
      <c r="ICC59" s="93"/>
      <c r="ICD59" s="93"/>
      <c r="ICE59" s="93"/>
      <c r="ICF59" s="93"/>
      <c r="ICG59" s="93"/>
      <c r="ICH59" s="93"/>
      <c r="ICI59" s="93"/>
      <c r="ICJ59" s="93"/>
      <c r="ICK59" s="93"/>
      <c r="ICL59" s="93"/>
      <c r="ICM59" s="93"/>
      <c r="ICN59" s="93"/>
      <c r="ICO59" s="93"/>
      <c r="ICP59" s="93"/>
      <c r="ICQ59" s="93"/>
      <c r="ICR59" s="93"/>
      <c r="ICS59" s="93"/>
      <c r="ICT59" s="93"/>
      <c r="ICU59" s="93"/>
      <c r="ICV59" s="93"/>
      <c r="ICW59" s="93"/>
      <c r="ICX59" s="93"/>
      <c r="ICY59" s="93"/>
      <c r="ICZ59" s="93"/>
      <c r="IDA59" s="93"/>
      <c r="IDB59" s="93"/>
      <c r="IDC59" s="93"/>
      <c r="IDD59" s="93"/>
      <c r="IDE59" s="93"/>
      <c r="IDF59" s="93"/>
      <c r="IDG59" s="93"/>
      <c r="IDH59" s="93"/>
      <c r="IDI59" s="93"/>
      <c r="IDJ59" s="93"/>
      <c r="IDK59" s="93"/>
      <c r="IDL59" s="93"/>
      <c r="IDM59" s="93"/>
      <c r="IDN59" s="93"/>
      <c r="IDO59" s="93"/>
      <c r="IDP59" s="93"/>
      <c r="IDQ59" s="93"/>
      <c r="IDR59" s="93"/>
      <c r="IDS59" s="93"/>
      <c r="IDT59" s="93"/>
      <c r="IDU59" s="93"/>
      <c r="IDV59" s="93"/>
      <c r="IDW59" s="93"/>
      <c r="IDX59" s="93"/>
      <c r="IDY59" s="93"/>
      <c r="IDZ59" s="93"/>
      <c r="IEA59" s="93"/>
      <c r="IEB59" s="93"/>
      <c r="IEC59" s="93"/>
      <c r="IED59" s="93"/>
      <c r="IEE59" s="93"/>
      <c r="IEF59" s="93"/>
      <c r="IEG59" s="93"/>
      <c r="IEH59" s="93"/>
      <c r="IEI59" s="93"/>
      <c r="IEJ59" s="93"/>
      <c r="IEK59" s="93"/>
      <c r="IEL59" s="93"/>
      <c r="IEM59" s="93"/>
      <c r="IEN59" s="93"/>
      <c r="IEO59" s="93"/>
      <c r="IEP59" s="93"/>
      <c r="IEQ59" s="93"/>
      <c r="IER59" s="93"/>
      <c r="IES59" s="93"/>
      <c r="IET59" s="93"/>
      <c r="IEU59" s="93"/>
      <c r="IEV59" s="93"/>
      <c r="IEW59" s="93"/>
      <c r="IEX59" s="93"/>
      <c r="IEY59" s="93"/>
      <c r="IEZ59" s="93"/>
      <c r="IFA59" s="93"/>
      <c r="IFB59" s="93"/>
      <c r="IFC59" s="93"/>
      <c r="IFD59" s="93"/>
      <c r="IFE59" s="93"/>
      <c r="IFF59" s="93"/>
      <c r="IFG59" s="93"/>
      <c r="IFH59" s="93"/>
      <c r="IFI59" s="93"/>
      <c r="IFJ59" s="93"/>
      <c r="IFK59" s="93"/>
      <c r="IFL59" s="93"/>
      <c r="IFM59" s="93"/>
      <c r="IFN59" s="93"/>
      <c r="IFO59" s="93"/>
      <c r="IFP59" s="93"/>
      <c r="IFQ59" s="93"/>
      <c r="IFR59" s="93"/>
      <c r="IFS59" s="93"/>
      <c r="IFT59" s="93"/>
      <c r="IFU59" s="93"/>
      <c r="IFV59" s="93"/>
      <c r="IFW59" s="93"/>
      <c r="IFX59" s="93"/>
      <c r="IFY59" s="93"/>
      <c r="IFZ59" s="93"/>
      <c r="IGA59" s="93"/>
      <c r="IGB59" s="93"/>
      <c r="IGC59" s="93"/>
      <c r="IGD59" s="93"/>
      <c r="IGE59" s="93"/>
      <c r="IGF59" s="93"/>
      <c r="IGG59" s="93"/>
      <c r="IGH59" s="93"/>
      <c r="IGI59" s="93"/>
      <c r="IGJ59" s="93"/>
      <c r="IGK59" s="93"/>
      <c r="IGL59" s="93"/>
      <c r="IGM59" s="93"/>
      <c r="IGN59" s="93"/>
      <c r="IGO59" s="93"/>
      <c r="IGP59" s="93"/>
      <c r="IGQ59" s="93"/>
      <c r="IGR59" s="93"/>
      <c r="IGS59" s="93"/>
      <c r="IGT59" s="93"/>
      <c r="IGU59" s="93"/>
      <c r="IGV59" s="93"/>
      <c r="IGW59" s="93"/>
      <c r="IGX59" s="93"/>
      <c r="IGY59" s="93"/>
      <c r="IGZ59" s="93"/>
      <c r="IHA59" s="93"/>
      <c r="IHB59" s="93"/>
      <c r="IHC59" s="93"/>
      <c r="IHD59" s="93"/>
      <c r="IHE59" s="93"/>
      <c r="IHF59" s="93"/>
      <c r="IHG59" s="93"/>
      <c r="IHH59" s="93"/>
      <c r="IHI59" s="93"/>
      <c r="IHJ59" s="93"/>
      <c r="IHK59" s="93"/>
      <c r="IHL59" s="93"/>
      <c r="IHM59" s="93"/>
      <c r="IHN59" s="93"/>
      <c r="IHO59" s="93"/>
      <c r="IHP59" s="93"/>
      <c r="IHQ59" s="93"/>
      <c r="IHR59" s="93"/>
      <c r="IHS59" s="93"/>
      <c r="IHT59" s="93"/>
      <c r="IHU59" s="93"/>
      <c r="IHV59" s="93"/>
      <c r="IHW59" s="93"/>
      <c r="IHX59" s="93"/>
      <c r="IHY59" s="93"/>
      <c r="IHZ59" s="93"/>
      <c r="IIA59" s="93"/>
      <c r="IIB59" s="93"/>
      <c r="IIC59" s="93"/>
      <c r="IID59" s="93"/>
      <c r="IIE59" s="93"/>
      <c r="IIF59" s="93"/>
      <c r="IIG59" s="93"/>
      <c r="IIH59" s="93"/>
      <c r="III59" s="93"/>
      <c r="IIJ59" s="93"/>
      <c r="IIK59" s="93"/>
      <c r="IIL59" s="93"/>
      <c r="IIM59" s="93"/>
      <c r="IIN59" s="93"/>
      <c r="IIO59" s="93"/>
      <c r="IIP59" s="93"/>
      <c r="IIQ59" s="93"/>
      <c r="IIR59" s="93"/>
      <c r="IIS59" s="93"/>
      <c r="IIT59" s="93"/>
      <c r="IIU59" s="93"/>
      <c r="IIV59" s="93"/>
      <c r="IIW59" s="93"/>
      <c r="IIX59" s="93"/>
      <c r="IIY59" s="93"/>
      <c r="IIZ59" s="93"/>
      <c r="IJA59" s="93"/>
      <c r="IJB59" s="93"/>
      <c r="IJC59" s="93"/>
      <c r="IJD59" s="93"/>
      <c r="IJE59" s="93"/>
      <c r="IJF59" s="93"/>
      <c r="IJG59" s="93"/>
      <c r="IJH59" s="93"/>
      <c r="IJI59" s="93"/>
      <c r="IJJ59" s="93"/>
      <c r="IJK59" s="93"/>
      <c r="IJL59" s="93"/>
      <c r="IJM59" s="93"/>
      <c r="IJN59" s="93"/>
      <c r="IJO59" s="93"/>
      <c r="IJP59" s="93"/>
      <c r="IJQ59" s="93"/>
      <c r="IJR59" s="93"/>
      <c r="IJS59" s="93"/>
      <c r="IJT59" s="93"/>
      <c r="IJU59" s="93"/>
      <c r="IJV59" s="93"/>
      <c r="IJW59" s="93"/>
      <c r="IJX59" s="93"/>
      <c r="IJY59" s="93"/>
      <c r="IJZ59" s="93"/>
      <c r="IKA59" s="93"/>
      <c r="IKB59" s="93"/>
      <c r="IKC59" s="93"/>
      <c r="IKD59" s="93"/>
      <c r="IKE59" s="93"/>
      <c r="IKF59" s="93"/>
      <c r="IKG59" s="93"/>
      <c r="IKH59" s="93"/>
      <c r="IKI59" s="93"/>
      <c r="IKJ59" s="93"/>
      <c r="IKK59" s="93"/>
      <c r="IKL59" s="93"/>
      <c r="IKM59" s="93"/>
      <c r="IKN59" s="93"/>
      <c r="IKO59" s="93"/>
      <c r="IKP59" s="93"/>
      <c r="IKQ59" s="93"/>
      <c r="IKR59" s="93"/>
      <c r="IKS59" s="93"/>
      <c r="IKT59" s="93"/>
      <c r="IKU59" s="93"/>
      <c r="IKV59" s="93"/>
      <c r="IKW59" s="93"/>
      <c r="IKX59" s="93"/>
      <c r="IKY59" s="93"/>
      <c r="IKZ59" s="93"/>
      <c r="ILA59" s="93"/>
      <c r="ILB59" s="93"/>
      <c r="ILC59" s="93"/>
      <c r="ILD59" s="93"/>
      <c r="ILE59" s="93"/>
      <c r="ILF59" s="93"/>
      <c r="ILG59" s="93"/>
      <c r="ILH59" s="93"/>
      <c r="ILI59" s="93"/>
      <c r="ILJ59" s="93"/>
      <c r="ILK59" s="93"/>
      <c r="ILL59" s="93"/>
      <c r="ILM59" s="93"/>
      <c r="ILN59" s="93"/>
      <c r="ILO59" s="93"/>
      <c r="ILP59" s="93"/>
      <c r="ILQ59" s="93"/>
      <c r="ILR59" s="93"/>
      <c r="ILS59" s="93"/>
      <c r="ILT59" s="93"/>
      <c r="ILU59" s="93"/>
      <c r="ILV59" s="93"/>
      <c r="ILW59" s="93"/>
      <c r="ILX59" s="93"/>
      <c r="ILY59" s="93"/>
      <c r="ILZ59" s="93"/>
      <c r="IMA59" s="93"/>
      <c r="IMB59" s="93"/>
      <c r="IMC59" s="93"/>
      <c r="IMD59" s="93"/>
      <c r="IME59" s="93"/>
      <c r="IMF59" s="93"/>
      <c r="IMG59" s="93"/>
      <c r="IMH59" s="93"/>
      <c r="IMI59" s="93"/>
      <c r="IMJ59" s="93"/>
      <c r="IMK59" s="93"/>
      <c r="IML59" s="93"/>
      <c r="IMM59" s="93"/>
      <c r="IMN59" s="93"/>
      <c r="IMO59" s="93"/>
      <c r="IMP59" s="93"/>
      <c r="IMQ59" s="93"/>
      <c r="IMR59" s="93"/>
      <c r="IMS59" s="93"/>
      <c r="IMT59" s="93"/>
      <c r="IMU59" s="93"/>
      <c r="IMV59" s="93"/>
      <c r="IMW59" s="93"/>
      <c r="IMX59" s="93"/>
      <c r="IMY59" s="93"/>
      <c r="IMZ59" s="93"/>
      <c r="INA59" s="93"/>
      <c r="INB59" s="93"/>
      <c r="INC59" s="93"/>
      <c r="IND59" s="93"/>
      <c r="INE59" s="93"/>
      <c r="INF59" s="93"/>
      <c r="ING59" s="93"/>
      <c r="INH59" s="93"/>
      <c r="INI59" s="93"/>
      <c r="INJ59" s="93"/>
      <c r="INK59" s="93"/>
      <c r="INL59" s="93"/>
      <c r="INM59" s="93"/>
      <c r="INN59" s="93"/>
      <c r="INO59" s="93"/>
      <c r="INP59" s="93"/>
      <c r="INQ59" s="93"/>
      <c r="INR59" s="93"/>
      <c r="INS59" s="93"/>
      <c r="INT59" s="93"/>
      <c r="INU59" s="93"/>
      <c r="INV59" s="93"/>
      <c r="INW59" s="93"/>
      <c r="INX59" s="93"/>
      <c r="INY59" s="93"/>
      <c r="INZ59" s="93"/>
      <c r="IOA59" s="93"/>
      <c r="IOB59" s="93"/>
      <c r="IOC59" s="93"/>
      <c r="IOD59" s="93"/>
      <c r="IOE59" s="93"/>
      <c r="IOF59" s="93"/>
      <c r="IOG59" s="93"/>
      <c r="IOH59" s="93"/>
      <c r="IOI59" s="93"/>
      <c r="IOJ59" s="93"/>
      <c r="IOK59" s="93"/>
      <c r="IOL59" s="93"/>
      <c r="IOM59" s="93"/>
      <c r="ION59" s="93"/>
      <c r="IOO59" s="93"/>
      <c r="IOP59" s="93"/>
      <c r="IOQ59" s="93"/>
      <c r="IOR59" s="93"/>
      <c r="IOS59" s="93"/>
      <c r="IOT59" s="93"/>
      <c r="IOU59" s="93"/>
      <c r="IOV59" s="93"/>
      <c r="IOW59" s="93"/>
      <c r="IOX59" s="93"/>
      <c r="IOY59" s="93"/>
      <c r="IOZ59" s="93"/>
      <c r="IPA59" s="93"/>
      <c r="IPB59" s="93"/>
      <c r="IPC59" s="93"/>
      <c r="IPD59" s="93"/>
      <c r="IPE59" s="93"/>
      <c r="IPF59" s="93"/>
      <c r="IPG59" s="93"/>
      <c r="IPH59" s="93"/>
      <c r="IPI59" s="93"/>
      <c r="IPJ59" s="93"/>
      <c r="IPK59" s="93"/>
      <c r="IPL59" s="93"/>
      <c r="IPM59" s="93"/>
      <c r="IPN59" s="93"/>
      <c r="IPO59" s="93"/>
      <c r="IPP59" s="93"/>
      <c r="IPQ59" s="93"/>
      <c r="IPR59" s="93"/>
      <c r="IPS59" s="93"/>
      <c r="IPT59" s="93"/>
      <c r="IPU59" s="93"/>
      <c r="IPV59" s="93"/>
      <c r="IPW59" s="93"/>
      <c r="IPX59" s="93"/>
      <c r="IPY59" s="93"/>
      <c r="IPZ59" s="93"/>
      <c r="IQA59" s="93"/>
      <c r="IQB59" s="93"/>
      <c r="IQC59" s="93"/>
      <c r="IQD59" s="93"/>
      <c r="IQE59" s="93"/>
      <c r="IQF59" s="93"/>
      <c r="IQG59" s="93"/>
      <c r="IQH59" s="93"/>
      <c r="IQI59" s="93"/>
      <c r="IQJ59" s="93"/>
      <c r="IQK59" s="93"/>
      <c r="IQL59" s="93"/>
      <c r="IQM59" s="93"/>
      <c r="IQN59" s="93"/>
      <c r="IQO59" s="93"/>
      <c r="IQP59" s="93"/>
      <c r="IQQ59" s="93"/>
      <c r="IQR59" s="93"/>
      <c r="IQS59" s="93"/>
      <c r="IQT59" s="93"/>
      <c r="IQU59" s="93"/>
      <c r="IQV59" s="93"/>
      <c r="IQW59" s="93"/>
      <c r="IQX59" s="93"/>
      <c r="IQY59" s="93"/>
      <c r="IQZ59" s="93"/>
      <c r="IRA59" s="93"/>
      <c r="IRB59" s="93"/>
      <c r="IRC59" s="93"/>
      <c r="IRD59" s="93"/>
      <c r="IRE59" s="93"/>
      <c r="IRF59" s="93"/>
      <c r="IRG59" s="93"/>
      <c r="IRH59" s="93"/>
      <c r="IRI59" s="93"/>
      <c r="IRJ59" s="93"/>
      <c r="IRK59" s="93"/>
      <c r="IRL59" s="93"/>
      <c r="IRM59" s="93"/>
      <c r="IRN59" s="93"/>
      <c r="IRO59" s="93"/>
      <c r="IRP59" s="93"/>
      <c r="IRQ59" s="93"/>
      <c r="IRR59" s="93"/>
      <c r="IRS59" s="93"/>
      <c r="IRT59" s="93"/>
      <c r="IRU59" s="93"/>
      <c r="IRV59" s="93"/>
      <c r="IRW59" s="93"/>
      <c r="IRX59" s="93"/>
      <c r="IRY59" s="93"/>
      <c r="IRZ59" s="93"/>
      <c r="ISA59" s="93"/>
      <c r="ISB59" s="93"/>
      <c r="ISC59" s="93"/>
      <c r="ISD59" s="93"/>
      <c r="ISE59" s="93"/>
      <c r="ISF59" s="93"/>
      <c r="ISG59" s="93"/>
      <c r="ISH59" s="93"/>
      <c r="ISI59" s="93"/>
      <c r="ISJ59" s="93"/>
      <c r="ISK59" s="93"/>
      <c r="ISL59" s="93"/>
      <c r="ISM59" s="93"/>
      <c r="ISN59" s="93"/>
      <c r="ISO59" s="93"/>
      <c r="ISP59" s="93"/>
      <c r="ISQ59" s="93"/>
      <c r="ISR59" s="93"/>
      <c r="ISS59" s="93"/>
      <c r="IST59" s="93"/>
      <c r="ISU59" s="93"/>
      <c r="ISV59" s="93"/>
      <c r="ISW59" s="93"/>
      <c r="ISX59" s="93"/>
      <c r="ISY59" s="93"/>
      <c r="ISZ59" s="93"/>
      <c r="ITA59" s="93"/>
      <c r="ITB59" s="93"/>
      <c r="ITC59" s="93"/>
      <c r="ITD59" s="93"/>
      <c r="ITE59" s="93"/>
      <c r="ITF59" s="93"/>
      <c r="ITG59" s="93"/>
      <c r="ITH59" s="93"/>
      <c r="ITI59" s="93"/>
      <c r="ITJ59" s="93"/>
      <c r="ITK59" s="93"/>
      <c r="ITL59" s="93"/>
      <c r="ITM59" s="93"/>
      <c r="ITN59" s="93"/>
      <c r="ITO59" s="93"/>
      <c r="ITP59" s="93"/>
      <c r="ITQ59" s="93"/>
      <c r="ITR59" s="93"/>
      <c r="ITS59" s="93"/>
      <c r="ITT59" s="93"/>
      <c r="ITU59" s="93"/>
      <c r="ITV59" s="93"/>
      <c r="ITW59" s="93"/>
      <c r="ITX59" s="93"/>
      <c r="ITY59" s="93"/>
      <c r="ITZ59" s="93"/>
      <c r="IUA59" s="93"/>
      <c r="IUB59" s="93"/>
      <c r="IUC59" s="93"/>
      <c r="IUD59" s="93"/>
      <c r="IUE59" s="93"/>
      <c r="IUF59" s="93"/>
      <c r="IUG59" s="93"/>
      <c r="IUH59" s="93"/>
      <c r="IUI59" s="93"/>
      <c r="IUJ59" s="93"/>
      <c r="IUK59" s="93"/>
      <c r="IUL59" s="93"/>
      <c r="IUM59" s="93"/>
      <c r="IUN59" s="93"/>
      <c r="IUO59" s="93"/>
      <c r="IUP59" s="93"/>
      <c r="IUQ59" s="93"/>
      <c r="IUR59" s="93"/>
      <c r="IUS59" s="93"/>
      <c r="IUT59" s="93"/>
      <c r="IUU59" s="93"/>
      <c r="IUV59" s="93"/>
      <c r="IUW59" s="93"/>
      <c r="IUX59" s="93"/>
      <c r="IUY59" s="93"/>
      <c r="IUZ59" s="93"/>
      <c r="IVA59" s="93"/>
      <c r="IVB59" s="93"/>
      <c r="IVC59" s="93"/>
      <c r="IVD59" s="93"/>
      <c r="IVE59" s="93"/>
      <c r="IVF59" s="93"/>
      <c r="IVG59" s="93"/>
      <c r="IVH59" s="93"/>
      <c r="IVI59" s="93"/>
      <c r="IVJ59" s="93"/>
      <c r="IVK59" s="93"/>
      <c r="IVL59" s="93"/>
      <c r="IVM59" s="93"/>
      <c r="IVN59" s="93"/>
      <c r="IVO59" s="93"/>
      <c r="IVP59" s="93"/>
      <c r="IVQ59" s="93"/>
      <c r="IVR59" s="93"/>
      <c r="IVS59" s="93"/>
      <c r="IVT59" s="93"/>
      <c r="IVU59" s="93"/>
      <c r="IVV59" s="93"/>
      <c r="IVW59" s="93"/>
      <c r="IVX59" s="93"/>
      <c r="IVY59" s="93"/>
      <c r="IVZ59" s="93"/>
      <c r="IWA59" s="93"/>
      <c r="IWB59" s="93"/>
      <c r="IWC59" s="93"/>
      <c r="IWD59" s="93"/>
      <c r="IWE59" s="93"/>
      <c r="IWF59" s="93"/>
      <c r="IWG59" s="93"/>
      <c r="IWH59" s="93"/>
      <c r="IWI59" s="93"/>
      <c r="IWJ59" s="93"/>
      <c r="IWK59" s="93"/>
      <c r="IWL59" s="93"/>
      <c r="IWM59" s="93"/>
      <c r="IWN59" s="93"/>
      <c r="IWO59" s="93"/>
      <c r="IWP59" s="93"/>
      <c r="IWQ59" s="93"/>
      <c r="IWR59" s="93"/>
      <c r="IWS59" s="93"/>
      <c r="IWT59" s="93"/>
      <c r="IWU59" s="93"/>
      <c r="IWV59" s="93"/>
      <c r="IWW59" s="93"/>
      <c r="IWX59" s="93"/>
      <c r="IWY59" s="93"/>
      <c r="IWZ59" s="93"/>
      <c r="IXA59" s="93"/>
      <c r="IXB59" s="93"/>
      <c r="IXC59" s="93"/>
      <c r="IXD59" s="93"/>
      <c r="IXE59" s="93"/>
      <c r="IXF59" s="93"/>
      <c r="IXG59" s="93"/>
      <c r="IXH59" s="93"/>
      <c r="IXI59" s="93"/>
      <c r="IXJ59" s="93"/>
      <c r="IXK59" s="93"/>
      <c r="IXL59" s="93"/>
      <c r="IXM59" s="93"/>
      <c r="IXN59" s="93"/>
      <c r="IXO59" s="93"/>
      <c r="IXP59" s="93"/>
      <c r="IXQ59" s="93"/>
      <c r="IXR59" s="93"/>
      <c r="IXS59" s="93"/>
      <c r="IXT59" s="93"/>
      <c r="IXU59" s="93"/>
      <c r="IXV59" s="93"/>
      <c r="IXW59" s="93"/>
      <c r="IXX59" s="93"/>
      <c r="IXY59" s="93"/>
      <c r="IXZ59" s="93"/>
      <c r="IYA59" s="93"/>
      <c r="IYB59" s="93"/>
      <c r="IYC59" s="93"/>
      <c r="IYD59" s="93"/>
      <c r="IYE59" s="93"/>
      <c r="IYF59" s="93"/>
      <c r="IYG59" s="93"/>
      <c r="IYH59" s="93"/>
      <c r="IYI59" s="93"/>
      <c r="IYJ59" s="93"/>
      <c r="IYK59" s="93"/>
      <c r="IYL59" s="93"/>
      <c r="IYM59" s="93"/>
      <c r="IYN59" s="93"/>
      <c r="IYO59" s="93"/>
      <c r="IYP59" s="93"/>
      <c r="IYQ59" s="93"/>
      <c r="IYR59" s="93"/>
      <c r="IYS59" s="93"/>
      <c r="IYT59" s="93"/>
      <c r="IYU59" s="93"/>
      <c r="IYV59" s="93"/>
      <c r="IYW59" s="93"/>
      <c r="IYX59" s="93"/>
      <c r="IYY59" s="93"/>
      <c r="IYZ59" s="93"/>
      <c r="IZA59" s="93"/>
      <c r="IZB59" s="93"/>
      <c r="IZC59" s="93"/>
      <c r="IZD59" s="93"/>
      <c r="IZE59" s="93"/>
      <c r="IZF59" s="93"/>
      <c r="IZG59" s="93"/>
      <c r="IZH59" s="93"/>
      <c r="IZI59" s="93"/>
      <c r="IZJ59" s="93"/>
      <c r="IZK59" s="93"/>
      <c r="IZL59" s="93"/>
      <c r="IZM59" s="93"/>
      <c r="IZN59" s="93"/>
      <c r="IZO59" s="93"/>
      <c r="IZP59" s="93"/>
      <c r="IZQ59" s="93"/>
      <c r="IZR59" s="93"/>
      <c r="IZS59" s="93"/>
      <c r="IZT59" s="93"/>
      <c r="IZU59" s="93"/>
      <c r="IZV59" s="93"/>
      <c r="IZW59" s="93"/>
      <c r="IZX59" s="93"/>
      <c r="IZY59" s="93"/>
      <c r="IZZ59" s="93"/>
      <c r="JAA59" s="93"/>
      <c r="JAB59" s="93"/>
      <c r="JAC59" s="93"/>
      <c r="JAD59" s="93"/>
      <c r="JAE59" s="93"/>
      <c r="JAF59" s="93"/>
      <c r="JAG59" s="93"/>
      <c r="JAH59" s="93"/>
      <c r="JAI59" s="93"/>
      <c r="JAJ59" s="93"/>
      <c r="JAK59" s="93"/>
      <c r="JAL59" s="93"/>
      <c r="JAM59" s="93"/>
      <c r="JAN59" s="93"/>
      <c r="JAO59" s="93"/>
      <c r="JAP59" s="93"/>
      <c r="JAQ59" s="93"/>
      <c r="JAR59" s="93"/>
      <c r="JAS59" s="93"/>
      <c r="JAT59" s="93"/>
      <c r="JAU59" s="93"/>
      <c r="JAV59" s="93"/>
      <c r="JAW59" s="93"/>
      <c r="JAX59" s="93"/>
      <c r="JAY59" s="93"/>
      <c r="JAZ59" s="93"/>
      <c r="JBA59" s="93"/>
      <c r="JBB59" s="93"/>
      <c r="JBC59" s="93"/>
      <c r="JBD59" s="93"/>
      <c r="JBE59" s="93"/>
      <c r="JBF59" s="93"/>
      <c r="JBG59" s="93"/>
      <c r="JBH59" s="93"/>
      <c r="JBI59" s="93"/>
      <c r="JBJ59" s="93"/>
      <c r="JBK59" s="93"/>
      <c r="JBL59" s="93"/>
      <c r="JBM59" s="93"/>
      <c r="JBN59" s="93"/>
      <c r="JBO59" s="93"/>
      <c r="JBP59" s="93"/>
      <c r="JBQ59" s="93"/>
      <c r="JBR59" s="93"/>
      <c r="JBS59" s="93"/>
      <c r="JBT59" s="93"/>
      <c r="JBU59" s="93"/>
      <c r="JBV59" s="93"/>
      <c r="JBW59" s="93"/>
      <c r="JBX59" s="93"/>
      <c r="JBY59" s="93"/>
      <c r="JBZ59" s="93"/>
      <c r="JCA59" s="93"/>
      <c r="JCB59" s="93"/>
      <c r="JCC59" s="93"/>
      <c r="JCD59" s="93"/>
      <c r="JCE59" s="93"/>
      <c r="JCF59" s="93"/>
      <c r="JCG59" s="93"/>
      <c r="JCH59" s="93"/>
      <c r="JCI59" s="93"/>
      <c r="JCJ59" s="93"/>
      <c r="JCK59" s="93"/>
      <c r="JCL59" s="93"/>
      <c r="JCM59" s="93"/>
      <c r="JCN59" s="93"/>
      <c r="JCO59" s="93"/>
      <c r="JCP59" s="93"/>
      <c r="JCQ59" s="93"/>
      <c r="JCR59" s="93"/>
      <c r="JCS59" s="93"/>
      <c r="JCT59" s="93"/>
      <c r="JCU59" s="93"/>
      <c r="JCV59" s="93"/>
      <c r="JCW59" s="93"/>
      <c r="JCX59" s="93"/>
      <c r="JCY59" s="93"/>
      <c r="JCZ59" s="93"/>
      <c r="JDA59" s="93"/>
      <c r="JDB59" s="93"/>
      <c r="JDC59" s="93"/>
      <c r="JDD59" s="93"/>
      <c r="JDE59" s="93"/>
      <c r="JDF59" s="93"/>
      <c r="JDG59" s="93"/>
      <c r="JDH59" s="93"/>
      <c r="JDI59" s="93"/>
      <c r="JDJ59" s="93"/>
      <c r="JDK59" s="93"/>
      <c r="JDL59" s="93"/>
      <c r="JDM59" s="93"/>
      <c r="JDN59" s="93"/>
      <c r="JDO59" s="93"/>
      <c r="JDP59" s="93"/>
      <c r="JDQ59" s="93"/>
      <c r="JDR59" s="93"/>
      <c r="JDS59" s="93"/>
      <c r="JDT59" s="93"/>
      <c r="JDU59" s="93"/>
      <c r="JDV59" s="93"/>
      <c r="JDW59" s="93"/>
      <c r="JDX59" s="93"/>
      <c r="JDY59" s="93"/>
      <c r="JDZ59" s="93"/>
      <c r="JEA59" s="93"/>
      <c r="JEB59" s="93"/>
      <c r="JEC59" s="93"/>
      <c r="JED59" s="93"/>
      <c r="JEE59" s="93"/>
      <c r="JEF59" s="93"/>
      <c r="JEG59" s="93"/>
      <c r="JEH59" s="93"/>
      <c r="JEI59" s="93"/>
      <c r="JEJ59" s="93"/>
      <c r="JEK59" s="93"/>
      <c r="JEL59" s="93"/>
      <c r="JEM59" s="93"/>
      <c r="JEN59" s="93"/>
      <c r="JEO59" s="93"/>
      <c r="JEP59" s="93"/>
      <c r="JEQ59" s="93"/>
      <c r="JER59" s="93"/>
      <c r="JES59" s="93"/>
      <c r="JET59" s="93"/>
      <c r="JEU59" s="93"/>
      <c r="JEV59" s="93"/>
      <c r="JEW59" s="93"/>
      <c r="JEX59" s="93"/>
      <c r="JEY59" s="93"/>
      <c r="JEZ59" s="93"/>
      <c r="JFA59" s="93"/>
      <c r="JFB59" s="93"/>
      <c r="JFC59" s="93"/>
      <c r="JFD59" s="93"/>
      <c r="JFE59" s="93"/>
      <c r="JFF59" s="93"/>
      <c r="JFG59" s="93"/>
      <c r="JFH59" s="93"/>
      <c r="JFI59" s="93"/>
      <c r="JFJ59" s="93"/>
      <c r="JFK59" s="93"/>
      <c r="JFL59" s="93"/>
      <c r="JFM59" s="93"/>
      <c r="JFN59" s="93"/>
      <c r="JFO59" s="93"/>
      <c r="JFP59" s="93"/>
      <c r="JFQ59" s="93"/>
      <c r="JFR59" s="93"/>
      <c r="JFS59" s="93"/>
      <c r="JFT59" s="93"/>
      <c r="JFU59" s="93"/>
      <c r="JFV59" s="93"/>
      <c r="JFW59" s="93"/>
      <c r="JFX59" s="93"/>
      <c r="JFY59" s="93"/>
      <c r="JFZ59" s="93"/>
      <c r="JGA59" s="93"/>
      <c r="JGB59" s="93"/>
      <c r="JGC59" s="93"/>
      <c r="JGD59" s="93"/>
      <c r="JGE59" s="93"/>
      <c r="JGF59" s="93"/>
      <c r="JGG59" s="93"/>
      <c r="JGH59" s="93"/>
      <c r="JGI59" s="93"/>
      <c r="JGJ59" s="93"/>
      <c r="JGK59" s="93"/>
      <c r="JGL59" s="93"/>
      <c r="JGM59" s="93"/>
      <c r="JGN59" s="93"/>
      <c r="JGO59" s="93"/>
      <c r="JGP59" s="93"/>
      <c r="JGQ59" s="93"/>
      <c r="JGR59" s="93"/>
      <c r="JGS59" s="93"/>
      <c r="JGT59" s="93"/>
      <c r="JGU59" s="93"/>
      <c r="JGV59" s="93"/>
      <c r="JGW59" s="93"/>
      <c r="JGX59" s="93"/>
      <c r="JGY59" s="93"/>
      <c r="JGZ59" s="93"/>
      <c r="JHA59" s="93"/>
      <c r="JHB59" s="93"/>
      <c r="JHC59" s="93"/>
      <c r="JHD59" s="93"/>
      <c r="JHE59" s="93"/>
      <c r="JHF59" s="93"/>
      <c r="JHG59" s="93"/>
      <c r="JHH59" s="93"/>
      <c r="JHI59" s="93"/>
      <c r="JHJ59" s="93"/>
      <c r="JHK59" s="93"/>
      <c r="JHL59" s="93"/>
      <c r="JHM59" s="93"/>
      <c r="JHN59" s="93"/>
      <c r="JHO59" s="93"/>
      <c r="JHP59" s="93"/>
      <c r="JHQ59" s="93"/>
      <c r="JHR59" s="93"/>
      <c r="JHS59" s="93"/>
      <c r="JHT59" s="93"/>
      <c r="JHU59" s="93"/>
      <c r="JHV59" s="93"/>
      <c r="JHW59" s="93"/>
      <c r="JHX59" s="93"/>
      <c r="JHY59" s="93"/>
      <c r="JHZ59" s="93"/>
      <c r="JIA59" s="93"/>
      <c r="JIB59" s="93"/>
      <c r="JIC59" s="93"/>
      <c r="JID59" s="93"/>
      <c r="JIE59" s="93"/>
      <c r="JIF59" s="93"/>
      <c r="JIG59" s="93"/>
      <c r="JIH59" s="93"/>
      <c r="JII59" s="93"/>
      <c r="JIJ59" s="93"/>
      <c r="JIK59" s="93"/>
      <c r="JIL59" s="93"/>
      <c r="JIM59" s="93"/>
      <c r="JIN59" s="93"/>
      <c r="JIO59" s="93"/>
      <c r="JIP59" s="93"/>
      <c r="JIQ59" s="93"/>
      <c r="JIR59" s="93"/>
      <c r="JIS59" s="93"/>
      <c r="JIT59" s="93"/>
      <c r="JIU59" s="93"/>
      <c r="JIV59" s="93"/>
      <c r="JIW59" s="93"/>
      <c r="JIX59" s="93"/>
      <c r="JIY59" s="93"/>
      <c r="JIZ59" s="93"/>
      <c r="JJA59" s="93"/>
      <c r="JJB59" s="93"/>
      <c r="JJC59" s="93"/>
      <c r="JJD59" s="93"/>
      <c r="JJE59" s="93"/>
      <c r="JJF59" s="93"/>
      <c r="JJG59" s="93"/>
      <c r="JJH59" s="93"/>
      <c r="JJI59" s="93"/>
      <c r="JJJ59" s="93"/>
      <c r="JJK59" s="93"/>
      <c r="JJL59" s="93"/>
      <c r="JJM59" s="93"/>
      <c r="JJN59" s="93"/>
      <c r="JJO59" s="93"/>
      <c r="JJP59" s="93"/>
      <c r="JJQ59" s="93"/>
      <c r="JJR59" s="93"/>
      <c r="JJS59" s="93"/>
      <c r="JJT59" s="93"/>
      <c r="JJU59" s="93"/>
      <c r="JJV59" s="93"/>
      <c r="JJW59" s="93"/>
      <c r="JJX59" s="93"/>
      <c r="JJY59" s="93"/>
      <c r="JJZ59" s="93"/>
      <c r="JKA59" s="93"/>
      <c r="JKB59" s="93"/>
      <c r="JKC59" s="93"/>
      <c r="JKD59" s="93"/>
      <c r="JKE59" s="93"/>
      <c r="JKF59" s="93"/>
      <c r="JKG59" s="93"/>
      <c r="JKH59" s="93"/>
      <c r="JKI59" s="93"/>
      <c r="JKJ59" s="93"/>
      <c r="JKK59" s="93"/>
      <c r="JKL59" s="93"/>
      <c r="JKM59" s="93"/>
      <c r="JKN59" s="93"/>
      <c r="JKO59" s="93"/>
      <c r="JKP59" s="93"/>
      <c r="JKQ59" s="93"/>
      <c r="JKR59" s="93"/>
      <c r="JKS59" s="93"/>
      <c r="JKT59" s="93"/>
      <c r="JKU59" s="93"/>
      <c r="JKV59" s="93"/>
      <c r="JKW59" s="93"/>
      <c r="JKX59" s="93"/>
      <c r="JKY59" s="93"/>
      <c r="JKZ59" s="93"/>
      <c r="JLA59" s="93"/>
      <c r="JLB59" s="93"/>
      <c r="JLC59" s="93"/>
      <c r="JLD59" s="93"/>
      <c r="JLE59" s="93"/>
      <c r="JLF59" s="93"/>
      <c r="JLG59" s="93"/>
      <c r="JLH59" s="93"/>
      <c r="JLI59" s="93"/>
      <c r="JLJ59" s="93"/>
      <c r="JLK59" s="93"/>
      <c r="JLL59" s="93"/>
      <c r="JLM59" s="93"/>
      <c r="JLN59" s="93"/>
      <c r="JLO59" s="93"/>
      <c r="JLP59" s="93"/>
      <c r="JLQ59" s="93"/>
      <c r="JLR59" s="93"/>
      <c r="JLS59" s="93"/>
      <c r="JLT59" s="93"/>
      <c r="JLU59" s="93"/>
      <c r="JLV59" s="93"/>
      <c r="JLW59" s="93"/>
      <c r="JLX59" s="93"/>
      <c r="JLY59" s="93"/>
      <c r="JLZ59" s="93"/>
      <c r="JMA59" s="93"/>
      <c r="JMB59" s="93"/>
      <c r="JMC59" s="93"/>
      <c r="JMD59" s="93"/>
      <c r="JME59" s="93"/>
      <c r="JMF59" s="93"/>
      <c r="JMG59" s="93"/>
      <c r="JMH59" s="93"/>
      <c r="JMI59" s="93"/>
      <c r="JMJ59" s="93"/>
      <c r="JMK59" s="93"/>
      <c r="JML59" s="93"/>
      <c r="JMM59" s="93"/>
      <c r="JMN59" s="93"/>
      <c r="JMO59" s="93"/>
      <c r="JMP59" s="93"/>
      <c r="JMQ59" s="93"/>
      <c r="JMR59" s="93"/>
      <c r="JMS59" s="93"/>
      <c r="JMT59" s="93"/>
      <c r="JMU59" s="93"/>
      <c r="JMV59" s="93"/>
      <c r="JMW59" s="93"/>
      <c r="JMX59" s="93"/>
      <c r="JMY59" s="93"/>
      <c r="JMZ59" s="93"/>
      <c r="JNA59" s="93"/>
      <c r="JNB59" s="93"/>
      <c r="JNC59" s="93"/>
      <c r="JND59" s="93"/>
      <c r="JNE59" s="93"/>
      <c r="JNF59" s="93"/>
      <c r="JNG59" s="93"/>
      <c r="JNH59" s="93"/>
      <c r="JNI59" s="93"/>
      <c r="JNJ59" s="93"/>
      <c r="JNK59" s="93"/>
      <c r="JNL59" s="93"/>
      <c r="JNM59" s="93"/>
      <c r="JNN59" s="93"/>
      <c r="JNO59" s="93"/>
      <c r="JNP59" s="93"/>
      <c r="JNQ59" s="93"/>
      <c r="JNR59" s="93"/>
      <c r="JNS59" s="93"/>
      <c r="JNT59" s="93"/>
      <c r="JNU59" s="93"/>
      <c r="JNV59" s="93"/>
      <c r="JNW59" s="93"/>
      <c r="JNX59" s="93"/>
      <c r="JNY59" s="93"/>
      <c r="JNZ59" s="93"/>
      <c r="JOA59" s="93"/>
      <c r="JOB59" s="93"/>
      <c r="JOC59" s="93"/>
      <c r="JOD59" s="93"/>
      <c r="JOE59" s="93"/>
      <c r="JOF59" s="93"/>
      <c r="JOG59" s="93"/>
      <c r="JOH59" s="93"/>
      <c r="JOI59" s="93"/>
      <c r="JOJ59" s="93"/>
      <c r="JOK59" s="93"/>
      <c r="JOL59" s="93"/>
      <c r="JOM59" s="93"/>
      <c r="JON59" s="93"/>
      <c r="JOO59" s="93"/>
      <c r="JOP59" s="93"/>
      <c r="JOQ59" s="93"/>
      <c r="JOR59" s="93"/>
      <c r="JOS59" s="93"/>
      <c r="JOT59" s="93"/>
      <c r="JOU59" s="93"/>
      <c r="JOV59" s="93"/>
      <c r="JOW59" s="93"/>
      <c r="JOX59" s="93"/>
      <c r="JOY59" s="93"/>
      <c r="JOZ59" s="93"/>
      <c r="JPA59" s="93"/>
      <c r="JPB59" s="93"/>
      <c r="JPC59" s="93"/>
      <c r="JPD59" s="93"/>
      <c r="JPE59" s="93"/>
      <c r="JPF59" s="93"/>
      <c r="JPG59" s="93"/>
      <c r="JPH59" s="93"/>
      <c r="JPI59" s="93"/>
      <c r="JPJ59" s="93"/>
      <c r="JPK59" s="93"/>
      <c r="JPL59" s="93"/>
      <c r="JPM59" s="93"/>
      <c r="JPN59" s="93"/>
      <c r="JPO59" s="93"/>
      <c r="JPP59" s="93"/>
      <c r="JPQ59" s="93"/>
      <c r="JPR59" s="93"/>
      <c r="JPS59" s="93"/>
      <c r="JPT59" s="93"/>
      <c r="JPU59" s="93"/>
      <c r="JPV59" s="93"/>
      <c r="JPW59" s="93"/>
      <c r="JPX59" s="93"/>
      <c r="JPY59" s="93"/>
      <c r="JPZ59" s="93"/>
      <c r="JQA59" s="93"/>
      <c r="JQB59" s="93"/>
      <c r="JQC59" s="93"/>
      <c r="JQD59" s="93"/>
      <c r="JQE59" s="93"/>
      <c r="JQF59" s="93"/>
      <c r="JQG59" s="93"/>
      <c r="JQH59" s="93"/>
      <c r="JQI59" s="93"/>
      <c r="JQJ59" s="93"/>
      <c r="JQK59" s="93"/>
      <c r="JQL59" s="93"/>
      <c r="JQM59" s="93"/>
      <c r="JQN59" s="93"/>
      <c r="JQO59" s="93"/>
      <c r="JQP59" s="93"/>
      <c r="JQQ59" s="93"/>
      <c r="JQR59" s="93"/>
      <c r="JQS59" s="93"/>
      <c r="JQT59" s="93"/>
      <c r="JQU59" s="93"/>
      <c r="JQV59" s="93"/>
      <c r="JQW59" s="93"/>
      <c r="JQX59" s="93"/>
      <c r="JQY59" s="93"/>
      <c r="JQZ59" s="93"/>
      <c r="JRA59" s="93"/>
      <c r="JRB59" s="93"/>
      <c r="JRC59" s="93"/>
      <c r="JRD59" s="93"/>
      <c r="JRE59" s="93"/>
      <c r="JRF59" s="93"/>
      <c r="JRG59" s="93"/>
      <c r="JRH59" s="93"/>
      <c r="JRI59" s="93"/>
      <c r="JRJ59" s="93"/>
      <c r="JRK59" s="93"/>
      <c r="JRL59" s="93"/>
      <c r="JRM59" s="93"/>
      <c r="JRN59" s="93"/>
      <c r="JRO59" s="93"/>
      <c r="JRP59" s="93"/>
      <c r="JRQ59" s="93"/>
      <c r="JRR59" s="93"/>
      <c r="JRS59" s="93"/>
      <c r="JRT59" s="93"/>
      <c r="JRU59" s="93"/>
      <c r="JRV59" s="93"/>
      <c r="JRW59" s="93"/>
      <c r="JRX59" s="93"/>
      <c r="JRY59" s="93"/>
      <c r="JRZ59" s="93"/>
      <c r="JSA59" s="93"/>
      <c r="JSB59" s="93"/>
      <c r="JSC59" s="93"/>
      <c r="JSD59" s="93"/>
      <c r="JSE59" s="93"/>
      <c r="JSF59" s="93"/>
      <c r="JSG59" s="93"/>
      <c r="JSH59" s="93"/>
      <c r="JSI59" s="93"/>
      <c r="JSJ59" s="93"/>
      <c r="JSK59" s="93"/>
      <c r="JSL59" s="93"/>
      <c r="JSM59" s="93"/>
      <c r="JSN59" s="93"/>
      <c r="JSO59" s="93"/>
      <c r="JSP59" s="93"/>
      <c r="JSQ59" s="93"/>
      <c r="JSR59" s="93"/>
      <c r="JSS59" s="93"/>
      <c r="JST59" s="93"/>
      <c r="JSU59" s="93"/>
      <c r="JSV59" s="93"/>
      <c r="JSW59" s="93"/>
      <c r="JSX59" s="93"/>
      <c r="JSY59" s="93"/>
      <c r="JSZ59" s="93"/>
      <c r="JTA59" s="93"/>
      <c r="JTB59" s="93"/>
      <c r="JTC59" s="93"/>
      <c r="JTD59" s="93"/>
      <c r="JTE59" s="93"/>
      <c r="JTF59" s="93"/>
      <c r="JTG59" s="93"/>
      <c r="JTH59" s="93"/>
      <c r="JTI59" s="93"/>
      <c r="JTJ59" s="93"/>
      <c r="JTK59" s="93"/>
      <c r="JTL59" s="93"/>
      <c r="JTM59" s="93"/>
      <c r="JTN59" s="93"/>
      <c r="JTO59" s="93"/>
      <c r="JTP59" s="93"/>
      <c r="JTQ59" s="93"/>
      <c r="JTR59" s="93"/>
      <c r="JTS59" s="93"/>
      <c r="JTT59" s="93"/>
      <c r="JTU59" s="93"/>
      <c r="JTV59" s="93"/>
      <c r="JTW59" s="93"/>
      <c r="JTX59" s="93"/>
      <c r="JTY59" s="93"/>
      <c r="JTZ59" s="93"/>
      <c r="JUA59" s="93"/>
      <c r="JUB59" s="93"/>
      <c r="JUC59" s="93"/>
      <c r="JUD59" s="93"/>
      <c r="JUE59" s="93"/>
      <c r="JUF59" s="93"/>
      <c r="JUG59" s="93"/>
      <c r="JUH59" s="93"/>
      <c r="JUI59" s="93"/>
      <c r="JUJ59" s="93"/>
      <c r="JUK59" s="93"/>
      <c r="JUL59" s="93"/>
      <c r="JUM59" s="93"/>
      <c r="JUN59" s="93"/>
      <c r="JUO59" s="93"/>
      <c r="JUP59" s="93"/>
      <c r="JUQ59" s="93"/>
      <c r="JUR59" s="93"/>
      <c r="JUS59" s="93"/>
      <c r="JUT59" s="93"/>
      <c r="JUU59" s="93"/>
      <c r="JUV59" s="93"/>
      <c r="JUW59" s="93"/>
      <c r="JUX59" s="93"/>
      <c r="JUY59" s="93"/>
      <c r="JUZ59" s="93"/>
      <c r="JVA59" s="93"/>
      <c r="JVB59" s="93"/>
      <c r="JVC59" s="93"/>
      <c r="JVD59" s="93"/>
      <c r="JVE59" s="93"/>
      <c r="JVF59" s="93"/>
      <c r="JVG59" s="93"/>
      <c r="JVH59" s="93"/>
      <c r="JVI59" s="93"/>
      <c r="JVJ59" s="93"/>
      <c r="JVK59" s="93"/>
      <c r="JVL59" s="93"/>
      <c r="JVM59" s="93"/>
      <c r="JVN59" s="93"/>
      <c r="JVO59" s="93"/>
      <c r="JVP59" s="93"/>
      <c r="JVQ59" s="93"/>
      <c r="JVR59" s="93"/>
      <c r="JVS59" s="93"/>
      <c r="JVT59" s="93"/>
      <c r="JVU59" s="93"/>
      <c r="JVV59" s="93"/>
      <c r="JVW59" s="93"/>
      <c r="JVX59" s="93"/>
      <c r="JVY59" s="93"/>
      <c r="JVZ59" s="93"/>
      <c r="JWA59" s="93"/>
      <c r="JWB59" s="93"/>
      <c r="JWC59" s="93"/>
      <c r="JWD59" s="93"/>
      <c r="JWE59" s="93"/>
      <c r="JWF59" s="93"/>
      <c r="JWG59" s="93"/>
      <c r="JWH59" s="93"/>
      <c r="JWI59" s="93"/>
      <c r="JWJ59" s="93"/>
      <c r="JWK59" s="93"/>
      <c r="JWL59" s="93"/>
      <c r="JWM59" s="93"/>
      <c r="JWN59" s="93"/>
      <c r="JWO59" s="93"/>
      <c r="JWP59" s="93"/>
      <c r="JWQ59" s="93"/>
      <c r="JWR59" s="93"/>
      <c r="JWS59" s="93"/>
      <c r="JWT59" s="93"/>
      <c r="JWU59" s="93"/>
      <c r="JWV59" s="93"/>
      <c r="JWW59" s="93"/>
      <c r="JWX59" s="93"/>
      <c r="JWY59" s="93"/>
      <c r="JWZ59" s="93"/>
      <c r="JXA59" s="93"/>
      <c r="JXB59" s="93"/>
      <c r="JXC59" s="93"/>
      <c r="JXD59" s="93"/>
      <c r="JXE59" s="93"/>
      <c r="JXF59" s="93"/>
      <c r="JXG59" s="93"/>
      <c r="JXH59" s="93"/>
      <c r="JXI59" s="93"/>
      <c r="JXJ59" s="93"/>
      <c r="JXK59" s="93"/>
      <c r="JXL59" s="93"/>
      <c r="JXM59" s="93"/>
      <c r="JXN59" s="93"/>
      <c r="JXO59" s="93"/>
      <c r="JXP59" s="93"/>
      <c r="JXQ59" s="93"/>
      <c r="JXR59" s="93"/>
      <c r="JXS59" s="93"/>
      <c r="JXT59" s="93"/>
      <c r="JXU59" s="93"/>
      <c r="JXV59" s="93"/>
      <c r="JXW59" s="93"/>
      <c r="JXX59" s="93"/>
      <c r="JXY59" s="93"/>
      <c r="JXZ59" s="93"/>
      <c r="JYA59" s="93"/>
      <c r="JYB59" s="93"/>
      <c r="JYC59" s="93"/>
      <c r="JYD59" s="93"/>
      <c r="JYE59" s="93"/>
      <c r="JYF59" s="93"/>
      <c r="JYG59" s="93"/>
      <c r="JYH59" s="93"/>
      <c r="JYI59" s="93"/>
      <c r="JYJ59" s="93"/>
      <c r="JYK59" s="93"/>
      <c r="JYL59" s="93"/>
      <c r="JYM59" s="93"/>
      <c r="JYN59" s="93"/>
      <c r="JYO59" s="93"/>
      <c r="JYP59" s="93"/>
      <c r="JYQ59" s="93"/>
      <c r="JYR59" s="93"/>
      <c r="JYS59" s="93"/>
      <c r="JYT59" s="93"/>
      <c r="JYU59" s="93"/>
      <c r="JYV59" s="93"/>
      <c r="JYW59" s="93"/>
      <c r="JYX59" s="93"/>
      <c r="JYY59" s="93"/>
      <c r="JYZ59" s="93"/>
      <c r="JZA59" s="93"/>
      <c r="JZB59" s="93"/>
      <c r="JZC59" s="93"/>
      <c r="JZD59" s="93"/>
      <c r="JZE59" s="93"/>
      <c r="JZF59" s="93"/>
      <c r="JZG59" s="93"/>
      <c r="JZH59" s="93"/>
      <c r="JZI59" s="93"/>
      <c r="JZJ59" s="93"/>
      <c r="JZK59" s="93"/>
      <c r="JZL59" s="93"/>
      <c r="JZM59" s="93"/>
      <c r="JZN59" s="93"/>
      <c r="JZO59" s="93"/>
      <c r="JZP59" s="93"/>
      <c r="JZQ59" s="93"/>
      <c r="JZR59" s="93"/>
      <c r="JZS59" s="93"/>
      <c r="JZT59" s="93"/>
      <c r="JZU59" s="93"/>
      <c r="JZV59" s="93"/>
      <c r="JZW59" s="93"/>
      <c r="JZX59" s="93"/>
      <c r="JZY59" s="93"/>
      <c r="JZZ59" s="93"/>
      <c r="KAA59" s="93"/>
      <c r="KAB59" s="93"/>
      <c r="KAC59" s="93"/>
      <c r="KAD59" s="93"/>
      <c r="KAE59" s="93"/>
      <c r="KAF59" s="93"/>
      <c r="KAG59" s="93"/>
      <c r="KAH59" s="93"/>
      <c r="KAI59" s="93"/>
      <c r="KAJ59" s="93"/>
      <c r="KAK59" s="93"/>
      <c r="KAL59" s="93"/>
      <c r="KAM59" s="93"/>
      <c r="KAN59" s="93"/>
      <c r="KAO59" s="93"/>
      <c r="KAP59" s="93"/>
      <c r="KAQ59" s="93"/>
      <c r="KAR59" s="93"/>
      <c r="KAS59" s="93"/>
      <c r="KAT59" s="93"/>
      <c r="KAU59" s="93"/>
      <c r="KAV59" s="93"/>
      <c r="KAW59" s="93"/>
      <c r="KAX59" s="93"/>
      <c r="KAY59" s="93"/>
      <c r="KAZ59" s="93"/>
      <c r="KBA59" s="93"/>
      <c r="KBB59" s="93"/>
      <c r="KBC59" s="93"/>
      <c r="KBD59" s="93"/>
      <c r="KBE59" s="93"/>
      <c r="KBF59" s="93"/>
      <c r="KBG59" s="93"/>
      <c r="KBH59" s="93"/>
      <c r="KBI59" s="93"/>
      <c r="KBJ59" s="93"/>
      <c r="KBK59" s="93"/>
      <c r="KBL59" s="93"/>
      <c r="KBM59" s="93"/>
      <c r="KBN59" s="93"/>
      <c r="KBO59" s="93"/>
      <c r="KBP59" s="93"/>
      <c r="KBQ59" s="93"/>
      <c r="KBR59" s="93"/>
      <c r="KBS59" s="93"/>
      <c r="KBT59" s="93"/>
      <c r="KBU59" s="93"/>
      <c r="KBV59" s="93"/>
      <c r="KBW59" s="93"/>
      <c r="KBX59" s="93"/>
      <c r="KBY59" s="93"/>
      <c r="KBZ59" s="93"/>
      <c r="KCA59" s="93"/>
      <c r="KCB59" s="93"/>
      <c r="KCC59" s="93"/>
      <c r="KCD59" s="93"/>
      <c r="KCE59" s="93"/>
      <c r="KCF59" s="93"/>
      <c r="KCG59" s="93"/>
      <c r="KCH59" s="93"/>
      <c r="KCI59" s="93"/>
      <c r="KCJ59" s="93"/>
      <c r="KCK59" s="93"/>
      <c r="KCL59" s="93"/>
      <c r="KCM59" s="93"/>
      <c r="KCN59" s="93"/>
      <c r="KCO59" s="93"/>
      <c r="KCP59" s="93"/>
      <c r="KCQ59" s="93"/>
      <c r="KCR59" s="93"/>
      <c r="KCS59" s="93"/>
      <c r="KCT59" s="93"/>
      <c r="KCU59" s="93"/>
      <c r="KCV59" s="93"/>
      <c r="KCW59" s="93"/>
      <c r="KCX59" s="93"/>
      <c r="KCY59" s="93"/>
      <c r="KCZ59" s="93"/>
      <c r="KDA59" s="93"/>
      <c r="KDB59" s="93"/>
      <c r="KDC59" s="93"/>
      <c r="KDD59" s="93"/>
      <c r="KDE59" s="93"/>
      <c r="KDF59" s="93"/>
      <c r="KDG59" s="93"/>
      <c r="KDH59" s="93"/>
      <c r="KDI59" s="93"/>
      <c r="KDJ59" s="93"/>
      <c r="KDK59" s="93"/>
      <c r="KDL59" s="93"/>
      <c r="KDM59" s="93"/>
      <c r="KDN59" s="93"/>
      <c r="KDO59" s="93"/>
      <c r="KDP59" s="93"/>
      <c r="KDQ59" s="93"/>
      <c r="KDR59" s="93"/>
      <c r="KDS59" s="93"/>
      <c r="KDT59" s="93"/>
      <c r="KDU59" s="93"/>
      <c r="KDV59" s="93"/>
      <c r="KDW59" s="93"/>
      <c r="KDX59" s="93"/>
      <c r="KDY59" s="93"/>
      <c r="KDZ59" s="93"/>
      <c r="KEA59" s="93"/>
      <c r="KEB59" s="93"/>
      <c r="KEC59" s="93"/>
      <c r="KED59" s="93"/>
      <c r="KEE59" s="93"/>
      <c r="KEF59" s="93"/>
      <c r="KEG59" s="93"/>
      <c r="KEH59" s="93"/>
      <c r="KEI59" s="93"/>
      <c r="KEJ59" s="93"/>
      <c r="KEK59" s="93"/>
      <c r="KEL59" s="93"/>
      <c r="KEM59" s="93"/>
      <c r="KEN59" s="93"/>
      <c r="KEO59" s="93"/>
      <c r="KEP59" s="93"/>
      <c r="KEQ59" s="93"/>
      <c r="KER59" s="93"/>
      <c r="KES59" s="93"/>
      <c r="KET59" s="93"/>
      <c r="KEU59" s="93"/>
      <c r="KEV59" s="93"/>
      <c r="KEW59" s="93"/>
      <c r="KEX59" s="93"/>
      <c r="KEY59" s="93"/>
      <c r="KEZ59" s="93"/>
      <c r="KFA59" s="93"/>
      <c r="KFB59" s="93"/>
      <c r="KFC59" s="93"/>
      <c r="KFD59" s="93"/>
      <c r="KFE59" s="93"/>
      <c r="KFF59" s="93"/>
      <c r="KFG59" s="93"/>
      <c r="KFH59" s="93"/>
      <c r="KFI59" s="93"/>
      <c r="KFJ59" s="93"/>
      <c r="KFK59" s="93"/>
      <c r="KFL59" s="93"/>
      <c r="KFM59" s="93"/>
      <c r="KFN59" s="93"/>
      <c r="KFO59" s="93"/>
      <c r="KFP59" s="93"/>
      <c r="KFQ59" s="93"/>
      <c r="KFR59" s="93"/>
      <c r="KFS59" s="93"/>
      <c r="KFT59" s="93"/>
      <c r="KFU59" s="93"/>
      <c r="KFV59" s="93"/>
      <c r="KFW59" s="93"/>
      <c r="KFX59" s="93"/>
      <c r="KFY59" s="93"/>
      <c r="KFZ59" s="93"/>
      <c r="KGA59" s="93"/>
      <c r="KGB59" s="93"/>
      <c r="KGC59" s="93"/>
      <c r="KGD59" s="93"/>
      <c r="KGE59" s="93"/>
      <c r="KGF59" s="93"/>
      <c r="KGG59" s="93"/>
      <c r="KGH59" s="93"/>
      <c r="KGI59" s="93"/>
      <c r="KGJ59" s="93"/>
      <c r="KGK59" s="93"/>
      <c r="KGL59" s="93"/>
      <c r="KGM59" s="93"/>
      <c r="KGN59" s="93"/>
      <c r="KGO59" s="93"/>
      <c r="KGP59" s="93"/>
      <c r="KGQ59" s="93"/>
      <c r="KGR59" s="93"/>
      <c r="KGS59" s="93"/>
      <c r="KGT59" s="93"/>
      <c r="KGU59" s="93"/>
      <c r="KGV59" s="93"/>
      <c r="KGW59" s="93"/>
      <c r="KGX59" s="93"/>
      <c r="KGY59" s="93"/>
      <c r="KGZ59" s="93"/>
      <c r="KHA59" s="93"/>
      <c r="KHB59" s="93"/>
      <c r="KHC59" s="93"/>
      <c r="KHD59" s="93"/>
      <c r="KHE59" s="93"/>
      <c r="KHF59" s="93"/>
      <c r="KHG59" s="93"/>
      <c r="KHH59" s="93"/>
      <c r="KHI59" s="93"/>
      <c r="KHJ59" s="93"/>
      <c r="KHK59" s="93"/>
      <c r="KHL59" s="93"/>
      <c r="KHM59" s="93"/>
      <c r="KHN59" s="93"/>
      <c r="KHO59" s="93"/>
      <c r="KHP59" s="93"/>
      <c r="KHQ59" s="93"/>
      <c r="KHR59" s="93"/>
      <c r="KHS59" s="93"/>
      <c r="KHT59" s="93"/>
      <c r="KHU59" s="93"/>
      <c r="KHV59" s="93"/>
      <c r="KHW59" s="93"/>
      <c r="KHX59" s="93"/>
      <c r="KHY59" s="93"/>
      <c r="KHZ59" s="93"/>
      <c r="KIA59" s="93"/>
      <c r="KIB59" s="93"/>
      <c r="KIC59" s="93"/>
      <c r="KID59" s="93"/>
      <c r="KIE59" s="93"/>
      <c r="KIF59" s="93"/>
      <c r="KIG59" s="93"/>
      <c r="KIH59" s="93"/>
      <c r="KII59" s="93"/>
      <c r="KIJ59" s="93"/>
      <c r="KIK59" s="93"/>
      <c r="KIL59" s="93"/>
      <c r="KIM59" s="93"/>
      <c r="KIN59" s="93"/>
      <c r="KIO59" s="93"/>
      <c r="KIP59" s="93"/>
      <c r="KIQ59" s="93"/>
      <c r="KIR59" s="93"/>
      <c r="KIS59" s="93"/>
      <c r="KIT59" s="93"/>
      <c r="KIU59" s="93"/>
      <c r="KIV59" s="93"/>
      <c r="KIW59" s="93"/>
      <c r="KIX59" s="93"/>
      <c r="KIY59" s="93"/>
      <c r="KIZ59" s="93"/>
      <c r="KJA59" s="93"/>
      <c r="KJB59" s="93"/>
      <c r="KJC59" s="93"/>
      <c r="KJD59" s="93"/>
      <c r="KJE59" s="93"/>
      <c r="KJF59" s="93"/>
      <c r="KJG59" s="93"/>
      <c r="KJH59" s="93"/>
      <c r="KJI59" s="93"/>
      <c r="KJJ59" s="93"/>
      <c r="KJK59" s="93"/>
      <c r="KJL59" s="93"/>
      <c r="KJM59" s="93"/>
      <c r="KJN59" s="93"/>
      <c r="KJO59" s="93"/>
      <c r="KJP59" s="93"/>
      <c r="KJQ59" s="93"/>
      <c r="KJR59" s="93"/>
      <c r="KJS59" s="93"/>
      <c r="KJT59" s="93"/>
      <c r="KJU59" s="93"/>
      <c r="KJV59" s="93"/>
      <c r="KJW59" s="93"/>
      <c r="KJX59" s="93"/>
      <c r="KJY59" s="93"/>
      <c r="KJZ59" s="93"/>
      <c r="KKA59" s="93"/>
      <c r="KKB59" s="93"/>
      <c r="KKC59" s="93"/>
      <c r="KKD59" s="93"/>
      <c r="KKE59" s="93"/>
      <c r="KKF59" s="93"/>
      <c r="KKG59" s="93"/>
      <c r="KKH59" s="93"/>
      <c r="KKI59" s="93"/>
      <c r="KKJ59" s="93"/>
      <c r="KKK59" s="93"/>
      <c r="KKL59" s="93"/>
      <c r="KKM59" s="93"/>
      <c r="KKN59" s="93"/>
      <c r="KKO59" s="93"/>
      <c r="KKP59" s="93"/>
      <c r="KKQ59" s="93"/>
      <c r="KKR59" s="93"/>
      <c r="KKS59" s="93"/>
      <c r="KKT59" s="93"/>
      <c r="KKU59" s="93"/>
      <c r="KKV59" s="93"/>
      <c r="KKW59" s="93"/>
      <c r="KKX59" s="93"/>
      <c r="KKY59" s="93"/>
      <c r="KKZ59" s="93"/>
      <c r="KLA59" s="93"/>
      <c r="KLB59" s="93"/>
      <c r="KLC59" s="93"/>
      <c r="KLD59" s="93"/>
      <c r="KLE59" s="93"/>
      <c r="KLF59" s="93"/>
      <c r="KLG59" s="93"/>
      <c r="KLH59" s="93"/>
      <c r="KLI59" s="93"/>
      <c r="KLJ59" s="93"/>
      <c r="KLK59" s="93"/>
      <c r="KLL59" s="93"/>
      <c r="KLM59" s="93"/>
      <c r="KLN59" s="93"/>
      <c r="KLO59" s="93"/>
      <c r="KLP59" s="93"/>
      <c r="KLQ59" s="93"/>
      <c r="KLR59" s="93"/>
      <c r="KLS59" s="93"/>
      <c r="KLT59" s="93"/>
      <c r="KLU59" s="93"/>
      <c r="KLV59" s="93"/>
      <c r="KLW59" s="93"/>
      <c r="KLX59" s="93"/>
      <c r="KLY59" s="93"/>
      <c r="KLZ59" s="93"/>
      <c r="KMA59" s="93"/>
      <c r="KMB59" s="93"/>
      <c r="KMC59" s="93"/>
      <c r="KMD59" s="93"/>
      <c r="KME59" s="93"/>
      <c r="KMF59" s="93"/>
      <c r="KMG59" s="93"/>
      <c r="KMH59" s="93"/>
      <c r="KMI59" s="93"/>
      <c r="KMJ59" s="93"/>
      <c r="KMK59" s="93"/>
      <c r="KML59" s="93"/>
      <c r="KMM59" s="93"/>
      <c r="KMN59" s="93"/>
      <c r="KMO59" s="93"/>
      <c r="KMP59" s="93"/>
      <c r="KMQ59" s="93"/>
      <c r="KMR59" s="93"/>
      <c r="KMS59" s="93"/>
      <c r="KMT59" s="93"/>
      <c r="KMU59" s="93"/>
      <c r="KMV59" s="93"/>
      <c r="KMW59" s="93"/>
      <c r="KMX59" s="93"/>
      <c r="KMY59" s="93"/>
      <c r="KMZ59" s="93"/>
      <c r="KNA59" s="93"/>
      <c r="KNB59" s="93"/>
      <c r="KNC59" s="93"/>
      <c r="KND59" s="93"/>
      <c r="KNE59" s="93"/>
      <c r="KNF59" s="93"/>
      <c r="KNG59" s="93"/>
      <c r="KNH59" s="93"/>
      <c r="KNI59" s="93"/>
      <c r="KNJ59" s="93"/>
      <c r="KNK59" s="93"/>
      <c r="KNL59" s="93"/>
      <c r="KNM59" s="93"/>
      <c r="KNN59" s="93"/>
      <c r="KNO59" s="93"/>
      <c r="KNP59" s="93"/>
      <c r="KNQ59" s="93"/>
      <c r="KNR59" s="93"/>
      <c r="KNS59" s="93"/>
      <c r="KNT59" s="93"/>
      <c r="KNU59" s="93"/>
      <c r="KNV59" s="93"/>
      <c r="KNW59" s="93"/>
      <c r="KNX59" s="93"/>
      <c r="KNY59" s="93"/>
      <c r="KNZ59" s="93"/>
      <c r="KOA59" s="93"/>
      <c r="KOB59" s="93"/>
      <c r="KOC59" s="93"/>
      <c r="KOD59" s="93"/>
      <c r="KOE59" s="93"/>
      <c r="KOF59" s="93"/>
      <c r="KOG59" s="93"/>
      <c r="KOH59" s="93"/>
      <c r="KOI59" s="93"/>
      <c r="KOJ59" s="93"/>
      <c r="KOK59" s="93"/>
      <c r="KOL59" s="93"/>
      <c r="KOM59" s="93"/>
      <c r="KON59" s="93"/>
      <c r="KOO59" s="93"/>
      <c r="KOP59" s="93"/>
      <c r="KOQ59" s="93"/>
      <c r="KOR59" s="93"/>
      <c r="KOS59" s="93"/>
      <c r="KOT59" s="93"/>
      <c r="KOU59" s="93"/>
      <c r="KOV59" s="93"/>
      <c r="KOW59" s="93"/>
      <c r="KOX59" s="93"/>
      <c r="KOY59" s="93"/>
      <c r="KOZ59" s="93"/>
      <c r="KPA59" s="93"/>
      <c r="KPB59" s="93"/>
      <c r="KPC59" s="93"/>
      <c r="KPD59" s="93"/>
      <c r="KPE59" s="93"/>
      <c r="KPF59" s="93"/>
      <c r="KPG59" s="93"/>
      <c r="KPH59" s="93"/>
      <c r="KPI59" s="93"/>
      <c r="KPJ59" s="93"/>
      <c r="KPK59" s="93"/>
      <c r="KPL59" s="93"/>
      <c r="KPM59" s="93"/>
      <c r="KPN59" s="93"/>
      <c r="KPO59" s="93"/>
      <c r="KPP59" s="93"/>
      <c r="KPQ59" s="93"/>
      <c r="KPR59" s="93"/>
      <c r="KPS59" s="93"/>
      <c r="KPT59" s="93"/>
      <c r="KPU59" s="93"/>
      <c r="KPV59" s="93"/>
      <c r="KPW59" s="93"/>
      <c r="KPX59" s="93"/>
      <c r="KPY59" s="93"/>
      <c r="KPZ59" s="93"/>
      <c r="KQA59" s="93"/>
      <c r="KQB59" s="93"/>
      <c r="KQC59" s="93"/>
      <c r="KQD59" s="93"/>
      <c r="KQE59" s="93"/>
      <c r="KQF59" s="93"/>
      <c r="KQG59" s="93"/>
      <c r="KQH59" s="93"/>
      <c r="KQI59" s="93"/>
      <c r="KQJ59" s="93"/>
      <c r="KQK59" s="93"/>
      <c r="KQL59" s="93"/>
      <c r="KQM59" s="93"/>
      <c r="KQN59" s="93"/>
      <c r="KQO59" s="93"/>
      <c r="KQP59" s="93"/>
      <c r="KQQ59" s="93"/>
      <c r="KQR59" s="93"/>
      <c r="KQS59" s="93"/>
      <c r="KQT59" s="93"/>
      <c r="KQU59" s="93"/>
      <c r="KQV59" s="93"/>
      <c r="KQW59" s="93"/>
      <c r="KQX59" s="93"/>
      <c r="KQY59" s="93"/>
      <c r="KQZ59" s="93"/>
      <c r="KRA59" s="93"/>
      <c r="KRB59" s="93"/>
      <c r="KRC59" s="93"/>
      <c r="KRD59" s="93"/>
      <c r="KRE59" s="93"/>
      <c r="KRF59" s="93"/>
      <c r="KRG59" s="93"/>
      <c r="KRH59" s="93"/>
      <c r="KRI59" s="93"/>
      <c r="KRJ59" s="93"/>
      <c r="KRK59" s="93"/>
      <c r="KRL59" s="93"/>
      <c r="KRM59" s="93"/>
      <c r="KRN59" s="93"/>
      <c r="KRO59" s="93"/>
      <c r="KRP59" s="93"/>
      <c r="KRQ59" s="93"/>
      <c r="KRR59" s="93"/>
      <c r="KRS59" s="93"/>
      <c r="KRT59" s="93"/>
      <c r="KRU59" s="93"/>
      <c r="KRV59" s="93"/>
      <c r="KRW59" s="93"/>
      <c r="KRX59" s="93"/>
      <c r="KRY59" s="93"/>
      <c r="KRZ59" s="93"/>
      <c r="KSA59" s="93"/>
      <c r="KSB59" s="93"/>
      <c r="KSC59" s="93"/>
      <c r="KSD59" s="93"/>
      <c r="KSE59" s="93"/>
      <c r="KSF59" s="93"/>
      <c r="KSG59" s="93"/>
      <c r="KSH59" s="93"/>
      <c r="KSI59" s="93"/>
      <c r="KSJ59" s="93"/>
      <c r="KSK59" s="93"/>
      <c r="KSL59" s="93"/>
      <c r="KSM59" s="93"/>
      <c r="KSN59" s="93"/>
      <c r="KSO59" s="93"/>
      <c r="KSP59" s="93"/>
      <c r="KSQ59" s="93"/>
      <c r="KSR59" s="93"/>
      <c r="KSS59" s="93"/>
      <c r="KST59" s="93"/>
      <c r="KSU59" s="93"/>
      <c r="KSV59" s="93"/>
      <c r="KSW59" s="93"/>
      <c r="KSX59" s="93"/>
      <c r="KSY59" s="93"/>
      <c r="KSZ59" s="93"/>
      <c r="KTA59" s="93"/>
      <c r="KTB59" s="93"/>
      <c r="KTC59" s="93"/>
      <c r="KTD59" s="93"/>
      <c r="KTE59" s="93"/>
      <c r="KTF59" s="93"/>
      <c r="KTG59" s="93"/>
      <c r="KTH59" s="93"/>
      <c r="KTI59" s="93"/>
      <c r="KTJ59" s="93"/>
      <c r="KTK59" s="93"/>
      <c r="KTL59" s="93"/>
      <c r="KTM59" s="93"/>
      <c r="KTN59" s="93"/>
      <c r="KTO59" s="93"/>
      <c r="KTP59" s="93"/>
      <c r="KTQ59" s="93"/>
      <c r="KTR59" s="93"/>
      <c r="KTS59" s="93"/>
      <c r="KTT59" s="93"/>
      <c r="KTU59" s="93"/>
      <c r="KTV59" s="93"/>
      <c r="KTW59" s="93"/>
      <c r="KTX59" s="93"/>
      <c r="KTY59" s="93"/>
      <c r="KTZ59" s="93"/>
      <c r="KUA59" s="93"/>
      <c r="KUB59" s="93"/>
      <c r="KUC59" s="93"/>
      <c r="KUD59" s="93"/>
      <c r="KUE59" s="93"/>
      <c r="KUF59" s="93"/>
      <c r="KUG59" s="93"/>
      <c r="KUH59" s="93"/>
      <c r="KUI59" s="93"/>
      <c r="KUJ59" s="93"/>
      <c r="KUK59" s="93"/>
      <c r="KUL59" s="93"/>
      <c r="KUM59" s="93"/>
      <c r="KUN59" s="93"/>
      <c r="KUO59" s="93"/>
      <c r="KUP59" s="93"/>
      <c r="KUQ59" s="93"/>
      <c r="KUR59" s="93"/>
      <c r="KUS59" s="93"/>
      <c r="KUT59" s="93"/>
      <c r="KUU59" s="93"/>
      <c r="KUV59" s="93"/>
      <c r="KUW59" s="93"/>
      <c r="KUX59" s="93"/>
      <c r="KUY59" s="93"/>
      <c r="KUZ59" s="93"/>
      <c r="KVA59" s="93"/>
      <c r="KVB59" s="93"/>
      <c r="KVC59" s="93"/>
      <c r="KVD59" s="93"/>
      <c r="KVE59" s="93"/>
      <c r="KVF59" s="93"/>
      <c r="KVG59" s="93"/>
      <c r="KVH59" s="93"/>
      <c r="KVI59" s="93"/>
      <c r="KVJ59" s="93"/>
      <c r="KVK59" s="93"/>
      <c r="KVL59" s="93"/>
      <c r="KVM59" s="93"/>
      <c r="KVN59" s="93"/>
      <c r="KVO59" s="93"/>
      <c r="KVP59" s="93"/>
      <c r="KVQ59" s="93"/>
      <c r="KVR59" s="93"/>
      <c r="KVS59" s="93"/>
      <c r="KVT59" s="93"/>
      <c r="KVU59" s="93"/>
      <c r="KVV59" s="93"/>
      <c r="KVW59" s="93"/>
      <c r="KVX59" s="93"/>
      <c r="KVY59" s="93"/>
      <c r="KVZ59" s="93"/>
      <c r="KWA59" s="93"/>
      <c r="KWB59" s="93"/>
      <c r="KWC59" s="93"/>
      <c r="KWD59" s="93"/>
      <c r="KWE59" s="93"/>
      <c r="KWF59" s="93"/>
      <c r="KWG59" s="93"/>
      <c r="KWH59" s="93"/>
      <c r="KWI59" s="93"/>
      <c r="KWJ59" s="93"/>
      <c r="KWK59" s="93"/>
      <c r="KWL59" s="93"/>
      <c r="KWM59" s="93"/>
      <c r="KWN59" s="93"/>
      <c r="KWO59" s="93"/>
      <c r="KWP59" s="93"/>
      <c r="KWQ59" s="93"/>
      <c r="KWR59" s="93"/>
      <c r="KWS59" s="93"/>
      <c r="KWT59" s="93"/>
      <c r="KWU59" s="93"/>
      <c r="KWV59" s="93"/>
      <c r="KWW59" s="93"/>
      <c r="KWX59" s="93"/>
      <c r="KWY59" s="93"/>
      <c r="KWZ59" s="93"/>
      <c r="KXA59" s="93"/>
      <c r="KXB59" s="93"/>
      <c r="KXC59" s="93"/>
      <c r="KXD59" s="93"/>
      <c r="KXE59" s="93"/>
      <c r="KXF59" s="93"/>
      <c r="KXG59" s="93"/>
      <c r="KXH59" s="93"/>
      <c r="KXI59" s="93"/>
      <c r="KXJ59" s="93"/>
      <c r="KXK59" s="93"/>
      <c r="KXL59" s="93"/>
      <c r="KXM59" s="93"/>
      <c r="KXN59" s="93"/>
      <c r="KXO59" s="93"/>
      <c r="KXP59" s="93"/>
      <c r="KXQ59" s="93"/>
      <c r="KXR59" s="93"/>
      <c r="KXS59" s="93"/>
      <c r="KXT59" s="93"/>
      <c r="KXU59" s="93"/>
      <c r="KXV59" s="93"/>
      <c r="KXW59" s="93"/>
      <c r="KXX59" s="93"/>
      <c r="KXY59" s="93"/>
      <c r="KXZ59" s="93"/>
      <c r="KYA59" s="93"/>
      <c r="KYB59" s="93"/>
      <c r="KYC59" s="93"/>
      <c r="KYD59" s="93"/>
      <c r="KYE59" s="93"/>
      <c r="KYF59" s="93"/>
      <c r="KYG59" s="93"/>
      <c r="KYH59" s="93"/>
      <c r="KYI59" s="93"/>
      <c r="KYJ59" s="93"/>
      <c r="KYK59" s="93"/>
      <c r="KYL59" s="93"/>
      <c r="KYM59" s="93"/>
      <c r="KYN59" s="93"/>
      <c r="KYO59" s="93"/>
      <c r="KYP59" s="93"/>
      <c r="KYQ59" s="93"/>
      <c r="KYR59" s="93"/>
      <c r="KYS59" s="93"/>
      <c r="KYT59" s="93"/>
      <c r="KYU59" s="93"/>
      <c r="KYV59" s="93"/>
      <c r="KYW59" s="93"/>
      <c r="KYX59" s="93"/>
      <c r="KYY59" s="93"/>
      <c r="KYZ59" s="93"/>
      <c r="KZA59" s="93"/>
      <c r="KZB59" s="93"/>
      <c r="KZC59" s="93"/>
      <c r="KZD59" s="93"/>
      <c r="KZE59" s="93"/>
      <c r="KZF59" s="93"/>
      <c r="KZG59" s="93"/>
      <c r="KZH59" s="93"/>
      <c r="KZI59" s="93"/>
      <c r="KZJ59" s="93"/>
      <c r="KZK59" s="93"/>
      <c r="KZL59" s="93"/>
      <c r="KZM59" s="93"/>
      <c r="KZN59" s="93"/>
      <c r="KZO59" s="93"/>
      <c r="KZP59" s="93"/>
      <c r="KZQ59" s="93"/>
      <c r="KZR59" s="93"/>
      <c r="KZS59" s="93"/>
      <c r="KZT59" s="93"/>
      <c r="KZU59" s="93"/>
      <c r="KZV59" s="93"/>
      <c r="KZW59" s="93"/>
      <c r="KZX59" s="93"/>
      <c r="KZY59" s="93"/>
      <c r="KZZ59" s="93"/>
      <c r="LAA59" s="93"/>
      <c r="LAB59" s="93"/>
      <c r="LAC59" s="93"/>
      <c r="LAD59" s="93"/>
      <c r="LAE59" s="93"/>
      <c r="LAF59" s="93"/>
      <c r="LAG59" s="93"/>
      <c r="LAH59" s="93"/>
      <c r="LAI59" s="93"/>
      <c r="LAJ59" s="93"/>
      <c r="LAK59" s="93"/>
      <c r="LAL59" s="93"/>
      <c r="LAM59" s="93"/>
      <c r="LAN59" s="93"/>
      <c r="LAO59" s="93"/>
      <c r="LAP59" s="93"/>
      <c r="LAQ59" s="93"/>
      <c r="LAR59" s="93"/>
      <c r="LAS59" s="93"/>
      <c r="LAT59" s="93"/>
      <c r="LAU59" s="93"/>
      <c r="LAV59" s="93"/>
      <c r="LAW59" s="93"/>
      <c r="LAX59" s="93"/>
      <c r="LAY59" s="93"/>
      <c r="LAZ59" s="93"/>
      <c r="LBA59" s="93"/>
      <c r="LBB59" s="93"/>
      <c r="LBC59" s="93"/>
      <c r="LBD59" s="93"/>
      <c r="LBE59" s="93"/>
      <c r="LBF59" s="93"/>
      <c r="LBG59" s="93"/>
      <c r="LBH59" s="93"/>
      <c r="LBI59" s="93"/>
      <c r="LBJ59" s="93"/>
      <c r="LBK59" s="93"/>
      <c r="LBL59" s="93"/>
      <c r="LBM59" s="93"/>
      <c r="LBN59" s="93"/>
      <c r="LBO59" s="93"/>
      <c r="LBP59" s="93"/>
      <c r="LBQ59" s="93"/>
      <c r="LBR59" s="93"/>
      <c r="LBS59" s="93"/>
      <c r="LBT59" s="93"/>
      <c r="LBU59" s="93"/>
      <c r="LBV59" s="93"/>
      <c r="LBW59" s="93"/>
      <c r="LBX59" s="93"/>
      <c r="LBY59" s="93"/>
      <c r="LBZ59" s="93"/>
      <c r="LCA59" s="93"/>
      <c r="LCB59" s="93"/>
      <c r="LCC59" s="93"/>
      <c r="LCD59" s="93"/>
      <c r="LCE59" s="93"/>
      <c r="LCF59" s="93"/>
      <c r="LCG59" s="93"/>
      <c r="LCH59" s="93"/>
      <c r="LCI59" s="93"/>
      <c r="LCJ59" s="93"/>
      <c r="LCK59" s="93"/>
      <c r="LCL59" s="93"/>
      <c r="LCM59" s="93"/>
      <c r="LCN59" s="93"/>
      <c r="LCO59" s="93"/>
      <c r="LCP59" s="93"/>
      <c r="LCQ59" s="93"/>
      <c r="LCR59" s="93"/>
      <c r="LCS59" s="93"/>
      <c r="LCT59" s="93"/>
      <c r="LCU59" s="93"/>
      <c r="LCV59" s="93"/>
      <c r="LCW59" s="93"/>
      <c r="LCX59" s="93"/>
      <c r="LCY59" s="93"/>
      <c r="LCZ59" s="93"/>
      <c r="LDA59" s="93"/>
      <c r="LDB59" s="93"/>
      <c r="LDC59" s="93"/>
      <c r="LDD59" s="93"/>
      <c r="LDE59" s="93"/>
      <c r="LDF59" s="93"/>
      <c r="LDG59" s="93"/>
      <c r="LDH59" s="93"/>
      <c r="LDI59" s="93"/>
      <c r="LDJ59" s="93"/>
      <c r="LDK59" s="93"/>
      <c r="LDL59" s="93"/>
      <c r="LDM59" s="93"/>
      <c r="LDN59" s="93"/>
      <c r="LDO59" s="93"/>
      <c r="LDP59" s="93"/>
      <c r="LDQ59" s="93"/>
      <c r="LDR59" s="93"/>
      <c r="LDS59" s="93"/>
      <c r="LDT59" s="93"/>
      <c r="LDU59" s="93"/>
      <c r="LDV59" s="93"/>
      <c r="LDW59" s="93"/>
      <c r="LDX59" s="93"/>
      <c r="LDY59" s="93"/>
      <c r="LDZ59" s="93"/>
      <c r="LEA59" s="93"/>
      <c r="LEB59" s="93"/>
      <c r="LEC59" s="93"/>
      <c r="LED59" s="93"/>
      <c r="LEE59" s="93"/>
      <c r="LEF59" s="93"/>
      <c r="LEG59" s="93"/>
      <c r="LEH59" s="93"/>
      <c r="LEI59" s="93"/>
      <c r="LEJ59" s="93"/>
      <c r="LEK59" s="93"/>
      <c r="LEL59" s="93"/>
      <c r="LEM59" s="93"/>
      <c r="LEN59" s="93"/>
      <c r="LEO59" s="93"/>
      <c r="LEP59" s="93"/>
      <c r="LEQ59" s="93"/>
      <c r="LER59" s="93"/>
      <c r="LES59" s="93"/>
      <c r="LET59" s="93"/>
      <c r="LEU59" s="93"/>
      <c r="LEV59" s="93"/>
      <c r="LEW59" s="93"/>
      <c r="LEX59" s="93"/>
      <c r="LEY59" s="93"/>
      <c r="LEZ59" s="93"/>
      <c r="LFA59" s="93"/>
      <c r="LFB59" s="93"/>
      <c r="LFC59" s="93"/>
      <c r="LFD59" s="93"/>
      <c r="LFE59" s="93"/>
      <c r="LFF59" s="93"/>
      <c r="LFG59" s="93"/>
      <c r="LFH59" s="93"/>
      <c r="LFI59" s="93"/>
      <c r="LFJ59" s="93"/>
      <c r="LFK59" s="93"/>
      <c r="LFL59" s="93"/>
      <c r="LFM59" s="93"/>
      <c r="LFN59" s="93"/>
      <c r="LFO59" s="93"/>
      <c r="LFP59" s="93"/>
      <c r="LFQ59" s="93"/>
      <c r="LFR59" s="93"/>
      <c r="LFS59" s="93"/>
      <c r="LFT59" s="93"/>
      <c r="LFU59" s="93"/>
      <c r="LFV59" s="93"/>
      <c r="LFW59" s="93"/>
      <c r="LFX59" s="93"/>
      <c r="LFY59" s="93"/>
      <c r="LFZ59" s="93"/>
      <c r="LGA59" s="93"/>
      <c r="LGB59" s="93"/>
      <c r="LGC59" s="93"/>
      <c r="LGD59" s="93"/>
      <c r="LGE59" s="93"/>
      <c r="LGF59" s="93"/>
      <c r="LGG59" s="93"/>
      <c r="LGH59" s="93"/>
      <c r="LGI59" s="93"/>
      <c r="LGJ59" s="93"/>
      <c r="LGK59" s="93"/>
      <c r="LGL59" s="93"/>
      <c r="LGM59" s="93"/>
      <c r="LGN59" s="93"/>
      <c r="LGO59" s="93"/>
      <c r="LGP59" s="93"/>
      <c r="LGQ59" s="93"/>
      <c r="LGR59" s="93"/>
      <c r="LGS59" s="93"/>
      <c r="LGT59" s="93"/>
      <c r="LGU59" s="93"/>
      <c r="LGV59" s="93"/>
      <c r="LGW59" s="93"/>
      <c r="LGX59" s="93"/>
      <c r="LGY59" s="93"/>
      <c r="LGZ59" s="93"/>
      <c r="LHA59" s="93"/>
      <c r="LHB59" s="93"/>
      <c r="LHC59" s="93"/>
      <c r="LHD59" s="93"/>
      <c r="LHE59" s="93"/>
      <c r="LHF59" s="93"/>
      <c r="LHG59" s="93"/>
      <c r="LHH59" s="93"/>
      <c r="LHI59" s="93"/>
      <c r="LHJ59" s="93"/>
      <c r="LHK59" s="93"/>
      <c r="LHL59" s="93"/>
      <c r="LHM59" s="93"/>
      <c r="LHN59" s="93"/>
      <c r="LHO59" s="93"/>
      <c r="LHP59" s="93"/>
      <c r="LHQ59" s="93"/>
      <c r="LHR59" s="93"/>
      <c r="LHS59" s="93"/>
      <c r="LHT59" s="93"/>
      <c r="LHU59" s="93"/>
      <c r="LHV59" s="93"/>
      <c r="LHW59" s="93"/>
      <c r="LHX59" s="93"/>
      <c r="LHY59" s="93"/>
      <c r="LHZ59" s="93"/>
      <c r="LIA59" s="93"/>
      <c r="LIB59" s="93"/>
      <c r="LIC59" s="93"/>
      <c r="LID59" s="93"/>
      <c r="LIE59" s="93"/>
      <c r="LIF59" s="93"/>
      <c r="LIG59" s="93"/>
      <c r="LIH59" s="93"/>
      <c r="LII59" s="93"/>
      <c r="LIJ59" s="93"/>
      <c r="LIK59" s="93"/>
      <c r="LIL59" s="93"/>
      <c r="LIM59" s="93"/>
      <c r="LIN59" s="93"/>
      <c r="LIO59" s="93"/>
      <c r="LIP59" s="93"/>
      <c r="LIQ59" s="93"/>
      <c r="LIR59" s="93"/>
      <c r="LIS59" s="93"/>
      <c r="LIT59" s="93"/>
      <c r="LIU59" s="93"/>
      <c r="LIV59" s="93"/>
      <c r="LIW59" s="93"/>
      <c r="LIX59" s="93"/>
      <c r="LIY59" s="93"/>
      <c r="LIZ59" s="93"/>
      <c r="LJA59" s="93"/>
      <c r="LJB59" s="93"/>
      <c r="LJC59" s="93"/>
      <c r="LJD59" s="93"/>
      <c r="LJE59" s="93"/>
      <c r="LJF59" s="93"/>
      <c r="LJG59" s="93"/>
      <c r="LJH59" s="93"/>
      <c r="LJI59" s="93"/>
      <c r="LJJ59" s="93"/>
      <c r="LJK59" s="93"/>
      <c r="LJL59" s="93"/>
      <c r="LJM59" s="93"/>
      <c r="LJN59" s="93"/>
      <c r="LJO59" s="93"/>
      <c r="LJP59" s="93"/>
      <c r="LJQ59" s="93"/>
      <c r="LJR59" s="93"/>
      <c r="LJS59" s="93"/>
      <c r="LJT59" s="93"/>
      <c r="LJU59" s="93"/>
      <c r="LJV59" s="93"/>
      <c r="LJW59" s="93"/>
      <c r="LJX59" s="93"/>
      <c r="LJY59" s="93"/>
      <c r="LJZ59" s="93"/>
      <c r="LKA59" s="93"/>
      <c r="LKB59" s="93"/>
      <c r="LKC59" s="93"/>
      <c r="LKD59" s="93"/>
      <c r="LKE59" s="93"/>
      <c r="LKF59" s="93"/>
      <c r="LKG59" s="93"/>
      <c r="LKH59" s="93"/>
      <c r="LKI59" s="93"/>
      <c r="LKJ59" s="93"/>
      <c r="LKK59" s="93"/>
      <c r="LKL59" s="93"/>
      <c r="LKM59" s="93"/>
      <c r="LKN59" s="93"/>
      <c r="LKO59" s="93"/>
      <c r="LKP59" s="93"/>
      <c r="LKQ59" s="93"/>
      <c r="LKR59" s="93"/>
      <c r="LKS59" s="93"/>
      <c r="LKT59" s="93"/>
      <c r="LKU59" s="93"/>
      <c r="LKV59" s="93"/>
      <c r="LKW59" s="93"/>
      <c r="LKX59" s="93"/>
      <c r="LKY59" s="93"/>
      <c r="LKZ59" s="93"/>
      <c r="LLA59" s="93"/>
      <c r="LLB59" s="93"/>
      <c r="LLC59" s="93"/>
      <c r="LLD59" s="93"/>
      <c r="LLE59" s="93"/>
      <c r="LLF59" s="93"/>
      <c r="LLG59" s="93"/>
      <c r="LLH59" s="93"/>
      <c r="LLI59" s="93"/>
      <c r="LLJ59" s="93"/>
      <c r="LLK59" s="93"/>
      <c r="LLL59" s="93"/>
      <c r="LLM59" s="93"/>
      <c r="LLN59" s="93"/>
      <c r="LLO59" s="93"/>
      <c r="LLP59" s="93"/>
      <c r="LLQ59" s="93"/>
      <c r="LLR59" s="93"/>
      <c r="LLS59" s="93"/>
      <c r="LLT59" s="93"/>
      <c r="LLU59" s="93"/>
      <c r="LLV59" s="93"/>
      <c r="LLW59" s="93"/>
      <c r="LLX59" s="93"/>
      <c r="LLY59" s="93"/>
      <c r="LLZ59" s="93"/>
      <c r="LMA59" s="93"/>
      <c r="LMB59" s="93"/>
      <c r="LMC59" s="93"/>
      <c r="LMD59" s="93"/>
      <c r="LME59" s="93"/>
      <c r="LMF59" s="93"/>
      <c r="LMG59" s="93"/>
      <c r="LMH59" s="93"/>
      <c r="LMI59" s="93"/>
      <c r="LMJ59" s="93"/>
      <c r="LMK59" s="93"/>
      <c r="LML59" s="93"/>
      <c r="LMM59" s="93"/>
      <c r="LMN59" s="93"/>
      <c r="LMO59" s="93"/>
      <c r="LMP59" s="93"/>
      <c r="LMQ59" s="93"/>
      <c r="LMR59" s="93"/>
      <c r="LMS59" s="93"/>
      <c r="LMT59" s="93"/>
      <c r="LMU59" s="93"/>
      <c r="LMV59" s="93"/>
      <c r="LMW59" s="93"/>
      <c r="LMX59" s="93"/>
      <c r="LMY59" s="93"/>
      <c r="LMZ59" s="93"/>
      <c r="LNA59" s="93"/>
      <c r="LNB59" s="93"/>
      <c r="LNC59" s="93"/>
      <c r="LND59" s="93"/>
      <c r="LNE59" s="93"/>
      <c r="LNF59" s="93"/>
      <c r="LNG59" s="93"/>
      <c r="LNH59" s="93"/>
      <c r="LNI59" s="93"/>
      <c r="LNJ59" s="93"/>
      <c r="LNK59" s="93"/>
      <c r="LNL59" s="93"/>
      <c r="LNM59" s="93"/>
      <c r="LNN59" s="93"/>
      <c r="LNO59" s="93"/>
      <c r="LNP59" s="93"/>
      <c r="LNQ59" s="93"/>
      <c r="LNR59" s="93"/>
      <c r="LNS59" s="93"/>
      <c r="LNT59" s="93"/>
      <c r="LNU59" s="93"/>
      <c r="LNV59" s="93"/>
      <c r="LNW59" s="93"/>
      <c r="LNX59" s="93"/>
      <c r="LNY59" s="93"/>
      <c r="LNZ59" s="93"/>
      <c r="LOA59" s="93"/>
      <c r="LOB59" s="93"/>
      <c r="LOC59" s="93"/>
      <c r="LOD59" s="93"/>
      <c r="LOE59" s="93"/>
      <c r="LOF59" s="93"/>
      <c r="LOG59" s="93"/>
      <c r="LOH59" s="93"/>
      <c r="LOI59" s="93"/>
      <c r="LOJ59" s="93"/>
      <c r="LOK59" s="93"/>
      <c r="LOL59" s="93"/>
      <c r="LOM59" s="93"/>
      <c r="LON59" s="93"/>
      <c r="LOO59" s="93"/>
      <c r="LOP59" s="93"/>
      <c r="LOQ59" s="93"/>
      <c r="LOR59" s="93"/>
      <c r="LOS59" s="93"/>
      <c r="LOT59" s="93"/>
      <c r="LOU59" s="93"/>
      <c r="LOV59" s="93"/>
      <c r="LOW59" s="93"/>
      <c r="LOX59" s="93"/>
      <c r="LOY59" s="93"/>
      <c r="LOZ59" s="93"/>
      <c r="LPA59" s="93"/>
      <c r="LPB59" s="93"/>
      <c r="LPC59" s="93"/>
      <c r="LPD59" s="93"/>
      <c r="LPE59" s="93"/>
      <c r="LPF59" s="93"/>
      <c r="LPG59" s="93"/>
      <c r="LPH59" s="93"/>
      <c r="LPI59" s="93"/>
      <c r="LPJ59" s="93"/>
      <c r="LPK59" s="93"/>
      <c r="LPL59" s="93"/>
      <c r="LPM59" s="93"/>
      <c r="LPN59" s="93"/>
      <c r="LPO59" s="93"/>
      <c r="LPP59" s="93"/>
      <c r="LPQ59" s="93"/>
      <c r="LPR59" s="93"/>
      <c r="LPS59" s="93"/>
      <c r="LPT59" s="93"/>
      <c r="LPU59" s="93"/>
      <c r="LPV59" s="93"/>
      <c r="LPW59" s="93"/>
      <c r="LPX59" s="93"/>
      <c r="LPY59" s="93"/>
      <c r="LPZ59" s="93"/>
      <c r="LQA59" s="93"/>
      <c r="LQB59" s="93"/>
      <c r="LQC59" s="93"/>
      <c r="LQD59" s="93"/>
      <c r="LQE59" s="93"/>
      <c r="LQF59" s="93"/>
      <c r="LQG59" s="93"/>
      <c r="LQH59" s="93"/>
      <c r="LQI59" s="93"/>
      <c r="LQJ59" s="93"/>
      <c r="LQK59" s="93"/>
      <c r="LQL59" s="93"/>
      <c r="LQM59" s="93"/>
      <c r="LQN59" s="93"/>
      <c r="LQO59" s="93"/>
      <c r="LQP59" s="93"/>
      <c r="LQQ59" s="93"/>
      <c r="LQR59" s="93"/>
      <c r="LQS59" s="93"/>
      <c r="LQT59" s="93"/>
      <c r="LQU59" s="93"/>
      <c r="LQV59" s="93"/>
      <c r="LQW59" s="93"/>
      <c r="LQX59" s="93"/>
      <c r="LQY59" s="93"/>
      <c r="LQZ59" s="93"/>
      <c r="LRA59" s="93"/>
      <c r="LRB59" s="93"/>
      <c r="LRC59" s="93"/>
      <c r="LRD59" s="93"/>
      <c r="LRE59" s="93"/>
      <c r="LRF59" s="93"/>
      <c r="LRG59" s="93"/>
      <c r="LRH59" s="93"/>
      <c r="LRI59" s="93"/>
      <c r="LRJ59" s="93"/>
      <c r="LRK59" s="93"/>
      <c r="LRL59" s="93"/>
      <c r="LRM59" s="93"/>
      <c r="LRN59" s="93"/>
      <c r="LRO59" s="93"/>
      <c r="LRP59" s="93"/>
      <c r="LRQ59" s="93"/>
      <c r="LRR59" s="93"/>
      <c r="LRS59" s="93"/>
      <c r="LRT59" s="93"/>
      <c r="LRU59" s="93"/>
      <c r="LRV59" s="93"/>
      <c r="LRW59" s="93"/>
      <c r="LRX59" s="93"/>
      <c r="LRY59" s="93"/>
      <c r="LRZ59" s="93"/>
      <c r="LSA59" s="93"/>
      <c r="LSB59" s="93"/>
      <c r="LSC59" s="93"/>
      <c r="LSD59" s="93"/>
      <c r="LSE59" s="93"/>
      <c r="LSF59" s="93"/>
      <c r="LSG59" s="93"/>
      <c r="LSH59" s="93"/>
      <c r="LSI59" s="93"/>
      <c r="LSJ59" s="93"/>
      <c r="LSK59" s="93"/>
      <c r="LSL59" s="93"/>
      <c r="LSM59" s="93"/>
      <c r="LSN59" s="93"/>
      <c r="LSO59" s="93"/>
      <c r="LSP59" s="93"/>
      <c r="LSQ59" s="93"/>
      <c r="LSR59" s="93"/>
      <c r="LSS59" s="93"/>
      <c r="LST59" s="93"/>
      <c r="LSU59" s="93"/>
      <c r="LSV59" s="93"/>
      <c r="LSW59" s="93"/>
      <c r="LSX59" s="93"/>
      <c r="LSY59" s="93"/>
      <c r="LSZ59" s="93"/>
      <c r="LTA59" s="93"/>
      <c r="LTB59" s="93"/>
      <c r="LTC59" s="93"/>
      <c r="LTD59" s="93"/>
      <c r="LTE59" s="93"/>
      <c r="LTF59" s="93"/>
      <c r="LTG59" s="93"/>
      <c r="LTH59" s="93"/>
      <c r="LTI59" s="93"/>
      <c r="LTJ59" s="93"/>
      <c r="LTK59" s="93"/>
      <c r="LTL59" s="93"/>
      <c r="LTM59" s="93"/>
      <c r="LTN59" s="93"/>
      <c r="LTO59" s="93"/>
      <c r="LTP59" s="93"/>
      <c r="LTQ59" s="93"/>
      <c r="LTR59" s="93"/>
      <c r="LTS59" s="93"/>
      <c r="LTT59" s="93"/>
      <c r="LTU59" s="93"/>
      <c r="LTV59" s="93"/>
      <c r="LTW59" s="93"/>
      <c r="LTX59" s="93"/>
      <c r="LTY59" s="93"/>
      <c r="LTZ59" s="93"/>
      <c r="LUA59" s="93"/>
      <c r="LUB59" s="93"/>
      <c r="LUC59" s="93"/>
      <c r="LUD59" s="93"/>
      <c r="LUE59" s="93"/>
      <c r="LUF59" s="93"/>
      <c r="LUG59" s="93"/>
      <c r="LUH59" s="93"/>
      <c r="LUI59" s="93"/>
      <c r="LUJ59" s="93"/>
      <c r="LUK59" s="93"/>
      <c r="LUL59" s="93"/>
      <c r="LUM59" s="93"/>
      <c r="LUN59" s="93"/>
      <c r="LUO59" s="93"/>
      <c r="LUP59" s="93"/>
      <c r="LUQ59" s="93"/>
      <c r="LUR59" s="93"/>
      <c r="LUS59" s="93"/>
      <c r="LUT59" s="93"/>
      <c r="LUU59" s="93"/>
      <c r="LUV59" s="93"/>
      <c r="LUW59" s="93"/>
      <c r="LUX59" s="93"/>
      <c r="LUY59" s="93"/>
      <c r="LUZ59" s="93"/>
      <c r="LVA59" s="93"/>
      <c r="LVB59" s="93"/>
      <c r="LVC59" s="93"/>
      <c r="LVD59" s="93"/>
      <c r="LVE59" s="93"/>
      <c r="LVF59" s="93"/>
      <c r="LVG59" s="93"/>
      <c r="LVH59" s="93"/>
      <c r="LVI59" s="93"/>
      <c r="LVJ59" s="93"/>
      <c r="LVK59" s="93"/>
      <c r="LVL59" s="93"/>
      <c r="LVM59" s="93"/>
      <c r="LVN59" s="93"/>
      <c r="LVO59" s="93"/>
      <c r="LVP59" s="93"/>
      <c r="LVQ59" s="93"/>
      <c r="LVR59" s="93"/>
      <c r="LVS59" s="93"/>
      <c r="LVT59" s="93"/>
      <c r="LVU59" s="93"/>
      <c r="LVV59" s="93"/>
      <c r="LVW59" s="93"/>
      <c r="LVX59" s="93"/>
      <c r="LVY59" s="93"/>
      <c r="LVZ59" s="93"/>
      <c r="LWA59" s="93"/>
      <c r="LWB59" s="93"/>
      <c r="LWC59" s="93"/>
      <c r="LWD59" s="93"/>
      <c r="LWE59" s="93"/>
      <c r="LWF59" s="93"/>
      <c r="LWG59" s="93"/>
      <c r="LWH59" s="93"/>
      <c r="LWI59" s="93"/>
      <c r="LWJ59" s="93"/>
      <c r="LWK59" s="93"/>
      <c r="LWL59" s="93"/>
      <c r="LWM59" s="93"/>
      <c r="LWN59" s="93"/>
      <c r="LWO59" s="93"/>
      <c r="LWP59" s="93"/>
      <c r="LWQ59" s="93"/>
      <c r="LWR59" s="93"/>
      <c r="LWS59" s="93"/>
      <c r="LWT59" s="93"/>
      <c r="LWU59" s="93"/>
      <c r="LWV59" s="93"/>
      <c r="LWW59" s="93"/>
      <c r="LWX59" s="93"/>
      <c r="LWY59" s="93"/>
      <c r="LWZ59" s="93"/>
      <c r="LXA59" s="93"/>
      <c r="LXB59" s="93"/>
      <c r="LXC59" s="93"/>
      <c r="LXD59" s="93"/>
      <c r="LXE59" s="93"/>
      <c r="LXF59" s="93"/>
      <c r="LXG59" s="93"/>
      <c r="LXH59" s="93"/>
      <c r="LXI59" s="93"/>
      <c r="LXJ59" s="93"/>
      <c r="LXK59" s="93"/>
      <c r="LXL59" s="93"/>
      <c r="LXM59" s="93"/>
      <c r="LXN59" s="93"/>
      <c r="LXO59" s="93"/>
      <c r="LXP59" s="93"/>
      <c r="LXQ59" s="93"/>
      <c r="LXR59" s="93"/>
      <c r="LXS59" s="93"/>
      <c r="LXT59" s="93"/>
      <c r="LXU59" s="93"/>
      <c r="LXV59" s="93"/>
      <c r="LXW59" s="93"/>
      <c r="LXX59" s="93"/>
      <c r="LXY59" s="93"/>
      <c r="LXZ59" s="93"/>
      <c r="LYA59" s="93"/>
      <c r="LYB59" s="93"/>
      <c r="LYC59" s="93"/>
      <c r="LYD59" s="93"/>
      <c r="LYE59" s="93"/>
      <c r="LYF59" s="93"/>
      <c r="LYG59" s="93"/>
      <c r="LYH59" s="93"/>
      <c r="LYI59" s="93"/>
      <c r="LYJ59" s="93"/>
      <c r="LYK59" s="93"/>
      <c r="LYL59" s="93"/>
      <c r="LYM59" s="93"/>
      <c r="LYN59" s="93"/>
      <c r="LYO59" s="93"/>
      <c r="LYP59" s="93"/>
      <c r="LYQ59" s="93"/>
      <c r="LYR59" s="93"/>
      <c r="LYS59" s="93"/>
      <c r="LYT59" s="93"/>
      <c r="LYU59" s="93"/>
      <c r="LYV59" s="93"/>
      <c r="LYW59" s="93"/>
      <c r="LYX59" s="93"/>
      <c r="LYY59" s="93"/>
      <c r="LYZ59" s="93"/>
      <c r="LZA59" s="93"/>
      <c r="LZB59" s="93"/>
      <c r="LZC59" s="93"/>
      <c r="LZD59" s="93"/>
      <c r="LZE59" s="93"/>
      <c r="LZF59" s="93"/>
      <c r="LZG59" s="93"/>
      <c r="LZH59" s="93"/>
      <c r="LZI59" s="93"/>
      <c r="LZJ59" s="93"/>
      <c r="LZK59" s="93"/>
      <c r="LZL59" s="93"/>
      <c r="LZM59" s="93"/>
      <c r="LZN59" s="93"/>
      <c r="LZO59" s="93"/>
      <c r="LZP59" s="93"/>
      <c r="LZQ59" s="93"/>
      <c r="LZR59" s="93"/>
      <c r="LZS59" s="93"/>
      <c r="LZT59" s="93"/>
      <c r="LZU59" s="93"/>
      <c r="LZV59" s="93"/>
      <c r="LZW59" s="93"/>
      <c r="LZX59" s="93"/>
      <c r="LZY59" s="93"/>
      <c r="LZZ59" s="93"/>
      <c r="MAA59" s="93"/>
      <c r="MAB59" s="93"/>
      <c r="MAC59" s="93"/>
      <c r="MAD59" s="93"/>
      <c r="MAE59" s="93"/>
      <c r="MAF59" s="93"/>
      <c r="MAG59" s="93"/>
      <c r="MAH59" s="93"/>
      <c r="MAI59" s="93"/>
      <c r="MAJ59" s="93"/>
      <c r="MAK59" s="93"/>
      <c r="MAL59" s="93"/>
      <c r="MAM59" s="93"/>
      <c r="MAN59" s="93"/>
      <c r="MAO59" s="93"/>
      <c r="MAP59" s="93"/>
      <c r="MAQ59" s="93"/>
      <c r="MAR59" s="93"/>
      <c r="MAS59" s="93"/>
      <c r="MAT59" s="93"/>
      <c r="MAU59" s="93"/>
      <c r="MAV59" s="93"/>
      <c r="MAW59" s="93"/>
      <c r="MAX59" s="93"/>
      <c r="MAY59" s="93"/>
      <c r="MAZ59" s="93"/>
      <c r="MBA59" s="93"/>
      <c r="MBB59" s="93"/>
      <c r="MBC59" s="93"/>
      <c r="MBD59" s="93"/>
      <c r="MBE59" s="93"/>
      <c r="MBF59" s="93"/>
      <c r="MBG59" s="93"/>
      <c r="MBH59" s="93"/>
      <c r="MBI59" s="93"/>
      <c r="MBJ59" s="93"/>
      <c r="MBK59" s="93"/>
      <c r="MBL59" s="93"/>
      <c r="MBM59" s="93"/>
      <c r="MBN59" s="93"/>
      <c r="MBO59" s="93"/>
      <c r="MBP59" s="93"/>
      <c r="MBQ59" s="93"/>
      <c r="MBR59" s="93"/>
      <c r="MBS59" s="93"/>
      <c r="MBT59" s="93"/>
      <c r="MBU59" s="93"/>
      <c r="MBV59" s="93"/>
      <c r="MBW59" s="93"/>
      <c r="MBX59" s="93"/>
      <c r="MBY59" s="93"/>
      <c r="MBZ59" s="93"/>
      <c r="MCA59" s="93"/>
      <c r="MCB59" s="93"/>
      <c r="MCC59" s="93"/>
      <c r="MCD59" s="93"/>
      <c r="MCE59" s="93"/>
      <c r="MCF59" s="93"/>
      <c r="MCG59" s="93"/>
      <c r="MCH59" s="93"/>
      <c r="MCI59" s="93"/>
      <c r="MCJ59" s="93"/>
      <c r="MCK59" s="93"/>
      <c r="MCL59" s="93"/>
      <c r="MCM59" s="93"/>
      <c r="MCN59" s="93"/>
      <c r="MCO59" s="93"/>
      <c r="MCP59" s="93"/>
      <c r="MCQ59" s="93"/>
      <c r="MCR59" s="93"/>
      <c r="MCS59" s="93"/>
      <c r="MCT59" s="93"/>
      <c r="MCU59" s="93"/>
      <c r="MCV59" s="93"/>
      <c r="MCW59" s="93"/>
      <c r="MCX59" s="93"/>
      <c r="MCY59" s="93"/>
      <c r="MCZ59" s="93"/>
      <c r="MDA59" s="93"/>
      <c r="MDB59" s="93"/>
      <c r="MDC59" s="93"/>
      <c r="MDD59" s="93"/>
      <c r="MDE59" s="93"/>
      <c r="MDF59" s="93"/>
      <c r="MDG59" s="93"/>
      <c r="MDH59" s="93"/>
      <c r="MDI59" s="93"/>
      <c r="MDJ59" s="93"/>
      <c r="MDK59" s="93"/>
      <c r="MDL59" s="93"/>
      <c r="MDM59" s="93"/>
      <c r="MDN59" s="93"/>
      <c r="MDO59" s="93"/>
      <c r="MDP59" s="93"/>
      <c r="MDQ59" s="93"/>
      <c r="MDR59" s="93"/>
      <c r="MDS59" s="93"/>
      <c r="MDT59" s="93"/>
      <c r="MDU59" s="93"/>
      <c r="MDV59" s="93"/>
      <c r="MDW59" s="93"/>
      <c r="MDX59" s="93"/>
      <c r="MDY59" s="93"/>
      <c r="MDZ59" s="93"/>
      <c r="MEA59" s="93"/>
      <c r="MEB59" s="93"/>
      <c r="MEC59" s="93"/>
      <c r="MED59" s="93"/>
      <c r="MEE59" s="93"/>
      <c r="MEF59" s="93"/>
      <c r="MEG59" s="93"/>
      <c r="MEH59" s="93"/>
      <c r="MEI59" s="93"/>
      <c r="MEJ59" s="93"/>
      <c r="MEK59" s="93"/>
      <c r="MEL59" s="93"/>
      <c r="MEM59" s="93"/>
      <c r="MEN59" s="93"/>
      <c r="MEO59" s="93"/>
      <c r="MEP59" s="93"/>
      <c r="MEQ59" s="93"/>
      <c r="MER59" s="93"/>
      <c r="MES59" s="93"/>
      <c r="MET59" s="93"/>
      <c r="MEU59" s="93"/>
      <c r="MEV59" s="93"/>
      <c r="MEW59" s="93"/>
      <c r="MEX59" s="93"/>
      <c r="MEY59" s="93"/>
      <c r="MEZ59" s="93"/>
      <c r="MFA59" s="93"/>
      <c r="MFB59" s="93"/>
      <c r="MFC59" s="93"/>
      <c r="MFD59" s="93"/>
      <c r="MFE59" s="93"/>
      <c r="MFF59" s="93"/>
      <c r="MFG59" s="93"/>
      <c r="MFH59" s="93"/>
      <c r="MFI59" s="93"/>
      <c r="MFJ59" s="93"/>
      <c r="MFK59" s="93"/>
      <c r="MFL59" s="93"/>
      <c r="MFM59" s="93"/>
      <c r="MFN59" s="93"/>
      <c r="MFO59" s="93"/>
      <c r="MFP59" s="93"/>
      <c r="MFQ59" s="93"/>
      <c r="MFR59" s="93"/>
      <c r="MFS59" s="93"/>
      <c r="MFT59" s="93"/>
      <c r="MFU59" s="93"/>
      <c r="MFV59" s="93"/>
      <c r="MFW59" s="93"/>
      <c r="MFX59" s="93"/>
      <c r="MFY59" s="93"/>
      <c r="MFZ59" s="93"/>
      <c r="MGA59" s="93"/>
      <c r="MGB59" s="93"/>
      <c r="MGC59" s="93"/>
      <c r="MGD59" s="93"/>
      <c r="MGE59" s="93"/>
      <c r="MGF59" s="93"/>
      <c r="MGG59" s="93"/>
      <c r="MGH59" s="93"/>
      <c r="MGI59" s="93"/>
      <c r="MGJ59" s="93"/>
      <c r="MGK59" s="93"/>
      <c r="MGL59" s="93"/>
      <c r="MGM59" s="93"/>
      <c r="MGN59" s="93"/>
      <c r="MGO59" s="93"/>
      <c r="MGP59" s="93"/>
      <c r="MGQ59" s="93"/>
      <c r="MGR59" s="93"/>
      <c r="MGS59" s="93"/>
      <c r="MGT59" s="93"/>
      <c r="MGU59" s="93"/>
      <c r="MGV59" s="93"/>
      <c r="MGW59" s="93"/>
      <c r="MGX59" s="93"/>
      <c r="MGY59" s="93"/>
      <c r="MGZ59" s="93"/>
      <c r="MHA59" s="93"/>
      <c r="MHB59" s="93"/>
      <c r="MHC59" s="93"/>
      <c r="MHD59" s="93"/>
      <c r="MHE59" s="93"/>
      <c r="MHF59" s="93"/>
      <c r="MHG59" s="93"/>
      <c r="MHH59" s="93"/>
      <c r="MHI59" s="93"/>
      <c r="MHJ59" s="93"/>
      <c r="MHK59" s="93"/>
      <c r="MHL59" s="93"/>
      <c r="MHM59" s="93"/>
      <c r="MHN59" s="93"/>
      <c r="MHO59" s="93"/>
      <c r="MHP59" s="93"/>
      <c r="MHQ59" s="93"/>
      <c r="MHR59" s="93"/>
      <c r="MHS59" s="93"/>
      <c r="MHT59" s="93"/>
      <c r="MHU59" s="93"/>
      <c r="MHV59" s="93"/>
      <c r="MHW59" s="93"/>
      <c r="MHX59" s="93"/>
      <c r="MHY59" s="93"/>
      <c r="MHZ59" s="93"/>
      <c r="MIA59" s="93"/>
      <c r="MIB59" s="93"/>
      <c r="MIC59" s="93"/>
      <c r="MID59" s="93"/>
      <c r="MIE59" s="93"/>
      <c r="MIF59" s="93"/>
      <c r="MIG59" s="93"/>
      <c r="MIH59" s="93"/>
      <c r="MII59" s="93"/>
      <c r="MIJ59" s="93"/>
      <c r="MIK59" s="93"/>
      <c r="MIL59" s="93"/>
      <c r="MIM59" s="93"/>
      <c r="MIN59" s="93"/>
      <c r="MIO59" s="93"/>
      <c r="MIP59" s="93"/>
      <c r="MIQ59" s="93"/>
      <c r="MIR59" s="93"/>
      <c r="MIS59" s="93"/>
      <c r="MIT59" s="93"/>
      <c r="MIU59" s="93"/>
      <c r="MIV59" s="93"/>
      <c r="MIW59" s="93"/>
      <c r="MIX59" s="93"/>
      <c r="MIY59" s="93"/>
      <c r="MIZ59" s="93"/>
      <c r="MJA59" s="93"/>
      <c r="MJB59" s="93"/>
      <c r="MJC59" s="93"/>
      <c r="MJD59" s="93"/>
      <c r="MJE59" s="93"/>
      <c r="MJF59" s="93"/>
      <c r="MJG59" s="93"/>
      <c r="MJH59" s="93"/>
      <c r="MJI59" s="93"/>
      <c r="MJJ59" s="93"/>
      <c r="MJK59" s="93"/>
      <c r="MJL59" s="93"/>
      <c r="MJM59" s="93"/>
      <c r="MJN59" s="93"/>
      <c r="MJO59" s="93"/>
      <c r="MJP59" s="93"/>
      <c r="MJQ59" s="93"/>
      <c r="MJR59" s="93"/>
      <c r="MJS59" s="93"/>
      <c r="MJT59" s="93"/>
      <c r="MJU59" s="93"/>
      <c r="MJV59" s="93"/>
      <c r="MJW59" s="93"/>
      <c r="MJX59" s="93"/>
      <c r="MJY59" s="93"/>
      <c r="MJZ59" s="93"/>
      <c r="MKA59" s="93"/>
      <c r="MKB59" s="93"/>
      <c r="MKC59" s="93"/>
      <c r="MKD59" s="93"/>
      <c r="MKE59" s="93"/>
      <c r="MKF59" s="93"/>
      <c r="MKG59" s="93"/>
      <c r="MKH59" s="93"/>
      <c r="MKI59" s="93"/>
      <c r="MKJ59" s="93"/>
      <c r="MKK59" s="93"/>
      <c r="MKL59" s="93"/>
      <c r="MKM59" s="93"/>
      <c r="MKN59" s="93"/>
      <c r="MKO59" s="93"/>
      <c r="MKP59" s="93"/>
      <c r="MKQ59" s="93"/>
      <c r="MKR59" s="93"/>
      <c r="MKS59" s="93"/>
      <c r="MKT59" s="93"/>
      <c r="MKU59" s="93"/>
      <c r="MKV59" s="93"/>
      <c r="MKW59" s="93"/>
      <c r="MKX59" s="93"/>
      <c r="MKY59" s="93"/>
      <c r="MKZ59" s="93"/>
      <c r="MLA59" s="93"/>
      <c r="MLB59" s="93"/>
      <c r="MLC59" s="93"/>
      <c r="MLD59" s="93"/>
      <c r="MLE59" s="93"/>
      <c r="MLF59" s="93"/>
      <c r="MLG59" s="93"/>
      <c r="MLH59" s="93"/>
      <c r="MLI59" s="93"/>
      <c r="MLJ59" s="93"/>
      <c r="MLK59" s="93"/>
      <c r="MLL59" s="93"/>
      <c r="MLM59" s="93"/>
      <c r="MLN59" s="93"/>
      <c r="MLO59" s="93"/>
      <c r="MLP59" s="93"/>
      <c r="MLQ59" s="93"/>
      <c r="MLR59" s="93"/>
      <c r="MLS59" s="93"/>
      <c r="MLT59" s="93"/>
      <c r="MLU59" s="93"/>
      <c r="MLV59" s="93"/>
      <c r="MLW59" s="93"/>
      <c r="MLX59" s="93"/>
      <c r="MLY59" s="93"/>
      <c r="MLZ59" s="93"/>
      <c r="MMA59" s="93"/>
      <c r="MMB59" s="93"/>
      <c r="MMC59" s="93"/>
      <c r="MMD59" s="93"/>
      <c r="MME59" s="93"/>
      <c r="MMF59" s="93"/>
      <c r="MMG59" s="93"/>
      <c r="MMH59" s="93"/>
      <c r="MMI59" s="93"/>
      <c r="MMJ59" s="93"/>
      <c r="MMK59" s="93"/>
      <c r="MML59" s="93"/>
      <c r="MMM59" s="93"/>
      <c r="MMN59" s="93"/>
      <c r="MMO59" s="93"/>
      <c r="MMP59" s="93"/>
      <c r="MMQ59" s="93"/>
      <c r="MMR59" s="93"/>
      <c r="MMS59" s="93"/>
      <c r="MMT59" s="93"/>
      <c r="MMU59" s="93"/>
      <c r="MMV59" s="93"/>
      <c r="MMW59" s="93"/>
      <c r="MMX59" s="93"/>
      <c r="MMY59" s="93"/>
      <c r="MMZ59" s="93"/>
      <c r="MNA59" s="93"/>
      <c r="MNB59" s="93"/>
      <c r="MNC59" s="93"/>
      <c r="MND59" s="93"/>
      <c r="MNE59" s="93"/>
      <c r="MNF59" s="93"/>
      <c r="MNG59" s="93"/>
      <c r="MNH59" s="93"/>
      <c r="MNI59" s="93"/>
      <c r="MNJ59" s="93"/>
      <c r="MNK59" s="93"/>
      <c r="MNL59" s="93"/>
      <c r="MNM59" s="93"/>
      <c r="MNN59" s="93"/>
      <c r="MNO59" s="93"/>
      <c r="MNP59" s="93"/>
      <c r="MNQ59" s="93"/>
      <c r="MNR59" s="93"/>
      <c r="MNS59" s="93"/>
      <c r="MNT59" s="93"/>
      <c r="MNU59" s="93"/>
      <c r="MNV59" s="93"/>
      <c r="MNW59" s="93"/>
      <c r="MNX59" s="93"/>
      <c r="MNY59" s="93"/>
      <c r="MNZ59" s="93"/>
      <c r="MOA59" s="93"/>
      <c r="MOB59" s="93"/>
      <c r="MOC59" s="93"/>
      <c r="MOD59" s="93"/>
      <c r="MOE59" s="93"/>
      <c r="MOF59" s="93"/>
      <c r="MOG59" s="93"/>
      <c r="MOH59" s="93"/>
      <c r="MOI59" s="93"/>
      <c r="MOJ59" s="93"/>
      <c r="MOK59" s="93"/>
      <c r="MOL59" s="93"/>
      <c r="MOM59" s="93"/>
      <c r="MON59" s="93"/>
      <c r="MOO59" s="93"/>
      <c r="MOP59" s="93"/>
      <c r="MOQ59" s="93"/>
      <c r="MOR59" s="93"/>
      <c r="MOS59" s="93"/>
      <c r="MOT59" s="93"/>
      <c r="MOU59" s="93"/>
      <c r="MOV59" s="93"/>
      <c r="MOW59" s="93"/>
      <c r="MOX59" s="93"/>
      <c r="MOY59" s="93"/>
      <c r="MOZ59" s="93"/>
      <c r="MPA59" s="93"/>
      <c r="MPB59" s="93"/>
      <c r="MPC59" s="93"/>
      <c r="MPD59" s="93"/>
      <c r="MPE59" s="93"/>
      <c r="MPF59" s="93"/>
      <c r="MPG59" s="93"/>
      <c r="MPH59" s="93"/>
      <c r="MPI59" s="93"/>
      <c r="MPJ59" s="93"/>
      <c r="MPK59" s="93"/>
      <c r="MPL59" s="93"/>
      <c r="MPM59" s="93"/>
      <c r="MPN59" s="93"/>
      <c r="MPO59" s="93"/>
      <c r="MPP59" s="93"/>
      <c r="MPQ59" s="93"/>
      <c r="MPR59" s="93"/>
      <c r="MPS59" s="93"/>
      <c r="MPT59" s="93"/>
      <c r="MPU59" s="93"/>
      <c r="MPV59" s="93"/>
      <c r="MPW59" s="93"/>
      <c r="MPX59" s="93"/>
      <c r="MPY59" s="93"/>
      <c r="MPZ59" s="93"/>
      <c r="MQA59" s="93"/>
      <c r="MQB59" s="93"/>
      <c r="MQC59" s="93"/>
      <c r="MQD59" s="93"/>
      <c r="MQE59" s="93"/>
      <c r="MQF59" s="93"/>
      <c r="MQG59" s="93"/>
      <c r="MQH59" s="93"/>
      <c r="MQI59" s="93"/>
      <c r="MQJ59" s="93"/>
      <c r="MQK59" s="93"/>
      <c r="MQL59" s="93"/>
      <c r="MQM59" s="93"/>
      <c r="MQN59" s="93"/>
      <c r="MQO59" s="93"/>
      <c r="MQP59" s="93"/>
      <c r="MQQ59" s="93"/>
      <c r="MQR59" s="93"/>
      <c r="MQS59" s="93"/>
      <c r="MQT59" s="93"/>
      <c r="MQU59" s="93"/>
      <c r="MQV59" s="93"/>
      <c r="MQW59" s="93"/>
      <c r="MQX59" s="93"/>
      <c r="MQY59" s="93"/>
      <c r="MQZ59" s="93"/>
      <c r="MRA59" s="93"/>
      <c r="MRB59" s="93"/>
      <c r="MRC59" s="93"/>
      <c r="MRD59" s="93"/>
      <c r="MRE59" s="93"/>
      <c r="MRF59" s="93"/>
      <c r="MRG59" s="93"/>
      <c r="MRH59" s="93"/>
      <c r="MRI59" s="93"/>
      <c r="MRJ59" s="93"/>
      <c r="MRK59" s="93"/>
      <c r="MRL59" s="93"/>
      <c r="MRM59" s="93"/>
      <c r="MRN59" s="93"/>
      <c r="MRO59" s="93"/>
      <c r="MRP59" s="93"/>
      <c r="MRQ59" s="93"/>
      <c r="MRR59" s="93"/>
      <c r="MRS59" s="93"/>
      <c r="MRT59" s="93"/>
      <c r="MRU59" s="93"/>
      <c r="MRV59" s="93"/>
      <c r="MRW59" s="93"/>
      <c r="MRX59" s="93"/>
      <c r="MRY59" s="93"/>
      <c r="MRZ59" s="93"/>
      <c r="MSA59" s="93"/>
      <c r="MSB59" s="93"/>
      <c r="MSC59" s="93"/>
      <c r="MSD59" s="93"/>
      <c r="MSE59" s="93"/>
      <c r="MSF59" s="93"/>
      <c r="MSG59" s="93"/>
      <c r="MSH59" s="93"/>
      <c r="MSI59" s="93"/>
      <c r="MSJ59" s="93"/>
      <c r="MSK59" s="93"/>
      <c r="MSL59" s="93"/>
      <c r="MSM59" s="93"/>
      <c r="MSN59" s="93"/>
      <c r="MSO59" s="93"/>
      <c r="MSP59" s="93"/>
      <c r="MSQ59" s="93"/>
      <c r="MSR59" s="93"/>
      <c r="MSS59" s="93"/>
      <c r="MST59" s="93"/>
      <c r="MSU59" s="93"/>
      <c r="MSV59" s="93"/>
      <c r="MSW59" s="93"/>
      <c r="MSX59" s="93"/>
      <c r="MSY59" s="93"/>
      <c r="MSZ59" s="93"/>
      <c r="MTA59" s="93"/>
      <c r="MTB59" s="93"/>
      <c r="MTC59" s="93"/>
      <c r="MTD59" s="93"/>
      <c r="MTE59" s="93"/>
      <c r="MTF59" s="93"/>
      <c r="MTG59" s="93"/>
      <c r="MTH59" s="93"/>
      <c r="MTI59" s="93"/>
      <c r="MTJ59" s="93"/>
      <c r="MTK59" s="93"/>
      <c r="MTL59" s="93"/>
      <c r="MTM59" s="93"/>
      <c r="MTN59" s="93"/>
      <c r="MTO59" s="93"/>
      <c r="MTP59" s="93"/>
      <c r="MTQ59" s="93"/>
      <c r="MTR59" s="93"/>
      <c r="MTS59" s="93"/>
      <c r="MTT59" s="93"/>
      <c r="MTU59" s="93"/>
      <c r="MTV59" s="93"/>
      <c r="MTW59" s="93"/>
      <c r="MTX59" s="93"/>
      <c r="MTY59" s="93"/>
      <c r="MTZ59" s="93"/>
      <c r="MUA59" s="93"/>
      <c r="MUB59" s="93"/>
      <c r="MUC59" s="93"/>
      <c r="MUD59" s="93"/>
      <c r="MUE59" s="93"/>
      <c r="MUF59" s="93"/>
      <c r="MUG59" s="93"/>
      <c r="MUH59" s="93"/>
      <c r="MUI59" s="93"/>
      <c r="MUJ59" s="93"/>
      <c r="MUK59" s="93"/>
      <c r="MUL59" s="93"/>
      <c r="MUM59" s="93"/>
      <c r="MUN59" s="93"/>
      <c r="MUO59" s="93"/>
      <c r="MUP59" s="93"/>
      <c r="MUQ59" s="93"/>
      <c r="MUR59" s="93"/>
      <c r="MUS59" s="93"/>
      <c r="MUT59" s="93"/>
      <c r="MUU59" s="93"/>
      <c r="MUV59" s="93"/>
      <c r="MUW59" s="93"/>
      <c r="MUX59" s="93"/>
      <c r="MUY59" s="93"/>
      <c r="MUZ59" s="93"/>
      <c r="MVA59" s="93"/>
      <c r="MVB59" s="93"/>
      <c r="MVC59" s="93"/>
      <c r="MVD59" s="93"/>
      <c r="MVE59" s="93"/>
      <c r="MVF59" s="93"/>
      <c r="MVG59" s="93"/>
      <c r="MVH59" s="93"/>
      <c r="MVI59" s="93"/>
      <c r="MVJ59" s="93"/>
      <c r="MVK59" s="93"/>
      <c r="MVL59" s="93"/>
      <c r="MVM59" s="93"/>
      <c r="MVN59" s="93"/>
      <c r="MVO59" s="93"/>
      <c r="MVP59" s="93"/>
      <c r="MVQ59" s="93"/>
      <c r="MVR59" s="93"/>
      <c r="MVS59" s="93"/>
      <c r="MVT59" s="93"/>
      <c r="MVU59" s="93"/>
      <c r="MVV59" s="93"/>
      <c r="MVW59" s="93"/>
      <c r="MVX59" s="93"/>
      <c r="MVY59" s="93"/>
      <c r="MVZ59" s="93"/>
      <c r="MWA59" s="93"/>
      <c r="MWB59" s="93"/>
      <c r="MWC59" s="93"/>
      <c r="MWD59" s="93"/>
      <c r="MWE59" s="93"/>
      <c r="MWF59" s="93"/>
      <c r="MWG59" s="93"/>
      <c r="MWH59" s="93"/>
      <c r="MWI59" s="93"/>
      <c r="MWJ59" s="93"/>
      <c r="MWK59" s="93"/>
      <c r="MWL59" s="93"/>
      <c r="MWM59" s="93"/>
      <c r="MWN59" s="93"/>
      <c r="MWO59" s="93"/>
      <c r="MWP59" s="93"/>
      <c r="MWQ59" s="93"/>
      <c r="MWR59" s="93"/>
      <c r="MWS59" s="93"/>
      <c r="MWT59" s="93"/>
      <c r="MWU59" s="93"/>
      <c r="MWV59" s="93"/>
      <c r="MWW59" s="93"/>
      <c r="MWX59" s="93"/>
      <c r="MWY59" s="93"/>
      <c r="MWZ59" s="93"/>
      <c r="MXA59" s="93"/>
      <c r="MXB59" s="93"/>
      <c r="MXC59" s="93"/>
      <c r="MXD59" s="93"/>
      <c r="MXE59" s="93"/>
      <c r="MXF59" s="93"/>
      <c r="MXG59" s="93"/>
      <c r="MXH59" s="93"/>
      <c r="MXI59" s="93"/>
      <c r="MXJ59" s="93"/>
      <c r="MXK59" s="93"/>
      <c r="MXL59" s="93"/>
      <c r="MXM59" s="93"/>
      <c r="MXN59" s="93"/>
      <c r="MXO59" s="93"/>
      <c r="MXP59" s="93"/>
      <c r="MXQ59" s="93"/>
      <c r="MXR59" s="93"/>
      <c r="MXS59" s="93"/>
      <c r="MXT59" s="93"/>
      <c r="MXU59" s="93"/>
      <c r="MXV59" s="93"/>
      <c r="MXW59" s="93"/>
      <c r="MXX59" s="93"/>
      <c r="MXY59" s="93"/>
      <c r="MXZ59" s="93"/>
      <c r="MYA59" s="93"/>
      <c r="MYB59" s="93"/>
      <c r="MYC59" s="93"/>
      <c r="MYD59" s="93"/>
      <c r="MYE59" s="93"/>
      <c r="MYF59" s="93"/>
      <c r="MYG59" s="93"/>
      <c r="MYH59" s="93"/>
      <c r="MYI59" s="93"/>
      <c r="MYJ59" s="93"/>
      <c r="MYK59" s="93"/>
      <c r="MYL59" s="93"/>
      <c r="MYM59" s="93"/>
      <c r="MYN59" s="93"/>
      <c r="MYO59" s="93"/>
      <c r="MYP59" s="93"/>
      <c r="MYQ59" s="93"/>
      <c r="MYR59" s="93"/>
      <c r="MYS59" s="93"/>
      <c r="MYT59" s="93"/>
      <c r="MYU59" s="93"/>
      <c r="MYV59" s="93"/>
      <c r="MYW59" s="93"/>
      <c r="MYX59" s="93"/>
      <c r="MYY59" s="93"/>
      <c r="MYZ59" s="93"/>
      <c r="MZA59" s="93"/>
      <c r="MZB59" s="93"/>
      <c r="MZC59" s="93"/>
      <c r="MZD59" s="93"/>
      <c r="MZE59" s="93"/>
      <c r="MZF59" s="93"/>
      <c r="MZG59" s="93"/>
      <c r="MZH59" s="93"/>
      <c r="MZI59" s="93"/>
      <c r="MZJ59" s="93"/>
      <c r="MZK59" s="93"/>
      <c r="MZL59" s="93"/>
      <c r="MZM59" s="93"/>
      <c r="MZN59" s="93"/>
      <c r="MZO59" s="93"/>
      <c r="MZP59" s="93"/>
      <c r="MZQ59" s="93"/>
      <c r="MZR59" s="93"/>
      <c r="MZS59" s="93"/>
      <c r="MZT59" s="93"/>
      <c r="MZU59" s="93"/>
      <c r="MZV59" s="93"/>
      <c r="MZW59" s="93"/>
      <c r="MZX59" s="93"/>
      <c r="MZY59" s="93"/>
      <c r="MZZ59" s="93"/>
      <c r="NAA59" s="93"/>
      <c r="NAB59" s="93"/>
      <c r="NAC59" s="93"/>
      <c r="NAD59" s="93"/>
      <c r="NAE59" s="93"/>
      <c r="NAF59" s="93"/>
      <c r="NAG59" s="93"/>
      <c r="NAH59" s="93"/>
      <c r="NAI59" s="93"/>
      <c r="NAJ59" s="93"/>
      <c r="NAK59" s="93"/>
      <c r="NAL59" s="93"/>
      <c r="NAM59" s="93"/>
      <c r="NAN59" s="93"/>
      <c r="NAO59" s="93"/>
      <c r="NAP59" s="93"/>
      <c r="NAQ59" s="93"/>
      <c r="NAR59" s="93"/>
      <c r="NAS59" s="93"/>
      <c r="NAT59" s="93"/>
      <c r="NAU59" s="93"/>
      <c r="NAV59" s="93"/>
      <c r="NAW59" s="93"/>
      <c r="NAX59" s="93"/>
      <c r="NAY59" s="93"/>
      <c r="NAZ59" s="93"/>
      <c r="NBA59" s="93"/>
      <c r="NBB59" s="93"/>
      <c r="NBC59" s="93"/>
      <c r="NBD59" s="93"/>
      <c r="NBE59" s="93"/>
      <c r="NBF59" s="93"/>
      <c r="NBG59" s="93"/>
      <c r="NBH59" s="93"/>
      <c r="NBI59" s="93"/>
      <c r="NBJ59" s="93"/>
      <c r="NBK59" s="93"/>
      <c r="NBL59" s="93"/>
      <c r="NBM59" s="93"/>
      <c r="NBN59" s="93"/>
      <c r="NBO59" s="93"/>
      <c r="NBP59" s="93"/>
      <c r="NBQ59" s="93"/>
      <c r="NBR59" s="93"/>
      <c r="NBS59" s="93"/>
      <c r="NBT59" s="93"/>
      <c r="NBU59" s="93"/>
      <c r="NBV59" s="93"/>
      <c r="NBW59" s="93"/>
      <c r="NBX59" s="93"/>
      <c r="NBY59" s="93"/>
      <c r="NBZ59" s="93"/>
      <c r="NCA59" s="93"/>
      <c r="NCB59" s="93"/>
      <c r="NCC59" s="93"/>
      <c r="NCD59" s="93"/>
      <c r="NCE59" s="93"/>
      <c r="NCF59" s="93"/>
      <c r="NCG59" s="93"/>
      <c r="NCH59" s="93"/>
      <c r="NCI59" s="93"/>
      <c r="NCJ59" s="93"/>
      <c r="NCK59" s="93"/>
      <c r="NCL59" s="93"/>
      <c r="NCM59" s="93"/>
      <c r="NCN59" s="93"/>
      <c r="NCO59" s="93"/>
      <c r="NCP59" s="93"/>
      <c r="NCQ59" s="93"/>
      <c r="NCR59" s="93"/>
      <c r="NCS59" s="93"/>
      <c r="NCT59" s="93"/>
      <c r="NCU59" s="93"/>
      <c r="NCV59" s="93"/>
      <c r="NCW59" s="93"/>
      <c r="NCX59" s="93"/>
      <c r="NCY59" s="93"/>
      <c r="NCZ59" s="93"/>
      <c r="NDA59" s="93"/>
      <c r="NDB59" s="93"/>
      <c r="NDC59" s="93"/>
      <c r="NDD59" s="93"/>
      <c r="NDE59" s="93"/>
      <c r="NDF59" s="93"/>
      <c r="NDG59" s="93"/>
      <c r="NDH59" s="93"/>
      <c r="NDI59" s="93"/>
      <c r="NDJ59" s="93"/>
      <c r="NDK59" s="93"/>
      <c r="NDL59" s="93"/>
      <c r="NDM59" s="93"/>
      <c r="NDN59" s="93"/>
      <c r="NDO59" s="93"/>
      <c r="NDP59" s="93"/>
      <c r="NDQ59" s="93"/>
      <c r="NDR59" s="93"/>
      <c r="NDS59" s="93"/>
      <c r="NDT59" s="93"/>
      <c r="NDU59" s="93"/>
      <c r="NDV59" s="93"/>
      <c r="NDW59" s="93"/>
      <c r="NDX59" s="93"/>
      <c r="NDY59" s="93"/>
      <c r="NDZ59" s="93"/>
      <c r="NEA59" s="93"/>
      <c r="NEB59" s="93"/>
      <c r="NEC59" s="93"/>
      <c r="NED59" s="93"/>
      <c r="NEE59" s="93"/>
      <c r="NEF59" s="93"/>
      <c r="NEG59" s="93"/>
      <c r="NEH59" s="93"/>
      <c r="NEI59" s="93"/>
      <c r="NEJ59" s="93"/>
      <c r="NEK59" s="93"/>
      <c r="NEL59" s="93"/>
      <c r="NEM59" s="93"/>
      <c r="NEN59" s="93"/>
      <c r="NEO59" s="93"/>
      <c r="NEP59" s="93"/>
      <c r="NEQ59" s="93"/>
      <c r="NER59" s="93"/>
      <c r="NES59" s="93"/>
      <c r="NET59" s="93"/>
      <c r="NEU59" s="93"/>
      <c r="NEV59" s="93"/>
      <c r="NEW59" s="93"/>
      <c r="NEX59" s="93"/>
      <c r="NEY59" s="93"/>
      <c r="NEZ59" s="93"/>
      <c r="NFA59" s="93"/>
      <c r="NFB59" s="93"/>
      <c r="NFC59" s="93"/>
      <c r="NFD59" s="93"/>
      <c r="NFE59" s="93"/>
      <c r="NFF59" s="93"/>
      <c r="NFG59" s="93"/>
      <c r="NFH59" s="93"/>
      <c r="NFI59" s="93"/>
      <c r="NFJ59" s="93"/>
      <c r="NFK59" s="93"/>
      <c r="NFL59" s="93"/>
      <c r="NFM59" s="93"/>
      <c r="NFN59" s="93"/>
      <c r="NFO59" s="93"/>
      <c r="NFP59" s="93"/>
      <c r="NFQ59" s="93"/>
      <c r="NFR59" s="93"/>
      <c r="NFS59" s="93"/>
      <c r="NFT59" s="93"/>
      <c r="NFU59" s="93"/>
      <c r="NFV59" s="93"/>
      <c r="NFW59" s="93"/>
      <c r="NFX59" s="93"/>
      <c r="NFY59" s="93"/>
      <c r="NFZ59" s="93"/>
      <c r="NGA59" s="93"/>
      <c r="NGB59" s="93"/>
      <c r="NGC59" s="93"/>
      <c r="NGD59" s="93"/>
      <c r="NGE59" s="93"/>
      <c r="NGF59" s="93"/>
      <c r="NGG59" s="93"/>
      <c r="NGH59" s="93"/>
      <c r="NGI59" s="93"/>
      <c r="NGJ59" s="93"/>
      <c r="NGK59" s="93"/>
      <c r="NGL59" s="93"/>
      <c r="NGM59" s="93"/>
      <c r="NGN59" s="93"/>
      <c r="NGO59" s="93"/>
      <c r="NGP59" s="93"/>
      <c r="NGQ59" s="93"/>
      <c r="NGR59" s="93"/>
      <c r="NGS59" s="93"/>
      <c r="NGT59" s="93"/>
      <c r="NGU59" s="93"/>
      <c r="NGV59" s="93"/>
      <c r="NGW59" s="93"/>
      <c r="NGX59" s="93"/>
      <c r="NGY59" s="93"/>
      <c r="NGZ59" s="93"/>
      <c r="NHA59" s="93"/>
      <c r="NHB59" s="93"/>
      <c r="NHC59" s="93"/>
      <c r="NHD59" s="93"/>
      <c r="NHE59" s="93"/>
      <c r="NHF59" s="93"/>
      <c r="NHG59" s="93"/>
      <c r="NHH59" s="93"/>
      <c r="NHI59" s="93"/>
      <c r="NHJ59" s="93"/>
      <c r="NHK59" s="93"/>
      <c r="NHL59" s="93"/>
      <c r="NHM59" s="93"/>
      <c r="NHN59" s="93"/>
      <c r="NHO59" s="93"/>
      <c r="NHP59" s="93"/>
      <c r="NHQ59" s="93"/>
      <c r="NHR59" s="93"/>
      <c r="NHS59" s="93"/>
      <c r="NHT59" s="93"/>
      <c r="NHU59" s="93"/>
      <c r="NHV59" s="93"/>
      <c r="NHW59" s="93"/>
      <c r="NHX59" s="93"/>
      <c r="NHY59" s="93"/>
      <c r="NHZ59" s="93"/>
      <c r="NIA59" s="93"/>
      <c r="NIB59" s="93"/>
      <c r="NIC59" s="93"/>
      <c r="NID59" s="93"/>
      <c r="NIE59" s="93"/>
      <c r="NIF59" s="93"/>
      <c r="NIG59" s="93"/>
      <c r="NIH59" s="93"/>
      <c r="NII59" s="93"/>
      <c r="NIJ59" s="93"/>
      <c r="NIK59" s="93"/>
      <c r="NIL59" s="93"/>
      <c r="NIM59" s="93"/>
      <c r="NIN59" s="93"/>
      <c r="NIO59" s="93"/>
      <c r="NIP59" s="93"/>
      <c r="NIQ59" s="93"/>
      <c r="NIR59" s="93"/>
      <c r="NIS59" s="93"/>
      <c r="NIT59" s="93"/>
      <c r="NIU59" s="93"/>
      <c r="NIV59" s="93"/>
      <c r="NIW59" s="93"/>
      <c r="NIX59" s="93"/>
      <c r="NIY59" s="93"/>
      <c r="NIZ59" s="93"/>
      <c r="NJA59" s="93"/>
      <c r="NJB59" s="93"/>
      <c r="NJC59" s="93"/>
      <c r="NJD59" s="93"/>
      <c r="NJE59" s="93"/>
      <c r="NJF59" s="93"/>
      <c r="NJG59" s="93"/>
      <c r="NJH59" s="93"/>
      <c r="NJI59" s="93"/>
      <c r="NJJ59" s="93"/>
      <c r="NJK59" s="93"/>
      <c r="NJL59" s="93"/>
      <c r="NJM59" s="93"/>
      <c r="NJN59" s="93"/>
      <c r="NJO59" s="93"/>
      <c r="NJP59" s="93"/>
      <c r="NJQ59" s="93"/>
      <c r="NJR59" s="93"/>
      <c r="NJS59" s="93"/>
      <c r="NJT59" s="93"/>
      <c r="NJU59" s="93"/>
      <c r="NJV59" s="93"/>
      <c r="NJW59" s="93"/>
      <c r="NJX59" s="93"/>
      <c r="NJY59" s="93"/>
      <c r="NJZ59" s="93"/>
      <c r="NKA59" s="93"/>
      <c r="NKB59" s="93"/>
      <c r="NKC59" s="93"/>
      <c r="NKD59" s="93"/>
      <c r="NKE59" s="93"/>
      <c r="NKF59" s="93"/>
      <c r="NKG59" s="93"/>
      <c r="NKH59" s="93"/>
      <c r="NKI59" s="93"/>
      <c r="NKJ59" s="93"/>
      <c r="NKK59" s="93"/>
      <c r="NKL59" s="93"/>
      <c r="NKM59" s="93"/>
      <c r="NKN59" s="93"/>
      <c r="NKO59" s="93"/>
      <c r="NKP59" s="93"/>
      <c r="NKQ59" s="93"/>
      <c r="NKR59" s="93"/>
      <c r="NKS59" s="93"/>
      <c r="NKT59" s="93"/>
      <c r="NKU59" s="93"/>
      <c r="NKV59" s="93"/>
      <c r="NKW59" s="93"/>
      <c r="NKX59" s="93"/>
      <c r="NKY59" s="93"/>
      <c r="NKZ59" s="93"/>
      <c r="NLA59" s="93"/>
      <c r="NLB59" s="93"/>
      <c r="NLC59" s="93"/>
      <c r="NLD59" s="93"/>
      <c r="NLE59" s="93"/>
      <c r="NLF59" s="93"/>
      <c r="NLG59" s="93"/>
      <c r="NLH59" s="93"/>
      <c r="NLI59" s="93"/>
      <c r="NLJ59" s="93"/>
      <c r="NLK59" s="93"/>
      <c r="NLL59" s="93"/>
      <c r="NLM59" s="93"/>
      <c r="NLN59" s="93"/>
      <c r="NLO59" s="93"/>
      <c r="NLP59" s="93"/>
      <c r="NLQ59" s="93"/>
      <c r="NLR59" s="93"/>
      <c r="NLS59" s="93"/>
      <c r="NLT59" s="93"/>
      <c r="NLU59" s="93"/>
      <c r="NLV59" s="93"/>
      <c r="NLW59" s="93"/>
      <c r="NLX59" s="93"/>
      <c r="NLY59" s="93"/>
      <c r="NLZ59" s="93"/>
      <c r="NMA59" s="93"/>
      <c r="NMB59" s="93"/>
      <c r="NMC59" s="93"/>
      <c r="NMD59" s="93"/>
      <c r="NME59" s="93"/>
      <c r="NMF59" s="93"/>
      <c r="NMG59" s="93"/>
      <c r="NMH59" s="93"/>
      <c r="NMI59" s="93"/>
      <c r="NMJ59" s="93"/>
      <c r="NMK59" s="93"/>
      <c r="NML59" s="93"/>
      <c r="NMM59" s="93"/>
      <c r="NMN59" s="93"/>
      <c r="NMO59" s="93"/>
      <c r="NMP59" s="93"/>
      <c r="NMQ59" s="93"/>
      <c r="NMR59" s="93"/>
      <c r="NMS59" s="93"/>
      <c r="NMT59" s="93"/>
      <c r="NMU59" s="93"/>
      <c r="NMV59" s="93"/>
      <c r="NMW59" s="93"/>
      <c r="NMX59" s="93"/>
      <c r="NMY59" s="93"/>
      <c r="NMZ59" s="93"/>
      <c r="NNA59" s="93"/>
      <c r="NNB59" s="93"/>
      <c r="NNC59" s="93"/>
      <c r="NND59" s="93"/>
      <c r="NNE59" s="93"/>
      <c r="NNF59" s="93"/>
      <c r="NNG59" s="93"/>
      <c r="NNH59" s="93"/>
      <c r="NNI59" s="93"/>
      <c r="NNJ59" s="93"/>
      <c r="NNK59" s="93"/>
      <c r="NNL59" s="93"/>
      <c r="NNM59" s="93"/>
      <c r="NNN59" s="93"/>
      <c r="NNO59" s="93"/>
      <c r="NNP59" s="93"/>
      <c r="NNQ59" s="93"/>
      <c r="NNR59" s="93"/>
      <c r="NNS59" s="93"/>
      <c r="NNT59" s="93"/>
      <c r="NNU59" s="93"/>
      <c r="NNV59" s="93"/>
      <c r="NNW59" s="93"/>
      <c r="NNX59" s="93"/>
      <c r="NNY59" s="93"/>
      <c r="NNZ59" s="93"/>
      <c r="NOA59" s="93"/>
      <c r="NOB59" s="93"/>
      <c r="NOC59" s="93"/>
      <c r="NOD59" s="93"/>
      <c r="NOE59" s="93"/>
      <c r="NOF59" s="93"/>
      <c r="NOG59" s="93"/>
      <c r="NOH59" s="93"/>
      <c r="NOI59" s="93"/>
      <c r="NOJ59" s="93"/>
      <c r="NOK59" s="93"/>
      <c r="NOL59" s="93"/>
      <c r="NOM59" s="93"/>
      <c r="NON59" s="93"/>
      <c r="NOO59" s="93"/>
      <c r="NOP59" s="93"/>
      <c r="NOQ59" s="93"/>
      <c r="NOR59" s="93"/>
      <c r="NOS59" s="93"/>
      <c r="NOT59" s="93"/>
      <c r="NOU59" s="93"/>
      <c r="NOV59" s="93"/>
      <c r="NOW59" s="93"/>
      <c r="NOX59" s="93"/>
      <c r="NOY59" s="93"/>
      <c r="NOZ59" s="93"/>
      <c r="NPA59" s="93"/>
      <c r="NPB59" s="93"/>
      <c r="NPC59" s="93"/>
      <c r="NPD59" s="93"/>
      <c r="NPE59" s="93"/>
      <c r="NPF59" s="93"/>
      <c r="NPG59" s="93"/>
      <c r="NPH59" s="93"/>
      <c r="NPI59" s="93"/>
      <c r="NPJ59" s="93"/>
      <c r="NPK59" s="93"/>
      <c r="NPL59" s="93"/>
      <c r="NPM59" s="93"/>
      <c r="NPN59" s="93"/>
      <c r="NPO59" s="93"/>
      <c r="NPP59" s="93"/>
      <c r="NPQ59" s="93"/>
      <c r="NPR59" s="93"/>
      <c r="NPS59" s="93"/>
      <c r="NPT59" s="93"/>
      <c r="NPU59" s="93"/>
      <c r="NPV59" s="93"/>
      <c r="NPW59" s="93"/>
      <c r="NPX59" s="93"/>
      <c r="NPY59" s="93"/>
      <c r="NPZ59" s="93"/>
      <c r="NQA59" s="93"/>
      <c r="NQB59" s="93"/>
      <c r="NQC59" s="93"/>
      <c r="NQD59" s="93"/>
      <c r="NQE59" s="93"/>
      <c r="NQF59" s="93"/>
      <c r="NQG59" s="93"/>
      <c r="NQH59" s="93"/>
      <c r="NQI59" s="93"/>
      <c r="NQJ59" s="93"/>
      <c r="NQK59" s="93"/>
      <c r="NQL59" s="93"/>
      <c r="NQM59" s="93"/>
      <c r="NQN59" s="93"/>
      <c r="NQO59" s="93"/>
      <c r="NQP59" s="93"/>
      <c r="NQQ59" s="93"/>
      <c r="NQR59" s="93"/>
      <c r="NQS59" s="93"/>
      <c r="NQT59" s="93"/>
      <c r="NQU59" s="93"/>
      <c r="NQV59" s="93"/>
      <c r="NQW59" s="93"/>
      <c r="NQX59" s="93"/>
      <c r="NQY59" s="93"/>
      <c r="NQZ59" s="93"/>
      <c r="NRA59" s="93"/>
      <c r="NRB59" s="93"/>
      <c r="NRC59" s="93"/>
      <c r="NRD59" s="93"/>
      <c r="NRE59" s="93"/>
      <c r="NRF59" s="93"/>
      <c r="NRG59" s="93"/>
      <c r="NRH59" s="93"/>
      <c r="NRI59" s="93"/>
      <c r="NRJ59" s="93"/>
      <c r="NRK59" s="93"/>
      <c r="NRL59" s="93"/>
      <c r="NRM59" s="93"/>
      <c r="NRN59" s="93"/>
      <c r="NRO59" s="93"/>
      <c r="NRP59" s="93"/>
      <c r="NRQ59" s="93"/>
      <c r="NRR59" s="93"/>
      <c r="NRS59" s="93"/>
      <c r="NRT59" s="93"/>
      <c r="NRU59" s="93"/>
      <c r="NRV59" s="93"/>
      <c r="NRW59" s="93"/>
      <c r="NRX59" s="93"/>
      <c r="NRY59" s="93"/>
      <c r="NRZ59" s="93"/>
      <c r="NSA59" s="93"/>
      <c r="NSB59" s="93"/>
      <c r="NSC59" s="93"/>
      <c r="NSD59" s="93"/>
      <c r="NSE59" s="93"/>
      <c r="NSF59" s="93"/>
      <c r="NSG59" s="93"/>
      <c r="NSH59" s="93"/>
      <c r="NSI59" s="93"/>
      <c r="NSJ59" s="93"/>
      <c r="NSK59" s="93"/>
      <c r="NSL59" s="93"/>
      <c r="NSM59" s="93"/>
      <c r="NSN59" s="93"/>
      <c r="NSO59" s="93"/>
      <c r="NSP59" s="93"/>
      <c r="NSQ59" s="93"/>
      <c r="NSR59" s="93"/>
      <c r="NSS59" s="93"/>
      <c r="NST59" s="93"/>
      <c r="NSU59" s="93"/>
      <c r="NSV59" s="93"/>
      <c r="NSW59" s="93"/>
      <c r="NSX59" s="93"/>
      <c r="NSY59" s="93"/>
      <c r="NSZ59" s="93"/>
      <c r="NTA59" s="93"/>
      <c r="NTB59" s="93"/>
      <c r="NTC59" s="93"/>
      <c r="NTD59" s="93"/>
      <c r="NTE59" s="93"/>
      <c r="NTF59" s="93"/>
      <c r="NTG59" s="93"/>
      <c r="NTH59" s="93"/>
      <c r="NTI59" s="93"/>
      <c r="NTJ59" s="93"/>
      <c r="NTK59" s="93"/>
      <c r="NTL59" s="93"/>
      <c r="NTM59" s="93"/>
      <c r="NTN59" s="93"/>
      <c r="NTO59" s="93"/>
      <c r="NTP59" s="93"/>
      <c r="NTQ59" s="93"/>
      <c r="NTR59" s="93"/>
      <c r="NTS59" s="93"/>
      <c r="NTT59" s="93"/>
      <c r="NTU59" s="93"/>
      <c r="NTV59" s="93"/>
      <c r="NTW59" s="93"/>
      <c r="NTX59" s="93"/>
      <c r="NTY59" s="93"/>
      <c r="NTZ59" s="93"/>
      <c r="NUA59" s="93"/>
      <c r="NUB59" s="93"/>
      <c r="NUC59" s="93"/>
      <c r="NUD59" s="93"/>
      <c r="NUE59" s="93"/>
      <c r="NUF59" s="93"/>
      <c r="NUG59" s="93"/>
      <c r="NUH59" s="93"/>
      <c r="NUI59" s="93"/>
      <c r="NUJ59" s="93"/>
      <c r="NUK59" s="93"/>
      <c r="NUL59" s="93"/>
      <c r="NUM59" s="93"/>
      <c r="NUN59" s="93"/>
      <c r="NUO59" s="93"/>
      <c r="NUP59" s="93"/>
      <c r="NUQ59" s="93"/>
      <c r="NUR59" s="93"/>
      <c r="NUS59" s="93"/>
      <c r="NUT59" s="93"/>
      <c r="NUU59" s="93"/>
      <c r="NUV59" s="93"/>
      <c r="NUW59" s="93"/>
      <c r="NUX59" s="93"/>
      <c r="NUY59" s="93"/>
      <c r="NUZ59" s="93"/>
      <c r="NVA59" s="93"/>
      <c r="NVB59" s="93"/>
      <c r="NVC59" s="93"/>
      <c r="NVD59" s="93"/>
      <c r="NVE59" s="93"/>
      <c r="NVF59" s="93"/>
      <c r="NVG59" s="93"/>
      <c r="NVH59" s="93"/>
      <c r="NVI59" s="93"/>
      <c r="NVJ59" s="93"/>
      <c r="NVK59" s="93"/>
      <c r="NVL59" s="93"/>
      <c r="NVM59" s="93"/>
      <c r="NVN59" s="93"/>
      <c r="NVO59" s="93"/>
      <c r="NVP59" s="93"/>
      <c r="NVQ59" s="93"/>
      <c r="NVR59" s="93"/>
      <c r="NVS59" s="93"/>
      <c r="NVT59" s="93"/>
      <c r="NVU59" s="93"/>
      <c r="NVV59" s="93"/>
      <c r="NVW59" s="93"/>
      <c r="NVX59" s="93"/>
      <c r="NVY59" s="93"/>
      <c r="NVZ59" s="93"/>
      <c r="NWA59" s="93"/>
      <c r="NWB59" s="93"/>
      <c r="NWC59" s="93"/>
      <c r="NWD59" s="93"/>
      <c r="NWE59" s="93"/>
      <c r="NWF59" s="93"/>
      <c r="NWG59" s="93"/>
      <c r="NWH59" s="93"/>
      <c r="NWI59" s="93"/>
      <c r="NWJ59" s="93"/>
      <c r="NWK59" s="93"/>
      <c r="NWL59" s="93"/>
      <c r="NWM59" s="93"/>
      <c r="NWN59" s="93"/>
      <c r="NWO59" s="93"/>
      <c r="NWP59" s="93"/>
      <c r="NWQ59" s="93"/>
      <c r="NWR59" s="93"/>
      <c r="NWS59" s="93"/>
      <c r="NWT59" s="93"/>
      <c r="NWU59" s="93"/>
      <c r="NWV59" s="93"/>
      <c r="NWW59" s="93"/>
      <c r="NWX59" s="93"/>
      <c r="NWY59" s="93"/>
      <c r="NWZ59" s="93"/>
      <c r="NXA59" s="93"/>
      <c r="NXB59" s="93"/>
      <c r="NXC59" s="93"/>
      <c r="NXD59" s="93"/>
      <c r="NXE59" s="93"/>
      <c r="NXF59" s="93"/>
      <c r="NXG59" s="93"/>
      <c r="NXH59" s="93"/>
      <c r="NXI59" s="93"/>
      <c r="NXJ59" s="93"/>
      <c r="NXK59" s="93"/>
      <c r="NXL59" s="93"/>
      <c r="NXM59" s="93"/>
      <c r="NXN59" s="93"/>
      <c r="NXO59" s="93"/>
      <c r="NXP59" s="93"/>
      <c r="NXQ59" s="93"/>
      <c r="NXR59" s="93"/>
      <c r="NXS59" s="93"/>
      <c r="NXT59" s="93"/>
      <c r="NXU59" s="93"/>
      <c r="NXV59" s="93"/>
      <c r="NXW59" s="93"/>
      <c r="NXX59" s="93"/>
      <c r="NXY59" s="93"/>
      <c r="NXZ59" s="93"/>
      <c r="NYA59" s="93"/>
      <c r="NYB59" s="93"/>
      <c r="NYC59" s="93"/>
      <c r="NYD59" s="93"/>
      <c r="NYE59" s="93"/>
      <c r="NYF59" s="93"/>
      <c r="NYG59" s="93"/>
      <c r="NYH59" s="93"/>
      <c r="NYI59" s="93"/>
      <c r="NYJ59" s="93"/>
      <c r="NYK59" s="93"/>
      <c r="NYL59" s="93"/>
      <c r="NYM59" s="93"/>
      <c r="NYN59" s="93"/>
      <c r="NYO59" s="93"/>
      <c r="NYP59" s="93"/>
      <c r="NYQ59" s="93"/>
      <c r="NYR59" s="93"/>
      <c r="NYS59" s="93"/>
      <c r="NYT59" s="93"/>
      <c r="NYU59" s="93"/>
      <c r="NYV59" s="93"/>
      <c r="NYW59" s="93"/>
      <c r="NYX59" s="93"/>
      <c r="NYY59" s="93"/>
      <c r="NYZ59" s="93"/>
      <c r="NZA59" s="93"/>
      <c r="NZB59" s="93"/>
      <c r="NZC59" s="93"/>
      <c r="NZD59" s="93"/>
      <c r="NZE59" s="93"/>
      <c r="NZF59" s="93"/>
      <c r="NZG59" s="93"/>
      <c r="NZH59" s="93"/>
      <c r="NZI59" s="93"/>
      <c r="NZJ59" s="93"/>
      <c r="NZK59" s="93"/>
      <c r="NZL59" s="93"/>
      <c r="NZM59" s="93"/>
      <c r="NZN59" s="93"/>
      <c r="NZO59" s="93"/>
      <c r="NZP59" s="93"/>
      <c r="NZQ59" s="93"/>
      <c r="NZR59" s="93"/>
      <c r="NZS59" s="93"/>
      <c r="NZT59" s="93"/>
      <c r="NZU59" s="93"/>
      <c r="NZV59" s="93"/>
      <c r="NZW59" s="93"/>
      <c r="NZX59" s="93"/>
      <c r="NZY59" s="93"/>
      <c r="NZZ59" s="93"/>
      <c r="OAA59" s="93"/>
      <c r="OAB59" s="93"/>
      <c r="OAC59" s="93"/>
      <c r="OAD59" s="93"/>
      <c r="OAE59" s="93"/>
      <c r="OAF59" s="93"/>
      <c r="OAG59" s="93"/>
      <c r="OAH59" s="93"/>
      <c r="OAI59" s="93"/>
      <c r="OAJ59" s="93"/>
      <c r="OAK59" s="93"/>
      <c r="OAL59" s="93"/>
      <c r="OAM59" s="93"/>
      <c r="OAN59" s="93"/>
      <c r="OAO59" s="93"/>
      <c r="OAP59" s="93"/>
      <c r="OAQ59" s="93"/>
      <c r="OAR59" s="93"/>
      <c r="OAS59" s="93"/>
      <c r="OAT59" s="93"/>
      <c r="OAU59" s="93"/>
      <c r="OAV59" s="93"/>
      <c r="OAW59" s="93"/>
      <c r="OAX59" s="93"/>
      <c r="OAY59" s="93"/>
      <c r="OAZ59" s="93"/>
      <c r="OBA59" s="93"/>
      <c r="OBB59" s="93"/>
      <c r="OBC59" s="93"/>
      <c r="OBD59" s="93"/>
      <c r="OBE59" s="93"/>
      <c r="OBF59" s="93"/>
      <c r="OBG59" s="93"/>
      <c r="OBH59" s="93"/>
      <c r="OBI59" s="93"/>
      <c r="OBJ59" s="93"/>
      <c r="OBK59" s="93"/>
      <c r="OBL59" s="93"/>
      <c r="OBM59" s="93"/>
      <c r="OBN59" s="93"/>
      <c r="OBO59" s="93"/>
      <c r="OBP59" s="93"/>
      <c r="OBQ59" s="93"/>
      <c r="OBR59" s="93"/>
      <c r="OBS59" s="93"/>
      <c r="OBT59" s="93"/>
      <c r="OBU59" s="93"/>
      <c r="OBV59" s="93"/>
      <c r="OBW59" s="93"/>
      <c r="OBX59" s="93"/>
      <c r="OBY59" s="93"/>
      <c r="OBZ59" s="93"/>
      <c r="OCA59" s="93"/>
      <c r="OCB59" s="93"/>
      <c r="OCC59" s="93"/>
      <c r="OCD59" s="93"/>
      <c r="OCE59" s="93"/>
      <c r="OCF59" s="93"/>
      <c r="OCG59" s="93"/>
      <c r="OCH59" s="93"/>
      <c r="OCI59" s="93"/>
      <c r="OCJ59" s="93"/>
      <c r="OCK59" s="93"/>
      <c r="OCL59" s="93"/>
      <c r="OCM59" s="93"/>
      <c r="OCN59" s="93"/>
      <c r="OCO59" s="93"/>
      <c r="OCP59" s="93"/>
      <c r="OCQ59" s="93"/>
      <c r="OCR59" s="93"/>
      <c r="OCS59" s="93"/>
      <c r="OCT59" s="93"/>
      <c r="OCU59" s="93"/>
      <c r="OCV59" s="93"/>
      <c r="OCW59" s="93"/>
      <c r="OCX59" s="93"/>
      <c r="OCY59" s="93"/>
      <c r="OCZ59" s="93"/>
      <c r="ODA59" s="93"/>
      <c r="ODB59" s="93"/>
      <c r="ODC59" s="93"/>
      <c r="ODD59" s="93"/>
      <c r="ODE59" s="93"/>
      <c r="ODF59" s="93"/>
      <c r="ODG59" s="93"/>
      <c r="ODH59" s="93"/>
      <c r="ODI59" s="93"/>
      <c r="ODJ59" s="93"/>
      <c r="ODK59" s="93"/>
      <c r="ODL59" s="93"/>
      <c r="ODM59" s="93"/>
      <c r="ODN59" s="93"/>
      <c r="ODO59" s="93"/>
      <c r="ODP59" s="93"/>
      <c r="ODQ59" s="93"/>
      <c r="ODR59" s="93"/>
      <c r="ODS59" s="93"/>
      <c r="ODT59" s="93"/>
      <c r="ODU59" s="93"/>
      <c r="ODV59" s="93"/>
      <c r="ODW59" s="93"/>
      <c r="ODX59" s="93"/>
      <c r="ODY59" s="93"/>
      <c r="ODZ59" s="93"/>
      <c r="OEA59" s="93"/>
      <c r="OEB59" s="93"/>
      <c r="OEC59" s="93"/>
      <c r="OED59" s="93"/>
      <c r="OEE59" s="93"/>
      <c r="OEF59" s="93"/>
      <c r="OEG59" s="93"/>
      <c r="OEH59" s="93"/>
      <c r="OEI59" s="93"/>
      <c r="OEJ59" s="93"/>
      <c r="OEK59" s="93"/>
      <c r="OEL59" s="93"/>
      <c r="OEM59" s="93"/>
      <c r="OEN59" s="93"/>
      <c r="OEO59" s="93"/>
      <c r="OEP59" s="93"/>
      <c r="OEQ59" s="93"/>
      <c r="OER59" s="93"/>
      <c r="OES59" s="93"/>
      <c r="OET59" s="93"/>
      <c r="OEU59" s="93"/>
      <c r="OEV59" s="93"/>
      <c r="OEW59" s="93"/>
      <c r="OEX59" s="93"/>
      <c r="OEY59" s="93"/>
      <c r="OEZ59" s="93"/>
      <c r="OFA59" s="93"/>
      <c r="OFB59" s="93"/>
      <c r="OFC59" s="93"/>
      <c r="OFD59" s="93"/>
      <c r="OFE59" s="93"/>
      <c r="OFF59" s="93"/>
      <c r="OFG59" s="93"/>
      <c r="OFH59" s="93"/>
      <c r="OFI59" s="93"/>
      <c r="OFJ59" s="93"/>
      <c r="OFK59" s="93"/>
      <c r="OFL59" s="93"/>
      <c r="OFM59" s="93"/>
      <c r="OFN59" s="93"/>
      <c r="OFO59" s="93"/>
      <c r="OFP59" s="93"/>
      <c r="OFQ59" s="93"/>
      <c r="OFR59" s="93"/>
      <c r="OFS59" s="93"/>
      <c r="OFT59" s="93"/>
      <c r="OFU59" s="93"/>
      <c r="OFV59" s="93"/>
      <c r="OFW59" s="93"/>
      <c r="OFX59" s="93"/>
      <c r="OFY59" s="93"/>
      <c r="OFZ59" s="93"/>
      <c r="OGA59" s="93"/>
      <c r="OGB59" s="93"/>
      <c r="OGC59" s="93"/>
      <c r="OGD59" s="93"/>
      <c r="OGE59" s="93"/>
      <c r="OGF59" s="93"/>
      <c r="OGG59" s="93"/>
      <c r="OGH59" s="93"/>
      <c r="OGI59" s="93"/>
      <c r="OGJ59" s="93"/>
      <c r="OGK59" s="93"/>
      <c r="OGL59" s="93"/>
      <c r="OGM59" s="93"/>
      <c r="OGN59" s="93"/>
      <c r="OGO59" s="93"/>
      <c r="OGP59" s="93"/>
      <c r="OGQ59" s="93"/>
      <c r="OGR59" s="93"/>
      <c r="OGS59" s="93"/>
      <c r="OGT59" s="93"/>
      <c r="OGU59" s="93"/>
      <c r="OGV59" s="93"/>
      <c r="OGW59" s="93"/>
      <c r="OGX59" s="93"/>
      <c r="OGY59" s="93"/>
      <c r="OGZ59" s="93"/>
      <c r="OHA59" s="93"/>
      <c r="OHB59" s="93"/>
      <c r="OHC59" s="93"/>
      <c r="OHD59" s="93"/>
      <c r="OHE59" s="93"/>
      <c r="OHF59" s="93"/>
      <c r="OHG59" s="93"/>
      <c r="OHH59" s="93"/>
      <c r="OHI59" s="93"/>
      <c r="OHJ59" s="93"/>
      <c r="OHK59" s="93"/>
      <c r="OHL59" s="93"/>
      <c r="OHM59" s="93"/>
      <c r="OHN59" s="93"/>
      <c r="OHO59" s="93"/>
      <c r="OHP59" s="93"/>
      <c r="OHQ59" s="93"/>
      <c r="OHR59" s="93"/>
      <c r="OHS59" s="93"/>
      <c r="OHT59" s="93"/>
      <c r="OHU59" s="93"/>
      <c r="OHV59" s="93"/>
      <c r="OHW59" s="93"/>
      <c r="OHX59" s="93"/>
      <c r="OHY59" s="93"/>
      <c r="OHZ59" s="93"/>
      <c r="OIA59" s="93"/>
      <c r="OIB59" s="93"/>
      <c r="OIC59" s="93"/>
      <c r="OID59" s="93"/>
      <c r="OIE59" s="93"/>
      <c r="OIF59" s="93"/>
      <c r="OIG59" s="93"/>
      <c r="OIH59" s="93"/>
      <c r="OII59" s="93"/>
      <c r="OIJ59" s="93"/>
      <c r="OIK59" s="93"/>
      <c r="OIL59" s="93"/>
      <c r="OIM59" s="93"/>
      <c r="OIN59" s="93"/>
      <c r="OIO59" s="93"/>
      <c r="OIP59" s="93"/>
      <c r="OIQ59" s="93"/>
      <c r="OIR59" s="93"/>
      <c r="OIS59" s="93"/>
      <c r="OIT59" s="93"/>
      <c r="OIU59" s="93"/>
      <c r="OIV59" s="93"/>
      <c r="OIW59" s="93"/>
      <c r="OIX59" s="93"/>
      <c r="OIY59" s="93"/>
      <c r="OIZ59" s="93"/>
      <c r="OJA59" s="93"/>
      <c r="OJB59" s="93"/>
      <c r="OJC59" s="93"/>
      <c r="OJD59" s="93"/>
      <c r="OJE59" s="93"/>
      <c r="OJF59" s="93"/>
      <c r="OJG59" s="93"/>
      <c r="OJH59" s="93"/>
      <c r="OJI59" s="93"/>
      <c r="OJJ59" s="93"/>
      <c r="OJK59" s="93"/>
      <c r="OJL59" s="93"/>
      <c r="OJM59" s="93"/>
      <c r="OJN59" s="93"/>
      <c r="OJO59" s="93"/>
      <c r="OJP59" s="93"/>
      <c r="OJQ59" s="93"/>
      <c r="OJR59" s="93"/>
      <c r="OJS59" s="93"/>
      <c r="OJT59" s="93"/>
      <c r="OJU59" s="93"/>
      <c r="OJV59" s="93"/>
      <c r="OJW59" s="93"/>
      <c r="OJX59" s="93"/>
      <c r="OJY59" s="93"/>
      <c r="OJZ59" s="93"/>
      <c r="OKA59" s="93"/>
      <c r="OKB59" s="93"/>
      <c r="OKC59" s="93"/>
      <c r="OKD59" s="93"/>
      <c r="OKE59" s="93"/>
      <c r="OKF59" s="93"/>
      <c r="OKG59" s="93"/>
      <c r="OKH59" s="93"/>
      <c r="OKI59" s="93"/>
      <c r="OKJ59" s="93"/>
      <c r="OKK59" s="93"/>
      <c r="OKL59" s="93"/>
      <c r="OKM59" s="93"/>
      <c r="OKN59" s="93"/>
      <c r="OKO59" s="93"/>
      <c r="OKP59" s="93"/>
      <c r="OKQ59" s="93"/>
      <c r="OKR59" s="93"/>
      <c r="OKS59" s="93"/>
      <c r="OKT59" s="93"/>
      <c r="OKU59" s="93"/>
      <c r="OKV59" s="93"/>
      <c r="OKW59" s="93"/>
      <c r="OKX59" s="93"/>
      <c r="OKY59" s="93"/>
      <c r="OKZ59" s="93"/>
      <c r="OLA59" s="93"/>
      <c r="OLB59" s="93"/>
      <c r="OLC59" s="93"/>
      <c r="OLD59" s="93"/>
      <c r="OLE59" s="93"/>
      <c r="OLF59" s="93"/>
      <c r="OLG59" s="93"/>
      <c r="OLH59" s="93"/>
      <c r="OLI59" s="93"/>
      <c r="OLJ59" s="93"/>
      <c r="OLK59" s="93"/>
      <c r="OLL59" s="93"/>
      <c r="OLM59" s="93"/>
      <c r="OLN59" s="93"/>
      <c r="OLO59" s="93"/>
      <c r="OLP59" s="93"/>
      <c r="OLQ59" s="93"/>
      <c r="OLR59" s="93"/>
      <c r="OLS59" s="93"/>
      <c r="OLT59" s="93"/>
      <c r="OLU59" s="93"/>
      <c r="OLV59" s="93"/>
      <c r="OLW59" s="93"/>
      <c r="OLX59" s="93"/>
      <c r="OLY59" s="93"/>
      <c r="OLZ59" s="93"/>
      <c r="OMA59" s="93"/>
      <c r="OMB59" s="93"/>
      <c r="OMC59" s="93"/>
      <c r="OMD59" s="93"/>
      <c r="OME59" s="93"/>
      <c r="OMF59" s="93"/>
      <c r="OMG59" s="93"/>
      <c r="OMH59" s="93"/>
      <c r="OMI59" s="93"/>
      <c r="OMJ59" s="93"/>
      <c r="OMK59" s="93"/>
      <c r="OML59" s="93"/>
      <c r="OMM59" s="93"/>
      <c r="OMN59" s="93"/>
      <c r="OMO59" s="93"/>
      <c r="OMP59" s="93"/>
      <c r="OMQ59" s="93"/>
      <c r="OMR59" s="93"/>
      <c r="OMS59" s="93"/>
      <c r="OMT59" s="93"/>
      <c r="OMU59" s="93"/>
      <c r="OMV59" s="93"/>
      <c r="OMW59" s="93"/>
      <c r="OMX59" s="93"/>
      <c r="OMY59" s="93"/>
      <c r="OMZ59" s="93"/>
      <c r="ONA59" s="93"/>
      <c r="ONB59" s="93"/>
      <c r="ONC59" s="93"/>
      <c r="OND59" s="93"/>
      <c r="ONE59" s="93"/>
      <c r="ONF59" s="93"/>
      <c r="ONG59" s="93"/>
      <c r="ONH59" s="93"/>
      <c r="ONI59" s="93"/>
      <c r="ONJ59" s="93"/>
      <c r="ONK59" s="93"/>
      <c r="ONL59" s="93"/>
      <c r="ONM59" s="93"/>
      <c r="ONN59" s="93"/>
      <c r="ONO59" s="93"/>
      <c r="ONP59" s="93"/>
      <c r="ONQ59" s="93"/>
      <c r="ONR59" s="93"/>
      <c r="ONS59" s="93"/>
      <c r="ONT59" s="93"/>
      <c r="ONU59" s="93"/>
      <c r="ONV59" s="93"/>
      <c r="ONW59" s="93"/>
      <c r="ONX59" s="93"/>
      <c r="ONY59" s="93"/>
      <c r="ONZ59" s="93"/>
      <c r="OOA59" s="93"/>
      <c r="OOB59" s="93"/>
      <c r="OOC59" s="93"/>
      <c r="OOD59" s="93"/>
      <c r="OOE59" s="93"/>
      <c r="OOF59" s="93"/>
      <c r="OOG59" s="93"/>
      <c r="OOH59" s="93"/>
      <c r="OOI59" s="93"/>
      <c r="OOJ59" s="93"/>
      <c r="OOK59" s="93"/>
      <c r="OOL59" s="93"/>
      <c r="OOM59" s="93"/>
      <c r="OON59" s="93"/>
      <c r="OOO59" s="93"/>
      <c r="OOP59" s="93"/>
      <c r="OOQ59" s="93"/>
      <c r="OOR59" s="93"/>
      <c r="OOS59" s="93"/>
      <c r="OOT59" s="93"/>
      <c r="OOU59" s="93"/>
      <c r="OOV59" s="93"/>
      <c r="OOW59" s="93"/>
      <c r="OOX59" s="93"/>
      <c r="OOY59" s="93"/>
      <c r="OOZ59" s="93"/>
      <c r="OPA59" s="93"/>
      <c r="OPB59" s="93"/>
      <c r="OPC59" s="93"/>
      <c r="OPD59" s="93"/>
      <c r="OPE59" s="93"/>
      <c r="OPF59" s="93"/>
      <c r="OPG59" s="93"/>
      <c r="OPH59" s="93"/>
      <c r="OPI59" s="93"/>
      <c r="OPJ59" s="93"/>
      <c r="OPK59" s="93"/>
      <c r="OPL59" s="93"/>
      <c r="OPM59" s="93"/>
      <c r="OPN59" s="93"/>
      <c r="OPO59" s="93"/>
      <c r="OPP59" s="93"/>
      <c r="OPQ59" s="93"/>
      <c r="OPR59" s="93"/>
      <c r="OPS59" s="93"/>
      <c r="OPT59" s="93"/>
      <c r="OPU59" s="93"/>
      <c r="OPV59" s="93"/>
      <c r="OPW59" s="93"/>
      <c r="OPX59" s="93"/>
      <c r="OPY59" s="93"/>
      <c r="OPZ59" s="93"/>
      <c r="OQA59" s="93"/>
      <c r="OQB59" s="93"/>
      <c r="OQC59" s="93"/>
      <c r="OQD59" s="93"/>
      <c r="OQE59" s="93"/>
      <c r="OQF59" s="93"/>
      <c r="OQG59" s="93"/>
      <c r="OQH59" s="93"/>
      <c r="OQI59" s="93"/>
      <c r="OQJ59" s="93"/>
      <c r="OQK59" s="93"/>
      <c r="OQL59" s="93"/>
      <c r="OQM59" s="93"/>
      <c r="OQN59" s="93"/>
      <c r="OQO59" s="93"/>
      <c r="OQP59" s="93"/>
      <c r="OQQ59" s="93"/>
      <c r="OQR59" s="93"/>
      <c r="OQS59" s="93"/>
      <c r="OQT59" s="93"/>
      <c r="OQU59" s="93"/>
      <c r="OQV59" s="93"/>
      <c r="OQW59" s="93"/>
      <c r="OQX59" s="93"/>
      <c r="OQY59" s="93"/>
      <c r="OQZ59" s="93"/>
      <c r="ORA59" s="93"/>
      <c r="ORB59" s="93"/>
      <c r="ORC59" s="93"/>
      <c r="ORD59" s="93"/>
      <c r="ORE59" s="93"/>
      <c r="ORF59" s="93"/>
      <c r="ORG59" s="93"/>
      <c r="ORH59" s="93"/>
      <c r="ORI59" s="93"/>
      <c r="ORJ59" s="93"/>
      <c r="ORK59" s="93"/>
      <c r="ORL59" s="93"/>
      <c r="ORM59" s="93"/>
      <c r="ORN59" s="93"/>
      <c r="ORO59" s="93"/>
      <c r="ORP59" s="93"/>
      <c r="ORQ59" s="93"/>
      <c r="ORR59" s="93"/>
      <c r="ORS59" s="93"/>
      <c r="ORT59" s="93"/>
      <c r="ORU59" s="93"/>
      <c r="ORV59" s="93"/>
      <c r="ORW59" s="93"/>
      <c r="ORX59" s="93"/>
      <c r="ORY59" s="93"/>
      <c r="ORZ59" s="93"/>
      <c r="OSA59" s="93"/>
      <c r="OSB59" s="93"/>
      <c r="OSC59" s="93"/>
      <c r="OSD59" s="93"/>
      <c r="OSE59" s="93"/>
      <c r="OSF59" s="93"/>
      <c r="OSG59" s="93"/>
      <c r="OSH59" s="93"/>
      <c r="OSI59" s="93"/>
      <c r="OSJ59" s="93"/>
      <c r="OSK59" s="93"/>
      <c r="OSL59" s="93"/>
      <c r="OSM59" s="93"/>
      <c r="OSN59" s="93"/>
      <c r="OSO59" s="93"/>
      <c r="OSP59" s="93"/>
      <c r="OSQ59" s="93"/>
      <c r="OSR59" s="93"/>
      <c r="OSS59" s="93"/>
      <c r="OST59" s="93"/>
      <c r="OSU59" s="93"/>
      <c r="OSV59" s="93"/>
      <c r="OSW59" s="93"/>
      <c r="OSX59" s="93"/>
      <c r="OSY59" s="93"/>
      <c r="OSZ59" s="93"/>
      <c r="OTA59" s="93"/>
      <c r="OTB59" s="93"/>
      <c r="OTC59" s="93"/>
      <c r="OTD59" s="93"/>
      <c r="OTE59" s="93"/>
      <c r="OTF59" s="93"/>
      <c r="OTG59" s="93"/>
      <c r="OTH59" s="93"/>
      <c r="OTI59" s="93"/>
      <c r="OTJ59" s="93"/>
      <c r="OTK59" s="93"/>
      <c r="OTL59" s="93"/>
      <c r="OTM59" s="93"/>
      <c r="OTN59" s="93"/>
      <c r="OTO59" s="93"/>
      <c r="OTP59" s="93"/>
      <c r="OTQ59" s="93"/>
      <c r="OTR59" s="93"/>
      <c r="OTS59" s="93"/>
      <c r="OTT59" s="93"/>
      <c r="OTU59" s="93"/>
      <c r="OTV59" s="93"/>
      <c r="OTW59" s="93"/>
      <c r="OTX59" s="93"/>
      <c r="OTY59" s="93"/>
      <c r="OTZ59" s="93"/>
      <c r="OUA59" s="93"/>
      <c r="OUB59" s="93"/>
      <c r="OUC59" s="93"/>
      <c r="OUD59" s="93"/>
      <c r="OUE59" s="93"/>
      <c r="OUF59" s="93"/>
      <c r="OUG59" s="93"/>
      <c r="OUH59" s="93"/>
      <c r="OUI59" s="93"/>
      <c r="OUJ59" s="93"/>
      <c r="OUK59" s="93"/>
      <c r="OUL59" s="93"/>
      <c r="OUM59" s="93"/>
      <c r="OUN59" s="93"/>
      <c r="OUO59" s="93"/>
      <c r="OUP59" s="93"/>
      <c r="OUQ59" s="93"/>
      <c r="OUR59" s="93"/>
      <c r="OUS59" s="93"/>
      <c r="OUT59" s="93"/>
      <c r="OUU59" s="93"/>
      <c r="OUV59" s="93"/>
      <c r="OUW59" s="93"/>
      <c r="OUX59" s="93"/>
      <c r="OUY59" s="93"/>
      <c r="OUZ59" s="93"/>
      <c r="OVA59" s="93"/>
      <c r="OVB59" s="93"/>
      <c r="OVC59" s="93"/>
      <c r="OVD59" s="93"/>
      <c r="OVE59" s="93"/>
      <c r="OVF59" s="93"/>
      <c r="OVG59" s="93"/>
      <c r="OVH59" s="93"/>
      <c r="OVI59" s="93"/>
      <c r="OVJ59" s="93"/>
      <c r="OVK59" s="93"/>
      <c r="OVL59" s="93"/>
      <c r="OVM59" s="93"/>
      <c r="OVN59" s="93"/>
      <c r="OVO59" s="93"/>
      <c r="OVP59" s="93"/>
      <c r="OVQ59" s="93"/>
      <c r="OVR59" s="93"/>
      <c r="OVS59" s="93"/>
      <c r="OVT59" s="93"/>
      <c r="OVU59" s="93"/>
      <c r="OVV59" s="93"/>
      <c r="OVW59" s="93"/>
      <c r="OVX59" s="93"/>
      <c r="OVY59" s="93"/>
      <c r="OVZ59" s="93"/>
      <c r="OWA59" s="93"/>
      <c r="OWB59" s="93"/>
      <c r="OWC59" s="93"/>
      <c r="OWD59" s="93"/>
      <c r="OWE59" s="93"/>
      <c r="OWF59" s="93"/>
      <c r="OWG59" s="93"/>
      <c r="OWH59" s="93"/>
      <c r="OWI59" s="93"/>
      <c r="OWJ59" s="93"/>
      <c r="OWK59" s="93"/>
      <c r="OWL59" s="93"/>
      <c r="OWM59" s="93"/>
      <c r="OWN59" s="93"/>
      <c r="OWO59" s="93"/>
      <c r="OWP59" s="93"/>
      <c r="OWQ59" s="93"/>
      <c r="OWR59" s="93"/>
      <c r="OWS59" s="93"/>
      <c r="OWT59" s="93"/>
      <c r="OWU59" s="93"/>
      <c r="OWV59" s="93"/>
      <c r="OWW59" s="93"/>
      <c r="OWX59" s="93"/>
      <c r="OWY59" s="93"/>
      <c r="OWZ59" s="93"/>
      <c r="OXA59" s="93"/>
      <c r="OXB59" s="93"/>
      <c r="OXC59" s="93"/>
      <c r="OXD59" s="93"/>
      <c r="OXE59" s="93"/>
      <c r="OXF59" s="93"/>
      <c r="OXG59" s="93"/>
      <c r="OXH59" s="93"/>
      <c r="OXI59" s="93"/>
      <c r="OXJ59" s="93"/>
      <c r="OXK59" s="93"/>
      <c r="OXL59" s="93"/>
      <c r="OXM59" s="93"/>
      <c r="OXN59" s="93"/>
      <c r="OXO59" s="93"/>
      <c r="OXP59" s="93"/>
      <c r="OXQ59" s="93"/>
      <c r="OXR59" s="93"/>
      <c r="OXS59" s="93"/>
      <c r="OXT59" s="93"/>
      <c r="OXU59" s="93"/>
      <c r="OXV59" s="93"/>
      <c r="OXW59" s="93"/>
      <c r="OXX59" s="93"/>
      <c r="OXY59" s="93"/>
      <c r="OXZ59" s="93"/>
      <c r="OYA59" s="93"/>
      <c r="OYB59" s="93"/>
      <c r="OYC59" s="93"/>
      <c r="OYD59" s="93"/>
      <c r="OYE59" s="93"/>
      <c r="OYF59" s="93"/>
      <c r="OYG59" s="93"/>
      <c r="OYH59" s="93"/>
      <c r="OYI59" s="93"/>
      <c r="OYJ59" s="93"/>
      <c r="OYK59" s="93"/>
      <c r="OYL59" s="93"/>
      <c r="OYM59" s="93"/>
      <c r="OYN59" s="93"/>
      <c r="OYO59" s="93"/>
      <c r="OYP59" s="93"/>
      <c r="OYQ59" s="93"/>
      <c r="OYR59" s="93"/>
      <c r="OYS59" s="93"/>
      <c r="OYT59" s="93"/>
      <c r="OYU59" s="93"/>
      <c r="OYV59" s="93"/>
      <c r="OYW59" s="93"/>
      <c r="OYX59" s="93"/>
      <c r="OYY59" s="93"/>
      <c r="OYZ59" s="93"/>
      <c r="OZA59" s="93"/>
      <c r="OZB59" s="93"/>
      <c r="OZC59" s="93"/>
      <c r="OZD59" s="93"/>
      <c r="OZE59" s="93"/>
      <c r="OZF59" s="93"/>
      <c r="OZG59" s="93"/>
      <c r="OZH59" s="93"/>
      <c r="OZI59" s="93"/>
      <c r="OZJ59" s="93"/>
      <c r="OZK59" s="93"/>
      <c r="OZL59" s="93"/>
      <c r="OZM59" s="93"/>
      <c r="OZN59" s="93"/>
      <c r="OZO59" s="93"/>
      <c r="OZP59" s="93"/>
      <c r="OZQ59" s="93"/>
      <c r="OZR59" s="93"/>
      <c r="OZS59" s="93"/>
      <c r="OZT59" s="93"/>
      <c r="OZU59" s="93"/>
      <c r="OZV59" s="93"/>
      <c r="OZW59" s="93"/>
      <c r="OZX59" s="93"/>
      <c r="OZY59" s="93"/>
      <c r="OZZ59" s="93"/>
      <c r="PAA59" s="93"/>
      <c r="PAB59" s="93"/>
      <c r="PAC59" s="93"/>
      <c r="PAD59" s="93"/>
      <c r="PAE59" s="93"/>
      <c r="PAF59" s="93"/>
      <c r="PAG59" s="93"/>
      <c r="PAH59" s="93"/>
      <c r="PAI59" s="93"/>
      <c r="PAJ59" s="93"/>
      <c r="PAK59" s="93"/>
      <c r="PAL59" s="93"/>
      <c r="PAM59" s="93"/>
      <c r="PAN59" s="93"/>
      <c r="PAO59" s="93"/>
      <c r="PAP59" s="93"/>
      <c r="PAQ59" s="93"/>
      <c r="PAR59" s="93"/>
      <c r="PAS59" s="93"/>
      <c r="PAT59" s="93"/>
      <c r="PAU59" s="93"/>
      <c r="PAV59" s="93"/>
      <c r="PAW59" s="93"/>
      <c r="PAX59" s="93"/>
      <c r="PAY59" s="93"/>
      <c r="PAZ59" s="93"/>
      <c r="PBA59" s="93"/>
      <c r="PBB59" s="93"/>
      <c r="PBC59" s="93"/>
      <c r="PBD59" s="93"/>
      <c r="PBE59" s="93"/>
      <c r="PBF59" s="93"/>
      <c r="PBG59" s="93"/>
      <c r="PBH59" s="93"/>
      <c r="PBI59" s="93"/>
      <c r="PBJ59" s="93"/>
      <c r="PBK59" s="93"/>
      <c r="PBL59" s="93"/>
      <c r="PBM59" s="93"/>
      <c r="PBN59" s="93"/>
      <c r="PBO59" s="93"/>
      <c r="PBP59" s="93"/>
      <c r="PBQ59" s="93"/>
      <c r="PBR59" s="93"/>
      <c r="PBS59" s="93"/>
      <c r="PBT59" s="93"/>
      <c r="PBU59" s="93"/>
      <c r="PBV59" s="93"/>
      <c r="PBW59" s="93"/>
      <c r="PBX59" s="93"/>
      <c r="PBY59" s="93"/>
      <c r="PBZ59" s="93"/>
      <c r="PCA59" s="93"/>
      <c r="PCB59" s="93"/>
      <c r="PCC59" s="93"/>
      <c r="PCD59" s="93"/>
      <c r="PCE59" s="93"/>
      <c r="PCF59" s="93"/>
      <c r="PCG59" s="93"/>
      <c r="PCH59" s="93"/>
      <c r="PCI59" s="93"/>
      <c r="PCJ59" s="93"/>
      <c r="PCK59" s="93"/>
      <c r="PCL59" s="93"/>
      <c r="PCM59" s="93"/>
      <c r="PCN59" s="93"/>
      <c r="PCO59" s="93"/>
      <c r="PCP59" s="93"/>
      <c r="PCQ59" s="93"/>
      <c r="PCR59" s="93"/>
      <c r="PCS59" s="93"/>
      <c r="PCT59" s="93"/>
      <c r="PCU59" s="93"/>
      <c r="PCV59" s="93"/>
      <c r="PCW59" s="93"/>
      <c r="PCX59" s="93"/>
      <c r="PCY59" s="93"/>
      <c r="PCZ59" s="93"/>
      <c r="PDA59" s="93"/>
      <c r="PDB59" s="93"/>
      <c r="PDC59" s="93"/>
      <c r="PDD59" s="93"/>
      <c r="PDE59" s="93"/>
      <c r="PDF59" s="93"/>
      <c r="PDG59" s="93"/>
      <c r="PDH59" s="93"/>
      <c r="PDI59" s="93"/>
      <c r="PDJ59" s="93"/>
      <c r="PDK59" s="93"/>
      <c r="PDL59" s="93"/>
      <c r="PDM59" s="93"/>
      <c r="PDN59" s="93"/>
      <c r="PDO59" s="93"/>
      <c r="PDP59" s="93"/>
      <c r="PDQ59" s="93"/>
      <c r="PDR59" s="93"/>
      <c r="PDS59" s="93"/>
      <c r="PDT59" s="93"/>
      <c r="PDU59" s="93"/>
      <c r="PDV59" s="93"/>
      <c r="PDW59" s="93"/>
      <c r="PDX59" s="93"/>
      <c r="PDY59" s="93"/>
      <c r="PDZ59" s="93"/>
      <c r="PEA59" s="93"/>
      <c r="PEB59" s="93"/>
      <c r="PEC59" s="93"/>
      <c r="PED59" s="93"/>
      <c r="PEE59" s="93"/>
      <c r="PEF59" s="93"/>
      <c r="PEG59" s="93"/>
      <c r="PEH59" s="93"/>
      <c r="PEI59" s="93"/>
      <c r="PEJ59" s="93"/>
      <c r="PEK59" s="93"/>
      <c r="PEL59" s="93"/>
      <c r="PEM59" s="93"/>
      <c r="PEN59" s="93"/>
      <c r="PEO59" s="93"/>
      <c r="PEP59" s="93"/>
      <c r="PEQ59" s="93"/>
      <c r="PER59" s="93"/>
      <c r="PES59" s="93"/>
      <c r="PET59" s="93"/>
      <c r="PEU59" s="93"/>
      <c r="PEV59" s="93"/>
      <c r="PEW59" s="93"/>
      <c r="PEX59" s="93"/>
      <c r="PEY59" s="93"/>
      <c r="PEZ59" s="93"/>
      <c r="PFA59" s="93"/>
      <c r="PFB59" s="93"/>
      <c r="PFC59" s="93"/>
      <c r="PFD59" s="93"/>
      <c r="PFE59" s="93"/>
      <c r="PFF59" s="93"/>
      <c r="PFG59" s="93"/>
      <c r="PFH59" s="93"/>
      <c r="PFI59" s="93"/>
      <c r="PFJ59" s="93"/>
      <c r="PFK59" s="93"/>
      <c r="PFL59" s="93"/>
      <c r="PFM59" s="93"/>
      <c r="PFN59" s="93"/>
      <c r="PFO59" s="93"/>
      <c r="PFP59" s="93"/>
      <c r="PFQ59" s="93"/>
      <c r="PFR59" s="93"/>
      <c r="PFS59" s="93"/>
      <c r="PFT59" s="93"/>
      <c r="PFU59" s="93"/>
      <c r="PFV59" s="93"/>
      <c r="PFW59" s="93"/>
      <c r="PFX59" s="93"/>
      <c r="PFY59" s="93"/>
      <c r="PFZ59" s="93"/>
      <c r="PGA59" s="93"/>
      <c r="PGB59" s="93"/>
      <c r="PGC59" s="93"/>
      <c r="PGD59" s="93"/>
      <c r="PGE59" s="93"/>
      <c r="PGF59" s="93"/>
      <c r="PGG59" s="93"/>
      <c r="PGH59" s="93"/>
      <c r="PGI59" s="93"/>
      <c r="PGJ59" s="93"/>
      <c r="PGK59" s="93"/>
      <c r="PGL59" s="93"/>
      <c r="PGM59" s="93"/>
      <c r="PGN59" s="93"/>
      <c r="PGO59" s="93"/>
      <c r="PGP59" s="93"/>
      <c r="PGQ59" s="93"/>
      <c r="PGR59" s="93"/>
      <c r="PGS59" s="93"/>
      <c r="PGT59" s="93"/>
      <c r="PGU59" s="93"/>
      <c r="PGV59" s="93"/>
      <c r="PGW59" s="93"/>
      <c r="PGX59" s="93"/>
      <c r="PGY59" s="93"/>
      <c r="PGZ59" s="93"/>
      <c r="PHA59" s="93"/>
      <c r="PHB59" s="93"/>
      <c r="PHC59" s="93"/>
      <c r="PHD59" s="93"/>
      <c r="PHE59" s="93"/>
      <c r="PHF59" s="93"/>
      <c r="PHG59" s="93"/>
      <c r="PHH59" s="93"/>
      <c r="PHI59" s="93"/>
      <c r="PHJ59" s="93"/>
      <c r="PHK59" s="93"/>
      <c r="PHL59" s="93"/>
      <c r="PHM59" s="93"/>
      <c r="PHN59" s="93"/>
      <c r="PHO59" s="93"/>
      <c r="PHP59" s="93"/>
      <c r="PHQ59" s="93"/>
      <c r="PHR59" s="93"/>
      <c r="PHS59" s="93"/>
      <c r="PHT59" s="93"/>
      <c r="PHU59" s="93"/>
      <c r="PHV59" s="93"/>
      <c r="PHW59" s="93"/>
      <c r="PHX59" s="93"/>
      <c r="PHY59" s="93"/>
      <c r="PHZ59" s="93"/>
      <c r="PIA59" s="93"/>
      <c r="PIB59" s="93"/>
      <c r="PIC59" s="93"/>
      <c r="PID59" s="93"/>
      <c r="PIE59" s="93"/>
      <c r="PIF59" s="93"/>
      <c r="PIG59" s="93"/>
      <c r="PIH59" s="93"/>
      <c r="PII59" s="93"/>
      <c r="PIJ59" s="93"/>
      <c r="PIK59" s="93"/>
      <c r="PIL59" s="93"/>
      <c r="PIM59" s="93"/>
      <c r="PIN59" s="93"/>
      <c r="PIO59" s="93"/>
      <c r="PIP59" s="93"/>
      <c r="PIQ59" s="93"/>
      <c r="PIR59" s="93"/>
      <c r="PIS59" s="93"/>
      <c r="PIT59" s="93"/>
      <c r="PIU59" s="93"/>
      <c r="PIV59" s="93"/>
      <c r="PIW59" s="93"/>
      <c r="PIX59" s="93"/>
      <c r="PIY59" s="93"/>
      <c r="PIZ59" s="93"/>
      <c r="PJA59" s="93"/>
      <c r="PJB59" s="93"/>
      <c r="PJC59" s="93"/>
      <c r="PJD59" s="93"/>
      <c r="PJE59" s="93"/>
      <c r="PJF59" s="93"/>
      <c r="PJG59" s="93"/>
      <c r="PJH59" s="93"/>
      <c r="PJI59" s="93"/>
      <c r="PJJ59" s="93"/>
      <c r="PJK59" s="93"/>
      <c r="PJL59" s="93"/>
      <c r="PJM59" s="93"/>
      <c r="PJN59" s="93"/>
      <c r="PJO59" s="93"/>
      <c r="PJP59" s="93"/>
      <c r="PJQ59" s="93"/>
      <c r="PJR59" s="93"/>
      <c r="PJS59" s="93"/>
      <c r="PJT59" s="93"/>
      <c r="PJU59" s="93"/>
      <c r="PJV59" s="93"/>
      <c r="PJW59" s="93"/>
      <c r="PJX59" s="93"/>
      <c r="PJY59" s="93"/>
      <c r="PJZ59" s="93"/>
      <c r="PKA59" s="93"/>
      <c r="PKB59" s="93"/>
      <c r="PKC59" s="93"/>
      <c r="PKD59" s="93"/>
      <c r="PKE59" s="93"/>
      <c r="PKF59" s="93"/>
      <c r="PKG59" s="93"/>
      <c r="PKH59" s="93"/>
      <c r="PKI59" s="93"/>
      <c r="PKJ59" s="93"/>
      <c r="PKK59" s="93"/>
      <c r="PKL59" s="93"/>
      <c r="PKM59" s="93"/>
      <c r="PKN59" s="93"/>
      <c r="PKO59" s="93"/>
      <c r="PKP59" s="93"/>
      <c r="PKQ59" s="93"/>
      <c r="PKR59" s="93"/>
      <c r="PKS59" s="93"/>
      <c r="PKT59" s="93"/>
      <c r="PKU59" s="93"/>
      <c r="PKV59" s="93"/>
      <c r="PKW59" s="93"/>
      <c r="PKX59" s="93"/>
      <c r="PKY59" s="93"/>
      <c r="PKZ59" s="93"/>
      <c r="PLA59" s="93"/>
      <c r="PLB59" s="93"/>
      <c r="PLC59" s="93"/>
      <c r="PLD59" s="93"/>
      <c r="PLE59" s="93"/>
      <c r="PLF59" s="93"/>
      <c r="PLG59" s="93"/>
      <c r="PLH59" s="93"/>
      <c r="PLI59" s="93"/>
      <c r="PLJ59" s="93"/>
      <c r="PLK59" s="93"/>
      <c r="PLL59" s="93"/>
      <c r="PLM59" s="93"/>
      <c r="PLN59" s="93"/>
      <c r="PLO59" s="93"/>
      <c r="PLP59" s="93"/>
      <c r="PLQ59" s="93"/>
      <c r="PLR59" s="93"/>
      <c r="PLS59" s="93"/>
      <c r="PLT59" s="93"/>
      <c r="PLU59" s="93"/>
      <c r="PLV59" s="93"/>
      <c r="PLW59" s="93"/>
      <c r="PLX59" s="93"/>
      <c r="PLY59" s="93"/>
      <c r="PLZ59" s="93"/>
      <c r="PMA59" s="93"/>
      <c r="PMB59" s="93"/>
      <c r="PMC59" s="93"/>
      <c r="PMD59" s="93"/>
      <c r="PME59" s="93"/>
      <c r="PMF59" s="93"/>
      <c r="PMG59" s="93"/>
      <c r="PMH59" s="93"/>
      <c r="PMI59" s="93"/>
      <c r="PMJ59" s="93"/>
      <c r="PMK59" s="93"/>
      <c r="PML59" s="93"/>
      <c r="PMM59" s="93"/>
      <c r="PMN59" s="93"/>
      <c r="PMO59" s="93"/>
      <c r="PMP59" s="93"/>
      <c r="PMQ59" s="93"/>
      <c r="PMR59" s="93"/>
      <c r="PMS59" s="93"/>
      <c r="PMT59" s="93"/>
      <c r="PMU59" s="93"/>
      <c r="PMV59" s="93"/>
      <c r="PMW59" s="93"/>
      <c r="PMX59" s="93"/>
      <c r="PMY59" s="93"/>
      <c r="PMZ59" s="93"/>
      <c r="PNA59" s="93"/>
      <c r="PNB59" s="93"/>
      <c r="PNC59" s="93"/>
      <c r="PND59" s="93"/>
      <c r="PNE59" s="93"/>
      <c r="PNF59" s="93"/>
      <c r="PNG59" s="93"/>
      <c r="PNH59" s="93"/>
      <c r="PNI59" s="93"/>
      <c r="PNJ59" s="93"/>
      <c r="PNK59" s="93"/>
      <c r="PNL59" s="93"/>
      <c r="PNM59" s="93"/>
      <c r="PNN59" s="93"/>
      <c r="PNO59" s="93"/>
      <c r="PNP59" s="93"/>
      <c r="PNQ59" s="93"/>
      <c r="PNR59" s="93"/>
      <c r="PNS59" s="93"/>
      <c r="PNT59" s="93"/>
      <c r="PNU59" s="93"/>
      <c r="PNV59" s="93"/>
      <c r="PNW59" s="93"/>
      <c r="PNX59" s="93"/>
      <c r="PNY59" s="93"/>
      <c r="PNZ59" s="93"/>
      <c r="POA59" s="93"/>
      <c r="POB59" s="93"/>
      <c r="POC59" s="93"/>
      <c r="POD59" s="93"/>
      <c r="POE59" s="93"/>
      <c r="POF59" s="93"/>
      <c r="POG59" s="93"/>
      <c r="POH59" s="93"/>
      <c r="POI59" s="93"/>
      <c r="POJ59" s="93"/>
      <c r="POK59" s="93"/>
      <c r="POL59" s="93"/>
      <c r="POM59" s="93"/>
      <c r="PON59" s="93"/>
      <c r="POO59" s="93"/>
      <c r="POP59" s="93"/>
      <c r="POQ59" s="93"/>
      <c r="POR59" s="93"/>
      <c r="POS59" s="93"/>
      <c r="POT59" s="93"/>
      <c r="POU59" s="93"/>
      <c r="POV59" s="93"/>
      <c r="POW59" s="93"/>
      <c r="POX59" s="93"/>
      <c r="POY59" s="93"/>
      <c r="POZ59" s="93"/>
      <c r="PPA59" s="93"/>
      <c r="PPB59" s="93"/>
      <c r="PPC59" s="93"/>
      <c r="PPD59" s="93"/>
      <c r="PPE59" s="93"/>
      <c r="PPF59" s="93"/>
      <c r="PPG59" s="93"/>
      <c r="PPH59" s="93"/>
      <c r="PPI59" s="93"/>
      <c r="PPJ59" s="93"/>
      <c r="PPK59" s="93"/>
      <c r="PPL59" s="93"/>
      <c r="PPM59" s="93"/>
      <c r="PPN59" s="93"/>
      <c r="PPO59" s="93"/>
      <c r="PPP59" s="93"/>
      <c r="PPQ59" s="93"/>
      <c r="PPR59" s="93"/>
      <c r="PPS59" s="93"/>
      <c r="PPT59" s="93"/>
      <c r="PPU59" s="93"/>
      <c r="PPV59" s="93"/>
      <c r="PPW59" s="93"/>
      <c r="PPX59" s="93"/>
      <c r="PPY59" s="93"/>
      <c r="PPZ59" s="93"/>
      <c r="PQA59" s="93"/>
      <c r="PQB59" s="93"/>
      <c r="PQC59" s="93"/>
      <c r="PQD59" s="93"/>
      <c r="PQE59" s="93"/>
      <c r="PQF59" s="93"/>
      <c r="PQG59" s="93"/>
      <c r="PQH59" s="93"/>
      <c r="PQI59" s="93"/>
      <c r="PQJ59" s="93"/>
      <c r="PQK59" s="93"/>
      <c r="PQL59" s="93"/>
      <c r="PQM59" s="93"/>
      <c r="PQN59" s="93"/>
      <c r="PQO59" s="93"/>
      <c r="PQP59" s="93"/>
      <c r="PQQ59" s="93"/>
      <c r="PQR59" s="93"/>
      <c r="PQS59" s="93"/>
      <c r="PQT59" s="93"/>
      <c r="PQU59" s="93"/>
      <c r="PQV59" s="93"/>
      <c r="PQW59" s="93"/>
      <c r="PQX59" s="93"/>
      <c r="PQY59" s="93"/>
      <c r="PQZ59" s="93"/>
      <c r="PRA59" s="93"/>
      <c r="PRB59" s="93"/>
      <c r="PRC59" s="93"/>
      <c r="PRD59" s="93"/>
      <c r="PRE59" s="93"/>
      <c r="PRF59" s="93"/>
      <c r="PRG59" s="93"/>
      <c r="PRH59" s="93"/>
      <c r="PRI59" s="93"/>
      <c r="PRJ59" s="93"/>
      <c r="PRK59" s="93"/>
      <c r="PRL59" s="93"/>
      <c r="PRM59" s="93"/>
      <c r="PRN59" s="93"/>
      <c r="PRO59" s="93"/>
      <c r="PRP59" s="93"/>
      <c r="PRQ59" s="93"/>
      <c r="PRR59" s="93"/>
      <c r="PRS59" s="93"/>
      <c r="PRT59" s="93"/>
      <c r="PRU59" s="93"/>
      <c r="PRV59" s="93"/>
      <c r="PRW59" s="93"/>
      <c r="PRX59" s="93"/>
      <c r="PRY59" s="93"/>
      <c r="PRZ59" s="93"/>
      <c r="PSA59" s="93"/>
      <c r="PSB59" s="93"/>
      <c r="PSC59" s="93"/>
      <c r="PSD59" s="93"/>
      <c r="PSE59" s="93"/>
      <c r="PSF59" s="93"/>
      <c r="PSG59" s="93"/>
      <c r="PSH59" s="93"/>
      <c r="PSI59" s="93"/>
      <c r="PSJ59" s="93"/>
      <c r="PSK59" s="93"/>
      <c r="PSL59" s="93"/>
      <c r="PSM59" s="93"/>
      <c r="PSN59" s="93"/>
      <c r="PSO59" s="93"/>
      <c r="PSP59" s="93"/>
      <c r="PSQ59" s="93"/>
      <c r="PSR59" s="93"/>
      <c r="PSS59" s="93"/>
      <c r="PST59" s="93"/>
      <c r="PSU59" s="93"/>
      <c r="PSV59" s="93"/>
      <c r="PSW59" s="93"/>
      <c r="PSX59" s="93"/>
      <c r="PSY59" s="93"/>
      <c r="PSZ59" s="93"/>
      <c r="PTA59" s="93"/>
      <c r="PTB59" s="93"/>
      <c r="PTC59" s="93"/>
      <c r="PTD59" s="93"/>
      <c r="PTE59" s="93"/>
      <c r="PTF59" s="93"/>
      <c r="PTG59" s="93"/>
      <c r="PTH59" s="93"/>
      <c r="PTI59" s="93"/>
      <c r="PTJ59" s="93"/>
      <c r="PTK59" s="93"/>
      <c r="PTL59" s="93"/>
      <c r="PTM59" s="93"/>
      <c r="PTN59" s="93"/>
      <c r="PTO59" s="93"/>
      <c r="PTP59" s="93"/>
      <c r="PTQ59" s="93"/>
      <c r="PTR59" s="93"/>
      <c r="PTS59" s="93"/>
      <c r="PTT59" s="93"/>
      <c r="PTU59" s="93"/>
      <c r="PTV59" s="93"/>
      <c r="PTW59" s="93"/>
      <c r="PTX59" s="93"/>
      <c r="PTY59" s="93"/>
      <c r="PTZ59" s="93"/>
      <c r="PUA59" s="93"/>
      <c r="PUB59" s="93"/>
      <c r="PUC59" s="93"/>
      <c r="PUD59" s="93"/>
      <c r="PUE59" s="93"/>
      <c r="PUF59" s="93"/>
      <c r="PUG59" s="93"/>
      <c r="PUH59" s="93"/>
      <c r="PUI59" s="93"/>
      <c r="PUJ59" s="93"/>
      <c r="PUK59" s="93"/>
      <c r="PUL59" s="93"/>
      <c r="PUM59" s="93"/>
      <c r="PUN59" s="93"/>
      <c r="PUO59" s="93"/>
      <c r="PUP59" s="93"/>
      <c r="PUQ59" s="93"/>
      <c r="PUR59" s="93"/>
      <c r="PUS59" s="93"/>
      <c r="PUT59" s="93"/>
      <c r="PUU59" s="93"/>
      <c r="PUV59" s="93"/>
      <c r="PUW59" s="93"/>
      <c r="PUX59" s="93"/>
      <c r="PUY59" s="93"/>
      <c r="PUZ59" s="93"/>
      <c r="PVA59" s="93"/>
      <c r="PVB59" s="93"/>
      <c r="PVC59" s="93"/>
      <c r="PVD59" s="93"/>
      <c r="PVE59" s="93"/>
      <c r="PVF59" s="93"/>
      <c r="PVG59" s="93"/>
      <c r="PVH59" s="93"/>
      <c r="PVI59" s="93"/>
      <c r="PVJ59" s="93"/>
      <c r="PVK59" s="93"/>
      <c r="PVL59" s="93"/>
      <c r="PVM59" s="93"/>
      <c r="PVN59" s="93"/>
      <c r="PVO59" s="93"/>
      <c r="PVP59" s="93"/>
      <c r="PVQ59" s="93"/>
      <c r="PVR59" s="93"/>
      <c r="PVS59" s="93"/>
      <c r="PVT59" s="93"/>
      <c r="PVU59" s="93"/>
      <c r="PVV59" s="93"/>
      <c r="PVW59" s="93"/>
      <c r="PVX59" s="93"/>
      <c r="PVY59" s="93"/>
      <c r="PVZ59" s="93"/>
      <c r="PWA59" s="93"/>
      <c r="PWB59" s="93"/>
      <c r="PWC59" s="93"/>
      <c r="PWD59" s="93"/>
      <c r="PWE59" s="93"/>
      <c r="PWF59" s="93"/>
      <c r="PWG59" s="93"/>
      <c r="PWH59" s="93"/>
      <c r="PWI59" s="93"/>
      <c r="PWJ59" s="93"/>
      <c r="PWK59" s="93"/>
      <c r="PWL59" s="93"/>
      <c r="PWM59" s="93"/>
      <c r="PWN59" s="93"/>
      <c r="PWO59" s="93"/>
      <c r="PWP59" s="93"/>
      <c r="PWQ59" s="93"/>
      <c r="PWR59" s="93"/>
      <c r="PWS59" s="93"/>
      <c r="PWT59" s="93"/>
      <c r="PWU59" s="93"/>
      <c r="PWV59" s="93"/>
      <c r="PWW59" s="93"/>
      <c r="PWX59" s="93"/>
      <c r="PWY59" s="93"/>
      <c r="PWZ59" s="93"/>
      <c r="PXA59" s="93"/>
      <c r="PXB59" s="93"/>
      <c r="PXC59" s="93"/>
      <c r="PXD59" s="93"/>
      <c r="PXE59" s="93"/>
      <c r="PXF59" s="93"/>
      <c r="PXG59" s="93"/>
      <c r="PXH59" s="93"/>
      <c r="PXI59" s="93"/>
      <c r="PXJ59" s="93"/>
      <c r="PXK59" s="93"/>
      <c r="PXL59" s="93"/>
      <c r="PXM59" s="93"/>
      <c r="PXN59" s="93"/>
      <c r="PXO59" s="93"/>
      <c r="PXP59" s="93"/>
      <c r="PXQ59" s="93"/>
      <c r="PXR59" s="93"/>
      <c r="PXS59" s="93"/>
      <c r="PXT59" s="93"/>
      <c r="PXU59" s="93"/>
      <c r="PXV59" s="93"/>
      <c r="PXW59" s="93"/>
      <c r="PXX59" s="93"/>
      <c r="PXY59" s="93"/>
      <c r="PXZ59" s="93"/>
      <c r="PYA59" s="93"/>
      <c r="PYB59" s="93"/>
      <c r="PYC59" s="93"/>
      <c r="PYD59" s="93"/>
      <c r="PYE59" s="93"/>
      <c r="PYF59" s="93"/>
      <c r="PYG59" s="93"/>
      <c r="PYH59" s="93"/>
      <c r="PYI59" s="93"/>
      <c r="PYJ59" s="93"/>
      <c r="PYK59" s="93"/>
      <c r="PYL59" s="93"/>
      <c r="PYM59" s="93"/>
      <c r="PYN59" s="93"/>
      <c r="PYO59" s="93"/>
      <c r="PYP59" s="93"/>
      <c r="PYQ59" s="93"/>
      <c r="PYR59" s="93"/>
      <c r="PYS59" s="93"/>
      <c r="PYT59" s="93"/>
      <c r="PYU59" s="93"/>
      <c r="PYV59" s="93"/>
      <c r="PYW59" s="93"/>
      <c r="PYX59" s="93"/>
      <c r="PYY59" s="93"/>
      <c r="PYZ59" s="93"/>
      <c r="PZA59" s="93"/>
      <c r="PZB59" s="93"/>
      <c r="PZC59" s="93"/>
      <c r="PZD59" s="93"/>
      <c r="PZE59" s="93"/>
      <c r="PZF59" s="93"/>
      <c r="PZG59" s="93"/>
      <c r="PZH59" s="93"/>
      <c r="PZI59" s="93"/>
      <c r="PZJ59" s="93"/>
      <c r="PZK59" s="93"/>
      <c r="PZL59" s="93"/>
      <c r="PZM59" s="93"/>
      <c r="PZN59" s="93"/>
      <c r="PZO59" s="93"/>
      <c r="PZP59" s="93"/>
      <c r="PZQ59" s="93"/>
      <c r="PZR59" s="93"/>
      <c r="PZS59" s="93"/>
      <c r="PZT59" s="93"/>
      <c r="PZU59" s="93"/>
      <c r="PZV59" s="93"/>
      <c r="PZW59" s="93"/>
      <c r="PZX59" s="93"/>
      <c r="PZY59" s="93"/>
      <c r="PZZ59" s="93"/>
      <c r="QAA59" s="93"/>
      <c r="QAB59" s="93"/>
      <c r="QAC59" s="93"/>
      <c r="QAD59" s="93"/>
      <c r="QAE59" s="93"/>
      <c r="QAF59" s="93"/>
      <c r="QAG59" s="93"/>
      <c r="QAH59" s="93"/>
      <c r="QAI59" s="93"/>
      <c r="QAJ59" s="93"/>
      <c r="QAK59" s="93"/>
      <c r="QAL59" s="93"/>
      <c r="QAM59" s="93"/>
      <c r="QAN59" s="93"/>
      <c r="QAO59" s="93"/>
      <c r="QAP59" s="93"/>
      <c r="QAQ59" s="93"/>
      <c r="QAR59" s="93"/>
      <c r="QAS59" s="93"/>
      <c r="QAT59" s="93"/>
      <c r="QAU59" s="93"/>
      <c r="QAV59" s="93"/>
      <c r="QAW59" s="93"/>
      <c r="QAX59" s="93"/>
      <c r="QAY59" s="93"/>
      <c r="QAZ59" s="93"/>
      <c r="QBA59" s="93"/>
      <c r="QBB59" s="93"/>
      <c r="QBC59" s="93"/>
      <c r="QBD59" s="93"/>
      <c r="QBE59" s="93"/>
      <c r="QBF59" s="93"/>
      <c r="QBG59" s="93"/>
      <c r="QBH59" s="93"/>
      <c r="QBI59" s="93"/>
      <c r="QBJ59" s="93"/>
      <c r="QBK59" s="93"/>
      <c r="QBL59" s="93"/>
      <c r="QBM59" s="93"/>
      <c r="QBN59" s="93"/>
      <c r="QBO59" s="93"/>
      <c r="QBP59" s="93"/>
      <c r="QBQ59" s="93"/>
      <c r="QBR59" s="93"/>
      <c r="QBS59" s="93"/>
      <c r="QBT59" s="93"/>
      <c r="QBU59" s="93"/>
      <c r="QBV59" s="93"/>
      <c r="QBW59" s="93"/>
      <c r="QBX59" s="93"/>
      <c r="QBY59" s="93"/>
      <c r="QBZ59" s="93"/>
      <c r="QCA59" s="93"/>
      <c r="QCB59" s="93"/>
      <c r="QCC59" s="93"/>
      <c r="QCD59" s="93"/>
      <c r="QCE59" s="93"/>
      <c r="QCF59" s="93"/>
      <c r="QCG59" s="93"/>
      <c r="QCH59" s="93"/>
      <c r="QCI59" s="93"/>
      <c r="QCJ59" s="93"/>
      <c r="QCK59" s="93"/>
      <c r="QCL59" s="93"/>
      <c r="QCM59" s="93"/>
      <c r="QCN59" s="93"/>
      <c r="QCO59" s="93"/>
      <c r="QCP59" s="93"/>
      <c r="QCQ59" s="93"/>
      <c r="QCR59" s="93"/>
      <c r="QCS59" s="93"/>
      <c r="QCT59" s="93"/>
      <c r="QCU59" s="93"/>
      <c r="QCV59" s="93"/>
      <c r="QCW59" s="93"/>
      <c r="QCX59" s="93"/>
      <c r="QCY59" s="93"/>
      <c r="QCZ59" s="93"/>
      <c r="QDA59" s="93"/>
      <c r="QDB59" s="93"/>
      <c r="QDC59" s="93"/>
      <c r="QDD59" s="93"/>
      <c r="QDE59" s="93"/>
      <c r="QDF59" s="93"/>
      <c r="QDG59" s="93"/>
      <c r="QDH59" s="93"/>
      <c r="QDI59" s="93"/>
      <c r="QDJ59" s="93"/>
      <c r="QDK59" s="93"/>
      <c r="QDL59" s="93"/>
      <c r="QDM59" s="93"/>
      <c r="QDN59" s="93"/>
      <c r="QDO59" s="93"/>
      <c r="QDP59" s="93"/>
      <c r="QDQ59" s="93"/>
      <c r="QDR59" s="93"/>
      <c r="QDS59" s="93"/>
      <c r="QDT59" s="93"/>
      <c r="QDU59" s="93"/>
      <c r="QDV59" s="93"/>
      <c r="QDW59" s="93"/>
      <c r="QDX59" s="93"/>
      <c r="QDY59" s="93"/>
      <c r="QDZ59" s="93"/>
      <c r="QEA59" s="93"/>
      <c r="QEB59" s="93"/>
      <c r="QEC59" s="93"/>
      <c r="QED59" s="93"/>
      <c r="QEE59" s="93"/>
      <c r="QEF59" s="93"/>
      <c r="QEG59" s="93"/>
      <c r="QEH59" s="93"/>
      <c r="QEI59" s="93"/>
      <c r="QEJ59" s="93"/>
      <c r="QEK59" s="93"/>
      <c r="QEL59" s="93"/>
      <c r="QEM59" s="93"/>
      <c r="QEN59" s="93"/>
      <c r="QEO59" s="93"/>
      <c r="QEP59" s="93"/>
      <c r="QEQ59" s="93"/>
      <c r="QER59" s="93"/>
      <c r="QES59" s="93"/>
      <c r="QET59" s="93"/>
      <c r="QEU59" s="93"/>
      <c r="QEV59" s="93"/>
      <c r="QEW59" s="93"/>
      <c r="QEX59" s="93"/>
      <c r="QEY59" s="93"/>
      <c r="QEZ59" s="93"/>
      <c r="QFA59" s="93"/>
      <c r="QFB59" s="93"/>
      <c r="QFC59" s="93"/>
      <c r="QFD59" s="93"/>
      <c r="QFE59" s="93"/>
      <c r="QFF59" s="93"/>
      <c r="QFG59" s="93"/>
      <c r="QFH59" s="93"/>
      <c r="QFI59" s="93"/>
      <c r="QFJ59" s="93"/>
      <c r="QFK59" s="93"/>
      <c r="QFL59" s="93"/>
      <c r="QFM59" s="93"/>
      <c r="QFN59" s="93"/>
      <c r="QFO59" s="93"/>
      <c r="QFP59" s="93"/>
      <c r="QFQ59" s="93"/>
      <c r="QFR59" s="93"/>
      <c r="QFS59" s="93"/>
      <c r="QFT59" s="93"/>
      <c r="QFU59" s="93"/>
      <c r="QFV59" s="93"/>
      <c r="QFW59" s="93"/>
      <c r="QFX59" s="93"/>
      <c r="QFY59" s="93"/>
      <c r="QFZ59" s="93"/>
      <c r="QGA59" s="93"/>
      <c r="QGB59" s="93"/>
      <c r="QGC59" s="93"/>
      <c r="QGD59" s="93"/>
      <c r="QGE59" s="93"/>
      <c r="QGF59" s="93"/>
      <c r="QGG59" s="93"/>
      <c r="QGH59" s="93"/>
      <c r="QGI59" s="93"/>
      <c r="QGJ59" s="93"/>
      <c r="QGK59" s="93"/>
      <c r="QGL59" s="93"/>
      <c r="QGM59" s="93"/>
      <c r="QGN59" s="93"/>
      <c r="QGO59" s="93"/>
      <c r="QGP59" s="93"/>
      <c r="QGQ59" s="93"/>
      <c r="QGR59" s="93"/>
      <c r="QGS59" s="93"/>
      <c r="QGT59" s="93"/>
      <c r="QGU59" s="93"/>
      <c r="QGV59" s="93"/>
      <c r="QGW59" s="93"/>
      <c r="QGX59" s="93"/>
      <c r="QGY59" s="93"/>
      <c r="QGZ59" s="93"/>
      <c r="QHA59" s="93"/>
      <c r="QHB59" s="93"/>
      <c r="QHC59" s="93"/>
      <c r="QHD59" s="93"/>
      <c r="QHE59" s="93"/>
      <c r="QHF59" s="93"/>
      <c r="QHG59" s="93"/>
      <c r="QHH59" s="93"/>
      <c r="QHI59" s="93"/>
      <c r="QHJ59" s="93"/>
      <c r="QHK59" s="93"/>
      <c r="QHL59" s="93"/>
      <c r="QHM59" s="93"/>
      <c r="QHN59" s="93"/>
      <c r="QHO59" s="93"/>
      <c r="QHP59" s="93"/>
      <c r="QHQ59" s="93"/>
      <c r="QHR59" s="93"/>
      <c r="QHS59" s="93"/>
      <c r="QHT59" s="93"/>
      <c r="QHU59" s="93"/>
      <c r="QHV59" s="93"/>
      <c r="QHW59" s="93"/>
      <c r="QHX59" s="93"/>
      <c r="QHY59" s="93"/>
      <c r="QHZ59" s="93"/>
      <c r="QIA59" s="93"/>
      <c r="QIB59" s="93"/>
      <c r="QIC59" s="93"/>
      <c r="QID59" s="93"/>
      <c r="QIE59" s="93"/>
      <c r="QIF59" s="93"/>
      <c r="QIG59" s="93"/>
      <c r="QIH59" s="93"/>
      <c r="QII59" s="93"/>
      <c r="QIJ59" s="93"/>
      <c r="QIK59" s="93"/>
      <c r="QIL59" s="93"/>
      <c r="QIM59" s="93"/>
      <c r="QIN59" s="93"/>
      <c r="QIO59" s="93"/>
      <c r="QIP59" s="93"/>
      <c r="QIQ59" s="93"/>
      <c r="QIR59" s="93"/>
      <c r="QIS59" s="93"/>
      <c r="QIT59" s="93"/>
      <c r="QIU59" s="93"/>
      <c r="QIV59" s="93"/>
      <c r="QIW59" s="93"/>
      <c r="QIX59" s="93"/>
      <c r="QIY59" s="93"/>
      <c r="QIZ59" s="93"/>
      <c r="QJA59" s="93"/>
      <c r="QJB59" s="93"/>
      <c r="QJC59" s="93"/>
      <c r="QJD59" s="93"/>
      <c r="QJE59" s="93"/>
      <c r="QJF59" s="93"/>
      <c r="QJG59" s="93"/>
      <c r="QJH59" s="93"/>
      <c r="QJI59" s="93"/>
      <c r="QJJ59" s="93"/>
      <c r="QJK59" s="93"/>
      <c r="QJL59" s="93"/>
      <c r="QJM59" s="93"/>
      <c r="QJN59" s="93"/>
      <c r="QJO59" s="93"/>
      <c r="QJP59" s="93"/>
      <c r="QJQ59" s="93"/>
      <c r="QJR59" s="93"/>
      <c r="QJS59" s="93"/>
      <c r="QJT59" s="93"/>
      <c r="QJU59" s="93"/>
      <c r="QJV59" s="93"/>
      <c r="QJW59" s="93"/>
      <c r="QJX59" s="93"/>
      <c r="QJY59" s="93"/>
      <c r="QJZ59" s="93"/>
      <c r="QKA59" s="93"/>
      <c r="QKB59" s="93"/>
      <c r="QKC59" s="93"/>
      <c r="QKD59" s="93"/>
      <c r="QKE59" s="93"/>
      <c r="QKF59" s="93"/>
      <c r="QKG59" s="93"/>
      <c r="QKH59" s="93"/>
      <c r="QKI59" s="93"/>
      <c r="QKJ59" s="93"/>
      <c r="QKK59" s="93"/>
      <c r="QKL59" s="93"/>
      <c r="QKM59" s="93"/>
      <c r="QKN59" s="93"/>
      <c r="QKO59" s="93"/>
      <c r="QKP59" s="93"/>
      <c r="QKQ59" s="93"/>
      <c r="QKR59" s="93"/>
      <c r="QKS59" s="93"/>
      <c r="QKT59" s="93"/>
      <c r="QKU59" s="93"/>
      <c r="QKV59" s="93"/>
      <c r="QKW59" s="93"/>
      <c r="QKX59" s="93"/>
      <c r="QKY59" s="93"/>
      <c r="QKZ59" s="93"/>
      <c r="QLA59" s="93"/>
      <c r="QLB59" s="93"/>
      <c r="QLC59" s="93"/>
      <c r="QLD59" s="93"/>
      <c r="QLE59" s="93"/>
      <c r="QLF59" s="93"/>
      <c r="QLG59" s="93"/>
      <c r="QLH59" s="93"/>
      <c r="QLI59" s="93"/>
      <c r="QLJ59" s="93"/>
      <c r="QLK59" s="93"/>
      <c r="QLL59" s="93"/>
      <c r="QLM59" s="93"/>
      <c r="QLN59" s="93"/>
      <c r="QLO59" s="93"/>
      <c r="QLP59" s="93"/>
      <c r="QLQ59" s="93"/>
      <c r="QLR59" s="93"/>
      <c r="QLS59" s="93"/>
      <c r="QLT59" s="93"/>
      <c r="QLU59" s="93"/>
      <c r="QLV59" s="93"/>
      <c r="QLW59" s="93"/>
      <c r="QLX59" s="93"/>
      <c r="QLY59" s="93"/>
      <c r="QLZ59" s="93"/>
      <c r="QMA59" s="93"/>
      <c r="QMB59" s="93"/>
      <c r="QMC59" s="93"/>
      <c r="QMD59" s="93"/>
      <c r="QME59" s="93"/>
      <c r="QMF59" s="93"/>
      <c r="QMG59" s="93"/>
      <c r="QMH59" s="93"/>
      <c r="QMI59" s="93"/>
      <c r="QMJ59" s="93"/>
      <c r="QMK59" s="93"/>
      <c r="QML59" s="93"/>
      <c r="QMM59" s="93"/>
      <c r="QMN59" s="93"/>
      <c r="QMO59" s="93"/>
      <c r="QMP59" s="93"/>
      <c r="QMQ59" s="93"/>
      <c r="QMR59" s="93"/>
      <c r="QMS59" s="93"/>
      <c r="QMT59" s="93"/>
      <c r="QMU59" s="93"/>
      <c r="QMV59" s="93"/>
      <c r="QMW59" s="93"/>
      <c r="QMX59" s="93"/>
      <c r="QMY59" s="93"/>
      <c r="QMZ59" s="93"/>
      <c r="QNA59" s="93"/>
      <c r="QNB59" s="93"/>
      <c r="QNC59" s="93"/>
      <c r="QND59" s="93"/>
      <c r="QNE59" s="93"/>
      <c r="QNF59" s="93"/>
      <c r="QNG59" s="93"/>
      <c r="QNH59" s="93"/>
      <c r="QNI59" s="93"/>
      <c r="QNJ59" s="93"/>
      <c r="QNK59" s="93"/>
      <c r="QNL59" s="93"/>
      <c r="QNM59" s="93"/>
      <c r="QNN59" s="93"/>
      <c r="QNO59" s="93"/>
      <c r="QNP59" s="93"/>
      <c r="QNQ59" s="93"/>
      <c r="QNR59" s="93"/>
      <c r="QNS59" s="93"/>
      <c r="QNT59" s="93"/>
      <c r="QNU59" s="93"/>
      <c r="QNV59" s="93"/>
      <c r="QNW59" s="93"/>
      <c r="QNX59" s="93"/>
      <c r="QNY59" s="93"/>
      <c r="QNZ59" s="93"/>
      <c r="QOA59" s="93"/>
      <c r="QOB59" s="93"/>
      <c r="QOC59" s="93"/>
      <c r="QOD59" s="93"/>
      <c r="QOE59" s="93"/>
      <c r="QOF59" s="93"/>
      <c r="QOG59" s="93"/>
      <c r="QOH59" s="93"/>
      <c r="QOI59" s="93"/>
      <c r="QOJ59" s="93"/>
      <c r="QOK59" s="93"/>
      <c r="QOL59" s="93"/>
      <c r="QOM59" s="93"/>
      <c r="QON59" s="93"/>
      <c r="QOO59" s="93"/>
      <c r="QOP59" s="93"/>
      <c r="QOQ59" s="93"/>
      <c r="QOR59" s="93"/>
      <c r="QOS59" s="93"/>
      <c r="QOT59" s="93"/>
      <c r="QOU59" s="93"/>
      <c r="QOV59" s="93"/>
      <c r="QOW59" s="93"/>
      <c r="QOX59" s="93"/>
      <c r="QOY59" s="93"/>
      <c r="QOZ59" s="93"/>
      <c r="QPA59" s="93"/>
      <c r="QPB59" s="93"/>
      <c r="QPC59" s="93"/>
      <c r="QPD59" s="93"/>
      <c r="QPE59" s="93"/>
      <c r="QPF59" s="93"/>
      <c r="QPG59" s="93"/>
      <c r="QPH59" s="93"/>
      <c r="QPI59" s="93"/>
      <c r="QPJ59" s="93"/>
      <c r="QPK59" s="93"/>
      <c r="QPL59" s="93"/>
      <c r="QPM59" s="93"/>
      <c r="QPN59" s="93"/>
      <c r="QPO59" s="93"/>
      <c r="QPP59" s="93"/>
      <c r="QPQ59" s="93"/>
      <c r="QPR59" s="93"/>
      <c r="QPS59" s="93"/>
      <c r="QPT59" s="93"/>
      <c r="QPU59" s="93"/>
      <c r="QPV59" s="93"/>
      <c r="QPW59" s="93"/>
      <c r="QPX59" s="93"/>
      <c r="QPY59" s="93"/>
      <c r="QPZ59" s="93"/>
      <c r="QQA59" s="93"/>
      <c r="QQB59" s="93"/>
      <c r="QQC59" s="93"/>
      <c r="QQD59" s="93"/>
      <c r="QQE59" s="93"/>
      <c r="QQF59" s="93"/>
      <c r="QQG59" s="93"/>
      <c r="QQH59" s="93"/>
      <c r="QQI59" s="93"/>
      <c r="QQJ59" s="93"/>
      <c r="QQK59" s="93"/>
      <c r="QQL59" s="93"/>
      <c r="QQM59" s="93"/>
      <c r="QQN59" s="93"/>
      <c r="QQO59" s="93"/>
      <c r="QQP59" s="93"/>
      <c r="QQQ59" s="93"/>
      <c r="QQR59" s="93"/>
      <c r="QQS59" s="93"/>
      <c r="QQT59" s="93"/>
      <c r="QQU59" s="93"/>
      <c r="QQV59" s="93"/>
      <c r="QQW59" s="93"/>
      <c r="QQX59" s="93"/>
      <c r="QQY59" s="93"/>
      <c r="QQZ59" s="93"/>
      <c r="QRA59" s="93"/>
      <c r="QRB59" s="93"/>
      <c r="QRC59" s="93"/>
      <c r="QRD59" s="93"/>
      <c r="QRE59" s="93"/>
      <c r="QRF59" s="93"/>
      <c r="QRG59" s="93"/>
      <c r="QRH59" s="93"/>
      <c r="QRI59" s="93"/>
      <c r="QRJ59" s="93"/>
      <c r="QRK59" s="93"/>
      <c r="QRL59" s="93"/>
      <c r="QRM59" s="93"/>
      <c r="QRN59" s="93"/>
      <c r="QRO59" s="93"/>
      <c r="QRP59" s="93"/>
      <c r="QRQ59" s="93"/>
      <c r="QRR59" s="93"/>
      <c r="QRS59" s="93"/>
      <c r="QRT59" s="93"/>
      <c r="QRU59" s="93"/>
      <c r="QRV59" s="93"/>
      <c r="QRW59" s="93"/>
      <c r="QRX59" s="93"/>
      <c r="QRY59" s="93"/>
      <c r="QRZ59" s="93"/>
      <c r="QSA59" s="93"/>
      <c r="QSB59" s="93"/>
      <c r="QSC59" s="93"/>
      <c r="QSD59" s="93"/>
      <c r="QSE59" s="93"/>
      <c r="QSF59" s="93"/>
      <c r="QSG59" s="93"/>
      <c r="QSH59" s="93"/>
      <c r="QSI59" s="93"/>
      <c r="QSJ59" s="93"/>
      <c r="QSK59" s="93"/>
      <c r="QSL59" s="93"/>
      <c r="QSM59" s="93"/>
      <c r="QSN59" s="93"/>
      <c r="QSO59" s="93"/>
      <c r="QSP59" s="93"/>
      <c r="QSQ59" s="93"/>
      <c r="QSR59" s="93"/>
      <c r="QSS59" s="93"/>
      <c r="QST59" s="93"/>
      <c r="QSU59" s="93"/>
      <c r="QSV59" s="93"/>
      <c r="QSW59" s="93"/>
      <c r="QSX59" s="93"/>
      <c r="QSY59" s="93"/>
      <c r="QSZ59" s="93"/>
      <c r="QTA59" s="93"/>
      <c r="QTB59" s="93"/>
      <c r="QTC59" s="93"/>
      <c r="QTD59" s="93"/>
      <c r="QTE59" s="93"/>
      <c r="QTF59" s="93"/>
      <c r="QTG59" s="93"/>
      <c r="QTH59" s="93"/>
      <c r="QTI59" s="93"/>
      <c r="QTJ59" s="93"/>
      <c r="QTK59" s="93"/>
      <c r="QTL59" s="93"/>
      <c r="QTM59" s="93"/>
      <c r="QTN59" s="93"/>
      <c r="QTO59" s="93"/>
      <c r="QTP59" s="93"/>
      <c r="QTQ59" s="93"/>
      <c r="QTR59" s="93"/>
      <c r="QTS59" s="93"/>
      <c r="QTT59" s="93"/>
      <c r="QTU59" s="93"/>
      <c r="QTV59" s="93"/>
      <c r="QTW59" s="93"/>
      <c r="QTX59" s="93"/>
      <c r="QTY59" s="93"/>
      <c r="QTZ59" s="93"/>
      <c r="QUA59" s="93"/>
      <c r="QUB59" s="93"/>
      <c r="QUC59" s="93"/>
      <c r="QUD59" s="93"/>
      <c r="QUE59" s="93"/>
      <c r="QUF59" s="93"/>
      <c r="QUG59" s="93"/>
      <c r="QUH59" s="93"/>
      <c r="QUI59" s="93"/>
      <c r="QUJ59" s="93"/>
      <c r="QUK59" s="93"/>
      <c r="QUL59" s="93"/>
      <c r="QUM59" s="93"/>
      <c r="QUN59" s="93"/>
      <c r="QUO59" s="93"/>
      <c r="QUP59" s="93"/>
      <c r="QUQ59" s="93"/>
      <c r="QUR59" s="93"/>
      <c r="QUS59" s="93"/>
      <c r="QUT59" s="93"/>
      <c r="QUU59" s="93"/>
      <c r="QUV59" s="93"/>
      <c r="QUW59" s="93"/>
      <c r="QUX59" s="93"/>
      <c r="QUY59" s="93"/>
      <c r="QUZ59" s="93"/>
      <c r="QVA59" s="93"/>
      <c r="QVB59" s="93"/>
      <c r="QVC59" s="93"/>
      <c r="QVD59" s="93"/>
      <c r="QVE59" s="93"/>
      <c r="QVF59" s="93"/>
      <c r="QVG59" s="93"/>
      <c r="QVH59" s="93"/>
      <c r="QVI59" s="93"/>
      <c r="QVJ59" s="93"/>
      <c r="QVK59" s="93"/>
      <c r="QVL59" s="93"/>
      <c r="QVM59" s="93"/>
      <c r="QVN59" s="93"/>
      <c r="QVO59" s="93"/>
      <c r="QVP59" s="93"/>
      <c r="QVQ59" s="93"/>
      <c r="QVR59" s="93"/>
      <c r="QVS59" s="93"/>
      <c r="QVT59" s="93"/>
      <c r="QVU59" s="93"/>
      <c r="QVV59" s="93"/>
      <c r="QVW59" s="93"/>
      <c r="QVX59" s="93"/>
      <c r="QVY59" s="93"/>
      <c r="QVZ59" s="93"/>
      <c r="QWA59" s="93"/>
      <c r="QWB59" s="93"/>
      <c r="QWC59" s="93"/>
      <c r="QWD59" s="93"/>
      <c r="QWE59" s="93"/>
      <c r="QWF59" s="93"/>
      <c r="QWG59" s="93"/>
      <c r="QWH59" s="93"/>
      <c r="QWI59" s="93"/>
      <c r="QWJ59" s="93"/>
      <c r="QWK59" s="93"/>
      <c r="QWL59" s="93"/>
      <c r="QWM59" s="93"/>
      <c r="QWN59" s="93"/>
      <c r="QWO59" s="93"/>
      <c r="QWP59" s="93"/>
      <c r="QWQ59" s="93"/>
      <c r="QWR59" s="93"/>
      <c r="QWS59" s="93"/>
      <c r="QWT59" s="93"/>
      <c r="QWU59" s="93"/>
      <c r="QWV59" s="93"/>
      <c r="QWW59" s="93"/>
      <c r="QWX59" s="93"/>
      <c r="QWY59" s="93"/>
      <c r="QWZ59" s="93"/>
      <c r="QXA59" s="93"/>
      <c r="QXB59" s="93"/>
      <c r="QXC59" s="93"/>
      <c r="QXD59" s="93"/>
      <c r="QXE59" s="93"/>
      <c r="QXF59" s="93"/>
      <c r="QXG59" s="93"/>
      <c r="QXH59" s="93"/>
      <c r="QXI59" s="93"/>
      <c r="QXJ59" s="93"/>
      <c r="QXK59" s="93"/>
      <c r="QXL59" s="93"/>
      <c r="QXM59" s="93"/>
      <c r="QXN59" s="93"/>
      <c r="QXO59" s="93"/>
      <c r="QXP59" s="93"/>
      <c r="QXQ59" s="93"/>
      <c r="QXR59" s="93"/>
      <c r="QXS59" s="93"/>
      <c r="QXT59" s="93"/>
      <c r="QXU59" s="93"/>
      <c r="QXV59" s="93"/>
      <c r="QXW59" s="93"/>
      <c r="QXX59" s="93"/>
      <c r="QXY59" s="93"/>
      <c r="QXZ59" s="93"/>
      <c r="QYA59" s="93"/>
      <c r="QYB59" s="93"/>
      <c r="QYC59" s="93"/>
      <c r="QYD59" s="93"/>
      <c r="QYE59" s="93"/>
      <c r="QYF59" s="93"/>
      <c r="QYG59" s="93"/>
      <c r="QYH59" s="93"/>
      <c r="QYI59" s="93"/>
      <c r="QYJ59" s="93"/>
      <c r="QYK59" s="93"/>
      <c r="QYL59" s="93"/>
      <c r="QYM59" s="93"/>
      <c r="QYN59" s="93"/>
      <c r="QYO59" s="93"/>
      <c r="QYP59" s="93"/>
      <c r="QYQ59" s="93"/>
      <c r="QYR59" s="93"/>
      <c r="QYS59" s="93"/>
      <c r="QYT59" s="93"/>
      <c r="QYU59" s="93"/>
      <c r="QYV59" s="93"/>
      <c r="QYW59" s="93"/>
      <c r="QYX59" s="93"/>
      <c r="QYY59" s="93"/>
      <c r="QYZ59" s="93"/>
      <c r="QZA59" s="93"/>
      <c r="QZB59" s="93"/>
      <c r="QZC59" s="93"/>
      <c r="QZD59" s="93"/>
      <c r="QZE59" s="93"/>
      <c r="QZF59" s="93"/>
      <c r="QZG59" s="93"/>
      <c r="QZH59" s="93"/>
      <c r="QZI59" s="93"/>
      <c r="QZJ59" s="93"/>
      <c r="QZK59" s="93"/>
      <c r="QZL59" s="93"/>
      <c r="QZM59" s="93"/>
      <c r="QZN59" s="93"/>
      <c r="QZO59" s="93"/>
      <c r="QZP59" s="93"/>
      <c r="QZQ59" s="93"/>
      <c r="QZR59" s="93"/>
      <c r="QZS59" s="93"/>
      <c r="QZT59" s="93"/>
      <c r="QZU59" s="93"/>
      <c r="QZV59" s="93"/>
      <c r="QZW59" s="93"/>
      <c r="QZX59" s="93"/>
      <c r="QZY59" s="93"/>
      <c r="QZZ59" s="93"/>
      <c r="RAA59" s="93"/>
      <c r="RAB59" s="93"/>
      <c r="RAC59" s="93"/>
      <c r="RAD59" s="93"/>
      <c r="RAE59" s="93"/>
      <c r="RAF59" s="93"/>
      <c r="RAG59" s="93"/>
      <c r="RAH59" s="93"/>
      <c r="RAI59" s="93"/>
      <c r="RAJ59" s="93"/>
      <c r="RAK59" s="93"/>
      <c r="RAL59" s="93"/>
      <c r="RAM59" s="93"/>
      <c r="RAN59" s="93"/>
      <c r="RAO59" s="93"/>
      <c r="RAP59" s="93"/>
      <c r="RAQ59" s="93"/>
      <c r="RAR59" s="93"/>
      <c r="RAS59" s="93"/>
      <c r="RAT59" s="93"/>
      <c r="RAU59" s="93"/>
      <c r="RAV59" s="93"/>
      <c r="RAW59" s="93"/>
      <c r="RAX59" s="93"/>
      <c r="RAY59" s="93"/>
      <c r="RAZ59" s="93"/>
      <c r="RBA59" s="93"/>
      <c r="RBB59" s="93"/>
      <c r="RBC59" s="93"/>
      <c r="RBD59" s="93"/>
      <c r="RBE59" s="93"/>
      <c r="RBF59" s="93"/>
      <c r="RBG59" s="93"/>
      <c r="RBH59" s="93"/>
      <c r="RBI59" s="93"/>
      <c r="RBJ59" s="93"/>
      <c r="RBK59" s="93"/>
      <c r="RBL59" s="93"/>
      <c r="RBM59" s="93"/>
      <c r="RBN59" s="93"/>
      <c r="RBO59" s="93"/>
      <c r="RBP59" s="93"/>
      <c r="RBQ59" s="93"/>
      <c r="RBR59" s="93"/>
      <c r="RBS59" s="93"/>
      <c r="RBT59" s="93"/>
      <c r="RBU59" s="93"/>
      <c r="RBV59" s="93"/>
      <c r="RBW59" s="93"/>
      <c r="RBX59" s="93"/>
      <c r="RBY59" s="93"/>
      <c r="RBZ59" s="93"/>
      <c r="RCA59" s="93"/>
      <c r="RCB59" s="93"/>
      <c r="RCC59" s="93"/>
      <c r="RCD59" s="93"/>
      <c r="RCE59" s="93"/>
      <c r="RCF59" s="93"/>
      <c r="RCG59" s="93"/>
      <c r="RCH59" s="93"/>
      <c r="RCI59" s="93"/>
      <c r="RCJ59" s="93"/>
      <c r="RCK59" s="93"/>
      <c r="RCL59" s="93"/>
      <c r="RCM59" s="93"/>
      <c r="RCN59" s="93"/>
      <c r="RCO59" s="93"/>
      <c r="RCP59" s="93"/>
      <c r="RCQ59" s="93"/>
      <c r="RCR59" s="93"/>
      <c r="RCS59" s="93"/>
      <c r="RCT59" s="93"/>
      <c r="RCU59" s="93"/>
      <c r="RCV59" s="93"/>
      <c r="RCW59" s="93"/>
      <c r="RCX59" s="93"/>
      <c r="RCY59" s="93"/>
      <c r="RCZ59" s="93"/>
      <c r="RDA59" s="93"/>
      <c r="RDB59" s="93"/>
      <c r="RDC59" s="93"/>
      <c r="RDD59" s="93"/>
      <c r="RDE59" s="93"/>
      <c r="RDF59" s="93"/>
      <c r="RDG59" s="93"/>
      <c r="RDH59" s="93"/>
      <c r="RDI59" s="93"/>
      <c r="RDJ59" s="93"/>
      <c r="RDK59" s="93"/>
      <c r="RDL59" s="93"/>
      <c r="RDM59" s="93"/>
      <c r="RDN59" s="93"/>
      <c r="RDO59" s="93"/>
      <c r="RDP59" s="93"/>
      <c r="RDQ59" s="93"/>
      <c r="RDR59" s="93"/>
      <c r="RDS59" s="93"/>
      <c r="RDT59" s="93"/>
      <c r="RDU59" s="93"/>
      <c r="RDV59" s="93"/>
      <c r="RDW59" s="93"/>
      <c r="RDX59" s="93"/>
      <c r="RDY59" s="93"/>
      <c r="RDZ59" s="93"/>
      <c r="REA59" s="93"/>
      <c r="REB59" s="93"/>
      <c r="REC59" s="93"/>
      <c r="RED59" s="93"/>
      <c r="REE59" s="93"/>
      <c r="REF59" s="93"/>
      <c r="REG59" s="93"/>
      <c r="REH59" s="93"/>
      <c r="REI59" s="93"/>
      <c r="REJ59" s="93"/>
      <c r="REK59" s="93"/>
      <c r="REL59" s="93"/>
      <c r="REM59" s="93"/>
      <c r="REN59" s="93"/>
      <c r="REO59" s="93"/>
      <c r="REP59" s="93"/>
      <c r="REQ59" s="93"/>
      <c r="RER59" s="93"/>
      <c r="RES59" s="93"/>
      <c r="RET59" s="93"/>
      <c r="REU59" s="93"/>
      <c r="REV59" s="93"/>
      <c r="REW59" s="93"/>
      <c r="REX59" s="93"/>
      <c r="REY59" s="93"/>
      <c r="REZ59" s="93"/>
      <c r="RFA59" s="93"/>
      <c r="RFB59" s="93"/>
      <c r="RFC59" s="93"/>
      <c r="RFD59" s="93"/>
      <c r="RFE59" s="93"/>
      <c r="RFF59" s="93"/>
      <c r="RFG59" s="93"/>
      <c r="RFH59" s="93"/>
      <c r="RFI59" s="93"/>
      <c r="RFJ59" s="93"/>
      <c r="RFK59" s="93"/>
      <c r="RFL59" s="93"/>
      <c r="RFM59" s="93"/>
      <c r="RFN59" s="93"/>
      <c r="RFO59" s="93"/>
      <c r="RFP59" s="93"/>
      <c r="RFQ59" s="93"/>
      <c r="RFR59" s="93"/>
      <c r="RFS59" s="93"/>
      <c r="RFT59" s="93"/>
      <c r="RFU59" s="93"/>
      <c r="RFV59" s="93"/>
      <c r="RFW59" s="93"/>
      <c r="RFX59" s="93"/>
      <c r="RFY59" s="93"/>
      <c r="RFZ59" s="93"/>
      <c r="RGA59" s="93"/>
      <c r="RGB59" s="93"/>
      <c r="RGC59" s="93"/>
      <c r="RGD59" s="93"/>
      <c r="RGE59" s="93"/>
      <c r="RGF59" s="93"/>
      <c r="RGG59" s="93"/>
      <c r="RGH59" s="93"/>
      <c r="RGI59" s="93"/>
      <c r="RGJ59" s="93"/>
      <c r="RGK59" s="93"/>
      <c r="RGL59" s="93"/>
      <c r="RGM59" s="93"/>
      <c r="RGN59" s="93"/>
      <c r="RGO59" s="93"/>
      <c r="RGP59" s="93"/>
      <c r="RGQ59" s="93"/>
      <c r="RGR59" s="93"/>
      <c r="RGS59" s="93"/>
      <c r="RGT59" s="93"/>
      <c r="RGU59" s="93"/>
      <c r="RGV59" s="93"/>
      <c r="RGW59" s="93"/>
      <c r="RGX59" s="93"/>
      <c r="RGY59" s="93"/>
      <c r="RGZ59" s="93"/>
      <c r="RHA59" s="93"/>
      <c r="RHB59" s="93"/>
      <c r="RHC59" s="93"/>
      <c r="RHD59" s="93"/>
      <c r="RHE59" s="93"/>
      <c r="RHF59" s="93"/>
      <c r="RHG59" s="93"/>
      <c r="RHH59" s="93"/>
      <c r="RHI59" s="93"/>
      <c r="RHJ59" s="93"/>
      <c r="RHK59" s="93"/>
      <c r="RHL59" s="93"/>
      <c r="RHM59" s="93"/>
      <c r="RHN59" s="93"/>
      <c r="RHO59" s="93"/>
      <c r="RHP59" s="93"/>
      <c r="RHQ59" s="93"/>
      <c r="RHR59" s="93"/>
      <c r="RHS59" s="93"/>
      <c r="RHT59" s="93"/>
      <c r="RHU59" s="93"/>
      <c r="RHV59" s="93"/>
      <c r="RHW59" s="93"/>
      <c r="RHX59" s="93"/>
      <c r="RHY59" s="93"/>
      <c r="RHZ59" s="93"/>
      <c r="RIA59" s="93"/>
      <c r="RIB59" s="93"/>
      <c r="RIC59" s="93"/>
      <c r="RID59" s="93"/>
      <c r="RIE59" s="93"/>
      <c r="RIF59" s="93"/>
      <c r="RIG59" s="93"/>
      <c r="RIH59" s="93"/>
      <c r="RII59" s="93"/>
      <c r="RIJ59" s="93"/>
      <c r="RIK59" s="93"/>
      <c r="RIL59" s="93"/>
      <c r="RIM59" s="93"/>
      <c r="RIN59" s="93"/>
      <c r="RIO59" s="93"/>
      <c r="RIP59" s="93"/>
      <c r="RIQ59" s="93"/>
      <c r="RIR59" s="93"/>
      <c r="RIS59" s="93"/>
      <c r="RIT59" s="93"/>
      <c r="RIU59" s="93"/>
      <c r="RIV59" s="93"/>
      <c r="RIW59" s="93"/>
      <c r="RIX59" s="93"/>
      <c r="RIY59" s="93"/>
      <c r="RIZ59" s="93"/>
      <c r="RJA59" s="93"/>
      <c r="RJB59" s="93"/>
      <c r="RJC59" s="93"/>
      <c r="RJD59" s="93"/>
      <c r="RJE59" s="93"/>
      <c r="RJF59" s="93"/>
      <c r="RJG59" s="93"/>
      <c r="RJH59" s="93"/>
      <c r="RJI59" s="93"/>
      <c r="RJJ59" s="93"/>
      <c r="RJK59" s="93"/>
      <c r="RJL59" s="93"/>
      <c r="RJM59" s="93"/>
      <c r="RJN59" s="93"/>
      <c r="RJO59" s="93"/>
      <c r="RJP59" s="93"/>
      <c r="RJQ59" s="93"/>
      <c r="RJR59" s="93"/>
      <c r="RJS59" s="93"/>
      <c r="RJT59" s="93"/>
      <c r="RJU59" s="93"/>
      <c r="RJV59" s="93"/>
      <c r="RJW59" s="93"/>
      <c r="RJX59" s="93"/>
      <c r="RJY59" s="93"/>
      <c r="RJZ59" s="93"/>
      <c r="RKA59" s="93"/>
      <c r="RKB59" s="93"/>
      <c r="RKC59" s="93"/>
      <c r="RKD59" s="93"/>
      <c r="RKE59" s="93"/>
      <c r="RKF59" s="93"/>
      <c r="RKG59" s="93"/>
      <c r="RKH59" s="93"/>
      <c r="RKI59" s="93"/>
      <c r="RKJ59" s="93"/>
      <c r="RKK59" s="93"/>
      <c r="RKL59" s="93"/>
      <c r="RKM59" s="93"/>
      <c r="RKN59" s="93"/>
      <c r="RKO59" s="93"/>
      <c r="RKP59" s="93"/>
      <c r="RKQ59" s="93"/>
      <c r="RKR59" s="93"/>
      <c r="RKS59" s="93"/>
      <c r="RKT59" s="93"/>
      <c r="RKU59" s="93"/>
      <c r="RKV59" s="93"/>
      <c r="RKW59" s="93"/>
      <c r="RKX59" s="93"/>
      <c r="RKY59" s="93"/>
      <c r="RKZ59" s="93"/>
      <c r="RLA59" s="93"/>
      <c r="RLB59" s="93"/>
      <c r="RLC59" s="93"/>
      <c r="RLD59" s="93"/>
      <c r="RLE59" s="93"/>
      <c r="RLF59" s="93"/>
      <c r="RLG59" s="93"/>
      <c r="RLH59" s="93"/>
      <c r="RLI59" s="93"/>
      <c r="RLJ59" s="93"/>
      <c r="RLK59" s="93"/>
      <c r="RLL59" s="93"/>
      <c r="RLM59" s="93"/>
      <c r="RLN59" s="93"/>
      <c r="RLO59" s="93"/>
      <c r="RLP59" s="93"/>
      <c r="RLQ59" s="93"/>
      <c r="RLR59" s="93"/>
      <c r="RLS59" s="93"/>
      <c r="RLT59" s="93"/>
      <c r="RLU59" s="93"/>
      <c r="RLV59" s="93"/>
      <c r="RLW59" s="93"/>
      <c r="RLX59" s="93"/>
      <c r="RLY59" s="93"/>
      <c r="RLZ59" s="93"/>
      <c r="RMA59" s="93"/>
      <c r="RMB59" s="93"/>
      <c r="RMC59" s="93"/>
      <c r="RMD59" s="93"/>
      <c r="RME59" s="93"/>
      <c r="RMF59" s="93"/>
      <c r="RMG59" s="93"/>
      <c r="RMH59" s="93"/>
      <c r="RMI59" s="93"/>
      <c r="RMJ59" s="93"/>
      <c r="RMK59" s="93"/>
      <c r="RML59" s="93"/>
      <c r="RMM59" s="93"/>
      <c r="RMN59" s="93"/>
      <c r="RMO59" s="93"/>
      <c r="RMP59" s="93"/>
      <c r="RMQ59" s="93"/>
      <c r="RMR59" s="93"/>
      <c r="RMS59" s="93"/>
      <c r="RMT59" s="93"/>
      <c r="RMU59" s="93"/>
      <c r="RMV59" s="93"/>
      <c r="RMW59" s="93"/>
      <c r="RMX59" s="93"/>
      <c r="RMY59" s="93"/>
      <c r="RMZ59" s="93"/>
      <c r="RNA59" s="93"/>
      <c r="RNB59" s="93"/>
      <c r="RNC59" s="93"/>
      <c r="RND59" s="93"/>
      <c r="RNE59" s="93"/>
      <c r="RNF59" s="93"/>
      <c r="RNG59" s="93"/>
      <c r="RNH59" s="93"/>
      <c r="RNI59" s="93"/>
      <c r="RNJ59" s="93"/>
      <c r="RNK59" s="93"/>
      <c r="RNL59" s="93"/>
      <c r="RNM59" s="93"/>
      <c r="RNN59" s="93"/>
      <c r="RNO59" s="93"/>
      <c r="RNP59" s="93"/>
      <c r="RNQ59" s="93"/>
      <c r="RNR59" s="93"/>
      <c r="RNS59" s="93"/>
      <c r="RNT59" s="93"/>
      <c r="RNU59" s="93"/>
      <c r="RNV59" s="93"/>
      <c r="RNW59" s="93"/>
      <c r="RNX59" s="93"/>
      <c r="RNY59" s="93"/>
      <c r="RNZ59" s="93"/>
      <c r="ROA59" s="93"/>
      <c r="ROB59" s="93"/>
      <c r="ROC59" s="93"/>
      <c r="ROD59" s="93"/>
      <c r="ROE59" s="93"/>
      <c r="ROF59" s="93"/>
      <c r="ROG59" s="93"/>
      <c r="ROH59" s="93"/>
      <c r="ROI59" s="93"/>
      <c r="ROJ59" s="93"/>
      <c r="ROK59" s="93"/>
      <c r="ROL59" s="93"/>
      <c r="ROM59" s="93"/>
      <c r="RON59" s="93"/>
      <c r="ROO59" s="93"/>
      <c r="ROP59" s="93"/>
      <c r="ROQ59" s="93"/>
      <c r="ROR59" s="93"/>
      <c r="ROS59" s="93"/>
      <c r="ROT59" s="93"/>
      <c r="ROU59" s="93"/>
      <c r="ROV59" s="93"/>
      <c r="ROW59" s="93"/>
      <c r="ROX59" s="93"/>
      <c r="ROY59" s="93"/>
      <c r="ROZ59" s="93"/>
      <c r="RPA59" s="93"/>
      <c r="RPB59" s="93"/>
      <c r="RPC59" s="93"/>
      <c r="RPD59" s="93"/>
      <c r="RPE59" s="93"/>
      <c r="RPF59" s="93"/>
      <c r="RPG59" s="93"/>
      <c r="RPH59" s="93"/>
      <c r="RPI59" s="93"/>
      <c r="RPJ59" s="93"/>
      <c r="RPK59" s="93"/>
      <c r="RPL59" s="93"/>
      <c r="RPM59" s="93"/>
      <c r="RPN59" s="93"/>
      <c r="RPO59" s="93"/>
      <c r="RPP59" s="93"/>
      <c r="RPQ59" s="93"/>
      <c r="RPR59" s="93"/>
      <c r="RPS59" s="93"/>
      <c r="RPT59" s="93"/>
      <c r="RPU59" s="93"/>
      <c r="RPV59" s="93"/>
      <c r="RPW59" s="93"/>
      <c r="RPX59" s="93"/>
      <c r="RPY59" s="93"/>
      <c r="RPZ59" s="93"/>
      <c r="RQA59" s="93"/>
      <c r="RQB59" s="93"/>
      <c r="RQC59" s="93"/>
      <c r="RQD59" s="93"/>
      <c r="RQE59" s="93"/>
      <c r="RQF59" s="93"/>
      <c r="RQG59" s="93"/>
      <c r="RQH59" s="93"/>
      <c r="RQI59" s="93"/>
      <c r="RQJ59" s="93"/>
      <c r="RQK59" s="93"/>
      <c r="RQL59" s="93"/>
      <c r="RQM59" s="93"/>
      <c r="RQN59" s="93"/>
      <c r="RQO59" s="93"/>
      <c r="RQP59" s="93"/>
      <c r="RQQ59" s="93"/>
      <c r="RQR59" s="93"/>
      <c r="RQS59" s="93"/>
      <c r="RQT59" s="93"/>
      <c r="RQU59" s="93"/>
      <c r="RQV59" s="93"/>
      <c r="RQW59" s="93"/>
      <c r="RQX59" s="93"/>
      <c r="RQY59" s="93"/>
      <c r="RQZ59" s="93"/>
      <c r="RRA59" s="93"/>
      <c r="RRB59" s="93"/>
      <c r="RRC59" s="93"/>
      <c r="RRD59" s="93"/>
      <c r="RRE59" s="93"/>
      <c r="RRF59" s="93"/>
      <c r="RRG59" s="93"/>
      <c r="RRH59" s="93"/>
      <c r="RRI59" s="93"/>
      <c r="RRJ59" s="93"/>
      <c r="RRK59" s="93"/>
      <c r="RRL59" s="93"/>
      <c r="RRM59" s="93"/>
      <c r="RRN59" s="93"/>
      <c r="RRO59" s="93"/>
      <c r="RRP59" s="93"/>
      <c r="RRQ59" s="93"/>
      <c r="RRR59" s="93"/>
      <c r="RRS59" s="93"/>
      <c r="RRT59" s="93"/>
      <c r="RRU59" s="93"/>
      <c r="RRV59" s="93"/>
      <c r="RRW59" s="93"/>
      <c r="RRX59" s="93"/>
      <c r="RRY59" s="93"/>
      <c r="RRZ59" s="93"/>
      <c r="RSA59" s="93"/>
      <c r="RSB59" s="93"/>
      <c r="RSC59" s="93"/>
      <c r="RSD59" s="93"/>
      <c r="RSE59" s="93"/>
      <c r="RSF59" s="93"/>
      <c r="RSG59" s="93"/>
      <c r="RSH59" s="93"/>
      <c r="RSI59" s="93"/>
      <c r="RSJ59" s="93"/>
      <c r="RSK59" s="93"/>
      <c r="RSL59" s="93"/>
      <c r="RSM59" s="93"/>
      <c r="RSN59" s="93"/>
      <c r="RSO59" s="93"/>
      <c r="RSP59" s="93"/>
      <c r="RSQ59" s="93"/>
      <c r="RSR59" s="93"/>
      <c r="RSS59" s="93"/>
      <c r="RST59" s="93"/>
      <c r="RSU59" s="93"/>
      <c r="RSV59" s="93"/>
      <c r="RSW59" s="93"/>
      <c r="RSX59" s="93"/>
      <c r="RSY59" s="93"/>
      <c r="RSZ59" s="93"/>
      <c r="RTA59" s="93"/>
      <c r="RTB59" s="93"/>
      <c r="RTC59" s="93"/>
      <c r="RTD59" s="93"/>
      <c r="RTE59" s="93"/>
      <c r="RTF59" s="93"/>
      <c r="RTG59" s="93"/>
      <c r="RTH59" s="93"/>
      <c r="RTI59" s="93"/>
      <c r="RTJ59" s="93"/>
      <c r="RTK59" s="93"/>
      <c r="RTL59" s="93"/>
      <c r="RTM59" s="93"/>
      <c r="RTN59" s="93"/>
      <c r="RTO59" s="93"/>
      <c r="RTP59" s="93"/>
      <c r="RTQ59" s="93"/>
      <c r="RTR59" s="93"/>
      <c r="RTS59" s="93"/>
      <c r="RTT59" s="93"/>
      <c r="RTU59" s="93"/>
      <c r="RTV59" s="93"/>
      <c r="RTW59" s="93"/>
      <c r="RTX59" s="93"/>
      <c r="RTY59" s="93"/>
      <c r="RTZ59" s="93"/>
      <c r="RUA59" s="93"/>
      <c r="RUB59" s="93"/>
      <c r="RUC59" s="93"/>
      <c r="RUD59" s="93"/>
      <c r="RUE59" s="93"/>
      <c r="RUF59" s="93"/>
      <c r="RUG59" s="93"/>
      <c r="RUH59" s="93"/>
      <c r="RUI59" s="93"/>
      <c r="RUJ59" s="93"/>
      <c r="RUK59" s="93"/>
      <c r="RUL59" s="93"/>
      <c r="RUM59" s="93"/>
      <c r="RUN59" s="93"/>
      <c r="RUO59" s="93"/>
      <c r="RUP59" s="93"/>
      <c r="RUQ59" s="93"/>
      <c r="RUR59" s="93"/>
      <c r="RUS59" s="93"/>
      <c r="RUT59" s="93"/>
      <c r="RUU59" s="93"/>
      <c r="RUV59" s="93"/>
      <c r="RUW59" s="93"/>
      <c r="RUX59" s="93"/>
      <c r="RUY59" s="93"/>
      <c r="RUZ59" s="93"/>
      <c r="RVA59" s="93"/>
      <c r="RVB59" s="93"/>
      <c r="RVC59" s="93"/>
      <c r="RVD59" s="93"/>
      <c r="RVE59" s="93"/>
      <c r="RVF59" s="93"/>
      <c r="RVG59" s="93"/>
      <c r="RVH59" s="93"/>
      <c r="RVI59" s="93"/>
      <c r="RVJ59" s="93"/>
      <c r="RVK59" s="93"/>
      <c r="RVL59" s="93"/>
      <c r="RVM59" s="93"/>
      <c r="RVN59" s="93"/>
      <c r="RVO59" s="93"/>
      <c r="RVP59" s="93"/>
      <c r="RVQ59" s="93"/>
      <c r="RVR59" s="93"/>
      <c r="RVS59" s="93"/>
      <c r="RVT59" s="93"/>
      <c r="RVU59" s="93"/>
      <c r="RVV59" s="93"/>
      <c r="RVW59" s="93"/>
      <c r="RVX59" s="93"/>
      <c r="RVY59" s="93"/>
      <c r="RVZ59" s="93"/>
      <c r="RWA59" s="93"/>
      <c r="RWB59" s="93"/>
      <c r="RWC59" s="93"/>
      <c r="RWD59" s="93"/>
      <c r="RWE59" s="93"/>
      <c r="RWF59" s="93"/>
      <c r="RWG59" s="93"/>
      <c r="RWH59" s="93"/>
      <c r="RWI59" s="93"/>
      <c r="RWJ59" s="93"/>
      <c r="RWK59" s="93"/>
      <c r="RWL59" s="93"/>
      <c r="RWM59" s="93"/>
      <c r="RWN59" s="93"/>
      <c r="RWO59" s="93"/>
      <c r="RWP59" s="93"/>
      <c r="RWQ59" s="93"/>
      <c r="RWR59" s="93"/>
      <c r="RWS59" s="93"/>
      <c r="RWT59" s="93"/>
      <c r="RWU59" s="93"/>
      <c r="RWV59" s="93"/>
      <c r="RWW59" s="93"/>
      <c r="RWX59" s="93"/>
      <c r="RWY59" s="93"/>
      <c r="RWZ59" s="93"/>
      <c r="RXA59" s="93"/>
      <c r="RXB59" s="93"/>
      <c r="RXC59" s="93"/>
      <c r="RXD59" s="93"/>
      <c r="RXE59" s="93"/>
      <c r="RXF59" s="93"/>
      <c r="RXG59" s="93"/>
      <c r="RXH59" s="93"/>
      <c r="RXI59" s="93"/>
      <c r="RXJ59" s="93"/>
      <c r="RXK59" s="93"/>
      <c r="RXL59" s="93"/>
      <c r="RXM59" s="93"/>
      <c r="RXN59" s="93"/>
      <c r="RXO59" s="93"/>
      <c r="RXP59" s="93"/>
      <c r="RXQ59" s="93"/>
      <c r="RXR59" s="93"/>
      <c r="RXS59" s="93"/>
      <c r="RXT59" s="93"/>
      <c r="RXU59" s="93"/>
      <c r="RXV59" s="93"/>
      <c r="RXW59" s="93"/>
      <c r="RXX59" s="93"/>
      <c r="RXY59" s="93"/>
      <c r="RXZ59" s="93"/>
      <c r="RYA59" s="93"/>
      <c r="RYB59" s="93"/>
      <c r="RYC59" s="93"/>
      <c r="RYD59" s="93"/>
      <c r="RYE59" s="93"/>
      <c r="RYF59" s="93"/>
      <c r="RYG59" s="93"/>
      <c r="RYH59" s="93"/>
      <c r="RYI59" s="93"/>
      <c r="RYJ59" s="93"/>
      <c r="RYK59" s="93"/>
      <c r="RYL59" s="93"/>
      <c r="RYM59" s="93"/>
      <c r="RYN59" s="93"/>
      <c r="RYO59" s="93"/>
      <c r="RYP59" s="93"/>
      <c r="RYQ59" s="93"/>
      <c r="RYR59" s="93"/>
      <c r="RYS59" s="93"/>
      <c r="RYT59" s="93"/>
      <c r="RYU59" s="93"/>
      <c r="RYV59" s="93"/>
      <c r="RYW59" s="93"/>
      <c r="RYX59" s="93"/>
      <c r="RYY59" s="93"/>
      <c r="RYZ59" s="93"/>
      <c r="RZA59" s="93"/>
      <c r="RZB59" s="93"/>
      <c r="RZC59" s="93"/>
      <c r="RZD59" s="93"/>
      <c r="RZE59" s="93"/>
      <c r="RZF59" s="93"/>
      <c r="RZG59" s="93"/>
      <c r="RZH59" s="93"/>
      <c r="RZI59" s="93"/>
      <c r="RZJ59" s="93"/>
      <c r="RZK59" s="93"/>
      <c r="RZL59" s="93"/>
      <c r="RZM59" s="93"/>
      <c r="RZN59" s="93"/>
      <c r="RZO59" s="93"/>
      <c r="RZP59" s="93"/>
      <c r="RZQ59" s="93"/>
      <c r="RZR59" s="93"/>
      <c r="RZS59" s="93"/>
      <c r="RZT59" s="93"/>
      <c r="RZU59" s="93"/>
      <c r="RZV59" s="93"/>
      <c r="RZW59" s="93"/>
      <c r="RZX59" s="93"/>
      <c r="RZY59" s="93"/>
      <c r="RZZ59" s="93"/>
      <c r="SAA59" s="93"/>
      <c r="SAB59" s="93"/>
      <c r="SAC59" s="93"/>
      <c r="SAD59" s="93"/>
      <c r="SAE59" s="93"/>
      <c r="SAF59" s="93"/>
      <c r="SAG59" s="93"/>
      <c r="SAH59" s="93"/>
      <c r="SAI59" s="93"/>
      <c r="SAJ59" s="93"/>
      <c r="SAK59" s="93"/>
      <c r="SAL59" s="93"/>
      <c r="SAM59" s="93"/>
      <c r="SAN59" s="93"/>
      <c r="SAO59" s="93"/>
      <c r="SAP59" s="93"/>
      <c r="SAQ59" s="93"/>
      <c r="SAR59" s="93"/>
      <c r="SAS59" s="93"/>
      <c r="SAT59" s="93"/>
      <c r="SAU59" s="93"/>
      <c r="SAV59" s="93"/>
      <c r="SAW59" s="93"/>
      <c r="SAX59" s="93"/>
      <c r="SAY59" s="93"/>
      <c r="SAZ59" s="93"/>
      <c r="SBA59" s="93"/>
      <c r="SBB59" s="93"/>
      <c r="SBC59" s="93"/>
      <c r="SBD59" s="93"/>
      <c r="SBE59" s="93"/>
      <c r="SBF59" s="93"/>
      <c r="SBG59" s="93"/>
      <c r="SBH59" s="93"/>
      <c r="SBI59" s="93"/>
      <c r="SBJ59" s="93"/>
      <c r="SBK59" s="93"/>
      <c r="SBL59" s="93"/>
      <c r="SBM59" s="93"/>
      <c r="SBN59" s="93"/>
      <c r="SBO59" s="93"/>
      <c r="SBP59" s="93"/>
      <c r="SBQ59" s="93"/>
      <c r="SBR59" s="93"/>
      <c r="SBS59" s="93"/>
      <c r="SBT59" s="93"/>
      <c r="SBU59" s="93"/>
      <c r="SBV59" s="93"/>
      <c r="SBW59" s="93"/>
      <c r="SBX59" s="93"/>
      <c r="SBY59" s="93"/>
      <c r="SBZ59" s="93"/>
      <c r="SCA59" s="93"/>
      <c r="SCB59" s="93"/>
      <c r="SCC59" s="93"/>
      <c r="SCD59" s="93"/>
      <c r="SCE59" s="93"/>
      <c r="SCF59" s="93"/>
      <c r="SCG59" s="93"/>
      <c r="SCH59" s="93"/>
      <c r="SCI59" s="93"/>
      <c r="SCJ59" s="93"/>
      <c r="SCK59" s="93"/>
      <c r="SCL59" s="93"/>
      <c r="SCM59" s="93"/>
      <c r="SCN59" s="93"/>
      <c r="SCO59" s="93"/>
      <c r="SCP59" s="93"/>
      <c r="SCQ59" s="93"/>
      <c r="SCR59" s="93"/>
      <c r="SCS59" s="93"/>
      <c r="SCT59" s="93"/>
      <c r="SCU59" s="93"/>
      <c r="SCV59" s="93"/>
      <c r="SCW59" s="93"/>
      <c r="SCX59" s="93"/>
      <c r="SCY59" s="93"/>
      <c r="SCZ59" s="93"/>
      <c r="SDA59" s="93"/>
      <c r="SDB59" s="93"/>
      <c r="SDC59" s="93"/>
      <c r="SDD59" s="93"/>
      <c r="SDE59" s="93"/>
      <c r="SDF59" s="93"/>
      <c r="SDG59" s="93"/>
      <c r="SDH59" s="93"/>
      <c r="SDI59" s="93"/>
      <c r="SDJ59" s="93"/>
      <c r="SDK59" s="93"/>
      <c r="SDL59" s="93"/>
      <c r="SDM59" s="93"/>
      <c r="SDN59" s="93"/>
      <c r="SDO59" s="93"/>
      <c r="SDP59" s="93"/>
      <c r="SDQ59" s="93"/>
      <c r="SDR59" s="93"/>
      <c r="SDS59" s="93"/>
      <c r="SDT59" s="93"/>
      <c r="SDU59" s="93"/>
      <c r="SDV59" s="93"/>
      <c r="SDW59" s="93"/>
      <c r="SDX59" s="93"/>
      <c r="SDY59" s="93"/>
      <c r="SDZ59" s="93"/>
      <c r="SEA59" s="93"/>
      <c r="SEB59" s="93"/>
      <c r="SEC59" s="93"/>
      <c r="SED59" s="93"/>
      <c r="SEE59" s="93"/>
      <c r="SEF59" s="93"/>
      <c r="SEG59" s="93"/>
      <c r="SEH59" s="93"/>
      <c r="SEI59" s="93"/>
      <c r="SEJ59" s="93"/>
      <c r="SEK59" s="93"/>
      <c r="SEL59" s="93"/>
      <c r="SEM59" s="93"/>
      <c r="SEN59" s="93"/>
      <c r="SEO59" s="93"/>
      <c r="SEP59" s="93"/>
      <c r="SEQ59" s="93"/>
      <c r="SER59" s="93"/>
      <c r="SES59" s="93"/>
      <c r="SET59" s="93"/>
      <c r="SEU59" s="93"/>
      <c r="SEV59" s="93"/>
      <c r="SEW59" s="93"/>
      <c r="SEX59" s="93"/>
      <c r="SEY59" s="93"/>
      <c r="SEZ59" s="93"/>
      <c r="SFA59" s="93"/>
      <c r="SFB59" s="93"/>
      <c r="SFC59" s="93"/>
      <c r="SFD59" s="93"/>
      <c r="SFE59" s="93"/>
      <c r="SFF59" s="93"/>
      <c r="SFG59" s="93"/>
      <c r="SFH59" s="93"/>
      <c r="SFI59" s="93"/>
      <c r="SFJ59" s="93"/>
      <c r="SFK59" s="93"/>
      <c r="SFL59" s="93"/>
      <c r="SFM59" s="93"/>
      <c r="SFN59" s="93"/>
      <c r="SFO59" s="93"/>
      <c r="SFP59" s="93"/>
      <c r="SFQ59" s="93"/>
      <c r="SFR59" s="93"/>
      <c r="SFS59" s="93"/>
      <c r="SFT59" s="93"/>
      <c r="SFU59" s="93"/>
      <c r="SFV59" s="93"/>
      <c r="SFW59" s="93"/>
      <c r="SFX59" s="93"/>
      <c r="SFY59" s="93"/>
      <c r="SFZ59" s="93"/>
      <c r="SGA59" s="93"/>
      <c r="SGB59" s="93"/>
      <c r="SGC59" s="93"/>
      <c r="SGD59" s="93"/>
      <c r="SGE59" s="93"/>
      <c r="SGF59" s="93"/>
      <c r="SGG59" s="93"/>
      <c r="SGH59" s="93"/>
      <c r="SGI59" s="93"/>
      <c r="SGJ59" s="93"/>
      <c r="SGK59" s="93"/>
      <c r="SGL59" s="93"/>
      <c r="SGM59" s="93"/>
      <c r="SGN59" s="93"/>
      <c r="SGO59" s="93"/>
      <c r="SGP59" s="93"/>
      <c r="SGQ59" s="93"/>
      <c r="SGR59" s="93"/>
      <c r="SGS59" s="93"/>
      <c r="SGT59" s="93"/>
      <c r="SGU59" s="93"/>
      <c r="SGV59" s="93"/>
      <c r="SGW59" s="93"/>
      <c r="SGX59" s="93"/>
      <c r="SGY59" s="93"/>
      <c r="SGZ59" s="93"/>
      <c r="SHA59" s="93"/>
      <c r="SHB59" s="93"/>
      <c r="SHC59" s="93"/>
      <c r="SHD59" s="93"/>
      <c r="SHE59" s="93"/>
      <c r="SHF59" s="93"/>
      <c r="SHG59" s="93"/>
      <c r="SHH59" s="93"/>
      <c r="SHI59" s="93"/>
      <c r="SHJ59" s="93"/>
      <c r="SHK59" s="93"/>
      <c r="SHL59" s="93"/>
      <c r="SHM59" s="93"/>
      <c r="SHN59" s="93"/>
      <c r="SHO59" s="93"/>
      <c r="SHP59" s="93"/>
      <c r="SHQ59" s="93"/>
      <c r="SHR59" s="93"/>
      <c r="SHS59" s="93"/>
      <c r="SHT59" s="93"/>
      <c r="SHU59" s="93"/>
      <c r="SHV59" s="93"/>
      <c r="SHW59" s="93"/>
      <c r="SHX59" s="93"/>
      <c r="SHY59" s="93"/>
      <c r="SHZ59" s="93"/>
      <c r="SIA59" s="93"/>
      <c r="SIB59" s="93"/>
      <c r="SIC59" s="93"/>
      <c r="SID59" s="93"/>
      <c r="SIE59" s="93"/>
      <c r="SIF59" s="93"/>
      <c r="SIG59" s="93"/>
      <c r="SIH59" s="93"/>
      <c r="SII59" s="93"/>
      <c r="SIJ59" s="93"/>
      <c r="SIK59" s="93"/>
      <c r="SIL59" s="93"/>
      <c r="SIM59" s="93"/>
      <c r="SIN59" s="93"/>
      <c r="SIO59" s="93"/>
      <c r="SIP59" s="93"/>
      <c r="SIQ59" s="93"/>
      <c r="SIR59" s="93"/>
      <c r="SIS59" s="93"/>
      <c r="SIT59" s="93"/>
      <c r="SIU59" s="93"/>
      <c r="SIV59" s="93"/>
      <c r="SIW59" s="93"/>
      <c r="SIX59" s="93"/>
      <c r="SIY59" s="93"/>
      <c r="SIZ59" s="93"/>
      <c r="SJA59" s="93"/>
      <c r="SJB59" s="93"/>
      <c r="SJC59" s="93"/>
      <c r="SJD59" s="93"/>
      <c r="SJE59" s="93"/>
      <c r="SJF59" s="93"/>
      <c r="SJG59" s="93"/>
      <c r="SJH59" s="93"/>
      <c r="SJI59" s="93"/>
      <c r="SJJ59" s="93"/>
      <c r="SJK59" s="93"/>
      <c r="SJL59" s="93"/>
      <c r="SJM59" s="93"/>
      <c r="SJN59" s="93"/>
      <c r="SJO59" s="93"/>
      <c r="SJP59" s="93"/>
      <c r="SJQ59" s="93"/>
      <c r="SJR59" s="93"/>
      <c r="SJS59" s="93"/>
      <c r="SJT59" s="93"/>
      <c r="SJU59" s="93"/>
      <c r="SJV59" s="93"/>
      <c r="SJW59" s="93"/>
      <c r="SJX59" s="93"/>
      <c r="SJY59" s="93"/>
      <c r="SJZ59" s="93"/>
      <c r="SKA59" s="93"/>
      <c r="SKB59" s="93"/>
      <c r="SKC59" s="93"/>
      <c r="SKD59" s="93"/>
      <c r="SKE59" s="93"/>
      <c r="SKF59" s="93"/>
      <c r="SKG59" s="93"/>
      <c r="SKH59" s="93"/>
      <c r="SKI59" s="93"/>
      <c r="SKJ59" s="93"/>
      <c r="SKK59" s="93"/>
      <c r="SKL59" s="93"/>
      <c r="SKM59" s="93"/>
      <c r="SKN59" s="93"/>
      <c r="SKO59" s="93"/>
      <c r="SKP59" s="93"/>
      <c r="SKQ59" s="93"/>
      <c r="SKR59" s="93"/>
      <c r="SKS59" s="93"/>
      <c r="SKT59" s="93"/>
      <c r="SKU59" s="93"/>
      <c r="SKV59" s="93"/>
      <c r="SKW59" s="93"/>
      <c r="SKX59" s="93"/>
      <c r="SKY59" s="93"/>
      <c r="SKZ59" s="93"/>
      <c r="SLA59" s="93"/>
      <c r="SLB59" s="93"/>
      <c r="SLC59" s="93"/>
      <c r="SLD59" s="93"/>
      <c r="SLE59" s="93"/>
      <c r="SLF59" s="93"/>
      <c r="SLG59" s="93"/>
      <c r="SLH59" s="93"/>
      <c r="SLI59" s="93"/>
      <c r="SLJ59" s="93"/>
      <c r="SLK59" s="93"/>
      <c r="SLL59" s="93"/>
      <c r="SLM59" s="93"/>
      <c r="SLN59" s="93"/>
      <c r="SLO59" s="93"/>
      <c r="SLP59" s="93"/>
      <c r="SLQ59" s="93"/>
      <c r="SLR59" s="93"/>
      <c r="SLS59" s="93"/>
      <c r="SLT59" s="93"/>
      <c r="SLU59" s="93"/>
      <c r="SLV59" s="93"/>
      <c r="SLW59" s="93"/>
      <c r="SLX59" s="93"/>
      <c r="SLY59" s="93"/>
      <c r="SLZ59" s="93"/>
      <c r="SMA59" s="93"/>
      <c r="SMB59" s="93"/>
      <c r="SMC59" s="93"/>
      <c r="SMD59" s="93"/>
      <c r="SME59" s="93"/>
      <c r="SMF59" s="93"/>
      <c r="SMG59" s="93"/>
      <c r="SMH59" s="93"/>
      <c r="SMI59" s="93"/>
      <c r="SMJ59" s="93"/>
      <c r="SMK59" s="93"/>
      <c r="SML59" s="93"/>
      <c r="SMM59" s="93"/>
      <c r="SMN59" s="93"/>
      <c r="SMO59" s="93"/>
      <c r="SMP59" s="93"/>
      <c r="SMQ59" s="93"/>
      <c r="SMR59" s="93"/>
      <c r="SMS59" s="93"/>
      <c r="SMT59" s="93"/>
      <c r="SMU59" s="93"/>
      <c r="SMV59" s="93"/>
      <c r="SMW59" s="93"/>
      <c r="SMX59" s="93"/>
      <c r="SMY59" s="93"/>
      <c r="SMZ59" s="93"/>
      <c r="SNA59" s="93"/>
      <c r="SNB59" s="93"/>
      <c r="SNC59" s="93"/>
      <c r="SND59" s="93"/>
      <c r="SNE59" s="93"/>
      <c r="SNF59" s="93"/>
      <c r="SNG59" s="93"/>
      <c r="SNH59" s="93"/>
      <c r="SNI59" s="93"/>
      <c r="SNJ59" s="93"/>
      <c r="SNK59" s="93"/>
      <c r="SNL59" s="93"/>
      <c r="SNM59" s="93"/>
      <c r="SNN59" s="93"/>
      <c r="SNO59" s="93"/>
      <c r="SNP59" s="93"/>
      <c r="SNQ59" s="93"/>
      <c r="SNR59" s="93"/>
      <c r="SNS59" s="93"/>
      <c r="SNT59" s="93"/>
      <c r="SNU59" s="93"/>
      <c r="SNV59" s="93"/>
      <c r="SNW59" s="93"/>
      <c r="SNX59" s="93"/>
      <c r="SNY59" s="93"/>
      <c r="SNZ59" s="93"/>
      <c r="SOA59" s="93"/>
      <c r="SOB59" s="93"/>
      <c r="SOC59" s="93"/>
      <c r="SOD59" s="93"/>
      <c r="SOE59" s="93"/>
      <c r="SOF59" s="93"/>
      <c r="SOG59" s="93"/>
      <c r="SOH59" s="93"/>
      <c r="SOI59" s="93"/>
      <c r="SOJ59" s="93"/>
      <c r="SOK59" s="93"/>
      <c r="SOL59" s="93"/>
      <c r="SOM59" s="93"/>
      <c r="SON59" s="93"/>
      <c r="SOO59" s="93"/>
      <c r="SOP59" s="93"/>
      <c r="SOQ59" s="93"/>
      <c r="SOR59" s="93"/>
      <c r="SOS59" s="93"/>
      <c r="SOT59" s="93"/>
      <c r="SOU59" s="93"/>
      <c r="SOV59" s="93"/>
      <c r="SOW59" s="93"/>
      <c r="SOX59" s="93"/>
      <c r="SOY59" s="93"/>
      <c r="SOZ59" s="93"/>
      <c r="SPA59" s="93"/>
      <c r="SPB59" s="93"/>
      <c r="SPC59" s="93"/>
      <c r="SPD59" s="93"/>
      <c r="SPE59" s="93"/>
      <c r="SPF59" s="93"/>
      <c r="SPG59" s="93"/>
      <c r="SPH59" s="93"/>
      <c r="SPI59" s="93"/>
      <c r="SPJ59" s="93"/>
      <c r="SPK59" s="93"/>
      <c r="SPL59" s="93"/>
      <c r="SPM59" s="93"/>
      <c r="SPN59" s="93"/>
      <c r="SPO59" s="93"/>
      <c r="SPP59" s="93"/>
      <c r="SPQ59" s="93"/>
      <c r="SPR59" s="93"/>
      <c r="SPS59" s="93"/>
      <c r="SPT59" s="93"/>
      <c r="SPU59" s="93"/>
      <c r="SPV59" s="93"/>
      <c r="SPW59" s="93"/>
      <c r="SPX59" s="93"/>
      <c r="SPY59" s="93"/>
      <c r="SPZ59" s="93"/>
      <c r="SQA59" s="93"/>
      <c r="SQB59" s="93"/>
      <c r="SQC59" s="93"/>
      <c r="SQD59" s="93"/>
      <c r="SQE59" s="93"/>
      <c r="SQF59" s="93"/>
      <c r="SQG59" s="93"/>
      <c r="SQH59" s="93"/>
      <c r="SQI59" s="93"/>
      <c r="SQJ59" s="93"/>
      <c r="SQK59" s="93"/>
      <c r="SQL59" s="93"/>
      <c r="SQM59" s="93"/>
      <c r="SQN59" s="93"/>
      <c r="SQO59" s="93"/>
      <c r="SQP59" s="93"/>
      <c r="SQQ59" s="93"/>
      <c r="SQR59" s="93"/>
      <c r="SQS59" s="93"/>
      <c r="SQT59" s="93"/>
      <c r="SQU59" s="93"/>
      <c r="SQV59" s="93"/>
      <c r="SQW59" s="93"/>
      <c r="SQX59" s="93"/>
      <c r="SQY59" s="93"/>
      <c r="SQZ59" s="93"/>
      <c r="SRA59" s="93"/>
      <c r="SRB59" s="93"/>
      <c r="SRC59" s="93"/>
      <c r="SRD59" s="93"/>
      <c r="SRE59" s="93"/>
      <c r="SRF59" s="93"/>
      <c r="SRG59" s="93"/>
      <c r="SRH59" s="93"/>
      <c r="SRI59" s="93"/>
      <c r="SRJ59" s="93"/>
      <c r="SRK59" s="93"/>
      <c r="SRL59" s="93"/>
      <c r="SRM59" s="93"/>
      <c r="SRN59" s="93"/>
      <c r="SRO59" s="93"/>
      <c r="SRP59" s="93"/>
      <c r="SRQ59" s="93"/>
      <c r="SRR59" s="93"/>
      <c r="SRS59" s="93"/>
      <c r="SRT59" s="93"/>
      <c r="SRU59" s="93"/>
      <c r="SRV59" s="93"/>
      <c r="SRW59" s="93"/>
      <c r="SRX59" s="93"/>
      <c r="SRY59" s="93"/>
      <c r="SRZ59" s="93"/>
      <c r="SSA59" s="93"/>
      <c r="SSB59" s="93"/>
      <c r="SSC59" s="93"/>
      <c r="SSD59" s="93"/>
      <c r="SSE59" s="93"/>
      <c r="SSF59" s="93"/>
      <c r="SSG59" s="93"/>
      <c r="SSH59" s="93"/>
      <c r="SSI59" s="93"/>
      <c r="SSJ59" s="93"/>
      <c r="SSK59" s="93"/>
      <c r="SSL59" s="93"/>
      <c r="SSM59" s="93"/>
      <c r="SSN59" s="93"/>
      <c r="SSO59" s="93"/>
      <c r="SSP59" s="93"/>
      <c r="SSQ59" s="93"/>
      <c r="SSR59" s="93"/>
      <c r="SSS59" s="93"/>
      <c r="SST59" s="93"/>
      <c r="SSU59" s="93"/>
      <c r="SSV59" s="93"/>
      <c r="SSW59" s="93"/>
      <c r="SSX59" s="93"/>
      <c r="SSY59" s="93"/>
      <c r="SSZ59" s="93"/>
      <c r="STA59" s="93"/>
      <c r="STB59" s="93"/>
      <c r="STC59" s="93"/>
      <c r="STD59" s="93"/>
      <c r="STE59" s="93"/>
      <c r="STF59" s="93"/>
      <c r="STG59" s="93"/>
      <c r="STH59" s="93"/>
      <c r="STI59" s="93"/>
      <c r="STJ59" s="93"/>
      <c r="STK59" s="93"/>
      <c r="STL59" s="93"/>
      <c r="STM59" s="93"/>
      <c r="STN59" s="93"/>
      <c r="STO59" s="93"/>
      <c r="STP59" s="93"/>
      <c r="STQ59" s="93"/>
      <c r="STR59" s="93"/>
      <c r="STS59" s="93"/>
      <c r="STT59" s="93"/>
      <c r="STU59" s="93"/>
      <c r="STV59" s="93"/>
      <c r="STW59" s="93"/>
      <c r="STX59" s="93"/>
      <c r="STY59" s="93"/>
      <c r="STZ59" s="93"/>
      <c r="SUA59" s="93"/>
      <c r="SUB59" s="93"/>
      <c r="SUC59" s="93"/>
      <c r="SUD59" s="93"/>
      <c r="SUE59" s="93"/>
      <c r="SUF59" s="93"/>
      <c r="SUG59" s="93"/>
      <c r="SUH59" s="93"/>
      <c r="SUI59" s="93"/>
      <c r="SUJ59" s="93"/>
      <c r="SUK59" s="93"/>
      <c r="SUL59" s="93"/>
      <c r="SUM59" s="93"/>
      <c r="SUN59" s="93"/>
      <c r="SUO59" s="93"/>
      <c r="SUP59" s="93"/>
      <c r="SUQ59" s="93"/>
      <c r="SUR59" s="93"/>
      <c r="SUS59" s="93"/>
      <c r="SUT59" s="93"/>
      <c r="SUU59" s="93"/>
      <c r="SUV59" s="93"/>
      <c r="SUW59" s="93"/>
      <c r="SUX59" s="93"/>
      <c r="SUY59" s="93"/>
      <c r="SUZ59" s="93"/>
      <c r="SVA59" s="93"/>
      <c r="SVB59" s="93"/>
      <c r="SVC59" s="93"/>
      <c r="SVD59" s="93"/>
      <c r="SVE59" s="93"/>
      <c r="SVF59" s="93"/>
      <c r="SVG59" s="93"/>
      <c r="SVH59" s="93"/>
      <c r="SVI59" s="93"/>
      <c r="SVJ59" s="93"/>
      <c r="SVK59" s="93"/>
      <c r="SVL59" s="93"/>
      <c r="SVM59" s="93"/>
      <c r="SVN59" s="93"/>
      <c r="SVO59" s="93"/>
      <c r="SVP59" s="93"/>
      <c r="SVQ59" s="93"/>
      <c r="SVR59" s="93"/>
      <c r="SVS59" s="93"/>
      <c r="SVT59" s="93"/>
      <c r="SVU59" s="93"/>
      <c r="SVV59" s="93"/>
      <c r="SVW59" s="93"/>
      <c r="SVX59" s="93"/>
      <c r="SVY59" s="93"/>
      <c r="SVZ59" s="93"/>
      <c r="SWA59" s="93"/>
      <c r="SWB59" s="93"/>
      <c r="SWC59" s="93"/>
      <c r="SWD59" s="93"/>
      <c r="SWE59" s="93"/>
      <c r="SWF59" s="93"/>
      <c r="SWG59" s="93"/>
      <c r="SWH59" s="93"/>
      <c r="SWI59" s="93"/>
      <c r="SWJ59" s="93"/>
      <c r="SWK59" s="93"/>
      <c r="SWL59" s="93"/>
      <c r="SWM59" s="93"/>
      <c r="SWN59" s="93"/>
      <c r="SWO59" s="93"/>
      <c r="SWP59" s="93"/>
      <c r="SWQ59" s="93"/>
      <c r="SWR59" s="93"/>
      <c r="SWS59" s="93"/>
      <c r="SWT59" s="93"/>
      <c r="SWU59" s="93"/>
      <c r="SWV59" s="93"/>
      <c r="SWW59" s="93"/>
      <c r="SWX59" s="93"/>
      <c r="SWY59" s="93"/>
      <c r="SWZ59" s="93"/>
      <c r="SXA59" s="93"/>
      <c r="SXB59" s="93"/>
      <c r="SXC59" s="93"/>
      <c r="SXD59" s="93"/>
      <c r="SXE59" s="93"/>
      <c r="SXF59" s="93"/>
      <c r="SXG59" s="93"/>
      <c r="SXH59" s="93"/>
      <c r="SXI59" s="93"/>
      <c r="SXJ59" s="93"/>
      <c r="SXK59" s="93"/>
      <c r="SXL59" s="93"/>
      <c r="SXM59" s="93"/>
      <c r="SXN59" s="93"/>
      <c r="SXO59" s="93"/>
      <c r="SXP59" s="93"/>
      <c r="SXQ59" s="93"/>
      <c r="SXR59" s="93"/>
      <c r="SXS59" s="93"/>
      <c r="SXT59" s="93"/>
      <c r="SXU59" s="93"/>
      <c r="SXV59" s="93"/>
      <c r="SXW59" s="93"/>
      <c r="SXX59" s="93"/>
      <c r="SXY59" s="93"/>
      <c r="SXZ59" s="93"/>
      <c r="SYA59" s="93"/>
      <c r="SYB59" s="93"/>
      <c r="SYC59" s="93"/>
      <c r="SYD59" s="93"/>
      <c r="SYE59" s="93"/>
      <c r="SYF59" s="93"/>
      <c r="SYG59" s="93"/>
      <c r="SYH59" s="93"/>
      <c r="SYI59" s="93"/>
      <c r="SYJ59" s="93"/>
      <c r="SYK59" s="93"/>
      <c r="SYL59" s="93"/>
      <c r="SYM59" s="93"/>
      <c r="SYN59" s="93"/>
      <c r="SYO59" s="93"/>
      <c r="SYP59" s="93"/>
      <c r="SYQ59" s="93"/>
      <c r="SYR59" s="93"/>
      <c r="SYS59" s="93"/>
      <c r="SYT59" s="93"/>
      <c r="SYU59" s="93"/>
      <c r="SYV59" s="93"/>
      <c r="SYW59" s="93"/>
      <c r="SYX59" s="93"/>
      <c r="SYY59" s="93"/>
      <c r="SYZ59" s="93"/>
      <c r="SZA59" s="93"/>
      <c r="SZB59" s="93"/>
      <c r="SZC59" s="93"/>
      <c r="SZD59" s="93"/>
      <c r="SZE59" s="93"/>
      <c r="SZF59" s="93"/>
      <c r="SZG59" s="93"/>
      <c r="SZH59" s="93"/>
      <c r="SZI59" s="93"/>
      <c r="SZJ59" s="93"/>
      <c r="SZK59" s="93"/>
      <c r="SZL59" s="93"/>
      <c r="SZM59" s="93"/>
      <c r="SZN59" s="93"/>
      <c r="SZO59" s="93"/>
      <c r="SZP59" s="93"/>
      <c r="SZQ59" s="93"/>
      <c r="SZR59" s="93"/>
      <c r="SZS59" s="93"/>
      <c r="SZT59" s="93"/>
      <c r="SZU59" s="93"/>
      <c r="SZV59" s="93"/>
      <c r="SZW59" s="93"/>
      <c r="SZX59" s="93"/>
      <c r="SZY59" s="93"/>
      <c r="SZZ59" s="93"/>
      <c r="TAA59" s="93"/>
      <c r="TAB59" s="93"/>
      <c r="TAC59" s="93"/>
      <c r="TAD59" s="93"/>
      <c r="TAE59" s="93"/>
      <c r="TAF59" s="93"/>
      <c r="TAG59" s="93"/>
      <c r="TAH59" s="93"/>
      <c r="TAI59" s="93"/>
      <c r="TAJ59" s="93"/>
      <c r="TAK59" s="93"/>
      <c r="TAL59" s="93"/>
      <c r="TAM59" s="93"/>
      <c r="TAN59" s="93"/>
      <c r="TAO59" s="93"/>
      <c r="TAP59" s="93"/>
      <c r="TAQ59" s="93"/>
      <c r="TAR59" s="93"/>
      <c r="TAS59" s="93"/>
      <c r="TAT59" s="93"/>
      <c r="TAU59" s="93"/>
      <c r="TAV59" s="93"/>
      <c r="TAW59" s="93"/>
      <c r="TAX59" s="93"/>
      <c r="TAY59" s="93"/>
      <c r="TAZ59" s="93"/>
      <c r="TBA59" s="93"/>
      <c r="TBB59" s="93"/>
      <c r="TBC59" s="93"/>
      <c r="TBD59" s="93"/>
      <c r="TBE59" s="93"/>
      <c r="TBF59" s="93"/>
      <c r="TBG59" s="93"/>
      <c r="TBH59" s="93"/>
      <c r="TBI59" s="93"/>
      <c r="TBJ59" s="93"/>
      <c r="TBK59" s="93"/>
      <c r="TBL59" s="93"/>
      <c r="TBM59" s="93"/>
      <c r="TBN59" s="93"/>
      <c r="TBO59" s="93"/>
      <c r="TBP59" s="93"/>
      <c r="TBQ59" s="93"/>
      <c r="TBR59" s="93"/>
      <c r="TBS59" s="93"/>
      <c r="TBT59" s="93"/>
      <c r="TBU59" s="93"/>
      <c r="TBV59" s="93"/>
      <c r="TBW59" s="93"/>
      <c r="TBX59" s="93"/>
      <c r="TBY59" s="93"/>
      <c r="TBZ59" s="93"/>
      <c r="TCA59" s="93"/>
      <c r="TCB59" s="93"/>
      <c r="TCC59" s="93"/>
      <c r="TCD59" s="93"/>
      <c r="TCE59" s="93"/>
      <c r="TCF59" s="93"/>
      <c r="TCG59" s="93"/>
      <c r="TCH59" s="93"/>
      <c r="TCI59" s="93"/>
      <c r="TCJ59" s="93"/>
      <c r="TCK59" s="93"/>
      <c r="TCL59" s="93"/>
      <c r="TCM59" s="93"/>
      <c r="TCN59" s="93"/>
      <c r="TCO59" s="93"/>
      <c r="TCP59" s="93"/>
      <c r="TCQ59" s="93"/>
      <c r="TCR59" s="93"/>
      <c r="TCS59" s="93"/>
      <c r="TCT59" s="93"/>
      <c r="TCU59" s="93"/>
      <c r="TCV59" s="93"/>
      <c r="TCW59" s="93"/>
      <c r="TCX59" s="93"/>
      <c r="TCY59" s="93"/>
      <c r="TCZ59" s="93"/>
      <c r="TDA59" s="93"/>
      <c r="TDB59" s="93"/>
      <c r="TDC59" s="93"/>
      <c r="TDD59" s="93"/>
      <c r="TDE59" s="93"/>
      <c r="TDF59" s="93"/>
      <c r="TDG59" s="93"/>
      <c r="TDH59" s="93"/>
      <c r="TDI59" s="93"/>
      <c r="TDJ59" s="93"/>
      <c r="TDK59" s="93"/>
      <c r="TDL59" s="93"/>
      <c r="TDM59" s="93"/>
      <c r="TDN59" s="93"/>
      <c r="TDO59" s="93"/>
      <c r="TDP59" s="93"/>
      <c r="TDQ59" s="93"/>
      <c r="TDR59" s="93"/>
      <c r="TDS59" s="93"/>
      <c r="TDT59" s="93"/>
      <c r="TDU59" s="93"/>
      <c r="TDV59" s="93"/>
      <c r="TDW59" s="93"/>
      <c r="TDX59" s="93"/>
      <c r="TDY59" s="93"/>
      <c r="TDZ59" s="93"/>
      <c r="TEA59" s="93"/>
      <c r="TEB59" s="93"/>
      <c r="TEC59" s="93"/>
      <c r="TED59" s="93"/>
      <c r="TEE59" s="93"/>
      <c r="TEF59" s="93"/>
      <c r="TEG59" s="93"/>
      <c r="TEH59" s="93"/>
      <c r="TEI59" s="93"/>
      <c r="TEJ59" s="93"/>
      <c r="TEK59" s="93"/>
      <c r="TEL59" s="93"/>
      <c r="TEM59" s="93"/>
      <c r="TEN59" s="93"/>
      <c r="TEO59" s="93"/>
      <c r="TEP59" s="93"/>
      <c r="TEQ59" s="93"/>
      <c r="TER59" s="93"/>
      <c r="TES59" s="93"/>
      <c r="TET59" s="93"/>
      <c r="TEU59" s="93"/>
      <c r="TEV59" s="93"/>
      <c r="TEW59" s="93"/>
      <c r="TEX59" s="93"/>
      <c r="TEY59" s="93"/>
      <c r="TEZ59" s="93"/>
      <c r="TFA59" s="93"/>
      <c r="TFB59" s="93"/>
      <c r="TFC59" s="93"/>
      <c r="TFD59" s="93"/>
      <c r="TFE59" s="93"/>
      <c r="TFF59" s="93"/>
      <c r="TFG59" s="93"/>
      <c r="TFH59" s="93"/>
      <c r="TFI59" s="93"/>
      <c r="TFJ59" s="93"/>
      <c r="TFK59" s="93"/>
      <c r="TFL59" s="93"/>
      <c r="TFM59" s="93"/>
      <c r="TFN59" s="93"/>
      <c r="TFO59" s="93"/>
      <c r="TFP59" s="93"/>
      <c r="TFQ59" s="93"/>
      <c r="TFR59" s="93"/>
      <c r="TFS59" s="93"/>
      <c r="TFT59" s="93"/>
      <c r="TFU59" s="93"/>
      <c r="TFV59" s="93"/>
      <c r="TFW59" s="93"/>
      <c r="TFX59" s="93"/>
      <c r="TFY59" s="93"/>
      <c r="TFZ59" s="93"/>
      <c r="TGA59" s="93"/>
      <c r="TGB59" s="93"/>
      <c r="TGC59" s="93"/>
      <c r="TGD59" s="93"/>
      <c r="TGE59" s="93"/>
      <c r="TGF59" s="93"/>
      <c r="TGG59" s="93"/>
      <c r="TGH59" s="93"/>
      <c r="TGI59" s="93"/>
      <c r="TGJ59" s="93"/>
      <c r="TGK59" s="93"/>
      <c r="TGL59" s="93"/>
      <c r="TGM59" s="93"/>
      <c r="TGN59" s="93"/>
      <c r="TGO59" s="93"/>
      <c r="TGP59" s="93"/>
      <c r="TGQ59" s="93"/>
      <c r="TGR59" s="93"/>
      <c r="TGS59" s="93"/>
      <c r="TGT59" s="93"/>
      <c r="TGU59" s="93"/>
      <c r="TGV59" s="93"/>
      <c r="TGW59" s="93"/>
      <c r="TGX59" s="93"/>
      <c r="TGY59" s="93"/>
      <c r="TGZ59" s="93"/>
      <c r="THA59" s="93"/>
      <c r="THB59" s="93"/>
      <c r="THC59" s="93"/>
      <c r="THD59" s="93"/>
      <c r="THE59" s="93"/>
      <c r="THF59" s="93"/>
      <c r="THG59" s="93"/>
      <c r="THH59" s="93"/>
      <c r="THI59" s="93"/>
      <c r="THJ59" s="93"/>
      <c r="THK59" s="93"/>
      <c r="THL59" s="93"/>
      <c r="THM59" s="93"/>
      <c r="THN59" s="93"/>
      <c r="THO59" s="93"/>
      <c r="THP59" s="93"/>
      <c r="THQ59" s="93"/>
      <c r="THR59" s="93"/>
      <c r="THS59" s="93"/>
      <c r="THT59" s="93"/>
      <c r="THU59" s="93"/>
      <c r="THV59" s="93"/>
      <c r="THW59" s="93"/>
      <c r="THX59" s="93"/>
      <c r="THY59" s="93"/>
      <c r="THZ59" s="93"/>
      <c r="TIA59" s="93"/>
      <c r="TIB59" s="93"/>
      <c r="TIC59" s="93"/>
      <c r="TID59" s="93"/>
      <c r="TIE59" s="93"/>
      <c r="TIF59" s="93"/>
      <c r="TIG59" s="93"/>
      <c r="TIH59" s="93"/>
      <c r="TII59" s="93"/>
      <c r="TIJ59" s="93"/>
      <c r="TIK59" s="93"/>
      <c r="TIL59" s="93"/>
      <c r="TIM59" s="93"/>
      <c r="TIN59" s="93"/>
      <c r="TIO59" s="93"/>
      <c r="TIP59" s="93"/>
      <c r="TIQ59" s="93"/>
      <c r="TIR59" s="93"/>
      <c r="TIS59" s="93"/>
      <c r="TIT59" s="93"/>
      <c r="TIU59" s="93"/>
      <c r="TIV59" s="93"/>
      <c r="TIW59" s="93"/>
      <c r="TIX59" s="93"/>
      <c r="TIY59" s="93"/>
      <c r="TIZ59" s="93"/>
      <c r="TJA59" s="93"/>
      <c r="TJB59" s="93"/>
      <c r="TJC59" s="93"/>
      <c r="TJD59" s="93"/>
      <c r="TJE59" s="93"/>
      <c r="TJF59" s="93"/>
      <c r="TJG59" s="93"/>
      <c r="TJH59" s="93"/>
      <c r="TJI59" s="93"/>
      <c r="TJJ59" s="93"/>
      <c r="TJK59" s="93"/>
      <c r="TJL59" s="93"/>
      <c r="TJM59" s="93"/>
      <c r="TJN59" s="93"/>
      <c r="TJO59" s="93"/>
      <c r="TJP59" s="93"/>
      <c r="TJQ59" s="93"/>
      <c r="TJR59" s="93"/>
      <c r="TJS59" s="93"/>
      <c r="TJT59" s="93"/>
      <c r="TJU59" s="93"/>
      <c r="TJV59" s="93"/>
      <c r="TJW59" s="93"/>
      <c r="TJX59" s="93"/>
      <c r="TJY59" s="93"/>
      <c r="TJZ59" s="93"/>
      <c r="TKA59" s="93"/>
      <c r="TKB59" s="93"/>
      <c r="TKC59" s="93"/>
      <c r="TKD59" s="93"/>
      <c r="TKE59" s="93"/>
      <c r="TKF59" s="93"/>
      <c r="TKG59" s="93"/>
      <c r="TKH59" s="93"/>
      <c r="TKI59" s="93"/>
      <c r="TKJ59" s="93"/>
      <c r="TKK59" s="93"/>
      <c r="TKL59" s="93"/>
      <c r="TKM59" s="93"/>
      <c r="TKN59" s="93"/>
      <c r="TKO59" s="93"/>
      <c r="TKP59" s="93"/>
      <c r="TKQ59" s="93"/>
      <c r="TKR59" s="93"/>
      <c r="TKS59" s="93"/>
      <c r="TKT59" s="93"/>
      <c r="TKU59" s="93"/>
      <c r="TKV59" s="93"/>
      <c r="TKW59" s="93"/>
      <c r="TKX59" s="93"/>
      <c r="TKY59" s="93"/>
      <c r="TKZ59" s="93"/>
      <c r="TLA59" s="93"/>
      <c r="TLB59" s="93"/>
      <c r="TLC59" s="93"/>
      <c r="TLD59" s="93"/>
      <c r="TLE59" s="93"/>
      <c r="TLF59" s="93"/>
      <c r="TLG59" s="93"/>
      <c r="TLH59" s="93"/>
      <c r="TLI59" s="93"/>
      <c r="TLJ59" s="93"/>
      <c r="TLK59" s="93"/>
      <c r="TLL59" s="93"/>
      <c r="TLM59" s="93"/>
      <c r="TLN59" s="93"/>
      <c r="TLO59" s="93"/>
      <c r="TLP59" s="93"/>
      <c r="TLQ59" s="93"/>
      <c r="TLR59" s="93"/>
      <c r="TLS59" s="93"/>
      <c r="TLT59" s="93"/>
      <c r="TLU59" s="93"/>
      <c r="TLV59" s="93"/>
      <c r="TLW59" s="93"/>
      <c r="TLX59" s="93"/>
      <c r="TLY59" s="93"/>
      <c r="TLZ59" s="93"/>
      <c r="TMA59" s="93"/>
      <c r="TMB59" s="93"/>
      <c r="TMC59" s="93"/>
      <c r="TMD59" s="93"/>
      <c r="TME59" s="93"/>
      <c r="TMF59" s="93"/>
      <c r="TMG59" s="93"/>
      <c r="TMH59" s="93"/>
      <c r="TMI59" s="93"/>
      <c r="TMJ59" s="93"/>
      <c r="TMK59" s="93"/>
      <c r="TML59" s="93"/>
      <c r="TMM59" s="93"/>
      <c r="TMN59" s="93"/>
      <c r="TMO59" s="93"/>
      <c r="TMP59" s="93"/>
      <c r="TMQ59" s="93"/>
      <c r="TMR59" s="93"/>
      <c r="TMS59" s="93"/>
      <c r="TMT59" s="93"/>
      <c r="TMU59" s="93"/>
      <c r="TMV59" s="93"/>
      <c r="TMW59" s="93"/>
      <c r="TMX59" s="93"/>
      <c r="TMY59" s="93"/>
      <c r="TMZ59" s="93"/>
      <c r="TNA59" s="93"/>
      <c r="TNB59" s="93"/>
      <c r="TNC59" s="93"/>
      <c r="TND59" s="93"/>
      <c r="TNE59" s="93"/>
      <c r="TNF59" s="93"/>
      <c r="TNG59" s="93"/>
      <c r="TNH59" s="93"/>
      <c r="TNI59" s="93"/>
      <c r="TNJ59" s="93"/>
      <c r="TNK59" s="93"/>
      <c r="TNL59" s="93"/>
      <c r="TNM59" s="93"/>
      <c r="TNN59" s="93"/>
      <c r="TNO59" s="93"/>
      <c r="TNP59" s="93"/>
      <c r="TNQ59" s="93"/>
      <c r="TNR59" s="93"/>
      <c r="TNS59" s="93"/>
      <c r="TNT59" s="93"/>
      <c r="TNU59" s="93"/>
      <c r="TNV59" s="93"/>
      <c r="TNW59" s="93"/>
      <c r="TNX59" s="93"/>
      <c r="TNY59" s="93"/>
      <c r="TNZ59" s="93"/>
      <c r="TOA59" s="93"/>
      <c r="TOB59" s="93"/>
      <c r="TOC59" s="93"/>
      <c r="TOD59" s="93"/>
      <c r="TOE59" s="93"/>
      <c r="TOF59" s="93"/>
      <c r="TOG59" s="93"/>
      <c r="TOH59" s="93"/>
      <c r="TOI59" s="93"/>
      <c r="TOJ59" s="93"/>
      <c r="TOK59" s="93"/>
      <c r="TOL59" s="93"/>
      <c r="TOM59" s="93"/>
      <c r="TON59" s="93"/>
      <c r="TOO59" s="93"/>
      <c r="TOP59" s="93"/>
      <c r="TOQ59" s="93"/>
      <c r="TOR59" s="93"/>
      <c r="TOS59" s="93"/>
      <c r="TOT59" s="93"/>
      <c r="TOU59" s="93"/>
      <c r="TOV59" s="93"/>
      <c r="TOW59" s="93"/>
      <c r="TOX59" s="93"/>
      <c r="TOY59" s="93"/>
      <c r="TOZ59" s="93"/>
      <c r="TPA59" s="93"/>
      <c r="TPB59" s="93"/>
      <c r="TPC59" s="93"/>
      <c r="TPD59" s="93"/>
      <c r="TPE59" s="93"/>
      <c r="TPF59" s="93"/>
      <c r="TPG59" s="93"/>
      <c r="TPH59" s="93"/>
      <c r="TPI59" s="93"/>
      <c r="TPJ59" s="93"/>
      <c r="TPK59" s="93"/>
      <c r="TPL59" s="93"/>
      <c r="TPM59" s="93"/>
      <c r="TPN59" s="93"/>
      <c r="TPO59" s="93"/>
      <c r="TPP59" s="93"/>
      <c r="TPQ59" s="93"/>
      <c r="TPR59" s="93"/>
      <c r="TPS59" s="93"/>
      <c r="TPT59" s="93"/>
      <c r="TPU59" s="93"/>
      <c r="TPV59" s="93"/>
      <c r="TPW59" s="93"/>
      <c r="TPX59" s="93"/>
      <c r="TPY59" s="93"/>
      <c r="TPZ59" s="93"/>
      <c r="TQA59" s="93"/>
      <c r="TQB59" s="93"/>
      <c r="TQC59" s="93"/>
      <c r="TQD59" s="93"/>
      <c r="TQE59" s="93"/>
      <c r="TQF59" s="93"/>
      <c r="TQG59" s="93"/>
      <c r="TQH59" s="93"/>
      <c r="TQI59" s="93"/>
      <c r="TQJ59" s="93"/>
      <c r="TQK59" s="93"/>
      <c r="TQL59" s="93"/>
      <c r="TQM59" s="93"/>
      <c r="TQN59" s="93"/>
      <c r="TQO59" s="93"/>
      <c r="TQP59" s="93"/>
      <c r="TQQ59" s="93"/>
      <c r="TQR59" s="93"/>
      <c r="TQS59" s="93"/>
      <c r="TQT59" s="93"/>
      <c r="TQU59" s="93"/>
      <c r="TQV59" s="93"/>
      <c r="TQW59" s="93"/>
      <c r="TQX59" s="93"/>
      <c r="TQY59" s="93"/>
      <c r="TQZ59" s="93"/>
      <c r="TRA59" s="93"/>
      <c r="TRB59" s="93"/>
      <c r="TRC59" s="93"/>
      <c r="TRD59" s="93"/>
      <c r="TRE59" s="93"/>
      <c r="TRF59" s="93"/>
      <c r="TRG59" s="93"/>
      <c r="TRH59" s="93"/>
      <c r="TRI59" s="93"/>
      <c r="TRJ59" s="93"/>
      <c r="TRK59" s="93"/>
      <c r="TRL59" s="93"/>
      <c r="TRM59" s="93"/>
      <c r="TRN59" s="93"/>
      <c r="TRO59" s="93"/>
      <c r="TRP59" s="93"/>
      <c r="TRQ59" s="93"/>
      <c r="TRR59" s="93"/>
      <c r="TRS59" s="93"/>
      <c r="TRT59" s="93"/>
      <c r="TRU59" s="93"/>
      <c r="TRV59" s="93"/>
      <c r="TRW59" s="93"/>
      <c r="TRX59" s="93"/>
      <c r="TRY59" s="93"/>
      <c r="TRZ59" s="93"/>
      <c r="TSA59" s="93"/>
      <c r="TSB59" s="93"/>
      <c r="TSC59" s="93"/>
      <c r="TSD59" s="93"/>
      <c r="TSE59" s="93"/>
      <c r="TSF59" s="93"/>
      <c r="TSG59" s="93"/>
      <c r="TSH59" s="93"/>
      <c r="TSI59" s="93"/>
      <c r="TSJ59" s="93"/>
      <c r="TSK59" s="93"/>
      <c r="TSL59" s="93"/>
      <c r="TSM59" s="93"/>
      <c r="TSN59" s="93"/>
      <c r="TSO59" s="93"/>
      <c r="TSP59" s="93"/>
      <c r="TSQ59" s="93"/>
      <c r="TSR59" s="93"/>
      <c r="TSS59" s="93"/>
      <c r="TST59" s="93"/>
      <c r="TSU59" s="93"/>
      <c r="TSV59" s="93"/>
      <c r="TSW59" s="93"/>
      <c r="TSX59" s="93"/>
      <c r="TSY59" s="93"/>
      <c r="TSZ59" s="93"/>
      <c r="TTA59" s="93"/>
      <c r="TTB59" s="93"/>
      <c r="TTC59" s="93"/>
      <c r="TTD59" s="93"/>
      <c r="TTE59" s="93"/>
      <c r="TTF59" s="93"/>
      <c r="TTG59" s="93"/>
      <c r="TTH59" s="93"/>
      <c r="TTI59" s="93"/>
      <c r="TTJ59" s="93"/>
      <c r="TTK59" s="93"/>
      <c r="TTL59" s="93"/>
      <c r="TTM59" s="93"/>
      <c r="TTN59" s="93"/>
      <c r="TTO59" s="93"/>
      <c r="TTP59" s="93"/>
      <c r="TTQ59" s="93"/>
      <c r="TTR59" s="93"/>
      <c r="TTS59" s="93"/>
      <c r="TTT59" s="93"/>
      <c r="TTU59" s="93"/>
      <c r="TTV59" s="93"/>
      <c r="TTW59" s="93"/>
      <c r="TTX59" s="93"/>
      <c r="TTY59" s="93"/>
      <c r="TTZ59" s="93"/>
      <c r="TUA59" s="93"/>
      <c r="TUB59" s="93"/>
      <c r="TUC59" s="93"/>
      <c r="TUD59" s="93"/>
      <c r="TUE59" s="93"/>
      <c r="TUF59" s="93"/>
      <c r="TUG59" s="93"/>
      <c r="TUH59" s="93"/>
      <c r="TUI59" s="93"/>
      <c r="TUJ59" s="93"/>
      <c r="TUK59" s="93"/>
      <c r="TUL59" s="93"/>
      <c r="TUM59" s="93"/>
      <c r="TUN59" s="93"/>
      <c r="TUO59" s="93"/>
      <c r="TUP59" s="93"/>
      <c r="TUQ59" s="93"/>
      <c r="TUR59" s="93"/>
      <c r="TUS59" s="93"/>
      <c r="TUT59" s="93"/>
      <c r="TUU59" s="93"/>
      <c r="TUV59" s="93"/>
      <c r="TUW59" s="93"/>
      <c r="TUX59" s="93"/>
      <c r="TUY59" s="93"/>
      <c r="TUZ59" s="93"/>
      <c r="TVA59" s="93"/>
      <c r="TVB59" s="93"/>
      <c r="TVC59" s="93"/>
      <c r="TVD59" s="93"/>
      <c r="TVE59" s="93"/>
      <c r="TVF59" s="93"/>
      <c r="TVG59" s="93"/>
      <c r="TVH59" s="93"/>
      <c r="TVI59" s="93"/>
      <c r="TVJ59" s="93"/>
      <c r="TVK59" s="93"/>
      <c r="TVL59" s="93"/>
      <c r="TVM59" s="93"/>
      <c r="TVN59" s="93"/>
      <c r="TVO59" s="93"/>
      <c r="TVP59" s="93"/>
      <c r="TVQ59" s="93"/>
      <c r="TVR59" s="93"/>
      <c r="TVS59" s="93"/>
      <c r="TVT59" s="93"/>
      <c r="TVU59" s="93"/>
      <c r="TVV59" s="93"/>
      <c r="TVW59" s="93"/>
      <c r="TVX59" s="93"/>
      <c r="TVY59" s="93"/>
      <c r="TVZ59" s="93"/>
      <c r="TWA59" s="93"/>
      <c r="TWB59" s="93"/>
      <c r="TWC59" s="93"/>
      <c r="TWD59" s="93"/>
      <c r="TWE59" s="93"/>
      <c r="TWF59" s="93"/>
      <c r="TWG59" s="93"/>
      <c r="TWH59" s="93"/>
      <c r="TWI59" s="93"/>
      <c r="TWJ59" s="93"/>
      <c r="TWK59" s="93"/>
      <c r="TWL59" s="93"/>
      <c r="TWM59" s="93"/>
      <c r="TWN59" s="93"/>
      <c r="TWO59" s="93"/>
      <c r="TWP59" s="93"/>
      <c r="TWQ59" s="93"/>
      <c r="TWR59" s="93"/>
      <c r="TWS59" s="93"/>
      <c r="TWT59" s="93"/>
      <c r="TWU59" s="93"/>
      <c r="TWV59" s="93"/>
      <c r="TWW59" s="93"/>
      <c r="TWX59" s="93"/>
      <c r="TWY59" s="93"/>
      <c r="TWZ59" s="93"/>
      <c r="TXA59" s="93"/>
      <c r="TXB59" s="93"/>
      <c r="TXC59" s="93"/>
      <c r="TXD59" s="93"/>
      <c r="TXE59" s="93"/>
      <c r="TXF59" s="93"/>
      <c r="TXG59" s="93"/>
      <c r="TXH59" s="93"/>
      <c r="TXI59" s="93"/>
      <c r="TXJ59" s="93"/>
      <c r="TXK59" s="93"/>
      <c r="TXL59" s="93"/>
      <c r="TXM59" s="93"/>
      <c r="TXN59" s="93"/>
      <c r="TXO59" s="93"/>
      <c r="TXP59" s="93"/>
      <c r="TXQ59" s="93"/>
      <c r="TXR59" s="93"/>
      <c r="TXS59" s="93"/>
      <c r="TXT59" s="93"/>
      <c r="TXU59" s="93"/>
      <c r="TXV59" s="93"/>
      <c r="TXW59" s="93"/>
      <c r="TXX59" s="93"/>
      <c r="TXY59" s="93"/>
      <c r="TXZ59" s="93"/>
      <c r="TYA59" s="93"/>
      <c r="TYB59" s="93"/>
      <c r="TYC59" s="93"/>
      <c r="TYD59" s="93"/>
      <c r="TYE59" s="93"/>
      <c r="TYF59" s="93"/>
      <c r="TYG59" s="93"/>
      <c r="TYH59" s="93"/>
      <c r="TYI59" s="93"/>
      <c r="TYJ59" s="93"/>
      <c r="TYK59" s="93"/>
      <c r="TYL59" s="93"/>
      <c r="TYM59" s="93"/>
      <c r="TYN59" s="93"/>
      <c r="TYO59" s="93"/>
      <c r="TYP59" s="93"/>
      <c r="TYQ59" s="93"/>
      <c r="TYR59" s="93"/>
      <c r="TYS59" s="93"/>
      <c r="TYT59" s="93"/>
      <c r="TYU59" s="93"/>
      <c r="TYV59" s="93"/>
      <c r="TYW59" s="93"/>
      <c r="TYX59" s="93"/>
      <c r="TYY59" s="93"/>
      <c r="TYZ59" s="93"/>
      <c r="TZA59" s="93"/>
      <c r="TZB59" s="93"/>
      <c r="TZC59" s="93"/>
      <c r="TZD59" s="93"/>
      <c r="TZE59" s="93"/>
      <c r="TZF59" s="93"/>
      <c r="TZG59" s="93"/>
      <c r="TZH59" s="93"/>
      <c r="TZI59" s="93"/>
      <c r="TZJ59" s="93"/>
      <c r="TZK59" s="93"/>
      <c r="TZL59" s="93"/>
      <c r="TZM59" s="93"/>
      <c r="TZN59" s="93"/>
      <c r="TZO59" s="93"/>
      <c r="TZP59" s="93"/>
      <c r="TZQ59" s="93"/>
      <c r="TZR59" s="93"/>
      <c r="TZS59" s="93"/>
      <c r="TZT59" s="93"/>
      <c r="TZU59" s="93"/>
      <c r="TZV59" s="93"/>
      <c r="TZW59" s="93"/>
      <c r="TZX59" s="93"/>
      <c r="TZY59" s="93"/>
      <c r="TZZ59" s="93"/>
      <c r="UAA59" s="93"/>
      <c r="UAB59" s="93"/>
      <c r="UAC59" s="93"/>
      <c r="UAD59" s="93"/>
      <c r="UAE59" s="93"/>
      <c r="UAF59" s="93"/>
      <c r="UAG59" s="93"/>
      <c r="UAH59" s="93"/>
      <c r="UAI59" s="93"/>
      <c r="UAJ59" s="93"/>
      <c r="UAK59" s="93"/>
      <c r="UAL59" s="93"/>
      <c r="UAM59" s="93"/>
      <c r="UAN59" s="93"/>
      <c r="UAO59" s="93"/>
      <c r="UAP59" s="93"/>
      <c r="UAQ59" s="93"/>
      <c r="UAR59" s="93"/>
      <c r="UAS59" s="93"/>
      <c r="UAT59" s="93"/>
      <c r="UAU59" s="93"/>
      <c r="UAV59" s="93"/>
      <c r="UAW59" s="93"/>
      <c r="UAX59" s="93"/>
      <c r="UAY59" s="93"/>
      <c r="UAZ59" s="93"/>
      <c r="UBA59" s="93"/>
      <c r="UBB59" s="93"/>
      <c r="UBC59" s="93"/>
      <c r="UBD59" s="93"/>
      <c r="UBE59" s="93"/>
      <c r="UBF59" s="93"/>
      <c r="UBG59" s="93"/>
      <c r="UBH59" s="93"/>
      <c r="UBI59" s="93"/>
      <c r="UBJ59" s="93"/>
      <c r="UBK59" s="93"/>
      <c r="UBL59" s="93"/>
      <c r="UBM59" s="93"/>
      <c r="UBN59" s="93"/>
      <c r="UBO59" s="93"/>
      <c r="UBP59" s="93"/>
      <c r="UBQ59" s="93"/>
      <c r="UBR59" s="93"/>
      <c r="UBS59" s="93"/>
      <c r="UBT59" s="93"/>
      <c r="UBU59" s="93"/>
      <c r="UBV59" s="93"/>
      <c r="UBW59" s="93"/>
      <c r="UBX59" s="93"/>
      <c r="UBY59" s="93"/>
      <c r="UBZ59" s="93"/>
      <c r="UCA59" s="93"/>
      <c r="UCB59" s="93"/>
      <c r="UCC59" s="93"/>
      <c r="UCD59" s="93"/>
      <c r="UCE59" s="93"/>
      <c r="UCF59" s="93"/>
      <c r="UCG59" s="93"/>
      <c r="UCH59" s="93"/>
      <c r="UCI59" s="93"/>
      <c r="UCJ59" s="93"/>
      <c r="UCK59" s="93"/>
      <c r="UCL59" s="93"/>
      <c r="UCM59" s="93"/>
      <c r="UCN59" s="93"/>
      <c r="UCO59" s="93"/>
      <c r="UCP59" s="93"/>
      <c r="UCQ59" s="93"/>
      <c r="UCR59" s="93"/>
      <c r="UCS59" s="93"/>
      <c r="UCT59" s="93"/>
      <c r="UCU59" s="93"/>
      <c r="UCV59" s="93"/>
      <c r="UCW59" s="93"/>
      <c r="UCX59" s="93"/>
      <c r="UCY59" s="93"/>
      <c r="UCZ59" s="93"/>
      <c r="UDA59" s="93"/>
      <c r="UDB59" s="93"/>
      <c r="UDC59" s="93"/>
      <c r="UDD59" s="93"/>
      <c r="UDE59" s="93"/>
      <c r="UDF59" s="93"/>
      <c r="UDG59" s="93"/>
      <c r="UDH59" s="93"/>
      <c r="UDI59" s="93"/>
      <c r="UDJ59" s="93"/>
      <c r="UDK59" s="93"/>
      <c r="UDL59" s="93"/>
      <c r="UDM59" s="93"/>
      <c r="UDN59" s="93"/>
      <c r="UDO59" s="93"/>
      <c r="UDP59" s="93"/>
      <c r="UDQ59" s="93"/>
      <c r="UDR59" s="93"/>
      <c r="UDS59" s="93"/>
      <c r="UDT59" s="93"/>
      <c r="UDU59" s="93"/>
      <c r="UDV59" s="93"/>
      <c r="UDW59" s="93"/>
      <c r="UDX59" s="93"/>
      <c r="UDY59" s="93"/>
      <c r="UDZ59" s="93"/>
      <c r="UEA59" s="93"/>
      <c r="UEB59" s="93"/>
      <c r="UEC59" s="93"/>
      <c r="UED59" s="93"/>
      <c r="UEE59" s="93"/>
      <c r="UEF59" s="93"/>
      <c r="UEG59" s="93"/>
      <c r="UEH59" s="93"/>
      <c r="UEI59" s="93"/>
      <c r="UEJ59" s="93"/>
      <c r="UEK59" s="93"/>
      <c r="UEL59" s="93"/>
      <c r="UEM59" s="93"/>
      <c r="UEN59" s="93"/>
      <c r="UEO59" s="93"/>
      <c r="UEP59" s="93"/>
      <c r="UEQ59" s="93"/>
      <c r="UER59" s="93"/>
      <c r="UES59" s="93"/>
      <c r="UET59" s="93"/>
      <c r="UEU59" s="93"/>
      <c r="UEV59" s="93"/>
      <c r="UEW59" s="93"/>
      <c r="UEX59" s="93"/>
      <c r="UEY59" s="93"/>
      <c r="UEZ59" s="93"/>
      <c r="UFA59" s="93"/>
      <c r="UFB59" s="93"/>
      <c r="UFC59" s="93"/>
      <c r="UFD59" s="93"/>
      <c r="UFE59" s="93"/>
      <c r="UFF59" s="93"/>
      <c r="UFG59" s="93"/>
      <c r="UFH59" s="93"/>
      <c r="UFI59" s="93"/>
      <c r="UFJ59" s="93"/>
      <c r="UFK59" s="93"/>
      <c r="UFL59" s="93"/>
      <c r="UFM59" s="93"/>
      <c r="UFN59" s="93"/>
      <c r="UFO59" s="93"/>
      <c r="UFP59" s="93"/>
      <c r="UFQ59" s="93"/>
      <c r="UFR59" s="93"/>
      <c r="UFS59" s="93"/>
      <c r="UFT59" s="93"/>
      <c r="UFU59" s="93"/>
      <c r="UFV59" s="93"/>
      <c r="UFW59" s="93"/>
      <c r="UFX59" s="93"/>
      <c r="UFY59" s="93"/>
      <c r="UFZ59" s="93"/>
      <c r="UGA59" s="93"/>
      <c r="UGB59" s="93"/>
      <c r="UGC59" s="93"/>
      <c r="UGD59" s="93"/>
      <c r="UGE59" s="93"/>
      <c r="UGF59" s="93"/>
      <c r="UGG59" s="93"/>
      <c r="UGH59" s="93"/>
      <c r="UGI59" s="93"/>
      <c r="UGJ59" s="93"/>
      <c r="UGK59" s="93"/>
      <c r="UGL59" s="93"/>
      <c r="UGM59" s="93"/>
      <c r="UGN59" s="93"/>
      <c r="UGO59" s="93"/>
      <c r="UGP59" s="93"/>
      <c r="UGQ59" s="93"/>
      <c r="UGR59" s="93"/>
      <c r="UGS59" s="93"/>
      <c r="UGT59" s="93"/>
      <c r="UGU59" s="93"/>
      <c r="UGV59" s="93"/>
      <c r="UGW59" s="93"/>
      <c r="UGX59" s="93"/>
      <c r="UGY59" s="93"/>
      <c r="UGZ59" s="93"/>
      <c r="UHA59" s="93"/>
      <c r="UHB59" s="93"/>
      <c r="UHC59" s="93"/>
      <c r="UHD59" s="93"/>
      <c r="UHE59" s="93"/>
      <c r="UHF59" s="93"/>
      <c r="UHG59" s="93"/>
      <c r="UHH59" s="93"/>
      <c r="UHI59" s="93"/>
      <c r="UHJ59" s="93"/>
      <c r="UHK59" s="93"/>
      <c r="UHL59" s="93"/>
      <c r="UHM59" s="93"/>
      <c r="UHN59" s="93"/>
      <c r="UHO59" s="93"/>
      <c r="UHP59" s="93"/>
      <c r="UHQ59" s="93"/>
      <c r="UHR59" s="93"/>
      <c r="UHS59" s="93"/>
      <c r="UHT59" s="93"/>
      <c r="UHU59" s="93"/>
      <c r="UHV59" s="93"/>
      <c r="UHW59" s="93"/>
      <c r="UHX59" s="93"/>
      <c r="UHY59" s="93"/>
      <c r="UHZ59" s="93"/>
      <c r="UIA59" s="93"/>
      <c r="UIB59" s="93"/>
      <c r="UIC59" s="93"/>
      <c r="UID59" s="93"/>
      <c r="UIE59" s="93"/>
      <c r="UIF59" s="93"/>
      <c r="UIG59" s="93"/>
      <c r="UIH59" s="93"/>
      <c r="UII59" s="93"/>
      <c r="UIJ59" s="93"/>
      <c r="UIK59" s="93"/>
      <c r="UIL59" s="93"/>
      <c r="UIM59" s="93"/>
      <c r="UIN59" s="93"/>
      <c r="UIO59" s="93"/>
      <c r="UIP59" s="93"/>
      <c r="UIQ59" s="93"/>
      <c r="UIR59" s="93"/>
      <c r="UIS59" s="93"/>
      <c r="UIT59" s="93"/>
      <c r="UIU59" s="93"/>
      <c r="UIV59" s="93"/>
      <c r="UIW59" s="93"/>
      <c r="UIX59" s="93"/>
      <c r="UIY59" s="93"/>
      <c r="UIZ59" s="93"/>
      <c r="UJA59" s="93"/>
      <c r="UJB59" s="93"/>
      <c r="UJC59" s="93"/>
      <c r="UJD59" s="93"/>
      <c r="UJE59" s="93"/>
      <c r="UJF59" s="93"/>
      <c r="UJG59" s="93"/>
      <c r="UJH59" s="93"/>
      <c r="UJI59" s="93"/>
      <c r="UJJ59" s="93"/>
      <c r="UJK59" s="93"/>
      <c r="UJL59" s="93"/>
      <c r="UJM59" s="93"/>
      <c r="UJN59" s="93"/>
      <c r="UJO59" s="93"/>
      <c r="UJP59" s="93"/>
      <c r="UJQ59" s="93"/>
      <c r="UJR59" s="93"/>
      <c r="UJS59" s="93"/>
      <c r="UJT59" s="93"/>
      <c r="UJU59" s="93"/>
      <c r="UJV59" s="93"/>
      <c r="UJW59" s="93"/>
      <c r="UJX59" s="93"/>
      <c r="UJY59" s="93"/>
      <c r="UJZ59" s="93"/>
      <c r="UKA59" s="93"/>
      <c r="UKB59" s="93"/>
      <c r="UKC59" s="93"/>
      <c r="UKD59" s="93"/>
      <c r="UKE59" s="93"/>
      <c r="UKF59" s="93"/>
      <c r="UKG59" s="93"/>
      <c r="UKH59" s="93"/>
      <c r="UKI59" s="93"/>
      <c r="UKJ59" s="93"/>
      <c r="UKK59" s="93"/>
      <c r="UKL59" s="93"/>
      <c r="UKM59" s="93"/>
      <c r="UKN59" s="93"/>
      <c r="UKO59" s="93"/>
      <c r="UKP59" s="93"/>
      <c r="UKQ59" s="93"/>
      <c r="UKR59" s="93"/>
      <c r="UKS59" s="93"/>
      <c r="UKT59" s="93"/>
      <c r="UKU59" s="93"/>
      <c r="UKV59" s="93"/>
      <c r="UKW59" s="93"/>
      <c r="UKX59" s="93"/>
      <c r="UKY59" s="93"/>
      <c r="UKZ59" s="93"/>
      <c r="ULA59" s="93"/>
      <c r="ULB59" s="93"/>
      <c r="ULC59" s="93"/>
      <c r="ULD59" s="93"/>
      <c r="ULE59" s="93"/>
      <c r="ULF59" s="93"/>
      <c r="ULG59" s="93"/>
      <c r="ULH59" s="93"/>
      <c r="ULI59" s="93"/>
      <c r="ULJ59" s="93"/>
      <c r="ULK59" s="93"/>
      <c r="ULL59" s="93"/>
      <c r="ULM59" s="93"/>
      <c r="ULN59" s="93"/>
      <c r="ULO59" s="93"/>
      <c r="ULP59" s="93"/>
      <c r="ULQ59" s="93"/>
      <c r="ULR59" s="93"/>
      <c r="ULS59" s="93"/>
      <c r="ULT59" s="93"/>
      <c r="ULU59" s="93"/>
      <c r="ULV59" s="93"/>
      <c r="ULW59" s="93"/>
      <c r="ULX59" s="93"/>
      <c r="ULY59" s="93"/>
      <c r="ULZ59" s="93"/>
      <c r="UMA59" s="93"/>
      <c r="UMB59" s="93"/>
      <c r="UMC59" s="93"/>
      <c r="UMD59" s="93"/>
      <c r="UME59" s="93"/>
      <c r="UMF59" s="93"/>
      <c r="UMG59" s="93"/>
      <c r="UMH59" s="93"/>
      <c r="UMI59" s="93"/>
      <c r="UMJ59" s="93"/>
      <c r="UMK59" s="93"/>
      <c r="UML59" s="93"/>
      <c r="UMM59" s="93"/>
      <c r="UMN59" s="93"/>
      <c r="UMO59" s="93"/>
      <c r="UMP59" s="93"/>
      <c r="UMQ59" s="93"/>
      <c r="UMR59" s="93"/>
      <c r="UMS59" s="93"/>
      <c r="UMT59" s="93"/>
      <c r="UMU59" s="93"/>
      <c r="UMV59" s="93"/>
      <c r="UMW59" s="93"/>
      <c r="UMX59" s="93"/>
      <c r="UMY59" s="93"/>
      <c r="UMZ59" s="93"/>
      <c r="UNA59" s="93"/>
      <c r="UNB59" s="93"/>
      <c r="UNC59" s="93"/>
      <c r="UND59" s="93"/>
      <c r="UNE59" s="93"/>
      <c r="UNF59" s="93"/>
      <c r="UNG59" s="93"/>
      <c r="UNH59" s="93"/>
      <c r="UNI59" s="93"/>
      <c r="UNJ59" s="93"/>
      <c r="UNK59" s="93"/>
      <c r="UNL59" s="93"/>
      <c r="UNM59" s="93"/>
      <c r="UNN59" s="93"/>
      <c r="UNO59" s="93"/>
      <c r="UNP59" s="93"/>
      <c r="UNQ59" s="93"/>
      <c r="UNR59" s="93"/>
      <c r="UNS59" s="93"/>
      <c r="UNT59" s="93"/>
      <c r="UNU59" s="93"/>
      <c r="UNV59" s="93"/>
      <c r="UNW59" s="93"/>
      <c r="UNX59" s="93"/>
      <c r="UNY59" s="93"/>
      <c r="UNZ59" s="93"/>
      <c r="UOA59" s="93"/>
      <c r="UOB59" s="93"/>
      <c r="UOC59" s="93"/>
      <c r="UOD59" s="93"/>
      <c r="UOE59" s="93"/>
      <c r="UOF59" s="93"/>
      <c r="UOG59" s="93"/>
      <c r="UOH59" s="93"/>
      <c r="UOI59" s="93"/>
      <c r="UOJ59" s="93"/>
      <c r="UOK59" s="93"/>
      <c r="UOL59" s="93"/>
      <c r="UOM59" s="93"/>
      <c r="UON59" s="93"/>
      <c r="UOO59" s="93"/>
      <c r="UOP59" s="93"/>
      <c r="UOQ59" s="93"/>
      <c r="UOR59" s="93"/>
      <c r="UOS59" s="93"/>
      <c r="UOT59" s="93"/>
      <c r="UOU59" s="93"/>
      <c r="UOV59" s="93"/>
      <c r="UOW59" s="93"/>
      <c r="UOX59" s="93"/>
      <c r="UOY59" s="93"/>
      <c r="UOZ59" s="93"/>
      <c r="UPA59" s="93"/>
      <c r="UPB59" s="93"/>
      <c r="UPC59" s="93"/>
      <c r="UPD59" s="93"/>
      <c r="UPE59" s="93"/>
      <c r="UPF59" s="93"/>
      <c r="UPG59" s="93"/>
      <c r="UPH59" s="93"/>
      <c r="UPI59" s="93"/>
      <c r="UPJ59" s="93"/>
      <c r="UPK59" s="93"/>
      <c r="UPL59" s="93"/>
      <c r="UPM59" s="93"/>
      <c r="UPN59" s="93"/>
      <c r="UPO59" s="93"/>
      <c r="UPP59" s="93"/>
      <c r="UPQ59" s="93"/>
      <c r="UPR59" s="93"/>
      <c r="UPS59" s="93"/>
      <c r="UPT59" s="93"/>
      <c r="UPU59" s="93"/>
      <c r="UPV59" s="93"/>
      <c r="UPW59" s="93"/>
      <c r="UPX59" s="93"/>
      <c r="UPY59" s="93"/>
      <c r="UPZ59" s="93"/>
      <c r="UQA59" s="93"/>
      <c r="UQB59" s="93"/>
      <c r="UQC59" s="93"/>
      <c r="UQD59" s="93"/>
      <c r="UQE59" s="93"/>
      <c r="UQF59" s="93"/>
      <c r="UQG59" s="93"/>
      <c r="UQH59" s="93"/>
      <c r="UQI59" s="93"/>
      <c r="UQJ59" s="93"/>
      <c r="UQK59" s="93"/>
      <c r="UQL59" s="93"/>
      <c r="UQM59" s="93"/>
      <c r="UQN59" s="93"/>
      <c r="UQO59" s="93"/>
      <c r="UQP59" s="93"/>
      <c r="UQQ59" s="93"/>
      <c r="UQR59" s="93"/>
      <c r="UQS59" s="93"/>
      <c r="UQT59" s="93"/>
      <c r="UQU59" s="93"/>
      <c r="UQV59" s="93"/>
      <c r="UQW59" s="93"/>
      <c r="UQX59" s="93"/>
      <c r="UQY59" s="93"/>
      <c r="UQZ59" s="93"/>
      <c r="URA59" s="93"/>
      <c r="URB59" s="93"/>
      <c r="URC59" s="93"/>
      <c r="URD59" s="93"/>
      <c r="URE59" s="93"/>
      <c r="URF59" s="93"/>
      <c r="URG59" s="93"/>
      <c r="URH59" s="93"/>
      <c r="URI59" s="93"/>
      <c r="URJ59" s="93"/>
      <c r="URK59" s="93"/>
      <c r="URL59" s="93"/>
      <c r="URM59" s="93"/>
      <c r="URN59" s="93"/>
      <c r="URO59" s="93"/>
      <c r="URP59" s="93"/>
      <c r="URQ59" s="93"/>
      <c r="URR59" s="93"/>
      <c r="URS59" s="93"/>
      <c r="URT59" s="93"/>
      <c r="URU59" s="93"/>
      <c r="URV59" s="93"/>
      <c r="URW59" s="93"/>
      <c r="URX59" s="93"/>
      <c r="URY59" s="93"/>
      <c r="URZ59" s="93"/>
      <c r="USA59" s="93"/>
      <c r="USB59" s="93"/>
      <c r="USC59" s="93"/>
      <c r="USD59" s="93"/>
      <c r="USE59" s="93"/>
      <c r="USF59" s="93"/>
      <c r="USG59" s="93"/>
      <c r="USH59" s="93"/>
      <c r="USI59" s="93"/>
      <c r="USJ59" s="93"/>
      <c r="USK59" s="93"/>
      <c r="USL59" s="93"/>
      <c r="USM59" s="93"/>
      <c r="USN59" s="93"/>
      <c r="USO59" s="93"/>
      <c r="USP59" s="93"/>
      <c r="USQ59" s="93"/>
      <c r="USR59" s="93"/>
      <c r="USS59" s="93"/>
      <c r="UST59" s="93"/>
      <c r="USU59" s="93"/>
      <c r="USV59" s="93"/>
      <c r="USW59" s="93"/>
      <c r="USX59" s="93"/>
      <c r="USY59" s="93"/>
      <c r="USZ59" s="93"/>
      <c r="UTA59" s="93"/>
      <c r="UTB59" s="93"/>
      <c r="UTC59" s="93"/>
      <c r="UTD59" s="93"/>
      <c r="UTE59" s="93"/>
      <c r="UTF59" s="93"/>
      <c r="UTG59" s="93"/>
      <c r="UTH59" s="93"/>
      <c r="UTI59" s="93"/>
      <c r="UTJ59" s="93"/>
      <c r="UTK59" s="93"/>
      <c r="UTL59" s="93"/>
      <c r="UTM59" s="93"/>
      <c r="UTN59" s="93"/>
      <c r="UTO59" s="93"/>
      <c r="UTP59" s="93"/>
      <c r="UTQ59" s="93"/>
      <c r="UTR59" s="93"/>
      <c r="UTS59" s="93"/>
      <c r="UTT59" s="93"/>
      <c r="UTU59" s="93"/>
      <c r="UTV59" s="93"/>
      <c r="UTW59" s="93"/>
      <c r="UTX59" s="93"/>
      <c r="UTY59" s="93"/>
      <c r="UTZ59" s="93"/>
      <c r="UUA59" s="93"/>
      <c r="UUB59" s="93"/>
      <c r="UUC59" s="93"/>
      <c r="UUD59" s="93"/>
      <c r="UUE59" s="93"/>
      <c r="UUF59" s="93"/>
      <c r="UUG59" s="93"/>
      <c r="UUH59" s="93"/>
      <c r="UUI59" s="93"/>
      <c r="UUJ59" s="93"/>
      <c r="UUK59" s="93"/>
      <c r="UUL59" s="93"/>
      <c r="UUM59" s="93"/>
      <c r="UUN59" s="93"/>
      <c r="UUO59" s="93"/>
      <c r="UUP59" s="93"/>
      <c r="UUQ59" s="93"/>
      <c r="UUR59" s="93"/>
      <c r="UUS59" s="93"/>
      <c r="UUT59" s="93"/>
      <c r="UUU59" s="93"/>
      <c r="UUV59" s="93"/>
      <c r="UUW59" s="93"/>
      <c r="UUX59" s="93"/>
      <c r="UUY59" s="93"/>
      <c r="UUZ59" s="93"/>
      <c r="UVA59" s="93"/>
      <c r="UVB59" s="93"/>
      <c r="UVC59" s="93"/>
      <c r="UVD59" s="93"/>
      <c r="UVE59" s="93"/>
      <c r="UVF59" s="93"/>
      <c r="UVG59" s="93"/>
      <c r="UVH59" s="93"/>
      <c r="UVI59" s="93"/>
      <c r="UVJ59" s="93"/>
      <c r="UVK59" s="93"/>
      <c r="UVL59" s="93"/>
      <c r="UVM59" s="93"/>
      <c r="UVN59" s="93"/>
      <c r="UVO59" s="93"/>
      <c r="UVP59" s="93"/>
      <c r="UVQ59" s="93"/>
      <c r="UVR59" s="93"/>
      <c r="UVS59" s="93"/>
      <c r="UVT59" s="93"/>
      <c r="UVU59" s="93"/>
      <c r="UVV59" s="93"/>
      <c r="UVW59" s="93"/>
      <c r="UVX59" s="93"/>
      <c r="UVY59" s="93"/>
      <c r="UVZ59" s="93"/>
      <c r="UWA59" s="93"/>
      <c r="UWB59" s="93"/>
      <c r="UWC59" s="93"/>
      <c r="UWD59" s="93"/>
      <c r="UWE59" s="93"/>
      <c r="UWF59" s="93"/>
      <c r="UWG59" s="93"/>
      <c r="UWH59" s="93"/>
      <c r="UWI59" s="93"/>
      <c r="UWJ59" s="93"/>
      <c r="UWK59" s="93"/>
      <c r="UWL59" s="93"/>
      <c r="UWM59" s="93"/>
      <c r="UWN59" s="93"/>
      <c r="UWO59" s="93"/>
      <c r="UWP59" s="93"/>
      <c r="UWQ59" s="93"/>
      <c r="UWR59" s="93"/>
      <c r="UWS59" s="93"/>
      <c r="UWT59" s="93"/>
      <c r="UWU59" s="93"/>
      <c r="UWV59" s="93"/>
      <c r="UWW59" s="93"/>
      <c r="UWX59" s="93"/>
      <c r="UWY59" s="93"/>
      <c r="UWZ59" s="93"/>
      <c r="UXA59" s="93"/>
      <c r="UXB59" s="93"/>
      <c r="UXC59" s="93"/>
      <c r="UXD59" s="93"/>
      <c r="UXE59" s="93"/>
      <c r="UXF59" s="93"/>
      <c r="UXG59" s="93"/>
      <c r="UXH59" s="93"/>
      <c r="UXI59" s="93"/>
      <c r="UXJ59" s="93"/>
      <c r="UXK59" s="93"/>
      <c r="UXL59" s="93"/>
      <c r="UXM59" s="93"/>
      <c r="UXN59" s="93"/>
      <c r="UXO59" s="93"/>
      <c r="UXP59" s="93"/>
      <c r="UXQ59" s="93"/>
      <c r="UXR59" s="93"/>
      <c r="UXS59" s="93"/>
      <c r="UXT59" s="93"/>
      <c r="UXU59" s="93"/>
      <c r="UXV59" s="93"/>
      <c r="UXW59" s="93"/>
      <c r="UXX59" s="93"/>
      <c r="UXY59" s="93"/>
      <c r="UXZ59" s="93"/>
      <c r="UYA59" s="93"/>
      <c r="UYB59" s="93"/>
      <c r="UYC59" s="93"/>
      <c r="UYD59" s="93"/>
      <c r="UYE59" s="93"/>
      <c r="UYF59" s="93"/>
      <c r="UYG59" s="93"/>
      <c r="UYH59" s="93"/>
      <c r="UYI59" s="93"/>
      <c r="UYJ59" s="93"/>
      <c r="UYK59" s="93"/>
      <c r="UYL59" s="93"/>
      <c r="UYM59" s="93"/>
      <c r="UYN59" s="93"/>
      <c r="UYO59" s="93"/>
      <c r="UYP59" s="93"/>
      <c r="UYQ59" s="93"/>
      <c r="UYR59" s="93"/>
      <c r="UYS59" s="93"/>
      <c r="UYT59" s="93"/>
      <c r="UYU59" s="93"/>
      <c r="UYV59" s="93"/>
      <c r="UYW59" s="93"/>
      <c r="UYX59" s="93"/>
      <c r="UYY59" s="93"/>
      <c r="UYZ59" s="93"/>
      <c r="UZA59" s="93"/>
      <c r="UZB59" s="93"/>
      <c r="UZC59" s="93"/>
      <c r="UZD59" s="93"/>
      <c r="UZE59" s="93"/>
      <c r="UZF59" s="93"/>
      <c r="UZG59" s="93"/>
      <c r="UZH59" s="93"/>
      <c r="UZI59" s="93"/>
      <c r="UZJ59" s="93"/>
      <c r="UZK59" s="93"/>
      <c r="UZL59" s="93"/>
      <c r="UZM59" s="93"/>
      <c r="UZN59" s="93"/>
      <c r="UZO59" s="93"/>
      <c r="UZP59" s="93"/>
      <c r="UZQ59" s="93"/>
      <c r="UZR59" s="93"/>
      <c r="UZS59" s="93"/>
      <c r="UZT59" s="93"/>
      <c r="UZU59" s="93"/>
      <c r="UZV59" s="93"/>
      <c r="UZW59" s="93"/>
      <c r="UZX59" s="93"/>
      <c r="UZY59" s="93"/>
      <c r="UZZ59" s="93"/>
      <c r="VAA59" s="93"/>
      <c r="VAB59" s="93"/>
      <c r="VAC59" s="93"/>
      <c r="VAD59" s="93"/>
      <c r="VAE59" s="93"/>
      <c r="VAF59" s="93"/>
      <c r="VAG59" s="93"/>
      <c r="VAH59" s="93"/>
      <c r="VAI59" s="93"/>
      <c r="VAJ59" s="93"/>
      <c r="VAK59" s="93"/>
      <c r="VAL59" s="93"/>
      <c r="VAM59" s="93"/>
      <c r="VAN59" s="93"/>
      <c r="VAO59" s="93"/>
      <c r="VAP59" s="93"/>
      <c r="VAQ59" s="93"/>
      <c r="VAR59" s="93"/>
      <c r="VAS59" s="93"/>
      <c r="VAT59" s="93"/>
      <c r="VAU59" s="93"/>
      <c r="VAV59" s="93"/>
      <c r="VAW59" s="93"/>
      <c r="VAX59" s="93"/>
      <c r="VAY59" s="93"/>
      <c r="VAZ59" s="93"/>
      <c r="VBA59" s="93"/>
      <c r="VBB59" s="93"/>
      <c r="VBC59" s="93"/>
      <c r="VBD59" s="93"/>
      <c r="VBE59" s="93"/>
      <c r="VBF59" s="93"/>
      <c r="VBG59" s="93"/>
      <c r="VBH59" s="93"/>
      <c r="VBI59" s="93"/>
      <c r="VBJ59" s="93"/>
      <c r="VBK59" s="93"/>
      <c r="VBL59" s="93"/>
      <c r="VBM59" s="93"/>
      <c r="VBN59" s="93"/>
      <c r="VBO59" s="93"/>
      <c r="VBP59" s="93"/>
      <c r="VBQ59" s="93"/>
      <c r="VBR59" s="93"/>
      <c r="VBS59" s="93"/>
      <c r="VBT59" s="93"/>
      <c r="VBU59" s="93"/>
      <c r="VBV59" s="93"/>
      <c r="VBW59" s="93"/>
      <c r="VBX59" s="93"/>
      <c r="VBY59" s="93"/>
      <c r="VBZ59" s="93"/>
      <c r="VCA59" s="93"/>
      <c r="VCB59" s="93"/>
      <c r="VCC59" s="93"/>
      <c r="VCD59" s="93"/>
      <c r="VCE59" s="93"/>
      <c r="VCF59" s="93"/>
      <c r="VCG59" s="93"/>
      <c r="VCH59" s="93"/>
      <c r="VCI59" s="93"/>
      <c r="VCJ59" s="93"/>
      <c r="VCK59" s="93"/>
      <c r="VCL59" s="93"/>
      <c r="VCM59" s="93"/>
      <c r="VCN59" s="93"/>
      <c r="VCO59" s="93"/>
      <c r="VCP59" s="93"/>
      <c r="VCQ59" s="93"/>
      <c r="VCR59" s="93"/>
      <c r="VCS59" s="93"/>
      <c r="VCT59" s="93"/>
      <c r="VCU59" s="93"/>
      <c r="VCV59" s="93"/>
      <c r="VCW59" s="93"/>
      <c r="VCX59" s="93"/>
      <c r="VCY59" s="93"/>
      <c r="VCZ59" s="93"/>
      <c r="VDA59" s="93"/>
      <c r="VDB59" s="93"/>
      <c r="VDC59" s="93"/>
      <c r="VDD59" s="93"/>
      <c r="VDE59" s="93"/>
      <c r="VDF59" s="93"/>
      <c r="VDG59" s="93"/>
      <c r="VDH59" s="93"/>
      <c r="VDI59" s="93"/>
      <c r="VDJ59" s="93"/>
      <c r="VDK59" s="93"/>
      <c r="VDL59" s="93"/>
      <c r="VDM59" s="93"/>
      <c r="VDN59" s="93"/>
      <c r="VDO59" s="93"/>
      <c r="VDP59" s="93"/>
      <c r="VDQ59" s="93"/>
      <c r="VDR59" s="93"/>
      <c r="VDS59" s="93"/>
      <c r="VDT59" s="93"/>
      <c r="VDU59" s="93"/>
      <c r="VDV59" s="93"/>
      <c r="VDW59" s="93"/>
      <c r="VDX59" s="93"/>
      <c r="VDY59" s="93"/>
      <c r="VDZ59" s="93"/>
      <c r="VEA59" s="93"/>
      <c r="VEB59" s="93"/>
      <c r="VEC59" s="93"/>
      <c r="VED59" s="93"/>
      <c r="VEE59" s="93"/>
      <c r="VEF59" s="93"/>
      <c r="VEG59" s="93"/>
      <c r="VEH59" s="93"/>
      <c r="VEI59" s="93"/>
      <c r="VEJ59" s="93"/>
      <c r="VEK59" s="93"/>
      <c r="VEL59" s="93"/>
      <c r="VEM59" s="93"/>
      <c r="VEN59" s="93"/>
      <c r="VEO59" s="93"/>
      <c r="VEP59" s="93"/>
      <c r="VEQ59" s="93"/>
      <c r="VER59" s="93"/>
      <c r="VES59" s="93"/>
      <c r="VET59" s="93"/>
      <c r="VEU59" s="93"/>
      <c r="VEV59" s="93"/>
      <c r="VEW59" s="93"/>
      <c r="VEX59" s="93"/>
      <c r="VEY59" s="93"/>
      <c r="VEZ59" s="93"/>
      <c r="VFA59" s="93"/>
      <c r="VFB59" s="93"/>
      <c r="VFC59" s="93"/>
      <c r="VFD59" s="93"/>
      <c r="VFE59" s="93"/>
      <c r="VFF59" s="93"/>
      <c r="VFG59" s="93"/>
      <c r="VFH59" s="93"/>
      <c r="VFI59" s="93"/>
      <c r="VFJ59" s="93"/>
      <c r="VFK59" s="93"/>
      <c r="VFL59" s="93"/>
      <c r="VFM59" s="93"/>
      <c r="VFN59" s="93"/>
      <c r="VFO59" s="93"/>
      <c r="VFP59" s="93"/>
      <c r="VFQ59" s="93"/>
      <c r="VFR59" s="93"/>
      <c r="VFS59" s="93"/>
      <c r="VFT59" s="93"/>
      <c r="VFU59" s="93"/>
      <c r="VFV59" s="93"/>
      <c r="VFW59" s="93"/>
      <c r="VFX59" s="93"/>
      <c r="VFY59" s="93"/>
      <c r="VFZ59" s="93"/>
      <c r="VGA59" s="93"/>
      <c r="VGB59" s="93"/>
      <c r="VGC59" s="93"/>
      <c r="VGD59" s="93"/>
      <c r="VGE59" s="93"/>
      <c r="VGF59" s="93"/>
      <c r="VGG59" s="93"/>
      <c r="VGH59" s="93"/>
      <c r="VGI59" s="93"/>
      <c r="VGJ59" s="93"/>
      <c r="VGK59" s="93"/>
      <c r="VGL59" s="93"/>
      <c r="VGM59" s="93"/>
      <c r="VGN59" s="93"/>
      <c r="VGO59" s="93"/>
      <c r="VGP59" s="93"/>
      <c r="VGQ59" s="93"/>
      <c r="VGR59" s="93"/>
      <c r="VGS59" s="93"/>
      <c r="VGT59" s="93"/>
      <c r="VGU59" s="93"/>
      <c r="VGV59" s="93"/>
      <c r="VGW59" s="93"/>
      <c r="VGX59" s="93"/>
      <c r="VGY59" s="93"/>
      <c r="VGZ59" s="93"/>
      <c r="VHA59" s="93"/>
      <c r="VHB59" s="93"/>
      <c r="VHC59" s="93"/>
      <c r="VHD59" s="93"/>
      <c r="VHE59" s="93"/>
      <c r="VHF59" s="93"/>
      <c r="VHG59" s="93"/>
      <c r="VHH59" s="93"/>
      <c r="VHI59" s="93"/>
      <c r="VHJ59" s="93"/>
      <c r="VHK59" s="93"/>
      <c r="VHL59" s="93"/>
      <c r="VHM59" s="93"/>
      <c r="VHN59" s="93"/>
      <c r="VHO59" s="93"/>
      <c r="VHP59" s="93"/>
      <c r="VHQ59" s="93"/>
      <c r="VHR59" s="93"/>
      <c r="VHS59" s="93"/>
      <c r="VHT59" s="93"/>
      <c r="VHU59" s="93"/>
      <c r="VHV59" s="93"/>
      <c r="VHW59" s="93"/>
      <c r="VHX59" s="93"/>
      <c r="VHY59" s="93"/>
      <c r="VHZ59" s="93"/>
      <c r="VIA59" s="93"/>
      <c r="VIB59" s="93"/>
      <c r="VIC59" s="93"/>
      <c r="VID59" s="93"/>
      <c r="VIE59" s="93"/>
      <c r="VIF59" s="93"/>
      <c r="VIG59" s="93"/>
      <c r="VIH59" s="93"/>
      <c r="VII59" s="93"/>
      <c r="VIJ59" s="93"/>
      <c r="VIK59" s="93"/>
      <c r="VIL59" s="93"/>
      <c r="VIM59" s="93"/>
      <c r="VIN59" s="93"/>
      <c r="VIO59" s="93"/>
      <c r="VIP59" s="93"/>
      <c r="VIQ59" s="93"/>
      <c r="VIR59" s="93"/>
      <c r="VIS59" s="93"/>
      <c r="VIT59" s="93"/>
      <c r="VIU59" s="93"/>
      <c r="VIV59" s="93"/>
      <c r="VIW59" s="93"/>
      <c r="VIX59" s="93"/>
      <c r="VIY59" s="93"/>
      <c r="VIZ59" s="93"/>
      <c r="VJA59" s="93"/>
      <c r="VJB59" s="93"/>
      <c r="VJC59" s="93"/>
      <c r="VJD59" s="93"/>
      <c r="VJE59" s="93"/>
      <c r="VJF59" s="93"/>
      <c r="VJG59" s="93"/>
      <c r="VJH59" s="93"/>
      <c r="VJI59" s="93"/>
      <c r="VJJ59" s="93"/>
      <c r="VJK59" s="93"/>
      <c r="VJL59" s="93"/>
      <c r="VJM59" s="93"/>
      <c r="VJN59" s="93"/>
      <c r="VJO59" s="93"/>
      <c r="VJP59" s="93"/>
      <c r="VJQ59" s="93"/>
      <c r="VJR59" s="93"/>
      <c r="VJS59" s="93"/>
      <c r="VJT59" s="93"/>
      <c r="VJU59" s="93"/>
      <c r="VJV59" s="93"/>
      <c r="VJW59" s="93"/>
      <c r="VJX59" s="93"/>
      <c r="VJY59" s="93"/>
      <c r="VJZ59" s="93"/>
      <c r="VKA59" s="93"/>
      <c r="VKB59" s="93"/>
      <c r="VKC59" s="93"/>
      <c r="VKD59" s="93"/>
      <c r="VKE59" s="93"/>
      <c r="VKF59" s="93"/>
      <c r="VKG59" s="93"/>
      <c r="VKH59" s="93"/>
      <c r="VKI59" s="93"/>
      <c r="VKJ59" s="93"/>
      <c r="VKK59" s="93"/>
      <c r="VKL59" s="93"/>
      <c r="VKM59" s="93"/>
      <c r="VKN59" s="93"/>
      <c r="VKO59" s="93"/>
      <c r="VKP59" s="93"/>
      <c r="VKQ59" s="93"/>
      <c r="VKR59" s="93"/>
      <c r="VKS59" s="93"/>
      <c r="VKT59" s="93"/>
      <c r="VKU59" s="93"/>
      <c r="VKV59" s="93"/>
      <c r="VKW59" s="93"/>
      <c r="VKX59" s="93"/>
      <c r="VKY59" s="93"/>
      <c r="VKZ59" s="93"/>
      <c r="VLA59" s="93"/>
      <c r="VLB59" s="93"/>
      <c r="VLC59" s="93"/>
      <c r="VLD59" s="93"/>
      <c r="VLE59" s="93"/>
      <c r="VLF59" s="93"/>
      <c r="VLG59" s="93"/>
      <c r="VLH59" s="93"/>
      <c r="VLI59" s="93"/>
      <c r="VLJ59" s="93"/>
      <c r="VLK59" s="93"/>
      <c r="VLL59" s="93"/>
      <c r="VLM59" s="93"/>
      <c r="VLN59" s="93"/>
      <c r="VLO59" s="93"/>
      <c r="VLP59" s="93"/>
      <c r="VLQ59" s="93"/>
      <c r="VLR59" s="93"/>
      <c r="VLS59" s="93"/>
      <c r="VLT59" s="93"/>
      <c r="VLU59" s="93"/>
      <c r="VLV59" s="93"/>
      <c r="VLW59" s="93"/>
      <c r="VLX59" s="93"/>
      <c r="VLY59" s="93"/>
      <c r="VLZ59" s="93"/>
      <c r="VMA59" s="93"/>
      <c r="VMB59" s="93"/>
      <c r="VMC59" s="93"/>
      <c r="VMD59" s="93"/>
      <c r="VME59" s="93"/>
      <c r="VMF59" s="93"/>
      <c r="VMG59" s="93"/>
      <c r="VMH59" s="93"/>
      <c r="VMI59" s="93"/>
      <c r="VMJ59" s="93"/>
      <c r="VMK59" s="93"/>
      <c r="VML59" s="93"/>
      <c r="VMM59" s="93"/>
      <c r="VMN59" s="93"/>
      <c r="VMO59" s="93"/>
      <c r="VMP59" s="93"/>
      <c r="VMQ59" s="93"/>
      <c r="VMR59" s="93"/>
      <c r="VMS59" s="93"/>
      <c r="VMT59" s="93"/>
      <c r="VMU59" s="93"/>
      <c r="VMV59" s="93"/>
      <c r="VMW59" s="93"/>
      <c r="VMX59" s="93"/>
      <c r="VMY59" s="93"/>
      <c r="VMZ59" s="93"/>
      <c r="VNA59" s="93"/>
      <c r="VNB59" s="93"/>
      <c r="VNC59" s="93"/>
      <c r="VND59" s="93"/>
      <c r="VNE59" s="93"/>
      <c r="VNF59" s="93"/>
      <c r="VNG59" s="93"/>
      <c r="VNH59" s="93"/>
      <c r="VNI59" s="93"/>
      <c r="VNJ59" s="93"/>
      <c r="VNK59" s="93"/>
      <c r="VNL59" s="93"/>
      <c r="VNM59" s="93"/>
      <c r="VNN59" s="93"/>
      <c r="VNO59" s="93"/>
      <c r="VNP59" s="93"/>
      <c r="VNQ59" s="93"/>
      <c r="VNR59" s="93"/>
      <c r="VNS59" s="93"/>
      <c r="VNT59" s="93"/>
      <c r="VNU59" s="93"/>
      <c r="VNV59" s="93"/>
      <c r="VNW59" s="93"/>
      <c r="VNX59" s="93"/>
      <c r="VNY59" s="93"/>
      <c r="VNZ59" s="93"/>
      <c r="VOA59" s="93"/>
      <c r="VOB59" s="93"/>
      <c r="VOC59" s="93"/>
      <c r="VOD59" s="93"/>
      <c r="VOE59" s="93"/>
      <c r="VOF59" s="93"/>
      <c r="VOG59" s="93"/>
      <c r="VOH59" s="93"/>
      <c r="VOI59" s="93"/>
      <c r="VOJ59" s="93"/>
      <c r="VOK59" s="93"/>
      <c r="VOL59" s="93"/>
      <c r="VOM59" s="93"/>
      <c r="VON59" s="93"/>
      <c r="VOO59" s="93"/>
      <c r="VOP59" s="93"/>
      <c r="VOQ59" s="93"/>
      <c r="VOR59" s="93"/>
      <c r="VOS59" s="93"/>
      <c r="VOT59" s="93"/>
      <c r="VOU59" s="93"/>
      <c r="VOV59" s="93"/>
      <c r="VOW59" s="93"/>
      <c r="VOX59" s="93"/>
      <c r="VOY59" s="93"/>
      <c r="VOZ59" s="93"/>
      <c r="VPA59" s="93"/>
      <c r="VPB59" s="93"/>
      <c r="VPC59" s="93"/>
      <c r="VPD59" s="93"/>
      <c r="VPE59" s="93"/>
      <c r="VPF59" s="93"/>
      <c r="VPG59" s="93"/>
      <c r="VPH59" s="93"/>
      <c r="VPI59" s="93"/>
      <c r="VPJ59" s="93"/>
      <c r="VPK59" s="93"/>
      <c r="VPL59" s="93"/>
      <c r="VPM59" s="93"/>
      <c r="VPN59" s="93"/>
      <c r="VPO59" s="93"/>
      <c r="VPP59" s="93"/>
      <c r="VPQ59" s="93"/>
      <c r="VPR59" s="93"/>
      <c r="VPS59" s="93"/>
      <c r="VPT59" s="93"/>
      <c r="VPU59" s="93"/>
      <c r="VPV59" s="93"/>
      <c r="VPW59" s="93"/>
      <c r="VPX59" s="93"/>
      <c r="VPY59" s="93"/>
      <c r="VPZ59" s="93"/>
      <c r="VQA59" s="93"/>
      <c r="VQB59" s="93"/>
      <c r="VQC59" s="93"/>
      <c r="VQD59" s="93"/>
      <c r="VQE59" s="93"/>
      <c r="VQF59" s="93"/>
      <c r="VQG59" s="93"/>
      <c r="VQH59" s="93"/>
      <c r="VQI59" s="93"/>
      <c r="VQJ59" s="93"/>
      <c r="VQK59" s="93"/>
      <c r="VQL59" s="93"/>
      <c r="VQM59" s="93"/>
      <c r="VQN59" s="93"/>
      <c r="VQO59" s="93"/>
      <c r="VQP59" s="93"/>
      <c r="VQQ59" s="93"/>
      <c r="VQR59" s="93"/>
      <c r="VQS59" s="93"/>
      <c r="VQT59" s="93"/>
      <c r="VQU59" s="93"/>
      <c r="VQV59" s="93"/>
      <c r="VQW59" s="93"/>
      <c r="VQX59" s="93"/>
      <c r="VQY59" s="93"/>
      <c r="VQZ59" s="93"/>
      <c r="VRA59" s="93"/>
      <c r="VRB59" s="93"/>
      <c r="VRC59" s="93"/>
      <c r="VRD59" s="93"/>
      <c r="VRE59" s="93"/>
      <c r="VRF59" s="93"/>
      <c r="VRG59" s="93"/>
      <c r="VRH59" s="93"/>
      <c r="VRI59" s="93"/>
      <c r="VRJ59" s="93"/>
      <c r="VRK59" s="93"/>
      <c r="VRL59" s="93"/>
      <c r="VRM59" s="93"/>
      <c r="VRN59" s="93"/>
      <c r="VRO59" s="93"/>
      <c r="VRP59" s="93"/>
      <c r="VRQ59" s="93"/>
      <c r="VRR59" s="93"/>
      <c r="VRS59" s="93"/>
      <c r="VRT59" s="93"/>
      <c r="VRU59" s="93"/>
      <c r="VRV59" s="93"/>
      <c r="VRW59" s="93"/>
      <c r="VRX59" s="93"/>
      <c r="VRY59" s="93"/>
      <c r="VRZ59" s="93"/>
      <c r="VSA59" s="93"/>
      <c r="VSB59" s="93"/>
      <c r="VSC59" s="93"/>
      <c r="VSD59" s="93"/>
      <c r="VSE59" s="93"/>
      <c r="VSF59" s="93"/>
      <c r="VSG59" s="93"/>
      <c r="VSH59" s="93"/>
      <c r="VSI59" s="93"/>
      <c r="VSJ59" s="93"/>
      <c r="VSK59" s="93"/>
      <c r="VSL59" s="93"/>
      <c r="VSM59" s="93"/>
      <c r="VSN59" s="93"/>
      <c r="VSO59" s="93"/>
      <c r="VSP59" s="93"/>
      <c r="VSQ59" s="93"/>
      <c r="VSR59" s="93"/>
      <c r="VSS59" s="93"/>
      <c r="VST59" s="93"/>
      <c r="VSU59" s="93"/>
      <c r="VSV59" s="93"/>
      <c r="VSW59" s="93"/>
      <c r="VSX59" s="93"/>
      <c r="VSY59" s="93"/>
      <c r="VSZ59" s="93"/>
      <c r="VTA59" s="93"/>
      <c r="VTB59" s="93"/>
      <c r="VTC59" s="93"/>
      <c r="VTD59" s="93"/>
      <c r="VTE59" s="93"/>
      <c r="VTF59" s="93"/>
      <c r="VTG59" s="93"/>
      <c r="VTH59" s="93"/>
      <c r="VTI59" s="93"/>
      <c r="VTJ59" s="93"/>
      <c r="VTK59" s="93"/>
      <c r="VTL59" s="93"/>
      <c r="VTM59" s="93"/>
      <c r="VTN59" s="93"/>
      <c r="VTO59" s="93"/>
      <c r="VTP59" s="93"/>
      <c r="VTQ59" s="93"/>
      <c r="VTR59" s="93"/>
      <c r="VTS59" s="93"/>
      <c r="VTT59" s="93"/>
      <c r="VTU59" s="93"/>
      <c r="VTV59" s="93"/>
      <c r="VTW59" s="93"/>
      <c r="VTX59" s="93"/>
      <c r="VTY59" s="93"/>
      <c r="VTZ59" s="93"/>
      <c r="VUA59" s="93"/>
      <c r="VUB59" s="93"/>
      <c r="VUC59" s="93"/>
      <c r="VUD59" s="93"/>
      <c r="VUE59" s="93"/>
      <c r="VUF59" s="93"/>
      <c r="VUG59" s="93"/>
      <c r="VUH59" s="93"/>
      <c r="VUI59" s="93"/>
      <c r="VUJ59" s="93"/>
      <c r="VUK59" s="93"/>
      <c r="VUL59" s="93"/>
      <c r="VUM59" s="93"/>
      <c r="VUN59" s="93"/>
      <c r="VUO59" s="93"/>
      <c r="VUP59" s="93"/>
      <c r="VUQ59" s="93"/>
      <c r="VUR59" s="93"/>
      <c r="VUS59" s="93"/>
      <c r="VUT59" s="93"/>
      <c r="VUU59" s="93"/>
      <c r="VUV59" s="93"/>
      <c r="VUW59" s="93"/>
      <c r="VUX59" s="93"/>
      <c r="VUY59" s="93"/>
      <c r="VUZ59" s="93"/>
      <c r="VVA59" s="93"/>
      <c r="VVB59" s="93"/>
      <c r="VVC59" s="93"/>
      <c r="VVD59" s="93"/>
      <c r="VVE59" s="93"/>
      <c r="VVF59" s="93"/>
      <c r="VVG59" s="93"/>
      <c r="VVH59" s="93"/>
      <c r="VVI59" s="93"/>
      <c r="VVJ59" s="93"/>
      <c r="VVK59" s="93"/>
      <c r="VVL59" s="93"/>
      <c r="VVM59" s="93"/>
      <c r="VVN59" s="93"/>
      <c r="VVO59" s="93"/>
      <c r="VVP59" s="93"/>
      <c r="VVQ59" s="93"/>
      <c r="VVR59" s="93"/>
      <c r="VVS59" s="93"/>
      <c r="VVT59" s="93"/>
      <c r="VVU59" s="93"/>
      <c r="VVV59" s="93"/>
      <c r="VVW59" s="93"/>
      <c r="VVX59" s="93"/>
      <c r="VVY59" s="93"/>
      <c r="VVZ59" s="93"/>
      <c r="VWA59" s="93"/>
      <c r="VWB59" s="93"/>
      <c r="VWC59" s="93"/>
      <c r="VWD59" s="93"/>
      <c r="VWE59" s="93"/>
      <c r="VWF59" s="93"/>
      <c r="VWG59" s="93"/>
      <c r="VWH59" s="93"/>
      <c r="VWI59" s="93"/>
      <c r="VWJ59" s="93"/>
      <c r="VWK59" s="93"/>
      <c r="VWL59" s="93"/>
      <c r="VWM59" s="93"/>
      <c r="VWN59" s="93"/>
      <c r="VWO59" s="93"/>
      <c r="VWP59" s="93"/>
      <c r="VWQ59" s="93"/>
      <c r="VWR59" s="93"/>
      <c r="VWS59" s="93"/>
      <c r="VWT59" s="93"/>
      <c r="VWU59" s="93"/>
      <c r="VWV59" s="93"/>
      <c r="VWW59" s="93"/>
      <c r="VWX59" s="93"/>
      <c r="VWY59" s="93"/>
      <c r="VWZ59" s="93"/>
      <c r="VXA59" s="93"/>
      <c r="VXB59" s="93"/>
      <c r="VXC59" s="93"/>
      <c r="VXD59" s="93"/>
      <c r="VXE59" s="93"/>
      <c r="VXF59" s="93"/>
      <c r="VXG59" s="93"/>
      <c r="VXH59" s="93"/>
      <c r="VXI59" s="93"/>
      <c r="VXJ59" s="93"/>
      <c r="VXK59" s="93"/>
      <c r="VXL59" s="93"/>
      <c r="VXM59" s="93"/>
      <c r="VXN59" s="93"/>
      <c r="VXO59" s="93"/>
      <c r="VXP59" s="93"/>
      <c r="VXQ59" s="93"/>
      <c r="VXR59" s="93"/>
      <c r="VXS59" s="93"/>
      <c r="VXT59" s="93"/>
      <c r="VXU59" s="93"/>
      <c r="VXV59" s="93"/>
      <c r="VXW59" s="93"/>
      <c r="VXX59" s="93"/>
      <c r="VXY59" s="93"/>
      <c r="VXZ59" s="93"/>
      <c r="VYA59" s="93"/>
      <c r="VYB59" s="93"/>
      <c r="VYC59" s="93"/>
      <c r="VYD59" s="93"/>
      <c r="VYE59" s="93"/>
      <c r="VYF59" s="93"/>
      <c r="VYG59" s="93"/>
      <c r="VYH59" s="93"/>
      <c r="VYI59" s="93"/>
      <c r="VYJ59" s="93"/>
      <c r="VYK59" s="93"/>
      <c r="VYL59" s="93"/>
      <c r="VYM59" s="93"/>
      <c r="VYN59" s="93"/>
      <c r="VYO59" s="93"/>
      <c r="VYP59" s="93"/>
      <c r="VYQ59" s="93"/>
      <c r="VYR59" s="93"/>
      <c r="VYS59" s="93"/>
      <c r="VYT59" s="93"/>
      <c r="VYU59" s="93"/>
      <c r="VYV59" s="93"/>
      <c r="VYW59" s="93"/>
      <c r="VYX59" s="93"/>
      <c r="VYY59" s="93"/>
      <c r="VYZ59" s="93"/>
      <c r="VZA59" s="93"/>
      <c r="VZB59" s="93"/>
      <c r="VZC59" s="93"/>
      <c r="VZD59" s="93"/>
      <c r="VZE59" s="93"/>
      <c r="VZF59" s="93"/>
      <c r="VZG59" s="93"/>
      <c r="VZH59" s="93"/>
      <c r="VZI59" s="93"/>
      <c r="VZJ59" s="93"/>
      <c r="VZK59" s="93"/>
      <c r="VZL59" s="93"/>
      <c r="VZM59" s="93"/>
      <c r="VZN59" s="93"/>
      <c r="VZO59" s="93"/>
      <c r="VZP59" s="93"/>
      <c r="VZQ59" s="93"/>
      <c r="VZR59" s="93"/>
      <c r="VZS59" s="93"/>
      <c r="VZT59" s="93"/>
      <c r="VZU59" s="93"/>
      <c r="VZV59" s="93"/>
      <c r="VZW59" s="93"/>
      <c r="VZX59" s="93"/>
      <c r="VZY59" s="93"/>
      <c r="VZZ59" s="93"/>
      <c r="WAA59" s="93"/>
      <c r="WAB59" s="93"/>
      <c r="WAC59" s="93"/>
      <c r="WAD59" s="93"/>
      <c r="WAE59" s="93"/>
      <c r="WAF59" s="93"/>
      <c r="WAG59" s="93"/>
      <c r="WAH59" s="93"/>
      <c r="WAI59" s="93"/>
      <c r="WAJ59" s="93"/>
      <c r="WAK59" s="93"/>
      <c r="WAL59" s="93"/>
      <c r="WAM59" s="93"/>
      <c r="WAN59" s="93"/>
      <c r="WAO59" s="93"/>
      <c r="WAP59" s="93"/>
      <c r="WAQ59" s="93"/>
      <c r="WAR59" s="93"/>
      <c r="WAS59" s="93"/>
      <c r="WAT59" s="93"/>
      <c r="WAU59" s="93"/>
      <c r="WAV59" s="93"/>
      <c r="WAW59" s="93"/>
      <c r="WAX59" s="93"/>
      <c r="WAY59" s="93"/>
      <c r="WAZ59" s="93"/>
      <c r="WBA59" s="93"/>
      <c r="WBB59" s="93"/>
      <c r="WBC59" s="93"/>
      <c r="WBD59" s="93"/>
      <c r="WBE59" s="93"/>
      <c r="WBF59" s="93"/>
      <c r="WBG59" s="93"/>
      <c r="WBH59" s="93"/>
      <c r="WBI59" s="93"/>
      <c r="WBJ59" s="93"/>
      <c r="WBK59" s="93"/>
      <c r="WBL59" s="93"/>
      <c r="WBM59" s="93"/>
      <c r="WBN59" s="93"/>
      <c r="WBO59" s="93"/>
      <c r="WBP59" s="93"/>
      <c r="WBQ59" s="93"/>
      <c r="WBR59" s="93"/>
      <c r="WBS59" s="93"/>
      <c r="WBT59" s="93"/>
      <c r="WBU59" s="93"/>
      <c r="WBV59" s="93"/>
      <c r="WBW59" s="93"/>
      <c r="WBX59" s="93"/>
      <c r="WBY59" s="93"/>
      <c r="WBZ59" s="93"/>
      <c r="WCA59" s="93"/>
      <c r="WCB59" s="93"/>
      <c r="WCC59" s="93"/>
      <c r="WCD59" s="93"/>
      <c r="WCE59" s="93"/>
      <c r="WCF59" s="93"/>
      <c r="WCG59" s="93"/>
      <c r="WCH59" s="93"/>
      <c r="WCI59" s="93"/>
      <c r="WCJ59" s="93"/>
      <c r="WCK59" s="93"/>
      <c r="WCL59" s="93"/>
      <c r="WCM59" s="93"/>
      <c r="WCN59" s="93"/>
      <c r="WCO59" s="93"/>
      <c r="WCP59" s="93"/>
      <c r="WCQ59" s="93"/>
      <c r="WCR59" s="93"/>
      <c r="WCS59" s="93"/>
      <c r="WCT59" s="93"/>
      <c r="WCU59" s="93"/>
      <c r="WCV59" s="93"/>
      <c r="WCW59" s="93"/>
      <c r="WCX59" s="93"/>
      <c r="WCY59" s="93"/>
      <c r="WCZ59" s="93"/>
      <c r="WDA59" s="93"/>
      <c r="WDB59" s="93"/>
      <c r="WDC59" s="93"/>
      <c r="WDD59" s="93"/>
      <c r="WDE59" s="93"/>
      <c r="WDF59" s="93"/>
      <c r="WDG59" s="93"/>
      <c r="WDH59" s="93"/>
      <c r="WDI59" s="93"/>
      <c r="WDJ59" s="93"/>
      <c r="WDK59" s="93"/>
      <c r="WDL59" s="93"/>
      <c r="WDM59" s="93"/>
      <c r="WDN59" s="93"/>
      <c r="WDO59" s="93"/>
      <c r="WDP59" s="93"/>
      <c r="WDQ59" s="93"/>
      <c r="WDR59" s="93"/>
      <c r="WDS59" s="93"/>
      <c r="WDT59" s="93"/>
      <c r="WDU59" s="93"/>
      <c r="WDV59" s="93"/>
      <c r="WDW59" s="93"/>
      <c r="WDX59" s="93"/>
      <c r="WDY59" s="93"/>
      <c r="WDZ59" s="93"/>
      <c r="WEA59" s="93"/>
      <c r="WEB59" s="93"/>
      <c r="WEC59" s="93"/>
      <c r="WED59" s="93"/>
      <c r="WEE59" s="93"/>
      <c r="WEF59" s="93"/>
      <c r="WEG59" s="93"/>
      <c r="WEH59" s="93"/>
      <c r="WEI59" s="93"/>
      <c r="WEJ59" s="93"/>
      <c r="WEK59" s="93"/>
      <c r="WEL59" s="93"/>
      <c r="WEM59" s="93"/>
      <c r="WEN59" s="93"/>
      <c r="WEO59" s="93"/>
      <c r="WEP59" s="93"/>
      <c r="WEQ59" s="93"/>
      <c r="WER59" s="93"/>
      <c r="WES59" s="93"/>
      <c r="WET59" s="93"/>
      <c r="WEU59" s="93"/>
      <c r="WEV59" s="93"/>
      <c r="WEW59" s="93"/>
      <c r="WEX59" s="93"/>
      <c r="WEY59" s="93"/>
      <c r="WEZ59" s="93"/>
      <c r="WFA59" s="93"/>
      <c r="WFB59" s="93"/>
      <c r="WFC59" s="93"/>
      <c r="WFD59" s="93"/>
      <c r="WFE59" s="93"/>
      <c r="WFF59" s="93"/>
      <c r="WFG59" s="93"/>
      <c r="WFH59" s="93"/>
      <c r="WFI59" s="93"/>
      <c r="WFJ59" s="93"/>
      <c r="WFK59" s="93"/>
      <c r="WFL59" s="93"/>
      <c r="WFM59" s="93"/>
      <c r="WFN59" s="93"/>
      <c r="WFO59" s="93"/>
      <c r="WFP59" s="93"/>
      <c r="WFQ59" s="93"/>
      <c r="WFR59" s="93"/>
      <c r="WFS59" s="93"/>
      <c r="WFT59" s="93"/>
      <c r="WFU59" s="93"/>
      <c r="WFV59" s="93"/>
      <c r="WFW59" s="93"/>
      <c r="WFX59" s="93"/>
      <c r="WFY59" s="93"/>
      <c r="WFZ59" s="93"/>
      <c r="WGA59" s="93"/>
      <c r="WGB59" s="93"/>
      <c r="WGC59" s="93"/>
      <c r="WGD59" s="93"/>
      <c r="WGE59" s="93"/>
      <c r="WGF59" s="93"/>
      <c r="WGG59" s="93"/>
      <c r="WGH59" s="93"/>
      <c r="WGI59" s="93"/>
      <c r="WGJ59" s="93"/>
      <c r="WGK59" s="93"/>
      <c r="WGL59" s="93"/>
      <c r="WGM59" s="93"/>
      <c r="WGN59" s="93"/>
      <c r="WGO59" s="93"/>
      <c r="WGP59" s="93"/>
      <c r="WGQ59" s="93"/>
      <c r="WGR59" s="93"/>
      <c r="WGS59" s="93"/>
      <c r="WGT59" s="93"/>
      <c r="WGU59" s="93"/>
      <c r="WGV59" s="93"/>
      <c r="WGW59" s="93"/>
      <c r="WGX59" s="93"/>
      <c r="WGY59" s="93"/>
      <c r="WGZ59" s="93"/>
      <c r="WHA59" s="93"/>
      <c r="WHB59" s="93"/>
      <c r="WHC59" s="93"/>
      <c r="WHD59" s="93"/>
      <c r="WHE59" s="93"/>
      <c r="WHF59" s="93"/>
      <c r="WHG59" s="93"/>
      <c r="WHH59" s="93"/>
      <c r="WHI59" s="93"/>
      <c r="WHJ59" s="93"/>
      <c r="WHK59" s="93"/>
      <c r="WHL59" s="93"/>
      <c r="WHM59" s="93"/>
      <c r="WHN59" s="93"/>
      <c r="WHO59" s="93"/>
      <c r="WHP59" s="93"/>
      <c r="WHQ59" s="93"/>
      <c r="WHR59" s="93"/>
      <c r="WHS59" s="93"/>
      <c r="WHT59" s="93"/>
      <c r="WHU59" s="93"/>
      <c r="WHV59" s="93"/>
      <c r="WHW59" s="93"/>
      <c r="WHX59" s="93"/>
      <c r="WHY59" s="93"/>
      <c r="WHZ59" s="93"/>
      <c r="WIA59" s="93"/>
      <c r="WIB59" s="93"/>
      <c r="WIC59" s="93"/>
      <c r="WID59" s="93"/>
      <c r="WIE59" s="93"/>
      <c r="WIF59" s="93"/>
      <c r="WIG59" s="93"/>
      <c r="WIH59" s="93"/>
      <c r="WII59" s="93"/>
      <c r="WIJ59" s="93"/>
      <c r="WIK59" s="93"/>
      <c r="WIL59" s="93"/>
      <c r="WIM59" s="93"/>
      <c r="WIN59" s="93"/>
      <c r="WIO59" s="93"/>
      <c r="WIP59" s="93"/>
      <c r="WIQ59" s="93"/>
      <c r="WIR59" s="93"/>
      <c r="WIS59" s="93"/>
      <c r="WIT59" s="93"/>
      <c r="WIU59" s="93"/>
      <c r="WIV59" s="93"/>
      <c r="WIW59" s="93"/>
      <c r="WIX59" s="93"/>
      <c r="WIY59" s="93"/>
      <c r="WIZ59" s="93"/>
      <c r="WJA59" s="93"/>
      <c r="WJB59" s="93"/>
      <c r="WJC59" s="93"/>
      <c r="WJD59" s="93"/>
      <c r="WJE59" s="93"/>
      <c r="WJF59" s="93"/>
      <c r="WJG59" s="93"/>
      <c r="WJH59" s="93"/>
      <c r="WJI59" s="93"/>
      <c r="WJJ59" s="93"/>
      <c r="WJK59" s="93"/>
      <c r="WJL59" s="93"/>
      <c r="WJM59" s="93"/>
      <c r="WJN59" s="93"/>
      <c r="WJO59" s="93"/>
      <c r="WJP59" s="93"/>
      <c r="WJQ59" s="93"/>
      <c r="WJR59" s="93"/>
      <c r="WJS59" s="93"/>
      <c r="WJT59" s="93"/>
      <c r="WJU59" s="93"/>
      <c r="WJV59" s="93"/>
      <c r="WJW59" s="93"/>
      <c r="WJX59" s="93"/>
      <c r="WJY59" s="93"/>
      <c r="WJZ59" s="93"/>
      <c r="WKA59" s="93"/>
      <c r="WKB59" s="93"/>
      <c r="WKC59" s="93"/>
      <c r="WKD59" s="93"/>
      <c r="WKE59" s="93"/>
      <c r="WKF59" s="93"/>
      <c r="WKG59" s="93"/>
      <c r="WKH59" s="93"/>
      <c r="WKI59" s="93"/>
      <c r="WKJ59" s="93"/>
      <c r="WKK59" s="93"/>
      <c r="WKL59" s="93"/>
      <c r="WKM59" s="93"/>
      <c r="WKN59" s="93"/>
      <c r="WKO59" s="93"/>
      <c r="WKP59" s="93"/>
      <c r="WKQ59" s="93"/>
      <c r="WKR59" s="93"/>
      <c r="WKS59" s="93"/>
      <c r="WKT59" s="93"/>
      <c r="WKU59" s="93"/>
      <c r="WKV59" s="93"/>
      <c r="WKW59" s="93"/>
      <c r="WKX59" s="93"/>
      <c r="WKY59" s="93"/>
      <c r="WKZ59" s="93"/>
      <c r="WLA59" s="93"/>
      <c r="WLB59" s="93"/>
      <c r="WLC59" s="93"/>
      <c r="WLD59" s="93"/>
      <c r="WLE59" s="93"/>
      <c r="WLF59" s="93"/>
      <c r="WLG59" s="93"/>
      <c r="WLH59" s="93"/>
      <c r="WLI59" s="93"/>
      <c r="WLJ59" s="93"/>
      <c r="WLK59" s="93"/>
      <c r="WLL59" s="93"/>
      <c r="WLM59" s="93"/>
      <c r="WLN59" s="93"/>
      <c r="WLO59" s="93"/>
      <c r="WLP59" s="93"/>
      <c r="WLQ59" s="93"/>
      <c r="WLR59" s="93"/>
      <c r="WLS59" s="93"/>
      <c r="WLT59" s="93"/>
      <c r="WLU59" s="93"/>
      <c r="WLV59" s="93"/>
      <c r="WLW59" s="93"/>
      <c r="WLX59" s="93"/>
      <c r="WLY59" s="93"/>
      <c r="WLZ59" s="93"/>
      <c r="WMA59" s="93"/>
      <c r="WMB59" s="93"/>
      <c r="WMC59" s="93"/>
      <c r="WMD59" s="93"/>
      <c r="WME59" s="93"/>
      <c r="WMF59" s="93"/>
      <c r="WMG59" s="93"/>
      <c r="WMH59" s="93"/>
      <c r="WMI59" s="93"/>
      <c r="WMJ59" s="93"/>
      <c r="WMK59" s="93"/>
      <c r="WML59" s="93"/>
      <c r="WMM59" s="93"/>
      <c r="WMN59" s="93"/>
      <c r="WMO59" s="93"/>
      <c r="WMP59" s="93"/>
      <c r="WMQ59" s="93"/>
      <c r="WMR59" s="93"/>
      <c r="WMS59" s="93"/>
      <c r="WMT59" s="93"/>
      <c r="WMU59" s="93"/>
      <c r="WMV59" s="93"/>
      <c r="WMW59" s="93"/>
      <c r="WMX59" s="93"/>
      <c r="WMY59" s="93"/>
      <c r="WMZ59" s="93"/>
      <c r="WNA59" s="93"/>
      <c r="WNB59" s="93"/>
      <c r="WNC59" s="93"/>
      <c r="WND59" s="93"/>
      <c r="WNE59" s="93"/>
      <c r="WNF59" s="93"/>
      <c r="WNG59" s="93"/>
      <c r="WNH59" s="93"/>
      <c r="WNI59" s="93"/>
      <c r="WNJ59" s="93"/>
      <c r="WNK59" s="93"/>
      <c r="WNL59" s="93"/>
      <c r="WNM59" s="93"/>
      <c r="WNN59" s="93"/>
      <c r="WNO59" s="93"/>
      <c r="WNP59" s="93"/>
      <c r="WNQ59" s="93"/>
      <c r="WNR59" s="93"/>
      <c r="WNS59" s="93"/>
      <c r="WNT59" s="93"/>
      <c r="WNU59" s="93"/>
      <c r="WNV59" s="93"/>
      <c r="WNW59" s="93"/>
      <c r="WNX59" s="93"/>
      <c r="WNY59" s="93"/>
      <c r="WNZ59" s="93"/>
      <c r="WOA59" s="93"/>
      <c r="WOB59" s="93"/>
      <c r="WOC59" s="93"/>
      <c r="WOD59" s="93"/>
      <c r="WOE59" s="93"/>
      <c r="WOF59" s="93"/>
      <c r="WOG59" s="93"/>
      <c r="WOH59" s="93"/>
      <c r="WOI59" s="93"/>
      <c r="WOJ59" s="93"/>
      <c r="WOK59" s="93"/>
      <c r="WOL59" s="93"/>
      <c r="WOM59" s="93"/>
      <c r="WON59" s="93"/>
      <c r="WOO59" s="93"/>
      <c r="WOP59" s="93"/>
      <c r="WOQ59" s="93"/>
      <c r="WOR59" s="93"/>
      <c r="WOS59" s="93"/>
      <c r="WOT59" s="93"/>
      <c r="WOU59" s="93"/>
      <c r="WOV59" s="93"/>
      <c r="WOW59" s="93"/>
      <c r="WOX59" s="93"/>
      <c r="WOY59" s="93"/>
      <c r="WOZ59" s="93"/>
      <c r="WPA59" s="93"/>
      <c r="WPB59" s="93"/>
      <c r="WPC59" s="93"/>
      <c r="WPD59" s="93"/>
      <c r="WPE59" s="93"/>
      <c r="WPF59" s="93"/>
      <c r="WPG59" s="93"/>
      <c r="WPH59" s="93"/>
      <c r="WPI59" s="93"/>
      <c r="WPJ59" s="93"/>
      <c r="WPK59" s="93"/>
      <c r="WPL59" s="93"/>
      <c r="WPM59" s="93"/>
      <c r="WPN59" s="93"/>
      <c r="WPO59" s="93"/>
      <c r="WPP59" s="93"/>
      <c r="WPQ59" s="93"/>
      <c r="WPR59" s="93"/>
      <c r="WPS59" s="93"/>
      <c r="WPT59" s="93"/>
      <c r="WPU59" s="93"/>
      <c r="WPV59" s="93"/>
      <c r="WPW59" s="93"/>
      <c r="WPX59" s="93"/>
      <c r="WPY59" s="93"/>
      <c r="WPZ59" s="93"/>
      <c r="WQA59" s="93"/>
      <c r="WQB59" s="93"/>
      <c r="WQC59" s="93"/>
      <c r="WQD59" s="93"/>
      <c r="WQE59" s="93"/>
      <c r="WQF59" s="93"/>
      <c r="WQG59" s="93"/>
      <c r="WQH59" s="93"/>
      <c r="WQI59" s="93"/>
      <c r="WQJ59" s="93"/>
      <c r="WQK59" s="93"/>
      <c r="WQL59" s="93"/>
      <c r="WQM59" s="93"/>
      <c r="WQN59" s="93"/>
      <c r="WQO59" s="93"/>
      <c r="WQP59" s="93"/>
      <c r="WQQ59" s="93"/>
      <c r="WQR59" s="93"/>
      <c r="WQS59" s="93"/>
      <c r="WQT59" s="93"/>
      <c r="WQU59" s="93"/>
      <c r="WQV59" s="93"/>
      <c r="WQW59" s="93"/>
      <c r="WQX59" s="93"/>
      <c r="WQY59" s="93"/>
      <c r="WQZ59" s="93"/>
      <c r="WRA59" s="93"/>
      <c r="WRB59" s="93"/>
      <c r="WRC59" s="93"/>
      <c r="WRD59" s="93"/>
      <c r="WRE59" s="93"/>
      <c r="WRF59" s="93"/>
      <c r="WRG59" s="93"/>
      <c r="WRH59" s="93"/>
      <c r="WRI59" s="93"/>
      <c r="WRJ59" s="93"/>
      <c r="WRK59" s="93"/>
      <c r="WRL59" s="93"/>
      <c r="WRM59" s="93"/>
      <c r="WRN59" s="93"/>
      <c r="WRO59" s="93"/>
      <c r="WRP59" s="93"/>
      <c r="WRQ59" s="93"/>
      <c r="WRR59" s="93"/>
      <c r="WRS59" s="93"/>
      <c r="WRT59" s="93"/>
      <c r="WRU59" s="93"/>
      <c r="WRV59" s="93"/>
      <c r="WRW59" s="93"/>
      <c r="WRX59" s="93"/>
      <c r="WRY59" s="93"/>
      <c r="WRZ59" s="93"/>
      <c r="WSA59" s="93"/>
      <c r="WSB59" s="93"/>
      <c r="WSC59" s="93"/>
      <c r="WSD59" s="93"/>
      <c r="WSE59" s="93"/>
      <c r="WSF59" s="93"/>
      <c r="WSG59" s="93"/>
      <c r="WSH59" s="93"/>
      <c r="WSI59" s="93"/>
      <c r="WSJ59" s="93"/>
      <c r="WSK59" s="93"/>
      <c r="WSL59" s="93"/>
      <c r="WSM59" s="93"/>
      <c r="WSN59" s="93"/>
      <c r="WSO59" s="93"/>
      <c r="WSP59" s="93"/>
      <c r="WSQ59" s="93"/>
      <c r="WSR59" s="93"/>
      <c r="WSS59" s="93"/>
      <c r="WST59" s="93"/>
      <c r="WSU59" s="93"/>
      <c r="WSV59" s="93"/>
      <c r="WSW59" s="93"/>
      <c r="WSX59" s="93"/>
      <c r="WSY59" s="93"/>
      <c r="WSZ59" s="93"/>
      <c r="WTA59" s="93"/>
      <c r="WTB59" s="93"/>
      <c r="WTC59" s="93"/>
      <c r="WTD59" s="93"/>
      <c r="WTE59" s="93"/>
      <c r="WTF59" s="93"/>
      <c r="WTG59" s="93"/>
      <c r="WTH59" s="93"/>
      <c r="WTI59" s="93"/>
      <c r="WTJ59" s="93"/>
      <c r="WTK59" s="93"/>
      <c r="WTL59" s="93"/>
      <c r="WTM59" s="93"/>
      <c r="WTN59" s="93"/>
      <c r="WTO59" s="93"/>
      <c r="WTP59" s="93"/>
      <c r="WTQ59" s="93"/>
      <c r="WTR59" s="93"/>
      <c r="WTS59" s="93"/>
      <c r="WTT59" s="93"/>
      <c r="WTU59" s="93"/>
      <c r="WTV59" s="93"/>
      <c r="WTW59" s="93"/>
      <c r="WTX59" s="93"/>
      <c r="WTY59" s="93"/>
      <c r="WTZ59" s="93"/>
      <c r="WUA59" s="93"/>
      <c r="WUB59" s="93"/>
      <c r="WUC59" s="93"/>
      <c r="WUD59" s="93"/>
      <c r="WUE59" s="93"/>
      <c r="WUF59" s="93"/>
      <c r="WUG59" s="93"/>
      <c r="WUH59" s="93"/>
      <c r="WUI59" s="93"/>
      <c r="WUJ59" s="93"/>
      <c r="WUK59" s="93"/>
      <c r="WUL59" s="93"/>
      <c r="WUM59" s="93"/>
      <c r="WUN59" s="93"/>
      <c r="WUO59" s="93"/>
      <c r="WUP59" s="93"/>
      <c r="WUQ59" s="93"/>
      <c r="WUR59" s="93"/>
      <c r="WUS59" s="93"/>
      <c r="WUT59" s="93"/>
      <c r="WUU59" s="93"/>
      <c r="WUV59" s="93"/>
      <c r="WUW59" s="93"/>
      <c r="WUX59" s="93"/>
      <c r="WUY59" s="93"/>
      <c r="WUZ59" s="93"/>
      <c r="WVA59" s="93"/>
      <c r="WVB59" s="93"/>
      <c r="WVC59" s="93"/>
      <c r="WVD59" s="93"/>
      <c r="WVE59" s="93"/>
      <c r="WVF59" s="93"/>
      <c r="WVG59" s="93"/>
      <c r="WVH59" s="93"/>
      <c r="WVI59" s="93"/>
      <c r="WVJ59" s="93"/>
      <c r="WVK59" s="93"/>
      <c r="WVL59" s="93"/>
      <c r="WVM59" s="93"/>
      <c r="WVN59" s="93"/>
      <c r="WVO59" s="93"/>
      <c r="WVP59" s="93"/>
      <c r="WVQ59" s="93"/>
      <c r="WVR59" s="93"/>
      <c r="WVS59" s="93"/>
    </row>
    <row r="60" spans="1:16139" ht="165.75" customHeight="1" x14ac:dyDescent="0.25">
      <c r="A60" s="113">
        <v>19</v>
      </c>
      <c r="B60" s="113" t="s">
        <v>50</v>
      </c>
      <c r="C60" s="72" t="s">
        <v>96</v>
      </c>
      <c r="D60" s="62" t="s">
        <v>76</v>
      </c>
      <c r="E60" s="62" t="s">
        <v>32</v>
      </c>
      <c r="F60" s="62">
        <v>600</v>
      </c>
      <c r="G60" s="62">
        <v>1300</v>
      </c>
      <c r="H60" s="74">
        <f t="shared" si="2"/>
        <v>0.78</v>
      </c>
      <c r="I60" s="62">
        <v>2</v>
      </c>
      <c r="J60" s="108">
        <f>397000+385000+3664000</f>
        <v>4446000</v>
      </c>
      <c r="K60" s="63">
        <v>1258000</v>
      </c>
      <c r="L60" s="75">
        <f t="shared" si="0"/>
        <v>9451760</v>
      </c>
      <c r="M60" s="66"/>
      <c r="N60" s="76">
        <f t="shared" si="1"/>
        <v>2516000</v>
      </c>
      <c r="O60" s="70"/>
      <c r="P60" s="40"/>
      <c r="Q60" s="40"/>
      <c r="R60" s="40"/>
      <c r="S60" s="40"/>
      <c r="T60" s="40"/>
      <c r="U60" s="40"/>
      <c r="V60" s="40"/>
      <c r="W60" s="40"/>
      <c r="X60" s="40"/>
      <c r="Y60" s="40"/>
      <c r="Z60" s="40"/>
      <c r="AA60" s="40"/>
      <c r="AB60" s="40"/>
      <c r="AC60" s="40"/>
      <c r="AD60" s="40"/>
      <c r="AE60" s="40"/>
      <c r="AF60" s="40"/>
      <c r="AG60" s="40"/>
      <c r="AH60" s="40"/>
      <c r="AI60" s="40"/>
      <c r="AJ60" s="40"/>
      <c r="AK60" s="40"/>
    </row>
    <row r="61" spans="1:16139" ht="165.75" customHeight="1" x14ac:dyDescent="0.25">
      <c r="A61" s="114"/>
      <c r="B61" s="114"/>
      <c r="C61" s="72" t="s">
        <v>33</v>
      </c>
      <c r="D61" s="62" t="s">
        <v>76</v>
      </c>
      <c r="E61" s="62"/>
      <c r="F61" s="86">
        <f>H61*10^6/G61</f>
        <v>1533.3333333333333</v>
      </c>
      <c r="G61" s="62">
        <v>1800</v>
      </c>
      <c r="H61" s="74">
        <f>2400*1800/10^6-H60*I60</f>
        <v>2.7600000000000002</v>
      </c>
      <c r="I61" s="62">
        <v>1</v>
      </c>
      <c r="J61" s="108">
        <f>397000+385000+1650000</f>
        <v>2432000</v>
      </c>
      <c r="K61" s="63">
        <v>0</v>
      </c>
      <c r="L61" s="75">
        <f t="shared" si="0"/>
        <v>6712320.0000000009</v>
      </c>
      <c r="M61" s="66"/>
      <c r="N61" s="76">
        <f t="shared" si="1"/>
        <v>0</v>
      </c>
      <c r="O61" s="70"/>
      <c r="P61" s="40"/>
      <c r="Q61" s="40"/>
      <c r="R61" s="40"/>
      <c r="S61" s="40"/>
      <c r="T61" s="40"/>
      <c r="U61" s="40"/>
      <c r="V61" s="40"/>
      <c r="W61" s="40"/>
      <c r="X61" s="40"/>
      <c r="Y61" s="40"/>
      <c r="Z61" s="40"/>
      <c r="AA61" s="40"/>
      <c r="AB61" s="40"/>
      <c r="AC61" s="40"/>
      <c r="AD61" s="40"/>
      <c r="AE61" s="40"/>
      <c r="AF61" s="40"/>
      <c r="AG61" s="40"/>
      <c r="AH61" s="40"/>
      <c r="AI61" s="40"/>
      <c r="AJ61" s="40"/>
      <c r="AK61" s="40"/>
    </row>
    <row r="62" spans="1:16139" s="94" customFormat="1" ht="32.25" customHeight="1" x14ac:dyDescent="0.25">
      <c r="A62" s="114"/>
      <c r="B62" s="114"/>
      <c r="C62" s="87" t="s">
        <v>68</v>
      </c>
      <c r="D62" s="88"/>
      <c r="E62" s="88"/>
      <c r="F62" s="88"/>
      <c r="G62" s="88">
        <f>500*2</f>
        <v>1000</v>
      </c>
      <c r="H62" s="89"/>
      <c r="I62" s="88">
        <f>I61</f>
        <v>1</v>
      </c>
      <c r="J62" s="90">
        <v>230000</v>
      </c>
      <c r="K62" s="90"/>
      <c r="L62" s="91">
        <f>(F62+G62)*I62*J62/1000</f>
        <v>230000</v>
      </c>
      <c r="M62" s="92"/>
      <c r="N62" s="76">
        <f t="shared" si="1"/>
        <v>0</v>
      </c>
      <c r="O62" s="92"/>
      <c r="P62" s="92"/>
      <c r="Q62" s="92"/>
      <c r="R62" s="92"/>
      <c r="S62" s="92"/>
      <c r="T62" s="92"/>
      <c r="U62" s="92"/>
      <c r="V62" s="92"/>
      <c r="W62" s="92"/>
      <c r="X62" s="92"/>
      <c r="Y62" s="92"/>
      <c r="Z62" s="92"/>
      <c r="AA62" s="92"/>
      <c r="AB62" s="92"/>
      <c r="AC62" s="92"/>
      <c r="AD62" s="92"/>
      <c r="AE62" s="92"/>
      <c r="AF62" s="92"/>
      <c r="AG62" s="92"/>
      <c r="AH62" s="92"/>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c r="DM62" s="93"/>
      <c r="DN62" s="93"/>
      <c r="DO62" s="93"/>
      <c r="DP62" s="93"/>
      <c r="DQ62" s="93"/>
      <c r="DR62" s="93"/>
      <c r="DS62" s="93"/>
      <c r="DT62" s="93"/>
      <c r="DU62" s="93"/>
      <c r="DV62" s="93"/>
      <c r="DW62" s="93"/>
      <c r="DX62" s="93"/>
      <c r="DY62" s="93"/>
      <c r="DZ62" s="93"/>
      <c r="EA62" s="93"/>
      <c r="EB62" s="93"/>
      <c r="EC62" s="93"/>
      <c r="ED62" s="93"/>
      <c r="EE62" s="93"/>
      <c r="EF62" s="93"/>
      <c r="EG62" s="93"/>
      <c r="EH62" s="93"/>
      <c r="EI62" s="93"/>
      <c r="EJ62" s="93"/>
      <c r="EK62" s="93"/>
      <c r="EL62" s="93"/>
      <c r="EM62" s="93"/>
      <c r="EN62" s="93"/>
      <c r="EO62" s="93"/>
      <c r="EP62" s="93"/>
      <c r="EQ62" s="93"/>
      <c r="ER62" s="93"/>
      <c r="ES62" s="93"/>
      <c r="ET62" s="93"/>
      <c r="EU62" s="93"/>
      <c r="EV62" s="93"/>
      <c r="EW62" s="93"/>
      <c r="EX62" s="93"/>
      <c r="EY62" s="93"/>
      <c r="EZ62" s="93"/>
      <c r="FA62" s="93"/>
      <c r="FB62" s="93"/>
      <c r="FC62" s="93"/>
      <c r="FD62" s="93"/>
      <c r="FE62" s="93"/>
      <c r="FF62" s="93"/>
      <c r="FG62" s="93"/>
      <c r="FH62" s="93"/>
      <c r="FI62" s="93"/>
      <c r="FJ62" s="93"/>
      <c r="FK62" s="93"/>
      <c r="FL62" s="93"/>
      <c r="FM62" s="93"/>
      <c r="FN62" s="93"/>
      <c r="FO62" s="93"/>
      <c r="FP62" s="93"/>
      <c r="FQ62" s="93"/>
      <c r="FR62" s="93"/>
      <c r="FS62" s="93"/>
      <c r="FT62" s="93"/>
      <c r="FU62" s="93"/>
      <c r="FV62" s="93"/>
      <c r="FW62" s="93"/>
      <c r="FX62" s="93"/>
      <c r="FY62" s="93"/>
      <c r="FZ62" s="93"/>
      <c r="GA62" s="93"/>
      <c r="GB62" s="93"/>
      <c r="GC62" s="93"/>
      <c r="GD62" s="93"/>
      <c r="GE62" s="93"/>
      <c r="GF62" s="93"/>
      <c r="GG62" s="93"/>
      <c r="GH62" s="93"/>
      <c r="GI62" s="93"/>
      <c r="GJ62" s="93"/>
      <c r="GK62" s="93"/>
      <c r="GL62" s="93"/>
      <c r="GM62" s="93"/>
      <c r="GN62" s="93"/>
      <c r="GO62" s="93"/>
      <c r="GP62" s="93"/>
      <c r="GQ62" s="93"/>
      <c r="GR62" s="93"/>
      <c r="GS62" s="93"/>
      <c r="GT62" s="93"/>
      <c r="GU62" s="93"/>
      <c r="GV62" s="93"/>
      <c r="GW62" s="93"/>
      <c r="GX62" s="93"/>
      <c r="GY62" s="93"/>
      <c r="GZ62" s="93"/>
      <c r="HA62" s="93"/>
      <c r="HB62" s="93"/>
      <c r="HC62" s="93"/>
      <c r="HD62" s="93"/>
      <c r="HE62" s="93"/>
      <c r="HF62" s="93"/>
      <c r="HG62" s="93"/>
      <c r="HH62" s="93"/>
      <c r="HI62" s="93"/>
      <c r="HJ62" s="93"/>
      <c r="HK62" s="93"/>
      <c r="HL62" s="93"/>
      <c r="HM62" s="93"/>
      <c r="HN62" s="93"/>
      <c r="HO62" s="93"/>
      <c r="HP62" s="93"/>
      <c r="HQ62" s="93"/>
      <c r="HR62" s="93"/>
      <c r="HS62" s="93"/>
      <c r="HT62" s="93"/>
      <c r="HU62" s="93"/>
      <c r="HV62" s="93"/>
      <c r="HW62" s="93"/>
      <c r="HX62" s="93"/>
      <c r="HY62" s="93"/>
      <c r="HZ62" s="93"/>
      <c r="IA62" s="93"/>
      <c r="IB62" s="93"/>
      <c r="IC62" s="93"/>
      <c r="ID62" s="93"/>
      <c r="IE62" s="93"/>
      <c r="IF62" s="93"/>
      <c r="IG62" s="93"/>
      <c r="IH62" s="93"/>
      <c r="II62" s="93"/>
      <c r="IJ62" s="93"/>
      <c r="IK62" s="93"/>
      <c r="IL62" s="93"/>
      <c r="IM62" s="93"/>
      <c r="IN62" s="93"/>
      <c r="IO62" s="93"/>
      <c r="IP62" s="93"/>
      <c r="IQ62" s="93"/>
      <c r="IR62" s="93"/>
      <c r="IS62" s="93"/>
      <c r="IT62" s="93"/>
      <c r="IU62" s="93"/>
      <c r="IV62" s="93"/>
      <c r="IW62" s="93"/>
      <c r="IX62" s="93"/>
      <c r="IY62" s="93"/>
      <c r="IZ62" s="93"/>
      <c r="JA62" s="93"/>
      <c r="JB62" s="93"/>
      <c r="JC62" s="93"/>
      <c r="JD62" s="93"/>
      <c r="JE62" s="93"/>
      <c r="JF62" s="93"/>
      <c r="JG62" s="93"/>
      <c r="JH62" s="93"/>
      <c r="JI62" s="93"/>
      <c r="JJ62" s="93"/>
      <c r="JK62" s="93"/>
      <c r="JL62" s="93"/>
      <c r="JM62" s="93"/>
      <c r="JN62" s="93"/>
      <c r="JO62" s="93"/>
      <c r="JP62" s="93"/>
      <c r="JQ62" s="93"/>
      <c r="JR62" s="93"/>
      <c r="JS62" s="93"/>
      <c r="JT62" s="93"/>
      <c r="JU62" s="93"/>
      <c r="JV62" s="93"/>
      <c r="JW62" s="93"/>
      <c r="JX62" s="93"/>
      <c r="JY62" s="93"/>
      <c r="JZ62" s="93"/>
      <c r="KA62" s="93"/>
      <c r="KB62" s="93"/>
      <c r="KC62" s="93"/>
      <c r="KD62" s="93"/>
      <c r="KE62" s="93"/>
      <c r="KF62" s="93"/>
      <c r="KG62" s="93"/>
      <c r="KH62" s="93"/>
      <c r="KI62" s="93"/>
      <c r="KJ62" s="93"/>
      <c r="KK62" s="93"/>
      <c r="KL62" s="93"/>
      <c r="KM62" s="93"/>
      <c r="KN62" s="93"/>
      <c r="KO62" s="93"/>
      <c r="KP62" s="93"/>
      <c r="KQ62" s="93"/>
      <c r="KR62" s="93"/>
      <c r="KS62" s="93"/>
      <c r="KT62" s="93"/>
      <c r="KU62" s="93"/>
      <c r="KV62" s="93"/>
      <c r="KW62" s="93"/>
      <c r="KX62" s="93"/>
      <c r="KY62" s="93"/>
      <c r="KZ62" s="93"/>
      <c r="LA62" s="93"/>
      <c r="LB62" s="93"/>
      <c r="LC62" s="93"/>
      <c r="LD62" s="93"/>
      <c r="LE62" s="93"/>
      <c r="LF62" s="93"/>
      <c r="LG62" s="93"/>
      <c r="LH62" s="93"/>
      <c r="LI62" s="93"/>
      <c r="LJ62" s="93"/>
      <c r="LK62" s="93"/>
      <c r="LL62" s="93"/>
      <c r="LM62" s="93"/>
      <c r="LN62" s="93"/>
      <c r="LO62" s="93"/>
      <c r="LP62" s="93"/>
      <c r="LQ62" s="93"/>
      <c r="LR62" s="93"/>
      <c r="LS62" s="93"/>
      <c r="LT62" s="93"/>
      <c r="LU62" s="93"/>
      <c r="LV62" s="93"/>
      <c r="LW62" s="93"/>
      <c r="LX62" s="93"/>
      <c r="LY62" s="93"/>
      <c r="LZ62" s="93"/>
      <c r="MA62" s="93"/>
      <c r="MB62" s="93"/>
      <c r="MC62" s="93"/>
      <c r="MD62" s="93"/>
      <c r="ME62" s="93"/>
      <c r="MF62" s="93"/>
      <c r="MG62" s="93"/>
      <c r="MH62" s="93"/>
      <c r="MI62" s="93"/>
      <c r="MJ62" s="93"/>
      <c r="MK62" s="93"/>
      <c r="ML62" s="93"/>
      <c r="MM62" s="93"/>
      <c r="MN62" s="93"/>
      <c r="MO62" s="93"/>
      <c r="MP62" s="93"/>
      <c r="MQ62" s="93"/>
      <c r="MR62" s="93"/>
      <c r="MS62" s="93"/>
      <c r="MT62" s="93"/>
      <c r="MU62" s="93"/>
      <c r="MV62" s="93"/>
      <c r="MW62" s="93"/>
      <c r="MX62" s="93"/>
      <c r="MY62" s="93"/>
      <c r="MZ62" s="93"/>
      <c r="NA62" s="93"/>
      <c r="NB62" s="93"/>
      <c r="NC62" s="93"/>
      <c r="ND62" s="93"/>
      <c r="NE62" s="93"/>
      <c r="NF62" s="93"/>
      <c r="NG62" s="93"/>
      <c r="NH62" s="93"/>
      <c r="NI62" s="93"/>
      <c r="NJ62" s="93"/>
      <c r="NK62" s="93"/>
      <c r="NL62" s="93"/>
      <c r="NM62" s="93"/>
      <c r="NN62" s="93"/>
      <c r="NO62" s="93"/>
      <c r="NP62" s="93"/>
      <c r="NQ62" s="93"/>
      <c r="NR62" s="93"/>
      <c r="NS62" s="93"/>
      <c r="NT62" s="93"/>
      <c r="NU62" s="93"/>
      <c r="NV62" s="93"/>
      <c r="NW62" s="93"/>
      <c r="NX62" s="93"/>
      <c r="NY62" s="93"/>
      <c r="NZ62" s="93"/>
      <c r="OA62" s="93"/>
      <c r="OB62" s="93"/>
      <c r="OC62" s="93"/>
      <c r="OD62" s="93"/>
      <c r="OE62" s="93"/>
      <c r="OF62" s="93"/>
      <c r="OG62" s="93"/>
      <c r="OH62" s="93"/>
      <c r="OI62" s="93"/>
      <c r="OJ62" s="93"/>
      <c r="OK62" s="93"/>
      <c r="OL62" s="93"/>
      <c r="OM62" s="93"/>
      <c r="ON62" s="93"/>
      <c r="OO62" s="93"/>
      <c r="OP62" s="93"/>
      <c r="OQ62" s="93"/>
      <c r="OR62" s="93"/>
      <c r="OS62" s="93"/>
      <c r="OT62" s="93"/>
      <c r="OU62" s="93"/>
      <c r="OV62" s="93"/>
      <c r="OW62" s="93"/>
      <c r="OX62" s="93"/>
      <c r="OY62" s="93"/>
      <c r="OZ62" s="93"/>
      <c r="PA62" s="93"/>
      <c r="PB62" s="93"/>
      <c r="PC62" s="93"/>
      <c r="PD62" s="93"/>
      <c r="PE62" s="93"/>
      <c r="PF62" s="93"/>
      <c r="PG62" s="93"/>
      <c r="PH62" s="93"/>
      <c r="PI62" s="93"/>
      <c r="PJ62" s="93"/>
      <c r="PK62" s="93"/>
      <c r="PL62" s="93"/>
      <c r="PM62" s="93"/>
      <c r="PN62" s="93"/>
      <c r="PO62" s="93"/>
      <c r="PP62" s="93"/>
      <c r="PQ62" s="93"/>
      <c r="PR62" s="93"/>
      <c r="PS62" s="93"/>
      <c r="PT62" s="93"/>
      <c r="PU62" s="93"/>
      <c r="PV62" s="93"/>
      <c r="PW62" s="93"/>
      <c r="PX62" s="93"/>
      <c r="PY62" s="93"/>
      <c r="PZ62" s="93"/>
      <c r="QA62" s="93"/>
      <c r="QB62" s="93"/>
      <c r="QC62" s="93"/>
      <c r="QD62" s="93"/>
      <c r="QE62" s="93"/>
      <c r="QF62" s="93"/>
      <c r="QG62" s="93"/>
      <c r="QH62" s="93"/>
      <c r="QI62" s="93"/>
      <c r="QJ62" s="93"/>
      <c r="QK62" s="93"/>
      <c r="QL62" s="93"/>
      <c r="QM62" s="93"/>
      <c r="QN62" s="93"/>
      <c r="QO62" s="93"/>
      <c r="QP62" s="93"/>
      <c r="QQ62" s="93"/>
      <c r="QR62" s="93"/>
      <c r="QS62" s="93"/>
      <c r="QT62" s="93"/>
      <c r="QU62" s="93"/>
      <c r="QV62" s="93"/>
      <c r="QW62" s="93"/>
      <c r="QX62" s="93"/>
      <c r="QY62" s="93"/>
      <c r="QZ62" s="93"/>
      <c r="RA62" s="93"/>
      <c r="RB62" s="93"/>
      <c r="RC62" s="93"/>
      <c r="RD62" s="93"/>
      <c r="RE62" s="93"/>
      <c r="RF62" s="93"/>
      <c r="RG62" s="93"/>
      <c r="RH62" s="93"/>
      <c r="RI62" s="93"/>
      <c r="RJ62" s="93"/>
      <c r="RK62" s="93"/>
      <c r="RL62" s="93"/>
      <c r="RM62" s="93"/>
      <c r="RN62" s="93"/>
      <c r="RO62" s="93"/>
      <c r="RP62" s="93"/>
      <c r="RQ62" s="93"/>
      <c r="RR62" s="93"/>
      <c r="RS62" s="93"/>
      <c r="RT62" s="93"/>
      <c r="RU62" s="93"/>
      <c r="RV62" s="93"/>
      <c r="RW62" s="93"/>
      <c r="RX62" s="93"/>
      <c r="RY62" s="93"/>
      <c r="RZ62" s="93"/>
      <c r="SA62" s="93"/>
      <c r="SB62" s="93"/>
      <c r="SC62" s="93"/>
      <c r="SD62" s="93"/>
      <c r="SE62" s="93"/>
      <c r="SF62" s="93"/>
      <c r="SG62" s="93"/>
      <c r="SH62" s="93"/>
      <c r="SI62" s="93"/>
      <c r="SJ62" s="93"/>
      <c r="SK62" s="93"/>
      <c r="SL62" s="93"/>
      <c r="SM62" s="93"/>
      <c r="SN62" s="93"/>
      <c r="SO62" s="93"/>
      <c r="SP62" s="93"/>
      <c r="SQ62" s="93"/>
      <c r="SR62" s="93"/>
      <c r="SS62" s="93"/>
      <c r="ST62" s="93"/>
      <c r="SU62" s="93"/>
      <c r="SV62" s="93"/>
      <c r="SW62" s="93"/>
      <c r="SX62" s="93"/>
      <c r="SY62" s="93"/>
      <c r="SZ62" s="93"/>
      <c r="TA62" s="93"/>
      <c r="TB62" s="93"/>
      <c r="TC62" s="93"/>
      <c r="TD62" s="93"/>
      <c r="TE62" s="93"/>
      <c r="TF62" s="93"/>
      <c r="TG62" s="93"/>
      <c r="TH62" s="93"/>
      <c r="TI62" s="93"/>
      <c r="TJ62" s="93"/>
      <c r="TK62" s="93"/>
      <c r="TL62" s="93"/>
      <c r="TM62" s="93"/>
      <c r="TN62" s="93"/>
      <c r="TO62" s="93"/>
      <c r="TP62" s="93"/>
      <c r="TQ62" s="93"/>
      <c r="TR62" s="93"/>
      <c r="TS62" s="93"/>
      <c r="TT62" s="93"/>
      <c r="TU62" s="93"/>
      <c r="TV62" s="93"/>
      <c r="TW62" s="93"/>
      <c r="TX62" s="93"/>
      <c r="TY62" s="93"/>
      <c r="TZ62" s="93"/>
      <c r="UA62" s="93"/>
      <c r="UB62" s="93"/>
      <c r="UC62" s="93"/>
      <c r="UD62" s="93"/>
      <c r="UE62" s="93"/>
      <c r="UF62" s="93"/>
      <c r="UG62" s="93"/>
      <c r="UH62" s="93"/>
      <c r="UI62" s="93"/>
      <c r="UJ62" s="93"/>
      <c r="UK62" s="93"/>
      <c r="UL62" s="93"/>
      <c r="UM62" s="93"/>
      <c r="UN62" s="93"/>
      <c r="UO62" s="93"/>
      <c r="UP62" s="93"/>
      <c r="UQ62" s="93"/>
      <c r="UR62" s="93"/>
      <c r="US62" s="93"/>
      <c r="UT62" s="93"/>
      <c r="UU62" s="93"/>
      <c r="UV62" s="93"/>
      <c r="UW62" s="93"/>
      <c r="UX62" s="93"/>
      <c r="UY62" s="93"/>
      <c r="UZ62" s="93"/>
      <c r="VA62" s="93"/>
      <c r="VB62" s="93"/>
      <c r="VC62" s="93"/>
      <c r="VD62" s="93"/>
      <c r="VE62" s="93"/>
      <c r="VF62" s="93"/>
      <c r="VG62" s="93"/>
      <c r="VH62" s="93"/>
      <c r="VI62" s="93"/>
      <c r="VJ62" s="93"/>
      <c r="VK62" s="93"/>
      <c r="VL62" s="93"/>
      <c r="VM62" s="93"/>
      <c r="VN62" s="93"/>
      <c r="VO62" s="93"/>
      <c r="VP62" s="93"/>
      <c r="VQ62" s="93"/>
      <c r="VR62" s="93"/>
      <c r="VS62" s="93"/>
      <c r="VT62" s="93"/>
      <c r="VU62" s="93"/>
      <c r="VV62" s="93"/>
      <c r="VW62" s="93"/>
      <c r="VX62" s="93"/>
      <c r="VY62" s="93"/>
      <c r="VZ62" s="93"/>
      <c r="WA62" s="93"/>
      <c r="WB62" s="93"/>
      <c r="WC62" s="93"/>
      <c r="WD62" s="93"/>
      <c r="WE62" s="93"/>
      <c r="WF62" s="93"/>
      <c r="WG62" s="93"/>
      <c r="WH62" s="93"/>
      <c r="WI62" s="93"/>
      <c r="WJ62" s="93"/>
      <c r="WK62" s="93"/>
      <c r="WL62" s="93"/>
      <c r="WM62" s="93"/>
      <c r="WN62" s="93"/>
      <c r="WO62" s="93"/>
      <c r="WP62" s="93"/>
      <c r="WQ62" s="93"/>
      <c r="WR62" s="93"/>
      <c r="WS62" s="93"/>
      <c r="WT62" s="93"/>
      <c r="WU62" s="93"/>
      <c r="WV62" s="93"/>
      <c r="WW62" s="93"/>
      <c r="WX62" s="93"/>
      <c r="WY62" s="93"/>
      <c r="WZ62" s="93"/>
      <c r="XA62" s="93"/>
      <c r="XB62" s="93"/>
      <c r="XC62" s="93"/>
      <c r="XD62" s="93"/>
      <c r="XE62" s="93"/>
      <c r="XF62" s="93"/>
      <c r="XG62" s="93"/>
      <c r="XH62" s="93"/>
      <c r="XI62" s="93"/>
      <c r="XJ62" s="93"/>
      <c r="XK62" s="93"/>
      <c r="XL62" s="93"/>
      <c r="XM62" s="93"/>
      <c r="XN62" s="93"/>
      <c r="XO62" s="93"/>
      <c r="XP62" s="93"/>
      <c r="XQ62" s="93"/>
      <c r="XR62" s="93"/>
      <c r="XS62" s="93"/>
      <c r="XT62" s="93"/>
      <c r="XU62" s="93"/>
      <c r="XV62" s="93"/>
      <c r="XW62" s="93"/>
      <c r="XX62" s="93"/>
      <c r="XY62" s="93"/>
      <c r="XZ62" s="93"/>
      <c r="YA62" s="93"/>
      <c r="YB62" s="93"/>
      <c r="YC62" s="93"/>
      <c r="YD62" s="93"/>
      <c r="YE62" s="93"/>
      <c r="YF62" s="93"/>
      <c r="YG62" s="93"/>
      <c r="YH62" s="93"/>
      <c r="YI62" s="93"/>
      <c r="YJ62" s="93"/>
      <c r="YK62" s="93"/>
      <c r="YL62" s="93"/>
      <c r="YM62" s="93"/>
      <c r="YN62" s="93"/>
      <c r="YO62" s="93"/>
      <c r="YP62" s="93"/>
      <c r="YQ62" s="93"/>
      <c r="YR62" s="93"/>
      <c r="YS62" s="93"/>
      <c r="YT62" s="93"/>
      <c r="YU62" s="93"/>
      <c r="YV62" s="93"/>
      <c r="YW62" s="93"/>
      <c r="YX62" s="93"/>
      <c r="YY62" s="93"/>
      <c r="YZ62" s="93"/>
      <c r="ZA62" s="93"/>
      <c r="ZB62" s="93"/>
      <c r="ZC62" s="93"/>
      <c r="ZD62" s="93"/>
      <c r="ZE62" s="93"/>
      <c r="ZF62" s="93"/>
      <c r="ZG62" s="93"/>
      <c r="ZH62" s="93"/>
      <c r="ZI62" s="93"/>
      <c r="ZJ62" s="93"/>
      <c r="ZK62" s="93"/>
      <c r="ZL62" s="93"/>
      <c r="ZM62" s="93"/>
      <c r="ZN62" s="93"/>
      <c r="ZO62" s="93"/>
      <c r="ZP62" s="93"/>
      <c r="ZQ62" s="93"/>
      <c r="ZR62" s="93"/>
      <c r="ZS62" s="93"/>
      <c r="ZT62" s="93"/>
      <c r="ZU62" s="93"/>
      <c r="ZV62" s="93"/>
      <c r="ZW62" s="93"/>
      <c r="ZX62" s="93"/>
      <c r="ZY62" s="93"/>
      <c r="ZZ62" s="93"/>
      <c r="AAA62" s="93"/>
      <c r="AAB62" s="93"/>
      <c r="AAC62" s="93"/>
      <c r="AAD62" s="93"/>
      <c r="AAE62" s="93"/>
      <c r="AAF62" s="93"/>
      <c r="AAG62" s="93"/>
      <c r="AAH62" s="93"/>
      <c r="AAI62" s="93"/>
      <c r="AAJ62" s="93"/>
      <c r="AAK62" s="93"/>
      <c r="AAL62" s="93"/>
      <c r="AAM62" s="93"/>
      <c r="AAN62" s="93"/>
      <c r="AAO62" s="93"/>
      <c r="AAP62" s="93"/>
      <c r="AAQ62" s="93"/>
      <c r="AAR62" s="93"/>
      <c r="AAS62" s="93"/>
      <c r="AAT62" s="93"/>
      <c r="AAU62" s="93"/>
      <c r="AAV62" s="93"/>
      <c r="AAW62" s="93"/>
      <c r="AAX62" s="93"/>
      <c r="AAY62" s="93"/>
      <c r="AAZ62" s="93"/>
      <c r="ABA62" s="93"/>
      <c r="ABB62" s="93"/>
      <c r="ABC62" s="93"/>
      <c r="ABD62" s="93"/>
      <c r="ABE62" s="93"/>
      <c r="ABF62" s="93"/>
      <c r="ABG62" s="93"/>
      <c r="ABH62" s="93"/>
      <c r="ABI62" s="93"/>
      <c r="ABJ62" s="93"/>
      <c r="ABK62" s="93"/>
      <c r="ABL62" s="93"/>
      <c r="ABM62" s="93"/>
      <c r="ABN62" s="93"/>
      <c r="ABO62" s="93"/>
      <c r="ABP62" s="93"/>
      <c r="ABQ62" s="93"/>
      <c r="ABR62" s="93"/>
      <c r="ABS62" s="93"/>
      <c r="ABT62" s="93"/>
      <c r="ABU62" s="93"/>
      <c r="ABV62" s="93"/>
      <c r="ABW62" s="93"/>
      <c r="ABX62" s="93"/>
      <c r="ABY62" s="93"/>
      <c r="ABZ62" s="93"/>
      <c r="ACA62" s="93"/>
      <c r="ACB62" s="93"/>
      <c r="ACC62" s="93"/>
      <c r="ACD62" s="93"/>
      <c r="ACE62" s="93"/>
      <c r="ACF62" s="93"/>
      <c r="ACG62" s="93"/>
      <c r="ACH62" s="93"/>
      <c r="ACI62" s="93"/>
      <c r="ACJ62" s="93"/>
      <c r="ACK62" s="93"/>
      <c r="ACL62" s="93"/>
      <c r="ACM62" s="93"/>
      <c r="ACN62" s="93"/>
      <c r="ACO62" s="93"/>
      <c r="ACP62" s="93"/>
      <c r="ACQ62" s="93"/>
      <c r="ACR62" s="93"/>
      <c r="ACS62" s="93"/>
      <c r="ACT62" s="93"/>
      <c r="ACU62" s="93"/>
      <c r="ACV62" s="93"/>
      <c r="ACW62" s="93"/>
      <c r="ACX62" s="93"/>
      <c r="ACY62" s="93"/>
      <c r="ACZ62" s="93"/>
      <c r="ADA62" s="93"/>
      <c r="ADB62" s="93"/>
      <c r="ADC62" s="93"/>
      <c r="ADD62" s="93"/>
      <c r="ADE62" s="93"/>
      <c r="ADF62" s="93"/>
      <c r="ADG62" s="93"/>
      <c r="ADH62" s="93"/>
      <c r="ADI62" s="93"/>
      <c r="ADJ62" s="93"/>
      <c r="ADK62" s="93"/>
      <c r="ADL62" s="93"/>
      <c r="ADM62" s="93"/>
      <c r="ADN62" s="93"/>
      <c r="ADO62" s="93"/>
      <c r="ADP62" s="93"/>
      <c r="ADQ62" s="93"/>
      <c r="ADR62" s="93"/>
      <c r="ADS62" s="93"/>
      <c r="ADT62" s="93"/>
      <c r="ADU62" s="93"/>
      <c r="ADV62" s="93"/>
      <c r="ADW62" s="93"/>
      <c r="ADX62" s="93"/>
      <c r="ADY62" s="93"/>
      <c r="ADZ62" s="93"/>
      <c r="AEA62" s="93"/>
      <c r="AEB62" s="93"/>
      <c r="AEC62" s="93"/>
      <c r="AED62" s="93"/>
      <c r="AEE62" s="93"/>
      <c r="AEF62" s="93"/>
      <c r="AEG62" s="93"/>
      <c r="AEH62" s="93"/>
      <c r="AEI62" s="93"/>
      <c r="AEJ62" s="93"/>
      <c r="AEK62" s="93"/>
      <c r="AEL62" s="93"/>
      <c r="AEM62" s="93"/>
      <c r="AEN62" s="93"/>
      <c r="AEO62" s="93"/>
      <c r="AEP62" s="93"/>
      <c r="AEQ62" s="93"/>
      <c r="AER62" s="93"/>
      <c r="AES62" s="93"/>
      <c r="AET62" s="93"/>
      <c r="AEU62" s="93"/>
      <c r="AEV62" s="93"/>
      <c r="AEW62" s="93"/>
      <c r="AEX62" s="93"/>
      <c r="AEY62" s="93"/>
      <c r="AEZ62" s="93"/>
      <c r="AFA62" s="93"/>
      <c r="AFB62" s="93"/>
      <c r="AFC62" s="93"/>
      <c r="AFD62" s="93"/>
      <c r="AFE62" s="93"/>
      <c r="AFF62" s="93"/>
      <c r="AFG62" s="93"/>
      <c r="AFH62" s="93"/>
      <c r="AFI62" s="93"/>
      <c r="AFJ62" s="93"/>
      <c r="AFK62" s="93"/>
      <c r="AFL62" s="93"/>
      <c r="AFM62" s="93"/>
      <c r="AFN62" s="93"/>
      <c r="AFO62" s="93"/>
      <c r="AFP62" s="93"/>
      <c r="AFQ62" s="93"/>
      <c r="AFR62" s="93"/>
      <c r="AFS62" s="93"/>
      <c r="AFT62" s="93"/>
      <c r="AFU62" s="93"/>
      <c r="AFV62" s="93"/>
      <c r="AFW62" s="93"/>
      <c r="AFX62" s="93"/>
      <c r="AFY62" s="93"/>
      <c r="AFZ62" s="93"/>
      <c r="AGA62" s="93"/>
      <c r="AGB62" s="93"/>
      <c r="AGC62" s="93"/>
      <c r="AGD62" s="93"/>
      <c r="AGE62" s="93"/>
      <c r="AGF62" s="93"/>
      <c r="AGG62" s="93"/>
      <c r="AGH62" s="93"/>
      <c r="AGI62" s="93"/>
      <c r="AGJ62" s="93"/>
      <c r="AGK62" s="93"/>
      <c r="AGL62" s="93"/>
      <c r="AGM62" s="93"/>
      <c r="AGN62" s="93"/>
      <c r="AGO62" s="93"/>
      <c r="AGP62" s="93"/>
      <c r="AGQ62" s="93"/>
      <c r="AGR62" s="93"/>
      <c r="AGS62" s="93"/>
      <c r="AGT62" s="93"/>
      <c r="AGU62" s="93"/>
      <c r="AGV62" s="93"/>
      <c r="AGW62" s="93"/>
      <c r="AGX62" s="93"/>
      <c r="AGY62" s="93"/>
      <c r="AGZ62" s="93"/>
      <c r="AHA62" s="93"/>
      <c r="AHB62" s="93"/>
      <c r="AHC62" s="93"/>
      <c r="AHD62" s="93"/>
      <c r="AHE62" s="93"/>
      <c r="AHF62" s="93"/>
      <c r="AHG62" s="93"/>
      <c r="AHH62" s="93"/>
      <c r="AHI62" s="93"/>
      <c r="AHJ62" s="93"/>
      <c r="AHK62" s="93"/>
      <c r="AHL62" s="93"/>
      <c r="AHM62" s="93"/>
      <c r="AHN62" s="93"/>
      <c r="AHO62" s="93"/>
      <c r="AHP62" s="93"/>
      <c r="AHQ62" s="93"/>
      <c r="AHR62" s="93"/>
      <c r="AHS62" s="93"/>
      <c r="AHT62" s="93"/>
      <c r="AHU62" s="93"/>
      <c r="AHV62" s="93"/>
      <c r="AHW62" s="93"/>
      <c r="AHX62" s="93"/>
      <c r="AHY62" s="93"/>
      <c r="AHZ62" s="93"/>
      <c r="AIA62" s="93"/>
      <c r="AIB62" s="93"/>
      <c r="AIC62" s="93"/>
      <c r="AID62" s="93"/>
      <c r="AIE62" s="93"/>
      <c r="AIF62" s="93"/>
      <c r="AIG62" s="93"/>
      <c r="AIH62" s="93"/>
      <c r="AII62" s="93"/>
      <c r="AIJ62" s="93"/>
      <c r="AIK62" s="93"/>
      <c r="AIL62" s="93"/>
      <c r="AIM62" s="93"/>
      <c r="AIN62" s="93"/>
      <c r="AIO62" s="93"/>
      <c r="AIP62" s="93"/>
      <c r="AIQ62" s="93"/>
      <c r="AIR62" s="93"/>
      <c r="AIS62" s="93"/>
      <c r="AIT62" s="93"/>
      <c r="AIU62" s="93"/>
      <c r="AIV62" s="93"/>
      <c r="AIW62" s="93"/>
      <c r="AIX62" s="93"/>
      <c r="AIY62" s="93"/>
      <c r="AIZ62" s="93"/>
      <c r="AJA62" s="93"/>
      <c r="AJB62" s="93"/>
      <c r="AJC62" s="93"/>
      <c r="AJD62" s="93"/>
      <c r="AJE62" s="93"/>
      <c r="AJF62" s="93"/>
      <c r="AJG62" s="93"/>
      <c r="AJH62" s="93"/>
      <c r="AJI62" s="93"/>
      <c r="AJJ62" s="93"/>
      <c r="AJK62" s="93"/>
      <c r="AJL62" s="93"/>
      <c r="AJM62" s="93"/>
      <c r="AJN62" s="93"/>
      <c r="AJO62" s="93"/>
      <c r="AJP62" s="93"/>
      <c r="AJQ62" s="93"/>
      <c r="AJR62" s="93"/>
      <c r="AJS62" s="93"/>
      <c r="AJT62" s="93"/>
      <c r="AJU62" s="93"/>
      <c r="AJV62" s="93"/>
      <c r="AJW62" s="93"/>
      <c r="AJX62" s="93"/>
      <c r="AJY62" s="93"/>
      <c r="AJZ62" s="93"/>
      <c r="AKA62" s="93"/>
      <c r="AKB62" s="93"/>
      <c r="AKC62" s="93"/>
      <c r="AKD62" s="93"/>
      <c r="AKE62" s="93"/>
      <c r="AKF62" s="93"/>
      <c r="AKG62" s="93"/>
      <c r="AKH62" s="93"/>
      <c r="AKI62" s="93"/>
      <c r="AKJ62" s="93"/>
      <c r="AKK62" s="93"/>
      <c r="AKL62" s="93"/>
      <c r="AKM62" s="93"/>
      <c r="AKN62" s="93"/>
      <c r="AKO62" s="93"/>
      <c r="AKP62" s="93"/>
      <c r="AKQ62" s="93"/>
      <c r="AKR62" s="93"/>
      <c r="AKS62" s="93"/>
      <c r="AKT62" s="93"/>
      <c r="AKU62" s="93"/>
      <c r="AKV62" s="93"/>
      <c r="AKW62" s="93"/>
      <c r="AKX62" s="93"/>
      <c r="AKY62" s="93"/>
      <c r="AKZ62" s="93"/>
      <c r="ALA62" s="93"/>
      <c r="ALB62" s="93"/>
      <c r="ALC62" s="93"/>
      <c r="ALD62" s="93"/>
      <c r="ALE62" s="93"/>
      <c r="ALF62" s="93"/>
      <c r="ALG62" s="93"/>
      <c r="ALH62" s="93"/>
      <c r="ALI62" s="93"/>
      <c r="ALJ62" s="93"/>
      <c r="ALK62" s="93"/>
      <c r="ALL62" s="93"/>
      <c r="ALM62" s="93"/>
      <c r="ALN62" s="93"/>
      <c r="ALO62" s="93"/>
      <c r="ALP62" s="93"/>
      <c r="ALQ62" s="93"/>
      <c r="ALR62" s="93"/>
      <c r="ALS62" s="93"/>
      <c r="ALT62" s="93"/>
      <c r="ALU62" s="93"/>
      <c r="ALV62" s="93"/>
      <c r="ALW62" s="93"/>
      <c r="ALX62" s="93"/>
      <c r="ALY62" s="93"/>
      <c r="ALZ62" s="93"/>
      <c r="AMA62" s="93"/>
      <c r="AMB62" s="93"/>
      <c r="AMC62" s="93"/>
      <c r="AMD62" s="93"/>
      <c r="AME62" s="93"/>
      <c r="AMF62" s="93"/>
      <c r="AMG62" s="93"/>
      <c r="AMH62" s="93"/>
      <c r="AMI62" s="93"/>
      <c r="AMJ62" s="93"/>
      <c r="AMK62" s="93"/>
      <c r="AML62" s="93"/>
      <c r="AMM62" s="93"/>
      <c r="AMN62" s="93"/>
      <c r="AMO62" s="93"/>
      <c r="AMP62" s="93"/>
      <c r="AMQ62" s="93"/>
      <c r="AMR62" s="93"/>
      <c r="AMS62" s="93"/>
      <c r="AMT62" s="93"/>
      <c r="AMU62" s="93"/>
      <c r="AMV62" s="93"/>
      <c r="AMW62" s="93"/>
      <c r="AMX62" s="93"/>
      <c r="AMY62" s="93"/>
      <c r="AMZ62" s="93"/>
      <c r="ANA62" s="93"/>
      <c r="ANB62" s="93"/>
      <c r="ANC62" s="93"/>
      <c r="AND62" s="93"/>
      <c r="ANE62" s="93"/>
      <c r="ANF62" s="93"/>
      <c r="ANG62" s="93"/>
      <c r="ANH62" s="93"/>
      <c r="ANI62" s="93"/>
      <c r="ANJ62" s="93"/>
      <c r="ANK62" s="93"/>
      <c r="ANL62" s="93"/>
      <c r="ANM62" s="93"/>
      <c r="ANN62" s="93"/>
      <c r="ANO62" s="93"/>
      <c r="ANP62" s="93"/>
      <c r="ANQ62" s="93"/>
      <c r="ANR62" s="93"/>
      <c r="ANS62" s="93"/>
      <c r="ANT62" s="93"/>
      <c r="ANU62" s="93"/>
      <c r="ANV62" s="93"/>
      <c r="ANW62" s="93"/>
      <c r="ANX62" s="93"/>
      <c r="ANY62" s="93"/>
      <c r="ANZ62" s="93"/>
      <c r="AOA62" s="93"/>
      <c r="AOB62" s="93"/>
      <c r="AOC62" s="93"/>
      <c r="AOD62" s="93"/>
      <c r="AOE62" s="93"/>
      <c r="AOF62" s="93"/>
      <c r="AOG62" s="93"/>
      <c r="AOH62" s="93"/>
      <c r="AOI62" s="93"/>
      <c r="AOJ62" s="93"/>
      <c r="AOK62" s="93"/>
      <c r="AOL62" s="93"/>
      <c r="AOM62" s="93"/>
      <c r="AON62" s="93"/>
      <c r="AOO62" s="93"/>
      <c r="AOP62" s="93"/>
      <c r="AOQ62" s="93"/>
      <c r="AOR62" s="93"/>
      <c r="AOS62" s="93"/>
      <c r="AOT62" s="93"/>
      <c r="AOU62" s="93"/>
      <c r="AOV62" s="93"/>
      <c r="AOW62" s="93"/>
      <c r="AOX62" s="93"/>
      <c r="AOY62" s="93"/>
      <c r="AOZ62" s="93"/>
      <c r="APA62" s="93"/>
      <c r="APB62" s="93"/>
      <c r="APC62" s="93"/>
      <c r="APD62" s="93"/>
      <c r="APE62" s="93"/>
      <c r="APF62" s="93"/>
      <c r="APG62" s="93"/>
      <c r="APH62" s="93"/>
      <c r="API62" s="93"/>
      <c r="APJ62" s="93"/>
      <c r="APK62" s="93"/>
      <c r="APL62" s="93"/>
      <c r="APM62" s="93"/>
      <c r="APN62" s="93"/>
      <c r="APO62" s="93"/>
      <c r="APP62" s="93"/>
      <c r="APQ62" s="93"/>
      <c r="APR62" s="93"/>
      <c r="APS62" s="93"/>
      <c r="APT62" s="93"/>
      <c r="APU62" s="93"/>
      <c r="APV62" s="93"/>
      <c r="APW62" s="93"/>
      <c r="APX62" s="93"/>
      <c r="APY62" s="93"/>
      <c r="APZ62" s="93"/>
      <c r="AQA62" s="93"/>
      <c r="AQB62" s="93"/>
      <c r="AQC62" s="93"/>
      <c r="AQD62" s="93"/>
      <c r="AQE62" s="93"/>
      <c r="AQF62" s="93"/>
      <c r="AQG62" s="93"/>
      <c r="AQH62" s="93"/>
      <c r="AQI62" s="93"/>
      <c r="AQJ62" s="93"/>
      <c r="AQK62" s="93"/>
      <c r="AQL62" s="93"/>
      <c r="AQM62" s="93"/>
      <c r="AQN62" s="93"/>
      <c r="AQO62" s="93"/>
      <c r="AQP62" s="93"/>
      <c r="AQQ62" s="93"/>
      <c r="AQR62" s="93"/>
      <c r="AQS62" s="93"/>
      <c r="AQT62" s="93"/>
      <c r="AQU62" s="93"/>
      <c r="AQV62" s="93"/>
      <c r="AQW62" s="93"/>
      <c r="AQX62" s="93"/>
      <c r="AQY62" s="93"/>
      <c r="AQZ62" s="93"/>
      <c r="ARA62" s="93"/>
      <c r="ARB62" s="93"/>
      <c r="ARC62" s="93"/>
      <c r="ARD62" s="93"/>
      <c r="ARE62" s="93"/>
      <c r="ARF62" s="93"/>
      <c r="ARG62" s="93"/>
      <c r="ARH62" s="93"/>
      <c r="ARI62" s="93"/>
      <c r="ARJ62" s="93"/>
      <c r="ARK62" s="93"/>
      <c r="ARL62" s="93"/>
      <c r="ARM62" s="93"/>
      <c r="ARN62" s="93"/>
      <c r="ARO62" s="93"/>
      <c r="ARP62" s="93"/>
      <c r="ARQ62" s="93"/>
      <c r="ARR62" s="93"/>
      <c r="ARS62" s="93"/>
      <c r="ART62" s="93"/>
      <c r="ARU62" s="93"/>
      <c r="ARV62" s="93"/>
      <c r="ARW62" s="93"/>
      <c r="ARX62" s="93"/>
      <c r="ARY62" s="93"/>
      <c r="ARZ62" s="93"/>
      <c r="ASA62" s="93"/>
      <c r="ASB62" s="93"/>
      <c r="ASC62" s="93"/>
      <c r="ASD62" s="93"/>
      <c r="ASE62" s="93"/>
      <c r="ASF62" s="93"/>
      <c r="ASG62" s="93"/>
      <c r="ASH62" s="93"/>
      <c r="ASI62" s="93"/>
      <c r="ASJ62" s="93"/>
      <c r="ASK62" s="93"/>
      <c r="ASL62" s="93"/>
      <c r="ASM62" s="93"/>
      <c r="ASN62" s="93"/>
      <c r="ASO62" s="93"/>
      <c r="ASP62" s="93"/>
      <c r="ASQ62" s="93"/>
      <c r="ASR62" s="93"/>
      <c r="ASS62" s="93"/>
      <c r="AST62" s="93"/>
      <c r="ASU62" s="93"/>
      <c r="ASV62" s="93"/>
      <c r="ASW62" s="93"/>
      <c r="ASX62" s="93"/>
      <c r="ASY62" s="93"/>
      <c r="ASZ62" s="93"/>
      <c r="ATA62" s="93"/>
      <c r="ATB62" s="93"/>
      <c r="ATC62" s="93"/>
      <c r="ATD62" s="93"/>
      <c r="ATE62" s="93"/>
      <c r="ATF62" s="93"/>
      <c r="ATG62" s="93"/>
      <c r="ATH62" s="93"/>
      <c r="ATI62" s="93"/>
      <c r="ATJ62" s="93"/>
      <c r="ATK62" s="93"/>
      <c r="ATL62" s="93"/>
      <c r="ATM62" s="93"/>
      <c r="ATN62" s="93"/>
      <c r="ATO62" s="93"/>
      <c r="ATP62" s="93"/>
      <c r="ATQ62" s="93"/>
      <c r="ATR62" s="93"/>
      <c r="ATS62" s="93"/>
      <c r="ATT62" s="93"/>
      <c r="ATU62" s="93"/>
      <c r="ATV62" s="93"/>
      <c r="ATW62" s="93"/>
      <c r="ATX62" s="93"/>
      <c r="ATY62" s="93"/>
      <c r="ATZ62" s="93"/>
      <c r="AUA62" s="93"/>
      <c r="AUB62" s="93"/>
      <c r="AUC62" s="93"/>
      <c r="AUD62" s="93"/>
      <c r="AUE62" s="93"/>
      <c r="AUF62" s="93"/>
      <c r="AUG62" s="93"/>
      <c r="AUH62" s="93"/>
      <c r="AUI62" s="93"/>
      <c r="AUJ62" s="93"/>
      <c r="AUK62" s="93"/>
      <c r="AUL62" s="93"/>
      <c r="AUM62" s="93"/>
      <c r="AUN62" s="93"/>
      <c r="AUO62" s="93"/>
      <c r="AUP62" s="93"/>
      <c r="AUQ62" s="93"/>
      <c r="AUR62" s="93"/>
      <c r="AUS62" s="93"/>
      <c r="AUT62" s="93"/>
      <c r="AUU62" s="93"/>
      <c r="AUV62" s="93"/>
      <c r="AUW62" s="93"/>
      <c r="AUX62" s="93"/>
      <c r="AUY62" s="93"/>
      <c r="AUZ62" s="93"/>
      <c r="AVA62" s="93"/>
      <c r="AVB62" s="93"/>
      <c r="AVC62" s="93"/>
      <c r="AVD62" s="93"/>
      <c r="AVE62" s="93"/>
      <c r="AVF62" s="93"/>
      <c r="AVG62" s="93"/>
      <c r="AVH62" s="93"/>
      <c r="AVI62" s="93"/>
      <c r="AVJ62" s="93"/>
      <c r="AVK62" s="93"/>
      <c r="AVL62" s="93"/>
      <c r="AVM62" s="93"/>
      <c r="AVN62" s="93"/>
      <c r="AVO62" s="93"/>
      <c r="AVP62" s="93"/>
      <c r="AVQ62" s="93"/>
      <c r="AVR62" s="93"/>
      <c r="AVS62" s="93"/>
      <c r="AVT62" s="93"/>
      <c r="AVU62" s="93"/>
      <c r="AVV62" s="93"/>
      <c r="AVW62" s="93"/>
      <c r="AVX62" s="93"/>
      <c r="AVY62" s="93"/>
      <c r="AVZ62" s="93"/>
      <c r="AWA62" s="93"/>
      <c r="AWB62" s="93"/>
      <c r="AWC62" s="93"/>
      <c r="AWD62" s="93"/>
      <c r="AWE62" s="93"/>
      <c r="AWF62" s="93"/>
      <c r="AWG62" s="93"/>
      <c r="AWH62" s="93"/>
      <c r="AWI62" s="93"/>
      <c r="AWJ62" s="93"/>
      <c r="AWK62" s="93"/>
      <c r="AWL62" s="93"/>
      <c r="AWM62" s="93"/>
      <c r="AWN62" s="93"/>
      <c r="AWO62" s="93"/>
      <c r="AWP62" s="93"/>
      <c r="AWQ62" s="93"/>
      <c r="AWR62" s="93"/>
      <c r="AWS62" s="93"/>
      <c r="AWT62" s="93"/>
      <c r="AWU62" s="93"/>
      <c r="AWV62" s="93"/>
      <c r="AWW62" s="93"/>
      <c r="AWX62" s="93"/>
      <c r="AWY62" s="93"/>
      <c r="AWZ62" s="93"/>
      <c r="AXA62" s="93"/>
      <c r="AXB62" s="93"/>
      <c r="AXC62" s="93"/>
      <c r="AXD62" s="93"/>
      <c r="AXE62" s="93"/>
      <c r="AXF62" s="93"/>
      <c r="AXG62" s="93"/>
      <c r="AXH62" s="93"/>
      <c r="AXI62" s="93"/>
      <c r="AXJ62" s="93"/>
      <c r="AXK62" s="93"/>
      <c r="AXL62" s="93"/>
      <c r="AXM62" s="93"/>
      <c r="AXN62" s="93"/>
      <c r="AXO62" s="93"/>
      <c r="AXP62" s="93"/>
      <c r="AXQ62" s="93"/>
      <c r="AXR62" s="93"/>
      <c r="AXS62" s="93"/>
      <c r="AXT62" s="93"/>
      <c r="AXU62" s="93"/>
      <c r="AXV62" s="93"/>
      <c r="AXW62" s="93"/>
      <c r="AXX62" s="93"/>
      <c r="AXY62" s="93"/>
      <c r="AXZ62" s="93"/>
      <c r="AYA62" s="93"/>
      <c r="AYB62" s="93"/>
      <c r="AYC62" s="93"/>
      <c r="AYD62" s="93"/>
      <c r="AYE62" s="93"/>
      <c r="AYF62" s="93"/>
      <c r="AYG62" s="93"/>
      <c r="AYH62" s="93"/>
      <c r="AYI62" s="93"/>
      <c r="AYJ62" s="93"/>
      <c r="AYK62" s="93"/>
      <c r="AYL62" s="93"/>
      <c r="AYM62" s="93"/>
      <c r="AYN62" s="93"/>
      <c r="AYO62" s="93"/>
      <c r="AYP62" s="93"/>
      <c r="AYQ62" s="93"/>
      <c r="AYR62" s="93"/>
      <c r="AYS62" s="93"/>
      <c r="AYT62" s="93"/>
      <c r="AYU62" s="93"/>
      <c r="AYV62" s="93"/>
      <c r="AYW62" s="93"/>
      <c r="AYX62" s="93"/>
      <c r="AYY62" s="93"/>
      <c r="AYZ62" s="93"/>
      <c r="AZA62" s="93"/>
      <c r="AZB62" s="93"/>
      <c r="AZC62" s="93"/>
      <c r="AZD62" s="93"/>
      <c r="AZE62" s="93"/>
      <c r="AZF62" s="93"/>
      <c r="AZG62" s="93"/>
      <c r="AZH62" s="93"/>
      <c r="AZI62" s="93"/>
      <c r="AZJ62" s="93"/>
      <c r="AZK62" s="93"/>
      <c r="AZL62" s="93"/>
      <c r="AZM62" s="93"/>
      <c r="AZN62" s="93"/>
      <c r="AZO62" s="93"/>
      <c r="AZP62" s="93"/>
      <c r="AZQ62" s="93"/>
      <c r="AZR62" s="93"/>
      <c r="AZS62" s="93"/>
      <c r="AZT62" s="93"/>
      <c r="AZU62" s="93"/>
      <c r="AZV62" s="93"/>
      <c r="AZW62" s="93"/>
      <c r="AZX62" s="93"/>
      <c r="AZY62" s="93"/>
      <c r="AZZ62" s="93"/>
      <c r="BAA62" s="93"/>
      <c r="BAB62" s="93"/>
      <c r="BAC62" s="93"/>
      <c r="BAD62" s="93"/>
      <c r="BAE62" s="93"/>
      <c r="BAF62" s="93"/>
      <c r="BAG62" s="93"/>
      <c r="BAH62" s="93"/>
      <c r="BAI62" s="93"/>
      <c r="BAJ62" s="93"/>
      <c r="BAK62" s="93"/>
      <c r="BAL62" s="93"/>
      <c r="BAM62" s="93"/>
      <c r="BAN62" s="93"/>
      <c r="BAO62" s="93"/>
      <c r="BAP62" s="93"/>
      <c r="BAQ62" s="93"/>
      <c r="BAR62" s="93"/>
      <c r="BAS62" s="93"/>
      <c r="BAT62" s="93"/>
      <c r="BAU62" s="93"/>
      <c r="BAV62" s="93"/>
      <c r="BAW62" s="93"/>
      <c r="BAX62" s="93"/>
      <c r="BAY62" s="93"/>
      <c r="BAZ62" s="93"/>
      <c r="BBA62" s="93"/>
      <c r="BBB62" s="93"/>
      <c r="BBC62" s="93"/>
      <c r="BBD62" s="93"/>
      <c r="BBE62" s="93"/>
      <c r="BBF62" s="93"/>
      <c r="BBG62" s="93"/>
      <c r="BBH62" s="93"/>
      <c r="BBI62" s="93"/>
      <c r="BBJ62" s="93"/>
      <c r="BBK62" s="93"/>
      <c r="BBL62" s="93"/>
      <c r="BBM62" s="93"/>
      <c r="BBN62" s="93"/>
      <c r="BBO62" s="93"/>
      <c r="BBP62" s="93"/>
      <c r="BBQ62" s="93"/>
      <c r="BBR62" s="93"/>
      <c r="BBS62" s="93"/>
      <c r="BBT62" s="93"/>
      <c r="BBU62" s="93"/>
      <c r="BBV62" s="93"/>
      <c r="BBW62" s="93"/>
      <c r="BBX62" s="93"/>
      <c r="BBY62" s="93"/>
      <c r="BBZ62" s="93"/>
      <c r="BCA62" s="93"/>
      <c r="BCB62" s="93"/>
      <c r="BCC62" s="93"/>
      <c r="BCD62" s="93"/>
      <c r="BCE62" s="93"/>
      <c r="BCF62" s="93"/>
      <c r="BCG62" s="93"/>
      <c r="BCH62" s="93"/>
      <c r="BCI62" s="93"/>
      <c r="BCJ62" s="93"/>
      <c r="BCK62" s="93"/>
      <c r="BCL62" s="93"/>
      <c r="BCM62" s="93"/>
      <c r="BCN62" s="93"/>
      <c r="BCO62" s="93"/>
      <c r="BCP62" s="93"/>
      <c r="BCQ62" s="93"/>
      <c r="BCR62" s="93"/>
      <c r="BCS62" s="93"/>
      <c r="BCT62" s="93"/>
      <c r="BCU62" s="93"/>
      <c r="BCV62" s="93"/>
      <c r="BCW62" s="93"/>
      <c r="BCX62" s="93"/>
      <c r="BCY62" s="93"/>
      <c r="BCZ62" s="93"/>
      <c r="BDA62" s="93"/>
      <c r="BDB62" s="93"/>
      <c r="BDC62" s="93"/>
      <c r="BDD62" s="93"/>
      <c r="BDE62" s="93"/>
      <c r="BDF62" s="93"/>
      <c r="BDG62" s="93"/>
      <c r="BDH62" s="93"/>
      <c r="BDI62" s="93"/>
      <c r="BDJ62" s="93"/>
      <c r="BDK62" s="93"/>
      <c r="BDL62" s="93"/>
      <c r="BDM62" s="93"/>
      <c r="BDN62" s="93"/>
      <c r="BDO62" s="93"/>
      <c r="BDP62" s="93"/>
      <c r="BDQ62" s="93"/>
      <c r="BDR62" s="93"/>
      <c r="BDS62" s="93"/>
      <c r="BDT62" s="93"/>
      <c r="BDU62" s="93"/>
      <c r="BDV62" s="93"/>
      <c r="BDW62" s="93"/>
      <c r="BDX62" s="93"/>
      <c r="BDY62" s="93"/>
      <c r="BDZ62" s="93"/>
      <c r="BEA62" s="93"/>
      <c r="BEB62" s="93"/>
      <c r="BEC62" s="93"/>
      <c r="BED62" s="93"/>
      <c r="BEE62" s="93"/>
      <c r="BEF62" s="93"/>
      <c r="BEG62" s="93"/>
      <c r="BEH62" s="93"/>
      <c r="BEI62" s="93"/>
      <c r="BEJ62" s="93"/>
      <c r="BEK62" s="93"/>
      <c r="BEL62" s="93"/>
      <c r="BEM62" s="93"/>
      <c r="BEN62" s="93"/>
      <c r="BEO62" s="93"/>
      <c r="BEP62" s="93"/>
      <c r="BEQ62" s="93"/>
      <c r="BER62" s="93"/>
      <c r="BES62" s="93"/>
      <c r="BET62" s="93"/>
      <c r="BEU62" s="93"/>
      <c r="BEV62" s="93"/>
      <c r="BEW62" s="93"/>
      <c r="BEX62" s="93"/>
      <c r="BEY62" s="93"/>
      <c r="BEZ62" s="93"/>
      <c r="BFA62" s="93"/>
      <c r="BFB62" s="93"/>
      <c r="BFC62" s="93"/>
      <c r="BFD62" s="93"/>
      <c r="BFE62" s="93"/>
      <c r="BFF62" s="93"/>
      <c r="BFG62" s="93"/>
      <c r="BFH62" s="93"/>
      <c r="BFI62" s="93"/>
      <c r="BFJ62" s="93"/>
      <c r="BFK62" s="93"/>
      <c r="BFL62" s="93"/>
      <c r="BFM62" s="93"/>
      <c r="BFN62" s="93"/>
      <c r="BFO62" s="93"/>
      <c r="BFP62" s="93"/>
      <c r="BFQ62" s="93"/>
      <c r="BFR62" s="93"/>
      <c r="BFS62" s="93"/>
      <c r="BFT62" s="93"/>
      <c r="BFU62" s="93"/>
      <c r="BFV62" s="93"/>
      <c r="BFW62" s="93"/>
      <c r="BFX62" s="93"/>
      <c r="BFY62" s="93"/>
      <c r="BFZ62" s="93"/>
      <c r="BGA62" s="93"/>
      <c r="BGB62" s="93"/>
      <c r="BGC62" s="93"/>
      <c r="BGD62" s="93"/>
      <c r="BGE62" s="93"/>
      <c r="BGF62" s="93"/>
      <c r="BGG62" s="93"/>
      <c r="BGH62" s="93"/>
      <c r="BGI62" s="93"/>
      <c r="BGJ62" s="93"/>
      <c r="BGK62" s="93"/>
      <c r="BGL62" s="93"/>
      <c r="BGM62" s="93"/>
      <c r="BGN62" s="93"/>
      <c r="BGO62" s="93"/>
      <c r="BGP62" s="93"/>
      <c r="BGQ62" s="93"/>
      <c r="BGR62" s="93"/>
      <c r="BGS62" s="93"/>
      <c r="BGT62" s="93"/>
      <c r="BGU62" s="93"/>
      <c r="BGV62" s="93"/>
      <c r="BGW62" s="93"/>
      <c r="BGX62" s="93"/>
      <c r="BGY62" s="93"/>
      <c r="BGZ62" s="93"/>
      <c r="BHA62" s="93"/>
      <c r="BHB62" s="93"/>
      <c r="BHC62" s="93"/>
      <c r="BHD62" s="93"/>
      <c r="BHE62" s="93"/>
      <c r="BHF62" s="93"/>
      <c r="BHG62" s="93"/>
      <c r="BHH62" s="93"/>
      <c r="BHI62" s="93"/>
      <c r="BHJ62" s="93"/>
      <c r="BHK62" s="93"/>
      <c r="BHL62" s="93"/>
      <c r="BHM62" s="93"/>
      <c r="BHN62" s="93"/>
      <c r="BHO62" s="93"/>
      <c r="BHP62" s="93"/>
      <c r="BHQ62" s="93"/>
      <c r="BHR62" s="93"/>
      <c r="BHS62" s="93"/>
      <c r="BHT62" s="93"/>
      <c r="BHU62" s="93"/>
      <c r="BHV62" s="93"/>
      <c r="BHW62" s="93"/>
      <c r="BHX62" s="93"/>
      <c r="BHY62" s="93"/>
      <c r="BHZ62" s="93"/>
      <c r="BIA62" s="93"/>
      <c r="BIB62" s="93"/>
      <c r="BIC62" s="93"/>
      <c r="BID62" s="93"/>
      <c r="BIE62" s="93"/>
      <c r="BIF62" s="93"/>
      <c r="BIG62" s="93"/>
      <c r="BIH62" s="93"/>
      <c r="BII62" s="93"/>
      <c r="BIJ62" s="93"/>
      <c r="BIK62" s="93"/>
      <c r="BIL62" s="93"/>
      <c r="BIM62" s="93"/>
      <c r="BIN62" s="93"/>
      <c r="BIO62" s="93"/>
      <c r="BIP62" s="93"/>
      <c r="BIQ62" s="93"/>
      <c r="BIR62" s="93"/>
      <c r="BIS62" s="93"/>
      <c r="BIT62" s="93"/>
      <c r="BIU62" s="93"/>
      <c r="BIV62" s="93"/>
      <c r="BIW62" s="93"/>
      <c r="BIX62" s="93"/>
      <c r="BIY62" s="93"/>
      <c r="BIZ62" s="93"/>
      <c r="BJA62" s="93"/>
      <c r="BJB62" s="93"/>
      <c r="BJC62" s="93"/>
      <c r="BJD62" s="93"/>
      <c r="BJE62" s="93"/>
      <c r="BJF62" s="93"/>
      <c r="BJG62" s="93"/>
      <c r="BJH62" s="93"/>
      <c r="BJI62" s="93"/>
      <c r="BJJ62" s="93"/>
      <c r="BJK62" s="93"/>
      <c r="BJL62" s="93"/>
      <c r="BJM62" s="93"/>
      <c r="BJN62" s="93"/>
      <c r="BJO62" s="93"/>
      <c r="BJP62" s="93"/>
      <c r="BJQ62" s="93"/>
      <c r="BJR62" s="93"/>
      <c r="BJS62" s="93"/>
      <c r="BJT62" s="93"/>
      <c r="BJU62" s="93"/>
      <c r="BJV62" s="93"/>
      <c r="BJW62" s="93"/>
      <c r="BJX62" s="93"/>
      <c r="BJY62" s="93"/>
      <c r="BJZ62" s="93"/>
      <c r="BKA62" s="93"/>
      <c r="BKB62" s="93"/>
      <c r="BKC62" s="93"/>
      <c r="BKD62" s="93"/>
      <c r="BKE62" s="93"/>
      <c r="BKF62" s="93"/>
      <c r="BKG62" s="93"/>
      <c r="BKH62" s="93"/>
      <c r="BKI62" s="93"/>
      <c r="BKJ62" s="93"/>
      <c r="BKK62" s="93"/>
      <c r="BKL62" s="93"/>
      <c r="BKM62" s="93"/>
      <c r="BKN62" s="93"/>
      <c r="BKO62" s="93"/>
      <c r="BKP62" s="93"/>
      <c r="BKQ62" s="93"/>
      <c r="BKR62" s="93"/>
      <c r="BKS62" s="93"/>
      <c r="BKT62" s="93"/>
      <c r="BKU62" s="93"/>
      <c r="BKV62" s="93"/>
      <c r="BKW62" s="93"/>
      <c r="BKX62" s="93"/>
      <c r="BKY62" s="93"/>
      <c r="BKZ62" s="93"/>
      <c r="BLA62" s="93"/>
      <c r="BLB62" s="93"/>
      <c r="BLC62" s="93"/>
      <c r="BLD62" s="93"/>
      <c r="BLE62" s="93"/>
      <c r="BLF62" s="93"/>
      <c r="BLG62" s="93"/>
      <c r="BLH62" s="93"/>
      <c r="BLI62" s="93"/>
      <c r="BLJ62" s="93"/>
      <c r="BLK62" s="93"/>
      <c r="BLL62" s="93"/>
      <c r="BLM62" s="93"/>
      <c r="BLN62" s="93"/>
      <c r="BLO62" s="93"/>
      <c r="BLP62" s="93"/>
      <c r="BLQ62" s="93"/>
      <c r="BLR62" s="93"/>
      <c r="BLS62" s="93"/>
      <c r="BLT62" s="93"/>
      <c r="BLU62" s="93"/>
      <c r="BLV62" s="93"/>
      <c r="BLW62" s="93"/>
      <c r="BLX62" s="93"/>
      <c r="BLY62" s="93"/>
      <c r="BLZ62" s="93"/>
      <c r="BMA62" s="93"/>
      <c r="BMB62" s="93"/>
      <c r="BMC62" s="93"/>
      <c r="BMD62" s="93"/>
      <c r="BME62" s="93"/>
      <c r="BMF62" s="93"/>
      <c r="BMG62" s="93"/>
      <c r="BMH62" s="93"/>
      <c r="BMI62" s="93"/>
      <c r="BMJ62" s="93"/>
      <c r="BMK62" s="93"/>
      <c r="BML62" s="93"/>
      <c r="BMM62" s="93"/>
      <c r="BMN62" s="93"/>
      <c r="BMO62" s="93"/>
      <c r="BMP62" s="93"/>
      <c r="BMQ62" s="93"/>
      <c r="BMR62" s="93"/>
      <c r="BMS62" s="93"/>
      <c r="BMT62" s="93"/>
      <c r="BMU62" s="93"/>
      <c r="BMV62" s="93"/>
      <c r="BMW62" s="93"/>
      <c r="BMX62" s="93"/>
      <c r="BMY62" s="93"/>
      <c r="BMZ62" s="93"/>
      <c r="BNA62" s="93"/>
      <c r="BNB62" s="93"/>
      <c r="BNC62" s="93"/>
      <c r="BND62" s="93"/>
      <c r="BNE62" s="93"/>
      <c r="BNF62" s="93"/>
      <c r="BNG62" s="93"/>
      <c r="BNH62" s="93"/>
      <c r="BNI62" s="93"/>
      <c r="BNJ62" s="93"/>
      <c r="BNK62" s="93"/>
      <c r="BNL62" s="93"/>
      <c r="BNM62" s="93"/>
      <c r="BNN62" s="93"/>
      <c r="BNO62" s="93"/>
      <c r="BNP62" s="93"/>
      <c r="BNQ62" s="93"/>
      <c r="BNR62" s="93"/>
      <c r="BNS62" s="93"/>
      <c r="BNT62" s="93"/>
      <c r="BNU62" s="93"/>
      <c r="BNV62" s="93"/>
      <c r="BNW62" s="93"/>
      <c r="BNX62" s="93"/>
      <c r="BNY62" s="93"/>
      <c r="BNZ62" s="93"/>
      <c r="BOA62" s="93"/>
      <c r="BOB62" s="93"/>
      <c r="BOC62" s="93"/>
      <c r="BOD62" s="93"/>
      <c r="BOE62" s="93"/>
      <c r="BOF62" s="93"/>
      <c r="BOG62" s="93"/>
      <c r="BOH62" s="93"/>
      <c r="BOI62" s="93"/>
      <c r="BOJ62" s="93"/>
      <c r="BOK62" s="93"/>
      <c r="BOL62" s="93"/>
      <c r="BOM62" s="93"/>
      <c r="BON62" s="93"/>
      <c r="BOO62" s="93"/>
      <c r="BOP62" s="93"/>
      <c r="BOQ62" s="93"/>
      <c r="BOR62" s="93"/>
      <c r="BOS62" s="93"/>
      <c r="BOT62" s="93"/>
      <c r="BOU62" s="93"/>
      <c r="BOV62" s="93"/>
      <c r="BOW62" s="93"/>
      <c r="BOX62" s="93"/>
      <c r="BOY62" s="93"/>
      <c r="BOZ62" s="93"/>
      <c r="BPA62" s="93"/>
      <c r="BPB62" s="93"/>
      <c r="BPC62" s="93"/>
      <c r="BPD62" s="93"/>
      <c r="BPE62" s="93"/>
      <c r="BPF62" s="93"/>
      <c r="BPG62" s="93"/>
      <c r="BPH62" s="93"/>
      <c r="BPI62" s="93"/>
      <c r="BPJ62" s="93"/>
      <c r="BPK62" s="93"/>
      <c r="BPL62" s="93"/>
      <c r="BPM62" s="93"/>
      <c r="BPN62" s="93"/>
      <c r="BPO62" s="93"/>
      <c r="BPP62" s="93"/>
      <c r="BPQ62" s="93"/>
      <c r="BPR62" s="93"/>
      <c r="BPS62" s="93"/>
      <c r="BPT62" s="93"/>
      <c r="BPU62" s="93"/>
      <c r="BPV62" s="93"/>
      <c r="BPW62" s="93"/>
      <c r="BPX62" s="93"/>
      <c r="BPY62" s="93"/>
      <c r="BPZ62" s="93"/>
      <c r="BQA62" s="93"/>
      <c r="BQB62" s="93"/>
      <c r="BQC62" s="93"/>
      <c r="BQD62" s="93"/>
      <c r="BQE62" s="93"/>
      <c r="BQF62" s="93"/>
      <c r="BQG62" s="93"/>
      <c r="BQH62" s="93"/>
      <c r="BQI62" s="93"/>
      <c r="BQJ62" s="93"/>
      <c r="BQK62" s="93"/>
      <c r="BQL62" s="93"/>
      <c r="BQM62" s="93"/>
      <c r="BQN62" s="93"/>
      <c r="BQO62" s="93"/>
      <c r="BQP62" s="93"/>
      <c r="BQQ62" s="93"/>
      <c r="BQR62" s="93"/>
      <c r="BQS62" s="93"/>
      <c r="BQT62" s="93"/>
      <c r="BQU62" s="93"/>
      <c r="BQV62" s="93"/>
      <c r="BQW62" s="93"/>
      <c r="BQX62" s="93"/>
      <c r="BQY62" s="93"/>
      <c r="BQZ62" s="93"/>
      <c r="BRA62" s="93"/>
      <c r="BRB62" s="93"/>
      <c r="BRC62" s="93"/>
      <c r="BRD62" s="93"/>
      <c r="BRE62" s="93"/>
      <c r="BRF62" s="93"/>
      <c r="BRG62" s="93"/>
      <c r="BRH62" s="93"/>
      <c r="BRI62" s="93"/>
      <c r="BRJ62" s="93"/>
      <c r="BRK62" s="93"/>
      <c r="BRL62" s="93"/>
      <c r="BRM62" s="93"/>
      <c r="BRN62" s="93"/>
      <c r="BRO62" s="93"/>
      <c r="BRP62" s="93"/>
      <c r="BRQ62" s="93"/>
      <c r="BRR62" s="93"/>
      <c r="BRS62" s="93"/>
      <c r="BRT62" s="93"/>
      <c r="BRU62" s="93"/>
      <c r="BRV62" s="93"/>
      <c r="BRW62" s="93"/>
      <c r="BRX62" s="93"/>
      <c r="BRY62" s="93"/>
      <c r="BRZ62" s="93"/>
      <c r="BSA62" s="93"/>
      <c r="BSB62" s="93"/>
      <c r="BSC62" s="93"/>
      <c r="BSD62" s="93"/>
      <c r="BSE62" s="93"/>
      <c r="BSF62" s="93"/>
      <c r="BSG62" s="93"/>
      <c r="BSH62" s="93"/>
      <c r="BSI62" s="93"/>
      <c r="BSJ62" s="93"/>
      <c r="BSK62" s="93"/>
      <c r="BSL62" s="93"/>
      <c r="BSM62" s="93"/>
      <c r="BSN62" s="93"/>
      <c r="BSO62" s="93"/>
      <c r="BSP62" s="93"/>
      <c r="BSQ62" s="93"/>
      <c r="BSR62" s="93"/>
      <c r="BSS62" s="93"/>
      <c r="BST62" s="93"/>
      <c r="BSU62" s="93"/>
      <c r="BSV62" s="93"/>
      <c r="BSW62" s="93"/>
      <c r="BSX62" s="93"/>
      <c r="BSY62" s="93"/>
      <c r="BSZ62" s="93"/>
      <c r="BTA62" s="93"/>
      <c r="BTB62" s="93"/>
      <c r="BTC62" s="93"/>
      <c r="BTD62" s="93"/>
      <c r="BTE62" s="93"/>
      <c r="BTF62" s="93"/>
      <c r="BTG62" s="93"/>
      <c r="BTH62" s="93"/>
      <c r="BTI62" s="93"/>
      <c r="BTJ62" s="93"/>
      <c r="BTK62" s="93"/>
      <c r="BTL62" s="93"/>
      <c r="BTM62" s="93"/>
      <c r="BTN62" s="93"/>
      <c r="BTO62" s="93"/>
      <c r="BTP62" s="93"/>
      <c r="BTQ62" s="93"/>
      <c r="BTR62" s="93"/>
      <c r="BTS62" s="93"/>
      <c r="BTT62" s="93"/>
      <c r="BTU62" s="93"/>
      <c r="BTV62" s="93"/>
      <c r="BTW62" s="93"/>
      <c r="BTX62" s="93"/>
      <c r="BTY62" s="93"/>
      <c r="BTZ62" s="93"/>
      <c r="BUA62" s="93"/>
      <c r="BUB62" s="93"/>
      <c r="BUC62" s="93"/>
      <c r="BUD62" s="93"/>
      <c r="BUE62" s="93"/>
      <c r="BUF62" s="93"/>
      <c r="BUG62" s="93"/>
      <c r="BUH62" s="93"/>
      <c r="BUI62" s="93"/>
      <c r="BUJ62" s="93"/>
      <c r="BUK62" s="93"/>
      <c r="BUL62" s="93"/>
      <c r="BUM62" s="93"/>
      <c r="BUN62" s="93"/>
      <c r="BUO62" s="93"/>
      <c r="BUP62" s="93"/>
      <c r="BUQ62" s="93"/>
      <c r="BUR62" s="93"/>
      <c r="BUS62" s="93"/>
      <c r="BUT62" s="93"/>
      <c r="BUU62" s="93"/>
      <c r="BUV62" s="93"/>
      <c r="BUW62" s="93"/>
      <c r="BUX62" s="93"/>
      <c r="BUY62" s="93"/>
      <c r="BUZ62" s="93"/>
      <c r="BVA62" s="93"/>
      <c r="BVB62" s="93"/>
      <c r="BVC62" s="93"/>
      <c r="BVD62" s="93"/>
      <c r="BVE62" s="93"/>
      <c r="BVF62" s="93"/>
      <c r="BVG62" s="93"/>
      <c r="BVH62" s="93"/>
      <c r="BVI62" s="93"/>
      <c r="BVJ62" s="93"/>
      <c r="BVK62" s="93"/>
      <c r="BVL62" s="93"/>
      <c r="BVM62" s="93"/>
      <c r="BVN62" s="93"/>
      <c r="BVO62" s="93"/>
      <c r="BVP62" s="93"/>
      <c r="BVQ62" s="93"/>
      <c r="BVR62" s="93"/>
      <c r="BVS62" s="93"/>
      <c r="BVT62" s="93"/>
      <c r="BVU62" s="93"/>
      <c r="BVV62" s="93"/>
      <c r="BVW62" s="93"/>
      <c r="BVX62" s="93"/>
      <c r="BVY62" s="93"/>
      <c r="BVZ62" s="93"/>
      <c r="BWA62" s="93"/>
      <c r="BWB62" s="93"/>
      <c r="BWC62" s="93"/>
      <c r="BWD62" s="93"/>
      <c r="BWE62" s="93"/>
      <c r="BWF62" s="93"/>
      <c r="BWG62" s="93"/>
      <c r="BWH62" s="93"/>
      <c r="BWI62" s="93"/>
      <c r="BWJ62" s="93"/>
      <c r="BWK62" s="93"/>
      <c r="BWL62" s="93"/>
      <c r="BWM62" s="93"/>
      <c r="BWN62" s="93"/>
      <c r="BWO62" s="93"/>
      <c r="BWP62" s="93"/>
      <c r="BWQ62" s="93"/>
      <c r="BWR62" s="93"/>
      <c r="BWS62" s="93"/>
      <c r="BWT62" s="93"/>
      <c r="BWU62" s="93"/>
      <c r="BWV62" s="93"/>
      <c r="BWW62" s="93"/>
      <c r="BWX62" s="93"/>
      <c r="BWY62" s="93"/>
      <c r="BWZ62" s="93"/>
      <c r="BXA62" s="93"/>
      <c r="BXB62" s="93"/>
      <c r="BXC62" s="93"/>
      <c r="BXD62" s="93"/>
      <c r="BXE62" s="93"/>
      <c r="BXF62" s="93"/>
      <c r="BXG62" s="93"/>
      <c r="BXH62" s="93"/>
      <c r="BXI62" s="93"/>
      <c r="BXJ62" s="93"/>
      <c r="BXK62" s="93"/>
      <c r="BXL62" s="93"/>
      <c r="BXM62" s="93"/>
      <c r="BXN62" s="93"/>
      <c r="BXO62" s="93"/>
      <c r="BXP62" s="93"/>
      <c r="BXQ62" s="93"/>
      <c r="BXR62" s="93"/>
      <c r="BXS62" s="93"/>
      <c r="BXT62" s="93"/>
      <c r="BXU62" s="93"/>
      <c r="BXV62" s="93"/>
      <c r="BXW62" s="93"/>
      <c r="BXX62" s="93"/>
      <c r="BXY62" s="93"/>
      <c r="BXZ62" s="93"/>
      <c r="BYA62" s="93"/>
      <c r="BYB62" s="93"/>
      <c r="BYC62" s="93"/>
      <c r="BYD62" s="93"/>
      <c r="BYE62" s="93"/>
      <c r="BYF62" s="93"/>
      <c r="BYG62" s="93"/>
      <c r="BYH62" s="93"/>
      <c r="BYI62" s="93"/>
      <c r="BYJ62" s="93"/>
      <c r="BYK62" s="93"/>
      <c r="BYL62" s="93"/>
      <c r="BYM62" s="93"/>
      <c r="BYN62" s="93"/>
      <c r="BYO62" s="93"/>
      <c r="BYP62" s="93"/>
      <c r="BYQ62" s="93"/>
      <c r="BYR62" s="93"/>
      <c r="BYS62" s="93"/>
      <c r="BYT62" s="93"/>
      <c r="BYU62" s="93"/>
      <c r="BYV62" s="93"/>
      <c r="BYW62" s="93"/>
      <c r="BYX62" s="93"/>
      <c r="BYY62" s="93"/>
      <c r="BYZ62" s="93"/>
      <c r="BZA62" s="93"/>
      <c r="BZB62" s="93"/>
      <c r="BZC62" s="93"/>
      <c r="BZD62" s="93"/>
      <c r="BZE62" s="93"/>
      <c r="BZF62" s="93"/>
      <c r="BZG62" s="93"/>
      <c r="BZH62" s="93"/>
      <c r="BZI62" s="93"/>
      <c r="BZJ62" s="93"/>
      <c r="BZK62" s="93"/>
      <c r="BZL62" s="93"/>
      <c r="BZM62" s="93"/>
      <c r="BZN62" s="93"/>
      <c r="BZO62" s="93"/>
      <c r="BZP62" s="93"/>
      <c r="BZQ62" s="93"/>
      <c r="BZR62" s="93"/>
      <c r="BZS62" s="93"/>
      <c r="BZT62" s="93"/>
      <c r="BZU62" s="93"/>
      <c r="BZV62" s="93"/>
      <c r="BZW62" s="93"/>
      <c r="BZX62" s="93"/>
      <c r="BZY62" s="93"/>
      <c r="BZZ62" s="93"/>
      <c r="CAA62" s="93"/>
      <c r="CAB62" s="93"/>
      <c r="CAC62" s="93"/>
      <c r="CAD62" s="93"/>
      <c r="CAE62" s="93"/>
      <c r="CAF62" s="93"/>
      <c r="CAG62" s="93"/>
      <c r="CAH62" s="93"/>
      <c r="CAI62" s="93"/>
      <c r="CAJ62" s="93"/>
      <c r="CAK62" s="93"/>
      <c r="CAL62" s="93"/>
      <c r="CAM62" s="93"/>
      <c r="CAN62" s="93"/>
      <c r="CAO62" s="93"/>
      <c r="CAP62" s="93"/>
      <c r="CAQ62" s="93"/>
      <c r="CAR62" s="93"/>
      <c r="CAS62" s="93"/>
      <c r="CAT62" s="93"/>
      <c r="CAU62" s="93"/>
      <c r="CAV62" s="93"/>
      <c r="CAW62" s="93"/>
      <c r="CAX62" s="93"/>
      <c r="CAY62" s="93"/>
      <c r="CAZ62" s="93"/>
      <c r="CBA62" s="93"/>
      <c r="CBB62" s="93"/>
      <c r="CBC62" s="93"/>
      <c r="CBD62" s="93"/>
      <c r="CBE62" s="93"/>
      <c r="CBF62" s="93"/>
      <c r="CBG62" s="93"/>
      <c r="CBH62" s="93"/>
      <c r="CBI62" s="93"/>
      <c r="CBJ62" s="93"/>
      <c r="CBK62" s="93"/>
      <c r="CBL62" s="93"/>
      <c r="CBM62" s="93"/>
      <c r="CBN62" s="93"/>
      <c r="CBO62" s="93"/>
      <c r="CBP62" s="93"/>
      <c r="CBQ62" s="93"/>
      <c r="CBR62" s="93"/>
      <c r="CBS62" s="93"/>
      <c r="CBT62" s="93"/>
      <c r="CBU62" s="93"/>
      <c r="CBV62" s="93"/>
      <c r="CBW62" s="93"/>
      <c r="CBX62" s="93"/>
      <c r="CBY62" s="93"/>
      <c r="CBZ62" s="93"/>
      <c r="CCA62" s="93"/>
      <c r="CCB62" s="93"/>
      <c r="CCC62" s="93"/>
      <c r="CCD62" s="93"/>
      <c r="CCE62" s="93"/>
      <c r="CCF62" s="93"/>
      <c r="CCG62" s="93"/>
      <c r="CCH62" s="93"/>
      <c r="CCI62" s="93"/>
      <c r="CCJ62" s="93"/>
      <c r="CCK62" s="93"/>
      <c r="CCL62" s="93"/>
      <c r="CCM62" s="93"/>
      <c r="CCN62" s="93"/>
      <c r="CCO62" s="93"/>
      <c r="CCP62" s="93"/>
      <c r="CCQ62" s="93"/>
      <c r="CCR62" s="93"/>
      <c r="CCS62" s="93"/>
      <c r="CCT62" s="93"/>
      <c r="CCU62" s="93"/>
      <c r="CCV62" s="93"/>
      <c r="CCW62" s="93"/>
      <c r="CCX62" s="93"/>
      <c r="CCY62" s="93"/>
      <c r="CCZ62" s="93"/>
      <c r="CDA62" s="93"/>
      <c r="CDB62" s="93"/>
      <c r="CDC62" s="93"/>
      <c r="CDD62" s="93"/>
      <c r="CDE62" s="93"/>
      <c r="CDF62" s="93"/>
      <c r="CDG62" s="93"/>
      <c r="CDH62" s="93"/>
      <c r="CDI62" s="93"/>
      <c r="CDJ62" s="93"/>
      <c r="CDK62" s="93"/>
      <c r="CDL62" s="93"/>
      <c r="CDM62" s="93"/>
      <c r="CDN62" s="93"/>
      <c r="CDO62" s="93"/>
      <c r="CDP62" s="93"/>
      <c r="CDQ62" s="93"/>
      <c r="CDR62" s="93"/>
      <c r="CDS62" s="93"/>
      <c r="CDT62" s="93"/>
      <c r="CDU62" s="93"/>
      <c r="CDV62" s="93"/>
      <c r="CDW62" s="93"/>
      <c r="CDX62" s="93"/>
      <c r="CDY62" s="93"/>
      <c r="CDZ62" s="93"/>
      <c r="CEA62" s="93"/>
      <c r="CEB62" s="93"/>
      <c r="CEC62" s="93"/>
      <c r="CED62" s="93"/>
      <c r="CEE62" s="93"/>
      <c r="CEF62" s="93"/>
      <c r="CEG62" s="93"/>
      <c r="CEH62" s="93"/>
      <c r="CEI62" s="93"/>
      <c r="CEJ62" s="93"/>
      <c r="CEK62" s="93"/>
      <c r="CEL62" s="93"/>
      <c r="CEM62" s="93"/>
      <c r="CEN62" s="93"/>
      <c r="CEO62" s="93"/>
      <c r="CEP62" s="93"/>
      <c r="CEQ62" s="93"/>
      <c r="CER62" s="93"/>
      <c r="CES62" s="93"/>
      <c r="CET62" s="93"/>
      <c r="CEU62" s="93"/>
      <c r="CEV62" s="93"/>
      <c r="CEW62" s="93"/>
      <c r="CEX62" s="93"/>
      <c r="CEY62" s="93"/>
      <c r="CEZ62" s="93"/>
      <c r="CFA62" s="93"/>
      <c r="CFB62" s="93"/>
      <c r="CFC62" s="93"/>
      <c r="CFD62" s="93"/>
      <c r="CFE62" s="93"/>
      <c r="CFF62" s="93"/>
      <c r="CFG62" s="93"/>
      <c r="CFH62" s="93"/>
      <c r="CFI62" s="93"/>
      <c r="CFJ62" s="93"/>
      <c r="CFK62" s="93"/>
      <c r="CFL62" s="93"/>
      <c r="CFM62" s="93"/>
      <c r="CFN62" s="93"/>
      <c r="CFO62" s="93"/>
      <c r="CFP62" s="93"/>
      <c r="CFQ62" s="93"/>
      <c r="CFR62" s="93"/>
      <c r="CFS62" s="93"/>
      <c r="CFT62" s="93"/>
      <c r="CFU62" s="93"/>
      <c r="CFV62" s="93"/>
      <c r="CFW62" s="93"/>
      <c r="CFX62" s="93"/>
      <c r="CFY62" s="93"/>
      <c r="CFZ62" s="93"/>
      <c r="CGA62" s="93"/>
      <c r="CGB62" s="93"/>
      <c r="CGC62" s="93"/>
      <c r="CGD62" s="93"/>
      <c r="CGE62" s="93"/>
      <c r="CGF62" s="93"/>
      <c r="CGG62" s="93"/>
      <c r="CGH62" s="93"/>
      <c r="CGI62" s="93"/>
      <c r="CGJ62" s="93"/>
      <c r="CGK62" s="93"/>
      <c r="CGL62" s="93"/>
      <c r="CGM62" s="93"/>
      <c r="CGN62" s="93"/>
      <c r="CGO62" s="93"/>
      <c r="CGP62" s="93"/>
      <c r="CGQ62" s="93"/>
      <c r="CGR62" s="93"/>
      <c r="CGS62" s="93"/>
      <c r="CGT62" s="93"/>
      <c r="CGU62" s="93"/>
      <c r="CGV62" s="93"/>
      <c r="CGW62" s="93"/>
      <c r="CGX62" s="93"/>
      <c r="CGY62" s="93"/>
      <c r="CGZ62" s="93"/>
      <c r="CHA62" s="93"/>
      <c r="CHB62" s="93"/>
      <c r="CHC62" s="93"/>
      <c r="CHD62" s="93"/>
      <c r="CHE62" s="93"/>
      <c r="CHF62" s="93"/>
      <c r="CHG62" s="93"/>
      <c r="CHH62" s="93"/>
      <c r="CHI62" s="93"/>
      <c r="CHJ62" s="93"/>
      <c r="CHK62" s="93"/>
      <c r="CHL62" s="93"/>
      <c r="CHM62" s="93"/>
      <c r="CHN62" s="93"/>
      <c r="CHO62" s="93"/>
      <c r="CHP62" s="93"/>
      <c r="CHQ62" s="93"/>
      <c r="CHR62" s="93"/>
      <c r="CHS62" s="93"/>
      <c r="CHT62" s="93"/>
      <c r="CHU62" s="93"/>
      <c r="CHV62" s="93"/>
      <c r="CHW62" s="93"/>
      <c r="CHX62" s="93"/>
      <c r="CHY62" s="93"/>
      <c r="CHZ62" s="93"/>
      <c r="CIA62" s="93"/>
      <c r="CIB62" s="93"/>
      <c r="CIC62" s="93"/>
      <c r="CID62" s="93"/>
      <c r="CIE62" s="93"/>
      <c r="CIF62" s="93"/>
      <c r="CIG62" s="93"/>
      <c r="CIH62" s="93"/>
      <c r="CII62" s="93"/>
      <c r="CIJ62" s="93"/>
      <c r="CIK62" s="93"/>
      <c r="CIL62" s="93"/>
      <c r="CIM62" s="93"/>
      <c r="CIN62" s="93"/>
      <c r="CIO62" s="93"/>
      <c r="CIP62" s="93"/>
      <c r="CIQ62" s="93"/>
      <c r="CIR62" s="93"/>
      <c r="CIS62" s="93"/>
      <c r="CIT62" s="93"/>
      <c r="CIU62" s="93"/>
      <c r="CIV62" s="93"/>
      <c r="CIW62" s="93"/>
      <c r="CIX62" s="93"/>
      <c r="CIY62" s="93"/>
      <c r="CIZ62" s="93"/>
      <c r="CJA62" s="93"/>
      <c r="CJB62" s="93"/>
      <c r="CJC62" s="93"/>
      <c r="CJD62" s="93"/>
      <c r="CJE62" s="93"/>
      <c r="CJF62" s="93"/>
      <c r="CJG62" s="93"/>
      <c r="CJH62" s="93"/>
      <c r="CJI62" s="93"/>
      <c r="CJJ62" s="93"/>
      <c r="CJK62" s="93"/>
      <c r="CJL62" s="93"/>
      <c r="CJM62" s="93"/>
      <c r="CJN62" s="93"/>
      <c r="CJO62" s="93"/>
      <c r="CJP62" s="93"/>
      <c r="CJQ62" s="93"/>
      <c r="CJR62" s="93"/>
      <c r="CJS62" s="93"/>
      <c r="CJT62" s="93"/>
      <c r="CJU62" s="93"/>
      <c r="CJV62" s="93"/>
      <c r="CJW62" s="93"/>
      <c r="CJX62" s="93"/>
      <c r="CJY62" s="93"/>
      <c r="CJZ62" s="93"/>
      <c r="CKA62" s="93"/>
      <c r="CKB62" s="93"/>
      <c r="CKC62" s="93"/>
      <c r="CKD62" s="93"/>
      <c r="CKE62" s="93"/>
      <c r="CKF62" s="93"/>
      <c r="CKG62" s="93"/>
      <c r="CKH62" s="93"/>
      <c r="CKI62" s="93"/>
      <c r="CKJ62" s="93"/>
      <c r="CKK62" s="93"/>
      <c r="CKL62" s="93"/>
      <c r="CKM62" s="93"/>
      <c r="CKN62" s="93"/>
      <c r="CKO62" s="93"/>
      <c r="CKP62" s="93"/>
      <c r="CKQ62" s="93"/>
      <c r="CKR62" s="93"/>
      <c r="CKS62" s="93"/>
      <c r="CKT62" s="93"/>
      <c r="CKU62" s="93"/>
      <c r="CKV62" s="93"/>
      <c r="CKW62" s="93"/>
      <c r="CKX62" s="93"/>
      <c r="CKY62" s="93"/>
      <c r="CKZ62" s="93"/>
      <c r="CLA62" s="93"/>
      <c r="CLB62" s="93"/>
      <c r="CLC62" s="93"/>
      <c r="CLD62" s="93"/>
      <c r="CLE62" s="93"/>
      <c r="CLF62" s="93"/>
      <c r="CLG62" s="93"/>
      <c r="CLH62" s="93"/>
      <c r="CLI62" s="93"/>
      <c r="CLJ62" s="93"/>
      <c r="CLK62" s="93"/>
      <c r="CLL62" s="93"/>
      <c r="CLM62" s="93"/>
      <c r="CLN62" s="93"/>
      <c r="CLO62" s="93"/>
      <c r="CLP62" s="93"/>
      <c r="CLQ62" s="93"/>
      <c r="CLR62" s="93"/>
      <c r="CLS62" s="93"/>
      <c r="CLT62" s="93"/>
      <c r="CLU62" s="93"/>
      <c r="CLV62" s="93"/>
      <c r="CLW62" s="93"/>
      <c r="CLX62" s="93"/>
      <c r="CLY62" s="93"/>
      <c r="CLZ62" s="93"/>
      <c r="CMA62" s="93"/>
      <c r="CMB62" s="93"/>
      <c r="CMC62" s="93"/>
      <c r="CMD62" s="93"/>
      <c r="CME62" s="93"/>
      <c r="CMF62" s="93"/>
      <c r="CMG62" s="93"/>
      <c r="CMH62" s="93"/>
      <c r="CMI62" s="93"/>
      <c r="CMJ62" s="93"/>
      <c r="CMK62" s="93"/>
      <c r="CML62" s="93"/>
      <c r="CMM62" s="93"/>
      <c r="CMN62" s="93"/>
      <c r="CMO62" s="93"/>
      <c r="CMP62" s="93"/>
      <c r="CMQ62" s="93"/>
      <c r="CMR62" s="93"/>
      <c r="CMS62" s="93"/>
      <c r="CMT62" s="93"/>
      <c r="CMU62" s="93"/>
      <c r="CMV62" s="93"/>
      <c r="CMW62" s="93"/>
      <c r="CMX62" s="93"/>
      <c r="CMY62" s="93"/>
      <c r="CMZ62" s="93"/>
      <c r="CNA62" s="93"/>
      <c r="CNB62" s="93"/>
      <c r="CNC62" s="93"/>
      <c r="CND62" s="93"/>
      <c r="CNE62" s="93"/>
      <c r="CNF62" s="93"/>
      <c r="CNG62" s="93"/>
      <c r="CNH62" s="93"/>
      <c r="CNI62" s="93"/>
      <c r="CNJ62" s="93"/>
      <c r="CNK62" s="93"/>
      <c r="CNL62" s="93"/>
      <c r="CNM62" s="93"/>
      <c r="CNN62" s="93"/>
      <c r="CNO62" s="93"/>
      <c r="CNP62" s="93"/>
      <c r="CNQ62" s="93"/>
      <c r="CNR62" s="93"/>
      <c r="CNS62" s="93"/>
      <c r="CNT62" s="93"/>
      <c r="CNU62" s="93"/>
      <c r="CNV62" s="93"/>
      <c r="CNW62" s="93"/>
      <c r="CNX62" s="93"/>
      <c r="CNY62" s="93"/>
      <c r="CNZ62" s="93"/>
      <c r="COA62" s="93"/>
      <c r="COB62" s="93"/>
      <c r="COC62" s="93"/>
      <c r="COD62" s="93"/>
      <c r="COE62" s="93"/>
      <c r="COF62" s="93"/>
      <c r="COG62" s="93"/>
      <c r="COH62" s="93"/>
      <c r="COI62" s="93"/>
      <c r="COJ62" s="93"/>
      <c r="COK62" s="93"/>
      <c r="COL62" s="93"/>
      <c r="COM62" s="93"/>
      <c r="CON62" s="93"/>
      <c r="COO62" s="93"/>
      <c r="COP62" s="93"/>
      <c r="COQ62" s="93"/>
      <c r="COR62" s="93"/>
      <c r="COS62" s="93"/>
      <c r="COT62" s="93"/>
      <c r="COU62" s="93"/>
      <c r="COV62" s="93"/>
      <c r="COW62" s="93"/>
      <c r="COX62" s="93"/>
      <c r="COY62" s="93"/>
      <c r="COZ62" s="93"/>
      <c r="CPA62" s="93"/>
      <c r="CPB62" s="93"/>
      <c r="CPC62" s="93"/>
      <c r="CPD62" s="93"/>
      <c r="CPE62" s="93"/>
      <c r="CPF62" s="93"/>
      <c r="CPG62" s="93"/>
      <c r="CPH62" s="93"/>
      <c r="CPI62" s="93"/>
      <c r="CPJ62" s="93"/>
      <c r="CPK62" s="93"/>
      <c r="CPL62" s="93"/>
      <c r="CPM62" s="93"/>
      <c r="CPN62" s="93"/>
      <c r="CPO62" s="93"/>
      <c r="CPP62" s="93"/>
      <c r="CPQ62" s="93"/>
      <c r="CPR62" s="93"/>
      <c r="CPS62" s="93"/>
      <c r="CPT62" s="93"/>
      <c r="CPU62" s="93"/>
      <c r="CPV62" s="93"/>
      <c r="CPW62" s="93"/>
      <c r="CPX62" s="93"/>
      <c r="CPY62" s="93"/>
      <c r="CPZ62" s="93"/>
      <c r="CQA62" s="93"/>
      <c r="CQB62" s="93"/>
      <c r="CQC62" s="93"/>
      <c r="CQD62" s="93"/>
      <c r="CQE62" s="93"/>
      <c r="CQF62" s="93"/>
      <c r="CQG62" s="93"/>
      <c r="CQH62" s="93"/>
      <c r="CQI62" s="93"/>
      <c r="CQJ62" s="93"/>
      <c r="CQK62" s="93"/>
      <c r="CQL62" s="93"/>
      <c r="CQM62" s="93"/>
      <c r="CQN62" s="93"/>
      <c r="CQO62" s="93"/>
      <c r="CQP62" s="93"/>
      <c r="CQQ62" s="93"/>
      <c r="CQR62" s="93"/>
      <c r="CQS62" s="93"/>
      <c r="CQT62" s="93"/>
      <c r="CQU62" s="93"/>
      <c r="CQV62" s="93"/>
      <c r="CQW62" s="93"/>
      <c r="CQX62" s="93"/>
      <c r="CQY62" s="93"/>
      <c r="CQZ62" s="93"/>
      <c r="CRA62" s="93"/>
      <c r="CRB62" s="93"/>
      <c r="CRC62" s="93"/>
      <c r="CRD62" s="93"/>
      <c r="CRE62" s="93"/>
      <c r="CRF62" s="93"/>
      <c r="CRG62" s="93"/>
      <c r="CRH62" s="93"/>
      <c r="CRI62" s="93"/>
      <c r="CRJ62" s="93"/>
      <c r="CRK62" s="93"/>
      <c r="CRL62" s="93"/>
      <c r="CRM62" s="93"/>
      <c r="CRN62" s="93"/>
      <c r="CRO62" s="93"/>
      <c r="CRP62" s="93"/>
      <c r="CRQ62" s="93"/>
      <c r="CRR62" s="93"/>
      <c r="CRS62" s="93"/>
      <c r="CRT62" s="93"/>
      <c r="CRU62" s="93"/>
      <c r="CRV62" s="93"/>
      <c r="CRW62" s="93"/>
      <c r="CRX62" s="93"/>
      <c r="CRY62" s="93"/>
      <c r="CRZ62" s="93"/>
      <c r="CSA62" s="93"/>
      <c r="CSB62" s="93"/>
      <c r="CSC62" s="93"/>
      <c r="CSD62" s="93"/>
      <c r="CSE62" s="93"/>
      <c r="CSF62" s="93"/>
      <c r="CSG62" s="93"/>
      <c r="CSH62" s="93"/>
      <c r="CSI62" s="93"/>
      <c r="CSJ62" s="93"/>
      <c r="CSK62" s="93"/>
      <c r="CSL62" s="93"/>
      <c r="CSM62" s="93"/>
      <c r="CSN62" s="93"/>
      <c r="CSO62" s="93"/>
      <c r="CSP62" s="93"/>
      <c r="CSQ62" s="93"/>
      <c r="CSR62" s="93"/>
      <c r="CSS62" s="93"/>
      <c r="CST62" s="93"/>
      <c r="CSU62" s="93"/>
      <c r="CSV62" s="93"/>
      <c r="CSW62" s="93"/>
      <c r="CSX62" s="93"/>
      <c r="CSY62" s="93"/>
      <c r="CSZ62" s="93"/>
      <c r="CTA62" s="93"/>
      <c r="CTB62" s="93"/>
      <c r="CTC62" s="93"/>
      <c r="CTD62" s="93"/>
      <c r="CTE62" s="93"/>
      <c r="CTF62" s="93"/>
      <c r="CTG62" s="93"/>
      <c r="CTH62" s="93"/>
      <c r="CTI62" s="93"/>
      <c r="CTJ62" s="93"/>
      <c r="CTK62" s="93"/>
      <c r="CTL62" s="93"/>
      <c r="CTM62" s="93"/>
      <c r="CTN62" s="93"/>
      <c r="CTO62" s="93"/>
      <c r="CTP62" s="93"/>
      <c r="CTQ62" s="93"/>
      <c r="CTR62" s="93"/>
      <c r="CTS62" s="93"/>
      <c r="CTT62" s="93"/>
      <c r="CTU62" s="93"/>
      <c r="CTV62" s="93"/>
      <c r="CTW62" s="93"/>
      <c r="CTX62" s="93"/>
      <c r="CTY62" s="93"/>
      <c r="CTZ62" s="93"/>
      <c r="CUA62" s="93"/>
      <c r="CUB62" s="93"/>
      <c r="CUC62" s="93"/>
      <c r="CUD62" s="93"/>
      <c r="CUE62" s="93"/>
      <c r="CUF62" s="93"/>
      <c r="CUG62" s="93"/>
      <c r="CUH62" s="93"/>
      <c r="CUI62" s="93"/>
      <c r="CUJ62" s="93"/>
      <c r="CUK62" s="93"/>
      <c r="CUL62" s="93"/>
      <c r="CUM62" s="93"/>
      <c r="CUN62" s="93"/>
      <c r="CUO62" s="93"/>
      <c r="CUP62" s="93"/>
      <c r="CUQ62" s="93"/>
      <c r="CUR62" s="93"/>
      <c r="CUS62" s="93"/>
      <c r="CUT62" s="93"/>
      <c r="CUU62" s="93"/>
      <c r="CUV62" s="93"/>
      <c r="CUW62" s="93"/>
      <c r="CUX62" s="93"/>
      <c r="CUY62" s="93"/>
      <c r="CUZ62" s="93"/>
      <c r="CVA62" s="93"/>
      <c r="CVB62" s="93"/>
      <c r="CVC62" s="93"/>
      <c r="CVD62" s="93"/>
      <c r="CVE62" s="93"/>
      <c r="CVF62" s="93"/>
      <c r="CVG62" s="93"/>
      <c r="CVH62" s="93"/>
      <c r="CVI62" s="93"/>
      <c r="CVJ62" s="93"/>
      <c r="CVK62" s="93"/>
      <c r="CVL62" s="93"/>
      <c r="CVM62" s="93"/>
      <c r="CVN62" s="93"/>
      <c r="CVO62" s="93"/>
      <c r="CVP62" s="93"/>
      <c r="CVQ62" s="93"/>
      <c r="CVR62" s="93"/>
      <c r="CVS62" s="93"/>
      <c r="CVT62" s="93"/>
      <c r="CVU62" s="93"/>
      <c r="CVV62" s="93"/>
      <c r="CVW62" s="93"/>
      <c r="CVX62" s="93"/>
      <c r="CVY62" s="93"/>
      <c r="CVZ62" s="93"/>
      <c r="CWA62" s="93"/>
      <c r="CWB62" s="93"/>
      <c r="CWC62" s="93"/>
      <c r="CWD62" s="93"/>
      <c r="CWE62" s="93"/>
      <c r="CWF62" s="93"/>
      <c r="CWG62" s="93"/>
      <c r="CWH62" s="93"/>
      <c r="CWI62" s="93"/>
      <c r="CWJ62" s="93"/>
      <c r="CWK62" s="93"/>
      <c r="CWL62" s="93"/>
      <c r="CWM62" s="93"/>
      <c r="CWN62" s="93"/>
      <c r="CWO62" s="93"/>
      <c r="CWP62" s="93"/>
      <c r="CWQ62" s="93"/>
      <c r="CWR62" s="93"/>
      <c r="CWS62" s="93"/>
      <c r="CWT62" s="93"/>
      <c r="CWU62" s="93"/>
      <c r="CWV62" s="93"/>
      <c r="CWW62" s="93"/>
      <c r="CWX62" s="93"/>
      <c r="CWY62" s="93"/>
      <c r="CWZ62" s="93"/>
      <c r="CXA62" s="93"/>
      <c r="CXB62" s="93"/>
      <c r="CXC62" s="93"/>
      <c r="CXD62" s="93"/>
      <c r="CXE62" s="93"/>
      <c r="CXF62" s="93"/>
      <c r="CXG62" s="93"/>
      <c r="CXH62" s="93"/>
      <c r="CXI62" s="93"/>
      <c r="CXJ62" s="93"/>
      <c r="CXK62" s="93"/>
      <c r="CXL62" s="93"/>
      <c r="CXM62" s="93"/>
      <c r="CXN62" s="93"/>
      <c r="CXO62" s="93"/>
      <c r="CXP62" s="93"/>
      <c r="CXQ62" s="93"/>
      <c r="CXR62" s="93"/>
      <c r="CXS62" s="93"/>
      <c r="CXT62" s="93"/>
      <c r="CXU62" s="93"/>
      <c r="CXV62" s="93"/>
      <c r="CXW62" s="93"/>
      <c r="CXX62" s="93"/>
      <c r="CXY62" s="93"/>
      <c r="CXZ62" s="93"/>
      <c r="CYA62" s="93"/>
      <c r="CYB62" s="93"/>
      <c r="CYC62" s="93"/>
      <c r="CYD62" s="93"/>
      <c r="CYE62" s="93"/>
      <c r="CYF62" s="93"/>
      <c r="CYG62" s="93"/>
      <c r="CYH62" s="93"/>
      <c r="CYI62" s="93"/>
      <c r="CYJ62" s="93"/>
      <c r="CYK62" s="93"/>
      <c r="CYL62" s="93"/>
      <c r="CYM62" s="93"/>
      <c r="CYN62" s="93"/>
      <c r="CYO62" s="93"/>
      <c r="CYP62" s="93"/>
      <c r="CYQ62" s="93"/>
      <c r="CYR62" s="93"/>
      <c r="CYS62" s="93"/>
      <c r="CYT62" s="93"/>
      <c r="CYU62" s="93"/>
      <c r="CYV62" s="93"/>
      <c r="CYW62" s="93"/>
      <c r="CYX62" s="93"/>
      <c r="CYY62" s="93"/>
      <c r="CYZ62" s="93"/>
      <c r="CZA62" s="93"/>
      <c r="CZB62" s="93"/>
      <c r="CZC62" s="93"/>
      <c r="CZD62" s="93"/>
      <c r="CZE62" s="93"/>
      <c r="CZF62" s="93"/>
      <c r="CZG62" s="93"/>
      <c r="CZH62" s="93"/>
      <c r="CZI62" s="93"/>
      <c r="CZJ62" s="93"/>
      <c r="CZK62" s="93"/>
      <c r="CZL62" s="93"/>
      <c r="CZM62" s="93"/>
      <c r="CZN62" s="93"/>
      <c r="CZO62" s="93"/>
      <c r="CZP62" s="93"/>
      <c r="CZQ62" s="93"/>
      <c r="CZR62" s="93"/>
      <c r="CZS62" s="93"/>
      <c r="CZT62" s="93"/>
      <c r="CZU62" s="93"/>
      <c r="CZV62" s="93"/>
      <c r="CZW62" s="93"/>
      <c r="CZX62" s="93"/>
      <c r="CZY62" s="93"/>
      <c r="CZZ62" s="93"/>
      <c r="DAA62" s="93"/>
      <c r="DAB62" s="93"/>
      <c r="DAC62" s="93"/>
      <c r="DAD62" s="93"/>
      <c r="DAE62" s="93"/>
      <c r="DAF62" s="93"/>
      <c r="DAG62" s="93"/>
      <c r="DAH62" s="93"/>
      <c r="DAI62" s="93"/>
      <c r="DAJ62" s="93"/>
      <c r="DAK62" s="93"/>
      <c r="DAL62" s="93"/>
      <c r="DAM62" s="93"/>
      <c r="DAN62" s="93"/>
      <c r="DAO62" s="93"/>
      <c r="DAP62" s="93"/>
      <c r="DAQ62" s="93"/>
      <c r="DAR62" s="93"/>
      <c r="DAS62" s="93"/>
      <c r="DAT62" s="93"/>
      <c r="DAU62" s="93"/>
      <c r="DAV62" s="93"/>
      <c r="DAW62" s="93"/>
      <c r="DAX62" s="93"/>
      <c r="DAY62" s="93"/>
      <c r="DAZ62" s="93"/>
      <c r="DBA62" s="93"/>
      <c r="DBB62" s="93"/>
      <c r="DBC62" s="93"/>
      <c r="DBD62" s="93"/>
      <c r="DBE62" s="93"/>
      <c r="DBF62" s="93"/>
      <c r="DBG62" s="93"/>
      <c r="DBH62" s="93"/>
      <c r="DBI62" s="93"/>
      <c r="DBJ62" s="93"/>
      <c r="DBK62" s="93"/>
      <c r="DBL62" s="93"/>
      <c r="DBM62" s="93"/>
      <c r="DBN62" s="93"/>
      <c r="DBO62" s="93"/>
      <c r="DBP62" s="93"/>
      <c r="DBQ62" s="93"/>
      <c r="DBR62" s="93"/>
      <c r="DBS62" s="93"/>
      <c r="DBT62" s="93"/>
      <c r="DBU62" s="93"/>
      <c r="DBV62" s="93"/>
      <c r="DBW62" s="93"/>
      <c r="DBX62" s="93"/>
      <c r="DBY62" s="93"/>
      <c r="DBZ62" s="93"/>
      <c r="DCA62" s="93"/>
      <c r="DCB62" s="93"/>
      <c r="DCC62" s="93"/>
      <c r="DCD62" s="93"/>
      <c r="DCE62" s="93"/>
      <c r="DCF62" s="93"/>
      <c r="DCG62" s="93"/>
      <c r="DCH62" s="93"/>
      <c r="DCI62" s="93"/>
      <c r="DCJ62" s="93"/>
      <c r="DCK62" s="93"/>
      <c r="DCL62" s="93"/>
      <c r="DCM62" s="93"/>
      <c r="DCN62" s="93"/>
      <c r="DCO62" s="93"/>
      <c r="DCP62" s="93"/>
      <c r="DCQ62" s="93"/>
      <c r="DCR62" s="93"/>
      <c r="DCS62" s="93"/>
      <c r="DCT62" s="93"/>
      <c r="DCU62" s="93"/>
      <c r="DCV62" s="93"/>
      <c r="DCW62" s="93"/>
      <c r="DCX62" s="93"/>
      <c r="DCY62" s="93"/>
      <c r="DCZ62" s="93"/>
      <c r="DDA62" s="93"/>
      <c r="DDB62" s="93"/>
      <c r="DDC62" s="93"/>
      <c r="DDD62" s="93"/>
      <c r="DDE62" s="93"/>
      <c r="DDF62" s="93"/>
      <c r="DDG62" s="93"/>
      <c r="DDH62" s="93"/>
      <c r="DDI62" s="93"/>
      <c r="DDJ62" s="93"/>
      <c r="DDK62" s="93"/>
      <c r="DDL62" s="93"/>
      <c r="DDM62" s="93"/>
      <c r="DDN62" s="93"/>
      <c r="DDO62" s="93"/>
      <c r="DDP62" s="93"/>
      <c r="DDQ62" s="93"/>
      <c r="DDR62" s="93"/>
      <c r="DDS62" s="93"/>
      <c r="DDT62" s="93"/>
      <c r="DDU62" s="93"/>
      <c r="DDV62" s="93"/>
      <c r="DDW62" s="93"/>
      <c r="DDX62" s="93"/>
      <c r="DDY62" s="93"/>
      <c r="DDZ62" s="93"/>
      <c r="DEA62" s="93"/>
      <c r="DEB62" s="93"/>
      <c r="DEC62" s="93"/>
      <c r="DED62" s="93"/>
      <c r="DEE62" s="93"/>
      <c r="DEF62" s="93"/>
      <c r="DEG62" s="93"/>
      <c r="DEH62" s="93"/>
      <c r="DEI62" s="93"/>
      <c r="DEJ62" s="93"/>
      <c r="DEK62" s="93"/>
      <c r="DEL62" s="93"/>
      <c r="DEM62" s="93"/>
      <c r="DEN62" s="93"/>
      <c r="DEO62" s="93"/>
      <c r="DEP62" s="93"/>
      <c r="DEQ62" s="93"/>
      <c r="DER62" s="93"/>
      <c r="DES62" s="93"/>
      <c r="DET62" s="93"/>
      <c r="DEU62" s="93"/>
      <c r="DEV62" s="93"/>
      <c r="DEW62" s="93"/>
      <c r="DEX62" s="93"/>
      <c r="DEY62" s="93"/>
      <c r="DEZ62" s="93"/>
      <c r="DFA62" s="93"/>
      <c r="DFB62" s="93"/>
      <c r="DFC62" s="93"/>
      <c r="DFD62" s="93"/>
      <c r="DFE62" s="93"/>
      <c r="DFF62" s="93"/>
      <c r="DFG62" s="93"/>
      <c r="DFH62" s="93"/>
      <c r="DFI62" s="93"/>
      <c r="DFJ62" s="93"/>
      <c r="DFK62" s="93"/>
      <c r="DFL62" s="93"/>
      <c r="DFM62" s="93"/>
      <c r="DFN62" s="93"/>
      <c r="DFO62" s="93"/>
      <c r="DFP62" s="93"/>
      <c r="DFQ62" s="93"/>
      <c r="DFR62" s="93"/>
      <c r="DFS62" s="93"/>
      <c r="DFT62" s="93"/>
      <c r="DFU62" s="93"/>
      <c r="DFV62" s="93"/>
      <c r="DFW62" s="93"/>
      <c r="DFX62" s="93"/>
      <c r="DFY62" s="93"/>
      <c r="DFZ62" s="93"/>
      <c r="DGA62" s="93"/>
      <c r="DGB62" s="93"/>
      <c r="DGC62" s="93"/>
      <c r="DGD62" s="93"/>
      <c r="DGE62" s="93"/>
      <c r="DGF62" s="93"/>
      <c r="DGG62" s="93"/>
      <c r="DGH62" s="93"/>
      <c r="DGI62" s="93"/>
      <c r="DGJ62" s="93"/>
      <c r="DGK62" s="93"/>
      <c r="DGL62" s="93"/>
      <c r="DGM62" s="93"/>
      <c r="DGN62" s="93"/>
      <c r="DGO62" s="93"/>
      <c r="DGP62" s="93"/>
      <c r="DGQ62" s="93"/>
      <c r="DGR62" s="93"/>
      <c r="DGS62" s="93"/>
      <c r="DGT62" s="93"/>
      <c r="DGU62" s="93"/>
      <c r="DGV62" s="93"/>
      <c r="DGW62" s="93"/>
      <c r="DGX62" s="93"/>
      <c r="DGY62" s="93"/>
      <c r="DGZ62" s="93"/>
      <c r="DHA62" s="93"/>
      <c r="DHB62" s="93"/>
      <c r="DHC62" s="93"/>
      <c r="DHD62" s="93"/>
      <c r="DHE62" s="93"/>
      <c r="DHF62" s="93"/>
      <c r="DHG62" s="93"/>
      <c r="DHH62" s="93"/>
      <c r="DHI62" s="93"/>
      <c r="DHJ62" s="93"/>
      <c r="DHK62" s="93"/>
      <c r="DHL62" s="93"/>
      <c r="DHM62" s="93"/>
      <c r="DHN62" s="93"/>
      <c r="DHO62" s="93"/>
      <c r="DHP62" s="93"/>
      <c r="DHQ62" s="93"/>
      <c r="DHR62" s="93"/>
      <c r="DHS62" s="93"/>
      <c r="DHT62" s="93"/>
      <c r="DHU62" s="93"/>
      <c r="DHV62" s="93"/>
      <c r="DHW62" s="93"/>
      <c r="DHX62" s="93"/>
      <c r="DHY62" s="93"/>
      <c r="DHZ62" s="93"/>
      <c r="DIA62" s="93"/>
      <c r="DIB62" s="93"/>
      <c r="DIC62" s="93"/>
      <c r="DID62" s="93"/>
      <c r="DIE62" s="93"/>
      <c r="DIF62" s="93"/>
      <c r="DIG62" s="93"/>
      <c r="DIH62" s="93"/>
      <c r="DII62" s="93"/>
      <c r="DIJ62" s="93"/>
      <c r="DIK62" s="93"/>
      <c r="DIL62" s="93"/>
      <c r="DIM62" s="93"/>
      <c r="DIN62" s="93"/>
      <c r="DIO62" s="93"/>
      <c r="DIP62" s="93"/>
      <c r="DIQ62" s="93"/>
      <c r="DIR62" s="93"/>
      <c r="DIS62" s="93"/>
      <c r="DIT62" s="93"/>
      <c r="DIU62" s="93"/>
      <c r="DIV62" s="93"/>
      <c r="DIW62" s="93"/>
      <c r="DIX62" s="93"/>
      <c r="DIY62" s="93"/>
      <c r="DIZ62" s="93"/>
      <c r="DJA62" s="93"/>
      <c r="DJB62" s="93"/>
      <c r="DJC62" s="93"/>
      <c r="DJD62" s="93"/>
      <c r="DJE62" s="93"/>
      <c r="DJF62" s="93"/>
      <c r="DJG62" s="93"/>
      <c r="DJH62" s="93"/>
      <c r="DJI62" s="93"/>
      <c r="DJJ62" s="93"/>
      <c r="DJK62" s="93"/>
      <c r="DJL62" s="93"/>
      <c r="DJM62" s="93"/>
      <c r="DJN62" s="93"/>
      <c r="DJO62" s="93"/>
      <c r="DJP62" s="93"/>
      <c r="DJQ62" s="93"/>
      <c r="DJR62" s="93"/>
      <c r="DJS62" s="93"/>
      <c r="DJT62" s="93"/>
      <c r="DJU62" s="93"/>
      <c r="DJV62" s="93"/>
      <c r="DJW62" s="93"/>
      <c r="DJX62" s="93"/>
      <c r="DJY62" s="93"/>
      <c r="DJZ62" s="93"/>
      <c r="DKA62" s="93"/>
      <c r="DKB62" s="93"/>
      <c r="DKC62" s="93"/>
      <c r="DKD62" s="93"/>
      <c r="DKE62" s="93"/>
      <c r="DKF62" s="93"/>
      <c r="DKG62" s="93"/>
      <c r="DKH62" s="93"/>
      <c r="DKI62" s="93"/>
      <c r="DKJ62" s="93"/>
      <c r="DKK62" s="93"/>
      <c r="DKL62" s="93"/>
      <c r="DKM62" s="93"/>
      <c r="DKN62" s="93"/>
      <c r="DKO62" s="93"/>
      <c r="DKP62" s="93"/>
      <c r="DKQ62" s="93"/>
      <c r="DKR62" s="93"/>
      <c r="DKS62" s="93"/>
      <c r="DKT62" s="93"/>
      <c r="DKU62" s="93"/>
      <c r="DKV62" s="93"/>
      <c r="DKW62" s="93"/>
      <c r="DKX62" s="93"/>
      <c r="DKY62" s="93"/>
      <c r="DKZ62" s="93"/>
      <c r="DLA62" s="93"/>
      <c r="DLB62" s="93"/>
      <c r="DLC62" s="93"/>
      <c r="DLD62" s="93"/>
      <c r="DLE62" s="93"/>
      <c r="DLF62" s="93"/>
      <c r="DLG62" s="93"/>
      <c r="DLH62" s="93"/>
      <c r="DLI62" s="93"/>
      <c r="DLJ62" s="93"/>
      <c r="DLK62" s="93"/>
      <c r="DLL62" s="93"/>
      <c r="DLM62" s="93"/>
      <c r="DLN62" s="93"/>
      <c r="DLO62" s="93"/>
      <c r="DLP62" s="93"/>
      <c r="DLQ62" s="93"/>
      <c r="DLR62" s="93"/>
      <c r="DLS62" s="93"/>
      <c r="DLT62" s="93"/>
      <c r="DLU62" s="93"/>
      <c r="DLV62" s="93"/>
      <c r="DLW62" s="93"/>
      <c r="DLX62" s="93"/>
      <c r="DLY62" s="93"/>
      <c r="DLZ62" s="93"/>
      <c r="DMA62" s="93"/>
      <c r="DMB62" s="93"/>
      <c r="DMC62" s="93"/>
      <c r="DMD62" s="93"/>
      <c r="DME62" s="93"/>
      <c r="DMF62" s="93"/>
      <c r="DMG62" s="93"/>
      <c r="DMH62" s="93"/>
      <c r="DMI62" s="93"/>
      <c r="DMJ62" s="93"/>
      <c r="DMK62" s="93"/>
      <c r="DML62" s="93"/>
      <c r="DMM62" s="93"/>
      <c r="DMN62" s="93"/>
      <c r="DMO62" s="93"/>
      <c r="DMP62" s="93"/>
      <c r="DMQ62" s="93"/>
      <c r="DMR62" s="93"/>
      <c r="DMS62" s="93"/>
      <c r="DMT62" s="93"/>
      <c r="DMU62" s="93"/>
      <c r="DMV62" s="93"/>
      <c r="DMW62" s="93"/>
      <c r="DMX62" s="93"/>
      <c r="DMY62" s="93"/>
      <c r="DMZ62" s="93"/>
      <c r="DNA62" s="93"/>
      <c r="DNB62" s="93"/>
      <c r="DNC62" s="93"/>
      <c r="DND62" s="93"/>
      <c r="DNE62" s="93"/>
      <c r="DNF62" s="93"/>
      <c r="DNG62" s="93"/>
      <c r="DNH62" s="93"/>
      <c r="DNI62" s="93"/>
      <c r="DNJ62" s="93"/>
      <c r="DNK62" s="93"/>
      <c r="DNL62" s="93"/>
      <c r="DNM62" s="93"/>
      <c r="DNN62" s="93"/>
      <c r="DNO62" s="93"/>
      <c r="DNP62" s="93"/>
      <c r="DNQ62" s="93"/>
      <c r="DNR62" s="93"/>
      <c r="DNS62" s="93"/>
      <c r="DNT62" s="93"/>
      <c r="DNU62" s="93"/>
      <c r="DNV62" s="93"/>
      <c r="DNW62" s="93"/>
      <c r="DNX62" s="93"/>
      <c r="DNY62" s="93"/>
      <c r="DNZ62" s="93"/>
      <c r="DOA62" s="93"/>
      <c r="DOB62" s="93"/>
      <c r="DOC62" s="93"/>
      <c r="DOD62" s="93"/>
      <c r="DOE62" s="93"/>
      <c r="DOF62" s="93"/>
      <c r="DOG62" s="93"/>
      <c r="DOH62" s="93"/>
      <c r="DOI62" s="93"/>
      <c r="DOJ62" s="93"/>
      <c r="DOK62" s="93"/>
      <c r="DOL62" s="93"/>
      <c r="DOM62" s="93"/>
      <c r="DON62" s="93"/>
      <c r="DOO62" s="93"/>
      <c r="DOP62" s="93"/>
      <c r="DOQ62" s="93"/>
      <c r="DOR62" s="93"/>
      <c r="DOS62" s="93"/>
      <c r="DOT62" s="93"/>
      <c r="DOU62" s="93"/>
      <c r="DOV62" s="93"/>
      <c r="DOW62" s="93"/>
      <c r="DOX62" s="93"/>
      <c r="DOY62" s="93"/>
      <c r="DOZ62" s="93"/>
      <c r="DPA62" s="93"/>
      <c r="DPB62" s="93"/>
      <c r="DPC62" s="93"/>
      <c r="DPD62" s="93"/>
      <c r="DPE62" s="93"/>
      <c r="DPF62" s="93"/>
      <c r="DPG62" s="93"/>
      <c r="DPH62" s="93"/>
      <c r="DPI62" s="93"/>
      <c r="DPJ62" s="93"/>
      <c r="DPK62" s="93"/>
      <c r="DPL62" s="93"/>
      <c r="DPM62" s="93"/>
      <c r="DPN62" s="93"/>
      <c r="DPO62" s="93"/>
      <c r="DPP62" s="93"/>
      <c r="DPQ62" s="93"/>
      <c r="DPR62" s="93"/>
      <c r="DPS62" s="93"/>
      <c r="DPT62" s="93"/>
      <c r="DPU62" s="93"/>
      <c r="DPV62" s="93"/>
      <c r="DPW62" s="93"/>
      <c r="DPX62" s="93"/>
      <c r="DPY62" s="93"/>
      <c r="DPZ62" s="93"/>
      <c r="DQA62" s="93"/>
      <c r="DQB62" s="93"/>
      <c r="DQC62" s="93"/>
      <c r="DQD62" s="93"/>
      <c r="DQE62" s="93"/>
      <c r="DQF62" s="93"/>
      <c r="DQG62" s="93"/>
      <c r="DQH62" s="93"/>
      <c r="DQI62" s="93"/>
      <c r="DQJ62" s="93"/>
      <c r="DQK62" s="93"/>
      <c r="DQL62" s="93"/>
      <c r="DQM62" s="93"/>
      <c r="DQN62" s="93"/>
      <c r="DQO62" s="93"/>
      <c r="DQP62" s="93"/>
      <c r="DQQ62" s="93"/>
      <c r="DQR62" s="93"/>
      <c r="DQS62" s="93"/>
      <c r="DQT62" s="93"/>
      <c r="DQU62" s="93"/>
      <c r="DQV62" s="93"/>
      <c r="DQW62" s="93"/>
      <c r="DQX62" s="93"/>
      <c r="DQY62" s="93"/>
      <c r="DQZ62" s="93"/>
      <c r="DRA62" s="93"/>
      <c r="DRB62" s="93"/>
      <c r="DRC62" s="93"/>
      <c r="DRD62" s="93"/>
      <c r="DRE62" s="93"/>
      <c r="DRF62" s="93"/>
      <c r="DRG62" s="93"/>
      <c r="DRH62" s="93"/>
      <c r="DRI62" s="93"/>
      <c r="DRJ62" s="93"/>
      <c r="DRK62" s="93"/>
      <c r="DRL62" s="93"/>
      <c r="DRM62" s="93"/>
      <c r="DRN62" s="93"/>
      <c r="DRO62" s="93"/>
      <c r="DRP62" s="93"/>
      <c r="DRQ62" s="93"/>
      <c r="DRR62" s="93"/>
      <c r="DRS62" s="93"/>
      <c r="DRT62" s="93"/>
      <c r="DRU62" s="93"/>
      <c r="DRV62" s="93"/>
      <c r="DRW62" s="93"/>
      <c r="DRX62" s="93"/>
      <c r="DRY62" s="93"/>
      <c r="DRZ62" s="93"/>
      <c r="DSA62" s="93"/>
      <c r="DSB62" s="93"/>
      <c r="DSC62" s="93"/>
      <c r="DSD62" s="93"/>
      <c r="DSE62" s="93"/>
      <c r="DSF62" s="93"/>
      <c r="DSG62" s="93"/>
      <c r="DSH62" s="93"/>
      <c r="DSI62" s="93"/>
      <c r="DSJ62" s="93"/>
      <c r="DSK62" s="93"/>
      <c r="DSL62" s="93"/>
      <c r="DSM62" s="93"/>
      <c r="DSN62" s="93"/>
      <c r="DSO62" s="93"/>
      <c r="DSP62" s="93"/>
      <c r="DSQ62" s="93"/>
      <c r="DSR62" s="93"/>
      <c r="DSS62" s="93"/>
      <c r="DST62" s="93"/>
      <c r="DSU62" s="93"/>
      <c r="DSV62" s="93"/>
      <c r="DSW62" s="93"/>
      <c r="DSX62" s="93"/>
      <c r="DSY62" s="93"/>
      <c r="DSZ62" s="93"/>
      <c r="DTA62" s="93"/>
      <c r="DTB62" s="93"/>
      <c r="DTC62" s="93"/>
      <c r="DTD62" s="93"/>
      <c r="DTE62" s="93"/>
      <c r="DTF62" s="93"/>
      <c r="DTG62" s="93"/>
      <c r="DTH62" s="93"/>
      <c r="DTI62" s="93"/>
      <c r="DTJ62" s="93"/>
      <c r="DTK62" s="93"/>
      <c r="DTL62" s="93"/>
      <c r="DTM62" s="93"/>
      <c r="DTN62" s="93"/>
      <c r="DTO62" s="93"/>
      <c r="DTP62" s="93"/>
      <c r="DTQ62" s="93"/>
      <c r="DTR62" s="93"/>
      <c r="DTS62" s="93"/>
      <c r="DTT62" s="93"/>
      <c r="DTU62" s="93"/>
      <c r="DTV62" s="93"/>
      <c r="DTW62" s="93"/>
      <c r="DTX62" s="93"/>
      <c r="DTY62" s="93"/>
      <c r="DTZ62" s="93"/>
      <c r="DUA62" s="93"/>
      <c r="DUB62" s="93"/>
      <c r="DUC62" s="93"/>
      <c r="DUD62" s="93"/>
      <c r="DUE62" s="93"/>
      <c r="DUF62" s="93"/>
      <c r="DUG62" s="93"/>
      <c r="DUH62" s="93"/>
      <c r="DUI62" s="93"/>
      <c r="DUJ62" s="93"/>
      <c r="DUK62" s="93"/>
      <c r="DUL62" s="93"/>
      <c r="DUM62" s="93"/>
      <c r="DUN62" s="93"/>
      <c r="DUO62" s="93"/>
      <c r="DUP62" s="93"/>
      <c r="DUQ62" s="93"/>
      <c r="DUR62" s="93"/>
      <c r="DUS62" s="93"/>
      <c r="DUT62" s="93"/>
      <c r="DUU62" s="93"/>
      <c r="DUV62" s="93"/>
      <c r="DUW62" s="93"/>
      <c r="DUX62" s="93"/>
      <c r="DUY62" s="93"/>
      <c r="DUZ62" s="93"/>
      <c r="DVA62" s="93"/>
      <c r="DVB62" s="93"/>
      <c r="DVC62" s="93"/>
      <c r="DVD62" s="93"/>
      <c r="DVE62" s="93"/>
      <c r="DVF62" s="93"/>
      <c r="DVG62" s="93"/>
      <c r="DVH62" s="93"/>
      <c r="DVI62" s="93"/>
      <c r="DVJ62" s="93"/>
      <c r="DVK62" s="93"/>
      <c r="DVL62" s="93"/>
      <c r="DVM62" s="93"/>
      <c r="DVN62" s="93"/>
      <c r="DVO62" s="93"/>
      <c r="DVP62" s="93"/>
      <c r="DVQ62" s="93"/>
      <c r="DVR62" s="93"/>
      <c r="DVS62" s="93"/>
      <c r="DVT62" s="93"/>
      <c r="DVU62" s="93"/>
      <c r="DVV62" s="93"/>
      <c r="DVW62" s="93"/>
      <c r="DVX62" s="93"/>
      <c r="DVY62" s="93"/>
      <c r="DVZ62" s="93"/>
      <c r="DWA62" s="93"/>
      <c r="DWB62" s="93"/>
      <c r="DWC62" s="93"/>
      <c r="DWD62" s="93"/>
      <c r="DWE62" s="93"/>
      <c r="DWF62" s="93"/>
      <c r="DWG62" s="93"/>
      <c r="DWH62" s="93"/>
      <c r="DWI62" s="93"/>
      <c r="DWJ62" s="93"/>
      <c r="DWK62" s="93"/>
      <c r="DWL62" s="93"/>
      <c r="DWM62" s="93"/>
      <c r="DWN62" s="93"/>
      <c r="DWO62" s="93"/>
      <c r="DWP62" s="93"/>
      <c r="DWQ62" s="93"/>
      <c r="DWR62" s="93"/>
      <c r="DWS62" s="93"/>
      <c r="DWT62" s="93"/>
      <c r="DWU62" s="93"/>
      <c r="DWV62" s="93"/>
      <c r="DWW62" s="93"/>
      <c r="DWX62" s="93"/>
      <c r="DWY62" s="93"/>
      <c r="DWZ62" s="93"/>
      <c r="DXA62" s="93"/>
      <c r="DXB62" s="93"/>
      <c r="DXC62" s="93"/>
      <c r="DXD62" s="93"/>
      <c r="DXE62" s="93"/>
      <c r="DXF62" s="93"/>
      <c r="DXG62" s="93"/>
      <c r="DXH62" s="93"/>
      <c r="DXI62" s="93"/>
      <c r="DXJ62" s="93"/>
      <c r="DXK62" s="93"/>
      <c r="DXL62" s="93"/>
      <c r="DXM62" s="93"/>
      <c r="DXN62" s="93"/>
      <c r="DXO62" s="93"/>
      <c r="DXP62" s="93"/>
      <c r="DXQ62" s="93"/>
      <c r="DXR62" s="93"/>
      <c r="DXS62" s="93"/>
      <c r="DXT62" s="93"/>
      <c r="DXU62" s="93"/>
      <c r="DXV62" s="93"/>
      <c r="DXW62" s="93"/>
      <c r="DXX62" s="93"/>
      <c r="DXY62" s="93"/>
      <c r="DXZ62" s="93"/>
      <c r="DYA62" s="93"/>
      <c r="DYB62" s="93"/>
      <c r="DYC62" s="93"/>
      <c r="DYD62" s="93"/>
      <c r="DYE62" s="93"/>
      <c r="DYF62" s="93"/>
      <c r="DYG62" s="93"/>
      <c r="DYH62" s="93"/>
      <c r="DYI62" s="93"/>
      <c r="DYJ62" s="93"/>
      <c r="DYK62" s="93"/>
      <c r="DYL62" s="93"/>
      <c r="DYM62" s="93"/>
      <c r="DYN62" s="93"/>
      <c r="DYO62" s="93"/>
      <c r="DYP62" s="93"/>
      <c r="DYQ62" s="93"/>
      <c r="DYR62" s="93"/>
      <c r="DYS62" s="93"/>
      <c r="DYT62" s="93"/>
      <c r="DYU62" s="93"/>
      <c r="DYV62" s="93"/>
      <c r="DYW62" s="93"/>
      <c r="DYX62" s="93"/>
      <c r="DYY62" s="93"/>
      <c r="DYZ62" s="93"/>
      <c r="DZA62" s="93"/>
      <c r="DZB62" s="93"/>
      <c r="DZC62" s="93"/>
      <c r="DZD62" s="93"/>
      <c r="DZE62" s="93"/>
      <c r="DZF62" s="93"/>
      <c r="DZG62" s="93"/>
      <c r="DZH62" s="93"/>
      <c r="DZI62" s="93"/>
      <c r="DZJ62" s="93"/>
      <c r="DZK62" s="93"/>
      <c r="DZL62" s="93"/>
      <c r="DZM62" s="93"/>
      <c r="DZN62" s="93"/>
      <c r="DZO62" s="93"/>
      <c r="DZP62" s="93"/>
      <c r="DZQ62" s="93"/>
      <c r="DZR62" s="93"/>
      <c r="DZS62" s="93"/>
      <c r="DZT62" s="93"/>
      <c r="DZU62" s="93"/>
      <c r="DZV62" s="93"/>
      <c r="DZW62" s="93"/>
      <c r="DZX62" s="93"/>
      <c r="DZY62" s="93"/>
      <c r="DZZ62" s="93"/>
      <c r="EAA62" s="93"/>
      <c r="EAB62" s="93"/>
      <c r="EAC62" s="93"/>
      <c r="EAD62" s="93"/>
      <c r="EAE62" s="93"/>
      <c r="EAF62" s="93"/>
      <c r="EAG62" s="93"/>
      <c r="EAH62" s="93"/>
      <c r="EAI62" s="93"/>
      <c r="EAJ62" s="93"/>
      <c r="EAK62" s="93"/>
      <c r="EAL62" s="93"/>
      <c r="EAM62" s="93"/>
      <c r="EAN62" s="93"/>
      <c r="EAO62" s="93"/>
      <c r="EAP62" s="93"/>
      <c r="EAQ62" s="93"/>
      <c r="EAR62" s="93"/>
      <c r="EAS62" s="93"/>
      <c r="EAT62" s="93"/>
      <c r="EAU62" s="93"/>
      <c r="EAV62" s="93"/>
      <c r="EAW62" s="93"/>
      <c r="EAX62" s="93"/>
      <c r="EAY62" s="93"/>
      <c r="EAZ62" s="93"/>
      <c r="EBA62" s="93"/>
      <c r="EBB62" s="93"/>
      <c r="EBC62" s="93"/>
      <c r="EBD62" s="93"/>
      <c r="EBE62" s="93"/>
      <c r="EBF62" s="93"/>
      <c r="EBG62" s="93"/>
      <c r="EBH62" s="93"/>
      <c r="EBI62" s="93"/>
      <c r="EBJ62" s="93"/>
      <c r="EBK62" s="93"/>
      <c r="EBL62" s="93"/>
      <c r="EBM62" s="93"/>
      <c r="EBN62" s="93"/>
      <c r="EBO62" s="93"/>
      <c r="EBP62" s="93"/>
      <c r="EBQ62" s="93"/>
      <c r="EBR62" s="93"/>
      <c r="EBS62" s="93"/>
      <c r="EBT62" s="93"/>
      <c r="EBU62" s="93"/>
      <c r="EBV62" s="93"/>
      <c r="EBW62" s="93"/>
      <c r="EBX62" s="93"/>
      <c r="EBY62" s="93"/>
      <c r="EBZ62" s="93"/>
      <c r="ECA62" s="93"/>
      <c r="ECB62" s="93"/>
      <c r="ECC62" s="93"/>
      <c r="ECD62" s="93"/>
      <c r="ECE62" s="93"/>
      <c r="ECF62" s="93"/>
      <c r="ECG62" s="93"/>
      <c r="ECH62" s="93"/>
      <c r="ECI62" s="93"/>
      <c r="ECJ62" s="93"/>
      <c r="ECK62" s="93"/>
      <c r="ECL62" s="93"/>
      <c r="ECM62" s="93"/>
      <c r="ECN62" s="93"/>
      <c r="ECO62" s="93"/>
      <c r="ECP62" s="93"/>
      <c r="ECQ62" s="93"/>
      <c r="ECR62" s="93"/>
      <c r="ECS62" s="93"/>
      <c r="ECT62" s="93"/>
      <c r="ECU62" s="93"/>
      <c r="ECV62" s="93"/>
      <c r="ECW62" s="93"/>
      <c r="ECX62" s="93"/>
      <c r="ECY62" s="93"/>
      <c r="ECZ62" s="93"/>
      <c r="EDA62" s="93"/>
      <c r="EDB62" s="93"/>
      <c r="EDC62" s="93"/>
      <c r="EDD62" s="93"/>
      <c r="EDE62" s="93"/>
      <c r="EDF62" s="93"/>
      <c r="EDG62" s="93"/>
      <c r="EDH62" s="93"/>
      <c r="EDI62" s="93"/>
      <c r="EDJ62" s="93"/>
      <c r="EDK62" s="93"/>
      <c r="EDL62" s="93"/>
      <c r="EDM62" s="93"/>
      <c r="EDN62" s="93"/>
      <c r="EDO62" s="93"/>
      <c r="EDP62" s="93"/>
      <c r="EDQ62" s="93"/>
      <c r="EDR62" s="93"/>
      <c r="EDS62" s="93"/>
      <c r="EDT62" s="93"/>
      <c r="EDU62" s="93"/>
      <c r="EDV62" s="93"/>
      <c r="EDW62" s="93"/>
      <c r="EDX62" s="93"/>
      <c r="EDY62" s="93"/>
      <c r="EDZ62" s="93"/>
      <c r="EEA62" s="93"/>
      <c r="EEB62" s="93"/>
      <c r="EEC62" s="93"/>
      <c r="EED62" s="93"/>
      <c r="EEE62" s="93"/>
      <c r="EEF62" s="93"/>
      <c r="EEG62" s="93"/>
      <c r="EEH62" s="93"/>
      <c r="EEI62" s="93"/>
      <c r="EEJ62" s="93"/>
      <c r="EEK62" s="93"/>
      <c r="EEL62" s="93"/>
      <c r="EEM62" s="93"/>
      <c r="EEN62" s="93"/>
      <c r="EEO62" s="93"/>
      <c r="EEP62" s="93"/>
      <c r="EEQ62" s="93"/>
      <c r="EER62" s="93"/>
      <c r="EES62" s="93"/>
      <c r="EET62" s="93"/>
      <c r="EEU62" s="93"/>
      <c r="EEV62" s="93"/>
      <c r="EEW62" s="93"/>
      <c r="EEX62" s="93"/>
      <c r="EEY62" s="93"/>
      <c r="EEZ62" s="93"/>
      <c r="EFA62" s="93"/>
      <c r="EFB62" s="93"/>
      <c r="EFC62" s="93"/>
      <c r="EFD62" s="93"/>
      <c r="EFE62" s="93"/>
      <c r="EFF62" s="93"/>
      <c r="EFG62" s="93"/>
      <c r="EFH62" s="93"/>
      <c r="EFI62" s="93"/>
      <c r="EFJ62" s="93"/>
      <c r="EFK62" s="93"/>
      <c r="EFL62" s="93"/>
      <c r="EFM62" s="93"/>
      <c r="EFN62" s="93"/>
      <c r="EFO62" s="93"/>
      <c r="EFP62" s="93"/>
      <c r="EFQ62" s="93"/>
      <c r="EFR62" s="93"/>
      <c r="EFS62" s="93"/>
      <c r="EFT62" s="93"/>
      <c r="EFU62" s="93"/>
      <c r="EFV62" s="93"/>
      <c r="EFW62" s="93"/>
      <c r="EFX62" s="93"/>
      <c r="EFY62" s="93"/>
      <c r="EFZ62" s="93"/>
      <c r="EGA62" s="93"/>
      <c r="EGB62" s="93"/>
      <c r="EGC62" s="93"/>
      <c r="EGD62" s="93"/>
      <c r="EGE62" s="93"/>
      <c r="EGF62" s="93"/>
      <c r="EGG62" s="93"/>
      <c r="EGH62" s="93"/>
      <c r="EGI62" s="93"/>
      <c r="EGJ62" s="93"/>
      <c r="EGK62" s="93"/>
      <c r="EGL62" s="93"/>
      <c r="EGM62" s="93"/>
      <c r="EGN62" s="93"/>
      <c r="EGO62" s="93"/>
      <c r="EGP62" s="93"/>
      <c r="EGQ62" s="93"/>
      <c r="EGR62" s="93"/>
      <c r="EGS62" s="93"/>
      <c r="EGT62" s="93"/>
      <c r="EGU62" s="93"/>
      <c r="EGV62" s="93"/>
      <c r="EGW62" s="93"/>
      <c r="EGX62" s="93"/>
      <c r="EGY62" s="93"/>
      <c r="EGZ62" s="93"/>
      <c r="EHA62" s="93"/>
      <c r="EHB62" s="93"/>
      <c r="EHC62" s="93"/>
      <c r="EHD62" s="93"/>
      <c r="EHE62" s="93"/>
      <c r="EHF62" s="93"/>
      <c r="EHG62" s="93"/>
      <c r="EHH62" s="93"/>
      <c r="EHI62" s="93"/>
      <c r="EHJ62" s="93"/>
      <c r="EHK62" s="93"/>
      <c r="EHL62" s="93"/>
      <c r="EHM62" s="93"/>
      <c r="EHN62" s="93"/>
      <c r="EHO62" s="93"/>
      <c r="EHP62" s="93"/>
      <c r="EHQ62" s="93"/>
      <c r="EHR62" s="93"/>
      <c r="EHS62" s="93"/>
      <c r="EHT62" s="93"/>
      <c r="EHU62" s="93"/>
      <c r="EHV62" s="93"/>
      <c r="EHW62" s="93"/>
      <c r="EHX62" s="93"/>
      <c r="EHY62" s="93"/>
      <c r="EHZ62" s="93"/>
      <c r="EIA62" s="93"/>
      <c r="EIB62" s="93"/>
      <c r="EIC62" s="93"/>
      <c r="EID62" s="93"/>
      <c r="EIE62" s="93"/>
      <c r="EIF62" s="93"/>
      <c r="EIG62" s="93"/>
      <c r="EIH62" s="93"/>
      <c r="EII62" s="93"/>
      <c r="EIJ62" s="93"/>
      <c r="EIK62" s="93"/>
      <c r="EIL62" s="93"/>
      <c r="EIM62" s="93"/>
      <c r="EIN62" s="93"/>
      <c r="EIO62" s="93"/>
      <c r="EIP62" s="93"/>
      <c r="EIQ62" s="93"/>
      <c r="EIR62" s="93"/>
      <c r="EIS62" s="93"/>
      <c r="EIT62" s="93"/>
      <c r="EIU62" s="93"/>
      <c r="EIV62" s="93"/>
      <c r="EIW62" s="93"/>
      <c r="EIX62" s="93"/>
      <c r="EIY62" s="93"/>
      <c r="EIZ62" s="93"/>
      <c r="EJA62" s="93"/>
      <c r="EJB62" s="93"/>
      <c r="EJC62" s="93"/>
      <c r="EJD62" s="93"/>
      <c r="EJE62" s="93"/>
      <c r="EJF62" s="93"/>
      <c r="EJG62" s="93"/>
      <c r="EJH62" s="93"/>
      <c r="EJI62" s="93"/>
      <c r="EJJ62" s="93"/>
      <c r="EJK62" s="93"/>
      <c r="EJL62" s="93"/>
      <c r="EJM62" s="93"/>
      <c r="EJN62" s="93"/>
      <c r="EJO62" s="93"/>
      <c r="EJP62" s="93"/>
      <c r="EJQ62" s="93"/>
      <c r="EJR62" s="93"/>
      <c r="EJS62" s="93"/>
      <c r="EJT62" s="93"/>
      <c r="EJU62" s="93"/>
      <c r="EJV62" s="93"/>
      <c r="EJW62" s="93"/>
      <c r="EJX62" s="93"/>
      <c r="EJY62" s="93"/>
      <c r="EJZ62" s="93"/>
      <c r="EKA62" s="93"/>
      <c r="EKB62" s="93"/>
      <c r="EKC62" s="93"/>
      <c r="EKD62" s="93"/>
      <c r="EKE62" s="93"/>
      <c r="EKF62" s="93"/>
      <c r="EKG62" s="93"/>
      <c r="EKH62" s="93"/>
      <c r="EKI62" s="93"/>
      <c r="EKJ62" s="93"/>
      <c r="EKK62" s="93"/>
      <c r="EKL62" s="93"/>
      <c r="EKM62" s="93"/>
      <c r="EKN62" s="93"/>
      <c r="EKO62" s="93"/>
      <c r="EKP62" s="93"/>
      <c r="EKQ62" s="93"/>
      <c r="EKR62" s="93"/>
      <c r="EKS62" s="93"/>
      <c r="EKT62" s="93"/>
      <c r="EKU62" s="93"/>
      <c r="EKV62" s="93"/>
      <c r="EKW62" s="93"/>
      <c r="EKX62" s="93"/>
      <c r="EKY62" s="93"/>
      <c r="EKZ62" s="93"/>
      <c r="ELA62" s="93"/>
      <c r="ELB62" s="93"/>
      <c r="ELC62" s="93"/>
      <c r="ELD62" s="93"/>
      <c r="ELE62" s="93"/>
      <c r="ELF62" s="93"/>
      <c r="ELG62" s="93"/>
      <c r="ELH62" s="93"/>
      <c r="ELI62" s="93"/>
      <c r="ELJ62" s="93"/>
      <c r="ELK62" s="93"/>
      <c r="ELL62" s="93"/>
      <c r="ELM62" s="93"/>
      <c r="ELN62" s="93"/>
      <c r="ELO62" s="93"/>
      <c r="ELP62" s="93"/>
      <c r="ELQ62" s="93"/>
      <c r="ELR62" s="93"/>
      <c r="ELS62" s="93"/>
      <c r="ELT62" s="93"/>
      <c r="ELU62" s="93"/>
      <c r="ELV62" s="93"/>
      <c r="ELW62" s="93"/>
      <c r="ELX62" s="93"/>
      <c r="ELY62" s="93"/>
      <c r="ELZ62" s="93"/>
      <c r="EMA62" s="93"/>
      <c r="EMB62" s="93"/>
      <c r="EMC62" s="93"/>
      <c r="EMD62" s="93"/>
      <c r="EME62" s="93"/>
      <c r="EMF62" s="93"/>
      <c r="EMG62" s="93"/>
      <c r="EMH62" s="93"/>
      <c r="EMI62" s="93"/>
      <c r="EMJ62" s="93"/>
      <c r="EMK62" s="93"/>
      <c r="EML62" s="93"/>
      <c r="EMM62" s="93"/>
      <c r="EMN62" s="93"/>
      <c r="EMO62" s="93"/>
      <c r="EMP62" s="93"/>
      <c r="EMQ62" s="93"/>
      <c r="EMR62" s="93"/>
      <c r="EMS62" s="93"/>
      <c r="EMT62" s="93"/>
      <c r="EMU62" s="93"/>
      <c r="EMV62" s="93"/>
      <c r="EMW62" s="93"/>
      <c r="EMX62" s="93"/>
      <c r="EMY62" s="93"/>
      <c r="EMZ62" s="93"/>
      <c r="ENA62" s="93"/>
      <c r="ENB62" s="93"/>
      <c r="ENC62" s="93"/>
      <c r="END62" s="93"/>
      <c r="ENE62" s="93"/>
      <c r="ENF62" s="93"/>
      <c r="ENG62" s="93"/>
      <c r="ENH62" s="93"/>
      <c r="ENI62" s="93"/>
      <c r="ENJ62" s="93"/>
      <c r="ENK62" s="93"/>
      <c r="ENL62" s="93"/>
      <c r="ENM62" s="93"/>
      <c r="ENN62" s="93"/>
      <c r="ENO62" s="93"/>
      <c r="ENP62" s="93"/>
      <c r="ENQ62" s="93"/>
      <c r="ENR62" s="93"/>
      <c r="ENS62" s="93"/>
      <c r="ENT62" s="93"/>
      <c r="ENU62" s="93"/>
      <c r="ENV62" s="93"/>
      <c r="ENW62" s="93"/>
      <c r="ENX62" s="93"/>
      <c r="ENY62" s="93"/>
      <c r="ENZ62" s="93"/>
      <c r="EOA62" s="93"/>
      <c r="EOB62" s="93"/>
      <c r="EOC62" s="93"/>
      <c r="EOD62" s="93"/>
      <c r="EOE62" s="93"/>
      <c r="EOF62" s="93"/>
      <c r="EOG62" s="93"/>
      <c r="EOH62" s="93"/>
      <c r="EOI62" s="93"/>
      <c r="EOJ62" s="93"/>
      <c r="EOK62" s="93"/>
      <c r="EOL62" s="93"/>
      <c r="EOM62" s="93"/>
      <c r="EON62" s="93"/>
      <c r="EOO62" s="93"/>
      <c r="EOP62" s="93"/>
      <c r="EOQ62" s="93"/>
      <c r="EOR62" s="93"/>
      <c r="EOS62" s="93"/>
      <c r="EOT62" s="93"/>
      <c r="EOU62" s="93"/>
      <c r="EOV62" s="93"/>
      <c r="EOW62" s="93"/>
      <c r="EOX62" s="93"/>
      <c r="EOY62" s="93"/>
      <c r="EOZ62" s="93"/>
      <c r="EPA62" s="93"/>
      <c r="EPB62" s="93"/>
      <c r="EPC62" s="93"/>
      <c r="EPD62" s="93"/>
      <c r="EPE62" s="93"/>
      <c r="EPF62" s="93"/>
      <c r="EPG62" s="93"/>
      <c r="EPH62" s="93"/>
      <c r="EPI62" s="93"/>
      <c r="EPJ62" s="93"/>
      <c r="EPK62" s="93"/>
      <c r="EPL62" s="93"/>
      <c r="EPM62" s="93"/>
      <c r="EPN62" s="93"/>
      <c r="EPO62" s="93"/>
      <c r="EPP62" s="93"/>
      <c r="EPQ62" s="93"/>
      <c r="EPR62" s="93"/>
      <c r="EPS62" s="93"/>
      <c r="EPT62" s="93"/>
      <c r="EPU62" s="93"/>
      <c r="EPV62" s="93"/>
      <c r="EPW62" s="93"/>
      <c r="EPX62" s="93"/>
      <c r="EPY62" s="93"/>
      <c r="EPZ62" s="93"/>
      <c r="EQA62" s="93"/>
      <c r="EQB62" s="93"/>
      <c r="EQC62" s="93"/>
      <c r="EQD62" s="93"/>
      <c r="EQE62" s="93"/>
      <c r="EQF62" s="93"/>
      <c r="EQG62" s="93"/>
      <c r="EQH62" s="93"/>
      <c r="EQI62" s="93"/>
      <c r="EQJ62" s="93"/>
      <c r="EQK62" s="93"/>
      <c r="EQL62" s="93"/>
      <c r="EQM62" s="93"/>
      <c r="EQN62" s="93"/>
      <c r="EQO62" s="93"/>
      <c r="EQP62" s="93"/>
      <c r="EQQ62" s="93"/>
      <c r="EQR62" s="93"/>
      <c r="EQS62" s="93"/>
      <c r="EQT62" s="93"/>
      <c r="EQU62" s="93"/>
      <c r="EQV62" s="93"/>
      <c r="EQW62" s="93"/>
      <c r="EQX62" s="93"/>
      <c r="EQY62" s="93"/>
      <c r="EQZ62" s="93"/>
      <c r="ERA62" s="93"/>
      <c r="ERB62" s="93"/>
      <c r="ERC62" s="93"/>
      <c r="ERD62" s="93"/>
      <c r="ERE62" s="93"/>
      <c r="ERF62" s="93"/>
      <c r="ERG62" s="93"/>
      <c r="ERH62" s="93"/>
      <c r="ERI62" s="93"/>
      <c r="ERJ62" s="93"/>
      <c r="ERK62" s="93"/>
      <c r="ERL62" s="93"/>
      <c r="ERM62" s="93"/>
      <c r="ERN62" s="93"/>
      <c r="ERO62" s="93"/>
      <c r="ERP62" s="93"/>
      <c r="ERQ62" s="93"/>
      <c r="ERR62" s="93"/>
      <c r="ERS62" s="93"/>
      <c r="ERT62" s="93"/>
      <c r="ERU62" s="93"/>
      <c r="ERV62" s="93"/>
      <c r="ERW62" s="93"/>
      <c r="ERX62" s="93"/>
      <c r="ERY62" s="93"/>
      <c r="ERZ62" s="93"/>
      <c r="ESA62" s="93"/>
      <c r="ESB62" s="93"/>
      <c r="ESC62" s="93"/>
      <c r="ESD62" s="93"/>
      <c r="ESE62" s="93"/>
      <c r="ESF62" s="93"/>
      <c r="ESG62" s="93"/>
      <c r="ESH62" s="93"/>
      <c r="ESI62" s="93"/>
      <c r="ESJ62" s="93"/>
      <c r="ESK62" s="93"/>
      <c r="ESL62" s="93"/>
      <c r="ESM62" s="93"/>
      <c r="ESN62" s="93"/>
      <c r="ESO62" s="93"/>
      <c r="ESP62" s="93"/>
      <c r="ESQ62" s="93"/>
      <c r="ESR62" s="93"/>
      <c r="ESS62" s="93"/>
      <c r="EST62" s="93"/>
      <c r="ESU62" s="93"/>
      <c r="ESV62" s="93"/>
      <c r="ESW62" s="93"/>
      <c r="ESX62" s="93"/>
      <c r="ESY62" s="93"/>
      <c r="ESZ62" s="93"/>
      <c r="ETA62" s="93"/>
      <c r="ETB62" s="93"/>
      <c r="ETC62" s="93"/>
      <c r="ETD62" s="93"/>
      <c r="ETE62" s="93"/>
      <c r="ETF62" s="93"/>
      <c r="ETG62" s="93"/>
      <c r="ETH62" s="93"/>
      <c r="ETI62" s="93"/>
      <c r="ETJ62" s="93"/>
      <c r="ETK62" s="93"/>
      <c r="ETL62" s="93"/>
      <c r="ETM62" s="93"/>
      <c r="ETN62" s="93"/>
      <c r="ETO62" s="93"/>
      <c r="ETP62" s="93"/>
      <c r="ETQ62" s="93"/>
      <c r="ETR62" s="93"/>
      <c r="ETS62" s="93"/>
      <c r="ETT62" s="93"/>
      <c r="ETU62" s="93"/>
      <c r="ETV62" s="93"/>
      <c r="ETW62" s="93"/>
      <c r="ETX62" s="93"/>
      <c r="ETY62" s="93"/>
      <c r="ETZ62" s="93"/>
      <c r="EUA62" s="93"/>
      <c r="EUB62" s="93"/>
      <c r="EUC62" s="93"/>
      <c r="EUD62" s="93"/>
      <c r="EUE62" s="93"/>
      <c r="EUF62" s="93"/>
      <c r="EUG62" s="93"/>
      <c r="EUH62" s="93"/>
      <c r="EUI62" s="93"/>
      <c r="EUJ62" s="93"/>
      <c r="EUK62" s="93"/>
      <c r="EUL62" s="93"/>
      <c r="EUM62" s="93"/>
      <c r="EUN62" s="93"/>
      <c r="EUO62" s="93"/>
      <c r="EUP62" s="93"/>
      <c r="EUQ62" s="93"/>
      <c r="EUR62" s="93"/>
      <c r="EUS62" s="93"/>
      <c r="EUT62" s="93"/>
      <c r="EUU62" s="93"/>
      <c r="EUV62" s="93"/>
      <c r="EUW62" s="93"/>
      <c r="EUX62" s="93"/>
      <c r="EUY62" s="93"/>
      <c r="EUZ62" s="93"/>
      <c r="EVA62" s="93"/>
      <c r="EVB62" s="93"/>
      <c r="EVC62" s="93"/>
      <c r="EVD62" s="93"/>
      <c r="EVE62" s="93"/>
      <c r="EVF62" s="93"/>
      <c r="EVG62" s="93"/>
      <c r="EVH62" s="93"/>
      <c r="EVI62" s="93"/>
      <c r="EVJ62" s="93"/>
      <c r="EVK62" s="93"/>
      <c r="EVL62" s="93"/>
      <c r="EVM62" s="93"/>
      <c r="EVN62" s="93"/>
      <c r="EVO62" s="93"/>
      <c r="EVP62" s="93"/>
      <c r="EVQ62" s="93"/>
      <c r="EVR62" s="93"/>
      <c r="EVS62" s="93"/>
      <c r="EVT62" s="93"/>
      <c r="EVU62" s="93"/>
      <c r="EVV62" s="93"/>
      <c r="EVW62" s="93"/>
      <c r="EVX62" s="93"/>
      <c r="EVY62" s="93"/>
      <c r="EVZ62" s="93"/>
      <c r="EWA62" s="93"/>
      <c r="EWB62" s="93"/>
      <c r="EWC62" s="93"/>
      <c r="EWD62" s="93"/>
      <c r="EWE62" s="93"/>
      <c r="EWF62" s="93"/>
      <c r="EWG62" s="93"/>
      <c r="EWH62" s="93"/>
      <c r="EWI62" s="93"/>
      <c r="EWJ62" s="93"/>
      <c r="EWK62" s="93"/>
      <c r="EWL62" s="93"/>
      <c r="EWM62" s="93"/>
      <c r="EWN62" s="93"/>
      <c r="EWO62" s="93"/>
      <c r="EWP62" s="93"/>
      <c r="EWQ62" s="93"/>
      <c r="EWR62" s="93"/>
      <c r="EWS62" s="93"/>
      <c r="EWT62" s="93"/>
      <c r="EWU62" s="93"/>
      <c r="EWV62" s="93"/>
      <c r="EWW62" s="93"/>
      <c r="EWX62" s="93"/>
      <c r="EWY62" s="93"/>
      <c r="EWZ62" s="93"/>
      <c r="EXA62" s="93"/>
      <c r="EXB62" s="93"/>
      <c r="EXC62" s="93"/>
      <c r="EXD62" s="93"/>
      <c r="EXE62" s="93"/>
      <c r="EXF62" s="93"/>
      <c r="EXG62" s="93"/>
      <c r="EXH62" s="93"/>
      <c r="EXI62" s="93"/>
      <c r="EXJ62" s="93"/>
      <c r="EXK62" s="93"/>
      <c r="EXL62" s="93"/>
      <c r="EXM62" s="93"/>
      <c r="EXN62" s="93"/>
      <c r="EXO62" s="93"/>
      <c r="EXP62" s="93"/>
      <c r="EXQ62" s="93"/>
      <c r="EXR62" s="93"/>
      <c r="EXS62" s="93"/>
      <c r="EXT62" s="93"/>
      <c r="EXU62" s="93"/>
      <c r="EXV62" s="93"/>
      <c r="EXW62" s="93"/>
      <c r="EXX62" s="93"/>
      <c r="EXY62" s="93"/>
      <c r="EXZ62" s="93"/>
      <c r="EYA62" s="93"/>
      <c r="EYB62" s="93"/>
      <c r="EYC62" s="93"/>
      <c r="EYD62" s="93"/>
      <c r="EYE62" s="93"/>
      <c r="EYF62" s="93"/>
      <c r="EYG62" s="93"/>
      <c r="EYH62" s="93"/>
      <c r="EYI62" s="93"/>
      <c r="EYJ62" s="93"/>
      <c r="EYK62" s="93"/>
      <c r="EYL62" s="93"/>
      <c r="EYM62" s="93"/>
      <c r="EYN62" s="93"/>
      <c r="EYO62" s="93"/>
      <c r="EYP62" s="93"/>
      <c r="EYQ62" s="93"/>
      <c r="EYR62" s="93"/>
      <c r="EYS62" s="93"/>
      <c r="EYT62" s="93"/>
      <c r="EYU62" s="93"/>
      <c r="EYV62" s="93"/>
      <c r="EYW62" s="93"/>
      <c r="EYX62" s="93"/>
      <c r="EYY62" s="93"/>
      <c r="EYZ62" s="93"/>
      <c r="EZA62" s="93"/>
      <c r="EZB62" s="93"/>
      <c r="EZC62" s="93"/>
      <c r="EZD62" s="93"/>
      <c r="EZE62" s="93"/>
      <c r="EZF62" s="93"/>
      <c r="EZG62" s="93"/>
      <c r="EZH62" s="93"/>
      <c r="EZI62" s="93"/>
      <c r="EZJ62" s="93"/>
      <c r="EZK62" s="93"/>
      <c r="EZL62" s="93"/>
      <c r="EZM62" s="93"/>
      <c r="EZN62" s="93"/>
      <c r="EZO62" s="93"/>
      <c r="EZP62" s="93"/>
      <c r="EZQ62" s="93"/>
      <c r="EZR62" s="93"/>
      <c r="EZS62" s="93"/>
      <c r="EZT62" s="93"/>
      <c r="EZU62" s="93"/>
      <c r="EZV62" s="93"/>
      <c r="EZW62" s="93"/>
      <c r="EZX62" s="93"/>
      <c r="EZY62" s="93"/>
      <c r="EZZ62" s="93"/>
      <c r="FAA62" s="93"/>
      <c r="FAB62" s="93"/>
      <c r="FAC62" s="93"/>
      <c r="FAD62" s="93"/>
      <c r="FAE62" s="93"/>
      <c r="FAF62" s="93"/>
      <c r="FAG62" s="93"/>
      <c r="FAH62" s="93"/>
      <c r="FAI62" s="93"/>
      <c r="FAJ62" s="93"/>
      <c r="FAK62" s="93"/>
      <c r="FAL62" s="93"/>
      <c r="FAM62" s="93"/>
      <c r="FAN62" s="93"/>
      <c r="FAO62" s="93"/>
      <c r="FAP62" s="93"/>
      <c r="FAQ62" s="93"/>
      <c r="FAR62" s="93"/>
      <c r="FAS62" s="93"/>
      <c r="FAT62" s="93"/>
      <c r="FAU62" s="93"/>
      <c r="FAV62" s="93"/>
      <c r="FAW62" s="93"/>
      <c r="FAX62" s="93"/>
      <c r="FAY62" s="93"/>
      <c r="FAZ62" s="93"/>
      <c r="FBA62" s="93"/>
      <c r="FBB62" s="93"/>
      <c r="FBC62" s="93"/>
      <c r="FBD62" s="93"/>
      <c r="FBE62" s="93"/>
      <c r="FBF62" s="93"/>
      <c r="FBG62" s="93"/>
      <c r="FBH62" s="93"/>
      <c r="FBI62" s="93"/>
      <c r="FBJ62" s="93"/>
      <c r="FBK62" s="93"/>
      <c r="FBL62" s="93"/>
      <c r="FBM62" s="93"/>
      <c r="FBN62" s="93"/>
      <c r="FBO62" s="93"/>
      <c r="FBP62" s="93"/>
      <c r="FBQ62" s="93"/>
      <c r="FBR62" s="93"/>
      <c r="FBS62" s="93"/>
      <c r="FBT62" s="93"/>
      <c r="FBU62" s="93"/>
      <c r="FBV62" s="93"/>
      <c r="FBW62" s="93"/>
      <c r="FBX62" s="93"/>
      <c r="FBY62" s="93"/>
      <c r="FBZ62" s="93"/>
      <c r="FCA62" s="93"/>
      <c r="FCB62" s="93"/>
      <c r="FCC62" s="93"/>
      <c r="FCD62" s="93"/>
      <c r="FCE62" s="93"/>
      <c r="FCF62" s="93"/>
      <c r="FCG62" s="93"/>
      <c r="FCH62" s="93"/>
      <c r="FCI62" s="93"/>
      <c r="FCJ62" s="93"/>
      <c r="FCK62" s="93"/>
      <c r="FCL62" s="93"/>
      <c r="FCM62" s="93"/>
      <c r="FCN62" s="93"/>
      <c r="FCO62" s="93"/>
      <c r="FCP62" s="93"/>
      <c r="FCQ62" s="93"/>
      <c r="FCR62" s="93"/>
      <c r="FCS62" s="93"/>
      <c r="FCT62" s="93"/>
      <c r="FCU62" s="93"/>
      <c r="FCV62" s="93"/>
      <c r="FCW62" s="93"/>
      <c r="FCX62" s="93"/>
      <c r="FCY62" s="93"/>
      <c r="FCZ62" s="93"/>
      <c r="FDA62" s="93"/>
      <c r="FDB62" s="93"/>
      <c r="FDC62" s="93"/>
      <c r="FDD62" s="93"/>
      <c r="FDE62" s="93"/>
      <c r="FDF62" s="93"/>
      <c r="FDG62" s="93"/>
      <c r="FDH62" s="93"/>
      <c r="FDI62" s="93"/>
      <c r="FDJ62" s="93"/>
      <c r="FDK62" s="93"/>
      <c r="FDL62" s="93"/>
      <c r="FDM62" s="93"/>
      <c r="FDN62" s="93"/>
      <c r="FDO62" s="93"/>
      <c r="FDP62" s="93"/>
      <c r="FDQ62" s="93"/>
      <c r="FDR62" s="93"/>
      <c r="FDS62" s="93"/>
      <c r="FDT62" s="93"/>
      <c r="FDU62" s="93"/>
      <c r="FDV62" s="93"/>
      <c r="FDW62" s="93"/>
      <c r="FDX62" s="93"/>
      <c r="FDY62" s="93"/>
      <c r="FDZ62" s="93"/>
      <c r="FEA62" s="93"/>
      <c r="FEB62" s="93"/>
      <c r="FEC62" s="93"/>
      <c r="FED62" s="93"/>
      <c r="FEE62" s="93"/>
      <c r="FEF62" s="93"/>
      <c r="FEG62" s="93"/>
      <c r="FEH62" s="93"/>
      <c r="FEI62" s="93"/>
      <c r="FEJ62" s="93"/>
      <c r="FEK62" s="93"/>
      <c r="FEL62" s="93"/>
      <c r="FEM62" s="93"/>
      <c r="FEN62" s="93"/>
      <c r="FEO62" s="93"/>
      <c r="FEP62" s="93"/>
      <c r="FEQ62" s="93"/>
      <c r="FER62" s="93"/>
      <c r="FES62" s="93"/>
      <c r="FET62" s="93"/>
      <c r="FEU62" s="93"/>
      <c r="FEV62" s="93"/>
      <c r="FEW62" s="93"/>
      <c r="FEX62" s="93"/>
      <c r="FEY62" s="93"/>
      <c r="FEZ62" s="93"/>
      <c r="FFA62" s="93"/>
      <c r="FFB62" s="93"/>
      <c r="FFC62" s="93"/>
      <c r="FFD62" s="93"/>
      <c r="FFE62" s="93"/>
      <c r="FFF62" s="93"/>
      <c r="FFG62" s="93"/>
      <c r="FFH62" s="93"/>
      <c r="FFI62" s="93"/>
      <c r="FFJ62" s="93"/>
      <c r="FFK62" s="93"/>
      <c r="FFL62" s="93"/>
      <c r="FFM62" s="93"/>
      <c r="FFN62" s="93"/>
      <c r="FFO62" s="93"/>
      <c r="FFP62" s="93"/>
      <c r="FFQ62" s="93"/>
      <c r="FFR62" s="93"/>
      <c r="FFS62" s="93"/>
      <c r="FFT62" s="93"/>
      <c r="FFU62" s="93"/>
      <c r="FFV62" s="93"/>
      <c r="FFW62" s="93"/>
      <c r="FFX62" s="93"/>
      <c r="FFY62" s="93"/>
      <c r="FFZ62" s="93"/>
      <c r="FGA62" s="93"/>
      <c r="FGB62" s="93"/>
      <c r="FGC62" s="93"/>
      <c r="FGD62" s="93"/>
      <c r="FGE62" s="93"/>
      <c r="FGF62" s="93"/>
      <c r="FGG62" s="93"/>
      <c r="FGH62" s="93"/>
      <c r="FGI62" s="93"/>
      <c r="FGJ62" s="93"/>
      <c r="FGK62" s="93"/>
      <c r="FGL62" s="93"/>
      <c r="FGM62" s="93"/>
      <c r="FGN62" s="93"/>
      <c r="FGO62" s="93"/>
      <c r="FGP62" s="93"/>
      <c r="FGQ62" s="93"/>
      <c r="FGR62" s="93"/>
      <c r="FGS62" s="93"/>
      <c r="FGT62" s="93"/>
      <c r="FGU62" s="93"/>
      <c r="FGV62" s="93"/>
      <c r="FGW62" s="93"/>
      <c r="FGX62" s="93"/>
      <c r="FGY62" s="93"/>
      <c r="FGZ62" s="93"/>
      <c r="FHA62" s="93"/>
      <c r="FHB62" s="93"/>
      <c r="FHC62" s="93"/>
      <c r="FHD62" s="93"/>
      <c r="FHE62" s="93"/>
      <c r="FHF62" s="93"/>
      <c r="FHG62" s="93"/>
      <c r="FHH62" s="93"/>
      <c r="FHI62" s="93"/>
      <c r="FHJ62" s="93"/>
      <c r="FHK62" s="93"/>
      <c r="FHL62" s="93"/>
      <c r="FHM62" s="93"/>
      <c r="FHN62" s="93"/>
      <c r="FHO62" s="93"/>
      <c r="FHP62" s="93"/>
      <c r="FHQ62" s="93"/>
      <c r="FHR62" s="93"/>
      <c r="FHS62" s="93"/>
      <c r="FHT62" s="93"/>
      <c r="FHU62" s="93"/>
      <c r="FHV62" s="93"/>
      <c r="FHW62" s="93"/>
      <c r="FHX62" s="93"/>
      <c r="FHY62" s="93"/>
      <c r="FHZ62" s="93"/>
      <c r="FIA62" s="93"/>
      <c r="FIB62" s="93"/>
      <c r="FIC62" s="93"/>
      <c r="FID62" s="93"/>
      <c r="FIE62" s="93"/>
      <c r="FIF62" s="93"/>
      <c r="FIG62" s="93"/>
      <c r="FIH62" s="93"/>
      <c r="FII62" s="93"/>
      <c r="FIJ62" s="93"/>
      <c r="FIK62" s="93"/>
      <c r="FIL62" s="93"/>
      <c r="FIM62" s="93"/>
      <c r="FIN62" s="93"/>
      <c r="FIO62" s="93"/>
      <c r="FIP62" s="93"/>
      <c r="FIQ62" s="93"/>
      <c r="FIR62" s="93"/>
      <c r="FIS62" s="93"/>
      <c r="FIT62" s="93"/>
      <c r="FIU62" s="93"/>
      <c r="FIV62" s="93"/>
      <c r="FIW62" s="93"/>
      <c r="FIX62" s="93"/>
      <c r="FIY62" s="93"/>
      <c r="FIZ62" s="93"/>
      <c r="FJA62" s="93"/>
      <c r="FJB62" s="93"/>
      <c r="FJC62" s="93"/>
      <c r="FJD62" s="93"/>
      <c r="FJE62" s="93"/>
      <c r="FJF62" s="93"/>
      <c r="FJG62" s="93"/>
      <c r="FJH62" s="93"/>
      <c r="FJI62" s="93"/>
      <c r="FJJ62" s="93"/>
      <c r="FJK62" s="93"/>
      <c r="FJL62" s="93"/>
      <c r="FJM62" s="93"/>
      <c r="FJN62" s="93"/>
      <c r="FJO62" s="93"/>
      <c r="FJP62" s="93"/>
      <c r="FJQ62" s="93"/>
      <c r="FJR62" s="93"/>
      <c r="FJS62" s="93"/>
      <c r="FJT62" s="93"/>
      <c r="FJU62" s="93"/>
      <c r="FJV62" s="93"/>
      <c r="FJW62" s="93"/>
      <c r="FJX62" s="93"/>
      <c r="FJY62" s="93"/>
      <c r="FJZ62" s="93"/>
      <c r="FKA62" s="93"/>
      <c r="FKB62" s="93"/>
      <c r="FKC62" s="93"/>
      <c r="FKD62" s="93"/>
      <c r="FKE62" s="93"/>
      <c r="FKF62" s="93"/>
      <c r="FKG62" s="93"/>
      <c r="FKH62" s="93"/>
      <c r="FKI62" s="93"/>
      <c r="FKJ62" s="93"/>
      <c r="FKK62" s="93"/>
      <c r="FKL62" s="93"/>
      <c r="FKM62" s="93"/>
      <c r="FKN62" s="93"/>
      <c r="FKO62" s="93"/>
      <c r="FKP62" s="93"/>
      <c r="FKQ62" s="93"/>
      <c r="FKR62" s="93"/>
      <c r="FKS62" s="93"/>
      <c r="FKT62" s="93"/>
      <c r="FKU62" s="93"/>
      <c r="FKV62" s="93"/>
      <c r="FKW62" s="93"/>
      <c r="FKX62" s="93"/>
      <c r="FKY62" s="93"/>
      <c r="FKZ62" s="93"/>
      <c r="FLA62" s="93"/>
      <c r="FLB62" s="93"/>
      <c r="FLC62" s="93"/>
      <c r="FLD62" s="93"/>
      <c r="FLE62" s="93"/>
      <c r="FLF62" s="93"/>
      <c r="FLG62" s="93"/>
      <c r="FLH62" s="93"/>
      <c r="FLI62" s="93"/>
      <c r="FLJ62" s="93"/>
      <c r="FLK62" s="93"/>
      <c r="FLL62" s="93"/>
      <c r="FLM62" s="93"/>
      <c r="FLN62" s="93"/>
      <c r="FLO62" s="93"/>
      <c r="FLP62" s="93"/>
      <c r="FLQ62" s="93"/>
      <c r="FLR62" s="93"/>
      <c r="FLS62" s="93"/>
      <c r="FLT62" s="93"/>
      <c r="FLU62" s="93"/>
      <c r="FLV62" s="93"/>
      <c r="FLW62" s="93"/>
      <c r="FLX62" s="93"/>
      <c r="FLY62" s="93"/>
      <c r="FLZ62" s="93"/>
      <c r="FMA62" s="93"/>
      <c r="FMB62" s="93"/>
      <c r="FMC62" s="93"/>
      <c r="FMD62" s="93"/>
      <c r="FME62" s="93"/>
      <c r="FMF62" s="93"/>
      <c r="FMG62" s="93"/>
      <c r="FMH62" s="93"/>
      <c r="FMI62" s="93"/>
      <c r="FMJ62" s="93"/>
      <c r="FMK62" s="93"/>
      <c r="FML62" s="93"/>
      <c r="FMM62" s="93"/>
      <c r="FMN62" s="93"/>
      <c r="FMO62" s="93"/>
      <c r="FMP62" s="93"/>
      <c r="FMQ62" s="93"/>
      <c r="FMR62" s="93"/>
      <c r="FMS62" s="93"/>
      <c r="FMT62" s="93"/>
      <c r="FMU62" s="93"/>
      <c r="FMV62" s="93"/>
      <c r="FMW62" s="93"/>
      <c r="FMX62" s="93"/>
      <c r="FMY62" s="93"/>
      <c r="FMZ62" s="93"/>
      <c r="FNA62" s="93"/>
      <c r="FNB62" s="93"/>
      <c r="FNC62" s="93"/>
      <c r="FND62" s="93"/>
      <c r="FNE62" s="93"/>
      <c r="FNF62" s="93"/>
      <c r="FNG62" s="93"/>
      <c r="FNH62" s="93"/>
      <c r="FNI62" s="93"/>
      <c r="FNJ62" s="93"/>
      <c r="FNK62" s="93"/>
      <c r="FNL62" s="93"/>
      <c r="FNM62" s="93"/>
      <c r="FNN62" s="93"/>
      <c r="FNO62" s="93"/>
      <c r="FNP62" s="93"/>
      <c r="FNQ62" s="93"/>
      <c r="FNR62" s="93"/>
      <c r="FNS62" s="93"/>
      <c r="FNT62" s="93"/>
      <c r="FNU62" s="93"/>
      <c r="FNV62" s="93"/>
      <c r="FNW62" s="93"/>
      <c r="FNX62" s="93"/>
      <c r="FNY62" s="93"/>
      <c r="FNZ62" s="93"/>
      <c r="FOA62" s="93"/>
      <c r="FOB62" s="93"/>
      <c r="FOC62" s="93"/>
      <c r="FOD62" s="93"/>
      <c r="FOE62" s="93"/>
      <c r="FOF62" s="93"/>
      <c r="FOG62" s="93"/>
      <c r="FOH62" s="93"/>
      <c r="FOI62" s="93"/>
      <c r="FOJ62" s="93"/>
      <c r="FOK62" s="93"/>
      <c r="FOL62" s="93"/>
      <c r="FOM62" s="93"/>
      <c r="FON62" s="93"/>
      <c r="FOO62" s="93"/>
      <c r="FOP62" s="93"/>
      <c r="FOQ62" s="93"/>
      <c r="FOR62" s="93"/>
      <c r="FOS62" s="93"/>
      <c r="FOT62" s="93"/>
      <c r="FOU62" s="93"/>
      <c r="FOV62" s="93"/>
      <c r="FOW62" s="93"/>
      <c r="FOX62" s="93"/>
      <c r="FOY62" s="93"/>
      <c r="FOZ62" s="93"/>
      <c r="FPA62" s="93"/>
      <c r="FPB62" s="93"/>
      <c r="FPC62" s="93"/>
      <c r="FPD62" s="93"/>
      <c r="FPE62" s="93"/>
      <c r="FPF62" s="93"/>
      <c r="FPG62" s="93"/>
      <c r="FPH62" s="93"/>
      <c r="FPI62" s="93"/>
      <c r="FPJ62" s="93"/>
      <c r="FPK62" s="93"/>
      <c r="FPL62" s="93"/>
      <c r="FPM62" s="93"/>
      <c r="FPN62" s="93"/>
      <c r="FPO62" s="93"/>
      <c r="FPP62" s="93"/>
      <c r="FPQ62" s="93"/>
      <c r="FPR62" s="93"/>
      <c r="FPS62" s="93"/>
      <c r="FPT62" s="93"/>
      <c r="FPU62" s="93"/>
      <c r="FPV62" s="93"/>
      <c r="FPW62" s="93"/>
      <c r="FPX62" s="93"/>
      <c r="FPY62" s="93"/>
      <c r="FPZ62" s="93"/>
      <c r="FQA62" s="93"/>
      <c r="FQB62" s="93"/>
      <c r="FQC62" s="93"/>
      <c r="FQD62" s="93"/>
      <c r="FQE62" s="93"/>
      <c r="FQF62" s="93"/>
      <c r="FQG62" s="93"/>
      <c r="FQH62" s="93"/>
      <c r="FQI62" s="93"/>
      <c r="FQJ62" s="93"/>
      <c r="FQK62" s="93"/>
      <c r="FQL62" s="93"/>
      <c r="FQM62" s="93"/>
      <c r="FQN62" s="93"/>
      <c r="FQO62" s="93"/>
      <c r="FQP62" s="93"/>
      <c r="FQQ62" s="93"/>
      <c r="FQR62" s="93"/>
      <c r="FQS62" s="93"/>
      <c r="FQT62" s="93"/>
      <c r="FQU62" s="93"/>
      <c r="FQV62" s="93"/>
      <c r="FQW62" s="93"/>
      <c r="FQX62" s="93"/>
      <c r="FQY62" s="93"/>
      <c r="FQZ62" s="93"/>
      <c r="FRA62" s="93"/>
      <c r="FRB62" s="93"/>
      <c r="FRC62" s="93"/>
      <c r="FRD62" s="93"/>
      <c r="FRE62" s="93"/>
      <c r="FRF62" s="93"/>
      <c r="FRG62" s="93"/>
      <c r="FRH62" s="93"/>
      <c r="FRI62" s="93"/>
      <c r="FRJ62" s="93"/>
      <c r="FRK62" s="93"/>
      <c r="FRL62" s="93"/>
      <c r="FRM62" s="93"/>
      <c r="FRN62" s="93"/>
      <c r="FRO62" s="93"/>
      <c r="FRP62" s="93"/>
      <c r="FRQ62" s="93"/>
      <c r="FRR62" s="93"/>
      <c r="FRS62" s="93"/>
      <c r="FRT62" s="93"/>
      <c r="FRU62" s="93"/>
      <c r="FRV62" s="93"/>
      <c r="FRW62" s="93"/>
      <c r="FRX62" s="93"/>
      <c r="FRY62" s="93"/>
      <c r="FRZ62" s="93"/>
      <c r="FSA62" s="93"/>
      <c r="FSB62" s="93"/>
      <c r="FSC62" s="93"/>
      <c r="FSD62" s="93"/>
      <c r="FSE62" s="93"/>
      <c r="FSF62" s="93"/>
      <c r="FSG62" s="93"/>
      <c r="FSH62" s="93"/>
      <c r="FSI62" s="93"/>
      <c r="FSJ62" s="93"/>
      <c r="FSK62" s="93"/>
      <c r="FSL62" s="93"/>
      <c r="FSM62" s="93"/>
      <c r="FSN62" s="93"/>
      <c r="FSO62" s="93"/>
      <c r="FSP62" s="93"/>
      <c r="FSQ62" s="93"/>
      <c r="FSR62" s="93"/>
      <c r="FSS62" s="93"/>
      <c r="FST62" s="93"/>
      <c r="FSU62" s="93"/>
      <c r="FSV62" s="93"/>
      <c r="FSW62" s="93"/>
      <c r="FSX62" s="93"/>
      <c r="FSY62" s="93"/>
      <c r="FSZ62" s="93"/>
      <c r="FTA62" s="93"/>
      <c r="FTB62" s="93"/>
      <c r="FTC62" s="93"/>
      <c r="FTD62" s="93"/>
      <c r="FTE62" s="93"/>
      <c r="FTF62" s="93"/>
      <c r="FTG62" s="93"/>
      <c r="FTH62" s="93"/>
      <c r="FTI62" s="93"/>
      <c r="FTJ62" s="93"/>
      <c r="FTK62" s="93"/>
      <c r="FTL62" s="93"/>
      <c r="FTM62" s="93"/>
      <c r="FTN62" s="93"/>
      <c r="FTO62" s="93"/>
      <c r="FTP62" s="93"/>
      <c r="FTQ62" s="93"/>
      <c r="FTR62" s="93"/>
      <c r="FTS62" s="93"/>
      <c r="FTT62" s="93"/>
      <c r="FTU62" s="93"/>
      <c r="FTV62" s="93"/>
      <c r="FTW62" s="93"/>
      <c r="FTX62" s="93"/>
      <c r="FTY62" s="93"/>
      <c r="FTZ62" s="93"/>
      <c r="FUA62" s="93"/>
      <c r="FUB62" s="93"/>
      <c r="FUC62" s="93"/>
      <c r="FUD62" s="93"/>
      <c r="FUE62" s="93"/>
      <c r="FUF62" s="93"/>
      <c r="FUG62" s="93"/>
      <c r="FUH62" s="93"/>
      <c r="FUI62" s="93"/>
      <c r="FUJ62" s="93"/>
      <c r="FUK62" s="93"/>
      <c r="FUL62" s="93"/>
      <c r="FUM62" s="93"/>
      <c r="FUN62" s="93"/>
      <c r="FUO62" s="93"/>
      <c r="FUP62" s="93"/>
      <c r="FUQ62" s="93"/>
      <c r="FUR62" s="93"/>
      <c r="FUS62" s="93"/>
      <c r="FUT62" s="93"/>
      <c r="FUU62" s="93"/>
      <c r="FUV62" s="93"/>
      <c r="FUW62" s="93"/>
      <c r="FUX62" s="93"/>
      <c r="FUY62" s="93"/>
      <c r="FUZ62" s="93"/>
      <c r="FVA62" s="93"/>
      <c r="FVB62" s="93"/>
      <c r="FVC62" s="93"/>
      <c r="FVD62" s="93"/>
      <c r="FVE62" s="93"/>
      <c r="FVF62" s="93"/>
      <c r="FVG62" s="93"/>
      <c r="FVH62" s="93"/>
      <c r="FVI62" s="93"/>
      <c r="FVJ62" s="93"/>
      <c r="FVK62" s="93"/>
      <c r="FVL62" s="93"/>
      <c r="FVM62" s="93"/>
      <c r="FVN62" s="93"/>
      <c r="FVO62" s="93"/>
      <c r="FVP62" s="93"/>
      <c r="FVQ62" s="93"/>
      <c r="FVR62" s="93"/>
      <c r="FVS62" s="93"/>
      <c r="FVT62" s="93"/>
      <c r="FVU62" s="93"/>
      <c r="FVV62" s="93"/>
      <c r="FVW62" s="93"/>
      <c r="FVX62" s="93"/>
      <c r="FVY62" s="93"/>
      <c r="FVZ62" s="93"/>
      <c r="FWA62" s="93"/>
      <c r="FWB62" s="93"/>
      <c r="FWC62" s="93"/>
      <c r="FWD62" s="93"/>
      <c r="FWE62" s="93"/>
      <c r="FWF62" s="93"/>
      <c r="FWG62" s="93"/>
      <c r="FWH62" s="93"/>
      <c r="FWI62" s="93"/>
      <c r="FWJ62" s="93"/>
      <c r="FWK62" s="93"/>
      <c r="FWL62" s="93"/>
      <c r="FWM62" s="93"/>
      <c r="FWN62" s="93"/>
      <c r="FWO62" s="93"/>
      <c r="FWP62" s="93"/>
      <c r="FWQ62" s="93"/>
      <c r="FWR62" s="93"/>
      <c r="FWS62" s="93"/>
      <c r="FWT62" s="93"/>
      <c r="FWU62" s="93"/>
      <c r="FWV62" s="93"/>
      <c r="FWW62" s="93"/>
      <c r="FWX62" s="93"/>
      <c r="FWY62" s="93"/>
      <c r="FWZ62" s="93"/>
      <c r="FXA62" s="93"/>
      <c r="FXB62" s="93"/>
      <c r="FXC62" s="93"/>
      <c r="FXD62" s="93"/>
      <c r="FXE62" s="93"/>
      <c r="FXF62" s="93"/>
      <c r="FXG62" s="93"/>
      <c r="FXH62" s="93"/>
      <c r="FXI62" s="93"/>
      <c r="FXJ62" s="93"/>
      <c r="FXK62" s="93"/>
      <c r="FXL62" s="93"/>
      <c r="FXM62" s="93"/>
      <c r="FXN62" s="93"/>
      <c r="FXO62" s="93"/>
      <c r="FXP62" s="93"/>
      <c r="FXQ62" s="93"/>
      <c r="FXR62" s="93"/>
      <c r="FXS62" s="93"/>
      <c r="FXT62" s="93"/>
      <c r="FXU62" s="93"/>
      <c r="FXV62" s="93"/>
      <c r="FXW62" s="93"/>
      <c r="FXX62" s="93"/>
      <c r="FXY62" s="93"/>
      <c r="FXZ62" s="93"/>
      <c r="FYA62" s="93"/>
      <c r="FYB62" s="93"/>
      <c r="FYC62" s="93"/>
      <c r="FYD62" s="93"/>
      <c r="FYE62" s="93"/>
      <c r="FYF62" s="93"/>
      <c r="FYG62" s="93"/>
      <c r="FYH62" s="93"/>
      <c r="FYI62" s="93"/>
      <c r="FYJ62" s="93"/>
      <c r="FYK62" s="93"/>
      <c r="FYL62" s="93"/>
      <c r="FYM62" s="93"/>
      <c r="FYN62" s="93"/>
      <c r="FYO62" s="93"/>
      <c r="FYP62" s="93"/>
      <c r="FYQ62" s="93"/>
      <c r="FYR62" s="93"/>
      <c r="FYS62" s="93"/>
      <c r="FYT62" s="93"/>
      <c r="FYU62" s="93"/>
      <c r="FYV62" s="93"/>
      <c r="FYW62" s="93"/>
      <c r="FYX62" s="93"/>
      <c r="FYY62" s="93"/>
      <c r="FYZ62" s="93"/>
      <c r="FZA62" s="93"/>
      <c r="FZB62" s="93"/>
      <c r="FZC62" s="93"/>
      <c r="FZD62" s="93"/>
      <c r="FZE62" s="93"/>
      <c r="FZF62" s="93"/>
      <c r="FZG62" s="93"/>
      <c r="FZH62" s="93"/>
      <c r="FZI62" s="93"/>
      <c r="FZJ62" s="93"/>
      <c r="FZK62" s="93"/>
      <c r="FZL62" s="93"/>
      <c r="FZM62" s="93"/>
      <c r="FZN62" s="93"/>
      <c r="FZO62" s="93"/>
      <c r="FZP62" s="93"/>
      <c r="FZQ62" s="93"/>
      <c r="FZR62" s="93"/>
      <c r="FZS62" s="93"/>
      <c r="FZT62" s="93"/>
      <c r="FZU62" s="93"/>
      <c r="FZV62" s="93"/>
      <c r="FZW62" s="93"/>
      <c r="FZX62" s="93"/>
      <c r="FZY62" s="93"/>
      <c r="FZZ62" s="93"/>
      <c r="GAA62" s="93"/>
      <c r="GAB62" s="93"/>
      <c r="GAC62" s="93"/>
      <c r="GAD62" s="93"/>
      <c r="GAE62" s="93"/>
      <c r="GAF62" s="93"/>
      <c r="GAG62" s="93"/>
      <c r="GAH62" s="93"/>
      <c r="GAI62" s="93"/>
      <c r="GAJ62" s="93"/>
      <c r="GAK62" s="93"/>
      <c r="GAL62" s="93"/>
      <c r="GAM62" s="93"/>
      <c r="GAN62" s="93"/>
      <c r="GAO62" s="93"/>
      <c r="GAP62" s="93"/>
      <c r="GAQ62" s="93"/>
      <c r="GAR62" s="93"/>
      <c r="GAS62" s="93"/>
      <c r="GAT62" s="93"/>
      <c r="GAU62" s="93"/>
      <c r="GAV62" s="93"/>
      <c r="GAW62" s="93"/>
      <c r="GAX62" s="93"/>
      <c r="GAY62" s="93"/>
      <c r="GAZ62" s="93"/>
      <c r="GBA62" s="93"/>
      <c r="GBB62" s="93"/>
      <c r="GBC62" s="93"/>
      <c r="GBD62" s="93"/>
      <c r="GBE62" s="93"/>
      <c r="GBF62" s="93"/>
      <c r="GBG62" s="93"/>
      <c r="GBH62" s="93"/>
      <c r="GBI62" s="93"/>
      <c r="GBJ62" s="93"/>
      <c r="GBK62" s="93"/>
      <c r="GBL62" s="93"/>
      <c r="GBM62" s="93"/>
      <c r="GBN62" s="93"/>
      <c r="GBO62" s="93"/>
      <c r="GBP62" s="93"/>
      <c r="GBQ62" s="93"/>
      <c r="GBR62" s="93"/>
      <c r="GBS62" s="93"/>
      <c r="GBT62" s="93"/>
      <c r="GBU62" s="93"/>
      <c r="GBV62" s="93"/>
      <c r="GBW62" s="93"/>
      <c r="GBX62" s="93"/>
      <c r="GBY62" s="93"/>
      <c r="GBZ62" s="93"/>
      <c r="GCA62" s="93"/>
      <c r="GCB62" s="93"/>
      <c r="GCC62" s="93"/>
      <c r="GCD62" s="93"/>
      <c r="GCE62" s="93"/>
      <c r="GCF62" s="93"/>
      <c r="GCG62" s="93"/>
      <c r="GCH62" s="93"/>
      <c r="GCI62" s="93"/>
      <c r="GCJ62" s="93"/>
      <c r="GCK62" s="93"/>
      <c r="GCL62" s="93"/>
      <c r="GCM62" s="93"/>
      <c r="GCN62" s="93"/>
      <c r="GCO62" s="93"/>
      <c r="GCP62" s="93"/>
      <c r="GCQ62" s="93"/>
      <c r="GCR62" s="93"/>
      <c r="GCS62" s="93"/>
      <c r="GCT62" s="93"/>
      <c r="GCU62" s="93"/>
      <c r="GCV62" s="93"/>
      <c r="GCW62" s="93"/>
      <c r="GCX62" s="93"/>
      <c r="GCY62" s="93"/>
      <c r="GCZ62" s="93"/>
      <c r="GDA62" s="93"/>
      <c r="GDB62" s="93"/>
      <c r="GDC62" s="93"/>
      <c r="GDD62" s="93"/>
      <c r="GDE62" s="93"/>
      <c r="GDF62" s="93"/>
      <c r="GDG62" s="93"/>
      <c r="GDH62" s="93"/>
      <c r="GDI62" s="93"/>
      <c r="GDJ62" s="93"/>
      <c r="GDK62" s="93"/>
      <c r="GDL62" s="93"/>
      <c r="GDM62" s="93"/>
      <c r="GDN62" s="93"/>
      <c r="GDO62" s="93"/>
      <c r="GDP62" s="93"/>
      <c r="GDQ62" s="93"/>
      <c r="GDR62" s="93"/>
      <c r="GDS62" s="93"/>
      <c r="GDT62" s="93"/>
      <c r="GDU62" s="93"/>
      <c r="GDV62" s="93"/>
      <c r="GDW62" s="93"/>
      <c r="GDX62" s="93"/>
      <c r="GDY62" s="93"/>
      <c r="GDZ62" s="93"/>
      <c r="GEA62" s="93"/>
      <c r="GEB62" s="93"/>
      <c r="GEC62" s="93"/>
      <c r="GED62" s="93"/>
      <c r="GEE62" s="93"/>
      <c r="GEF62" s="93"/>
      <c r="GEG62" s="93"/>
      <c r="GEH62" s="93"/>
      <c r="GEI62" s="93"/>
      <c r="GEJ62" s="93"/>
      <c r="GEK62" s="93"/>
      <c r="GEL62" s="93"/>
      <c r="GEM62" s="93"/>
      <c r="GEN62" s="93"/>
      <c r="GEO62" s="93"/>
      <c r="GEP62" s="93"/>
      <c r="GEQ62" s="93"/>
      <c r="GER62" s="93"/>
      <c r="GES62" s="93"/>
      <c r="GET62" s="93"/>
      <c r="GEU62" s="93"/>
      <c r="GEV62" s="93"/>
      <c r="GEW62" s="93"/>
      <c r="GEX62" s="93"/>
      <c r="GEY62" s="93"/>
      <c r="GEZ62" s="93"/>
      <c r="GFA62" s="93"/>
      <c r="GFB62" s="93"/>
      <c r="GFC62" s="93"/>
      <c r="GFD62" s="93"/>
      <c r="GFE62" s="93"/>
      <c r="GFF62" s="93"/>
      <c r="GFG62" s="93"/>
      <c r="GFH62" s="93"/>
      <c r="GFI62" s="93"/>
      <c r="GFJ62" s="93"/>
      <c r="GFK62" s="93"/>
      <c r="GFL62" s="93"/>
      <c r="GFM62" s="93"/>
      <c r="GFN62" s="93"/>
      <c r="GFO62" s="93"/>
      <c r="GFP62" s="93"/>
      <c r="GFQ62" s="93"/>
      <c r="GFR62" s="93"/>
      <c r="GFS62" s="93"/>
      <c r="GFT62" s="93"/>
      <c r="GFU62" s="93"/>
      <c r="GFV62" s="93"/>
      <c r="GFW62" s="93"/>
      <c r="GFX62" s="93"/>
      <c r="GFY62" s="93"/>
      <c r="GFZ62" s="93"/>
      <c r="GGA62" s="93"/>
      <c r="GGB62" s="93"/>
      <c r="GGC62" s="93"/>
      <c r="GGD62" s="93"/>
      <c r="GGE62" s="93"/>
      <c r="GGF62" s="93"/>
      <c r="GGG62" s="93"/>
      <c r="GGH62" s="93"/>
      <c r="GGI62" s="93"/>
      <c r="GGJ62" s="93"/>
      <c r="GGK62" s="93"/>
      <c r="GGL62" s="93"/>
      <c r="GGM62" s="93"/>
      <c r="GGN62" s="93"/>
      <c r="GGO62" s="93"/>
      <c r="GGP62" s="93"/>
      <c r="GGQ62" s="93"/>
      <c r="GGR62" s="93"/>
      <c r="GGS62" s="93"/>
      <c r="GGT62" s="93"/>
      <c r="GGU62" s="93"/>
      <c r="GGV62" s="93"/>
      <c r="GGW62" s="93"/>
      <c r="GGX62" s="93"/>
      <c r="GGY62" s="93"/>
      <c r="GGZ62" s="93"/>
      <c r="GHA62" s="93"/>
      <c r="GHB62" s="93"/>
      <c r="GHC62" s="93"/>
      <c r="GHD62" s="93"/>
      <c r="GHE62" s="93"/>
      <c r="GHF62" s="93"/>
      <c r="GHG62" s="93"/>
      <c r="GHH62" s="93"/>
      <c r="GHI62" s="93"/>
      <c r="GHJ62" s="93"/>
      <c r="GHK62" s="93"/>
      <c r="GHL62" s="93"/>
      <c r="GHM62" s="93"/>
      <c r="GHN62" s="93"/>
      <c r="GHO62" s="93"/>
      <c r="GHP62" s="93"/>
      <c r="GHQ62" s="93"/>
      <c r="GHR62" s="93"/>
      <c r="GHS62" s="93"/>
      <c r="GHT62" s="93"/>
      <c r="GHU62" s="93"/>
      <c r="GHV62" s="93"/>
      <c r="GHW62" s="93"/>
      <c r="GHX62" s="93"/>
      <c r="GHY62" s="93"/>
      <c r="GHZ62" s="93"/>
      <c r="GIA62" s="93"/>
      <c r="GIB62" s="93"/>
      <c r="GIC62" s="93"/>
      <c r="GID62" s="93"/>
      <c r="GIE62" s="93"/>
      <c r="GIF62" s="93"/>
      <c r="GIG62" s="93"/>
      <c r="GIH62" s="93"/>
      <c r="GII62" s="93"/>
      <c r="GIJ62" s="93"/>
      <c r="GIK62" s="93"/>
      <c r="GIL62" s="93"/>
      <c r="GIM62" s="93"/>
      <c r="GIN62" s="93"/>
      <c r="GIO62" s="93"/>
      <c r="GIP62" s="93"/>
      <c r="GIQ62" s="93"/>
      <c r="GIR62" s="93"/>
      <c r="GIS62" s="93"/>
      <c r="GIT62" s="93"/>
      <c r="GIU62" s="93"/>
      <c r="GIV62" s="93"/>
      <c r="GIW62" s="93"/>
      <c r="GIX62" s="93"/>
      <c r="GIY62" s="93"/>
      <c r="GIZ62" s="93"/>
      <c r="GJA62" s="93"/>
      <c r="GJB62" s="93"/>
      <c r="GJC62" s="93"/>
      <c r="GJD62" s="93"/>
      <c r="GJE62" s="93"/>
      <c r="GJF62" s="93"/>
      <c r="GJG62" s="93"/>
      <c r="GJH62" s="93"/>
      <c r="GJI62" s="93"/>
      <c r="GJJ62" s="93"/>
      <c r="GJK62" s="93"/>
      <c r="GJL62" s="93"/>
      <c r="GJM62" s="93"/>
      <c r="GJN62" s="93"/>
      <c r="GJO62" s="93"/>
      <c r="GJP62" s="93"/>
      <c r="GJQ62" s="93"/>
      <c r="GJR62" s="93"/>
      <c r="GJS62" s="93"/>
      <c r="GJT62" s="93"/>
      <c r="GJU62" s="93"/>
      <c r="GJV62" s="93"/>
      <c r="GJW62" s="93"/>
      <c r="GJX62" s="93"/>
      <c r="GJY62" s="93"/>
      <c r="GJZ62" s="93"/>
      <c r="GKA62" s="93"/>
      <c r="GKB62" s="93"/>
      <c r="GKC62" s="93"/>
      <c r="GKD62" s="93"/>
      <c r="GKE62" s="93"/>
      <c r="GKF62" s="93"/>
      <c r="GKG62" s="93"/>
      <c r="GKH62" s="93"/>
      <c r="GKI62" s="93"/>
      <c r="GKJ62" s="93"/>
      <c r="GKK62" s="93"/>
      <c r="GKL62" s="93"/>
      <c r="GKM62" s="93"/>
      <c r="GKN62" s="93"/>
      <c r="GKO62" s="93"/>
      <c r="GKP62" s="93"/>
      <c r="GKQ62" s="93"/>
      <c r="GKR62" s="93"/>
      <c r="GKS62" s="93"/>
      <c r="GKT62" s="93"/>
      <c r="GKU62" s="93"/>
      <c r="GKV62" s="93"/>
      <c r="GKW62" s="93"/>
      <c r="GKX62" s="93"/>
      <c r="GKY62" s="93"/>
      <c r="GKZ62" s="93"/>
      <c r="GLA62" s="93"/>
      <c r="GLB62" s="93"/>
      <c r="GLC62" s="93"/>
      <c r="GLD62" s="93"/>
      <c r="GLE62" s="93"/>
      <c r="GLF62" s="93"/>
      <c r="GLG62" s="93"/>
      <c r="GLH62" s="93"/>
      <c r="GLI62" s="93"/>
      <c r="GLJ62" s="93"/>
      <c r="GLK62" s="93"/>
      <c r="GLL62" s="93"/>
      <c r="GLM62" s="93"/>
      <c r="GLN62" s="93"/>
      <c r="GLO62" s="93"/>
      <c r="GLP62" s="93"/>
      <c r="GLQ62" s="93"/>
      <c r="GLR62" s="93"/>
      <c r="GLS62" s="93"/>
      <c r="GLT62" s="93"/>
      <c r="GLU62" s="93"/>
      <c r="GLV62" s="93"/>
      <c r="GLW62" s="93"/>
      <c r="GLX62" s="93"/>
      <c r="GLY62" s="93"/>
      <c r="GLZ62" s="93"/>
      <c r="GMA62" s="93"/>
      <c r="GMB62" s="93"/>
      <c r="GMC62" s="93"/>
      <c r="GMD62" s="93"/>
      <c r="GME62" s="93"/>
      <c r="GMF62" s="93"/>
      <c r="GMG62" s="93"/>
      <c r="GMH62" s="93"/>
      <c r="GMI62" s="93"/>
      <c r="GMJ62" s="93"/>
      <c r="GMK62" s="93"/>
      <c r="GML62" s="93"/>
      <c r="GMM62" s="93"/>
      <c r="GMN62" s="93"/>
      <c r="GMO62" s="93"/>
      <c r="GMP62" s="93"/>
      <c r="GMQ62" s="93"/>
      <c r="GMR62" s="93"/>
      <c r="GMS62" s="93"/>
      <c r="GMT62" s="93"/>
      <c r="GMU62" s="93"/>
      <c r="GMV62" s="93"/>
      <c r="GMW62" s="93"/>
      <c r="GMX62" s="93"/>
      <c r="GMY62" s="93"/>
      <c r="GMZ62" s="93"/>
      <c r="GNA62" s="93"/>
      <c r="GNB62" s="93"/>
      <c r="GNC62" s="93"/>
      <c r="GND62" s="93"/>
      <c r="GNE62" s="93"/>
      <c r="GNF62" s="93"/>
      <c r="GNG62" s="93"/>
      <c r="GNH62" s="93"/>
      <c r="GNI62" s="93"/>
      <c r="GNJ62" s="93"/>
      <c r="GNK62" s="93"/>
      <c r="GNL62" s="93"/>
      <c r="GNM62" s="93"/>
      <c r="GNN62" s="93"/>
      <c r="GNO62" s="93"/>
      <c r="GNP62" s="93"/>
      <c r="GNQ62" s="93"/>
      <c r="GNR62" s="93"/>
      <c r="GNS62" s="93"/>
      <c r="GNT62" s="93"/>
      <c r="GNU62" s="93"/>
      <c r="GNV62" s="93"/>
      <c r="GNW62" s="93"/>
      <c r="GNX62" s="93"/>
      <c r="GNY62" s="93"/>
      <c r="GNZ62" s="93"/>
      <c r="GOA62" s="93"/>
      <c r="GOB62" s="93"/>
      <c r="GOC62" s="93"/>
      <c r="GOD62" s="93"/>
      <c r="GOE62" s="93"/>
      <c r="GOF62" s="93"/>
      <c r="GOG62" s="93"/>
      <c r="GOH62" s="93"/>
      <c r="GOI62" s="93"/>
      <c r="GOJ62" s="93"/>
      <c r="GOK62" s="93"/>
      <c r="GOL62" s="93"/>
      <c r="GOM62" s="93"/>
      <c r="GON62" s="93"/>
      <c r="GOO62" s="93"/>
      <c r="GOP62" s="93"/>
      <c r="GOQ62" s="93"/>
      <c r="GOR62" s="93"/>
      <c r="GOS62" s="93"/>
      <c r="GOT62" s="93"/>
      <c r="GOU62" s="93"/>
      <c r="GOV62" s="93"/>
      <c r="GOW62" s="93"/>
      <c r="GOX62" s="93"/>
      <c r="GOY62" s="93"/>
      <c r="GOZ62" s="93"/>
      <c r="GPA62" s="93"/>
      <c r="GPB62" s="93"/>
      <c r="GPC62" s="93"/>
      <c r="GPD62" s="93"/>
      <c r="GPE62" s="93"/>
      <c r="GPF62" s="93"/>
      <c r="GPG62" s="93"/>
      <c r="GPH62" s="93"/>
      <c r="GPI62" s="93"/>
      <c r="GPJ62" s="93"/>
      <c r="GPK62" s="93"/>
      <c r="GPL62" s="93"/>
      <c r="GPM62" s="93"/>
      <c r="GPN62" s="93"/>
      <c r="GPO62" s="93"/>
      <c r="GPP62" s="93"/>
      <c r="GPQ62" s="93"/>
      <c r="GPR62" s="93"/>
      <c r="GPS62" s="93"/>
      <c r="GPT62" s="93"/>
      <c r="GPU62" s="93"/>
      <c r="GPV62" s="93"/>
      <c r="GPW62" s="93"/>
      <c r="GPX62" s="93"/>
      <c r="GPY62" s="93"/>
      <c r="GPZ62" s="93"/>
      <c r="GQA62" s="93"/>
      <c r="GQB62" s="93"/>
      <c r="GQC62" s="93"/>
      <c r="GQD62" s="93"/>
      <c r="GQE62" s="93"/>
      <c r="GQF62" s="93"/>
      <c r="GQG62" s="93"/>
      <c r="GQH62" s="93"/>
      <c r="GQI62" s="93"/>
      <c r="GQJ62" s="93"/>
      <c r="GQK62" s="93"/>
      <c r="GQL62" s="93"/>
      <c r="GQM62" s="93"/>
      <c r="GQN62" s="93"/>
      <c r="GQO62" s="93"/>
      <c r="GQP62" s="93"/>
      <c r="GQQ62" s="93"/>
      <c r="GQR62" s="93"/>
      <c r="GQS62" s="93"/>
      <c r="GQT62" s="93"/>
      <c r="GQU62" s="93"/>
      <c r="GQV62" s="93"/>
      <c r="GQW62" s="93"/>
      <c r="GQX62" s="93"/>
      <c r="GQY62" s="93"/>
      <c r="GQZ62" s="93"/>
      <c r="GRA62" s="93"/>
      <c r="GRB62" s="93"/>
      <c r="GRC62" s="93"/>
      <c r="GRD62" s="93"/>
      <c r="GRE62" s="93"/>
      <c r="GRF62" s="93"/>
      <c r="GRG62" s="93"/>
      <c r="GRH62" s="93"/>
      <c r="GRI62" s="93"/>
      <c r="GRJ62" s="93"/>
      <c r="GRK62" s="93"/>
      <c r="GRL62" s="93"/>
      <c r="GRM62" s="93"/>
      <c r="GRN62" s="93"/>
      <c r="GRO62" s="93"/>
      <c r="GRP62" s="93"/>
      <c r="GRQ62" s="93"/>
      <c r="GRR62" s="93"/>
      <c r="GRS62" s="93"/>
      <c r="GRT62" s="93"/>
      <c r="GRU62" s="93"/>
      <c r="GRV62" s="93"/>
      <c r="GRW62" s="93"/>
      <c r="GRX62" s="93"/>
      <c r="GRY62" s="93"/>
      <c r="GRZ62" s="93"/>
      <c r="GSA62" s="93"/>
      <c r="GSB62" s="93"/>
      <c r="GSC62" s="93"/>
      <c r="GSD62" s="93"/>
      <c r="GSE62" s="93"/>
      <c r="GSF62" s="93"/>
      <c r="GSG62" s="93"/>
      <c r="GSH62" s="93"/>
      <c r="GSI62" s="93"/>
      <c r="GSJ62" s="93"/>
      <c r="GSK62" s="93"/>
      <c r="GSL62" s="93"/>
      <c r="GSM62" s="93"/>
      <c r="GSN62" s="93"/>
      <c r="GSO62" s="93"/>
      <c r="GSP62" s="93"/>
      <c r="GSQ62" s="93"/>
      <c r="GSR62" s="93"/>
      <c r="GSS62" s="93"/>
      <c r="GST62" s="93"/>
      <c r="GSU62" s="93"/>
      <c r="GSV62" s="93"/>
      <c r="GSW62" s="93"/>
      <c r="GSX62" s="93"/>
      <c r="GSY62" s="93"/>
      <c r="GSZ62" s="93"/>
      <c r="GTA62" s="93"/>
      <c r="GTB62" s="93"/>
      <c r="GTC62" s="93"/>
      <c r="GTD62" s="93"/>
      <c r="GTE62" s="93"/>
      <c r="GTF62" s="93"/>
      <c r="GTG62" s="93"/>
      <c r="GTH62" s="93"/>
      <c r="GTI62" s="93"/>
      <c r="GTJ62" s="93"/>
      <c r="GTK62" s="93"/>
      <c r="GTL62" s="93"/>
      <c r="GTM62" s="93"/>
      <c r="GTN62" s="93"/>
      <c r="GTO62" s="93"/>
      <c r="GTP62" s="93"/>
      <c r="GTQ62" s="93"/>
      <c r="GTR62" s="93"/>
      <c r="GTS62" s="93"/>
      <c r="GTT62" s="93"/>
      <c r="GTU62" s="93"/>
      <c r="GTV62" s="93"/>
      <c r="GTW62" s="93"/>
      <c r="GTX62" s="93"/>
      <c r="GTY62" s="93"/>
      <c r="GTZ62" s="93"/>
      <c r="GUA62" s="93"/>
      <c r="GUB62" s="93"/>
      <c r="GUC62" s="93"/>
      <c r="GUD62" s="93"/>
      <c r="GUE62" s="93"/>
      <c r="GUF62" s="93"/>
      <c r="GUG62" s="93"/>
      <c r="GUH62" s="93"/>
      <c r="GUI62" s="93"/>
      <c r="GUJ62" s="93"/>
      <c r="GUK62" s="93"/>
      <c r="GUL62" s="93"/>
      <c r="GUM62" s="93"/>
      <c r="GUN62" s="93"/>
      <c r="GUO62" s="93"/>
      <c r="GUP62" s="93"/>
      <c r="GUQ62" s="93"/>
      <c r="GUR62" s="93"/>
      <c r="GUS62" s="93"/>
      <c r="GUT62" s="93"/>
      <c r="GUU62" s="93"/>
      <c r="GUV62" s="93"/>
      <c r="GUW62" s="93"/>
      <c r="GUX62" s="93"/>
      <c r="GUY62" s="93"/>
      <c r="GUZ62" s="93"/>
      <c r="GVA62" s="93"/>
      <c r="GVB62" s="93"/>
      <c r="GVC62" s="93"/>
      <c r="GVD62" s="93"/>
      <c r="GVE62" s="93"/>
      <c r="GVF62" s="93"/>
      <c r="GVG62" s="93"/>
      <c r="GVH62" s="93"/>
      <c r="GVI62" s="93"/>
      <c r="GVJ62" s="93"/>
      <c r="GVK62" s="93"/>
      <c r="GVL62" s="93"/>
      <c r="GVM62" s="93"/>
      <c r="GVN62" s="93"/>
      <c r="GVO62" s="93"/>
      <c r="GVP62" s="93"/>
      <c r="GVQ62" s="93"/>
      <c r="GVR62" s="93"/>
      <c r="GVS62" s="93"/>
      <c r="GVT62" s="93"/>
      <c r="GVU62" s="93"/>
      <c r="GVV62" s="93"/>
      <c r="GVW62" s="93"/>
      <c r="GVX62" s="93"/>
      <c r="GVY62" s="93"/>
      <c r="GVZ62" s="93"/>
      <c r="GWA62" s="93"/>
      <c r="GWB62" s="93"/>
      <c r="GWC62" s="93"/>
      <c r="GWD62" s="93"/>
      <c r="GWE62" s="93"/>
      <c r="GWF62" s="93"/>
      <c r="GWG62" s="93"/>
      <c r="GWH62" s="93"/>
      <c r="GWI62" s="93"/>
      <c r="GWJ62" s="93"/>
      <c r="GWK62" s="93"/>
      <c r="GWL62" s="93"/>
      <c r="GWM62" s="93"/>
      <c r="GWN62" s="93"/>
      <c r="GWO62" s="93"/>
      <c r="GWP62" s="93"/>
      <c r="GWQ62" s="93"/>
      <c r="GWR62" s="93"/>
      <c r="GWS62" s="93"/>
      <c r="GWT62" s="93"/>
      <c r="GWU62" s="93"/>
      <c r="GWV62" s="93"/>
      <c r="GWW62" s="93"/>
      <c r="GWX62" s="93"/>
      <c r="GWY62" s="93"/>
      <c r="GWZ62" s="93"/>
      <c r="GXA62" s="93"/>
      <c r="GXB62" s="93"/>
      <c r="GXC62" s="93"/>
      <c r="GXD62" s="93"/>
      <c r="GXE62" s="93"/>
      <c r="GXF62" s="93"/>
      <c r="GXG62" s="93"/>
      <c r="GXH62" s="93"/>
      <c r="GXI62" s="93"/>
      <c r="GXJ62" s="93"/>
      <c r="GXK62" s="93"/>
      <c r="GXL62" s="93"/>
      <c r="GXM62" s="93"/>
      <c r="GXN62" s="93"/>
      <c r="GXO62" s="93"/>
      <c r="GXP62" s="93"/>
      <c r="GXQ62" s="93"/>
      <c r="GXR62" s="93"/>
      <c r="GXS62" s="93"/>
      <c r="GXT62" s="93"/>
      <c r="GXU62" s="93"/>
      <c r="GXV62" s="93"/>
      <c r="GXW62" s="93"/>
      <c r="GXX62" s="93"/>
      <c r="GXY62" s="93"/>
      <c r="GXZ62" s="93"/>
      <c r="GYA62" s="93"/>
      <c r="GYB62" s="93"/>
      <c r="GYC62" s="93"/>
      <c r="GYD62" s="93"/>
      <c r="GYE62" s="93"/>
      <c r="GYF62" s="93"/>
      <c r="GYG62" s="93"/>
      <c r="GYH62" s="93"/>
      <c r="GYI62" s="93"/>
      <c r="GYJ62" s="93"/>
      <c r="GYK62" s="93"/>
      <c r="GYL62" s="93"/>
      <c r="GYM62" s="93"/>
      <c r="GYN62" s="93"/>
      <c r="GYO62" s="93"/>
      <c r="GYP62" s="93"/>
      <c r="GYQ62" s="93"/>
      <c r="GYR62" s="93"/>
      <c r="GYS62" s="93"/>
      <c r="GYT62" s="93"/>
      <c r="GYU62" s="93"/>
      <c r="GYV62" s="93"/>
      <c r="GYW62" s="93"/>
      <c r="GYX62" s="93"/>
      <c r="GYY62" s="93"/>
      <c r="GYZ62" s="93"/>
      <c r="GZA62" s="93"/>
      <c r="GZB62" s="93"/>
      <c r="GZC62" s="93"/>
      <c r="GZD62" s="93"/>
      <c r="GZE62" s="93"/>
      <c r="GZF62" s="93"/>
      <c r="GZG62" s="93"/>
      <c r="GZH62" s="93"/>
      <c r="GZI62" s="93"/>
      <c r="GZJ62" s="93"/>
      <c r="GZK62" s="93"/>
      <c r="GZL62" s="93"/>
      <c r="GZM62" s="93"/>
      <c r="GZN62" s="93"/>
      <c r="GZO62" s="93"/>
      <c r="GZP62" s="93"/>
      <c r="GZQ62" s="93"/>
      <c r="GZR62" s="93"/>
      <c r="GZS62" s="93"/>
      <c r="GZT62" s="93"/>
      <c r="GZU62" s="93"/>
      <c r="GZV62" s="93"/>
      <c r="GZW62" s="93"/>
      <c r="GZX62" s="93"/>
      <c r="GZY62" s="93"/>
      <c r="GZZ62" s="93"/>
      <c r="HAA62" s="93"/>
      <c r="HAB62" s="93"/>
      <c r="HAC62" s="93"/>
      <c r="HAD62" s="93"/>
      <c r="HAE62" s="93"/>
      <c r="HAF62" s="93"/>
      <c r="HAG62" s="93"/>
      <c r="HAH62" s="93"/>
      <c r="HAI62" s="93"/>
      <c r="HAJ62" s="93"/>
      <c r="HAK62" s="93"/>
      <c r="HAL62" s="93"/>
      <c r="HAM62" s="93"/>
      <c r="HAN62" s="93"/>
      <c r="HAO62" s="93"/>
      <c r="HAP62" s="93"/>
      <c r="HAQ62" s="93"/>
      <c r="HAR62" s="93"/>
      <c r="HAS62" s="93"/>
      <c r="HAT62" s="93"/>
      <c r="HAU62" s="93"/>
      <c r="HAV62" s="93"/>
      <c r="HAW62" s="93"/>
      <c r="HAX62" s="93"/>
      <c r="HAY62" s="93"/>
      <c r="HAZ62" s="93"/>
      <c r="HBA62" s="93"/>
      <c r="HBB62" s="93"/>
      <c r="HBC62" s="93"/>
      <c r="HBD62" s="93"/>
      <c r="HBE62" s="93"/>
      <c r="HBF62" s="93"/>
      <c r="HBG62" s="93"/>
      <c r="HBH62" s="93"/>
      <c r="HBI62" s="93"/>
      <c r="HBJ62" s="93"/>
      <c r="HBK62" s="93"/>
      <c r="HBL62" s="93"/>
      <c r="HBM62" s="93"/>
      <c r="HBN62" s="93"/>
      <c r="HBO62" s="93"/>
      <c r="HBP62" s="93"/>
      <c r="HBQ62" s="93"/>
      <c r="HBR62" s="93"/>
      <c r="HBS62" s="93"/>
      <c r="HBT62" s="93"/>
      <c r="HBU62" s="93"/>
      <c r="HBV62" s="93"/>
      <c r="HBW62" s="93"/>
      <c r="HBX62" s="93"/>
      <c r="HBY62" s="93"/>
      <c r="HBZ62" s="93"/>
      <c r="HCA62" s="93"/>
      <c r="HCB62" s="93"/>
      <c r="HCC62" s="93"/>
      <c r="HCD62" s="93"/>
      <c r="HCE62" s="93"/>
      <c r="HCF62" s="93"/>
      <c r="HCG62" s="93"/>
      <c r="HCH62" s="93"/>
      <c r="HCI62" s="93"/>
      <c r="HCJ62" s="93"/>
      <c r="HCK62" s="93"/>
      <c r="HCL62" s="93"/>
      <c r="HCM62" s="93"/>
      <c r="HCN62" s="93"/>
      <c r="HCO62" s="93"/>
      <c r="HCP62" s="93"/>
      <c r="HCQ62" s="93"/>
      <c r="HCR62" s="93"/>
      <c r="HCS62" s="93"/>
      <c r="HCT62" s="93"/>
      <c r="HCU62" s="93"/>
      <c r="HCV62" s="93"/>
      <c r="HCW62" s="93"/>
      <c r="HCX62" s="93"/>
      <c r="HCY62" s="93"/>
      <c r="HCZ62" s="93"/>
      <c r="HDA62" s="93"/>
      <c r="HDB62" s="93"/>
      <c r="HDC62" s="93"/>
      <c r="HDD62" s="93"/>
      <c r="HDE62" s="93"/>
      <c r="HDF62" s="93"/>
      <c r="HDG62" s="93"/>
      <c r="HDH62" s="93"/>
      <c r="HDI62" s="93"/>
      <c r="HDJ62" s="93"/>
      <c r="HDK62" s="93"/>
      <c r="HDL62" s="93"/>
      <c r="HDM62" s="93"/>
      <c r="HDN62" s="93"/>
      <c r="HDO62" s="93"/>
      <c r="HDP62" s="93"/>
      <c r="HDQ62" s="93"/>
      <c r="HDR62" s="93"/>
      <c r="HDS62" s="93"/>
      <c r="HDT62" s="93"/>
      <c r="HDU62" s="93"/>
      <c r="HDV62" s="93"/>
      <c r="HDW62" s="93"/>
      <c r="HDX62" s="93"/>
      <c r="HDY62" s="93"/>
      <c r="HDZ62" s="93"/>
      <c r="HEA62" s="93"/>
      <c r="HEB62" s="93"/>
      <c r="HEC62" s="93"/>
      <c r="HED62" s="93"/>
      <c r="HEE62" s="93"/>
      <c r="HEF62" s="93"/>
      <c r="HEG62" s="93"/>
      <c r="HEH62" s="93"/>
      <c r="HEI62" s="93"/>
      <c r="HEJ62" s="93"/>
      <c r="HEK62" s="93"/>
      <c r="HEL62" s="93"/>
      <c r="HEM62" s="93"/>
      <c r="HEN62" s="93"/>
      <c r="HEO62" s="93"/>
      <c r="HEP62" s="93"/>
      <c r="HEQ62" s="93"/>
      <c r="HER62" s="93"/>
      <c r="HES62" s="93"/>
      <c r="HET62" s="93"/>
      <c r="HEU62" s="93"/>
      <c r="HEV62" s="93"/>
      <c r="HEW62" s="93"/>
      <c r="HEX62" s="93"/>
      <c r="HEY62" s="93"/>
      <c r="HEZ62" s="93"/>
      <c r="HFA62" s="93"/>
      <c r="HFB62" s="93"/>
      <c r="HFC62" s="93"/>
      <c r="HFD62" s="93"/>
      <c r="HFE62" s="93"/>
      <c r="HFF62" s="93"/>
      <c r="HFG62" s="93"/>
      <c r="HFH62" s="93"/>
      <c r="HFI62" s="93"/>
      <c r="HFJ62" s="93"/>
      <c r="HFK62" s="93"/>
      <c r="HFL62" s="93"/>
      <c r="HFM62" s="93"/>
      <c r="HFN62" s="93"/>
      <c r="HFO62" s="93"/>
      <c r="HFP62" s="93"/>
      <c r="HFQ62" s="93"/>
      <c r="HFR62" s="93"/>
      <c r="HFS62" s="93"/>
      <c r="HFT62" s="93"/>
      <c r="HFU62" s="93"/>
      <c r="HFV62" s="93"/>
      <c r="HFW62" s="93"/>
      <c r="HFX62" s="93"/>
      <c r="HFY62" s="93"/>
      <c r="HFZ62" s="93"/>
      <c r="HGA62" s="93"/>
      <c r="HGB62" s="93"/>
      <c r="HGC62" s="93"/>
      <c r="HGD62" s="93"/>
      <c r="HGE62" s="93"/>
      <c r="HGF62" s="93"/>
      <c r="HGG62" s="93"/>
      <c r="HGH62" s="93"/>
      <c r="HGI62" s="93"/>
      <c r="HGJ62" s="93"/>
      <c r="HGK62" s="93"/>
      <c r="HGL62" s="93"/>
      <c r="HGM62" s="93"/>
      <c r="HGN62" s="93"/>
      <c r="HGO62" s="93"/>
      <c r="HGP62" s="93"/>
      <c r="HGQ62" s="93"/>
      <c r="HGR62" s="93"/>
      <c r="HGS62" s="93"/>
      <c r="HGT62" s="93"/>
      <c r="HGU62" s="93"/>
      <c r="HGV62" s="93"/>
      <c r="HGW62" s="93"/>
      <c r="HGX62" s="93"/>
      <c r="HGY62" s="93"/>
      <c r="HGZ62" s="93"/>
      <c r="HHA62" s="93"/>
      <c r="HHB62" s="93"/>
      <c r="HHC62" s="93"/>
      <c r="HHD62" s="93"/>
      <c r="HHE62" s="93"/>
      <c r="HHF62" s="93"/>
      <c r="HHG62" s="93"/>
      <c r="HHH62" s="93"/>
      <c r="HHI62" s="93"/>
      <c r="HHJ62" s="93"/>
      <c r="HHK62" s="93"/>
      <c r="HHL62" s="93"/>
      <c r="HHM62" s="93"/>
      <c r="HHN62" s="93"/>
      <c r="HHO62" s="93"/>
      <c r="HHP62" s="93"/>
      <c r="HHQ62" s="93"/>
      <c r="HHR62" s="93"/>
      <c r="HHS62" s="93"/>
      <c r="HHT62" s="93"/>
      <c r="HHU62" s="93"/>
      <c r="HHV62" s="93"/>
      <c r="HHW62" s="93"/>
      <c r="HHX62" s="93"/>
      <c r="HHY62" s="93"/>
      <c r="HHZ62" s="93"/>
      <c r="HIA62" s="93"/>
      <c r="HIB62" s="93"/>
      <c r="HIC62" s="93"/>
      <c r="HID62" s="93"/>
      <c r="HIE62" s="93"/>
      <c r="HIF62" s="93"/>
      <c r="HIG62" s="93"/>
      <c r="HIH62" s="93"/>
      <c r="HII62" s="93"/>
      <c r="HIJ62" s="93"/>
      <c r="HIK62" s="93"/>
      <c r="HIL62" s="93"/>
      <c r="HIM62" s="93"/>
      <c r="HIN62" s="93"/>
      <c r="HIO62" s="93"/>
      <c r="HIP62" s="93"/>
      <c r="HIQ62" s="93"/>
      <c r="HIR62" s="93"/>
      <c r="HIS62" s="93"/>
      <c r="HIT62" s="93"/>
      <c r="HIU62" s="93"/>
      <c r="HIV62" s="93"/>
      <c r="HIW62" s="93"/>
      <c r="HIX62" s="93"/>
      <c r="HIY62" s="93"/>
      <c r="HIZ62" s="93"/>
      <c r="HJA62" s="93"/>
      <c r="HJB62" s="93"/>
      <c r="HJC62" s="93"/>
      <c r="HJD62" s="93"/>
      <c r="HJE62" s="93"/>
      <c r="HJF62" s="93"/>
      <c r="HJG62" s="93"/>
      <c r="HJH62" s="93"/>
      <c r="HJI62" s="93"/>
      <c r="HJJ62" s="93"/>
      <c r="HJK62" s="93"/>
      <c r="HJL62" s="93"/>
      <c r="HJM62" s="93"/>
      <c r="HJN62" s="93"/>
      <c r="HJO62" s="93"/>
      <c r="HJP62" s="93"/>
      <c r="HJQ62" s="93"/>
      <c r="HJR62" s="93"/>
      <c r="HJS62" s="93"/>
      <c r="HJT62" s="93"/>
      <c r="HJU62" s="93"/>
      <c r="HJV62" s="93"/>
      <c r="HJW62" s="93"/>
      <c r="HJX62" s="93"/>
      <c r="HJY62" s="93"/>
      <c r="HJZ62" s="93"/>
      <c r="HKA62" s="93"/>
      <c r="HKB62" s="93"/>
      <c r="HKC62" s="93"/>
      <c r="HKD62" s="93"/>
      <c r="HKE62" s="93"/>
      <c r="HKF62" s="93"/>
      <c r="HKG62" s="93"/>
      <c r="HKH62" s="93"/>
      <c r="HKI62" s="93"/>
      <c r="HKJ62" s="93"/>
      <c r="HKK62" s="93"/>
      <c r="HKL62" s="93"/>
      <c r="HKM62" s="93"/>
      <c r="HKN62" s="93"/>
      <c r="HKO62" s="93"/>
      <c r="HKP62" s="93"/>
      <c r="HKQ62" s="93"/>
      <c r="HKR62" s="93"/>
      <c r="HKS62" s="93"/>
      <c r="HKT62" s="93"/>
      <c r="HKU62" s="93"/>
      <c r="HKV62" s="93"/>
      <c r="HKW62" s="93"/>
      <c r="HKX62" s="93"/>
      <c r="HKY62" s="93"/>
      <c r="HKZ62" s="93"/>
      <c r="HLA62" s="93"/>
      <c r="HLB62" s="93"/>
      <c r="HLC62" s="93"/>
      <c r="HLD62" s="93"/>
      <c r="HLE62" s="93"/>
      <c r="HLF62" s="93"/>
      <c r="HLG62" s="93"/>
      <c r="HLH62" s="93"/>
      <c r="HLI62" s="93"/>
      <c r="HLJ62" s="93"/>
      <c r="HLK62" s="93"/>
      <c r="HLL62" s="93"/>
      <c r="HLM62" s="93"/>
      <c r="HLN62" s="93"/>
      <c r="HLO62" s="93"/>
      <c r="HLP62" s="93"/>
      <c r="HLQ62" s="93"/>
      <c r="HLR62" s="93"/>
      <c r="HLS62" s="93"/>
      <c r="HLT62" s="93"/>
      <c r="HLU62" s="93"/>
      <c r="HLV62" s="93"/>
      <c r="HLW62" s="93"/>
      <c r="HLX62" s="93"/>
      <c r="HLY62" s="93"/>
      <c r="HLZ62" s="93"/>
      <c r="HMA62" s="93"/>
      <c r="HMB62" s="93"/>
      <c r="HMC62" s="93"/>
      <c r="HMD62" s="93"/>
      <c r="HME62" s="93"/>
      <c r="HMF62" s="93"/>
      <c r="HMG62" s="93"/>
      <c r="HMH62" s="93"/>
      <c r="HMI62" s="93"/>
      <c r="HMJ62" s="93"/>
      <c r="HMK62" s="93"/>
      <c r="HML62" s="93"/>
      <c r="HMM62" s="93"/>
      <c r="HMN62" s="93"/>
      <c r="HMO62" s="93"/>
      <c r="HMP62" s="93"/>
      <c r="HMQ62" s="93"/>
      <c r="HMR62" s="93"/>
      <c r="HMS62" s="93"/>
      <c r="HMT62" s="93"/>
      <c r="HMU62" s="93"/>
      <c r="HMV62" s="93"/>
      <c r="HMW62" s="93"/>
      <c r="HMX62" s="93"/>
      <c r="HMY62" s="93"/>
      <c r="HMZ62" s="93"/>
      <c r="HNA62" s="93"/>
      <c r="HNB62" s="93"/>
      <c r="HNC62" s="93"/>
      <c r="HND62" s="93"/>
      <c r="HNE62" s="93"/>
      <c r="HNF62" s="93"/>
      <c r="HNG62" s="93"/>
      <c r="HNH62" s="93"/>
      <c r="HNI62" s="93"/>
      <c r="HNJ62" s="93"/>
      <c r="HNK62" s="93"/>
      <c r="HNL62" s="93"/>
      <c r="HNM62" s="93"/>
      <c r="HNN62" s="93"/>
      <c r="HNO62" s="93"/>
      <c r="HNP62" s="93"/>
      <c r="HNQ62" s="93"/>
      <c r="HNR62" s="93"/>
      <c r="HNS62" s="93"/>
      <c r="HNT62" s="93"/>
      <c r="HNU62" s="93"/>
      <c r="HNV62" s="93"/>
      <c r="HNW62" s="93"/>
      <c r="HNX62" s="93"/>
      <c r="HNY62" s="93"/>
      <c r="HNZ62" s="93"/>
      <c r="HOA62" s="93"/>
      <c r="HOB62" s="93"/>
      <c r="HOC62" s="93"/>
      <c r="HOD62" s="93"/>
      <c r="HOE62" s="93"/>
      <c r="HOF62" s="93"/>
      <c r="HOG62" s="93"/>
      <c r="HOH62" s="93"/>
      <c r="HOI62" s="93"/>
      <c r="HOJ62" s="93"/>
      <c r="HOK62" s="93"/>
      <c r="HOL62" s="93"/>
      <c r="HOM62" s="93"/>
      <c r="HON62" s="93"/>
      <c r="HOO62" s="93"/>
      <c r="HOP62" s="93"/>
      <c r="HOQ62" s="93"/>
      <c r="HOR62" s="93"/>
      <c r="HOS62" s="93"/>
      <c r="HOT62" s="93"/>
      <c r="HOU62" s="93"/>
      <c r="HOV62" s="93"/>
      <c r="HOW62" s="93"/>
      <c r="HOX62" s="93"/>
      <c r="HOY62" s="93"/>
      <c r="HOZ62" s="93"/>
      <c r="HPA62" s="93"/>
      <c r="HPB62" s="93"/>
      <c r="HPC62" s="93"/>
      <c r="HPD62" s="93"/>
      <c r="HPE62" s="93"/>
      <c r="HPF62" s="93"/>
      <c r="HPG62" s="93"/>
      <c r="HPH62" s="93"/>
      <c r="HPI62" s="93"/>
      <c r="HPJ62" s="93"/>
      <c r="HPK62" s="93"/>
      <c r="HPL62" s="93"/>
      <c r="HPM62" s="93"/>
      <c r="HPN62" s="93"/>
      <c r="HPO62" s="93"/>
      <c r="HPP62" s="93"/>
      <c r="HPQ62" s="93"/>
      <c r="HPR62" s="93"/>
      <c r="HPS62" s="93"/>
      <c r="HPT62" s="93"/>
      <c r="HPU62" s="93"/>
      <c r="HPV62" s="93"/>
      <c r="HPW62" s="93"/>
      <c r="HPX62" s="93"/>
      <c r="HPY62" s="93"/>
      <c r="HPZ62" s="93"/>
      <c r="HQA62" s="93"/>
      <c r="HQB62" s="93"/>
      <c r="HQC62" s="93"/>
      <c r="HQD62" s="93"/>
      <c r="HQE62" s="93"/>
      <c r="HQF62" s="93"/>
      <c r="HQG62" s="93"/>
      <c r="HQH62" s="93"/>
      <c r="HQI62" s="93"/>
      <c r="HQJ62" s="93"/>
      <c r="HQK62" s="93"/>
      <c r="HQL62" s="93"/>
      <c r="HQM62" s="93"/>
      <c r="HQN62" s="93"/>
      <c r="HQO62" s="93"/>
      <c r="HQP62" s="93"/>
      <c r="HQQ62" s="93"/>
      <c r="HQR62" s="93"/>
      <c r="HQS62" s="93"/>
      <c r="HQT62" s="93"/>
      <c r="HQU62" s="93"/>
      <c r="HQV62" s="93"/>
      <c r="HQW62" s="93"/>
      <c r="HQX62" s="93"/>
      <c r="HQY62" s="93"/>
      <c r="HQZ62" s="93"/>
      <c r="HRA62" s="93"/>
      <c r="HRB62" s="93"/>
      <c r="HRC62" s="93"/>
      <c r="HRD62" s="93"/>
      <c r="HRE62" s="93"/>
      <c r="HRF62" s="93"/>
      <c r="HRG62" s="93"/>
      <c r="HRH62" s="93"/>
      <c r="HRI62" s="93"/>
      <c r="HRJ62" s="93"/>
      <c r="HRK62" s="93"/>
      <c r="HRL62" s="93"/>
      <c r="HRM62" s="93"/>
      <c r="HRN62" s="93"/>
      <c r="HRO62" s="93"/>
      <c r="HRP62" s="93"/>
      <c r="HRQ62" s="93"/>
      <c r="HRR62" s="93"/>
      <c r="HRS62" s="93"/>
      <c r="HRT62" s="93"/>
      <c r="HRU62" s="93"/>
      <c r="HRV62" s="93"/>
      <c r="HRW62" s="93"/>
      <c r="HRX62" s="93"/>
      <c r="HRY62" s="93"/>
      <c r="HRZ62" s="93"/>
      <c r="HSA62" s="93"/>
      <c r="HSB62" s="93"/>
      <c r="HSC62" s="93"/>
      <c r="HSD62" s="93"/>
      <c r="HSE62" s="93"/>
      <c r="HSF62" s="93"/>
      <c r="HSG62" s="93"/>
      <c r="HSH62" s="93"/>
      <c r="HSI62" s="93"/>
      <c r="HSJ62" s="93"/>
      <c r="HSK62" s="93"/>
      <c r="HSL62" s="93"/>
      <c r="HSM62" s="93"/>
      <c r="HSN62" s="93"/>
      <c r="HSO62" s="93"/>
      <c r="HSP62" s="93"/>
      <c r="HSQ62" s="93"/>
      <c r="HSR62" s="93"/>
      <c r="HSS62" s="93"/>
      <c r="HST62" s="93"/>
      <c r="HSU62" s="93"/>
      <c r="HSV62" s="93"/>
      <c r="HSW62" s="93"/>
      <c r="HSX62" s="93"/>
      <c r="HSY62" s="93"/>
      <c r="HSZ62" s="93"/>
      <c r="HTA62" s="93"/>
      <c r="HTB62" s="93"/>
      <c r="HTC62" s="93"/>
      <c r="HTD62" s="93"/>
      <c r="HTE62" s="93"/>
      <c r="HTF62" s="93"/>
      <c r="HTG62" s="93"/>
      <c r="HTH62" s="93"/>
      <c r="HTI62" s="93"/>
      <c r="HTJ62" s="93"/>
      <c r="HTK62" s="93"/>
      <c r="HTL62" s="93"/>
      <c r="HTM62" s="93"/>
      <c r="HTN62" s="93"/>
      <c r="HTO62" s="93"/>
      <c r="HTP62" s="93"/>
      <c r="HTQ62" s="93"/>
      <c r="HTR62" s="93"/>
      <c r="HTS62" s="93"/>
      <c r="HTT62" s="93"/>
      <c r="HTU62" s="93"/>
      <c r="HTV62" s="93"/>
      <c r="HTW62" s="93"/>
      <c r="HTX62" s="93"/>
      <c r="HTY62" s="93"/>
      <c r="HTZ62" s="93"/>
      <c r="HUA62" s="93"/>
      <c r="HUB62" s="93"/>
      <c r="HUC62" s="93"/>
      <c r="HUD62" s="93"/>
      <c r="HUE62" s="93"/>
      <c r="HUF62" s="93"/>
      <c r="HUG62" s="93"/>
      <c r="HUH62" s="93"/>
      <c r="HUI62" s="93"/>
      <c r="HUJ62" s="93"/>
      <c r="HUK62" s="93"/>
      <c r="HUL62" s="93"/>
      <c r="HUM62" s="93"/>
      <c r="HUN62" s="93"/>
      <c r="HUO62" s="93"/>
      <c r="HUP62" s="93"/>
      <c r="HUQ62" s="93"/>
      <c r="HUR62" s="93"/>
      <c r="HUS62" s="93"/>
      <c r="HUT62" s="93"/>
      <c r="HUU62" s="93"/>
      <c r="HUV62" s="93"/>
      <c r="HUW62" s="93"/>
      <c r="HUX62" s="93"/>
      <c r="HUY62" s="93"/>
      <c r="HUZ62" s="93"/>
      <c r="HVA62" s="93"/>
      <c r="HVB62" s="93"/>
      <c r="HVC62" s="93"/>
      <c r="HVD62" s="93"/>
      <c r="HVE62" s="93"/>
      <c r="HVF62" s="93"/>
      <c r="HVG62" s="93"/>
      <c r="HVH62" s="93"/>
      <c r="HVI62" s="93"/>
      <c r="HVJ62" s="93"/>
      <c r="HVK62" s="93"/>
      <c r="HVL62" s="93"/>
      <c r="HVM62" s="93"/>
      <c r="HVN62" s="93"/>
      <c r="HVO62" s="93"/>
      <c r="HVP62" s="93"/>
      <c r="HVQ62" s="93"/>
      <c r="HVR62" s="93"/>
      <c r="HVS62" s="93"/>
      <c r="HVT62" s="93"/>
      <c r="HVU62" s="93"/>
      <c r="HVV62" s="93"/>
      <c r="HVW62" s="93"/>
      <c r="HVX62" s="93"/>
      <c r="HVY62" s="93"/>
      <c r="HVZ62" s="93"/>
      <c r="HWA62" s="93"/>
      <c r="HWB62" s="93"/>
      <c r="HWC62" s="93"/>
      <c r="HWD62" s="93"/>
      <c r="HWE62" s="93"/>
      <c r="HWF62" s="93"/>
      <c r="HWG62" s="93"/>
      <c r="HWH62" s="93"/>
      <c r="HWI62" s="93"/>
      <c r="HWJ62" s="93"/>
      <c r="HWK62" s="93"/>
      <c r="HWL62" s="93"/>
      <c r="HWM62" s="93"/>
      <c r="HWN62" s="93"/>
      <c r="HWO62" s="93"/>
      <c r="HWP62" s="93"/>
      <c r="HWQ62" s="93"/>
      <c r="HWR62" s="93"/>
      <c r="HWS62" s="93"/>
      <c r="HWT62" s="93"/>
      <c r="HWU62" s="93"/>
      <c r="HWV62" s="93"/>
      <c r="HWW62" s="93"/>
      <c r="HWX62" s="93"/>
      <c r="HWY62" s="93"/>
      <c r="HWZ62" s="93"/>
      <c r="HXA62" s="93"/>
      <c r="HXB62" s="93"/>
      <c r="HXC62" s="93"/>
      <c r="HXD62" s="93"/>
      <c r="HXE62" s="93"/>
      <c r="HXF62" s="93"/>
      <c r="HXG62" s="93"/>
      <c r="HXH62" s="93"/>
      <c r="HXI62" s="93"/>
      <c r="HXJ62" s="93"/>
      <c r="HXK62" s="93"/>
      <c r="HXL62" s="93"/>
      <c r="HXM62" s="93"/>
      <c r="HXN62" s="93"/>
      <c r="HXO62" s="93"/>
      <c r="HXP62" s="93"/>
      <c r="HXQ62" s="93"/>
      <c r="HXR62" s="93"/>
      <c r="HXS62" s="93"/>
      <c r="HXT62" s="93"/>
      <c r="HXU62" s="93"/>
      <c r="HXV62" s="93"/>
      <c r="HXW62" s="93"/>
      <c r="HXX62" s="93"/>
      <c r="HXY62" s="93"/>
      <c r="HXZ62" s="93"/>
      <c r="HYA62" s="93"/>
      <c r="HYB62" s="93"/>
      <c r="HYC62" s="93"/>
      <c r="HYD62" s="93"/>
      <c r="HYE62" s="93"/>
      <c r="HYF62" s="93"/>
      <c r="HYG62" s="93"/>
      <c r="HYH62" s="93"/>
      <c r="HYI62" s="93"/>
      <c r="HYJ62" s="93"/>
      <c r="HYK62" s="93"/>
      <c r="HYL62" s="93"/>
      <c r="HYM62" s="93"/>
      <c r="HYN62" s="93"/>
      <c r="HYO62" s="93"/>
      <c r="HYP62" s="93"/>
      <c r="HYQ62" s="93"/>
      <c r="HYR62" s="93"/>
      <c r="HYS62" s="93"/>
      <c r="HYT62" s="93"/>
      <c r="HYU62" s="93"/>
      <c r="HYV62" s="93"/>
      <c r="HYW62" s="93"/>
      <c r="HYX62" s="93"/>
      <c r="HYY62" s="93"/>
      <c r="HYZ62" s="93"/>
      <c r="HZA62" s="93"/>
      <c r="HZB62" s="93"/>
      <c r="HZC62" s="93"/>
      <c r="HZD62" s="93"/>
      <c r="HZE62" s="93"/>
      <c r="HZF62" s="93"/>
      <c r="HZG62" s="93"/>
      <c r="HZH62" s="93"/>
      <c r="HZI62" s="93"/>
      <c r="HZJ62" s="93"/>
      <c r="HZK62" s="93"/>
      <c r="HZL62" s="93"/>
      <c r="HZM62" s="93"/>
      <c r="HZN62" s="93"/>
      <c r="HZO62" s="93"/>
      <c r="HZP62" s="93"/>
      <c r="HZQ62" s="93"/>
      <c r="HZR62" s="93"/>
      <c r="HZS62" s="93"/>
      <c r="HZT62" s="93"/>
      <c r="HZU62" s="93"/>
      <c r="HZV62" s="93"/>
      <c r="HZW62" s="93"/>
      <c r="HZX62" s="93"/>
      <c r="HZY62" s="93"/>
      <c r="HZZ62" s="93"/>
      <c r="IAA62" s="93"/>
      <c r="IAB62" s="93"/>
      <c r="IAC62" s="93"/>
      <c r="IAD62" s="93"/>
      <c r="IAE62" s="93"/>
      <c r="IAF62" s="93"/>
      <c r="IAG62" s="93"/>
      <c r="IAH62" s="93"/>
      <c r="IAI62" s="93"/>
      <c r="IAJ62" s="93"/>
      <c r="IAK62" s="93"/>
      <c r="IAL62" s="93"/>
      <c r="IAM62" s="93"/>
      <c r="IAN62" s="93"/>
      <c r="IAO62" s="93"/>
      <c r="IAP62" s="93"/>
      <c r="IAQ62" s="93"/>
      <c r="IAR62" s="93"/>
      <c r="IAS62" s="93"/>
      <c r="IAT62" s="93"/>
      <c r="IAU62" s="93"/>
      <c r="IAV62" s="93"/>
      <c r="IAW62" s="93"/>
      <c r="IAX62" s="93"/>
      <c r="IAY62" s="93"/>
      <c r="IAZ62" s="93"/>
      <c r="IBA62" s="93"/>
      <c r="IBB62" s="93"/>
      <c r="IBC62" s="93"/>
      <c r="IBD62" s="93"/>
      <c r="IBE62" s="93"/>
      <c r="IBF62" s="93"/>
      <c r="IBG62" s="93"/>
      <c r="IBH62" s="93"/>
      <c r="IBI62" s="93"/>
      <c r="IBJ62" s="93"/>
      <c r="IBK62" s="93"/>
      <c r="IBL62" s="93"/>
      <c r="IBM62" s="93"/>
      <c r="IBN62" s="93"/>
      <c r="IBO62" s="93"/>
      <c r="IBP62" s="93"/>
      <c r="IBQ62" s="93"/>
      <c r="IBR62" s="93"/>
      <c r="IBS62" s="93"/>
      <c r="IBT62" s="93"/>
      <c r="IBU62" s="93"/>
      <c r="IBV62" s="93"/>
      <c r="IBW62" s="93"/>
      <c r="IBX62" s="93"/>
      <c r="IBY62" s="93"/>
      <c r="IBZ62" s="93"/>
      <c r="ICA62" s="93"/>
      <c r="ICB62" s="93"/>
      <c r="ICC62" s="93"/>
      <c r="ICD62" s="93"/>
      <c r="ICE62" s="93"/>
      <c r="ICF62" s="93"/>
      <c r="ICG62" s="93"/>
      <c r="ICH62" s="93"/>
      <c r="ICI62" s="93"/>
      <c r="ICJ62" s="93"/>
      <c r="ICK62" s="93"/>
      <c r="ICL62" s="93"/>
      <c r="ICM62" s="93"/>
      <c r="ICN62" s="93"/>
      <c r="ICO62" s="93"/>
      <c r="ICP62" s="93"/>
      <c r="ICQ62" s="93"/>
      <c r="ICR62" s="93"/>
      <c r="ICS62" s="93"/>
      <c r="ICT62" s="93"/>
      <c r="ICU62" s="93"/>
      <c r="ICV62" s="93"/>
      <c r="ICW62" s="93"/>
      <c r="ICX62" s="93"/>
      <c r="ICY62" s="93"/>
      <c r="ICZ62" s="93"/>
      <c r="IDA62" s="93"/>
      <c r="IDB62" s="93"/>
      <c r="IDC62" s="93"/>
      <c r="IDD62" s="93"/>
      <c r="IDE62" s="93"/>
      <c r="IDF62" s="93"/>
      <c r="IDG62" s="93"/>
      <c r="IDH62" s="93"/>
      <c r="IDI62" s="93"/>
      <c r="IDJ62" s="93"/>
      <c r="IDK62" s="93"/>
      <c r="IDL62" s="93"/>
      <c r="IDM62" s="93"/>
      <c r="IDN62" s="93"/>
      <c r="IDO62" s="93"/>
      <c r="IDP62" s="93"/>
      <c r="IDQ62" s="93"/>
      <c r="IDR62" s="93"/>
      <c r="IDS62" s="93"/>
      <c r="IDT62" s="93"/>
      <c r="IDU62" s="93"/>
      <c r="IDV62" s="93"/>
      <c r="IDW62" s="93"/>
      <c r="IDX62" s="93"/>
      <c r="IDY62" s="93"/>
      <c r="IDZ62" s="93"/>
      <c r="IEA62" s="93"/>
      <c r="IEB62" s="93"/>
      <c r="IEC62" s="93"/>
      <c r="IED62" s="93"/>
      <c r="IEE62" s="93"/>
      <c r="IEF62" s="93"/>
      <c r="IEG62" s="93"/>
      <c r="IEH62" s="93"/>
      <c r="IEI62" s="93"/>
      <c r="IEJ62" s="93"/>
      <c r="IEK62" s="93"/>
      <c r="IEL62" s="93"/>
      <c r="IEM62" s="93"/>
      <c r="IEN62" s="93"/>
      <c r="IEO62" s="93"/>
      <c r="IEP62" s="93"/>
      <c r="IEQ62" s="93"/>
      <c r="IER62" s="93"/>
      <c r="IES62" s="93"/>
      <c r="IET62" s="93"/>
      <c r="IEU62" s="93"/>
      <c r="IEV62" s="93"/>
      <c r="IEW62" s="93"/>
      <c r="IEX62" s="93"/>
      <c r="IEY62" s="93"/>
      <c r="IEZ62" s="93"/>
      <c r="IFA62" s="93"/>
      <c r="IFB62" s="93"/>
      <c r="IFC62" s="93"/>
      <c r="IFD62" s="93"/>
      <c r="IFE62" s="93"/>
      <c r="IFF62" s="93"/>
      <c r="IFG62" s="93"/>
      <c r="IFH62" s="93"/>
      <c r="IFI62" s="93"/>
      <c r="IFJ62" s="93"/>
      <c r="IFK62" s="93"/>
      <c r="IFL62" s="93"/>
      <c r="IFM62" s="93"/>
      <c r="IFN62" s="93"/>
      <c r="IFO62" s="93"/>
      <c r="IFP62" s="93"/>
      <c r="IFQ62" s="93"/>
      <c r="IFR62" s="93"/>
      <c r="IFS62" s="93"/>
      <c r="IFT62" s="93"/>
      <c r="IFU62" s="93"/>
      <c r="IFV62" s="93"/>
      <c r="IFW62" s="93"/>
      <c r="IFX62" s="93"/>
      <c r="IFY62" s="93"/>
      <c r="IFZ62" s="93"/>
      <c r="IGA62" s="93"/>
      <c r="IGB62" s="93"/>
      <c r="IGC62" s="93"/>
      <c r="IGD62" s="93"/>
      <c r="IGE62" s="93"/>
      <c r="IGF62" s="93"/>
      <c r="IGG62" s="93"/>
      <c r="IGH62" s="93"/>
      <c r="IGI62" s="93"/>
      <c r="IGJ62" s="93"/>
      <c r="IGK62" s="93"/>
      <c r="IGL62" s="93"/>
      <c r="IGM62" s="93"/>
      <c r="IGN62" s="93"/>
      <c r="IGO62" s="93"/>
      <c r="IGP62" s="93"/>
      <c r="IGQ62" s="93"/>
      <c r="IGR62" s="93"/>
      <c r="IGS62" s="93"/>
      <c r="IGT62" s="93"/>
      <c r="IGU62" s="93"/>
      <c r="IGV62" s="93"/>
      <c r="IGW62" s="93"/>
      <c r="IGX62" s="93"/>
      <c r="IGY62" s="93"/>
      <c r="IGZ62" s="93"/>
      <c r="IHA62" s="93"/>
      <c r="IHB62" s="93"/>
      <c r="IHC62" s="93"/>
      <c r="IHD62" s="93"/>
      <c r="IHE62" s="93"/>
      <c r="IHF62" s="93"/>
      <c r="IHG62" s="93"/>
      <c r="IHH62" s="93"/>
      <c r="IHI62" s="93"/>
      <c r="IHJ62" s="93"/>
      <c r="IHK62" s="93"/>
      <c r="IHL62" s="93"/>
      <c r="IHM62" s="93"/>
      <c r="IHN62" s="93"/>
      <c r="IHO62" s="93"/>
      <c r="IHP62" s="93"/>
      <c r="IHQ62" s="93"/>
      <c r="IHR62" s="93"/>
      <c r="IHS62" s="93"/>
      <c r="IHT62" s="93"/>
      <c r="IHU62" s="93"/>
      <c r="IHV62" s="93"/>
      <c r="IHW62" s="93"/>
      <c r="IHX62" s="93"/>
      <c r="IHY62" s="93"/>
      <c r="IHZ62" s="93"/>
      <c r="IIA62" s="93"/>
      <c r="IIB62" s="93"/>
      <c r="IIC62" s="93"/>
      <c r="IID62" s="93"/>
      <c r="IIE62" s="93"/>
      <c r="IIF62" s="93"/>
      <c r="IIG62" s="93"/>
      <c r="IIH62" s="93"/>
      <c r="III62" s="93"/>
      <c r="IIJ62" s="93"/>
      <c r="IIK62" s="93"/>
      <c r="IIL62" s="93"/>
      <c r="IIM62" s="93"/>
      <c r="IIN62" s="93"/>
      <c r="IIO62" s="93"/>
      <c r="IIP62" s="93"/>
      <c r="IIQ62" s="93"/>
      <c r="IIR62" s="93"/>
      <c r="IIS62" s="93"/>
      <c r="IIT62" s="93"/>
      <c r="IIU62" s="93"/>
      <c r="IIV62" s="93"/>
      <c r="IIW62" s="93"/>
      <c r="IIX62" s="93"/>
      <c r="IIY62" s="93"/>
      <c r="IIZ62" s="93"/>
      <c r="IJA62" s="93"/>
      <c r="IJB62" s="93"/>
      <c r="IJC62" s="93"/>
      <c r="IJD62" s="93"/>
      <c r="IJE62" s="93"/>
      <c r="IJF62" s="93"/>
      <c r="IJG62" s="93"/>
      <c r="IJH62" s="93"/>
      <c r="IJI62" s="93"/>
      <c r="IJJ62" s="93"/>
      <c r="IJK62" s="93"/>
      <c r="IJL62" s="93"/>
      <c r="IJM62" s="93"/>
      <c r="IJN62" s="93"/>
      <c r="IJO62" s="93"/>
      <c r="IJP62" s="93"/>
      <c r="IJQ62" s="93"/>
      <c r="IJR62" s="93"/>
      <c r="IJS62" s="93"/>
      <c r="IJT62" s="93"/>
      <c r="IJU62" s="93"/>
      <c r="IJV62" s="93"/>
      <c r="IJW62" s="93"/>
      <c r="IJX62" s="93"/>
      <c r="IJY62" s="93"/>
      <c r="IJZ62" s="93"/>
      <c r="IKA62" s="93"/>
      <c r="IKB62" s="93"/>
      <c r="IKC62" s="93"/>
      <c r="IKD62" s="93"/>
      <c r="IKE62" s="93"/>
      <c r="IKF62" s="93"/>
      <c r="IKG62" s="93"/>
      <c r="IKH62" s="93"/>
      <c r="IKI62" s="93"/>
      <c r="IKJ62" s="93"/>
      <c r="IKK62" s="93"/>
      <c r="IKL62" s="93"/>
      <c r="IKM62" s="93"/>
      <c r="IKN62" s="93"/>
      <c r="IKO62" s="93"/>
      <c r="IKP62" s="93"/>
      <c r="IKQ62" s="93"/>
      <c r="IKR62" s="93"/>
      <c r="IKS62" s="93"/>
      <c r="IKT62" s="93"/>
      <c r="IKU62" s="93"/>
      <c r="IKV62" s="93"/>
      <c r="IKW62" s="93"/>
      <c r="IKX62" s="93"/>
      <c r="IKY62" s="93"/>
      <c r="IKZ62" s="93"/>
      <c r="ILA62" s="93"/>
      <c r="ILB62" s="93"/>
      <c r="ILC62" s="93"/>
      <c r="ILD62" s="93"/>
      <c r="ILE62" s="93"/>
      <c r="ILF62" s="93"/>
      <c r="ILG62" s="93"/>
      <c r="ILH62" s="93"/>
      <c r="ILI62" s="93"/>
      <c r="ILJ62" s="93"/>
      <c r="ILK62" s="93"/>
      <c r="ILL62" s="93"/>
      <c r="ILM62" s="93"/>
      <c r="ILN62" s="93"/>
      <c r="ILO62" s="93"/>
      <c r="ILP62" s="93"/>
      <c r="ILQ62" s="93"/>
      <c r="ILR62" s="93"/>
      <c r="ILS62" s="93"/>
      <c r="ILT62" s="93"/>
      <c r="ILU62" s="93"/>
      <c r="ILV62" s="93"/>
      <c r="ILW62" s="93"/>
      <c r="ILX62" s="93"/>
      <c r="ILY62" s="93"/>
      <c r="ILZ62" s="93"/>
      <c r="IMA62" s="93"/>
      <c r="IMB62" s="93"/>
      <c r="IMC62" s="93"/>
      <c r="IMD62" s="93"/>
      <c r="IME62" s="93"/>
      <c r="IMF62" s="93"/>
      <c r="IMG62" s="93"/>
      <c r="IMH62" s="93"/>
      <c r="IMI62" s="93"/>
      <c r="IMJ62" s="93"/>
      <c r="IMK62" s="93"/>
      <c r="IML62" s="93"/>
      <c r="IMM62" s="93"/>
      <c r="IMN62" s="93"/>
      <c r="IMO62" s="93"/>
      <c r="IMP62" s="93"/>
      <c r="IMQ62" s="93"/>
      <c r="IMR62" s="93"/>
      <c r="IMS62" s="93"/>
      <c r="IMT62" s="93"/>
      <c r="IMU62" s="93"/>
      <c r="IMV62" s="93"/>
      <c r="IMW62" s="93"/>
      <c r="IMX62" s="93"/>
      <c r="IMY62" s="93"/>
      <c r="IMZ62" s="93"/>
      <c r="INA62" s="93"/>
      <c r="INB62" s="93"/>
      <c r="INC62" s="93"/>
      <c r="IND62" s="93"/>
      <c r="INE62" s="93"/>
      <c r="INF62" s="93"/>
      <c r="ING62" s="93"/>
      <c r="INH62" s="93"/>
      <c r="INI62" s="93"/>
      <c r="INJ62" s="93"/>
      <c r="INK62" s="93"/>
      <c r="INL62" s="93"/>
      <c r="INM62" s="93"/>
      <c r="INN62" s="93"/>
      <c r="INO62" s="93"/>
      <c r="INP62" s="93"/>
      <c r="INQ62" s="93"/>
      <c r="INR62" s="93"/>
      <c r="INS62" s="93"/>
      <c r="INT62" s="93"/>
      <c r="INU62" s="93"/>
      <c r="INV62" s="93"/>
      <c r="INW62" s="93"/>
      <c r="INX62" s="93"/>
      <c r="INY62" s="93"/>
      <c r="INZ62" s="93"/>
      <c r="IOA62" s="93"/>
      <c r="IOB62" s="93"/>
      <c r="IOC62" s="93"/>
      <c r="IOD62" s="93"/>
      <c r="IOE62" s="93"/>
      <c r="IOF62" s="93"/>
      <c r="IOG62" s="93"/>
      <c r="IOH62" s="93"/>
      <c r="IOI62" s="93"/>
      <c r="IOJ62" s="93"/>
      <c r="IOK62" s="93"/>
      <c r="IOL62" s="93"/>
      <c r="IOM62" s="93"/>
      <c r="ION62" s="93"/>
      <c r="IOO62" s="93"/>
      <c r="IOP62" s="93"/>
      <c r="IOQ62" s="93"/>
      <c r="IOR62" s="93"/>
      <c r="IOS62" s="93"/>
      <c r="IOT62" s="93"/>
      <c r="IOU62" s="93"/>
      <c r="IOV62" s="93"/>
      <c r="IOW62" s="93"/>
      <c r="IOX62" s="93"/>
      <c r="IOY62" s="93"/>
      <c r="IOZ62" s="93"/>
      <c r="IPA62" s="93"/>
      <c r="IPB62" s="93"/>
      <c r="IPC62" s="93"/>
      <c r="IPD62" s="93"/>
      <c r="IPE62" s="93"/>
      <c r="IPF62" s="93"/>
      <c r="IPG62" s="93"/>
      <c r="IPH62" s="93"/>
      <c r="IPI62" s="93"/>
      <c r="IPJ62" s="93"/>
      <c r="IPK62" s="93"/>
      <c r="IPL62" s="93"/>
      <c r="IPM62" s="93"/>
      <c r="IPN62" s="93"/>
      <c r="IPO62" s="93"/>
      <c r="IPP62" s="93"/>
      <c r="IPQ62" s="93"/>
      <c r="IPR62" s="93"/>
      <c r="IPS62" s="93"/>
      <c r="IPT62" s="93"/>
      <c r="IPU62" s="93"/>
      <c r="IPV62" s="93"/>
      <c r="IPW62" s="93"/>
      <c r="IPX62" s="93"/>
      <c r="IPY62" s="93"/>
      <c r="IPZ62" s="93"/>
      <c r="IQA62" s="93"/>
      <c r="IQB62" s="93"/>
      <c r="IQC62" s="93"/>
      <c r="IQD62" s="93"/>
      <c r="IQE62" s="93"/>
      <c r="IQF62" s="93"/>
      <c r="IQG62" s="93"/>
      <c r="IQH62" s="93"/>
      <c r="IQI62" s="93"/>
      <c r="IQJ62" s="93"/>
      <c r="IQK62" s="93"/>
      <c r="IQL62" s="93"/>
      <c r="IQM62" s="93"/>
      <c r="IQN62" s="93"/>
      <c r="IQO62" s="93"/>
      <c r="IQP62" s="93"/>
      <c r="IQQ62" s="93"/>
      <c r="IQR62" s="93"/>
      <c r="IQS62" s="93"/>
      <c r="IQT62" s="93"/>
      <c r="IQU62" s="93"/>
      <c r="IQV62" s="93"/>
      <c r="IQW62" s="93"/>
      <c r="IQX62" s="93"/>
      <c r="IQY62" s="93"/>
      <c r="IQZ62" s="93"/>
      <c r="IRA62" s="93"/>
      <c r="IRB62" s="93"/>
      <c r="IRC62" s="93"/>
      <c r="IRD62" s="93"/>
      <c r="IRE62" s="93"/>
      <c r="IRF62" s="93"/>
      <c r="IRG62" s="93"/>
      <c r="IRH62" s="93"/>
      <c r="IRI62" s="93"/>
      <c r="IRJ62" s="93"/>
      <c r="IRK62" s="93"/>
      <c r="IRL62" s="93"/>
      <c r="IRM62" s="93"/>
      <c r="IRN62" s="93"/>
      <c r="IRO62" s="93"/>
      <c r="IRP62" s="93"/>
      <c r="IRQ62" s="93"/>
      <c r="IRR62" s="93"/>
      <c r="IRS62" s="93"/>
      <c r="IRT62" s="93"/>
      <c r="IRU62" s="93"/>
      <c r="IRV62" s="93"/>
      <c r="IRW62" s="93"/>
      <c r="IRX62" s="93"/>
      <c r="IRY62" s="93"/>
      <c r="IRZ62" s="93"/>
      <c r="ISA62" s="93"/>
      <c r="ISB62" s="93"/>
      <c r="ISC62" s="93"/>
      <c r="ISD62" s="93"/>
      <c r="ISE62" s="93"/>
      <c r="ISF62" s="93"/>
      <c r="ISG62" s="93"/>
      <c r="ISH62" s="93"/>
      <c r="ISI62" s="93"/>
      <c r="ISJ62" s="93"/>
      <c r="ISK62" s="93"/>
      <c r="ISL62" s="93"/>
      <c r="ISM62" s="93"/>
      <c r="ISN62" s="93"/>
      <c r="ISO62" s="93"/>
      <c r="ISP62" s="93"/>
      <c r="ISQ62" s="93"/>
      <c r="ISR62" s="93"/>
      <c r="ISS62" s="93"/>
      <c r="IST62" s="93"/>
      <c r="ISU62" s="93"/>
      <c r="ISV62" s="93"/>
      <c r="ISW62" s="93"/>
      <c r="ISX62" s="93"/>
      <c r="ISY62" s="93"/>
      <c r="ISZ62" s="93"/>
      <c r="ITA62" s="93"/>
      <c r="ITB62" s="93"/>
      <c r="ITC62" s="93"/>
      <c r="ITD62" s="93"/>
      <c r="ITE62" s="93"/>
      <c r="ITF62" s="93"/>
      <c r="ITG62" s="93"/>
      <c r="ITH62" s="93"/>
      <c r="ITI62" s="93"/>
      <c r="ITJ62" s="93"/>
      <c r="ITK62" s="93"/>
      <c r="ITL62" s="93"/>
      <c r="ITM62" s="93"/>
      <c r="ITN62" s="93"/>
      <c r="ITO62" s="93"/>
      <c r="ITP62" s="93"/>
      <c r="ITQ62" s="93"/>
      <c r="ITR62" s="93"/>
      <c r="ITS62" s="93"/>
      <c r="ITT62" s="93"/>
      <c r="ITU62" s="93"/>
      <c r="ITV62" s="93"/>
      <c r="ITW62" s="93"/>
      <c r="ITX62" s="93"/>
      <c r="ITY62" s="93"/>
      <c r="ITZ62" s="93"/>
      <c r="IUA62" s="93"/>
      <c r="IUB62" s="93"/>
      <c r="IUC62" s="93"/>
      <c r="IUD62" s="93"/>
      <c r="IUE62" s="93"/>
      <c r="IUF62" s="93"/>
      <c r="IUG62" s="93"/>
      <c r="IUH62" s="93"/>
      <c r="IUI62" s="93"/>
      <c r="IUJ62" s="93"/>
      <c r="IUK62" s="93"/>
      <c r="IUL62" s="93"/>
      <c r="IUM62" s="93"/>
      <c r="IUN62" s="93"/>
      <c r="IUO62" s="93"/>
      <c r="IUP62" s="93"/>
      <c r="IUQ62" s="93"/>
      <c r="IUR62" s="93"/>
      <c r="IUS62" s="93"/>
      <c r="IUT62" s="93"/>
      <c r="IUU62" s="93"/>
      <c r="IUV62" s="93"/>
      <c r="IUW62" s="93"/>
      <c r="IUX62" s="93"/>
      <c r="IUY62" s="93"/>
      <c r="IUZ62" s="93"/>
      <c r="IVA62" s="93"/>
      <c r="IVB62" s="93"/>
      <c r="IVC62" s="93"/>
      <c r="IVD62" s="93"/>
      <c r="IVE62" s="93"/>
      <c r="IVF62" s="93"/>
      <c r="IVG62" s="93"/>
      <c r="IVH62" s="93"/>
      <c r="IVI62" s="93"/>
      <c r="IVJ62" s="93"/>
      <c r="IVK62" s="93"/>
      <c r="IVL62" s="93"/>
      <c r="IVM62" s="93"/>
      <c r="IVN62" s="93"/>
      <c r="IVO62" s="93"/>
      <c r="IVP62" s="93"/>
      <c r="IVQ62" s="93"/>
      <c r="IVR62" s="93"/>
      <c r="IVS62" s="93"/>
      <c r="IVT62" s="93"/>
      <c r="IVU62" s="93"/>
      <c r="IVV62" s="93"/>
      <c r="IVW62" s="93"/>
      <c r="IVX62" s="93"/>
      <c r="IVY62" s="93"/>
      <c r="IVZ62" s="93"/>
      <c r="IWA62" s="93"/>
      <c r="IWB62" s="93"/>
      <c r="IWC62" s="93"/>
      <c r="IWD62" s="93"/>
      <c r="IWE62" s="93"/>
      <c r="IWF62" s="93"/>
      <c r="IWG62" s="93"/>
      <c r="IWH62" s="93"/>
      <c r="IWI62" s="93"/>
      <c r="IWJ62" s="93"/>
      <c r="IWK62" s="93"/>
      <c r="IWL62" s="93"/>
      <c r="IWM62" s="93"/>
      <c r="IWN62" s="93"/>
      <c r="IWO62" s="93"/>
      <c r="IWP62" s="93"/>
      <c r="IWQ62" s="93"/>
      <c r="IWR62" s="93"/>
      <c r="IWS62" s="93"/>
      <c r="IWT62" s="93"/>
      <c r="IWU62" s="93"/>
      <c r="IWV62" s="93"/>
      <c r="IWW62" s="93"/>
      <c r="IWX62" s="93"/>
      <c r="IWY62" s="93"/>
      <c r="IWZ62" s="93"/>
      <c r="IXA62" s="93"/>
      <c r="IXB62" s="93"/>
      <c r="IXC62" s="93"/>
      <c r="IXD62" s="93"/>
      <c r="IXE62" s="93"/>
      <c r="IXF62" s="93"/>
      <c r="IXG62" s="93"/>
      <c r="IXH62" s="93"/>
      <c r="IXI62" s="93"/>
      <c r="IXJ62" s="93"/>
      <c r="IXK62" s="93"/>
      <c r="IXL62" s="93"/>
      <c r="IXM62" s="93"/>
      <c r="IXN62" s="93"/>
      <c r="IXO62" s="93"/>
      <c r="IXP62" s="93"/>
      <c r="IXQ62" s="93"/>
      <c r="IXR62" s="93"/>
      <c r="IXS62" s="93"/>
      <c r="IXT62" s="93"/>
      <c r="IXU62" s="93"/>
      <c r="IXV62" s="93"/>
      <c r="IXW62" s="93"/>
      <c r="IXX62" s="93"/>
      <c r="IXY62" s="93"/>
      <c r="IXZ62" s="93"/>
      <c r="IYA62" s="93"/>
      <c r="IYB62" s="93"/>
      <c r="IYC62" s="93"/>
      <c r="IYD62" s="93"/>
      <c r="IYE62" s="93"/>
      <c r="IYF62" s="93"/>
      <c r="IYG62" s="93"/>
      <c r="IYH62" s="93"/>
      <c r="IYI62" s="93"/>
      <c r="IYJ62" s="93"/>
      <c r="IYK62" s="93"/>
      <c r="IYL62" s="93"/>
      <c r="IYM62" s="93"/>
      <c r="IYN62" s="93"/>
      <c r="IYO62" s="93"/>
      <c r="IYP62" s="93"/>
      <c r="IYQ62" s="93"/>
      <c r="IYR62" s="93"/>
      <c r="IYS62" s="93"/>
      <c r="IYT62" s="93"/>
      <c r="IYU62" s="93"/>
      <c r="IYV62" s="93"/>
      <c r="IYW62" s="93"/>
      <c r="IYX62" s="93"/>
      <c r="IYY62" s="93"/>
      <c r="IYZ62" s="93"/>
      <c r="IZA62" s="93"/>
      <c r="IZB62" s="93"/>
      <c r="IZC62" s="93"/>
      <c r="IZD62" s="93"/>
      <c r="IZE62" s="93"/>
      <c r="IZF62" s="93"/>
      <c r="IZG62" s="93"/>
      <c r="IZH62" s="93"/>
      <c r="IZI62" s="93"/>
      <c r="IZJ62" s="93"/>
      <c r="IZK62" s="93"/>
      <c r="IZL62" s="93"/>
      <c r="IZM62" s="93"/>
      <c r="IZN62" s="93"/>
      <c r="IZO62" s="93"/>
      <c r="IZP62" s="93"/>
      <c r="IZQ62" s="93"/>
      <c r="IZR62" s="93"/>
      <c r="IZS62" s="93"/>
      <c r="IZT62" s="93"/>
      <c r="IZU62" s="93"/>
      <c r="IZV62" s="93"/>
      <c r="IZW62" s="93"/>
      <c r="IZX62" s="93"/>
      <c r="IZY62" s="93"/>
      <c r="IZZ62" s="93"/>
      <c r="JAA62" s="93"/>
      <c r="JAB62" s="93"/>
      <c r="JAC62" s="93"/>
      <c r="JAD62" s="93"/>
      <c r="JAE62" s="93"/>
      <c r="JAF62" s="93"/>
      <c r="JAG62" s="93"/>
      <c r="JAH62" s="93"/>
      <c r="JAI62" s="93"/>
      <c r="JAJ62" s="93"/>
      <c r="JAK62" s="93"/>
      <c r="JAL62" s="93"/>
      <c r="JAM62" s="93"/>
      <c r="JAN62" s="93"/>
      <c r="JAO62" s="93"/>
      <c r="JAP62" s="93"/>
      <c r="JAQ62" s="93"/>
      <c r="JAR62" s="93"/>
      <c r="JAS62" s="93"/>
      <c r="JAT62" s="93"/>
      <c r="JAU62" s="93"/>
      <c r="JAV62" s="93"/>
      <c r="JAW62" s="93"/>
      <c r="JAX62" s="93"/>
      <c r="JAY62" s="93"/>
      <c r="JAZ62" s="93"/>
      <c r="JBA62" s="93"/>
      <c r="JBB62" s="93"/>
      <c r="JBC62" s="93"/>
      <c r="JBD62" s="93"/>
      <c r="JBE62" s="93"/>
      <c r="JBF62" s="93"/>
      <c r="JBG62" s="93"/>
      <c r="JBH62" s="93"/>
      <c r="JBI62" s="93"/>
      <c r="JBJ62" s="93"/>
      <c r="JBK62" s="93"/>
      <c r="JBL62" s="93"/>
      <c r="JBM62" s="93"/>
      <c r="JBN62" s="93"/>
      <c r="JBO62" s="93"/>
      <c r="JBP62" s="93"/>
      <c r="JBQ62" s="93"/>
      <c r="JBR62" s="93"/>
      <c r="JBS62" s="93"/>
      <c r="JBT62" s="93"/>
      <c r="JBU62" s="93"/>
      <c r="JBV62" s="93"/>
      <c r="JBW62" s="93"/>
      <c r="JBX62" s="93"/>
      <c r="JBY62" s="93"/>
      <c r="JBZ62" s="93"/>
      <c r="JCA62" s="93"/>
      <c r="JCB62" s="93"/>
      <c r="JCC62" s="93"/>
      <c r="JCD62" s="93"/>
      <c r="JCE62" s="93"/>
      <c r="JCF62" s="93"/>
      <c r="JCG62" s="93"/>
      <c r="JCH62" s="93"/>
      <c r="JCI62" s="93"/>
      <c r="JCJ62" s="93"/>
      <c r="JCK62" s="93"/>
      <c r="JCL62" s="93"/>
      <c r="JCM62" s="93"/>
      <c r="JCN62" s="93"/>
      <c r="JCO62" s="93"/>
      <c r="JCP62" s="93"/>
      <c r="JCQ62" s="93"/>
      <c r="JCR62" s="93"/>
      <c r="JCS62" s="93"/>
      <c r="JCT62" s="93"/>
      <c r="JCU62" s="93"/>
      <c r="JCV62" s="93"/>
      <c r="JCW62" s="93"/>
      <c r="JCX62" s="93"/>
      <c r="JCY62" s="93"/>
      <c r="JCZ62" s="93"/>
      <c r="JDA62" s="93"/>
      <c r="JDB62" s="93"/>
      <c r="JDC62" s="93"/>
      <c r="JDD62" s="93"/>
      <c r="JDE62" s="93"/>
      <c r="JDF62" s="93"/>
      <c r="JDG62" s="93"/>
      <c r="JDH62" s="93"/>
      <c r="JDI62" s="93"/>
      <c r="JDJ62" s="93"/>
      <c r="JDK62" s="93"/>
      <c r="JDL62" s="93"/>
      <c r="JDM62" s="93"/>
      <c r="JDN62" s="93"/>
      <c r="JDO62" s="93"/>
      <c r="JDP62" s="93"/>
      <c r="JDQ62" s="93"/>
      <c r="JDR62" s="93"/>
      <c r="JDS62" s="93"/>
      <c r="JDT62" s="93"/>
      <c r="JDU62" s="93"/>
      <c r="JDV62" s="93"/>
      <c r="JDW62" s="93"/>
      <c r="JDX62" s="93"/>
      <c r="JDY62" s="93"/>
      <c r="JDZ62" s="93"/>
      <c r="JEA62" s="93"/>
      <c r="JEB62" s="93"/>
      <c r="JEC62" s="93"/>
      <c r="JED62" s="93"/>
      <c r="JEE62" s="93"/>
      <c r="JEF62" s="93"/>
      <c r="JEG62" s="93"/>
      <c r="JEH62" s="93"/>
      <c r="JEI62" s="93"/>
      <c r="JEJ62" s="93"/>
      <c r="JEK62" s="93"/>
      <c r="JEL62" s="93"/>
      <c r="JEM62" s="93"/>
      <c r="JEN62" s="93"/>
      <c r="JEO62" s="93"/>
      <c r="JEP62" s="93"/>
      <c r="JEQ62" s="93"/>
      <c r="JER62" s="93"/>
      <c r="JES62" s="93"/>
      <c r="JET62" s="93"/>
      <c r="JEU62" s="93"/>
      <c r="JEV62" s="93"/>
      <c r="JEW62" s="93"/>
      <c r="JEX62" s="93"/>
      <c r="JEY62" s="93"/>
      <c r="JEZ62" s="93"/>
      <c r="JFA62" s="93"/>
      <c r="JFB62" s="93"/>
      <c r="JFC62" s="93"/>
      <c r="JFD62" s="93"/>
      <c r="JFE62" s="93"/>
      <c r="JFF62" s="93"/>
      <c r="JFG62" s="93"/>
      <c r="JFH62" s="93"/>
      <c r="JFI62" s="93"/>
      <c r="JFJ62" s="93"/>
      <c r="JFK62" s="93"/>
      <c r="JFL62" s="93"/>
      <c r="JFM62" s="93"/>
      <c r="JFN62" s="93"/>
      <c r="JFO62" s="93"/>
      <c r="JFP62" s="93"/>
      <c r="JFQ62" s="93"/>
      <c r="JFR62" s="93"/>
      <c r="JFS62" s="93"/>
      <c r="JFT62" s="93"/>
      <c r="JFU62" s="93"/>
      <c r="JFV62" s="93"/>
      <c r="JFW62" s="93"/>
      <c r="JFX62" s="93"/>
      <c r="JFY62" s="93"/>
      <c r="JFZ62" s="93"/>
      <c r="JGA62" s="93"/>
      <c r="JGB62" s="93"/>
      <c r="JGC62" s="93"/>
      <c r="JGD62" s="93"/>
      <c r="JGE62" s="93"/>
      <c r="JGF62" s="93"/>
      <c r="JGG62" s="93"/>
      <c r="JGH62" s="93"/>
      <c r="JGI62" s="93"/>
      <c r="JGJ62" s="93"/>
      <c r="JGK62" s="93"/>
      <c r="JGL62" s="93"/>
      <c r="JGM62" s="93"/>
      <c r="JGN62" s="93"/>
      <c r="JGO62" s="93"/>
      <c r="JGP62" s="93"/>
      <c r="JGQ62" s="93"/>
      <c r="JGR62" s="93"/>
      <c r="JGS62" s="93"/>
      <c r="JGT62" s="93"/>
      <c r="JGU62" s="93"/>
      <c r="JGV62" s="93"/>
      <c r="JGW62" s="93"/>
      <c r="JGX62" s="93"/>
      <c r="JGY62" s="93"/>
      <c r="JGZ62" s="93"/>
      <c r="JHA62" s="93"/>
      <c r="JHB62" s="93"/>
      <c r="JHC62" s="93"/>
      <c r="JHD62" s="93"/>
      <c r="JHE62" s="93"/>
      <c r="JHF62" s="93"/>
      <c r="JHG62" s="93"/>
      <c r="JHH62" s="93"/>
      <c r="JHI62" s="93"/>
      <c r="JHJ62" s="93"/>
      <c r="JHK62" s="93"/>
      <c r="JHL62" s="93"/>
      <c r="JHM62" s="93"/>
      <c r="JHN62" s="93"/>
      <c r="JHO62" s="93"/>
      <c r="JHP62" s="93"/>
      <c r="JHQ62" s="93"/>
      <c r="JHR62" s="93"/>
      <c r="JHS62" s="93"/>
      <c r="JHT62" s="93"/>
      <c r="JHU62" s="93"/>
      <c r="JHV62" s="93"/>
      <c r="JHW62" s="93"/>
      <c r="JHX62" s="93"/>
      <c r="JHY62" s="93"/>
      <c r="JHZ62" s="93"/>
      <c r="JIA62" s="93"/>
      <c r="JIB62" s="93"/>
      <c r="JIC62" s="93"/>
      <c r="JID62" s="93"/>
      <c r="JIE62" s="93"/>
      <c r="JIF62" s="93"/>
      <c r="JIG62" s="93"/>
      <c r="JIH62" s="93"/>
      <c r="JII62" s="93"/>
      <c r="JIJ62" s="93"/>
      <c r="JIK62" s="93"/>
      <c r="JIL62" s="93"/>
      <c r="JIM62" s="93"/>
      <c r="JIN62" s="93"/>
      <c r="JIO62" s="93"/>
      <c r="JIP62" s="93"/>
      <c r="JIQ62" s="93"/>
      <c r="JIR62" s="93"/>
      <c r="JIS62" s="93"/>
      <c r="JIT62" s="93"/>
      <c r="JIU62" s="93"/>
      <c r="JIV62" s="93"/>
      <c r="JIW62" s="93"/>
      <c r="JIX62" s="93"/>
      <c r="JIY62" s="93"/>
      <c r="JIZ62" s="93"/>
      <c r="JJA62" s="93"/>
      <c r="JJB62" s="93"/>
      <c r="JJC62" s="93"/>
      <c r="JJD62" s="93"/>
      <c r="JJE62" s="93"/>
      <c r="JJF62" s="93"/>
      <c r="JJG62" s="93"/>
      <c r="JJH62" s="93"/>
      <c r="JJI62" s="93"/>
      <c r="JJJ62" s="93"/>
      <c r="JJK62" s="93"/>
      <c r="JJL62" s="93"/>
      <c r="JJM62" s="93"/>
      <c r="JJN62" s="93"/>
      <c r="JJO62" s="93"/>
      <c r="JJP62" s="93"/>
      <c r="JJQ62" s="93"/>
      <c r="JJR62" s="93"/>
      <c r="JJS62" s="93"/>
      <c r="JJT62" s="93"/>
      <c r="JJU62" s="93"/>
      <c r="JJV62" s="93"/>
      <c r="JJW62" s="93"/>
      <c r="JJX62" s="93"/>
      <c r="JJY62" s="93"/>
      <c r="JJZ62" s="93"/>
      <c r="JKA62" s="93"/>
      <c r="JKB62" s="93"/>
      <c r="JKC62" s="93"/>
      <c r="JKD62" s="93"/>
      <c r="JKE62" s="93"/>
      <c r="JKF62" s="93"/>
      <c r="JKG62" s="93"/>
      <c r="JKH62" s="93"/>
      <c r="JKI62" s="93"/>
      <c r="JKJ62" s="93"/>
      <c r="JKK62" s="93"/>
      <c r="JKL62" s="93"/>
      <c r="JKM62" s="93"/>
      <c r="JKN62" s="93"/>
      <c r="JKO62" s="93"/>
      <c r="JKP62" s="93"/>
      <c r="JKQ62" s="93"/>
      <c r="JKR62" s="93"/>
      <c r="JKS62" s="93"/>
      <c r="JKT62" s="93"/>
      <c r="JKU62" s="93"/>
      <c r="JKV62" s="93"/>
      <c r="JKW62" s="93"/>
      <c r="JKX62" s="93"/>
      <c r="JKY62" s="93"/>
      <c r="JKZ62" s="93"/>
      <c r="JLA62" s="93"/>
      <c r="JLB62" s="93"/>
      <c r="JLC62" s="93"/>
      <c r="JLD62" s="93"/>
      <c r="JLE62" s="93"/>
      <c r="JLF62" s="93"/>
      <c r="JLG62" s="93"/>
      <c r="JLH62" s="93"/>
      <c r="JLI62" s="93"/>
      <c r="JLJ62" s="93"/>
      <c r="JLK62" s="93"/>
      <c r="JLL62" s="93"/>
      <c r="JLM62" s="93"/>
      <c r="JLN62" s="93"/>
      <c r="JLO62" s="93"/>
      <c r="JLP62" s="93"/>
      <c r="JLQ62" s="93"/>
      <c r="JLR62" s="93"/>
      <c r="JLS62" s="93"/>
      <c r="JLT62" s="93"/>
      <c r="JLU62" s="93"/>
      <c r="JLV62" s="93"/>
      <c r="JLW62" s="93"/>
      <c r="JLX62" s="93"/>
      <c r="JLY62" s="93"/>
      <c r="JLZ62" s="93"/>
      <c r="JMA62" s="93"/>
      <c r="JMB62" s="93"/>
      <c r="JMC62" s="93"/>
      <c r="JMD62" s="93"/>
      <c r="JME62" s="93"/>
      <c r="JMF62" s="93"/>
      <c r="JMG62" s="93"/>
      <c r="JMH62" s="93"/>
      <c r="JMI62" s="93"/>
      <c r="JMJ62" s="93"/>
      <c r="JMK62" s="93"/>
      <c r="JML62" s="93"/>
      <c r="JMM62" s="93"/>
      <c r="JMN62" s="93"/>
      <c r="JMO62" s="93"/>
      <c r="JMP62" s="93"/>
      <c r="JMQ62" s="93"/>
      <c r="JMR62" s="93"/>
      <c r="JMS62" s="93"/>
      <c r="JMT62" s="93"/>
      <c r="JMU62" s="93"/>
      <c r="JMV62" s="93"/>
      <c r="JMW62" s="93"/>
      <c r="JMX62" s="93"/>
      <c r="JMY62" s="93"/>
      <c r="JMZ62" s="93"/>
      <c r="JNA62" s="93"/>
      <c r="JNB62" s="93"/>
      <c r="JNC62" s="93"/>
      <c r="JND62" s="93"/>
      <c r="JNE62" s="93"/>
      <c r="JNF62" s="93"/>
      <c r="JNG62" s="93"/>
      <c r="JNH62" s="93"/>
      <c r="JNI62" s="93"/>
      <c r="JNJ62" s="93"/>
      <c r="JNK62" s="93"/>
      <c r="JNL62" s="93"/>
      <c r="JNM62" s="93"/>
      <c r="JNN62" s="93"/>
      <c r="JNO62" s="93"/>
      <c r="JNP62" s="93"/>
      <c r="JNQ62" s="93"/>
      <c r="JNR62" s="93"/>
      <c r="JNS62" s="93"/>
      <c r="JNT62" s="93"/>
      <c r="JNU62" s="93"/>
      <c r="JNV62" s="93"/>
      <c r="JNW62" s="93"/>
      <c r="JNX62" s="93"/>
      <c r="JNY62" s="93"/>
      <c r="JNZ62" s="93"/>
      <c r="JOA62" s="93"/>
      <c r="JOB62" s="93"/>
      <c r="JOC62" s="93"/>
      <c r="JOD62" s="93"/>
      <c r="JOE62" s="93"/>
      <c r="JOF62" s="93"/>
      <c r="JOG62" s="93"/>
      <c r="JOH62" s="93"/>
      <c r="JOI62" s="93"/>
      <c r="JOJ62" s="93"/>
      <c r="JOK62" s="93"/>
      <c r="JOL62" s="93"/>
      <c r="JOM62" s="93"/>
      <c r="JON62" s="93"/>
      <c r="JOO62" s="93"/>
      <c r="JOP62" s="93"/>
      <c r="JOQ62" s="93"/>
      <c r="JOR62" s="93"/>
      <c r="JOS62" s="93"/>
      <c r="JOT62" s="93"/>
      <c r="JOU62" s="93"/>
      <c r="JOV62" s="93"/>
      <c r="JOW62" s="93"/>
      <c r="JOX62" s="93"/>
      <c r="JOY62" s="93"/>
      <c r="JOZ62" s="93"/>
      <c r="JPA62" s="93"/>
      <c r="JPB62" s="93"/>
      <c r="JPC62" s="93"/>
      <c r="JPD62" s="93"/>
      <c r="JPE62" s="93"/>
      <c r="JPF62" s="93"/>
      <c r="JPG62" s="93"/>
      <c r="JPH62" s="93"/>
      <c r="JPI62" s="93"/>
      <c r="JPJ62" s="93"/>
      <c r="JPK62" s="93"/>
      <c r="JPL62" s="93"/>
      <c r="JPM62" s="93"/>
      <c r="JPN62" s="93"/>
      <c r="JPO62" s="93"/>
      <c r="JPP62" s="93"/>
      <c r="JPQ62" s="93"/>
      <c r="JPR62" s="93"/>
      <c r="JPS62" s="93"/>
      <c r="JPT62" s="93"/>
      <c r="JPU62" s="93"/>
      <c r="JPV62" s="93"/>
      <c r="JPW62" s="93"/>
      <c r="JPX62" s="93"/>
      <c r="JPY62" s="93"/>
      <c r="JPZ62" s="93"/>
      <c r="JQA62" s="93"/>
      <c r="JQB62" s="93"/>
      <c r="JQC62" s="93"/>
      <c r="JQD62" s="93"/>
      <c r="JQE62" s="93"/>
      <c r="JQF62" s="93"/>
      <c r="JQG62" s="93"/>
      <c r="JQH62" s="93"/>
      <c r="JQI62" s="93"/>
      <c r="JQJ62" s="93"/>
      <c r="JQK62" s="93"/>
      <c r="JQL62" s="93"/>
      <c r="JQM62" s="93"/>
      <c r="JQN62" s="93"/>
      <c r="JQO62" s="93"/>
      <c r="JQP62" s="93"/>
      <c r="JQQ62" s="93"/>
      <c r="JQR62" s="93"/>
      <c r="JQS62" s="93"/>
      <c r="JQT62" s="93"/>
      <c r="JQU62" s="93"/>
      <c r="JQV62" s="93"/>
      <c r="JQW62" s="93"/>
      <c r="JQX62" s="93"/>
      <c r="JQY62" s="93"/>
      <c r="JQZ62" s="93"/>
      <c r="JRA62" s="93"/>
      <c r="JRB62" s="93"/>
      <c r="JRC62" s="93"/>
      <c r="JRD62" s="93"/>
      <c r="JRE62" s="93"/>
      <c r="JRF62" s="93"/>
      <c r="JRG62" s="93"/>
      <c r="JRH62" s="93"/>
      <c r="JRI62" s="93"/>
      <c r="JRJ62" s="93"/>
      <c r="JRK62" s="93"/>
      <c r="JRL62" s="93"/>
      <c r="JRM62" s="93"/>
      <c r="JRN62" s="93"/>
      <c r="JRO62" s="93"/>
      <c r="JRP62" s="93"/>
      <c r="JRQ62" s="93"/>
      <c r="JRR62" s="93"/>
      <c r="JRS62" s="93"/>
      <c r="JRT62" s="93"/>
      <c r="JRU62" s="93"/>
      <c r="JRV62" s="93"/>
      <c r="JRW62" s="93"/>
      <c r="JRX62" s="93"/>
      <c r="JRY62" s="93"/>
      <c r="JRZ62" s="93"/>
      <c r="JSA62" s="93"/>
      <c r="JSB62" s="93"/>
      <c r="JSC62" s="93"/>
      <c r="JSD62" s="93"/>
      <c r="JSE62" s="93"/>
      <c r="JSF62" s="93"/>
      <c r="JSG62" s="93"/>
      <c r="JSH62" s="93"/>
      <c r="JSI62" s="93"/>
      <c r="JSJ62" s="93"/>
      <c r="JSK62" s="93"/>
      <c r="JSL62" s="93"/>
      <c r="JSM62" s="93"/>
      <c r="JSN62" s="93"/>
      <c r="JSO62" s="93"/>
      <c r="JSP62" s="93"/>
      <c r="JSQ62" s="93"/>
      <c r="JSR62" s="93"/>
      <c r="JSS62" s="93"/>
      <c r="JST62" s="93"/>
      <c r="JSU62" s="93"/>
      <c r="JSV62" s="93"/>
      <c r="JSW62" s="93"/>
      <c r="JSX62" s="93"/>
      <c r="JSY62" s="93"/>
      <c r="JSZ62" s="93"/>
      <c r="JTA62" s="93"/>
      <c r="JTB62" s="93"/>
      <c r="JTC62" s="93"/>
      <c r="JTD62" s="93"/>
      <c r="JTE62" s="93"/>
      <c r="JTF62" s="93"/>
      <c r="JTG62" s="93"/>
      <c r="JTH62" s="93"/>
      <c r="JTI62" s="93"/>
      <c r="JTJ62" s="93"/>
      <c r="JTK62" s="93"/>
      <c r="JTL62" s="93"/>
      <c r="JTM62" s="93"/>
      <c r="JTN62" s="93"/>
      <c r="JTO62" s="93"/>
      <c r="JTP62" s="93"/>
      <c r="JTQ62" s="93"/>
      <c r="JTR62" s="93"/>
      <c r="JTS62" s="93"/>
      <c r="JTT62" s="93"/>
      <c r="JTU62" s="93"/>
      <c r="JTV62" s="93"/>
      <c r="JTW62" s="93"/>
      <c r="JTX62" s="93"/>
      <c r="JTY62" s="93"/>
      <c r="JTZ62" s="93"/>
      <c r="JUA62" s="93"/>
      <c r="JUB62" s="93"/>
      <c r="JUC62" s="93"/>
      <c r="JUD62" s="93"/>
      <c r="JUE62" s="93"/>
      <c r="JUF62" s="93"/>
      <c r="JUG62" s="93"/>
      <c r="JUH62" s="93"/>
      <c r="JUI62" s="93"/>
      <c r="JUJ62" s="93"/>
      <c r="JUK62" s="93"/>
      <c r="JUL62" s="93"/>
      <c r="JUM62" s="93"/>
      <c r="JUN62" s="93"/>
      <c r="JUO62" s="93"/>
      <c r="JUP62" s="93"/>
      <c r="JUQ62" s="93"/>
      <c r="JUR62" s="93"/>
      <c r="JUS62" s="93"/>
      <c r="JUT62" s="93"/>
      <c r="JUU62" s="93"/>
      <c r="JUV62" s="93"/>
      <c r="JUW62" s="93"/>
      <c r="JUX62" s="93"/>
      <c r="JUY62" s="93"/>
      <c r="JUZ62" s="93"/>
      <c r="JVA62" s="93"/>
      <c r="JVB62" s="93"/>
      <c r="JVC62" s="93"/>
      <c r="JVD62" s="93"/>
      <c r="JVE62" s="93"/>
      <c r="JVF62" s="93"/>
      <c r="JVG62" s="93"/>
      <c r="JVH62" s="93"/>
      <c r="JVI62" s="93"/>
      <c r="JVJ62" s="93"/>
      <c r="JVK62" s="93"/>
      <c r="JVL62" s="93"/>
      <c r="JVM62" s="93"/>
      <c r="JVN62" s="93"/>
      <c r="JVO62" s="93"/>
      <c r="JVP62" s="93"/>
      <c r="JVQ62" s="93"/>
      <c r="JVR62" s="93"/>
      <c r="JVS62" s="93"/>
      <c r="JVT62" s="93"/>
      <c r="JVU62" s="93"/>
      <c r="JVV62" s="93"/>
      <c r="JVW62" s="93"/>
      <c r="JVX62" s="93"/>
      <c r="JVY62" s="93"/>
      <c r="JVZ62" s="93"/>
      <c r="JWA62" s="93"/>
      <c r="JWB62" s="93"/>
      <c r="JWC62" s="93"/>
      <c r="JWD62" s="93"/>
      <c r="JWE62" s="93"/>
      <c r="JWF62" s="93"/>
      <c r="JWG62" s="93"/>
      <c r="JWH62" s="93"/>
      <c r="JWI62" s="93"/>
      <c r="JWJ62" s="93"/>
      <c r="JWK62" s="93"/>
      <c r="JWL62" s="93"/>
      <c r="JWM62" s="93"/>
      <c r="JWN62" s="93"/>
      <c r="JWO62" s="93"/>
      <c r="JWP62" s="93"/>
      <c r="JWQ62" s="93"/>
      <c r="JWR62" s="93"/>
      <c r="JWS62" s="93"/>
      <c r="JWT62" s="93"/>
      <c r="JWU62" s="93"/>
      <c r="JWV62" s="93"/>
      <c r="JWW62" s="93"/>
      <c r="JWX62" s="93"/>
      <c r="JWY62" s="93"/>
      <c r="JWZ62" s="93"/>
      <c r="JXA62" s="93"/>
      <c r="JXB62" s="93"/>
      <c r="JXC62" s="93"/>
      <c r="JXD62" s="93"/>
      <c r="JXE62" s="93"/>
      <c r="JXF62" s="93"/>
      <c r="JXG62" s="93"/>
      <c r="JXH62" s="93"/>
      <c r="JXI62" s="93"/>
      <c r="JXJ62" s="93"/>
      <c r="JXK62" s="93"/>
      <c r="JXL62" s="93"/>
      <c r="JXM62" s="93"/>
      <c r="JXN62" s="93"/>
      <c r="JXO62" s="93"/>
      <c r="JXP62" s="93"/>
      <c r="JXQ62" s="93"/>
      <c r="JXR62" s="93"/>
      <c r="JXS62" s="93"/>
      <c r="JXT62" s="93"/>
      <c r="JXU62" s="93"/>
      <c r="JXV62" s="93"/>
      <c r="JXW62" s="93"/>
      <c r="JXX62" s="93"/>
      <c r="JXY62" s="93"/>
      <c r="JXZ62" s="93"/>
      <c r="JYA62" s="93"/>
      <c r="JYB62" s="93"/>
      <c r="JYC62" s="93"/>
      <c r="JYD62" s="93"/>
      <c r="JYE62" s="93"/>
      <c r="JYF62" s="93"/>
      <c r="JYG62" s="93"/>
      <c r="JYH62" s="93"/>
      <c r="JYI62" s="93"/>
      <c r="JYJ62" s="93"/>
      <c r="JYK62" s="93"/>
      <c r="JYL62" s="93"/>
      <c r="JYM62" s="93"/>
      <c r="JYN62" s="93"/>
      <c r="JYO62" s="93"/>
      <c r="JYP62" s="93"/>
      <c r="JYQ62" s="93"/>
      <c r="JYR62" s="93"/>
      <c r="JYS62" s="93"/>
      <c r="JYT62" s="93"/>
      <c r="JYU62" s="93"/>
      <c r="JYV62" s="93"/>
      <c r="JYW62" s="93"/>
      <c r="JYX62" s="93"/>
      <c r="JYY62" s="93"/>
      <c r="JYZ62" s="93"/>
      <c r="JZA62" s="93"/>
      <c r="JZB62" s="93"/>
      <c r="JZC62" s="93"/>
      <c r="JZD62" s="93"/>
      <c r="JZE62" s="93"/>
      <c r="JZF62" s="93"/>
      <c r="JZG62" s="93"/>
      <c r="JZH62" s="93"/>
      <c r="JZI62" s="93"/>
      <c r="JZJ62" s="93"/>
      <c r="JZK62" s="93"/>
      <c r="JZL62" s="93"/>
      <c r="JZM62" s="93"/>
      <c r="JZN62" s="93"/>
      <c r="JZO62" s="93"/>
      <c r="JZP62" s="93"/>
      <c r="JZQ62" s="93"/>
      <c r="JZR62" s="93"/>
      <c r="JZS62" s="93"/>
      <c r="JZT62" s="93"/>
      <c r="JZU62" s="93"/>
      <c r="JZV62" s="93"/>
      <c r="JZW62" s="93"/>
      <c r="JZX62" s="93"/>
      <c r="JZY62" s="93"/>
      <c r="JZZ62" s="93"/>
      <c r="KAA62" s="93"/>
      <c r="KAB62" s="93"/>
      <c r="KAC62" s="93"/>
      <c r="KAD62" s="93"/>
      <c r="KAE62" s="93"/>
      <c r="KAF62" s="93"/>
      <c r="KAG62" s="93"/>
      <c r="KAH62" s="93"/>
      <c r="KAI62" s="93"/>
      <c r="KAJ62" s="93"/>
      <c r="KAK62" s="93"/>
      <c r="KAL62" s="93"/>
      <c r="KAM62" s="93"/>
      <c r="KAN62" s="93"/>
      <c r="KAO62" s="93"/>
      <c r="KAP62" s="93"/>
      <c r="KAQ62" s="93"/>
      <c r="KAR62" s="93"/>
      <c r="KAS62" s="93"/>
      <c r="KAT62" s="93"/>
      <c r="KAU62" s="93"/>
      <c r="KAV62" s="93"/>
      <c r="KAW62" s="93"/>
      <c r="KAX62" s="93"/>
      <c r="KAY62" s="93"/>
      <c r="KAZ62" s="93"/>
      <c r="KBA62" s="93"/>
      <c r="KBB62" s="93"/>
      <c r="KBC62" s="93"/>
      <c r="KBD62" s="93"/>
      <c r="KBE62" s="93"/>
      <c r="KBF62" s="93"/>
      <c r="KBG62" s="93"/>
      <c r="KBH62" s="93"/>
      <c r="KBI62" s="93"/>
      <c r="KBJ62" s="93"/>
      <c r="KBK62" s="93"/>
      <c r="KBL62" s="93"/>
      <c r="KBM62" s="93"/>
      <c r="KBN62" s="93"/>
      <c r="KBO62" s="93"/>
      <c r="KBP62" s="93"/>
      <c r="KBQ62" s="93"/>
      <c r="KBR62" s="93"/>
      <c r="KBS62" s="93"/>
      <c r="KBT62" s="93"/>
      <c r="KBU62" s="93"/>
      <c r="KBV62" s="93"/>
      <c r="KBW62" s="93"/>
      <c r="KBX62" s="93"/>
      <c r="KBY62" s="93"/>
      <c r="KBZ62" s="93"/>
      <c r="KCA62" s="93"/>
      <c r="KCB62" s="93"/>
      <c r="KCC62" s="93"/>
      <c r="KCD62" s="93"/>
      <c r="KCE62" s="93"/>
      <c r="KCF62" s="93"/>
      <c r="KCG62" s="93"/>
      <c r="KCH62" s="93"/>
      <c r="KCI62" s="93"/>
      <c r="KCJ62" s="93"/>
      <c r="KCK62" s="93"/>
      <c r="KCL62" s="93"/>
      <c r="KCM62" s="93"/>
      <c r="KCN62" s="93"/>
      <c r="KCO62" s="93"/>
      <c r="KCP62" s="93"/>
      <c r="KCQ62" s="93"/>
      <c r="KCR62" s="93"/>
      <c r="KCS62" s="93"/>
      <c r="KCT62" s="93"/>
      <c r="KCU62" s="93"/>
      <c r="KCV62" s="93"/>
      <c r="KCW62" s="93"/>
      <c r="KCX62" s="93"/>
      <c r="KCY62" s="93"/>
      <c r="KCZ62" s="93"/>
      <c r="KDA62" s="93"/>
      <c r="KDB62" s="93"/>
      <c r="KDC62" s="93"/>
      <c r="KDD62" s="93"/>
      <c r="KDE62" s="93"/>
      <c r="KDF62" s="93"/>
      <c r="KDG62" s="93"/>
      <c r="KDH62" s="93"/>
      <c r="KDI62" s="93"/>
      <c r="KDJ62" s="93"/>
      <c r="KDK62" s="93"/>
      <c r="KDL62" s="93"/>
      <c r="KDM62" s="93"/>
      <c r="KDN62" s="93"/>
      <c r="KDO62" s="93"/>
      <c r="KDP62" s="93"/>
      <c r="KDQ62" s="93"/>
      <c r="KDR62" s="93"/>
      <c r="KDS62" s="93"/>
      <c r="KDT62" s="93"/>
      <c r="KDU62" s="93"/>
      <c r="KDV62" s="93"/>
      <c r="KDW62" s="93"/>
      <c r="KDX62" s="93"/>
      <c r="KDY62" s="93"/>
      <c r="KDZ62" s="93"/>
      <c r="KEA62" s="93"/>
      <c r="KEB62" s="93"/>
      <c r="KEC62" s="93"/>
      <c r="KED62" s="93"/>
      <c r="KEE62" s="93"/>
      <c r="KEF62" s="93"/>
      <c r="KEG62" s="93"/>
      <c r="KEH62" s="93"/>
      <c r="KEI62" s="93"/>
      <c r="KEJ62" s="93"/>
      <c r="KEK62" s="93"/>
      <c r="KEL62" s="93"/>
      <c r="KEM62" s="93"/>
      <c r="KEN62" s="93"/>
      <c r="KEO62" s="93"/>
      <c r="KEP62" s="93"/>
      <c r="KEQ62" s="93"/>
      <c r="KER62" s="93"/>
      <c r="KES62" s="93"/>
      <c r="KET62" s="93"/>
      <c r="KEU62" s="93"/>
      <c r="KEV62" s="93"/>
      <c r="KEW62" s="93"/>
      <c r="KEX62" s="93"/>
      <c r="KEY62" s="93"/>
      <c r="KEZ62" s="93"/>
      <c r="KFA62" s="93"/>
      <c r="KFB62" s="93"/>
      <c r="KFC62" s="93"/>
      <c r="KFD62" s="93"/>
      <c r="KFE62" s="93"/>
      <c r="KFF62" s="93"/>
      <c r="KFG62" s="93"/>
      <c r="KFH62" s="93"/>
      <c r="KFI62" s="93"/>
      <c r="KFJ62" s="93"/>
      <c r="KFK62" s="93"/>
      <c r="KFL62" s="93"/>
      <c r="KFM62" s="93"/>
      <c r="KFN62" s="93"/>
      <c r="KFO62" s="93"/>
      <c r="KFP62" s="93"/>
      <c r="KFQ62" s="93"/>
      <c r="KFR62" s="93"/>
      <c r="KFS62" s="93"/>
      <c r="KFT62" s="93"/>
      <c r="KFU62" s="93"/>
      <c r="KFV62" s="93"/>
      <c r="KFW62" s="93"/>
      <c r="KFX62" s="93"/>
      <c r="KFY62" s="93"/>
      <c r="KFZ62" s="93"/>
      <c r="KGA62" s="93"/>
      <c r="KGB62" s="93"/>
      <c r="KGC62" s="93"/>
      <c r="KGD62" s="93"/>
      <c r="KGE62" s="93"/>
      <c r="KGF62" s="93"/>
      <c r="KGG62" s="93"/>
      <c r="KGH62" s="93"/>
      <c r="KGI62" s="93"/>
      <c r="KGJ62" s="93"/>
      <c r="KGK62" s="93"/>
      <c r="KGL62" s="93"/>
      <c r="KGM62" s="93"/>
      <c r="KGN62" s="93"/>
      <c r="KGO62" s="93"/>
      <c r="KGP62" s="93"/>
      <c r="KGQ62" s="93"/>
      <c r="KGR62" s="93"/>
      <c r="KGS62" s="93"/>
      <c r="KGT62" s="93"/>
      <c r="KGU62" s="93"/>
      <c r="KGV62" s="93"/>
      <c r="KGW62" s="93"/>
      <c r="KGX62" s="93"/>
      <c r="KGY62" s="93"/>
      <c r="KGZ62" s="93"/>
      <c r="KHA62" s="93"/>
      <c r="KHB62" s="93"/>
      <c r="KHC62" s="93"/>
      <c r="KHD62" s="93"/>
      <c r="KHE62" s="93"/>
      <c r="KHF62" s="93"/>
      <c r="KHG62" s="93"/>
      <c r="KHH62" s="93"/>
      <c r="KHI62" s="93"/>
      <c r="KHJ62" s="93"/>
      <c r="KHK62" s="93"/>
      <c r="KHL62" s="93"/>
      <c r="KHM62" s="93"/>
      <c r="KHN62" s="93"/>
      <c r="KHO62" s="93"/>
      <c r="KHP62" s="93"/>
      <c r="KHQ62" s="93"/>
      <c r="KHR62" s="93"/>
      <c r="KHS62" s="93"/>
      <c r="KHT62" s="93"/>
      <c r="KHU62" s="93"/>
      <c r="KHV62" s="93"/>
      <c r="KHW62" s="93"/>
      <c r="KHX62" s="93"/>
      <c r="KHY62" s="93"/>
      <c r="KHZ62" s="93"/>
      <c r="KIA62" s="93"/>
      <c r="KIB62" s="93"/>
      <c r="KIC62" s="93"/>
      <c r="KID62" s="93"/>
      <c r="KIE62" s="93"/>
      <c r="KIF62" s="93"/>
      <c r="KIG62" s="93"/>
      <c r="KIH62" s="93"/>
      <c r="KII62" s="93"/>
      <c r="KIJ62" s="93"/>
      <c r="KIK62" s="93"/>
      <c r="KIL62" s="93"/>
      <c r="KIM62" s="93"/>
      <c r="KIN62" s="93"/>
      <c r="KIO62" s="93"/>
      <c r="KIP62" s="93"/>
      <c r="KIQ62" s="93"/>
      <c r="KIR62" s="93"/>
      <c r="KIS62" s="93"/>
      <c r="KIT62" s="93"/>
      <c r="KIU62" s="93"/>
      <c r="KIV62" s="93"/>
      <c r="KIW62" s="93"/>
      <c r="KIX62" s="93"/>
      <c r="KIY62" s="93"/>
      <c r="KIZ62" s="93"/>
      <c r="KJA62" s="93"/>
      <c r="KJB62" s="93"/>
      <c r="KJC62" s="93"/>
      <c r="KJD62" s="93"/>
      <c r="KJE62" s="93"/>
      <c r="KJF62" s="93"/>
      <c r="KJG62" s="93"/>
      <c r="KJH62" s="93"/>
      <c r="KJI62" s="93"/>
      <c r="KJJ62" s="93"/>
      <c r="KJK62" s="93"/>
      <c r="KJL62" s="93"/>
      <c r="KJM62" s="93"/>
      <c r="KJN62" s="93"/>
      <c r="KJO62" s="93"/>
      <c r="KJP62" s="93"/>
      <c r="KJQ62" s="93"/>
      <c r="KJR62" s="93"/>
      <c r="KJS62" s="93"/>
      <c r="KJT62" s="93"/>
      <c r="KJU62" s="93"/>
      <c r="KJV62" s="93"/>
      <c r="KJW62" s="93"/>
      <c r="KJX62" s="93"/>
      <c r="KJY62" s="93"/>
      <c r="KJZ62" s="93"/>
      <c r="KKA62" s="93"/>
      <c r="KKB62" s="93"/>
      <c r="KKC62" s="93"/>
      <c r="KKD62" s="93"/>
      <c r="KKE62" s="93"/>
      <c r="KKF62" s="93"/>
      <c r="KKG62" s="93"/>
      <c r="KKH62" s="93"/>
      <c r="KKI62" s="93"/>
      <c r="KKJ62" s="93"/>
      <c r="KKK62" s="93"/>
      <c r="KKL62" s="93"/>
      <c r="KKM62" s="93"/>
      <c r="KKN62" s="93"/>
      <c r="KKO62" s="93"/>
      <c r="KKP62" s="93"/>
      <c r="KKQ62" s="93"/>
      <c r="KKR62" s="93"/>
      <c r="KKS62" s="93"/>
      <c r="KKT62" s="93"/>
      <c r="KKU62" s="93"/>
      <c r="KKV62" s="93"/>
      <c r="KKW62" s="93"/>
      <c r="KKX62" s="93"/>
      <c r="KKY62" s="93"/>
      <c r="KKZ62" s="93"/>
      <c r="KLA62" s="93"/>
      <c r="KLB62" s="93"/>
      <c r="KLC62" s="93"/>
      <c r="KLD62" s="93"/>
      <c r="KLE62" s="93"/>
      <c r="KLF62" s="93"/>
      <c r="KLG62" s="93"/>
      <c r="KLH62" s="93"/>
      <c r="KLI62" s="93"/>
      <c r="KLJ62" s="93"/>
      <c r="KLK62" s="93"/>
      <c r="KLL62" s="93"/>
      <c r="KLM62" s="93"/>
      <c r="KLN62" s="93"/>
      <c r="KLO62" s="93"/>
      <c r="KLP62" s="93"/>
      <c r="KLQ62" s="93"/>
      <c r="KLR62" s="93"/>
      <c r="KLS62" s="93"/>
      <c r="KLT62" s="93"/>
      <c r="KLU62" s="93"/>
      <c r="KLV62" s="93"/>
      <c r="KLW62" s="93"/>
      <c r="KLX62" s="93"/>
      <c r="KLY62" s="93"/>
      <c r="KLZ62" s="93"/>
      <c r="KMA62" s="93"/>
      <c r="KMB62" s="93"/>
      <c r="KMC62" s="93"/>
      <c r="KMD62" s="93"/>
      <c r="KME62" s="93"/>
      <c r="KMF62" s="93"/>
      <c r="KMG62" s="93"/>
      <c r="KMH62" s="93"/>
      <c r="KMI62" s="93"/>
      <c r="KMJ62" s="93"/>
      <c r="KMK62" s="93"/>
      <c r="KML62" s="93"/>
      <c r="KMM62" s="93"/>
      <c r="KMN62" s="93"/>
      <c r="KMO62" s="93"/>
      <c r="KMP62" s="93"/>
      <c r="KMQ62" s="93"/>
      <c r="KMR62" s="93"/>
      <c r="KMS62" s="93"/>
      <c r="KMT62" s="93"/>
      <c r="KMU62" s="93"/>
      <c r="KMV62" s="93"/>
      <c r="KMW62" s="93"/>
      <c r="KMX62" s="93"/>
      <c r="KMY62" s="93"/>
      <c r="KMZ62" s="93"/>
      <c r="KNA62" s="93"/>
      <c r="KNB62" s="93"/>
      <c r="KNC62" s="93"/>
      <c r="KND62" s="93"/>
      <c r="KNE62" s="93"/>
      <c r="KNF62" s="93"/>
      <c r="KNG62" s="93"/>
      <c r="KNH62" s="93"/>
      <c r="KNI62" s="93"/>
      <c r="KNJ62" s="93"/>
      <c r="KNK62" s="93"/>
      <c r="KNL62" s="93"/>
      <c r="KNM62" s="93"/>
      <c r="KNN62" s="93"/>
      <c r="KNO62" s="93"/>
      <c r="KNP62" s="93"/>
      <c r="KNQ62" s="93"/>
      <c r="KNR62" s="93"/>
      <c r="KNS62" s="93"/>
      <c r="KNT62" s="93"/>
      <c r="KNU62" s="93"/>
      <c r="KNV62" s="93"/>
      <c r="KNW62" s="93"/>
      <c r="KNX62" s="93"/>
      <c r="KNY62" s="93"/>
      <c r="KNZ62" s="93"/>
      <c r="KOA62" s="93"/>
      <c r="KOB62" s="93"/>
      <c r="KOC62" s="93"/>
      <c r="KOD62" s="93"/>
      <c r="KOE62" s="93"/>
      <c r="KOF62" s="93"/>
      <c r="KOG62" s="93"/>
      <c r="KOH62" s="93"/>
      <c r="KOI62" s="93"/>
      <c r="KOJ62" s="93"/>
      <c r="KOK62" s="93"/>
      <c r="KOL62" s="93"/>
      <c r="KOM62" s="93"/>
      <c r="KON62" s="93"/>
      <c r="KOO62" s="93"/>
      <c r="KOP62" s="93"/>
      <c r="KOQ62" s="93"/>
      <c r="KOR62" s="93"/>
      <c r="KOS62" s="93"/>
      <c r="KOT62" s="93"/>
      <c r="KOU62" s="93"/>
      <c r="KOV62" s="93"/>
      <c r="KOW62" s="93"/>
      <c r="KOX62" s="93"/>
      <c r="KOY62" s="93"/>
      <c r="KOZ62" s="93"/>
      <c r="KPA62" s="93"/>
      <c r="KPB62" s="93"/>
      <c r="KPC62" s="93"/>
      <c r="KPD62" s="93"/>
      <c r="KPE62" s="93"/>
      <c r="KPF62" s="93"/>
      <c r="KPG62" s="93"/>
      <c r="KPH62" s="93"/>
      <c r="KPI62" s="93"/>
      <c r="KPJ62" s="93"/>
      <c r="KPK62" s="93"/>
      <c r="KPL62" s="93"/>
      <c r="KPM62" s="93"/>
      <c r="KPN62" s="93"/>
      <c r="KPO62" s="93"/>
      <c r="KPP62" s="93"/>
      <c r="KPQ62" s="93"/>
      <c r="KPR62" s="93"/>
      <c r="KPS62" s="93"/>
      <c r="KPT62" s="93"/>
      <c r="KPU62" s="93"/>
      <c r="KPV62" s="93"/>
      <c r="KPW62" s="93"/>
      <c r="KPX62" s="93"/>
      <c r="KPY62" s="93"/>
      <c r="KPZ62" s="93"/>
      <c r="KQA62" s="93"/>
      <c r="KQB62" s="93"/>
      <c r="KQC62" s="93"/>
      <c r="KQD62" s="93"/>
      <c r="KQE62" s="93"/>
      <c r="KQF62" s="93"/>
      <c r="KQG62" s="93"/>
      <c r="KQH62" s="93"/>
      <c r="KQI62" s="93"/>
      <c r="KQJ62" s="93"/>
      <c r="KQK62" s="93"/>
      <c r="KQL62" s="93"/>
      <c r="KQM62" s="93"/>
      <c r="KQN62" s="93"/>
      <c r="KQO62" s="93"/>
      <c r="KQP62" s="93"/>
      <c r="KQQ62" s="93"/>
      <c r="KQR62" s="93"/>
      <c r="KQS62" s="93"/>
      <c r="KQT62" s="93"/>
      <c r="KQU62" s="93"/>
      <c r="KQV62" s="93"/>
      <c r="KQW62" s="93"/>
      <c r="KQX62" s="93"/>
      <c r="KQY62" s="93"/>
      <c r="KQZ62" s="93"/>
      <c r="KRA62" s="93"/>
      <c r="KRB62" s="93"/>
      <c r="KRC62" s="93"/>
      <c r="KRD62" s="93"/>
      <c r="KRE62" s="93"/>
      <c r="KRF62" s="93"/>
      <c r="KRG62" s="93"/>
      <c r="KRH62" s="93"/>
      <c r="KRI62" s="93"/>
      <c r="KRJ62" s="93"/>
      <c r="KRK62" s="93"/>
      <c r="KRL62" s="93"/>
      <c r="KRM62" s="93"/>
      <c r="KRN62" s="93"/>
      <c r="KRO62" s="93"/>
      <c r="KRP62" s="93"/>
      <c r="KRQ62" s="93"/>
      <c r="KRR62" s="93"/>
      <c r="KRS62" s="93"/>
      <c r="KRT62" s="93"/>
      <c r="KRU62" s="93"/>
      <c r="KRV62" s="93"/>
      <c r="KRW62" s="93"/>
      <c r="KRX62" s="93"/>
      <c r="KRY62" s="93"/>
      <c r="KRZ62" s="93"/>
      <c r="KSA62" s="93"/>
      <c r="KSB62" s="93"/>
      <c r="KSC62" s="93"/>
      <c r="KSD62" s="93"/>
      <c r="KSE62" s="93"/>
      <c r="KSF62" s="93"/>
      <c r="KSG62" s="93"/>
      <c r="KSH62" s="93"/>
      <c r="KSI62" s="93"/>
      <c r="KSJ62" s="93"/>
      <c r="KSK62" s="93"/>
      <c r="KSL62" s="93"/>
      <c r="KSM62" s="93"/>
      <c r="KSN62" s="93"/>
      <c r="KSO62" s="93"/>
      <c r="KSP62" s="93"/>
      <c r="KSQ62" s="93"/>
      <c r="KSR62" s="93"/>
      <c r="KSS62" s="93"/>
      <c r="KST62" s="93"/>
      <c r="KSU62" s="93"/>
      <c r="KSV62" s="93"/>
      <c r="KSW62" s="93"/>
      <c r="KSX62" s="93"/>
      <c r="KSY62" s="93"/>
      <c r="KSZ62" s="93"/>
      <c r="KTA62" s="93"/>
      <c r="KTB62" s="93"/>
      <c r="KTC62" s="93"/>
      <c r="KTD62" s="93"/>
      <c r="KTE62" s="93"/>
      <c r="KTF62" s="93"/>
      <c r="KTG62" s="93"/>
      <c r="KTH62" s="93"/>
      <c r="KTI62" s="93"/>
      <c r="KTJ62" s="93"/>
      <c r="KTK62" s="93"/>
      <c r="KTL62" s="93"/>
      <c r="KTM62" s="93"/>
      <c r="KTN62" s="93"/>
      <c r="KTO62" s="93"/>
      <c r="KTP62" s="93"/>
      <c r="KTQ62" s="93"/>
      <c r="KTR62" s="93"/>
      <c r="KTS62" s="93"/>
      <c r="KTT62" s="93"/>
      <c r="KTU62" s="93"/>
      <c r="KTV62" s="93"/>
      <c r="KTW62" s="93"/>
      <c r="KTX62" s="93"/>
      <c r="KTY62" s="93"/>
      <c r="KTZ62" s="93"/>
      <c r="KUA62" s="93"/>
      <c r="KUB62" s="93"/>
      <c r="KUC62" s="93"/>
      <c r="KUD62" s="93"/>
      <c r="KUE62" s="93"/>
      <c r="KUF62" s="93"/>
      <c r="KUG62" s="93"/>
      <c r="KUH62" s="93"/>
      <c r="KUI62" s="93"/>
      <c r="KUJ62" s="93"/>
      <c r="KUK62" s="93"/>
      <c r="KUL62" s="93"/>
      <c r="KUM62" s="93"/>
      <c r="KUN62" s="93"/>
      <c r="KUO62" s="93"/>
      <c r="KUP62" s="93"/>
      <c r="KUQ62" s="93"/>
      <c r="KUR62" s="93"/>
      <c r="KUS62" s="93"/>
      <c r="KUT62" s="93"/>
      <c r="KUU62" s="93"/>
      <c r="KUV62" s="93"/>
      <c r="KUW62" s="93"/>
      <c r="KUX62" s="93"/>
      <c r="KUY62" s="93"/>
      <c r="KUZ62" s="93"/>
      <c r="KVA62" s="93"/>
      <c r="KVB62" s="93"/>
      <c r="KVC62" s="93"/>
      <c r="KVD62" s="93"/>
      <c r="KVE62" s="93"/>
      <c r="KVF62" s="93"/>
      <c r="KVG62" s="93"/>
      <c r="KVH62" s="93"/>
      <c r="KVI62" s="93"/>
      <c r="KVJ62" s="93"/>
      <c r="KVK62" s="93"/>
      <c r="KVL62" s="93"/>
      <c r="KVM62" s="93"/>
      <c r="KVN62" s="93"/>
      <c r="KVO62" s="93"/>
      <c r="KVP62" s="93"/>
      <c r="KVQ62" s="93"/>
      <c r="KVR62" s="93"/>
      <c r="KVS62" s="93"/>
      <c r="KVT62" s="93"/>
      <c r="KVU62" s="93"/>
      <c r="KVV62" s="93"/>
      <c r="KVW62" s="93"/>
      <c r="KVX62" s="93"/>
      <c r="KVY62" s="93"/>
      <c r="KVZ62" s="93"/>
      <c r="KWA62" s="93"/>
      <c r="KWB62" s="93"/>
      <c r="KWC62" s="93"/>
      <c r="KWD62" s="93"/>
      <c r="KWE62" s="93"/>
      <c r="KWF62" s="93"/>
      <c r="KWG62" s="93"/>
      <c r="KWH62" s="93"/>
      <c r="KWI62" s="93"/>
      <c r="KWJ62" s="93"/>
      <c r="KWK62" s="93"/>
      <c r="KWL62" s="93"/>
      <c r="KWM62" s="93"/>
      <c r="KWN62" s="93"/>
      <c r="KWO62" s="93"/>
      <c r="KWP62" s="93"/>
      <c r="KWQ62" s="93"/>
      <c r="KWR62" s="93"/>
      <c r="KWS62" s="93"/>
      <c r="KWT62" s="93"/>
      <c r="KWU62" s="93"/>
      <c r="KWV62" s="93"/>
      <c r="KWW62" s="93"/>
      <c r="KWX62" s="93"/>
      <c r="KWY62" s="93"/>
      <c r="KWZ62" s="93"/>
      <c r="KXA62" s="93"/>
      <c r="KXB62" s="93"/>
      <c r="KXC62" s="93"/>
      <c r="KXD62" s="93"/>
      <c r="KXE62" s="93"/>
      <c r="KXF62" s="93"/>
      <c r="KXG62" s="93"/>
      <c r="KXH62" s="93"/>
      <c r="KXI62" s="93"/>
      <c r="KXJ62" s="93"/>
      <c r="KXK62" s="93"/>
      <c r="KXL62" s="93"/>
      <c r="KXM62" s="93"/>
      <c r="KXN62" s="93"/>
      <c r="KXO62" s="93"/>
      <c r="KXP62" s="93"/>
      <c r="KXQ62" s="93"/>
      <c r="KXR62" s="93"/>
      <c r="KXS62" s="93"/>
      <c r="KXT62" s="93"/>
      <c r="KXU62" s="93"/>
      <c r="KXV62" s="93"/>
      <c r="KXW62" s="93"/>
      <c r="KXX62" s="93"/>
      <c r="KXY62" s="93"/>
      <c r="KXZ62" s="93"/>
      <c r="KYA62" s="93"/>
      <c r="KYB62" s="93"/>
      <c r="KYC62" s="93"/>
      <c r="KYD62" s="93"/>
      <c r="KYE62" s="93"/>
      <c r="KYF62" s="93"/>
      <c r="KYG62" s="93"/>
      <c r="KYH62" s="93"/>
      <c r="KYI62" s="93"/>
      <c r="KYJ62" s="93"/>
      <c r="KYK62" s="93"/>
      <c r="KYL62" s="93"/>
      <c r="KYM62" s="93"/>
      <c r="KYN62" s="93"/>
      <c r="KYO62" s="93"/>
      <c r="KYP62" s="93"/>
      <c r="KYQ62" s="93"/>
      <c r="KYR62" s="93"/>
      <c r="KYS62" s="93"/>
      <c r="KYT62" s="93"/>
      <c r="KYU62" s="93"/>
      <c r="KYV62" s="93"/>
      <c r="KYW62" s="93"/>
      <c r="KYX62" s="93"/>
      <c r="KYY62" s="93"/>
      <c r="KYZ62" s="93"/>
      <c r="KZA62" s="93"/>
      <c r="KZB62" s="93"/>
      <c r="KZC62" s="93"/>
      <c r="KZD62" s="93"/>
      <c r="KZE62" s="93"/>
      <c r="KZF62" s="93"/>
      <c r="KZG62" s="93"/>
      <c r="KZH62" s="93"/>
      <c r="KZI62" s="93"/>
      <c r="KZJ62" s="93"/>
      <c r="KZK62" s="93"/>
      <c r="KZL62" s="93"/>
      <c r="KZM62" s="93"/>
      <c r="KZN62" s="93"/>
      <c r="KZO62" s="93"/>
      <c r="KZP62" s="93"/>
      <c r="KZQ62" s="93"/>
      <c r="KZR62" s="93"/>
      <c r="KZS62" s="93"/>
      <c r="KZT62" s="93"/>
      <c r="KZU62" s="93"/>
      <c r="KZV62" s="93"/>
      <c r="KZW62" s="93"/>
      <c r="KZX62" s="93"/>
      <c r="KZY62" s="93"/>
      <c r="KZZ62" s="93"/>
      <c r="LAA62" s="93"/>
      <c r="LAB62" s="93"/>
      <c r="LAC62" s="93"/>
      <c r="LAD62" s="93"/>
      <c r="LAE62" s="93"/>
      <c r="LAF62" s="93"/>
      <c r="LAG62" s="93"/>
      <c r="LAH62" s="93"/>
      <c r="LAI62" s="93"/>
      <c r="LAJ62" s="93"/>
      <c r="LAK62" s="93"/>
      <c r="LAL62" s="93"/>
      <c r="LAM62" s="93"/>
      <c r="LAN62" s="93"/>
      <c r="LAO62" s="93"/>
      <c r="LAP62" s="93"/>
      <c r="LAQ62" s="93"/>
      <c r="LAR62" s="93"/>
      <c r="LAS62" s="93"/>
      <c r="LAT62" s="93"/>
      <c r="LAU62" s="93"/>
      <c r="LAV62" s="93"/>
      <c r="LAW62" s="93"/>
      <c r="LAX62" s="93"/>
      <c r="LAY62" s="93"/>
      <c r="LAZ62" s="93"/>
      <c r="LBA62" s="93"/>
      <c r="LBB62" s="93"/>
      <c r="LBC62" s="93"/>
      <c r="LBD62" s="93"/>
      <c r="LBE62" s="93"/>
      <c r="LBF62" s="93"/>
      <c r="LBG62" s="93"/>
      <c r="LBH62" s="93"/>
      <c r="LBI62" s="93"/>
      <c r="LBJ62" s="93"/>
      <c r="LBK62" s="93"/>
      <c r="LBL62" s="93"/>
      <c r="LBM62" s="93"/>
      <c r="LBN62" s="93"/>
      <c r="LBO62" s="93"/>
      <c r="LBP62" s="93"/>
      <c r="LBQ62" s="93"/>
      <c r="LBR62" s="93"/>
      <c r="LBS62" s="93"/>
      <c r="LBT62" s="93"/>
      <c r="LBU62" s="93"/>
      <c r="LBV62" s="93"/>
      <c r="LBW62" s="93"/>
      <c r="LBX62" s="93"/>
      <c r="LBY62" s="93"/>
      <c r="LBZ62" s="93"/>
      <c r="LCA62" s="93"/>
      <c r="LCB62" s="93"/>
      <c r="LCC62" s="93"/>
      <c r="LCD62" s="93"/>
      <c r="LCE62" s="93"/>
      <c r="LCF62" s="93"/>
      <c r="LCG62" s="93"/>
      <c r="LCH62" s="93"/>
      <c r="LCI62" s="93"/>
      <c r="LCJ62" s="93"/>
      <c r="LCK62" s="93"/>
      <c r="LCL62" s="93"/>
      <c r="LCM62" s="93"/>
      <c r="LCN62" s="93"/>
      <c r="LCO62" s="93"/>
      <c r="LCP62" s="93"/>
      <c r="LCQ62" s="93"/>
      <c r="LCR62" s="93"/>
      <c r="LCS62" s="93"/>
      <c r="LCT62" s="93"/>
      <c r="LCU62" s="93"/>
      <c r="LCV62" s="93"/>
      <c r="LCW62" s="93"/>
      <c r="LCX62" s="93"/>
      <c r="LCY62" s="93"/>
      <c r="LCZ62" s="93"/>
      <c r="LDA62" s="93"/>
      <c r="LDB62" s="93"/>
      <c r="LDC62" s="93"/>
      <c r="LDD62" s="93"/>
      <c r="LDE62" s="93"/>
      <c r="LDF62" s="93"/>
      <c r="LDG62" s="93"/>
      <c r="LDH62" s="93"/>
      <c r="LDI62" s="93"/>
      <c r="LDJ62" s="93"/>
      <c r="LDK62" s="93"/>
      <c r="LDL62" s="93"/>
      <c r="LDM62" s="93"/>
      <c r="LDN62" s="93"/>
      <c r="LDO62" s="93"/>
      <c r="LDP62" s="93"/>
      <c r="LDQ62" s="93"/>
      <c r="LDR62" s="93"/>
      <c r="LDS62" s="93"/>
      <c r="LDT62" s="93"/>
      <c r="LDU62" s="93"/>
      <c r="LDV62" s="93"/>
      <c r="LDW62" s="93"/>
      <c r="LDX62" s="93"/>
      <c r="LDY62" s="93"/>
      <c r="LDZ62" s="93"/>
      <c r="LEA62" s="93"/>
      <c r="LEB62" s="93"/>
      <c r="LEC62" s="93"/>
      <c r="LED62" s="93"/>
      <c r="LEE62" s="93"/>
      <c r="LEF62" s="93"/>
      <c r="LEG62" s="93"/>
      <c r="LEH62" s="93"/>
      <c r="LEI62" s="93"/>
      <c r="LEJ62" s="93"/>
      <c r="LEK62" s="93"/>
      <c r="LEL62" s="93"/>
      <c r="LEM62" s="93"/>
      <c r="LEN62" s="93"/>
      <c r="LEO62" s="93"/>
      <c r="LEP62" s="93"/>
      <c r="LEQ62" s="93"/>
      <c r="LER62" s="93"/>
      <c r="LES62" s="93"/>
      <c r="LET62" s="93"/>
      <c r="LEU62" s="93"/>
      <c r="LEV62" s="93"/>
      <c r="LEW62" s="93"/>
      <c r="LEX62" s="93"/>
      <c r="LEY62" s="93"/>
      <c r="LEZ62" s="93"/>
      <c r="LFA62" s="93"/>
      <c r="LFB62" s="93"/>
      <c r="LFC62" s="93"/>
      <c r="LFD62" s="93"/>
      <c r="LFE62" s="93"/>
      <c r="LFF62" s="93"/>
      <c r="LFG62" s="93"/>
      <c r="LFH62" s="93"/>
      <c r="LFI62" s="93"/>
      <c r="LFJ62" s="93"/>
      <c r="LFK62" s="93"/>
      <c r="LFL62" s="93"/>
      <c r="LFM62" s="93"/>
      <c r="LFN62" s="93"/>
      <c r="LFO62" s="93"/>
      <c r="LFP62" s="93"/>
      <c r="LFQ62" s="93"/>
      <c r="LFR62" s="93"/>
      <c r="LFS62" s="93"/>
      <c r="LFT62" s="93"/>
      <c r="LFU62" s="93"/>
      <c r="LFV62" s="93"/>
      <c r="LFW62" s="93"/>
      <c r="LFX62" s="93"/>
      <c r="LFY62" s="93"/>
      <c r="LFZ62" s="93"/>
      <c r="LGA62" s="93"/>
      <c r="LGB62" s="93"/>
      <c r="LGC62" s="93"/>
      <c r="LGD62" s="93"/>
      <c r="LGE62" s="93"/>
      <c r="LGF62" s="93"/>
      <c r="LGG62" s="93"/>
      <c r="LGH62" s="93"/>
      <c r="LGI62" s="93"/>
      <c r="LGJ62" s="93"/>
      <c r="LGK62" s="93"/>
      <c r="LGL62" s="93"/>
      <c r="LGM62" s="93"/>
      <c r="LGN62" s="93"/>
      <c r="LGO62" s="93"/>
      <c r="LGP62" s="93"/>
      <c r="LGQ62" s="93"/>
      <c r="LGR62" s="93"/>
      <c r="LGS62" s="93"/>
      <c r="LGT62" s="93"/>
      <c r="LGU62" s="93"/>
      <c r="LGV62" s="93"/>
      <c r="LGW62" s="93"/>
      <c r="LGX62" s="93"/>
      <c r="LGY62" s="93"/>
      <c r="LGZ62" s="93"/>
      <c r="LHA62" s="93"/>
      <c r="LHB62" s="93"/>
      <c r="LHC62" s="93"/>
      <c r="LHD62" s="93"/>
      <c r="LHE62" s="93"/>
      <c r="LHF62" s="93"/>
      <c r="LHG62" s="93"/>
      <c r="LHH62" s="93"/>
      <c r="LHI62" s="93"/>
      <c r="LHJ62" s="93"/>
      <c r="LHK62" s="93"/>
      <c r="LHL62" s="93"/>
      <c r="LHM62" s="93"/>
      <c r="LHN62" s="93"/>
      <c r="LHO62" s="93"/>
      <c r="LHP62" s="93"/>
      <c r="LHQ62" s="93"/>
      <c r="LHR62" s="93"/>
      <c r="LHS62" s="93"/>
      <c r="LHT62" s="93"/>
      <c r="LHU62" s="93"/>
      <c r="LHV62" s="93"/>
      <c r="LHW62" s="93"/>
      <c r="LHX62" s="93"/>
      <c r="LHY62" s="93"/>
      <c r="LHZ62" s="93"/>
      <c r="LIA62" s="93"/>
      <c r="LIB62" s="93"/>
      <c r="LIC62" s="93"/>
      <c r="LID62" s="93"/>
      <c r="LIE62" s="93"/>
      <c r="LIF62" s="93"/>
      <c r="LIG62" s="93"/>
      <c r="LIH62" s="93"/>
      <c r="LII62" s="93"/>
      <c r="LIJ62" s="93"/>
      <c r="LIK62" s="93"/>
      <c r="LIL62" s="93"/>
      <c r="LIM62" s="93"/>
      <c r="LIN62" s="93"/>
      <c r="LIO62" s="93"/>
      <c r="LIP62" s="93"/>
      <c r="LIQ62" s="93"/>
      <c r="LIR62" s="93"/>
      <c r="LIS62" s="93"/>
      <c r="LIT62" s="93"/>
      <c r="LIU62" s="93"/>
      <c r="LIV62" s="93"/>
      <c r="LIW62" s="93"/>
      <c r="LIX62" s="93"/>
      <c r="LIY62" s="93"/>
      <c r="LIZ62" s="93"/>
      <c r="LJA62" s="93"/>
      <c r="LJB62" s="93"/>
      <c r="LJC62" s="93"/>
      <c r="LJD62" s="93"/>
      <c r="LJE62" s="93"/>
      <c r="LJF62" s="93"/>
      <c r="LJG62" s="93"/>
      <c r="LJH62" s="93"/>
      <c r="LJI62" s="93"/>
      <c r="LJJ62" s="93"/>
      <c r="LJK62" s="93"/>
      <c r="LJL62" s="93"/>
      <c r="LJM62" s="93"/>
      <c r="LJN62" s="93"/>
      <c r="LJO62" s="93"/>
      <c r="LJP62" s="93"/>
      <c r="LJQ62" s="93"/>
      <c r="LJR62" s="93"/>
      <c r="LJS62" s="93"/>
      <c r="LJT62" s="93"/>
      <c r="LJU62" s="93"/>
      <c r="LJV62" s="93"/>
      <c r="LJW62" s="93"/>
      <c r="LJX62" s="93"/>
      <c r="LJY62" s="93"/>
      <c r="LJZ62" s="93"/>
      <c r="LKA62" s="93"/>
      <c r="LKB62" s="93"/>
      <c r="LKC62" s="93"/>
      <c r="LKD62" s="93"/>
      <c r="LKE62" s="93"/>
      <c r="LKF62" s="93"/>
      <c r="LKG62" s="93"/>
      <c r="LKH62" s="93"/>
      <c r="LKI62" s="93"/>
      <c r="LKJ62" s="93"/>
      <c r="LKK62" s="93"/>
      <c r="LKL62" s="93"/>
      <c r="LKM62" s="93"/>
      <c r="LKN62" s="93"/>
      <c r="LKO62" s="93"/>
      <c r="LKP62" s="93"/>
      <c r="LKQ62" s="93"/>
      <c r="LKR62" s="93"/>
      <c r="LKS62" s="93"/>
      <c r="LKT62" s="93"/>
      <c r="LKU62" s="93"/>
      <c r="LKV62" s="93"/>
      <c r="LKW62" s="93"/>
      <c r="LKX62" s="93"/>
      <c r="LKY62" s="93"/>
      <c r="LKZ62" s="93"/>
      <c r="LLA62" s="93"/>
      <c r="LLB62" s="93"/>
      <c r="LLC62" s="93"/>
      <c r="LLD62" s="93"/>
      <c r="LLE62" s="93"/>
      <c r="LLF62" s="93"/>
      <c r="LLG62" s="93"/>
      <c r="LLH62" s="93"/>
      <c r="LLI62" s="93"/>
      <c r="LLJ62" s="93"/>
      <c r="LLK62" s="93"/>
      <c r="LLL62" s="93"/>
      <c r="LLM62" s="93"/>
      <c r="LLN62" s="93"/>
      <c r="LLO62" s="93"/>
      <c r="LLP62" s="93"/>
      <c r="LLQ62" s="93"/>
      <c r="LLR62" s="93"/>
      <c r="LLS62" s="93"/>
      <c r="LLT62" s="93"/>
      <c r="LLU62" s="93"/>
      <c r="LLV62" s="93"/>
      <c r="LLW62" s="93"/>
      <c r="LLX62" s="93"/>
      <c r="LLY62" s="93"/>
      <c r="LLZ62" s="93"/>
      <c r="LMA62" s="93"/>
      <c r="LMB62" s="93"/>
      <c r="LMC62" s="93"/>
      <c r="LMD62" s="93"/>
      <c r="LME62" s="93"/>
      <c r="LMF62" s="93"/>
      <c r="LMG62" s="93"/>
      <c r="LMH62" s="93"/>
      <c r="LMI62" s="93"/>
      <c r="LMJ62" s="93"/>
      <c r="LMK62" s="93"/>
      <c r="LML62" s="93"/>
      <c r="LMM62" s="93"/>
      <c r="LMN62" s="93"/>
      <c r="LMO62" s="93"/>
      <c r="LMP62" s="93"/>
      <c r="LMQ62" s="93"/>
      <c r="LMR62" s="93"/>
      <c r="LMS62" s="93"/>
      <c r="LMT62" s="93"/>
      <c r="LMU62" s="93"/>
      <c r="LMV62" s="93"/>
      <c r="LMW62" s="93"/>
      <c r="LMX62" s="93"/>
      <c r="LMY62" s="93"/>
      <c r="LMZ62" s="93"/>
      <c r="LNA62" s="93"/>
      <c r="LNB62" s="93"/>
      <c r="LNC62" s="93"/>
      <c r="LND62" s="93"/>
      <c r="LNE62" s="93"/>
      <c r="LNF62" s="93"/>
      <c r="LNG62" s="93"/>
      <c r="LNH62" s="93"/>
      <c r="LNI62" s="93"/>
      <c r="LNJ62" s="93"/>
      <c r="LNK62" s="93"/>
      <c r="LNL62" s="93"/>
      <c r="LNM62" s="93"/>
      <c r="LNN62" s="93"/>
      <c r="LNO62" s="93"/>
      <c r="LNP62" s="93"/>
      <c r="LNQ62" s="93"/>
      <c r="LNR62" s="93"/>
      <c r="LNS62" s="93"/>
      <c r="LNT62" s="93"/>
      <c r="LNU62" s="93"/>
      <c r="LNV62" s="93"/>
      <c r="LNW62" s="93"/>
      <c r="LNX62" s="93"/>
      <c r="LNY62" s="93"/>
      <c r="LNZ62" s="93"/>
      <c r="LOA62" s="93"/>
      <c r="LOB62" s="93"/>
      <c r="LOC62" s="93"/>
      <c r="LOD62" s="93"/>
      <c r="LOE62" s="93"/>
      <c r="LOF62" s="93"/>
      <c r="LOG62" s="93"/>
      <c r="LOH62" s="93"/>
      <c r="LOI62" s="93"/>
      <c r="LOJ62" s="93"/>
      <c r="LOK62" s="93"/>
      <c r="LOL62" s="93"/>
      <c r="LOM62" s="93"/>
      <c r="LON62" s="93"/>
      <c r="LOO62" s="93"/>
      <c r="LOP62" s="93"/>
      <c r="LOQ62" s="93"/>
      <c r="LOR62" s="93"/>
      <c r="LOS62" s="93"/>
      <c r="LOT62" s="93"/>
      <c r="LOU62" s="93"/>
      <c r="LOV62" s="93"/>
      <c r="LOW62" s="93"/>
      <c r="LOX62" s="93"/>
      <c r="LOY62" s="93"/>
      <c r="LOZ62" s="93"/>
      <c r="LPA62" s="93"/>
      <c r="LPB62" s="93"/>
      <c r="LPC62" s="93"/>
      <c r="LPD62" s="93"/>
      <c r="LPE62" s="93"/>
      <c r="LPF62" s="93"/>
      <c r="LPG62" s="93"/>
      <c r="LPH62" s="93"/>
      <c r="LPI62" s="93"/>
      <c r="LPJ62" s="93"/>
      <c r="LPK62" s="93"/>
      <c r="LPL62" s="93"/>
      <c r="LPM62" s="93"/>
      <c r="LPN62" s="93"/>
      <c r="LPO62" s="93"/>
      <c r="LPP62" s="93"/>
      <c r="LPQ62" s="93"/>
      <c r="LPR62" s="93"/>
      <c r="LPS62" s="93"/>
      <c r="LPT62" s="93"/>
      <c r="LPU62" s="93"/>
      <c r="LPV62" s="93"/>
      <c r="LPW62" s="93"/>
      <c r="LPX62" s="93"/>
      <c r="LPY62" s="93"/>
      <c r="LPZ62" s="93"/>
      <c r="LQA62" s="93"/>
      <c r="LQB62" s="93"/>
      <c r="LQC62" s="93"/>
      <c r="LQD62" s="93"/>
      <c r="LQE62" s="93"/>
      <c r="LQF62" s="93"/>
      <c r="LQG62" s="93"/>
      <c r="LQH62" s="93"/>
      <c r="LQI62" s="93"/>
      <c r="LQJ62" s="93"/>
      <c r="LQK62" s="93"/>
      <c r="LQL62" s="93"/>
      <c r="LQM62" s="93"/>
      <c r="LQN62" s="93"/>
      <c r="LQO62" s="93"/>
      <c r="LQP62" s="93"/>
      <c r="LQQ62" s="93"/>
      <c r="LQR62" s="93"/>
      <c r="LQS62" s="93"/>
      <c r="LQT62" s="93"/>
      <c r="LQU62" s="93"/>
      <c r="LQV62" s="93"/>
      <c r="LQW62" s="93"/>
      <c r="LQX62" s="93"/>
      <c r="LQY62" s="93"/>
      <c r="LQZ62" s="93"/>
      <c r="LRA62" s="93"/>
      <c r="LRB62" s="93"/>
      <c r="LRC62" s="93"/>
      <c r="LRD62" s="93"/>
      <c r="LRE62" s="93"/>
      <c r="LRF62" s="93"/>
      <c r="LRG62" s="93"/>
      <c r="LRH62" s="93"/>
      <c r="LRI62" s="93"/>
      <c r="LRJ62" s="93"/>
      <c r="LRK62" s="93"/>
      <c r="LRL62" s="93"/>
      <c r="LRM62" s="93"/>
      <c r="LRN62" s="93"/>
      <c r="LRO62" s="93"/>
      <c r="LRP62" s="93"/>
      <c r="LRQ62" s="93"/>
      <c r="LRR62" s="93"/>
      <c r="LRS62" s="93"/>
      <c r="LRT62" s="93"/>
      <c r="LRU62" s="93"/>
      <c r="LRV62" s="93"/>
      <c r="LRW62" s="93"/>
      <c r="LRX62" s="93"/>
      <c r="LRY62" s="93"/>
      <c r="LRZ62" s="93"/>
      <c r="LSA62" s="93"/>
      <c r="LSB62" s="93"/>
      <c r="LSC62" s="93"/>
      <c r="LSD62" s="93"/>
      <c r="LSE62" s="93"/>
      <c r="LSF62" s="93"/>
      <c r="LSG62" s="93"/>
      <c r="LSH62" s="93"/>
      <c r="LSI62" s="93"/>
      <c r="LSJ62" s="93"/>
      <c r="LSK62" s="93"/>
      <c r="LSL62" s="93"/>
      <c r="LSM62" s="93"/>
      <c r="LSN62" s="93"/>
      <c r="LSO62" s="93"/>
      <c r="LSP62" s="93"/>
      <c r="LSQ62" s="93"/>
      <c r="LSR62" s="93"/>
      <c r="LSS62" s="93"/>
      <c r="LST62" s="93"/>
      <c r="LSU62" s="93"/>
      <c r="LSV62" s="93"/>
      <c r="LSW62" s="93"/>
      <c r="LSX62" s="93"/>
      <c r="LSY62" s="93"/>
      <c r="LSZ62" s="93"/>
      <c r="LTA62" s="93"/>
      <c r="LTB62" s="93"/>
      <c r="LTC62" s="93"/>
      <c r="LTD62" s="93"/>
      <c r="LTE62" s="93"/>
      <c r="LTF62" s="93"/>
      <c r="LTG62" s="93"/>
      <c r="LTH62" s="93"/>
      <c r="LTI62" s="93"/>
      <c r="LTJ62" s="93"/>
      <c r="LTK62" s="93"/>
      <c r="LTL62" s="93"/>
      <c r="LTM62" s="93"/>
      <c r="LTN62" s="93"/>
      <c r="LTO62" s="93"/>
      <c r="LTP62" s="93"/>
      <c r="LTQ62" s="93"/>
      <c r="LTR62" s="93"/>
      <c r="LTS62" s="93"/>
      <c r="LTT62" s="93"/>
      <c r="LTU62" s="93"/>
      <c r="LTV62" s="93"/>
      <c r="LTW62" s="93"/>
      <c r="LTX62" s="93"/>
      <c r="LTY62" s="93"/>
      <c r="LTZ62" s="93"/>
      <c r="LUA62" s="93"/>
      <c r="LUB62" s="93"/>
      <c r="LUC62" s="93"/>
      <c r="LUD62" s="93"/>
      <c r="LUE62" s="93"/>
      <c r="LUF62" s="93"/>
      <c r="LUG62" s="93"/>
      <c r="LUH62" s="93"/>
      <c r="LUI62" s="93"/>
      <c r="LUJ62" s="93"/>
      <c r="LUK62" s="93"/>
      <c r="LUL62" s="93"/>
      <c r="LUM62" s="93"/>
      <c r="LUN62" s="93"/>
      <c r="LUO62" s="93"/>
      <c r="LUP62" s="93"/>
      <c r="LUQ62" s="93"/>
      <c r="LUR62" s="93"/>
      <c r="LUS62" s="93"/>
      <c r="LUT62" s="93"/>
      <c r="LUU62" s="93"/>
      <c r="LUV62" s="93"/>
      <c r="LUW62" s="93"/>
      <c r="LUX62" s="93"/>
      <c r="LUY62" s="93"/>
      <c r="LUZ62" s="93"/>
      <c r="LVA62" s="93"/>
      <c r="LVB62" s="93"/>
      <c r="LVC62" s="93"/>
      <c r="LVD62" s="93"/>
      <c r="LVE62" s="93"/>
      <c r="LVF62" s="93"/>
      <c r="LVG62" s="93"/>
      <c r="LVH62" s="93"/>
      <c r="LVI62" s="93"/>
      <c r="LVJ62" s="93"/>
      <c r="LVK62" s="93"/>
      <c r="LVL62" s="93"/>
      <c r="LVM62" s="93"/>
      <c r="LVN62" s="93"/>
      <c r="LVO62" s="93"/>
      <c r="LVP62" s="93"/>
      <c r="LVQ62" s="93"/>
      <c r="LVR62" s="93"/>
      <c r="LVS62" s="93"/>
      <c r="LVT62" s="93"/>
      <c r="LVU62" s="93"/>
      <c r="LVV62" s="93"/>
      <c r="LVW62" s="93"/>
      <c r="LVX62" s="93"/>
      <c r="LVY62" s="93"/>
      <c r="LVZ62" s="93"/>
      <c r="LWA62" s="93"/>
      <c r="LWB62" s="93"/>
      <c r="LWC62" s="93"/>
      <c r="LWD62" s="93"/>
      <c r="LWE62" s="93"/>
      <c r="LWF62" s="93"/>
      <c r="LWG62" s="93"/>
      <c r="LWH62" s="93"/>
      <c r="LWI62" s="93"/>
      <c r="LWJ62" s="93"/>
      <c r="LWK62" s="93"/>
      <c r="LWL62" s="93"/>
      <c r="LWM62" s="93"/>
      <c r="LWN62" s="93"/>
      <c r="LWO62" s="93"/>
      <c r="LWP62" s="93"/>
      <c r="LWQ62" s="93"/>
      <c r="LWR62" s="93"/>
      <c r="LWS62" s="93"/>
      <c r="LWT62" s="93"/>
      <c r="LWU62" s="93"/>
      <c r="LWV62" s="93"/>
      <c r="LWW62" s="93"/>
      <c r="LWX62" s="93"/>
      <c r="LWY62" s="93"/>
      <c r="LWZ62" s="93"/>
      <c r="LXA62" s="93"/>
      <c r="LXB62" s="93"/>
      <c r="LXC62" s="93"/>
      <c r="LXD62" s="93"/>
      <c r="LXE62" s="93"/>
      <c r="LXF62" s="93"/>
      <c r="LXG62" s="93"/>
      <c r="LXH62" s="93"/>
      <c r="LXI62" s="93"/>
      <c r="LXJ62" s="93"/>
      <c r="LXK62" s="93"/>
      <c r="LXL62" s="93"/>
      <c r="LXM62" s="93"/>
      <c r="LXN62" s="93"/>
      <c r="LXO62" s="93"/>
      <c r="LXP62" s="93"/>
      <c r="LXQ62" s="93"/>
      <c r="LXR62" s="93"/>
      <c r="LXS62" s="93"/>
      <c r="LXT62" s="93"/>
      <c r="LXU62" s="93"/>
      <c r="LXV62" s="93"/>
      <c r="LXW62" s="93"/>
      <c r="LXX62" s="93"/>
      <c r="LXY62" s="93"/>
      <c r="LXZ62" s="93"/>
      <c r="LYA62" s="93"/>
      <c r="LYB62" s="93"/>
      <c r="LYC62" s="93"/>
      <c r="LYD62" s="93"/>
      <c r="LYE62" s="93"/>
      <c r="LYF62" s="93"/>
      <c r="LYG62" s="93"/>
      <c r="LYH62" s="93"/>
      <c r="LYI62" s="93"/>
      <c r="LYJ62" s="93"/>
      <c r="LYK62" s="93"/>
      <c r="LYL62" s="93"/>
      <c r="LYM62" s="93"/>
      <c r="LYN62" s="93"/>
      <c r="LYO62" s="93"/>
      <c r="LYP62" s="93"/>
      <c r="LYQ62" s="93"/>
      <c r="LYR62" s="93"/>
      <c r="LYS62" s="93"/>
      <c r="LYT62" s="93"/>
      <c r="LYU62" s="93"/>
      <c r="LYV62" s="93"/>
      <c r="LYW62" s="93"/>
      <c r="LYX62" s="93"/>
      <c r="LYY62" s="93"/>
      <c r="LYZ62" s="93"/>
      <c r="LZA62" s="93"/>
      <c r="LZB62" s="93"/>
      <c r="LZC62" s="93"/>
      <c r="LZD62" s="93"/>
      <c r="LZE62" s="93"/>
      <c r="LZF62" s="93"/>
      <c r="LZG62" s="93"/>
      <c r="LZH62" s="93"/>
      <c r="LZI62" s="93"/>
      <c r="LZJ62" s="93"/>
      <c r="LZK62" s="93"/>
      <c r="LZL62" s="93"/>
      <c r="LZM62" s="93"/>
      <c r="LZN62" s="93"/>
      <c r="LZO62" s="93"/>
      <c r="LZP62" s="93"/>
      <c r="LZQ62" s="93"/>
      <c r="LZR62" s="93"/>
      <c r="LZS62" s="93"/>
      <c r="LZT62" s="93"/>
      <c r="LZU62" s="93"/>
      <c r="LZV62" s="93"/>
      <c r="LZW62" s="93"/>
      <c r="LZX62" s="93"/>
      <c r="LZY62" s="93"/>
      <c r="LZZ62" s="93"/>
      <c r="MAA62" s="93"/>
      <c r="MAB62" s="93"/>
      <c r="MAC62" s="93"/>
      <c r="MAD62" s="93"/>
      <c r="MAE62" s="93"/>
      <c r="MAF62" s="93"/>
      <c r="MAG62" s="93"/>
      <c r="MAH62" s="93"/>
      <c r="MAI62" s="93"/>
      <c r="MAJ62" s="93"/>
      <c r="MAK62" s="93"/>
      <c r="MAL62" s="93"/>
      <c r="MAM62" s="93"/>
      <c r="MAN62" s="93"/>
      <c r="MAO62" s="93"/>
      <c r="MAP62" s="93"/>
      <c r="MAQ62" s="93"/>
      <c r="MAR62" s="93"/>
      <c r="MAS62" s="93"/>
      <c r="MAT62" s="93"/>
      <c r="MAU62" s="93"/>
      <c r="MAV62" s="93"/>
      <c r="MAW62" s="93"/>
      <c r="MAX62" s="93"/>
      <c r="MAY62" s="93"/>
      <c r="MAZ62" s="93"/>
      <c r="MBA62" s="93"/>
      <c r="MBB62" s="93"/>
      <c r="MBC62" s="93"/>
      <c r="MBD62" s="93"/>
      <c r="MBE62" s="93"/>
      <c r="MBF62" s="93"/>
      <c r="MBG62" s="93"/>
      <c r="MBH62" s="93"/>
      <c r="MBI62" s="93"/>
      <c r="MBJ62" s="93"/>
      <c r="MBK62" s="93"/>
      <c r="MBL62" s="93"/>
      <c r="MBM62" s="93"/>
      <c r="MBN62" s="93"/>
      <c r="MBO62" s="93"/>
      <c r="MBP62" s="93"/>
      <c r="MBQ62" s="93"/>
      <c r="MBR62" s="93"/>
      <c r="MBS62" s="93"/>
      <c r="MBT62" s="93"/>
      <c r="MBU62" s="93"/>
      <c r="MBV62" s="93"/>
      <c r="MBW62" s="93"/>
      <c r="MBX62" s="93"/>
      <c r="MBY62" s="93"/>
      <c r="MBZ62" s="93"/>
      <c r="MCA62" s="93"/>
      <c r="MCB62" s="93"/>
      <c r="MCC62" s="93"/>
      <c r="MCD62" s="93"/>
      <c r="MCE62" s="93"/>
      <c r="MCF62" s="93"/>
      <c r="MCG62" s="93"/>
      <c r="MCH62" s="93"/>
      <c r="MCI62" s="93"/>
      <c r="MCJ62" s="93"/>
      <c r="MCK62" s="93"/>
      <c r="MCL62" s="93"/>
      <c r="MCM62" s="93"/>
      <c r="MCN62" s="93"/>
      <c r="MCO62" s="93"/>
      <c r="MCP62" s="93"/>
      <c r="MCQ62" s="93"/>
      <c r="MCR62" s="93"/>
      <c r="MCS62" s="93"/>
      <c r="MCT62" s="93"/>
      <c r="MCU62" s="93"/>
      <c r="MCV62" s="93"/>
      <c r="MCW62" s="93"/>
      <c r="MCX62" s="93"/>
      <c r="MCY62" s="93"/>
      <c r="MCZ62" s="93"/>
      <c r="MDA62" s="93"/>
      <c r="MDB62" s="93"/>
      <c r="MDC62" s="93"/>
      <c r="MDD62" s="93"/>
      <c r="MDE62" s="93"/>
      <c r="MDF62" s="93"/>
      <c r="MDG62" s="93"/>
      <c r="MDH62" s="93"/>
      <c r="MDI62" s="93"/>
      <c r="MDJ62" s="93"/>
      <c r="MDK62" s="93"/>
      <c r="MDL62" s="93"/>
      <c r="MDM62" s="93"/>
      <c r="MDN62" s="93"/>
      <c r="MDO62" s="93"/>
      <c r="MDP62" s="93"/>
      <c r="MDQ62" s="93"/>
      <c r="MDR62" s="93"/>
      <c r="MDS62" s="93"/>
      <c r="MDT62" s="93"/>
      <c r="MDU62" s="93"/>
      <c r="MDV62" s="93"/>
      <c r="MDW62" s="93"/>
      <c r="MDX62" s="93"/>
      <c r="MDY62" s="93"/>
      <c r="MDZ62" s="93"/>
      <c r="MEA62" s="93"/>
      <c r="MEB62" s="93"/>
      <c r="MEC62" s="93"/>
      <c r="MED62" s="93"/>
      <c r="MEE62" s="93"/>
      <c r="MEF62" s="93"/>
      <c r="MEG62" s="93"/>
      <c r="MEH62" s="93"/>
      <c r="MEI62" s="93"/>
      <c r="MEJ62" s="93"/>
      <c r="MEK62" s="93"/>
      <c r="MEL62" s="93"/>
      <c r="MEM62" s="93"/>
      <c r="MEN62" s="93"/>
      <c r="MEO62" s="93"/>
      <c r="MEP62" s="93"/>
      <c r="MEQ62" s="93"/>
      <c r="MER62" s="93"/>
      <c r="MES62" s="93"/>
      <c r="MET62" s="93"/>
      <c r="MEU62" s="93"/>
      <c r="MEV62" s="93"/>
      <c r="MEW62" s="93"/>
      <c r="MEX62" s="93"/>
      <c r="MEY62" s="93"/>
      <c r="MEZ62" s="93"/>
      <c r="MFA62" s="93"/>
      <c r="MFB62" s="93"/>
      <c r="MFC62" s="93"/>
      <c r="MFD62" s="93"/>
      <c r="MFE62" s="93"/>
      <c r="MFF62" s="93"/>
      <c r="MFG62" s="93"/>
      <c r="MFH62" s="93"/>
      <c r="MFI62" s="93"/>
      <c r="MFJ62" s="93"/>
      <c r="MFK62" s="93"/>
      <c r="MFL62" s="93"/>
      <c r="MFM62" s="93"/>
      <c r="MFN62" s="93"/>
      <c r="MFO62" s="93"/>
      <c r="MFP62" s="93"/>
      <c r="MFQ62" s="93"/>
      <c r="MFR62" s="93"/>
      <c r="MFS62" s="93"/>
      <c r="MFT62" s="93"/>
      <c r="MFU62" s="93"/>
      <c r="MFV62" s="93"/>
      <c r="MFW62" s="93"/>
      <c r="MFX62" s="93"/>
      <c r="MFY62" s="93"/>
      <c r="MFZ62" s="93"/>
      <c r="MGA62" s="93"/>
      <c r="MGB62" s="93"/>
      <c r="MGC62" s="93"/>
      <c r="MGD62" s="93"/>
      <c r="MGE62" s="93"/>
      <c r="MGF62" s="93"/>
      <c r="MGG62" s="93"/>
      <c r="MGH62" s="93"/>
      <c r="MGI62" s="93"/>
      <c r="MGJ62" s="93"/>
      <c r="MGK62" s="93"/>
      <c r="MGL62" s="93"/>
      <c r="MGM62" s="93"/>
      <c r="MGN62" s="93"/>
      <c r="MGO62" s="93"/>
      <c r="MGP62" s="93"/>
      <c r="MGQ62" s="93"/>
      <c r="MGR62" s="93"/>
      <c r="MGS62" s="93"/>
      <c r="MGT62" s="93"/>
      <c r="MGU62" s="93"/>
      <c r="MGV62" s="93"/>
      <c r="MGW62" s="93"/>
      <c r="MGX62" s="93"/>
      <c r="MGY62" s="93"/>
      <c r="MGZ62" s="93"/>
      <c r="MHA62" s="93"/>
      <c r="MHB62" s="93"/>
      <c r="MHC62" s="93"/>
      <c r="MHD62" s="93"/>
      <c r="MHE62" s="93"/>
      <c r="MHF62" s="93"/>
      <c r="MHG62" s="93"/>
      <c r="MHH62" s="93"/>
      <c r="MHI62" s="93"/>
      <c r="MHJ62" s="93"/>
      <c r="MHK62" s="93"/>
      <c r="MHL62" s="93"/>
      <c r="MHM62" s="93"/>
      <c r="MHN62" s="93"/>
      <c r="MHO62" s="93"/>
      <c r="MHP62" s="93"/>
      <c r="MHQ62" s="93"/>
      <c r="MHR62" s="93"/>
      <c r="MHS62" s="93"/>
      <c r="MHT62" s="93"/>
      <c r="MHU62" s="93"/>
      <c r="MHV62" s="93"/>
      <c r="MHW62" s="93"/>
      <c r="MHX62" s="93"/>
      <c r="MHY62" s="93"/>
      <c r="MHZ62" s="93"/>
      <c r="MIA62" s="93"/>
      <c r="MIB62" s="93"/>
      <c r="MIC62" s="93"/>
      <c r="MID62" s="93"/>
      <c r="MIE62" s="93"/>
      <c r="MIF62" s="93"/>
      <c r="MIG62" s="93"/>
      <c r="MIH62" s="93"/>
      <c r="MII62" s="93"/>
      <c r="MIJ62" s="93"/>
      <c r="MIK62" s="93"/>
      <c r="MIL62" s="93"/>
      <c r="MIM62" s="93"/>
      <c r="MIN62" s="93"/>
      <c r="MIO62" s="93"/>
      <c r="MIP62" s="93"/>
      <c r="MIQ62" s="93"/>
      <c r="MIR62" s="93"/>
      <c r="MIS62" s="93"/>
      <c r="MIT62" s="93"/>
      <c r="MIU62" s="93"/>
      <c r="MIV62" s="93"/>
      <c r="MIW62" s="93"/>
      <c r="MIX62" s="93"/>
      <c r="MIY62" s="93"/>
      <c r="MIZ62" s="93"/>
      <c r="MJA62" s="93"/>
      <c r="MJB62" s="93"/>
      <c r="MJC62" s="93"/>
      <c r="MJD62" s="93"/>
      <c r="MJE62" s="93"/>
      <c r="MJF62" s="93"/>
      <c r="MJG62" s="93"/>
      <c r="MJH62" s="93"/>
      <c r="MJI62" s="93"/>
      <c r="MJJ62" s="93"/>
      <c r="MJK62" s="93"/>
      <c r="MJL62" s="93"/>
      <c r="MJM62" s="93"/>
      <c r="MJN62" s="93"/>
      <c r="MJO62" s="93"/>
      <c r="MJP62" s="93"/>
      <c r="MJQ62" s="93"/>
      <c r="MJR62" s="93"/>
      <c r="MJS62" s="93"/>
      <c r="MJT62" s="93"/>
      <c r="MJU62" s="93"/>
      <c r="MJV62" s="93"/>
      <c r="MJW62" s="93"/>
      <c r="MJX62" s="93"/>
      <c r="MJY62" s="93"/>
      <c r="MJZ62" s="93"/>
      <c r="MKA62" s="93"/>
      <c r="MKB62" s="93"/>
      <c r="MKC62" s="93"/>
      <c r="MKD62" s="93"/>
      <c r="MKE62" s="93"/>
      <c r="MKF62" s="93"/>
      <c r="MKG62" s="93"/>
      <c r="MKH62" s="93"/>
      <c r="MKI62" s="93"/>
      <c r="MKJ62" s="93"/>
      <c r="MKK62" s="93"/>
      <c r="MKL62" s="93"/>
      <c r="MKM62" s="93"/>
      <c r="MKN62" s="93"/>
      <c r="MKO62" s="93"/>
      <c r="MKP62" s="93"/>
      <c r="MKQ62" s="93"/>
      <c r="MKR62" s="93"/>
      <c r="MKS62" s="93"/>
      <c r="MKT62" s="93"/>
      <c r="MKU62" s="93"/>
      <c r="MKV62" s="93"/>
      <c r="MKW62" s="93"/>
      <c r="MKX62" s="93"/>
      <c r="MKY62" s="93"/>
      <c r="MKZ62" s="93"/>
      <c r="MLA62" s="93"/>
      <c r="MLB62" s="93"/>
      <c r="MLC62" s="93"/>
      <c r="MLD62" s="93"/>
      <c r="MLE62" s="93"/>
      <c r="MLF62" s="93"/>
      <c r="MLG62" s="93"/>
      <c r="MLH62" s="93"/>
      <c r="MLI62" s="93"/>
      <c r="MLJ62" s="93"/>
      <c r="MLK62" s="93"/>
      <c r="MLL62" s="93"/>
      <c r="MLM62" s="93"/>
      <c r="MLN62" s="93"/>
      <c r="MLO62" s="93"/>
      <c r="MLP62" s="93"/>
      <c r="MLQ62" s="93"/>
      <c r="MLR62" s="93"/>
      <c r="MLS62" s="93"/>
      <c r="MLT62" s="93"/>
      <c r="MLU62" s="93"/>
      <c r="MLV62" s="93"/>
      <c r="MLW62" s="93"/>
      <c r="MLX62" s="93"/>
      <c r="MLY62" s="93"/>
      <c r="MLZ62" s="93"/>
      <c r="MMA62" s="93"/>
      <c r="MMB62" s="93"/>
      <c r="MMC62" s="93"/>
      <c r="MMD62" s="93"/>
      <c r="MME62" s="93"/>
      <c r="MMF62" s="93"/>
      <c r="MMG62" s="93"/>
      <c r="MMH62" s="93"/>
      <c r="MMI62" s="93"/>
      <c r="MMJ62" s="93"/>
      <c r="MMK62" s="93"/>
      <c r="MML62" s="93"/>
      <c r="MMM62" s="93"/>
      <c r="MMN62" s="93"/>
      <c r="MMO62" s="93"/>
      <c r="MMP62" s="93"/>
      <c r="MMQ62" s="93"/>
      <c r="MMR62" s="93"/>
      <c r="MMS62" s="93"/>
      <c r="MMT62" s="93"/>
      <c r="MMU62" s="93"/>
      <c r="MMV62" s="93"/>
      <c r="MMW62" s="93"/>
      <c r="MMX62" s="93"/>
      <c r="MMY62" s="93"/>
      <c r="MMZ62" s="93"/>
      <c r="MNA62" s="93"/>
      <c r="MNB62" s="93"/>
      <c r="MNC62" s="93"/>
      <c r="MND62" s="93"/>
      <c r="MNE62" s="93"/>
      <c r="MNF62" s="93"/>
      <c r="MNG62" s="93"/>
      <c r="MNH62" s="93"/>
      <c r="MNI62" s="93"/>
      <c r="MNJ62" s="93"/>
      <c r="MNK62" s="93"/>
      <c r="MNL62" s="93"/>
      <c r="MNM62" s="93"/>
      <c r="MNN62" s="93"/>
      <c r="MNO62" s="93"/>
      <c r="MNP62" s="93"/>
      <c r="MNQ62" s="93"/>
      <c r="MNR62" s="93"/>
      <c r="MNS62" s="93"/>
      <c r="MNT62" s="93"/>
      <c r="MNU62" s="93"/>
      <c r="MNV62" s="93"/>
      <c r="MNW62" s="93"/>
      <c r="MNX62" s="93"/>
      <c r="MNY62" s="93"/>
      <c r="MNZ62" s="93"/>
      <c r="MOA62" s="93"/>
      <c r="MOB62" s="93"/>
      <c r="MOC62" s="93"/>
      <c r="MOD62" s="93"/>
      <c r="MOE62" s="93"/>
      <c r="MOF62" s="93"/>
      <c r="MOG62" s="93"/>
      <c r="MOH62" s="93"/>
      <c r="MOI62" s="93"/>
      <c r="MOJ62" s="93"/>
      <c r="MOK62" s="93"/>
      <c r="MOL62" s="93"/>
      <c r="MOM62" s="93"/>
      <c r="MON62" s="93"/>
      <c r="MOO62" s="93"/>
      <c r="MOP62" s="93"/>
      <c r="MOQ62" s="93"/>
      <c r="MOR62" s="93"/>
      <c r="MOS62" s="93"/>
      <c r="MOT62" s="93"/>
      <c r="MOU62" s="93"/>
      <c r="MOV62" s="93"/>
      <c r="MOW62" s="93"/>
      <c r="MOX62" s="93"/>
      <c r="MOY62" s="93"/>
      <c r="MOZ62" s="93"/>
      <c r="MPA62" s="93"/>
      <c r="MPB62" s="93"/>
      <c r="MPC62" s="93"/>
      <c r="MPD62" s="93"/>
      <c r="MPE62" s="93"/>
      <c r="MPF62" s="93"/>
      <c r="MPG62" s="93"/>
      <c r="MPH62" s="93"/>
      <c r="MPI62" s="93"/>
      <c r="MPJ62" s="93"/>
      <c r="MPK62" s="93"/>
      <c r="MPL62" s="93"/>
      <c r="MPM62" s="93"/>
      <c r="MPN62" s="93"/>
      <c r="MPO62" s="93"/>
      <c r="MPP62" s="93"/>
      <c r="MPQ62" s="93"/>
      <c r="MPR62" s="93"/>
      <c r="MPS62" s="93"/>
      <c r="MPT62" s="93"/>
      <c r="MPU62" s="93"/>
      <c r="MPV62" s="93"/>
      <c r="MPW62" s="93"/>
      <c r="MPX62" s="93"/>
      <c r="MPY62" s="93"/>
      <c r="MPZ62" s="93"/>
      <c r="MQA62" s="93"/>
      <c r="MQB62" s="93"/>
      <c r="MQC62" s="93"/>
      <c r="MQD62" s="93"/>
      <c r="MQE62" s="93"/>
      <c r="MQF62" s="93"/>
      <c r="MQG62" s="93"/>
      <c r="MQH62" s="93"/>
      <c r="MQI62" s="93"/>
      <c r="MQJ62" s="93"/>
      <c r="MQK62" s="93"/>
      <c r="MQL62" s="93"/>
      <c r="MQM62" s="93"/>
      <c r="MQN62" s="93"/>
      <c r="MQO62" s="93"/>
      <c r="MQP62" s="93"/>
      <c r="MQQ62" s="93"/>
      <c r="MQR62" s="93"/>
      <c r="MQS62" s="93"/>
      <c r="MQT62" s="93"/>
      <c r="MQU62" s="93"/>
      <c r="MQV62" s="93"/>
      <c r="MQW62" s="93"/>
      <c r="MQX62" s="93"/>
      <c r="MQY62" s="93"/>
      <c r="MQZ62" s="93"/>
      <c r="MRA62" s="93"/>
      <c r="MRB62" s="93"/>
      <c r="MRC62" s="93"/>
      <c r="MRD62" s="93"/>
      <c r="MRE62" s="93"/>
      <c r="MRF62" s="93"/>
      <c r="MRG62" s="93"/>
      <c r="MRH62" s="93"/>
      <c r="MRI62" s="93"/>
      <c r="MRJ62" s="93"/>
      <c r="MRK62" s="93"/>
      <c r="MRL62" s="93"/>
      <c r="MRM62" s="93"/>
      <c r="MRN62" s="93"/>
      <c r="MRO62" s="93"/>
      <c r="MRP62" s="93"/>
      <c r="MRQ62" s="93"/>
      <c r="MRR62" s="93"/>
      <c r="MRS62" s="93"/>
      <c r="MRT62" s="93"/>
      <c r="MRU62" s="93"/>
      <c r="MRV62" s="93"/>
      <c r="MRW62" s="93"/>
      <c r="MRX62" s="93"/>
      <c r="MRY62" s="93"/>
      <c r="MRZ62" s="93"/>
      <c r="MSA62" s="93"/>
      <c r="MSB62" s="93"/>
      <c r="MSC62" s="93"/>
      <c r="MSD62" s="93"/>
      <c r="MSE62" s="93"/>
      <c r="MSF62" s="93"/>
      <c r="MSG62" s="93"/>
      <c r="MSH62" s="93"/>
      <c r="MSI62" s="93"/>
      <c r="MSJ62" s="93"/>
      <c r="MSK62" s="93"/>
      <c r="MSL62" s="93"/>
      <c r="MSM62" s="93"/>
      <c r="MSN62" s="93"/>
      <c r="MSO62" s="93"/>
      <c r="MSP62" s="93"/>
      <c r="MSQ62" s="93"/>
      <c r="MSR62" s="93"/>
      <c r="MSS62" s="93"/>
      <c r="MST62" s="93"/>
      <c r="MSU62" s="93"/>
      <c r="MSV62" s="93"/>
      <c r="MSW62" s="93"/>
      <c r="MSX62" s="93"/>
      <c r="MSY62" s="93"/>
      <c r="MSZ62" s="93"/>
      <c r="MTA62" s="93"/>
      <c r="MTB62" s="93"/>
      <c r="MTC62" s="93"/>
      <c r="MTD62" s="93"/>
      <c r="MTE62" s="93"/>
      <c r="MTF62" s="93"/>
      <c r="MTG62" s="93"/>
      <c r="MTH62" s="93"/>
      <c r="MTI62" s="93"/>
      <c r="MTJ62" s="93"/>
      <c r="MTK62" s="93"/>
      <c r="MTL62" s="93"/>
      <c r="MTM62" s="93"/>
      <c r="MTN62" s="93"/>
      <c r="MTO62" s="93"/>
      <c r="MTP62" s="93"/>
      <c r="MTQ62" s="93"/>
      <c r="MTR62" s="93"/>
      <c r="MTS62" s="93"/>
      <c r="MTT62" s="93"/>
      <c r="MTU62" s="93"/>
      <c r="MTV62" s="93"/>
      <c r="MTW62" s="93"/>
      <c r="MTX62" s="93"/>
      <c r="MTY62" s="93"/>
      <c r="MTZ62" s="93"/>
      <c r="MUA62" s="93"/>
      <c r="MUB62" s="93"/>
      <c r="MUC62" s="93"/>
      <c r="MUD62" s="93"/>
      <c r="MUE62" s="93"/>
      <c r="MUF62" s="93"/>
      <c r="MUG62" s="93"/>
      <c r="MUH62" s="93"/>
      <c r="MUI62" s="93"/>
      <c r="MUJ62" s="93"/>
      <c r="MUK62" s="93"/>
      <c r="MUL62" s="93"/>
      <c r="MUM62" s="93"/>
      <c r="MUN62" s="93"/>
      <c r="MUO62" s="93"/>
      <c r="MUP62" s="93"/>
      <c r="MUQ62" s="93"/>
      <c r="MUR62" s="93"/>
      <c r="MUS62" s="93"/>
      <c r="MUT62" s="93"/>
      <c r="MUU62" s="93"/>
      <c r="MUV62" s="93"/>
      <c r="MUW62" s="93"/>
      <c r="MUX62" s="93"/>
      <c r="MUY62" s="93"/>
      <c r="MUZ62" s="93"/>
      <c r="MVA62" s="93"/>
      <c r="MVB62" s="93"/>
      <c r="MVC62" s="93"/>
      <c r="MVD62" s="93"/>
      <c r="MVE62" s="93"/>
      <c r="MVF62" s="93"/>
      <c r="MVG62" s="93"/>
      <c r="MVH62" s="93"/>
      <c r="MVI62" s="93"/>
      <c r="MVJ62" s="93"/>
      <c r="MVK62" s="93"/>
      <c r="MVL62" s="93"/>
      <c r="MVM62" s="93"/>
      <c r="MVN62" s="93"/>
      <c r="MVO62" s="93"/>
      <c r="MVP62" s="93"/>
      <c r="MVQ62" s="93"/>
      <c r="MVR62" s="93"/>
      <c r="MVS62" s="93"/>
      <c r="MVT62" s="93"/>
      <c r="MVU62" s="93"/>
      <c r="MVV62" s="93"/>
      <c r="MVW62" s="93"/>
      <c r="MVX62" s="93"/>
      <c r="MVY62" s="93"/>
      <c r="MVZ62" s="93"/>
      <c r="MWA62" s="93"/>
      <c r="MWB62" s="93"/>
      <c r="MWC62" s="93"/>
      <c r="MWD62" s="93"/>
      <c r="MWE62" s="93"/>
      <c r="MWF62" s="93"/>
      <c r="MWG62" s="93"/>
      <c r="MWH62" s="93"/>
      <c r="MWI62" s="93"/>
      <c r="MWJ62" s="93"/>
      <c r="MWK62" s="93"/>
      <c r="MWL62" s="93"/>
      <c r="MWM62" s="93"/>
      <c r="MWN62" s="93"/>
      <c r="MWO62" s="93"/>
      <c r="MWP62" s="93"/>
      <c r="MWQ62" s="93"/>
      <c r="MWR62" s="93"/>
      <c r="MWS62" s="93"/>
      <c r="MWT62" s="93"/>
      <c r="MWU62" s="93"/>
      <c r="MWV62" s="93"/>
      <c r="MWW62" s="93"/>
      <c r="MWX62" s="93"/>
      <c r="MWY62" s="93"/>
      <c r="MWZ62" s="93"/>
      <c r="MXA62" s="93"/>
      <c r="MXB62" s="93"/>
      <c r="MXC62" s="93"/>
      <c r="MXD62" s="93"/>
      <c r="MXE62" s="93"/>
      <c r="MXF62" s="93"/>
      <c r="MXG62" s="93"/>
      <c r="MXH62" s="93"/>
      <c r="MXI62" s="93"/>
      <c r="MXJ62" s="93"/>
      <c r="MXK62" s="93"/>
      <c r="MXL62" s="93"/>
      <c r="MXM62" s="93"/>
      <c r="MXN62" s="93"/>
      <c r="MXO62" s="93"/>
      <c r="MXP62" s="93"/>
      <c r="MXQ62" s="93"/>
      <c r="MXR62" s="93"/>
      <c r="MXS62" s="93"/>
      <c r="MXT62" s="93"/>
      <c r="MXU62" s="93"/>
      <c r="MXV62" s="93"/>
      <c r="MXW62" s="93"/>
      <c r="MXX62" s="93"/>
      <c r="MXY62" s="93"/>
      <c r="MXZ62" s="93"/>
      <c r="MYA62" s="93"/>
      <c r="MYB62" s="93"/>
      <c r="MYC62" s="93"/>
      <c r="MYD62" s="93"/>
      <c r="MYE62" s="93"/>
      <c r="MYF62" s="93"/>
      <c r="MYG62" s="93"/>
      <c r="MYH62" s="93"/>
      <c r="MYI62" s="93"/>
      <c r="MYJ62" s="93"/>
      <c r="MYK62" s="93"/>
      <c r="MYL62" s="93"/>
      <c r="MYM62" s="93"/>
      <c r="MYN62" s="93"/>
      <c r="MYO62" s="93"/>
      <c r="MYP62" s="93"/>
      <c r="MYQ62" s="93"/>
      <c r="MYR62" s="93"/>
      <c r="MYS62" s="93"/>
      <c r="MYT62" s="93"/>
      <c r="MYU62" s="93"/>
      <c r="MYV62" s="93"/>
      <c r="MYW62" s="93"/>
      <c r="MYX62" s="93"/>
      <c r="MYY62" s="93"/>
      <c r="MYZ62" s="93"/>
      <c r="MZA62" s="93"/>
      <c r="MZB62" s="93"/>
      <c r="MZC62" s="93"/>
      <c r="MZD62" s="93"/>
      <c r="MZE62" s="93"/>
      <c r="MZF62" s="93"/>
      <c r="MZG62" s="93"/>
      <c r="MZH62" s="93"/>
      <c r="MZI62" s="93"/>
      <c r="MZJ62" s="93"/>
      <c r="MZK62" s="93"/>
      <c r="MZL62" s="93"/>
      <c r="MZM62" s="93"/>
      <c r="MZN62" s="93"/>
      <c r="MZO62" s="93"/>
      <c r="MZP62" s="93"/>
      <c r="MZQ62" s="93"/>
      <c r="MZR62" s="93"/>
      <c r="MZS62" s="93"/>
      <c r="MZT62" s="93"/>
      <c r="MZU62" s="93"/>
      <c r="MZV62" s="93"/>
      <c r="MZW62" s="93"/>
      <c r="MZX62" s="93"/>
      <c r="MZY62" s="93"/>
      <c r="MZZ62" s="93"/>
      <c r="NAA62" s="93"/>
      <c r="NAB62" s="93"/>
      <c r="NAC62" s="93"/>
      <c r="NAD62" s="93"/>
      <c r="NAE62" s="93"/>
      <c r="NAF62" s="93"/>
      <c r="NAG62" s="93"/>
      <c r="NAH62" s="93"/>
      <c r="NAI62" s="93"/>
      <c r="NAJ62" s="93"/>
      <c r="NAK62" s="93"/>
      <c r="NAL62" s="93"/>
      <c r="NAM62" s="93"/>
      <c r="NAN62" s="93"/>
      <c r="NAO62" s="93"/>
      <c r="NAP62" s="93"/>
      <c r="NAQ62" s="93"/>
      <c r="NAR62" s="93"/>
      <c r="NAS62" s="93"/>
      <c r="NAT62" s="93"/>
      <c r="NAU62" s="93"/>
      <c r="NAV62" s="93"/>
      <c r="NAW62" s="93"/>
      <c r="NAX62" s="93"/>
      <c r="NAY62" s="93"/>
      <c r="NAZ62" s="93"/>
      <c r="NBA62" s="93"/>
      <c r="NBB62" s="93"/>
      <c r="NBC62" s="93"/>
      <c r="NBD62" s="93"/>
      <c r="NBE62" s="93"/>
      <c r="NBF62" s="93"/>
      <c r="NBG62" s="93"/>
      <c r="NBH62" s="93"/>
      <c r="NBI62" s="93"/>
      <c r="NBJ62" s="93"/>
      <c r="NBK62" s="93"/>
      <c r="NBL62" s="93"/>
      <c r="NBM62" s="93"/>
      <c r="NBN62" s="93"/>
      <c r="NBO62" s="93"/>
      <c r="NBP62" s="93"/>
      <c r="NBQ62" s="93"/>
      <c r="NBR62" s="93"/>
      <c r="NBS62" s="93"/>
      <c r="NBT62" s="93"/>
      <c r="NBU62" s="93"/>
      <c r="NBV62" s="93"/>
      <c r="NBW62" s="93"/>
      <c r="NBX62" s="93"/>
      <c r="NBY62" s="93"/>
      <c r="NBZ62" s="93"/>
      <c r="NCA62" s="93"/>
      <c r="NCB62" s="93"/>
      <c r="NCC62" s="93"/>
      <c r="NCD62" s="93"/>
      <c r="NCE62" s="93"/>
      <c r="NCF62" s="93"/>
      <c r="NCG62" s="93"/>
      <c r="NCH62" s="93"/>
      <c r="NCI62" s="93"/>
      <c r="NCJ62" s="93"/>
      <c r="NCK62" s="93"/>
      <c r="NCL62" s="93"/>
      <c r="NCM62" s="93"/>
      <c r="NCN62" s="93"/>
      <c r="NCO62" s="93"/>
      <c r="NCP62" s="93"/>
      <c r="NCQ62" s="93"/>
      <c r="NCR62" s="93"/>
      <c r="NCS62" s="93"/>
      <c r="NCT62" s="93"/>
      <c r="NCU62" s="93"/>
      <c r="NCV62" s="93"/>
      <c r="NCW62" s="93"/>
      <c r="NCX62" s="93"/>
      <c r="NCY62" s="93"/>
      <c r="NCZ62" s="93"/>
      <c r="NDA62" s="93"/>
      <c r="NDB62" s="93"/>
      <c r="NDC62" s="93"/>
      <c r="NDD62" s="93"/>
      <c r="NDE62" s="93"/>
      <c r="NDF62" s="93"/>
      <c r="NDG62" s="93"/>
      <c r="NDH62" s="93"/>
      <c r="NDI62" s="93"/>
      <c r="NDJ62" s="93"/>
      <c r="NDK62" s="93"/>
      <c r="NDL62" s="93"/>
      <c r="NDM62" s="93"/>
      <c r="NDN62" s="93"/>
      <c r="NDO62" s="93"/>
      <c r="NDP62" s="93"/>
      <c r="NDQ62" s="93"/>
      <c r="NDR62" s="93"/>
      <c r="NDS62" s="93"/>
      <c r="NDT62" s="93"/>
      <c r="NDU62" s="93"/>
      <c r="NDV62" s="93"/>
      <c r="NDW62" s="93"/>
      <c r="NDX62" s="93"/>
      <c r="NDY62" s="93"/>
      <c r="NDZ62" s="93"/>
      <c r="NEA62" s="93"/>
      <c r="NEB62" s="93"/>
      <c r="NEC62" s="93"/>
      <c r="NED62" s="93"/>
      <c r="NEE62" s="93"/>
      <c r="NEF62" s="93"/>
      <c r="NEG62" s="93"/>
      <c r="NEH62" s="93"/>
      <c r="NEI62" s="93"/>
      <c r="NEJ62" s="93"/>
      <c r="NEK62" s="93"/>
      <c r="NEL62" s="93"/>
      <c r="NEM62" s="93"/>
      <c r="NEN62" s="93"/>
      <c r="NEO62" s="93"/>
      <c r="NEP62" s="93"/>
      <c r="NEQ62" s="93"/>
      <c r="NER62" s="93"/>
      <c r="NES62" s="93"/>
      <c r="NET62" s="93"/>
      <c r="NEU62" s="93"/>
      <c r="NEV62" s="93"/>
      <c r="NEW62" s="93"/>
      <c r="NEX62" s="93"/>
      <c r="NEY62" s="93"/>
      <c r="NEZ62" s="93"/>
      <c r="NFA62" s="93"/>
      <c r="NFB62" s="93"/>
      <c r="NFC62" s="93"/>
      <c r="NFD62" s="93"/>
      <c r="NFE62" s="93"/>
      <c r="NFF62" s="93"/>
      <c r="NFG62" s="93"/>
      <c r="NFH62" s="93"/>
      <c r="NFI62" s="93"/>
      <c r="NFJ62" s="93"/>
      <c r="NFK62" s="93"/>
      <c r="NFL62" s="93"/>
      <c r="NFM62" s="93"/>
      <c r="NFN62" s="93"/>
      <c r="NFO62" s="93"/>
      <c r="NFP62" s="93"/>
      <c r="NFQ62" s="93"/>
      <c r="NFR62" s="93"/>
      <c r="NFS62" s="93"/>
      <c r="NFT62" s="93"/>
      <c r="NFU62" s="93"/>
      <c r="NFV62" s="93"/>
      <c r="NFW62" s="93"/>
      <c r="NFX62" s="93"/>
      <c r="NFY62" s="93"/>
      <c r="NFZ62" s="93"/>
      <c r="NGA62" s="93"/>
      <c r="NGB62" s="93"/>
      <c r="NGC62" s="93"/>
      <c r="NGD62" s="93"/>
      <c r="NGE62" s="93"/>
      <c r="NGF62" s="93"/>
      <c r="NGG62" s="93"/>
      <c r="NGH62" s="93"/>
      <c r="NGI62" s="93"/>
      <c r="NGJ62" s="93"/>
      <c r="NGK62" s="93"/>
      <c r="NGL62" s="93"/>
      <c r="NGM62" s="93"/>
      <c r="NGN62" s="93"/>
      <c r="NGO62" s="93"/>
      <c r="NGP62" s="93"/>
      <c r="NGQ62" s="93"/>
      <c r="NGR62" s="93"/>
      <c r="NGS62" s="93"/>
      <c r="NGT62" s="93"/>
      <c r="NGU62" s="93"/>
      <c r="NGV62" s="93"/>
      <c r="NGW62" s="93"/>
      <c r="NGX62" s="93"/>
      <c r="NGY62" s="93"/>
      <c r="NGZ62" s="93"/>
      <c r="NHA62" s="93"/>
      <c r="NHB62" s="93"/>
      <c r="NHC62" s="93"/>
      <c r="NHD62" s="93"/>
      <c r="NHE62" s="93"/>
      <c r="NHF62" s="93"/>
      <c r="NHG62" s="93"/>
      <c r="NHH62" s="93"/>
      <c r="NHI62" s="93"/>
      <c r="NHJ62" s="93"/>
      <c r="NHK62" s="93"/>
      <c r="NHL62" s="93"/>
      <c r="NHM62" s="93"/>
      <c r="NHN62" s="93"/>
      <c r="NHO62" s="93"/>
      <c r="NHP62" s="93"/>
      <c r="NHQ62" s="93"/>
      <c r="NHR62" s="93"/>
      <c r="NHS62" s="93"/>
      <c r="NHT62" s="93"/>
      <c r="NHU62" s="93"/>
      <c r="NHV62" s="93"/>
      <c r="NHW62" s="93"/>
      <c r="NHX62" s="93"/>
      <c r="NHY62" s="93"/>
      <c r="NHZ62" s="93"/>
      <c r="NIA62" s="93"/>
      <c r="NIB62" s="93"/>
      <c r="NIC62" s="93"/>
      <c r="NID62" s="93"/>
      <c r="NIE62" s="93"/>
      <c r="NIF62" s="93"/>
      <c r="NIG62" s="93"/>
      <c r="NIH62" s="93"/>
      <c r="NII62" s="93"/>
      <c r="NIJ62" s="93"/>
      <c r="NIK62" s="93"/>
      <c r="NIL62" s="93"/>
      <c r="NIM62" s="93"/>
      <c r="NIN62" s="93"/>
      <c r="NIO62" s="93"/>
      <c r="NIP62" s="93"/>
      <c r="NIQ62" s="93"/>
      <c r="NIR62" s="93"/>
      <c r="NIS62" s="93"/>
      <c r="NIT62" s="93"/>
      <c r="NIU62" s="93"/>
      <c r="NIV62" s="93"/>
      <c r="NIW62" s="93"/>
      <c r="NIX62" s="93"/>
      <c r="NIY62" s="93"/>
      <c r="NIZ62" s="93"/>
      <c r="NJA62" s="93"/>
      <c r="NJB62" s="93"/>
      <c r="NJC62" s="93"/>
      <c r="NJD62" s="93"/>
      <c r="NJE62" s="93"/>
      <c r="NJF62" s="93"/>
      <c r="NJG62" s="93"/>
      <c r="NJH62" s="93"/>
      <c r="NJI62" s="93"/>
      <c r="NJJ62" s="93"/>
      <c r="NJK62" s="93"/>
      <c r="NJL62" s="93"/>
      <c r="NJM62" s="93"/>
      <c r="NJN62" s="93"/>
      <c r="NJO62" s="93"/>
      <c r="NJP62" s="93"/>
      <c r="NJQ62" s="93"/>
      <c r="NJR62" s="93"/>
      <c r="NJS62" s="93"/>
      <c r="NJT62" s="93"/>
      <c r="NJU62" s="93"/>
      <c r="NJV62" s="93"/>
      <c r="NJW62" s="93"/>
      <c r="NJX62" s="93"/>
      <c r="NJY62" s="93"/>
      <c r="NJZ62" s="93"/>
      <c r="NKA62" s="93"/>
      <c r="NKB62" s="93"/>
      <c r="NKC62" s="93"/>
      <c r="NKD62" s="93"/>
      <c r="NKE62" s="93"/>
      <c r="NKF62" s="93"/>
      <c r="NKG62" s="93"/>
      <c r="NKH62" s="93"/>
      <c r="NKI62" s="93"/>
      <c r="NKJ62" s="93"/>
      <c r="NKK62" s="93"/>
      <c r="NKL62" s="93"/>
      <c r="NKM62" s="93"/>
      <c r="NKN62" s="93"/>
      <c r="NKO62" s="93"/>
      <c r="NKP62" s="93"/>
      <c r="NKQ62" s="93"/>
      <c r="NKR62" s="93"/>
      <c r="NKS62" s="93"/>
      <c r="NKT62" s="93"/>
      <c r="NKU62" s="93"/>
      <c r="NKV62" s="93"/>
      <c r="NKW62" s="93"/>
      <c r="NKX62" s="93"/>
      <c r="NKY62" s="93"/>
      <c r="NKZ62" s="93"/>
      <c r="NLA62" s="93"/>
      <c r="NLB62" s="93"/>
      <c r="NLC62" s="93"/>
      <c r="NLD62" s="93"/>
      <c r="NLE62" s="93"/>
      <c r="NLF62" s="93"/>
      <c r="NLG62" s="93"/>
      <c r="NLH62" s="93"/>
      <c r="NLI62" s="93"/>
      <c r="NLJ62" s="93"/>
      <c r="NLK62" s="93"/>
      <c r="NLL62" s="93"/>
      <c r="NLM62" s="93"/>
      <c r="NLN62" s="93"/>
      <c r="NLO62" s="93"/>
      <c r="NLP62" s="93"/>
      <c r="NLQ62" s="93"/>
      <c r="NLR62" s="93"/>
      <c r="NLS62" s="93"/>
      <c r="NLT62" s="93"/>
      <c r="NLU62" s="93"/>
      <c r="NLV62" s="93"/>
      <c r="NLW62" s="93"/>
      <c r="NLX62" s="93"/>
      <c r="NLY62" s="93"/>
      <c r="NLZ62" s="93"/>
      <c r="NMA62" s="93"/>
      <c r="NMB62" s="93"/>
      <c r="NMC62" s="93"/>
      <c r="NMD62" s="93"/>
      <c r="NME62" s="93"/>
      <c r="NMF62" s="93"/>
      <c r="NMG62" s="93"/>
      <c r="NMH62" s="93"/>
      <c r="NMI62" s="93"/>
      <c r="NMJ62" s="93"/>
      <c r="NMK62" s="93"/>
      <c r="NML62" s="93"/>
      <c r="NMM62" s="93"/>
      <c r="NMN62" s="93"/>
      <c r="NMO62" s="93"/>
      <c r="NMP62" s="93"/>
      <c r="NMQ62" s="93"/>
      <c r="NMR62" s="93"/>
      <c r="NMS62" s="93"/>
      <c r="NMT62" s="93"/>
      <c r="NMU62" s="93"/>
      <c r="NMV62" s="93"/>
      <c r="NMW62" s="93"/>
      <c r="NMX62" s="93"/>
      <c r="NMY62" s="93"/>
      <c r="NMZ62" s="93"/>
      <c r="NNA62" s="93"/>
      <c r="NNB62" s="93"/>
      <c r="NNC62" s="93"/>
      <c r="NND62" s="93"/>
      <c r="NNE62" s="93"/>
      <c r="NNF62" s="93"/>
      <c r="NNG62" s="93"/>
      <c r="NNH62" s="93"/>
      <c r="NNI62" s="93"/>
      <c r="NNJ62" s="93"/>
      <c r="NNK62" s="93"/>
      <c r="NNL62" s="93"/>
      <c r="NNM62" s="93"/>
      <c r="NNN62" s="93"/>
      <c r="NNO62" s="93"/>
      <c r="NNP62" s="93"/>
      <c r="NNQ62" s="93"/>
      <c r="NNR62" s="93"/>
      <c r="NNS62" s="93"/>
      <c r="NNT62" s="93"/>
      <c r="NNU62" s="93"/>
      <c r="NNV62" s="93"/>
      <c r="NNW62" s="93"/>
      <c r="NNX62" s="93"/>
      <c r="NNY62" s="93"/>
      <c r="NNZ62" s="93"/>
      <c r="NOA62" s="93"/>
      <c r="NOB62" s="93"/>
      <c r="NOC62" s="93"/>
      <c r="NOD62" s="93"/>
      <c r="NOE62" s="93"/>
      <c r="NOF62" s="93"/>
      <c r="NOG62" s="93"/>
      <c r="NOH62" s="93"/>
      <c r="NOI62" s="93"/>
      <c r="NOJ62" s="93"/>
      <c r="NOK62" s="93"/>
      <c r="NOL62" s="93"/>
      <c r="NOM62" s="93"/>
      <c r="NON62" s="93"/>
      <c r="NOO62" s="93"/>
      <c r="NOP62" s="93"/>
      <c r="NOQ62" s="93"/>
      <c r="NOR62" s="93"/>
      <c r="NOS62" s="93"/>
      <c r="NOT62" s="93"/>
      <c r="NOU62" s="93"/>
      <c r="NOV62" s="93"/>
      <c r="NOW62" s="93"/>
      <c r="NOX62" s="93"/>
      <c r="NOY62" s="93"/>
      <c r="NOZ62" s="93"/>
      <c r="NPA62" s="93"/>
      <c r="NPB62" s="93"/>
      <c r="NPC62" s="93"/>
      <c r="NPD62" s="93"/>
      <c r="NPE62" s="93"/>
      <c r="NPF62" s="93"/>
      <c r="NPG62" s="93"/>
      <c r="NPH62" s="93"/>
      <c r="NPI62" s="93"/>
      <c r="NPJ62" s="93"/>
      <c r="NPK62" s="93"/>
      <c r="NPL62" s="93"/>
      <c r="NPM62" s="93"/>
      <c r="NPN62" s="93"/>
      <c r="NPO62" s="93"/>
      <c r="NPP62" s="93"/>
      <c r="NPQ62" s="93"/>
      <c r="NPR62" s="93"/>
      <c r="NPS62" s="93"/>
      <c r="NPT62" s="93"/>
      <c r="NPU62" s="93"/>
      <c r="NPV62" s="93"/>
      <c r="NPW62" s="93"/>
      <c r="NPX62" s="93"/>
      <c r="NPY62" s="93"/>
      <c r="NPZ62" s="93"/>
      <c r="NQA62" s="93"/>
      <c r="NQB62" s="93"/>
      <c r="NQC62" s="93"/>
      <c r="NQD62" s="93"/>
      <c r="NQE62" s="93"/>
      <c r="NQF62" s="93"/>
      <c r="NQG62" s="93"/>
      <c r="NQH62" s="93"/>
      <c r="NQI62" s="93"/>
      <c r="NQJ62" s="93"/>
      <c r="NQK62" s="93"/>
      <c r="NQL62" s="93"/>
      <c r="NQM62" s="93"/>
      <c r="NQN62" s="93"/>
      <c r="NQO62" s="93"/>
      <c r="NQP62" s="93"/>
      <c r="NQQ62" s="93"/>
      <c r="NQR62" s="93"/>
      <c r="NQS62" s="93"/>
      <c r="NQT62" s="93"/>
      <c r="NQU62" s="93"/>
      <c r="NQV62" s="93"/>
      <c r="NQW62" s="93"/>
      <c r="NQX62" s="93"/>
      <c r="NQY62" s="93"/>
      <c r="NQZ62" s="93"/>
      <c r="NRA62" s="93"/>
      <c r="NRB62" s="93"/>
      <c r="NRC62" s="93"/>
      <c r="NRD62" s="93"/>
      <c r="NRE62" s="93"/>
      <c r="NRF62" s="93"/>
      <c r="NRG62" s="93"/>
      <c r="NRH62" s="93"/>
      <c r="NRI62" s="93"/>
      <c r="NRJ62" s="93"/>
      <c r="NRK62" s="93"/>
      <c r="NRL62" s="93"/>
      <c r="NRM62" s="93"/>
      <c r="NRN62" s="93"/>
      <c r="NRO62" s="93"/>
      <c r="NRP62" s="93"/>
      <c r="NRQ62" s="93"/>
      <c r="NRR62" s="93"/>
      <c r="NRS62" s="93"/>
      <c r="NRT62" s="93"/>
      <c r="NRU62" s="93"/>
      <c r="NRV62" s="93"/>
      <c r="NRW62" s="93"/>
      <c r="NRX62" s="93"/>
      <c r="NRY62" s="93"/>
      <c r="NRZ62" s="93"/>
      <c r="NSA62" s="93"/>
      <c r="NSB62" s="93"/>
      <c r="NSC62" s="93"/>
      <c r="NSD62" s="93"/>
      <c r="NSE62" s="93"/>
      <c r="NSF62" s="93"/>
      <c r="NSG62" s="93"/>
      <c r="NSH62" s="93"/>
      <c r="NSI62" s="93"/>
      <c r="NSJ62" s="93"/>
      <c r="NSK62" s="93"/>
      <c r="NSL62" s="93"/>
      <c r="NSM62" s="93"/>
      <c r="NSN62" s="93"/>
      <c r="NSO62" s="93"/>
      <c r="NSP62" s="93"/>
      <c r="NSQ62" s="93"/>
      <c r="NSR62" s="93"/>
      <c r="NSS62" s="93"/>
      <c r="NST62" s="93"/>
      <c r="NSU62" s="93"/>
      <c r="NSV62" s="93"/>
      <c r="NSW62" s="93"/>
      <c r="NSX62" s="93"/>
      <c r="NSY62" s="93"/>
      <c r="NSZ62" s="93"/>
      <c r="NTA62" s="93"/>
      <c r="NTB62" s="93"/>
      <c r="NTC62" s="93"/>
      <c r="NTD62" s="93"/>
      <c r="NTE62" s="93"/>
      <c r="NTF62" s="93"/>
      <c r="NTG62" s="93"/>
      <c r="NTH62" s="93"/>
      <c r="NTI62" s="93"/>
      <c r="NTJ62" s="93"/>
      <c r="NTK62" s="93"/>
      <c r="NTL62" s="93"/>
      <c r="NTM62" s="93"/>
      <c r="NTN62" s="93"/>
      <c r="NTO62" s="93"/>
      <c r="NTP62" s="93"/>
      <c r="NTQ62" s="93"/>
      <c r="NTR62" s="93"/>
      <c r="NTS62" s="93"/>
      <c r="NTT62" s="93"/>
      <c r="NTU62" s="93"/>
      <c r="NTV62" s="93"/>
      <c r="NTW62" s="93"/>
      <c r="NTX62" s="93"/>
      <c r="NTY62" s="93"/>
      <c r="NTZ62" s="93"/>
      <c r="NUA62" s="93"/>
      <c r="NUB62" s="93"/>
      <c r="NUC62" s="93"/>
      <c r="NUD62" s="93"/>
      <c r="NUE62" s="93"/>
      <c r="NUF62" s="93"/>
      <c r="NUG62" s="93"/>
      <c r="NUH62" s="93"/>
      <c r="NUI62" s="93"/>
      <c r="NUJ62" s="93"/>
      <c r="NUK62" s="93"/>
      <c r="NUL62" s="93"/>
      <c r="NUM62" s="93"/>
      <c r="NUN62" s="93"/>
      <c r="NUO62" s="93"/>
      <c r="NUP62" s="93"/>
      <c r="NUQ62" s="93"/>
      <c r="NUR62" s="93"/>
      <c r="NUS62" s="93"/>
      <c r="NUT62" s="93"/>
      <c r="NUU62" s="93"/>
      <c r="NUV62" s="93"/>
      <c r="NUW62" s="93"/>
      <c r="NUX62" s="93"/>
      <c r="NUY62" s="93"/>
      <c r="NUZ62" s="93"/>
      <c r="NVA62" s="93"/>
      <c r="NVB62" s="93"/>
      <c r="NVC62" s="93"/>
      <c r="NVD62" s="93"/>
      <c r="NVE62" s="93"/>
      <c r="NVF62" s="93"/>
      <c r="NVG62" s="93"/>
      <c r="NVH62" s="93"/>
      <c r="NVI62" s="93"/>
      <c r="NVJ62" s="93"/>
      <c r="NVK62" s="93"/>
      <c r="NVL62" s="93"/>
      <c r="NVM62" s="93"/>
      <c r="NVN62" s="93"/>
      <c r="NVO62" s="93"/>
      <c r="NVP62" s="93"/>
      <c r="NVQ62" s="93"/>
      <c r="NVR62" s="93"/>
      <c r="NVS62" s="93"/>
      <c r="NVT62" s="93"/>
      <c r="NVU62" s="93"/>
      <c r="NVV62" s="93"/>
      <c r="NVW62" s="93"/>
      <c r="NVX62" s="93"/>
      <c r="NVY62" s="93"/>
      <c r="NVZ62" s="93"/>
      <c r="NWA62" s="93"/>
      <c r="NWB62" s="93"/>
      <c r="NWC62" s="93"/>
      <c r="NWD62" s="93"/>
      <c r="NWE62" s="93"/>
      <c r="NWF62" s="93"/>
      <c r="NWG62" s="93"/>
      <c r="NWH62" s="93"/>
      <c r="NWI62" s="93"/>
      <c r="NWJ62" s="93"/>
      <c r="NWK62" s="93"/>
      <c r="NWL62" s="93"/>
      <c r="NWM62" s="93"/>
      <c r="NWN62" s="93"/>
      <c r="NWO62" s="93"/>
      <c r="NWP62" s="93"/>
      <c r="NWQ62" s="93"/>
      <c r="NWR62" s="93"/>
      <c r="NWS62" s="93"/>
      <c r="NWT62" s="93"/>
      <c r="NWU62" s="93"/>
      <c r="NWV62" s="93"/>
      <c r="NWW62" s="93"/>
      <c r="NWX62" s="93"/>
      <c r="NWY62" s="93"/>
      <c r="NWZ62" s="93"/>
      <c r="NXA62" s="93"/>
      <c r="NXB62" s="93"/>
      <c r="NXC62" s="93"/>
      <c r="NXD62" s="93"/>
      <c r="NXE62" s="93"/>
      <c r="NXF62" s="93"/>
      <c r="NXG62" s="93"/>
      <c r="NXH62" s="93"/>
      <c r="NXI62" s="93"/>
      <c r="NXJ62" s="93"/>
      <c r="NXK62" s="93"/>
      <c r="NXL62" s="93"/>
      <c r="NXM62" s="93"/>
      <c r="NXN62" s="93"/>
      <c r="NXO62" s="93"/>
      <c r="NXP62" s="93"/>
      <c r="NXQ62" s="93"/>
      <c r="NXR62" s="93"/>
      <c r="NXS62" s="93"/>
      <c r="NXT62" s="93"/>
      <c r="NXU62" s="93"/>
      <c r="NXV62" s="93"/>
      <c r="NXW62" s="93"/>
      <c r="NXX62" s="93"/>
      <c r="NXY62" s="93"/>
      <c r="NXZ62" s="93"/>
      <c r="NYA62" s="93"/>
      <c r="NYB62" s="93"/>
      <c r="NYC62" s="93"/>
      <c r="NYD62" s="93"/>
      <c r="NYE62" s="93"/>
      <c r="NYF62" s="93"/>
      <c r="NYG62" s="93"/>
      <c r="NYH62" s="93"/>
      <c r="NYI62" s="93"/>
      <c r="NYJ62" s="93"/>
      <c r="NYK62" s="93"/>
      <c r="NYL62" s="93"/>
      <c r="NYM62" s="93"/>
      <c r="NYN62" s="93"/>
      <c r="NYO62" s="93"/>
      <c r="NYP62" s="93"/>
      <c r="NYQ62" s="93"/>
      <c r="NYR62" s="93"/>
      <c r="NYS62" s="93"/>
      <c r="NYT62" s="93"/>
      <c r="NYU62" s="93"/>
      <c r="NYV62" s="93"/>
      <c r="NYW62" s="93"/>
      <c r="NYX62" s="93"/>
      <c r="NYY62" s="93"/>
      <c r="NYZ62" s="93"/>
      <c r="NZA62" s="93"/>
      <c r="NZB62" s="93"/>
      <c r="NZC62" s="93"/>
      <c r="NZD62" s="93"/>
      <c r="NZE62" s="93"/>
      <c r="NZF62" s="93"/>
      <c r="NZG62" s="93"/>
      <c r="NZH62" s="93"/>
      <c r="NZI62" s="93"/>
      <c r="NZJ62" s="93"/>
      <c r="NZK62" s="93"/>
      <c r="NZL62" s="93"/>
      <c r="NZM62" s="93"/>
      <c r="NZN62" s="93"/>
      <c r="NZO62" s="93"/>
      <c r="NZP62" s="93"/>
      <c r="NZQ62" s="93"/>
      <c r="NZR62" s="93"/>
      <c r="NZS62" s="93"/>
      <c r="NZT62" s="93"/>
      <c r="NZU62" s="93"/>
      <c r="NZV62" s="93"/>
      <c r="NZW62" s="93"/>
      <c r="NZX62" s="93"/>
      <c r="NZY62" s="93"/>
      <c r="NZZ62" s="93"/>
      <c r="OAA62" s="93"/>
      <c r="OAB62" s="93"/>
      <c r="OAC62" s="93"/>
      <c r="OAD62" s="93"/>
      <c r="OAE62" s="93"/>
      <c r="OAF62" s="93"/>
      <c r="OAG62" s="93"/>
      <c r="OAH62" s="93"/>
      <c r="OAI62" s="93"/>
      <c r="OAJ62" s="93"/>
      <c r="OAK62" s="93"/>
      <c r="OAL62" s="93"/>
      <c r="OAM62" s="93"/>
      <c r="OAN62" s="93"/>
      <c r="OAO62" s="93"/>
      <c r="OAP62" s="93"/>
      <c r="OAQ62" s="93"/>
      <c r="OAR62" s="93"/>
      <c r="OAS62" s="93"/>
      <c r="OAT62" s="93"/>
      <c r="OAU62" s="93"/>
      <c r="OAV62" s="93"/>
      <c r="OAW62" s="93"/>
      <c r="OAX62" s="93"/>
      <c r="OAY62" s="93"/>
      <c r="OAZ62" s="93"/>
      <c r="OBA62" s="93"/>
      <c r="OBB62" s="93"/>
      <c r="OBC62" s="93"/>
      <c r="OBD62" s="93"/>
      <c r="OBE62" s="93"/>
      <c r="OBF62" s="93"/>
      <c r="OBG62" s="93"/>
      <c r="OBH62" s="93"/>
      <c r="OBI62" s="93"/>
      <c r="OBJ62" s="93"/>
      <c r="OBK62" s="93"/>
      <c r="OBL62" s="93"/>
      <c r="OBM62" s="93"/>
      <c r="OBN62" s="93"/>
      <c r="OBO62" s="93"/>
      <c r="OBP62" s="93"/>
      <c r="OBQ62" s="93"/>
      <c r="OBR62" s="93"/>
      <c r="OBS62" s="93"/>
      <c r="OBT62" s="93"/>
      <c r="OBU62" s="93"/>
      <c r="OBV62" s="93"/>
      <c r="OBW62" s="93"/>
      <c r="OBX62" s="93"/>
      <c r="OBY62" s="93"/>
      <c r="OBZ62" s="93"/>
      <c r="OCA62" s="93"/>
      <c r="OCB62" s="93"/>
      <c r="OCC62" s="93"/>
      <c r="OCD62" s="93"/>
      <c r="OCE62" s="93"/>
      <c r="OCF62" s="93"/>
      <c r="OCG62" s="93"/>
      <c r="OCH62" s="93"/>
      <c r="OCI62" s="93"/>
      <c r="OCJ62" s="93"/>
      <c r="OCK62" s="93"/>
      <c r="OCL62" s="93"/>
      <c r="OCM62" s="93"/>
      <c r="OCN62" s="93"/>
      <c r="OCO62" s="93"/>
      <c r="OCP62" s="93"/>
      <c r="OCQ62" s="93"/>
      <c r="OCR62" s="93"/>
      <c r="OCS62" s="93"/>
      <c r="OCT62" s="93"/>
      <c r="OCU62" s="93"/>
      <c r="OCV62" s="93"/>
      <c r="OCW62" s="93"/>
      <c r="OCX62" s="93"/>
      <c r="OCY62" s="93"/>
      <c r="OCZ62" s="93"/>
      <c r="ODA62" s="93"/>
      <c r="ODB62" s="93"/>
      <c r="ODC62" s="93"/>
      <c r="ODD62" s="93"/>
      <c r="ODE62" s="93"/>
      <c r="ODF62" s="93"/>
      <c r="ODG62" s="93"/>
      <c r="ODH62" s="93"/>
      <c r="ODI62" s="93"/>
      <c r="ODJ62" s="93"/>
      <c r="ODK62" s="93"/>
      <c r="ODL62" s="93"/>
      <c r="ODM62" s="93"/>
      <c r="ODN62" s="93"/>
      <c r="ODO62" s="93"/>
      <c r="ODP62" s="93"/>
      <c r="ODQ62" s="93"/>
      <c r="ODR62" s="93"/>
      <c r="ODS62" s="93"/>
      <c r="ODT62" s="93"/>
      <c r="ODU62" s="93"/>
      <c r="ODV62" s="93"/>
      <c r="ODW62" s="93"/>
      <c r="ODX62" s="93"/>
      <c r="ODY62" s="93"/>
      <c r="ODZ62" s="93"/>
      <c r="OEA62" s="93"/>
      <c r="OEB62" s="93"/>
      <c r="OEC62" s="93"/>
      <c r="OED62" s="93"/>
      <c r="OEE62" s="93"/>
      <c r="OEF62" s="93"/>
      <c r="OEG62" s="93"/>
      <c r="OEH62" s="93"/>
      <c r="OEI62" s="93"/>
      <c r="OEJ62" s="93"/>
      <c r="OEK62" s="93"/>
      <c r="OEL62" s="93"/>
      <c r="OEM62" s="93"/>
      <c r="OEN62" s="93"/>
      <c r="OEO62" s="93"/>
      <c r="OEP62" s="93"/>
      <c r="OEQ62" s="93"/>
      <c r="OER62" s="93"/>
      <c r="OES62" s="93"/>
      <c r="OET62" s="93"/>
      <c r="OEU62" s="93"/>
      <c r="OEV62" s="93"/>
      <c r="OEW62" s="93"/>
      <c r="OEX62" s="93"/>
      <c r="OEY62" s="93"/>
      <c r="OEZ62" s="93"/>
      <c r="OFA62" s="93"/>
      <c r="OFB62" s="93"/>
      <c r="OFC62" s="93"/>
      <c r="OFD62" s="93"/>
      <c r="OFE62" s="93"/>
      <c r="OFF62" s="93"/>
      <c r="OFG62" s="93"/>
      <c r="OFH62" s="93"/>
      <c r="OFI62" s="93"/>
      <c r="OFJ62" s="93"/>
      <c r="OFK62" s="93"/>
      <c r="OFL62" s="93"/>
      <c r="OFM62" s="93"/>
      <c r="OFN62" s="93"/>
      <c r="OFO62" s="93"/>
      <c r="OFP62" s="93"/>
      <c r="OFQ62" s="93"/>
      <c r="OFR62" s="93"/>
      <c r="OFS62" s="93"/>
      <c r="OFT62" s="93"/>
      <c r="OFU62" s="93"/>
      <c r="OFV62" s="93"/>
      <c r="OFW62" s="93"/>
      <c r="OFX62" s="93"/>
      <c r="OFY62" s="93"/>
      <c r="OFZ62" s="93"/>
      <c r="OGA62" s="93"/>
      <c r="OGB62" s="93"/>
      <c r="OGC62" s="93"/>
      <c r="OGD62" s="93"/>
      <c r="OGE62" s="93"/>
      <c r="OGF62" s="93"/>
      <c r="OGG62" s="93"/>
      <c r="OGH62" s="93"/>
      <c r="OGI62" s="93"/>
      <c r="OGJ62" s="93"/>
      <c r="OGK62" s="93"/>
      <c r="OGL62" s="93"/>
      <c r="OGM62" s="93"/>
      <c r="OGN62" s="93"/>
      <c r="OGO62" s="93"/>
      <c r="OGP62" s="93"/>
      <c r="OGQ62" s="93"/>
      <c r="OGR62" s="93"/>
      <c r="OGS62" s="93"/>
      <c r="OGT62" s="93"/>
      <c r="OGU62" s="93"/>
      <c r="OGV62" s="93"/>
      <c r="OGW62" s="93"/>
      <c r="OGX62" s="93"/>
      <c r="OGY62" s="93"/>
      <c r="OGZ62" s="93"/>
      <c r="OHA62" s="93"/>
      <c r="OHB62" s="93"/>
      <c r="OHC62" s="93"/>
      <c r="OHD62" s="93"/>
      <c r="OHE62" s="93"/>
      <c r="OHF62" s="93"/>
      <c r="OHG62" s="93"/>
      <c r="OHH62" s="93"/>
      <c r="OHI62" s="93"/>
      <c r="OHJ62" s="93"/>
      <c r="OHK62" s="93"/>
      <c r="OHL62" s="93"/>
      <c r="OHM62" s="93"/>
      <c r="OHN62" s="93"/>
      <c r="OHO62" s="93"/>
      <c r="OHP62" s="93"/>
      <c r="OHQ62" s="93"/>
      <c r="OHR62" s="93"/>
      <c r="OHS62" s="93"/>
      <c r="OHT62" s="93"/>
      <c r="OHU62" s="93"/>
      <c r="OHV62" s="93"/>
      <c r="OHW62" s="93"/>
      <c r="OHX62" s="93"/>
      <c r="OHY62" s="93"/>
      <c r="OHZ62" s="93"/>
      <c r="OIA62" s="93"/>
      <c r="OIB62" s="93"/>
      <c r="OIC62" s="93"/>
      <c r="OID62" s="93"/>
      <c r="OIE62" s="93"/>
      <c r="OIF62" s="93"/>
      <c r="OIG62" s="93"/>
      <c r="OIH62" s="93"/>
      <c r="OII62" s="93"/>
      <c r="OIJ62" s="93"/>
      <c r="OIK62" s="93"/>
      <c r="OIL62" s="93"/>
      <c r="OIM62" s="93"/>
      <c r="OIN62" s="93"/>
      <c r="OIO62" s="93"/>
      <c r="OIP62" s="93"/>
      <c r="OIQ62" s="93"/>
      <c r="OIR62" s="93"/>
      <c r="OIS62" s="93"/>
      <c r="OIT62" s="93"/>
      <c r="OIU62" s="93"/>
      <c r="OIV62" s="93"/>
      <c r="OIW62" s="93"/>
      <c r="OIX62" s="93"/>
      <c r="OIY62" s="93"/>
      <c r="OIZ62" s="93"/>
      <c r="OJA62" s="93"/>
      <c r="OJB62" s="93"/>
      <c r="OJC62" s="93"/>
      <c r="OJD62" s="93"/>
      <c r="OJE62" s="93"/>
      <c r="OJF62" s="93"/>
      <c r="OJG62" s="93"/>
      <c r="OJH62" s="93"/>
      <c r="OJI62" s="93"/>
      <c r="OJJ62" s="93"/>
      <c r="OJK62" s="93"/>
      <c r="OJL62" s="93"/>
      <c r="OJM62" s="93"/>
      <c r="OJN62" s="93"/>
      <c r="OJO62" s="93"/>
      <c r="OJP62" s="93"/>
      <c r="OJQ62" s="93"/>
      <c r="OJR62" s="93"/>
      <c r="OJS62" s="93"/>
      <c r="OJT62" s="93"/>
      <c r="OJU62" s="93"/>
      <c r="OJV62" s="93"/>
      <c r="OJW62" s="93"/>
      <c r="OJX62" s="93"/>
      <c r="OJY62" s="93"/>
      <c r="OJZ62" s="93"/>
      <c r="OKA62" s="93"/>
      <c r="OKB62" s="93"/>
      <c r="OKC62" s="93"/>
      <c r="OKD62" s="93"/>
      <c r="OKE62" s="93"/>
      <c r="OKF62" s="93"/>
      <c r="OKG62" s="93"/>
      <c r="OKH62" s="93"/>
      <c r="OKI62" s="93"/>
      <c r="OKJ62" s="93"/>
      <c r="OKK62" s="93"/>
      <c r="OKL62" s="93"/>
      <c r="OKM62" s="93"/>
      <c r="OKN62" s="93"/>
      <c r="OKO62" s="93"/>
      <c r="OKP62" s="93"/>
      <c r="OKQ62" s="93"/>
      <c r="OKR62" s="93"/>
      <c r="OKS62" s="93"/>
      <c r="OKT62" s="93"/>
      <c r="OKU62" s="93"/>
      <c r="OKV62" s="93"/>
      <c r="OKW62" s="93"/>
      <c r="OKX62" s="93"/>
      <c r="OKY62" s="93"/>
      <c r="OKZ62" s="93"/>
      <c r="OLA62" s="93"/>
      <c r="OLB62" s="93"/>
      <c r="OLC62" s="93"/>
      <c r="OLD62" s="93"/>
      <c r="OLE62" s="93"/>
      <c r="OLF62" s="93"/>
      <c r="OLG62" s="93"/>
      <c r="OLH62" s="93"/>
      <c r="OLI62" s="93"/>
      <c r="OLJ62" s="93"/>
      <c r="OLK62" s="93"/>
      <c r="OLL62" s="93"/>
      <c r="OLM62" s="93"/>
      <c r="OLN62" s="93"/>
      <c r="OLO62" s="93"/>
      <c r="OLP62" s="93"/>
      <c r="OLQ62" s="93"/>
      <c r="OLR62" s="93"/>
      <c r="OLS62" s="93"/>
      <c r="OLT62" s="93"/>
      <c r="OLU62" s="93"/>
      <c r="OLV62" s="93"/>
      <c r="OLW62" s="93"/>
      <c r="OLX62" s="93"/>
      <c r="OLY62" s="93"/>
      <c r="OLZ62" s="93"/>
      <c r="OMA62" s="93"/>
      <c r="OMB62" s="93"/>
      <c r="OMC62" s="93"/>
      <c r="OMD62" s="93"/>
      <c r="OME62" s="93"/>
      <c r="OMF62" s="93"/>
      <c r="OMG62" s="93"/>
      <c r="OMH62" s="93"/>
      <c r="OMI62" s="93"/>
      <c r="OMJ62" s="93"/>
      <c r="OMK62" s="93"/>
      <c r="OML62" s="93"/>
      <c r="OMM62" s="93"/>
      <c r="OMN62" s="93"/>
      <c r="OMO62" s="93"/>
      <c r="OMP62" s="93"/>
      <c r="OMQ62" s="93"/>
      <c r="OMR62" s="93"/>
      <c r="OMS62" s="93"/>
      <c r="OMT62" s="93"/>
      <c r="OMU62" s="93"/>
      <c r="OMV62" s="93"/>
      <c r="OMW62" s="93"/>
      <c r="OMX62" s="93"/>
      <c r="OMY62" s="93"/>
      <c r="OMZ62" s="93"/>
      <c r="ONA62" s="93"/>
      <c r="ONB62" s="93"/>
      <c r="ONC62" s="93"/>
      <c r="OND62" s="93"/>
      <c r="ONE62" s="93"/>
      <c r="ONF62" s="93"/>
      <c r="ONG62" s="93"/>
      <c r="ONH62" s="93"/>
      <c r="ONI62" s="93"/>
      <c r="ONJ62" s="93"/>
      <c r="ONK62" s="93"/>
      <c r="ONL62" s="93"/>
      <c r="ONM62" s="93"/>
      <c r="ONN62" s="93"/>
      <c r="ONO62" s="93"/>
      <c r="ONP62" s="93"/>
      <c r="ONQ62" s="93"/>
      <c r="ONR62" s="93"/>
      <c r="ONS62" s="93"/>
      <c r="ONT62" s="93"/>
      <c r="ONU62" s="93"/>
      <c r="ONV62" s="93"/>
      <c r="ONW62" s="93"/>
      <c r="ONX62" s="93"/>
      <c r="ONY62" s="93"/>
      <c r="ONZ62" s="93"/>
      <c r="OOA62" s="93"/>
      <c r="OOB62" s="93"/>
      <c r="OOC62" s="93"/>
      <c r="OOD62" s="93"/>
      <c r="OOE62" s="93"/>
      <c r="OOF62" s="93"/>
      <c r="OOG62" s="93"/>
      <c r="OOH62" s="93"/>
      <c r="OOI62" s="93"/>
      <c r="OOJ62" s="93"/>
      <c r="OOK62" s="93"/>
      <c r="OOL62" s="93"/>
      <c r="OOM62" s="93"/>
      <c r="OON62" s="93"/>
      <c r="OOO62" s="93"/>
      <c r="OOP62" s="93"/>
      <c r="OOQ62" s="93"/>
      <c r="OOR62" s="93"/>
      <c r="OOS62" s="93"/>
      <c r="OOT62" s="93"/>
      <c r="OOU62" s="93"/>
      <c r="OOV62" s="93"/>
      <c r="OOW62" s="93"/>
      <c r="OOX62" s="93"/>
      <c r="OOY62" s="93"/>
      <c r="OOZ62" s="93"/>
      <c r="OPA62" s="93"/>
      <c r="OPB62" s="93"/>
      <c r="OPC62" s="93"/>
      <c r="OPD62" s="93"/>
      <c r="OPE62" s="93"/>
      <c r="OPF62" s="93"/>
      <c r="OPG62" s="93"/>
      <c r="OPH62" s="93"/>
      <c r="OPI62" s="93"/>
      <c r="OPJ62" s="93"/>
      <c r="OPK62" s="93"/>
      <c r="OPL62" s="93"/>
      <c r="OPM62" s="93"/>
      <c r="OPN62" s="93"/>
      <c r="OPO62" s="93"/>
      <c r="OPP62" s="93"/>
      <c r="OPQ62" s="93"/>
      <c r="OPR62" s="93"/>
      <c r="OPS62" s="93"/>
      <c r="OPT62" s="93"/>
      <c r="OPU62" s="93"/>
      <c r="OPV62" s="93"/>
      <c r="OPW62" s="93"/>
      <c r="OPX62" s="93"/>
      <c r="OPY62" s="93"/>
      <c r="OPZ62" s="93"/>
      <c r="OQA62" s="93"/>
      <c r="OQB62" s="93"/>
      <c r="OQC62" s="93"/>
      <c r="OQD62" s="93"/>
      <c r="OQE62" s="93"/>
      <c r="OQF62" s="93"/>
      <c r="OQG62" s="93"/>
      <c r="OQH62" s="93"/>
      <c r="OQI62" s="93"/>
      <c r="OQJ62" s="93"/>
      <c r="OQK62" s="93"/>
      <c r="OQL62" s="93"/>
      <c r="OQM62" s="93"/>
      <c r="OQN62" s="93"/>
      <c r="OQO62" s="93"/>
      <c r="OQP62" s="93"/>
      <c r="OQQ62" s="93"/>
      <c r="OQR62" s="93"/>
      <c r="OQS62" s="93"/>
      <c r="OQT62" s="93"/>
      <c r="OQU62" s="93"/>
      <c r="OQV62" s="93"/>
      <c r="OQW62" s="93"/>
      <c r="OQX62" s="93"/>
      <c r="OQY62" s="93"/>
      <c r="OQZ62" s="93"/>
      <c r="ORA62" s="93"/>
      <c r="ORB62" s="93"/>
      <c r="ORC62" s="93"/>
      <c r="ORD62" s="93"/>
      <c r="ORE62" s="93"/>
      <c r="ORF62" s="93"/>
      <c r="ORG62" s="93"/>
      <c r="ORH62" s="93"/>
      <c r="ORI62" s="93"/>
      <c r="ORJ62" s="93"/>
      <c r="ORK62" s="93"/>
      <c r="ORL62" s="93"/>
      <c r="ORM62" s="93"/>
      <c r="ORN62" s="93"/>
      <c r="ORO62" s="93"/>
      <c r="ORP62" s="93"/>
      <c r="ORQ62" s="93"/>
      <c r="ORR62" s="93"/>
      <c r="ORS62" s="93"/>
      <c r="ORT62" s="93"/>
      <c r="ORU62" s="93"/>
      <c r="ORV62" s="93"/>
      <c r="ORW62" s="93"/>
      <c r="ORX62" s="93"/>
      <c r="ORY62" s="93"/>
      <c r="ORZ62" s="93"/>
      <c r="OSA62" s="93"/>
      <c r="OSB62" s="93"/>
      <c r="OSC62" s="93"/>
      <c r="OSD62" s="93"/>
      <c r="OSE62" s="93"/>
      <c r="OSF62" s="93"/>
      <c r="OSG62" s="93"/>
      <c r="OSH62" s="93"/>
      <c r="OSI62" s="93"/>
      <c r="OSJ62" s="93"/>
      <c r="OSK62" s="93"/>
      <c r="OSL62" s="93"/>
      <c r="OSM62" s="93"/>
      <c r="OSN62" s="93"/>
      <c r="OSO62" s="93"/>
      <c r="OSP62" s="93"/>
      <c r="OSQ62" s="93"/>
      <c r="OSR62" s="93"/>
      <c r="OSS62" s="93"/>
      <c r="OST62" s="93"/>
      <c r="OSU62" s="93"/>
      <c r="OSV62" s="93"/>
      <c r="OSW62" s="93"/>
      <c r="OSX62" s="93"/>
      <c r="OSY62" s="93"/>
      <c r="OSZ62" s="93"/>
      <c r="OTA62" s="93"/>
      <c r="OTB62" s="93"/>
      <c r="OTC62" s="93"/>
      <c r="OTD62" s="93"/>
      <c r="OTE62" s="93"/>
      <c r="OTF62" s="93"/>
      <c r="OTG62" s="93"/>
      <c r="OTH62" s="93"/>
      <c r="OTI62" s="93"/>
      <c r="OTJ62" s="93"/>
      <c r="OTK62" s="93"/>
      <c r="OTL62" s="93"/>
      <c r="OTM62" s="93"/>
      <c r="OTN62" s="93"/>
      <c r="OTO62" s="93"/>
      <c r="OTP62" s="93"/>
      <c r="OTQ62" s="93"/>
      <c r="OTR62" s="93"/>
      <c r="OTS62" s="93"/>
      <c r="OTT62" s="93"/>
      <c r="OTU62" s="93"/>
      <c r="OTV62" s="93"/>
      <c r="OTW62" s="93"/>
      <c r="OTX62" s="93"/>
      <c r="OTY62" s="93"/>
      <c r="OTZ62" s="93"/>
      <c r="OUA62" s="93"/>
      <c r="OUB62" s="93"/>
      <c r="OUC62" s="93"/>
      <c r="OUD62" s="93"/>
      <c r="OUE62" s="93"/>
      <c r="OUF62" s="93"/>
      <c r="OUG62" s="93"/>
      <c r="OUH62" s="93"/>
      <c r="OUI62" s="93"/>
      <c r="OUJ62" s="93"/>
      <c r="OUK62" s="93"/>
      <c r="OUL62" s="93"/>
      <c r="OUM62" s="93"/>
      <c r="OUN62" s="93"/>
      <c r="OUO62" s="93"/>
      <c r="OUP62" s="93"/>
      <c r="OUQ62" s="93"/>
      <c r="OUR62" s="93"/>
      <c r="OUS62" s="93"/>
      <c r="OUT62" s="93"/>
      <c r="OUU62" s="93"/>
      <c r="OUV62" s="93"/>
      <c r="OUW62" s="93"/>
      <c r="OUX62" s="93"/>
      <c r="OUY62" s="93"/>
      <c r="OUZ62" s="93"/>
      <c r="OVA62" s="93"/>
      <c r="OVB62" s="93"/>
      <c r="OVC62" s="93"/>
      <c r="OVD62" s="93"/>
      <c r="OVE62" s="93"/>
      <c r="OVF62" s="93"/>
      <c r="OVG62" s="93"/>
      <c r="OVH62" s="93"/>
      <c r="OVI62" s="93"/>
      <c r="OVJ62" s="93"/>
      <c r="OVK62" s="93"/>
      <c r="OVL62" s="93"/>
      <c r="OVM62" s="93"/>
      <c r="OVN62" s="93"/>
      <c r="OVO62" s="93"/>
      <c r="OVP62" s="93"/>
      <c r="OVQ62" s="93"/>
      <c r="OVR62" s="93"/>
      <c r="OVS62" s="93"/>
      <c r="OVT62" s="93"/>
      <c r="OVU62" s="93"/>
      <c r="OVV62" s="93"/>
      <c r="OVW62" s="93"/>
      <c r="OVX62" s="93"/>
      <c r="OVY62" s="93"/>
      <c r="OVZ62" s="93"/>
      <c r="OWA62" s="93"/>
      <c r="OWB62" s="93"/>
      <c r="OWC62" s="93"/>
      <c r="OWD62" s="93"/>
      <c r="OWE62" s="93"/>
      <c r="OWF62" s="93"/>
      <c r="OWG62" s="93"/>
      <c r="OWH62" s="93"/>
      <c r="OWI62" s="93"/>
      <c r="OWJ62" s="93"/>
      <c r="OWK62" s="93"/>
      <c r="OWL62" s="93"/>
      <c r="OWM62" s="93"/>
      <c r="OWN62" s="93"/>
      <c r="OWO62" s="93"/>
      <c r="OWP62" s="93"/>
      <c r="OWQ62" s="93"/>
      <c r="OWR62" s="93"/>
      <c r="OWS62" s="93"/>
      <c r="OWT62" s="93"/>
      <c r="OWU62" s="93"/>
      <c r="OWV62" s="93"/>
      <c r="OWW62" s="93"/>
      <c r="OWX62" s="93"/>
      <c r="OWY62" s="93"/>
      <c r="OWZ62" s="93"/>
      <c r="OXA62" s="93"/>
      <c r="OXB62" s="93"/>
      <c r="OXC62" s="93"/>
      <c r="OXD62" s="93"/>
      <c r="OXE62" s="93"/>
      <c r="OXF62" s="93"/>
      <c r="OXG62" s="93"/>
      <c r="OXH62" s="93"/>
      <c r="OXI62" s="93"/>
      <c r="OXJ62" s="93"/>
      <c r="OXK62" s="93"/>
      <c r="OXL62" s="93"/>
      <c r="OXM62" s="93"/>
      <c r="OXN62" s="93"/>
      <c r="OXO62" s="93"/>
      <c r="OXP62" s="93"/>
      <c r="OXQ62" s="93"/>
      <c r="OXR62" s="93"/>
      <c r="OXS62" s="93"/>
      <c r="OXT62" s="93"/>
      <c r="OXU62" s="93"/>
      <c r="OXV62" s="93"/>
      <c r="OXW62" s="93"/>
      <c r="OXX62" s="93"/>
      <c r="OXY62" s="93"/>
      <c r="OXZ62" s="93"/>
      <c r="OYA62" s="93"/>
      <c r="OYB62" s="93"/>
      <c r="OYC62" s="93"/>
      <c r="OYD62" s="93"/>
      <c r="OYE62" s="93"/>
      <c r="OYF62" s="93"/>
      <c r="OYG62" s="93"/>
      <c r="OYH62" s="93"/>
      <c r="OYI62" s="93"/>
      <c r="OYJ62" s="93"/>
      <c r="OYK62" s="93"/>
      <c r="OYL62" s="93"/>
      <c r="OYM62" s="93"/>
      <c r="OYN62" s="93"/>
      <c r="OYO62" s="93"/>
      <c r="OYP62" s="93"/>
      <c r="OYQ62" s="93"/>
      <c r="OYR62" s="93"/>
      <c r="OYS62" s="93"/>
      <c r="OYT62" s="93"/>
      <c r="OYU62" s="93"/>
      <c r="OYV62" s="93"/>
      <c r="OYW62" s="93"/>
      <c r="OYX62" s="93"/>
      <c r="OYY62" s="93"/>
      <c r="OYZ62" s="93"/>
      <c r="OZA62" s="93"/>
      <c r="OZB62" s="93"/>
      <c r="OZC62" s="93"/>
      <c r="OZD62" s="93"/>
      <c r="OZE62" s="93"/>
      <c r="OZF62" s="93"/>
      <c r="OZG62" s="93"/>
      <c r="OZH62" s="93"/>
      <c r="OZI62" s="93"/>
      <c r="OZJ62" s="93"/>
      <c r="OZK62" s="93"/>
      <c r="OZL62" s="93"/>
      <c r="OZM62" s="93"/>
      <c r="OZN62" s="93"/>
      <c r="OZO62" s="93"/>
      <c r="OZP62" s="93"/>
      <c r="OZQ62" s="93"/>
      <c r="OZR62" s="93"/>
      <c r="OZS62" s="93"/>
      <c r="OZT62" s="93"/>
      <c r="OZU62" s="93"/>
      <c r="OZV62" s="93"/>
      <c r="OZW62" s="93"/>
      <c r="OZX62" s="93"/>
      <c r="OZY62" s="93"/>
      <c r="OZZ62" s="93"/>
      <c r="PAA62" s="93"/>
      <c r="PAB62" s="93"/>
      <c r="PAC62" s="93"/>
      <c r="PAD62" s="93"/>
      <c r="PAE62" s="93"/>
      <c r="PAF62" s="93"/>
      <c r="PAG62" s="93"/>
      <c r="PAH62" s="93"/>
      <c r="PAI62" s="93"/>
      <c r="PAJ62" s="93"/>
      <c r="PAK62" s="93"/>
      <c r="PAL62" s="93"/>
      <c r="PAM62" s="93"/>
      <c r="PAN62" s="93"/>
      <c r="PAO62" s="93"/>
      <c r="PAP62" s="93"/>
      <c r="PAQ62" s="93"/>
      <c r="PAR62" s="93"/>
      <c r="PAS62" s="93"/>
      <c r="PAT62" s="93"/>
      <c r="PAU62" s="93"/>
      <c r="PAV62" s="93"/>
      <c r="PAW62" s="93"/>
      <c r="PAX62" s="93"/>
      <c r="PAY62" s="93"/>
      <c r="PAZ62" s="93"/>
      <c r="PBA62" s="93"/>
      <c r="PBB62" s="93"/>
      <c r="PBC62" s="93"/>
      <c r="PBD62" s="93"/>
      <c r="PBE62" s="93"/>
      <c r="PBF62" s="93"/>
      <c r="PBG62" s="93"/>
      <c r="PBH62" s="93"/>
      <c r="PBI62" s="93"/>
      <c r="PBJ62" s="93"/>
      <c r="PBK62" s="93"/>
      <c r="PBL62" s="93"/>
      <c r="PBM62" s="93"/>
      <c r="PBN62" s="93"/>
      <c r="PBO62" s="93"/>
      <c r="PBP62" s="93"/>
      <c r="PBQ62" s="93"/>
      <c r="PBR62" s="93"/>
      <c r="PBS62" s="93"/>
      <c r="PBT62" s="93"/>
      <c r="PBU62" s="93"/>
      <c r="PBV62" s="93"/>
      <c r="PBW62" s="93"/>
      <c r="PBX62" s="93"/>
      <c r="PBY62" s="93"/>
      <c r="PBZ62" s="93"/>
      <c r="PCA62" s="93"/>
      <c r="PCB62" s="93"/>
      <c r="PCC62" s="93"/>
      <c r="PCD62" s="93"/>
      <c r="PCE62" s="93"/>
      <c r="PCF62" s="93"/>
      <c r="PCG62" s="93"/>
      <c r="PCH62" s="93"/>
      <c r="PCI62" s="93"/>
      <c r="PCJ62" s="93"/>
      <c r="PCK62" s="93"/>
      <c r="PCL62" s="93"/>
      <c r="PCM62" s="93"/>
      <c r="PCN62" s="93"/>
      <c r="PCO62" s="93"/>
      <c r="PCP62" s="93"/>
      <c r="PCQ62" s="93"/>
      <c r="PCR62" s="93"/>
      <c r="PCS62" s="93"/>
      <c r="PCT62" s="93"/>
      <c r="PCU62" s="93"/>
      <c r="PCV62" s="93"/>
      <c r="PCW62" s="93"/>
      <c r="PCX62" s="93"/>
      <c r="PCY62" s="93"/>
      <c r="PCZ62" s="93"/>
      <c r="PDA62" s="93"/>
      <c r="PDB62" s="93"/>
      <c r="PDC62" s="93"/>
      <c r="PDD62" s="93"/>
      <c r="PDE62" s="93"/>
      <c r="PDF62" s="93"/>
      <c r="PDG62" s="93"/>
      <c r="PDH62" s="93"/>
      <c r="PDI62" s="93"/>
      <c r="PDJ62" s="93"/>
      <c r="PDK62" s="93"/>
      <c r="PDL62" s="93"/>
      <c r="PDM62" s="93"/>
      <c r="PDN62" s="93"/>
      <c r="PDO62" s="93"/>
      <c r="PDP62" s="93"/>
      <c r="PDQ62" s="93"/>
      <c r="PDR62" s="93"/>
      <c r="PDS62" s="93"/>
      <c r="PDT62" s="93"/>
      <c r="PDU62" s="93"/>
      <c r="PDV62" s="93"/>
      <c r="PDW62" s="93"/>
      <c r="PDX62" s="93"/>
      <c r="PDY62" s="93"/>
      <c r="PDZ62" s="93"/>
      <c r="PEA62" s="93"/>
      <c r="PEB62" s="93"/>
      <c r="PEC62" s="93"/>
      <c r="PED62" s="93"/>
      <c r="PEE62" s="93"/>
      <c r="PEF62" s="93"/>
      <c r="PEG62" s="93"/>
      <c r="PEH62" s="93"/>
      <c r="PEI62" s="93"/>
      <c r="PEJ62" s="93"/>
      <c r="PEK62" s="93"/>
      <c r="PEL62" s="93"/>
      <c r="PEM62" s="93"/>
      <c r="PEN62" s="93"/>
      <c r="PEO62" s="93"/>
      <c r="PEP62" s="93"/>
      <c r="PEQ62" s="93"/>
      <c r="PER62" s="93"/>
      <c r="PES62" s="93"/>
      <c r="PET62" s="93"/>
      <c r="PEU62" s="93"/>
      <c r="PEV62" s="93"/>
      <c r="PEW62" s="93"/>
      <c r="PEX62" s="93"/>
      <c r="PEY62" s="93"/>
      <c r="PEZ62" s="93"/>
      <c r="PFA62" s="93"/>
      <c r="PFB62" s="93"/>
      <c r="PFC62" s="93"/>
      <c r="PFD62" s="93"/>
      <c r="PFE62" s="93"/>
      <c r="PFF62" s="93"/>
      <c r="PFG62" s="93"/>
      <c r="PFH62" s="93"/>
      <c r="PFI62" s="93"/>
      <c r="PFJ62" s="93"/>
      <c r="PFK62" s="93"/>
      <c r="PFL62" s="93"/>
      <c r="PFM62" s="93"/>
      <c r="PFN62" s="93"/>
      <c r="PFO62" s="93"/>
      <c r="PFP62" s="93"/>
      <c r="PFQ62" s="93"/>
      <c r="PFR62" s="93"/>
      <c r="PFS62" s="93"/>
      <c r="PFT62" s="93"/>
      <c r="PFU62" s="93"/>
      <c r="PFV62" s="93"/>
      <c r="PFW62" s="93"/>
      <c r="PFX62" s="93"/>
      <c r="PFY62" s="93"/>
      <c r="PFZ62" s="93"/>
      <c r="PGA62" s="93"/>
      <c r="PGB62" s="93"/>
      <c r="PGC62" s="93"/>
      <c r="PGD62" s="93"/>
      <c r="PGE62" s="93"/>
      <c r="PGF62" s="93"/>
      <c r="PGG62" s="93"/>
      <c r="PGH62" s="93"/>
      <c r="PGI62" s="93"/>
      <c r="PGJ62" s="93"/>
      <c r="PGK62" s="93"/>
      <c r="PGL62" s="93"/>
      <c r="PGM62" s="93"/>
      <c r="PGN62" s="93"/>
      <c r="PGO62" s="93"/>
      <c r="PGP62" s="93"/>
      <c r="PGQ62" s="93"/>
      <c r="PGR62" s="93"/>
      <c r="PGS62" s="93"/>
      <c r="PGT62" s="93"/>
      <c r="PGU62" s="93"/>
      <c r="PGV62" s="93"/>
      <c r="PGW62" s="93"/>
      <c r="PGX62" s="93"/>
      <c r="PGY62" s="93"/>
      <c r="PGZ62" s="93"/>
      <c r="PHA62" s="93"/>
      <c r="PHB62" s="93"/>
      <c r="PHC62" s="93"/>
      <c r="PHD62" s="93"/>
      <c r="PHE62" s="93"/>
      <c r="PHF62" s="93"/>
      <c r="PHG62" s="93"/>
      <c r="PHH62" s="93"/>
      <c r="PHI62" s="93"/>
      <c r="PHJ62" s="93"/>
      <c r="PHK62" s="93"/>
      <c r="PHL62" s="93"/>
      <c r="PHM62" s="93"/>
      <c r="PHN62" s="93"/>
      <c r="PHO62" s="93"/>
      <c r="PHP62" s="93"/>
      <c r="PHQ62" s="93"/>
      <c r="PHR62" s="93"/>
      <c r="PHS62" s="93"/>
      <c r="PHT62" s="93"/>
      <c r="PHU62" s="93"/>
      <c r="PHV62" s="93"/>
      <c r="PHW62" s="93"/>
      <c r="PHX62" s="93"/>
      <c r="PHY62" s="93"/>
      <c r="PHZ62" s="93"/>
      <c r="PIA62" s="93"/>
      <c r="PIB62" s="93"/>
      <c r="PIC62" s="93"/>
      <c r="PID62" s="93"/>
      <c r="PIE62" s="93"/>
      <c r="PIF62" s="93"/>
      <c r="PIG62" s="93"/>
      <c r="PIH62" s="93"/>
      <c r="PII62" s="93"/>
      <c r="PIJ62" s="93"/>
      <c r="PIK62" s="93"/>
      <c r="PIL62" s="93"/>
      <c r="PIM62" s="93"/>
      <c r="PIN62" s="93"/>
      <c r="PIO62" s="93"/>
      <c r="PIP62" s="93"/>
      <c r="PIQ62" s="93"/>
      <c r="PIR62" s="93"/>
      <c r="PIS62" s="93"/>
      <c r="PIT62" s="93"/>
      <c r="PIU62" s="93"/>
      <c r="PIV62" s="93"/>
      <c r="PIW62" s="93"/>
      <c r="PIX62" s="93"/>
      <c r="PIY62" s="93"/>
      <c r="PIZ62" s="93"/>
      <c r="PJA62" s="93"/>
      <c r="PJB62" s="93"/>
      <c r="PJC62" s="93"/>
      <c r="PJD62" s="93"/>
      <c r="PJE62" s="93"/>
      <c r="PJF62" s="93"/>
      <c r="PJG62" s="93"/>
      <c r="PJH62" s="93"/>
      <c r="PJI62" s="93"/>
      <c r="PJJ62" s="93"/>
      <c r="PJK62" s="93"/>
      <c r="PJL62" s="93"/>
      <c r="PJM62" s="93"/>
      <c r="PJN62" s="93"/>
      <c r="PJO62" s="93"/>
      <c r="PJP62" s="93"/>
      <c r="PJQ62" s="93"/>
      <c r="PJR62" s="93"/>
      <c r="PJS62" s="93"/>
      <c r="PJT62" s="93"/>
      <c r="PJU62" s="93"/>
      <c r="PJV62" s="93"/>
      <c r="PJW62" s="93"/>
      <c r="PJX62" s="93"/>
      <c r="PJY62" s="93"/>
      <c r="PJZ62" s="93"/>
      <c r="PKA62" s="93"/>
      <c r="PKB62" s="93"/>
      <c r="PKC62" s="93"/>
      <c r="PKD62" s="93"/>
      <c r="PKE62" s="93"/>
      <c r="PKF62" s="93"/>
      <c r="PKG62" s="93"/>
      <c r="PKH62" s="93"/>
      <c r="PKI62" s="93"/>
      <c r="PKJ62" s="93"/>
      <c r="PKK62" s="93"/>
      <c r="PKL62" s="93"/>
      <c r="PKM62" s="93"/>
      <c r="PKN62" s="93"/>
      <c r="PKO62" s="93"/>
      <c r="PKP62" s="93"/>
      <c r="PKQ62" s="93"/>
      <c r="PKR62" s="93"/>
      <c r="PKS62" s="93"/>
      <c r="PKT62" s="93"/>
      <c r="PKU62" s="93"/>
      <c r="PKV62" s="93"/>
      <c r="PKW62" s="93"/>
      <c r="PKX62" s="93"/>
      <c r="PKY62" s="93"/>
      <c r="PKZ62" s="93"/>
      <c r="PLA62" s="93"/>
      <c r="PLB62" s="93"/>
      <c r="PLC62" s="93"/>
      <c r="PLD62" s="93"/>
      <c r="PLE62" s="93"/>
      <c r="PLF62" s="93"/>
      <c r="PLG62" s="93"/>
      <c r="PLH62" s="93"/>
      <c r="PLI62" s="93"/>
      <c r="PLJ62" s="93"/>
      <c r="PLK62" s="93"/>
      <c r="PLL62" s="93"/>
      <c r="PLM62" s="93"/>
      <c r="PLN62" s="93"/>
      <c r="PLO62" s="93"/>
      <c r="PLP62" s="93"/>
      <c r="PLQ62" s="93"/>
      <c r="PLR62" s="93"/>
      <c r="PLS62" s="93"/>
      <c r="PLT62" s="93"/>
      <c r="PLU62" s="93"/>
      <c r="PLV62" s="93"/>
      <c r="PLW62" s="93"/>
      <c r="PLX62" s="93"/>
      <c r="PLY62" s="93"/>
      <c r="PLZ62" s="93"/>
      <c r="PMA62" s="93"/>
      <c r="PMB62" s="93"/>
      <c r="PMC62" s="93"/>
      <c r="PMD62" s="93"/>
      <c r="PME62" s="93"/>
      <c r="PMF62" s="93"/>
      <c r="PMG62" s="93"/>
      <c r="PMH62" s="93"/>
      <c r="PMI62" s="93"/>
      <c r="PMJ62" s="93"/>
      <c r="PMK62" s="93"/>
      <c r="PML62" s="93"/>
      <c r="PMM62" s="93"/>
      <c r="PMN62" s="93"/>
      <c r="PMO62" s="93"/>
      <c r="PMP62" s="93"/>
      <c r="PMQ62" s="93"/>
      <c r="PMR62" s="93"/>
      <c r="PMS62" s="93"/>
      <c r="PMT62" s="93"/>
      <c r="PMU62" s="93"/>
      <c r="PMV62" s="93"/>
      <c r="PMW62" s="93"/>
      <c r="PMX62" s="93"/>
      <c r="PMY62" s="93"/>
      <c r="PMZ62" s="93"/>
      <c r="PNA62" s="93"/>
      <c r="PNB62" s="93"/>
      <c r="PNC62" s="93"/>
      <c r="PND62" s="93"/>
      <c r="PNE62" s="93"/>
      <c r="PNF62" s="93"/>
      <c r="PNG62" s="93"/>
      <c r="PNH62" s="93"/>
      <c r="PNI62" s="93"/>
      <c r="PNJ62" s="93"/>
      <c r="PNK62" s="93"/>
      <c r="PNL62" s="93"/>
      <c r="PNM62" s="93"/>
      <c r="PNN62" s="93"/>
      <c r="PNO62" s="93"/>
      <c r="PNP62" s="93"/>
      <c r="PNQ62" s="93"/>
      <c r="PNR62" s="93"/>
      <c r="PNS62" s="93"/>
      <c r="PNT62" s="93"/>
      <c r="PNU62" s="93"/>
      <c r="PNV62" s="93"/>
      <c r="PNW62" s="93"/>
      <c r="PNX62" s="93"/>
      <c r="PNY62" s="93"/>
      <c r="PNZ62" s="93"/>
      <c r="POA62" s="93"/>
      <c r="POB62" s="93"/>
      <c r="POC62" s="93"/>
      <c r="POD62" s="93"/>
      <c r="POE62" s="93"/>
      <c r="POF62" s="93"/>
      <c r="POG62" s="93"/>
      <c r="POH62" s="93"/>
      <c r="POI62" s="93"/>
      <c r="POJ62" s="93"/>
      <c r="POK62" s="93"/>
      <c r="POL62" s="93"/>
      <c r="POM62" s="93"/>
      <c r="PON62" s="93"/>
      <c r="POO62" s="93"/>
      <c r="POP62" s="93"/>
      <c r="POQ62" s="93"/>
      <c r="POR62" s="93"/>
      <c r="POS62" s="93"/>
      <c r="POT62" s="93"/>
      <c r="POU62" s="93"/>
      <c r="POV62" s="93"/>
      <c r="POW62" s="93"/>
      <c r="POX62" s="93"/>
      <c r="POY62" s="93"/>
      <c r="POZ62" s="93"/>
      <c r="PPA62" s="93"/>
      <c r="PPB62" s="93"/>
      <c r="PPC62" s="93"/>
      <c r="PPD62" s="93"/>
      <c r="PPE62" s="93"/>
      <c r="PPF62" s="93"/>
      <c r="PPG62" s="93"/>
      <c r="PPH62" s="93"/>
      <c r="PPI62" s="93"/>
      <c r="PPJ62" s="93"/>
      <c r="PPK62" s="93"/>
      <c r="PPL62" s="93"/>
      <c r="PPM62" s="93"/>
      <c r="PPN62" s="93"/>
      <c r="PPO62" s="93"/>
      <c r="PPP62" s="93"/>
      <c r="PPQ62" s="93"/>
      <c r="PPR62" s="93"/>
      <c r="PPS62" s="93"/>
      <c r="PPT62" s="93"/>
      <c r="PPU62" s="93"/>
      <c r="PPV62" s="93"/>
      <c r="PPW62" s="93"/>
      <c r="PPX62" s="93"/>
      <c r="PPY62" s="93"/>
      <c r="PPZ62" s="93"/>
      <c r="PQA62" s="93"/>
      <c r="PQB62" s="93"/>
      <c r="PQC62" s="93"/>
      <c r="PQD62" s="93"/>
      <c r="PQE62" s="93"/>
      <c r="PQF62" s="93"/>
      <c r="PQG62" s="93"/>
      <c r="PQH62" s="93"/>
      <c r="PQI62" s="93"/>
      <c r="PQJ62" s="93"/>
      <c r="PQK62" s="93"/>
      <c r="PQL62" s="93"/>
      <c r="PQM62" s="93"/>
      <c r="PQN62" s="93"/>
      <c r="PQO62" s="93"/>
      <c r="PQP62" s="93"/>
      <c r="PQQ62" s="93"/>
      <c r="PQR62" s="93"/>
      <c r="PQS62" s="93"/>
      <c r="PQT62" s="93"/>
      <c r="PQU62" s="93"/>
      <c r="PQV62" s="93"/>
      <c r="PQW62" s="93"/>
      <c r="PQX62" s="93"/>
      <c r="PQY62" s="93"/>
      <c r="PQZ62" s="93"/>
      <c r="PRA62" s="93"/>
      <c r="PRB62" s="93"/>
      <c r="PRC62" s="93"/>
      <c r="PRD62" s="93"/>
      <c r="PRE62" s="93"/>
      <c r="PRF62" s="93"/>
      <c r="PRG62" s="93"/>
      <c r="PRH62" s="93"/>
      <c r="PRI62" s="93"/>
      <c r="PRJ62" s="93"/>
      <c r="PRK62" s="93"/>
      <c r="PRL62" s="93"/>
      <c r="PRM62" s="93"/>
      <c r="PRN62" s="93"/>
      <c r="PRO62" s="93"/>
      <c r="PRP62" s="93"/>
      <c r="PRQ62" s="93"/>
      <c r="PRR62" s="93"/>
      <c r="PRS62" s="93"/>
      <c r="PRT62" s="93"/>
      <c r="PRU62" s="93"/>
      <c r="PRV62" s="93"/>
      <c r="PRW62" s="93"/>
      <c r="PRX62" s="93"/>
      <c r="PRY62" s="93"/>
      <c r="PRZ62" s="93"/>
      <c r="PSA62" s="93"/>
      <c r="PSB62" s="93"/>
      <c r="PSC62" s="93"/>
      <c r="PSD62" s="93"/>
      <c r="PSE62" s="93"/>
      <c r="PSF62" s="93"/>
      <c r="PSG62" s="93"/>
      <c r="PSH62" s="93"/>
      <c r="PSI62" s="93"/>
      <c r="PSJ62" s="93"/>
      <c r="PSK62" s="93"/>
      <c r="PSL62" s="93"/>
      <c r="PSM62" s="93"/>
      <c r="PSN62" s="93"/>
      <c r="PSO62" s="93"/>
      <c r="PSP62" s="93"/>
      <c r="PSQ62" s="93"/>
      <c r="PSR62" s="93"/>
      <c r="PSS62" s="93"/>
      <c r="PST62" s="93"/>
      <c r="PSU62" s="93"/>
      <c r="PSV62" s="93"/>
      <c r="PSW62" s="93"/>
      <c r="PSX62" s="93"/>
      <c r="PSY62" s="93"/>
      <c r="PSZ62" s="93"/>
      <c r="PTA62" s="93"/>
      <c r="PTB62" s="93"/>
      <c r="PTC62" s="93"/>
      <c r="PTD62" s="93"/>
      <c r="PTE62" s="93"/>
      <c r="PTF62" s="93"/>
      <c r="PTG62" s="93"/>
      <c r="PTH62" s="93"/>
      <c r="PTI62" s="93"/>
      <c r="PTJ62" s="93"/>
      <c r="PTK62" s="93"/>
      <c r="PTL62" s="93"/>
      <c r="PTM62" s="93"/>
      <c r="PTN62" s="93"/>
      <c r="PTO62" s="93"/>
      <c r="PTP62" s="93"/>
      <c r="PTQ62" s="93"/>
      <c r="PTR62" s="93"/>
      <c r="PTS62" s="93"/>
      <c r="PTT62" s="93"/>
      <c r="PTU62" s="93"/>
      <c r="PTV62" s="93"/>
      <c r="PTW62" s="93"/>
      <c r="PTX62" s="93"/>
      <c r="PTY62" s="93"/>
      <c r="PTZ62" s="93"/>
      <c r="PUA62" s="93"/>
      <c r="PUB62" s="93"/>
      <c r="PUC62" s="93"/>
      <c r="PUD62" s="93"/>
      <c r="PUE62" s="93"/>
      <c r="PUF62" s="93"/>
      <c r="PUG62" s="93"/>
      <c r="PUH62" s="93"/>
      <c r="PUI62" s="93"/>
      <c r="PUJ62" s="93"/>
      <c r="PUK62" s="93"/>
      <c r="PUL62" s="93"/>
      <c r="PUM62" s="93"/>
      <c r="PUN62" s="93"/>
      <c r="PUO62" s="93"/>
      <c r="PUP62" s="93"/>
      <c r="PUQ62" s="93"/>
      <c r="PUR62" s="93"/>
      <c r="PUS62" s="93"/>
      <c r="PUT62" s="93"/>
      <c r="PUU62" s="93"/>
      <c r="PUV62" s="93"/>
      <c r="PUW62" s="93"/>
      <c r="PUX62" s="93"/>
      <c r="PUY62" s="93"/>
      <c r="PUZ62" s="93"/>
      <c r="PVA62" s="93"/>
      <c r="PVB62" s="93"/>
      <c r="PVC62" s="93"/>
      <c r="PVD62" s="93"/>
      <c r="PVE62" s="93"/>
      <c r="PVF62" s="93"/>
      <c r="PVG62" s="93"/>
      <c r="PVH62" s="93"/>
      <c r="PVI62" s="93"/>
      <c r="PVJ62" s="93"/>
      <c r="PVK62" s="93"/>
      <c r="PVL62" s="93"/>
      <c r="PVM62" s="93"/>
      <c r="PVN62" s="93"/>
      <c r="PVO62" s="93"/>
      <c r="PVP62" s="93"/>
      <c r="PVQ62" s="93"/>
      <c r="PVR62" s="93"/>
      <c r="PVS62" s="93"/>
      <c r="PVT62" s="93"/>
      <c r="PVU62" s="93"/>
      <c r="PVV62" s="93"/>
      <c r="PVW62" s="93"/>
      <c r="PVX62" s="93"/>
      <c r="PVY62" s="93"/>
      <c r="PVZ62" s="93"/>
      <c r="PWA62" s="93"/>
      <c r="PWB62" s="93"/>
      <c r="PWC62" s="93"/>
      <c r="PWD62" s="93"/>
      <c r="PWE62" s="93"/>
      <c r="PWF62" s="93"/>
      <c r="PWG62" s="93"/>
      <c r="PWH62" s="93"/>
      <c r="PWI62" s="93"/>
      <c r="PWJ62" s="93"/>
      <c r="PWK62" s="93"/>
      <c r="PWL62" s="93"/>
      <c r="PWM62" s="93"/>
      <c r="PWN62" s="93"/>
      <c r="PWO62" s="93"/>
      <c r="PWP62" s="93"/>
      <c r="PWQ62" s="93"/>
      <c r="PWR62" s="93"/>
      <c r="PWS62" s="93"/>
      <c r="PWT62" s="93"/>
      <c r="PWU62" s="93"/>
      <c r="PWV62" s="93"/>
      <c r="PWW62" s="93"/>
      <c r="PWX62" s="93"/>
      <c r="PWY62" s="93"/>
      <c r="PWZ62" s="93"/>
      <c r="PXA62" s="93"/>
      <c r="PXB62" s="93"/>
      <c r="PXC62" s="93"/>
      <c r="PXD62" s="93"/>
      <c r="PXE62" s="93"/>
      <c r="PXF62" s="93"/>
      <c r="PXG62" s="93"/>
      <c r="PXH62" s="93"/>
      <c r="PXI62" s="93"/>
      <c r="PXJ62" s="93"/>
      <c r="PXK62" s="93"/>
      <c r="PXL62" s="93"/>
      <c r="PXM62" s="93"/>
      <c r="PXN62" s="93"/>
      <c r="PXO62" s="93"/>
      <c r="PXP62" s="93"/>
      <c r="PXQ62" s="93"/>
      <c r="PXR62" s="93"/>
      <c r="PXS62" s="93"/>
      <c r="PXT62" s="93"/>
      <c r="PXU62" s="93"/>
      <c r="PXV62" s="93"/>
      <c r="PXW62" s="93"/>
      <c r="PXX62" s="93"/>
      <c r="PXY62" s="93"/>
      <c r="PXZ62" s="93"/>
      <c r="PYA62" s="93"/>
      <c r="PYB62" s="93"/>
      <c r="PYC62" s="93"/>
      <c r="PYD62" s="93"/>
      <c r="PYE62" s="93"/>
      <c r="PYF62" s="93"/>
      <c r="PYG62" s="93"/>
      <c r="PYH62" s="93"/>
      <c r="PYI62" s="93"/>
      <c r="PYJ62" s="93"/>
      <c r="PYK62" s="93"/>
      <c r="PYL62" s="93"/>
      <c r="PYM62" s="93"/>
      <c r="PYN62" s="93"/>
      <c r="PYO62" s="93"/>
      <c r="PYP62" s="93"/>
      <c r="PYQ62" s="93"/>
      <c r="PYR62" s="93"/>
      <c r="PYS62" s="93"/>
      <c r="PYT62" s="93"/>
      <c r="PYU62" s="93"/>
      <c r="PYV62" s="93"/>
      <c r="PYW62" s="93"/>
      <c r="PYX62" s="93"/>
      <c r="PYY62" s="93"/>
      <c r="PYZ62" s="93"/>
      <c r="PZA62" s="93"/>
      <c r="PZB62" s="93"/>
      <c r="PZC62" s="93"/>
      <c r="PZD62" s="93"/>
      <c r="PZE62" s="93"/>
      <c r="PZF62" s="93"/>
      <c r="PZG62" s="93"/>
      <c r="PZH62" s="93"/>
      <c r="PZI62" s="93"/>
      <c r="PZJ62" s="93"/>
      <c r="PZK62" s="93"/>
      <c r="PZL62" s="93"/>
      <c r="PZM62" s="93"/>
      <c r="PZN62" s="93"/>
      <c r="PZO62" s="93"/>
      <c r="PZP62" s="93"/>
      <c r="PZQ62" s="93"/>
      <c r="PZR62" s="93"/>
      <c r="PZS62" s="93"/>
      <c r="PZT62" s="93"/>
      <c r="PZU62" s="93"/>
      <c r="PZV62" s="93"/>
      <c r="PZW62" s="93"/>
      <c r="PZX62" s="93"/>
      <c r="PZY62" s="93"/>
      <c r="PZZ62" s="93"/>
      <c r="QAA62" s="93"/>
      <c r="QAB62" s="93"/>
      <c r="QAC62" s="93"/>
      <c r="QAD62" s="93"/>
      <c r="QAE62" s="93"/>
      <c r="QAF62" s="93"/>
      <c r="QAG62" s="93"/>
      <c r="QAH62" s="93"/>
      <c r="QAI62" s="93"/>
      <c r="QAJ62" s="93"/>
      <c r="QAK62" s="93"/>
      <c r="QAL62" s="93"/>
      <c r="QAM62" s="93"/>
      <c r="QAN62" s="93"/>
      <c r="QAO62" s="93"/>
      <c r="QAP62" s="93"/>
      <c r="QAQ62" s="93"/>
      <c r="QAR62" s="93"/>
      <c r="QAS62" s="93"/>
      <c r="QAT62" s="93"/>
      <c r="QAU62" s="93"/>
      <c r="QAV62" s="93"/>
      <c r="QAW62" s="93"/>
      <c r="QAX62" s="93"/>
      <c r="QAY62" s="93"/>
      <c r="QAZ62" s="93"/>
      <c r="QBA62" s="93"/>
      <c r="QBB62" s="93"/>
      <c r="QBC62" s="93"/>
      <c r="QBD62" s="93"/>
      <c r="QBE62" s="93"/>
      <c r="QBF62" s="93"/>
      <c r="QBG62" s="93"/>
      <c r="QBH62" s="93"/>
      <c r="QBI62" s="93"/>
      <c r="QBJ62" s="93"/>
      <c r="QBK62" s="93"/>
      <c r="QBL62" s="93"/>
      <c r="QBM62" s="93"/>
      <c r="QBN62" s="93"/>
      <c r="QBO62" s="93"/>
      <c r="QBP62" s="93"/>
      <c r="QBQ62" s="93"/>
      <c r="QBR62" s="93"/>
      <c r="QBS62" s="93"/>
      <c r="QBT62" s="93"/>
      <c r="QBU62" s="93"/>
      <c r="QBV62" s="93"/>
      <c r="QBW62" s="93"/>
      <c r="QBX62" s="93"/>
      <c r="QBY62" s="93"/>
      <c r="QBZ62" s="93"/>
      <c r="QCA62" s="93"/>
      <c r="QCB62" s="93"/>
      <c r="QCC62" s="93"/>
      <c r="QCD62" s="93"/>
      <c r="QCE62" s="93"/>
      <c r="QCF62" s="93"/>
      <c r="QCG62" s="93"/>
      <c r="QCH62" s="93"/>
      <c r="QCI62" s="93"/>
      <c r="QCJ62" s="93"/>
      <c r="QCK62" s="93"/>
      <c r="QCL62" s="93"/>
      <c r="QCM62" s="93"/>
      <c r="QCN62" s="93"/>
      <c r="QCO62" s="93"/>
      <c r="QCP62" s="93"/>
      <c r="QCQ62" s="93"/>
      <c r="QCR62" s="93"/>
      <c r="QCS62" s="93"/>
      <c r="QCT62" s="93"/>
      <c r="QCU62" s="93"/>
      <c r="QCV62" s="93"/>
      <c r="QCW62" s="93"/>
      <c r="QCX62" s="93"/>
      <c r="QCY62" s="93"/>
      <c r="QCZ62" s="93"/>
      <c r="QDA62" s="93"/>
      <c r="QDB62" s="93"/>
      <c r="QDC62" s="93"/>
      <c r="QDD62" s="93"/>
      <c r="QDE62" s="93"/>
      <c r="QDF62" s="93"/>
      <c r="QDG62" s="93"/>
      <c r="QDH62" s="93"/>
      <c r="QDI62" s="93"/>
      <c r="QDJ62" s="93"/>
      <c r="QDK62" s="93"/>
      <c r="QDL62" s="93"/>
      <c r="QDM62" s="93"/>
      <c r="QDN62" s="93"/>
      <c r="QDO62" s="93"/>
      <c r="QDP62" s="93"/>
      <c r="QDQ62" s="93"/>
      <c r="QDR62" s="93"/>
      <c r="QDS62" s="93"/>
      <c r="QDT62" s="93"/>
      <c r="QDU62" s="93"/>
      <c r="QDV62" s="93"/>
      <c r="QDW62" s="93"/>
      <c r="QDX62" s="93"/>
      <c r="QDY62" s="93"/>
      <c r="QDZ62" s="93"/>
      <c r="QEA62" s="93"/>
      <c r="QEB62" s="93"/>
      <c r="QEC62" s="93"/>
      <c r="QED62" s="93"/>
      <c r="QEE62" s="93"/>
      <c r="QEF62" s="93"/>
      <c r="QEG62" s="93"/>
      <c r="QEH62" s="93"/>
      <c r="QEI62" s="93"/>
      <c r="QEJ62" s="93"/>
      <c r="QEK62" s="93"/>
      <c r="QEL62" s="93"/>
      <c r="QEM62" s="93"/>
      <c r="QEN62" s="93"/>
      <c r="QEO62" s="93"/>
      <c r="QEP62" s="93"/>
      <c r="QEQ62" s="93"/>
      <c r="QER62" s="93"/>
      <c r="QES62" s="93"/>
      <c r="QET62" s="93"/>
      <c r="QEU62" s="93"/>
      <c r="QEV62" s="93"/>
      <c r="QEW62" s="93"/>
      <c r="QEX62" s="93"/>
      <c r="QEY62" s="93"/>
      <c r="QEZ62" s="93"/>
      <c r="QFA62" s="93"/>
      <c r="QFB62" s="93"/>
      <c r="QFC62" s="93"/>
      <c r="QFD62" s="93"/>
      <c r="QFE62" s="93"/>
      <c r="QFF62" s="93"/>
      <c r="QFG62" s="93"/>
      <c r="QFH62" s="93"/>
      <c r="QFI62" s="93"/>
      <c r="QFJ62" s="93"/>
      <c r="QFK62" s="93"/>
      <c r="QFL62" s="93"/>
      <c r="QFM62" s="93"/>
      <c r="QFN62" s="93"/>
      <c r="QFO62" s="93"/>
      <c r="QFP62" s="93"/>
      <c r="QFQ62" s="93"/>
      <c r="QFR62" s="93"/>
      <c r="QFS62" s="93"/>
      <c r="QFT62" s="93"/>
      <c r="QFU62" s="93"/>
      <c r="QFV62" s="93"/>
      <c r="QFW62" s="93"/>
      <c r="QFX62" s="93"/>
      <c r="QFY62" s="93"/>
      <c r="QFZ62" s="93"/>
      <c r="QGA62" s="93"/>
      <c r="QGB62" s="93"/>
      <c r="QGC62" s="93"/>
      <c r="QGD62" s="93"/>
      <c r="QGE62" s="93"/>
      <c r="QGF62" s="93"/>
      <c r="QGG62" s="93"/>
      <c r="QGH62" s="93"/>
      <c r="QGI62" s="93"/>
      <c r="QGJ62" s="93"/>
      <c r="QGK62" s="93"/>
      <c r="QGL62" s="93"/>
      <c r="QGM62" s="93"/>
      <c r="QGN62" s="93"/>
      <c r="QGO62" s="93"/>
      <c r="QGP62" s="93"/>
      <c r="QGQ62" s="93"/>
      <c r="QGR62" s="93"/>
      <c r="QGS62" s="93"/>
      <c r="QGT62" s="93"/>
      <c r="QGU62" s="93"/>
      <c r="QGV62" s="93"/>
      <c r="QGW62" s="93"/>
      <c r="QGX62" s="93"/>
      <c r="QGY62" s="93"/>
      <c r="QGZ62" s="93"/>
      <c r="QHA62" s="93"/>
      <c r="QHB62" s="93"/>
      <c r="QHC62" s="93"/>
      <c r="QHD62" s="93"/>
      <c r="QHE62" s="93"/>
      <c r="QHF62" s="93"/>
      <c r="QHG62" s="93"/>
      <c r="QHH62" s="93"/>
      <c r="QHI62" s="93"/>
      <c r="QHJ62" s="93"/>
      <c r="QHK62" s="93"/>
      <c r="QHL62" s="93"/>
      <c r="QHM62" s="93"/>
      <c r="QHN62" s="93"/>
      <c r="QHO62" s="93"/>
      <c r="QHP62" s="93"/>
      <c r="QHQ62" s="93"/>
      <c r="QHR62" s="93"/>
      <c r="QHS62" s="93"/>
      <c r="QHT62" s="93"/>
      <c r="QHU62" s="93"/>
      <c r="QHV62" s="93"/>
      <c r="QHW62" s="93"/>
      <c r="QHX62" s="93"/>
      <c r="QHY62" s="93"/>
      <c r="QHZ62" s="93"/>
      <c r="QIA62" s="93"/>
      <c r="QIB62" s="93"/>
      <c r="QIC62" s="93"/>
      <c r="QID62" s="93"/>
      <c r="QIE62" s="93"/>
      <c r="QIF62" s="93"/>
      <c r="QIG62" s="93"/>
      <c r="QIH62" s="93"/>
      <c r="QII62" s="93"/>
      <c r="QIJ62" s="93"/>
      <c r="QIK62" s="93"/>
      <c r="QIL62" s="93"/>
      <c r="QIM62" s="93"/>
      <c r="QIN62" s="93"/>
      <c r="QIO62" s="93"/>
      <c r="QIP62" s="93"/>
      <c r="QIQ62" s="93"/>
      <c r="QIR62" s="93"/>
      <c r="QIS62" s="93"/>
      <c r="QIT62" s="93"/>
      <c r="QIU62" s="93"/>
      <c r="QIV62" s="93"/>
      <c r="QIW62" s="93"/>
      <c r="QIX62" s="93"/>
      <c r="QIY62" s="93"/>
      <c r="QIZ62" s="93"/>
      <c r="QJA62" s="93"/>
      <c r="QJB62" s="93"/>
      <c r="QJC62" s="93"/>
      <c r="QJD62" s="93"/>
      <c r="QJE62" s="93"/>
      <c r="QJF62" s="93"/>
      <c r="QJG62" s="93"/>
      <c r="QJH62" s="93"/>
      <c r="QJI62" s="93"/>
      <c r="QJJ62" s="93"/>
      <c r="QJK62" s="93"/>
      <c r="QJL62" s="93"/>
      <c r="QJM62" s="93"/>
      <c r="QJN62" s="93"/>
      <c r="QJO62" s="93"/>
      <c r="QJP62" s="93"/>
      <c r="QJQ62" s="93"/>
      <c r="QJR62" s="93"/>
      <c r="QJS62" s="93"/>
      <c r="QJT62" s="93"/>
      <c r="QJU62" s="93"/>
      <c r="QJV62" s="93"/>
      <c r="QJW62" s="93"/>
      <c r="QJX62" s="93"/>
      <c r="QJY62" s="93"/>
      <c r="QJZ62" s="93"/>
      <c r="QKA62" s="93"/>
      <c r="QKB62" s="93"/>
      <c r="QKC62" s="93"/>
      <c r="QKD62" s="93"/>
      <c r="QKE62" s="93"/>
      <c r="QKF62" s="93"/>
      <c r="QKG62" s="93"/>
      <c r="QKH62" s="93"/>
      <c r="QKI62" s="93"/>
      <c r="QKJ62" s="93"/>
      <c r="QKK62" s="93"/>
      <c r="QKL62" s="93"/>
      <c r="QKM62" s="93"/>
      <c r="QKN62" s="93"/>
      <c r="QKO62" s="93"/>
      <c r="QKP62" s="93"/>
      <c r="QKQ62" s="93"/>
      <c r="QKR62" s="93"/>
      <c r="QKS62" s="93"/>
      <c r="QKT62" s="93"/>
      <c r="QKU62" s="93"/>
      <c r="QKV62" s="93"/>
      <c r="QKW62" s="93"/>
      <c r="QKX62" s="93"/>
      <c r="QKY62" s="93"/>
      <c r="QKZ62" s="93"/>
      <c r="QLA62" s="93"/>
      <c r="QLB62" s="93"/>
      <c r="QLC62" s="93"/>
      <c r="QLD62" s="93"/>
      <c r="QLE62" s="93"/>
      <c r="QLF62" s="93"/>
      <c r="QLG62" s="93"/>
      <c r="QLH62" s="93"/>
      <c r="QLI62" s="93"/>
      <c r="QLJ62" s="93"/>
      <c r="QLK62" s="93"/>
      <c r="QLL62" s="93"/>
      <c r="QLM62" s="93"/>
      <c r="QLN62" s="93"/>
      <c r="QLO62" s="93"/>
      <c r="QLP62" s="93"/>
      <c r="QLQ62" s="93"/>
      <c r="QLR62" s="93"/>
      <c r="QLS62" s="93"/>
      <c r="QLT62" s="93"/>
      <c r="QLU62" s="93"/>
      <c r="QLV62" s="93"/>
      <c r="QLW62" s="93"/>
      <c r="QLX62" s="93"/>
      <c r="QLY62" s="93"/>
      <c r="QLZ62" s="93"/>
      <c r="QMA62" s="93"/>
      <c r="QMB62" s="93"/>
      <c r="QMC62" s="93"/>
      <c r="QMD62" s="93"/>
      <c r="QME62" s="93"/>
      <c r="QMF62" s="93"/>
      <c r="QMG62" s="93"/>
      <c r="QMH62" s="93"/>
      <c r="QMI62" s="93"/>
      <c r="QMJ62" s="93"/>
      <c r="QMK62" s="93"/>
      <c r="QML62" s="93"/>
      <c r="QMM62" s="93"/>
      <c r="QMN62" s="93"/>
      <c r="QMO62" s="93"/>
      <c r="QMP62" s="93"/>
      <c r="QMQ62" s="93"/>
      <c r="QMR62" s="93"/>
      <c r="QMS62" s="93"/>
      <c r="QMT62" s="93"/>
      <c r="QMU62" s="93"/>
      <c r="QMV62" s="93"/>
      <c r="QMW62" s="93"/>
      <c r="QMX62" s="93"/>
      <c r="QMY62" s="93"/>
      <c r="QMZ62" s="93"/>
      <c r="QNA62" s="93"/>
      <c r="QNB62" s="93"/>
      <c r="QNC62" s="93"/>
      <c r="QND62" s="93"/>
      <c r="QNE62" s="93"/>
      <c r="QNF62" s="93"/>
      <c r="QNG62" s="93"/>
      <c r="QNH62" s="93"/>
      <c r="QNI62" s="93"/>
      <c r="QNJ62" s="93"/>
      <c r="QNK62" s="93"/>
      <c r="QNL62" s="93"/>
      <c r="QNM62" s="93"/>
      <c r="QNN62" s="93"/>
      <c r="QNO62" s="93"/>
      <c r="QNP62" s="93"/>
      <c r="QNQ62" s="93"/>
      <c r="QNR62" s="93"/>
      <c r="QNS62" s="93"/>
      <c r="QNT62" s="93"/>
      <c r="QNU62" s="93"/>
      <c r="QNV62" s="93"/>
      <c r="QNW62" s="93"/>
      <c r="QNX62" s="93"/>
      <c r="QNY62" s="93"/>
      <c r="QNZ62" s="93"/>
      <c r="QOA62" s="93"/>
      <c r="QOB62" s="93"/>
      <c r="QOC62" s="93"/>
      <c r="QOD62" s="93"/>
      <c r="QOE62" s="93"/>
      <c r="QOF62" s="93"/>
      <c r="QOG62" s="93"/>
      <c r="QOH62" s="93"/>
      <c r="QOI62" s="93"/>
      <c r="QOJ62" s="93"/>
      <c r="QOK62" s="93"/>
      <c r="QOL62" s="93"/>
      <c r="QOM62" s="93"/>
      <c r="QON62" s="93"/>
      <c r="QOO62" s="93"/>
      <c r="QOP62" s="93"/>
      <c r="QOQ62" s="93"/>
      <c r="QOR62" s="93"/>
      <c r="QOS62" s="93"/>
      <c r="QOT62" s="93"/>
      <c r="QOU62" s="93"/>
      <c r="QOV62" s="93"/>
      <c r="QOW62" s="93"/>
      <c r="QOX62" s="93"/>
      <c r="QOY62" s="93"/>
      <c r="QOZ62" s="93"/>
      <c r="QPA62" s="93"/>
      <c r="QPB62" s="93"/>
      <c r="QPC62" s="93"/>
      <c r="QPD62" s="93"/>
      <c r="QPE62" s="93"/>
      <c r="QPF62" s="93"/>
      <c r="QPG62" s="93"/>
      <c r="QPH62" s="93"/>
      <c r="QPI62" s="93"/>
      <c r="QPJ62" s="93"/>
      <c r="QPK62" s="93"/>
      <c r="QPL62" s="93"/>
      <c r="QPM62" s="93"/>
      <c r="QPN62" s="93"/>
      <c r="QPO62" s="93"/>
      <c r="QPP62" s="93"/>
      <c r="QPQ62" s="93"/>
      <c r="QPR62" s="93"/>
      <c r="QPS62" s="93"/>
      <c r="QPT62" s="93"/>
      <c r="QPU62" s="93"/>
      <c r="QPV62" s="93"/>
      <c r="QPW62" s="93"/>
      <c r="QPX62" s="93"/>
      <c r="QPY62" s="93"/>
      <c r="QPZ62" s="93"/>
      <c r="QQA62" s="93"/>
      <c r="QQB62" s="93"/>
      <c r="QQC62" s="93"/>
      <c r="QQD62" s="93"/>
      <c r="QQE62" s="93"/>
      <c r="QQF62" s="93"/>
      <c r="QQG62" s="93"/>
      <c r="QQH62" s="93"/>
      <c r="QQI62" s="93"/>
      <c r="QQJ62" s="93"/>
      <c r="QQK62" s="93"/>
      <c r="QQL62" s="93"/>
      <c r="QQM62" s="93"/>
      <c r="QQN62" s="93"/>
      <c r="QQO62" s="93"/>
      <c r="QQP62" s="93"/>
      <c r="QQQ62" s="93"/>
      <c r="QQR62" s="93"/>
      <c r="QQS62" s="93"/>
      <c r="QQT62" s="93"/>
      <c r="QQU62" s="93"/>
      <c r="QQV62" s="93"/>
      <c r="QQW62" s="93"/>
      <c r="QQX62" s="93"/>
      <c r="QQY62" s="93"/>
      <c r="QQZ62" s="93"/>
      <c r="QRA62" s="93"/>
      <c r="QRB62" s="93"/>
      <c r="QRC62" s="93"/>
      <c r="QRD62" s="93"/>
      <c r="QRE62" s="93"/>
      <c r="QRF62" s="93"/>
      <c r="QRG62" s="93"/>
      <c r="QRH62" s="93"/>
      <c r="QRI62" s="93"/>
      <c r="QRJ62" s="93"/>
      <c r="QRK62" s="93"/>
      <c r="QRL62" s="93"/>
      <c r="QRM62" s="93"/>
      <c r="QRN62" s="93"/>
      <c r="QRO62" s="93"/>
      <c r="QRP62" s="93"/>
      <c r="QRQ62" s="93"/>
      <c r="QRR62" s="93"/>
      <c r="QRS62" s="93"/>
      <c r="QRT62" s="93"/>
      <c r="QRU62" s="93"/>
      <c r="QRV62" s="93"/>
      <c r="QRW62" s="93"/>
      <c r="QRX62" s="93"/>
      <c r="QRY62" s="93"/>
      <c r="QRZ62" s="93"/>
      <c r="QSA62" s="93"/>
      <c r="QSB62" s="93"/>
      <c r="QSC62" s="93"/>
      <c r="QSD62" s="93"/>
      <c r="QSE62" s="93"/>
      <c r="QSF62" s="93"/>
      <c r="QSG62" s="93"/>
      <c r="QSH62" s="93"/>
      <c r="QSI62" s="93"/>
      <c r="QSJ62" s="93"/>
      <c r="QSK62" s="93"/>
      <c r="QSL62" s="93"/>
      <c r="QSM62" s="93"/>
      <c r="QSN62" s="93"/>
      <c r="QSO62" s="93"/>
      <c r="QSP62" s="93"/>
      <c r="QSQ62" s="93"/>
      <c r="QSR62" s="93"/>
      <c r="QSS62" s="93"/>
      <c r="QST62" s="93"/>
      <c r="QSU62" s="93"/>
      <c r="QSV62" s="93"/>
      <c r="QSW62" s="93"/>
      <c r="QSX62" s="93"/>
      <c r="QSY62" s="93"/>
      <c r="QSZ62" s="93"/>
      <c r="QTA62" s="93"/>
      <c r="QTB62" s="93"/>
      <c r="QTC62" s="93"/>
      <c r="QTD62" s="93"/>
      <c r="QTE62" s="93"/>
      <c r="QTF62" s="93"/>
      <c r="QTG62" s="93"/>
      <c r="QTH62" s="93"/>
      <c r="QTI62" s="93"/>
      <c r="QTJ62" s="93"/>
      <c r="QTK62" s="93"/>
      <c r="QTL62" s="93"/>
      <c r="QTM62" s="93"/>
      <c r="QTN62" s="93"/>
      <c r="QTO62" s="93"/>
      <c r="QTP62" s="93"/>
      <c r="QTQ62" s="93"/>
      <c r="QTR62" s="93"/>
      <c r="QTS62" s="93"/>
      <c r="QTT62" s="93"/>
      <c r="QTU62" s="93"/>
      <c r="QTV62" s="93"/>
      <c r="QTW62" s="93"/>
      <c r="QTX62" s="93"/>
      <c r="QTY62" s="93"/>
      <c r="QTZ62" s="93"/>
      <c r="QUA62" s="93"/>
      <c r="QUB62" s="93"/>
      <c r="QUC62" s="93"/>
      <c r="QUD62" s="93"/>
      <c r="QUE62" s="93"/>
      <c r="QUF62" s="93"/>
      <c r="QUG62" s="93"/>
      <c r="QUH62" s="93"/>
      <c r="QUI62" s="93"/>
      <c r="QUJ62" s="93"/>
      <c r="QUK62" s="93"/>
      <c r="QUL62" s="93"/>
      <c r="QUM62" s="93"/>
      <c r="QUN62" s="93"/>
      <c r="QUO62" s="93"/>
      <c r="QUP62" s="93"/>
      <c r="QUQ62" s="93"/>
      <c r="QUR62" s="93"/>
      <c r="QUS62" s="93"/>
      <c r="QUT62" s="93"/>
      <c r="QUU62" s="93"/>
      <c r="QUV62" s="93"/>
      <c r="QUW62" s="93"/>
      <c r="QUX62" s="93"/>
      <c r="QUY62" s="93"/>
      <c r="QUZ62" s="93"/>
      <c r="QVA62" s="93"/>
      <c r="QVB62" s="93"/>
      <c r="QVC62" s="93"/>
      <c r="QVD62" s="93"/>
      <c r="QVE62" s="93"/>
      <c r="QVF62" s="93"/>
      <c r="QVG62" s="93"/>
      <c r="QVH62" s="93"/>
      <c r="QVI62" s="93"/>
      <c r="QVJ62" s="93"/>
      <c r="QVK62" s="93"/>
      <c r="QVL62" s="93"/>
      <c r="QVM62" s="93"/>
      <c r="QVN62" s="93"/>
      <c r="QVO62" s="93"/>
      <c r="QVP62" s="93"/>
      <c r="QVQ62" s="93"/>
      <c r="QVR62" s="93"/>
      <c r="QVS62" s="93"/>
      <c r="QVT62" s="93"/>
      <c r="QVU62" s="93"/>
      <c r="QVV62" s="93"/>
      <c r="QVW62" s="93"/>
      <c r="QVX62" s="93"/>
      <c r="QVY62" s="93"/>
      <c r="QVZ62" s="93"/>
      <c r="QWA62" s="93"/>
      <c r="QWB62" s="93"/>
      <c r="QWC62" s="93"/>
      <c r="QWD62" s="93"/>
      <c r="QWE62" s="93"/>
      <c r="QWF62" s="93"/>
      <c r="QWG62" s="93"/>
      <c r="QWH62" s="93"/>
      <c r="QWI62" s="93"/>
      <c r="QWJ62" s="93"/>
      <c r="QWK62" s="93"/>
      <c r="QWL62" s="93"/>
      <c r="QWM62" s="93"/>
      <c r="QWN62" s="93"/>
      <c r="QWO62" s="93"/>
      <c r="QWP62" s="93"/>
      <c r="QWQ62" s="93"/>
      <c r="QWR62" s="93"/>
      <c r="QWS62" s="93"/>
      <c r="QWT62" s="93"/>
      <c r="QWU62" s="93"/>
      <c r="QWV62" s="93"/>
      <c r="QWW62" s="93"/>
      <c r="QWX62" s="93"/>
      <c r="QWY62" s="93"/>
      <c r="QWZ62" s="93"/>
      <c r="QXA62" s="93"/>
      <c r="QXB62" s="93"/>
      <c r="QXC62" s="93"/>
      <c r="QXD62" s="93"/>
      <c r="QXE62" s="93"/>
      <c r="QXF62" s="93"/>
      <c r="QXG62" s="93"/>
      <c r="QXH62" s="93"/>
      <c r="QXI62" s="93"/>
      <c r="QXJ62" s="93"/>
      <c r="QXK62" s="93"/>
      <c r="QXL62" s="93"/>
      <c r="QXM62" s="93"/>
      <c r="QXN62" s="93"/>
      <c r="QXO62" s="93"/>
      <c r="QXP62" s="93"/>
      <c r="QXQ62" s="93"/>
      <c r="QXR62" s="93"/>
      <c r="QXS62" s="93"/>
      <c r="QXT62" s="93"/>
      <c r="QXU62" s="93"/>
      <c r="QXV62" s="93"/>
      <c r="QXW62" s="93"/>
      <c r="QXX62" s="93"/>
      <c r="QXY62" s="93"/>
      <c r="QXZ62" s="93"/>
      <c r="QYA62" s="93"/>
      <c r="QYB62" s="93"/>
      <c r="QYC62" s="93"/>
      <c r="QYD62" s="93"/>
      <c r="QYE62" s="93"/>
      <c r="QYF62" s="93"/>
      <c r="QYG62" s="93"/>
      <c r="QYH62" s="93"/>
      <c r="QYI62" s="93"/>
      <c r="QYJ62" s="93"/>
      <c r="QYK62" s="93"/>
      <c r="QYL62" s="93"/>
      <c r="QYM62" s="93"/>
      <c r="QYN62" s="93"/>
      <c r="QYO62" s="93"/>
      <c r="QYP62" s="93"/>
      <c r="QYQ62" s="93"/>
      <c r="QYR62" s="93"/>
      <c r="QYS62" s="93"/>
      <c r="QYT62" s="93"/>
      <c r="QYU62" s="93"/>
      <c r="QYV62" s="93"/>
      <c r="QYW62" s="93"/>
      <c r="QYX62" s="93"/>
      <c r="QYY62" s="93"/>
      <c r="QYZ62" s="93"/>
      <c r="QZA62" s="93"/>
      <c r="QZB62" s="93"/>
      <c r="QZC62" s="93"/>
      <c r="QZD62" s="93"/>
      <c r="QZE62" s="93"/>
      <c r="QZF62" s="93"/>
      <c r="QZG62" s="93"/>
      <c r="QZH62" s="93"/>
      <c r="QZI62" s="93"/>
      <c r="QZJ62" s="93"/>
      <c r="QZK62" s="93"/>
      <c r="QZL62" s="93"/>
      <c r="QZM62" s="93"/>
      <c r="QZN62" s="93"/>
      <c r="QZO62" s="93"/>
      <c r="QZP62" s="93"/>
      <c r="QZQ62" s="93"/>
      <c r="QZR62" s="93"/>
      <c r="QZS62" s="93"/>
      <c r="QZT62" s="93"/>
      <c r="QZU62" s="93"/>
      <c r="QZV62" s="93"/>
      <c r="QZW62" s="93"/>
      <c r="QZX62" s="93"/>
      <c r="QZY62" s="93"/>
      <c r="QZZ62" s="93"/>
      <c r="RAA62" s="93"/>
      <c r="RAB62" s="93"/>
      <c r="RAC62" s="93"/>
      <c r="RAD62" s="93"/>
      <c r="RAE62" s="93"/>
      <c r="RAF62" s="93"/>
      <c r="RAG62" s="93"/>
      <c r="RAH62" s="93"/>
      <c r="RAI62" s="93"/>
      <c r="RAJ62" s="93"/>
      <c r="RAK62" s="93"/>
      <c r="RAL62" s="93"/>
      <c r="RAM62" s="93"/>
      <c r="RAN62" s="93"/>
      <c r="RAO62" s="93"/>
      <c r="RAP62" s="93"/>
      <c r="RAQ62" s="93"/>
      <c r="RAR62" s="93"/>
      <c r="RAS62" s="93"/>
      <c r="RAT62" s="93"/>
      <c r="RAU62" s="93"/>
      <c r="RAV62" s="93"/>
      <c r="RAW62" s="93"/>
      <c r="RAX62" s="93"/>
      <c r="RAY62" s="93"/>
      <c r="RAZ62" s="93"/>
      <c r="RBA62" s="93"/>
      <c r="RBB62" s="93"/>
      <c r="RBC62" s="93"/>
      <c r="RBD62" s="93"/>
      <c r="RBE62" s="93"/>
      <c r="RBF62" s="93"/>
      <c r="RBG62" s="93"/>
      <c r="RBH62" s="93"/>
      <c r="RBI62" s="93"/>
      <c r="RBJ62" s="93"/>
      <c r="RBK62" s="93"/>
      <c r="RBL62" s="93"/>
      <c r="RBM62" s="93"/>
      <c r="RBN62" s="93"/>
      <c r="RBO62" s="93"/>
      <c r="RBP62" s="93"/>
      <c r="RBQ62" s="93"/>
      <c r="RBR62" s="93"/>
      <c r="RBS62" s="93"/>
      <c r="RBT62" s="93"/>
      <c r="RBU62" s="93"/>
      <c r="RBV62" s="93"/>
      <c r="RBW62" s="93"/>
      <c r="RBX62" s="93"/>
      <c r="RBY62" s="93"/>
      <c r="RBZ62" s="93"/>
      <c r="RCA62" s="93"/>
      <c r="RCB62" s="93"/>
      <c r="RCC62" s="93"/>
      <c r="RCD62" s="93"/>
      <c r="RCE62" s="93"/>
      <c r="RCF62" s="93"/>
      <c r="RCG62" s="93"/>
      <c r="RCH62" s="93"/>
      <c r="RCI62" s="93"/>
      <c r="RCJ62" s="93"/>
      <c r="RCK62" s="93"/>
      <c r="RCL62" s="93"/>
      <c r="RCM62" s="93"/>
      <c r="RCN62" s="93"/>
      <c r="RCO62" s="93"/>
      <c r="RCP62" s="93"/>
      <c r="RCQ62" s="93"/>
      <c r="RCR62" s="93"/>
      <c r="RCS62" s="93"/>
      <c r="RCT62" s="93"/>
      <c r="RCU62" s="93"/>
      <c r="RCV62" s="93"/>
      <c r="RCW62" s="93"/>
      <c r="RCX62" s="93"/>
      <c r="RCY62" s="93"/>
      <c r="RCZ62" s="93"/>
      <c r="RDA62" s="93"/>
      <c r="RDB62" s="93"/>
      <c r="RDC62" s="93"/>
      <c r="RDD62" s="93"/>
      <c r="RDE62" s="93"/>
      <c r="RDF62" s="93"/>
      <c r="RDG62" s="93"/>
      <c r="RDH62" s="93"/>
      <c r="RDI62" s="93"/>
      <c r="RDJ62" s="93"/>
      <c r="RDK62" s="93"/>
      <c r="RDL62" s="93"/>
      <c r="RDM62" s="93"/>
      <c r="RDN62" s="93"/>
      <c r="RDO62" s="93"/>
      <c r="RDP62" s="93"/>
      <c r="RDQ62" s="93"/>
      <c r="RDR62" s="93"/>
      <c r="RDS62" s="93"/>
      <c r="RDT62" s="93"/>
      <c r="RDU62" s="93"/>
      <c r="RDV62" s="93"/>
      <c r="RDW62" s="93"/>
      <c r="RDX62" s="93"/>
      <c r="RDY62" s="93"/>
      <c r="RDZ62" s="93"/>
      <c r="REA62" s="93"/>
      <c r="REB62" s="93"/>
      <c r="REC62" s="93"/>
      <c r="RED62" s="93"/>
      <c r="REE62" s="93"/>
      <c r="REF62" s="93"/>
      <c r="REG62" s="93"/>
      <c r="REH62" s="93"/>
      <c r="REI62" s="93"/>
      <c r="REJ62" s="93"/>
      <c r="REK62" s="93"/>
      <c r="REL62" s="93"/>
      <c r="REM62" s="93"/>
      <c r="REN62" s="93"/>
      <c r="REO62" s="93"/>
      <c r="REP62" s="93"/>
      <c r="REQ62" s="93"/>
      <c r="RER62" s="93"/>
      <c r="RES62" s="93"/>
      <c r="RET62" s="93"/>
      <c r="REU62" s="93"/>
      <c r="REV62" s="93"/>
      <c r="REW62" s="93"/>
      <c r="REX62" s="93"/>
      <c r="REY62" s="93"/>
      <c r="REZ62" s="93"/>
      <c r="RFA62" s="93"/>
      <c r="RFB62" s="93"/>
      <c r="RFC62" s="93"/>
      <c r="RFD62" s="93"/>
      <c r="RFE62" s="93"/>
      <c r="RFF62" s="93"/>
      <c r="RFG62" s="93"/>
      <c r="RFH62" s="93"/>
      <c r="RFI62" s="93"/>
      <c r="RFJ62" s="93"/>
      <c r="RFK62" s="93"/>
      <c r="RFL62" s="93"/>
      <c r="RFM62" s="93"/>
      <c r="RFN62" s="93"/>
      <c r="RFO62" s="93"/>
      <c r="RFP62" s="93"/>
      <c r="RFQ62" s="93"/>
      <c r="RFR62" s="93"/>
      <c r="RFS62" s="93"/>
      <c r="RFT62" s="93"/>
      <c r="RFU62" s="93"/>
      <c r="RFV62" s="93"/>
      <c r="RFW62" s="93"/>
      <c r="RFX62" s="93"/>
      <c r="RFY62" s="93"/>
      <c r="RFZ62" s="93"/>
      <c r="RGA62" s="93"/>
      <c r="RGB62" s="93"/>
      <c r="RGC62" s="93"/>
      <c r="RGD62" s="93"/>
      <c r="RGE62" s="93"/>
      <c r="RGF62" s="93"/>
      <c r="RGG62" s="93"/>
      <c r="RGH62" s="93"/>
      <c r="RGI62" s="93"/>
      <c r="RGJ62" s="93"/>
      <c r="RGK62" s="93"/>
      <c r="RGL62" s="93"/>
      <c r="RGM62" s="93"/>
      <c r="RGN62" s="93"/>
      <c r="RGO62" s="93"/>
      <c r="RGP62" s="93"/>
      <c r="RGQ62" s="93"/>
      <c r="RGR62" s="93"/>
      <c r="RGS62" s="93"/>
      <c r="RGT62" s="93"/>
      <c r="RGU62" s="93"/>
      <c r="RGV62" s="93"/>
      <c r="RGW62" s="93"/>
      <c r="RGX62" s="93"/>
      <c r="RGY62" s="93"/>
      <c r="RGZ62" s="93"/>
      <c r="RHA62" s="93"/>
      <c r="RHB62" s="93"/>
      <c r="RHC62" s="93"/>
      <c r="RHD62" s="93"/>
      <c r="RHE62" s="93"/>
      <c r="RHF62" s="93"/>
      <c r="RHG62" s="93"/>
      <c r="RHH62" s="93"/>
      <c r="RHI62" s="93"/>
      <c r="RHJ62" s="93"/>
      <c r="RHK62" s="93"/>
      <c r="RHL62" s="93"/>
      <c r="RHM62" s="93"/>
      <c r="RHN62" s="93"/>
      <c r="RHO62" s="93"/>
      <c r="RHP62" s="93"/>
      <c r="RHQ62" s="93"/>
      <c r="RHR62" s="93"/>
      <c r="RHS62" s="93"/>
      <c r="RHT62" s="93"/>
      <c r="RHU62" s="93"/>
      <c r="RHV62" s="93"/>
      <c r="RHW62" s="93"/>
      <c r="RHX62" s="93"/>
      <c r="RHY62" s="93"/>
      <c r="RHZ62" s="93"/>
      <c r="RIA62" s="93"/>
      <c r="RIB62" s="93"/>
      <c r="RIC62" s="93"/>
      <c r="RID62" s="93"/>
      <c r="RIE62" s="93"/>
      <c r="RIF62" s="93"/>
      <c r="RIG62" s="93"/>
      <c r="RIH62" s="93"/>
      <c r="RII62" s="93"/>
      <c r="RIJ62" s="93"/>
      <c r="RIK62" s="93"/>
      <c r="RIL62" s="93"/>
      <c r="RIM62" s="93"/>
      <c r="RIN62" s="93"/>
      <c r="RIO62" s="93"/>
      <c r="RIP62" s="93"/>
      <c r="RIQ62" s="93"/>
      <c r="RIR62" s="93"/>
      <c r="RIS62" s="93"/>
      <c r="RIT62" s="93"/>
      <c r="RIU62" s="93"/>
      <c r="RIV62" s="93"/>
      <c r="RIW62" s="93"/>
      <c r="RIX62" s="93"/>
      <c r="RIY62" s="93"/>
      <c r="RIZ62" s="93"/>
      <c r="RJA62" s="93"/>
      <c r="RJB62" s="93"/>
      <c r="RJC62" s="93"/>
      <c r="RJD62" s="93"/>
      <c r="RJE62" s="93"/>
      <c r="RJF62" s="93"/>
      <c r="RJG62" s="93"/>
      <c r="RJH62" s="93"/>
      <c r="RJI62" s="93"/>
      <c r="RJJ62" s="93"/>
      <c r="RJK62" s="93"/>
      <c r="RJL62" s="93"/>
      <c r="RJM62" s="93"/>
      <c r="RJN62" s="93"/>
      <c r="RJO62" s="93"/>
      <c r="RJP62" s="93"/>
      <c r="RJQ62" s="93"/>
      <c r="RJR62" s="93"/>
      <c r="RJS62" s="93"/>
      <c r="RJT62" s="93"/>
      <c r="RJU62" s="93"/>
      <c r="RJV62" s="93"/>
      <c r="RJW62" s="93"/>
      <c r="RJX62" s="93"/>
      <c r="RJY62" s="93"/>
      <c r="RJZ62" s="93"/>
      <c r="RKA62" s="93"/>
      <c r="RKB62" s="93"/>
      <c r="RKC62" s="93"/>
      <c r="RKD62" s="93"/>
      <c r="RKE62" s="93"/>
      <c r="RKF62" s="93"/>
      <c r="RKG62" s="93"/>
      <c r="RKH62" s="93"/>
      <c r="RKI62" s="93"/>
      <c r="RKJ62" s="93"/>
      <c r="RKK62" s="93"/>
      <c r="RKL62" s="93"/>
      <c r="RKM62" s="93"/>
      <c r="RKN62" s="93"/>
      <c r="RKO62" s="93"/>
      <c r="RKP62" s="93"/>
      <c r="RKQ62" s="93"/>
      <c r="RKR62" s="93"/>
      <c r="RKS62" s="93"/>
      <c r="RKT62" s="93"/>
      <c r="RKU62" s="93"/>
      <c r="RKV62" s="93"/>
      <c r="RKW62" s="93"/>
      <c r="RKX62" s="93"/>
      <c r="RKY62" s="93"/>
      <c r="RKZ62" s="93"/>
      <c r="RLA62" s="93"/>
      <c r="RLB62" s="93"/>
      <c r="RLC62" s="93"/>
      <c r="RLD62" s="93"/>
      <c r="RLE62" s="93"/>
      <c r="RLF62" s="93"/>
      <c r="RLG62" s="93"/>
      <c r="RLH62" s="93"/>
      <c r="RLI62" s="93"/>
      <c r="RLJ62" s="93"/>
      <c r="RLK62" s="93"/>
      <c r="RLL62" s="93"/>
      <c r="RLM62" s="93"/>
      <c r="RLN62" s="93"/>
      <c r="RLO62" s="93"/>
      <c r="RLP62" s="93"/>
      <c r="RLQ62" s="93"/>
      <c r="RLR62" s="93"/>
      <c r="RLS62" s="93"/>
      <c r="RLT62" s="93"/>
      <c r="RLU62" s="93"/>
      <c r="RLV62" s="93"/>
      <c r="RLW62" s="93"/>
      <c r="RLX62" s="93"/>
      <c r="RLY62" s="93"/>
      <c r="RLZ62" s="93"/>
      <c r="RMA62" s="93"/>
      <c r="RMB62" s="93"/>
      <c r="RMC62" s="93"/>
      <c r="RMD62" s="93"/>
      <c r="RME62" s="93"/>
      <c r="RMF62" s="93"/>
      <c r="RMG62" s="93"/>
      <c r="RMH62" s="93"/>
      <c r="RMI62" s="93"/>
      <c r="RMJ62" s="93"/>
      <c r="RMK62" s="93"/>
      <c r="RML62" s="93"/>
      <c r="RMM62" s="93"/>
      <c r="RMN62" s="93"/>
      <c r="RMO62" s="93"/>
      <c r="RMP62" s="93"/>
      <c r="RMQ62" s="93"/>
      <c r="RMR62" s="93"/>
      <c r="RMS62" s="93"/>
      <c r="RMT62" s="93"/>
      <c r="RMU62" s="93"/>
      <c r="RMV62" s="93"/>
      <c r="RMW62" s="93"/>
      <c r="RMX62" s="93"/>
      <c r="RMY62" s="93"/>
      <c r="RMZ62" s="93"/>
      <c r="RNA62" s="93"/>
      <c r="RNB62" s="93"/>
      <c r="RNC62" s="93"/>
      <c r="RND62" s="93"/>
      <c r="RNE62" s="93"/>
      <c r="RNF62" s="93"/>
      <c r="RNG62" s="93"/>
      <c r="RNH62" s="93"/>
      <c r="RNI62" s="93"/>
      <c r="RNJ62" s="93"/>
      <c r="RNK62" s="93"/>
      <c r="RNL62" s="93"/>
      <c r="RNM62" s="93"/>
      <c r="RNN62" s="93"/>
      <c r="RNO62" s="93"/>
      <c r="RNP62" s="93"/>
      <c r="RNQ62" s="93"/>
      <c r="RNR62" s="93"/>
      <c r="RNS62" s="93"/>
      <c r="RNT62" s="93"/>
      <c r="RNU62" s="93"/>
      <c r="RNV62" s="93"/>
      <c r="RNW62" s="93"/>
      <c r="RNX62" s="93"/>
      <c r="RNY62" s="93"/>
      <c r="RNZ62" s="93"/>
      <c r="ROA62" s="93"/>
      <c r="ROB62" s="93"/>
      <c r="ROC62" s="93"/>
      <c r="ROD62" s="93"/>
      <c r="ROE62" s="93"/>
      <c r="ROF62" s="93"/>
      <c r="ROG62" s="93"/>
      <c r="ROH62" s="93"/>
      <c r="ROI62" s="93"/>
      <c r="ROJ62" s="93"/>
      <c r="ROK62" s="93"/>
      <c r="ROL62" s="93"/>
      <c r="ROM62" s="93"/>
      <c r="RON62" s="93"/>
      <c r="ROO62" s="93"/>
      <c r="ROP62" s="93"/>
      <c r="ROQ62" s="93"/>
      <c r="ROR62" s="93"/>
      <c r="ROS62" s="93"/>
      <c r="ROT62" s="93"/>
      <c r="ROU62" s="93"/>
      <c r="ROV62" s="93"/>
      <c r="ROW62" s="93"/>
      <c r="ROX62" s="93"/>
      <c r="ROY62" s="93"/>
      <c r="ROZ62" s="93"/>
      <c r="RPA62" s="93"/>
      <c r="RPB62" s="93"/>
      <c r="RPC62" s="93"/>
      <c r="RPD62" s="93"/>
      <c r="RPE62" s="93"/>
      <c r="RPF62" s="93"/>
      <c r="RPG62" s="93"/>
      <c r="RPH62" s="93"/>
      <c r="RPI62" s="93"/>
      <c r="RPJ62" s="93"/>
      <c r="RPK62" s="93"/>
      <c r="RPL62" s="93"/>
      <c r="RPM62" s="93"/>
      <c r="RPN62" s="93"/>
      <c r="RPO62" s="93"/>
      <c r="RPP62" s="93"/>
      <c r="RPQ62" s="93"/>
      <c r="RPR62" s="93"/>
      <c r="RPS62" s="93"/>
      <c r="RPT62" s="93"/>
      <c r="RPU62" s="93"/>
      <c r="RPV62" s="93"/>
      <c r="RPW62" s="93"/>
      <c r="RPX62" s="93"/>
      <c r="RPY62" s="93"/>
      <c r="RPZ62" s="93"/>
      <c r="RQA62" s="93"/>
      <c r="RQB62" s="93"/>
      <c r="RQC62" s="93"/>
      <c r="RQD62" s="93"/>
      <c r="RQE62" s="93"/>
      <c r="RQF62" s="93"/>
      <c r="RQG62" s="93"/>
      <c r="RQH62" s="93"/>
      <c r="RQI62" s="93"/>
      <c r="RQJ62" s="93"/>
      <c r="RQK62" s="93"/>
      <c r="RQL62" s="93"/>
      <c r="RQM62" s="93"/>
      <c r="RQN62" s="93"/>
      <c r="RQO62" s="93"/>
      <c r="RQP62" s="93"/>
      <c r="RQQ62" s="93"/>
      <c r="RQR62" s="93"/>
      <c r="RQS62" s="93"/>
      <c r="RQT62" s="93"/>
      <c r="RQU62" s="93"/>
      <c r="RQV62" s="93"/>
      <c r="RQW62" s="93"/>
      <c r="RQX62" s="93"/>
      <c r="RQY62" s="93"/>
      <c r="RQZ62" s="93"/>
      <c r="RRA62" s="93"/>
      <c r="RRB62" s="93"/>
      <c r="RRC62" s="93"/>
      <c r="RRD62" s="93"/>
      <c r="RRE62" s="93"/>
      <c r="RRF62" s="93"/>
      <c r="RRG62" s="93"/>
      <c r="RRH62" s="93"/>
      <c r="RRI62" s="93"/>
      <c r="RRJ62" s="93"/>
      <c r="RRK62" s="93"/>
      <c r="RRL62" s="93"/>
      <c r="RRM62" s="93"/>
      <c r="RRN62" s="93"/>
      <c r="RRO62" s="93"/>
      <c r="RRP62" s="93"/>
      <c r="RRQ62" s="93"/>
      <c r="RRR62" s="93"/>
      <c r="RRS62" s="93"/>
      <c r="RRT62" s="93"/>
      <c r="RRU62" s="93"/>
      <c r="RRV62" s="93"/>
      <c r="RRW62" s="93"/>
      <c r="RRX62" s="93"/>
      <c r="RRY62" s="93"/>
      <c r="RRZ62" s="93"/>
      <c r="RSA62" s="93"/>
      <c r="RSB62" s="93"/>
      <c r="RSC62" s="93"/>
      <c r="RSD62" s="93"/>
      <c r="RSE62" s="93"/>
      <c r="RSF62" s="93"/>
      <c r="RSG62" s="93"/>
      <c r="RSH62" s="93"/>
      <c r="RSI62" s="93"/>
      <c r="RSJ62" s="93"/>
      <c r="RSK62" s="93"/>
      <c r="RSL62" s="93"/>
      <c r="RSM62" s="93"/>
      <c r="RSN62" s="93"/>
      <c r="RSO62" s="93"/>
      <c r="RSP62" s="93"/>
      <c r="RSQ62" s="93"/>
      <c r="RSR62" s="93"/>
      <c r="RSS62" s="93"/>
      <c r="RST62" s="93"/>
      <c r="RSU62" s="93"/>
      <c r="RSV62" s="93"/>
      <c r="RSW62" s="93"/>
      <c r="RSX62" s="93"/>
      <c r="RSY62" s="93"/>
      <c r="RSZ62" s="93"/>
      <c r="RTA62" s="93"/>
      <c r="RTB62" s="93"/>
      <c r="RTC62" s="93"/>
      <c r="RTD62" s="93"/>
      <c r="RTE62" s="93"/>
      <c r="RTF62" s="93"/>
      <c r="RTG62" s="93"/>
      <c r="RTH62" s="93"/>
      <c r="RTI62" s="93"/>
      <c r="RTJ62" s="93"/>
      <c r="RTK62" s="93"/>
      <c r="RTL62" s="93"/>
      <c r="RTM62" s="93"/>
      <c r="RTN62" s="93"/>
      <c r="RTO62" s="93"/>
      <c r="RTP62" s="93"/>
      <c r="RTQ62" s="93"/>
      <c r="RTR62" s="93"/>
      <c r="RTS62" s="93"/>
      <c r="RTT62" s="93"/>
      <c r="RTU62" s="93"/>
      <c r="RTV62" s="93"/>
      <c r="RTW62" s="93"/>
      <c r="RTX62" s="93"/>
      <c r="RTY62" s="93"/>
      <c r="RTZ62" s="93"/>
      <c r="RUA62" s="93"/>
      <c r="RUB62" s="93"/>
      <c r="RUC62" s="93"/>
      <c r="RUD62" s="93"/>
      <c r="RUE62" s="93"/>
      <c r="RUF62" s="93"/>
      <c r="RUG62" s="93"/>
      <c r="RUH62" s="93"/>
      <c r="RUI62" s="93"/>
      <c r="RUJ62" s="93"/>
      <c r="RUK62" s="93"/>
      <c r="RUL62" s="93"/>
      <c r="RUM62" s="93"/>
      <c r="RUN62" s="93"/>
      <c r="RUO62" s="93"/>
      <c r="RUP62" s="93"/>
      <c r="RUQ62" s="93"/>
      <c r="RUR62" s="93"/>
      <c r="RUS62" s="93"/>
      <c r="RUT62" s="93"/>
      <c r="RUU62" s="93"/>
      <c r="RUV62" s="93"/>
      <c r="RUW62" s="93"/>
      <c r="RUX62" s="93"/>
      <c r="RUY62" s="93"/>
      <c r="RUZ62" s="93"/>
      <c r="RVA62" s="93"/>
      <c r="RVB62" s="93"/>
      <c r="RVC62" s="93"/>
      <c r="RVD62" s="93"/>
      <c r="RVE62" s="93"/>
      <c r="RVF62" s="93"/>
      <c r="RVG62" s="93"/>
      <c r="RVH62" s="93"/>
      <c r="RVI62" s="93"/>
      <c r="RVJ62" s="93"/>
      <c r="RVK62" s="93"/>
      <c r="RVL62" s="93"/>
      <c r="RVM62" s="93"/>
      <c r="RVN62" s="93"/>
      <c r="RVO62" s="93"/>
      <c r="RVP62" s="93"/>
      <c r="RVQ62" s="93"/>
      <c r="RVR62" s="93"/>
      <c r="RVS62" s="93"/>
      <c r="RVT62" s="93"/>
      <c r="RVU62" s="93"/>
      <c r="RVV62" s="93"/>
      <c r="RVW62" s="93"/>
      <c r="RVX62" s="93"/>
      <c r="RVY62" s="93"/>
      <c r="RVZ62" s="93"/>
      <c r="RWA62" s="93"/>
      <c r="RWB62" s="93"/>
      <c r="RWC62" s="93"/>
      <c r="RWD62" s="93"/>
      <c r="RWE62" s="93"/>
      <c r="RWF62" s="93"/>
      <c r="RWG62" s="93"/>
      <c r="RWH62" s="93"/>
      <c r="RWI62" s="93"/>
      <c r="RWJ62" s="93"/>
      <c r="RWK62" s="93"/>
      <c r="RWL62" s="93"/>
      <c r="RWM62" s="93"/>
      <c r="RWN62" s="93"/>
      <c r="RWO62" s="93"/>
      <c r="RWP62" s="93"/>
      <c r="RWQ62" s="93"/>
      <c r="RWR62" s="93"/>
      <c r="RWS62" s="93"/>
      <c r="RWT62" s="93"/>
      <c r="RWU62" s="93"/>
      <c r="RWV62" s="93"/>
      <c r="RWW62" s="93"/>
      <c r="RWX62" s="93"/>
      <c r="RWY62" s="93"/>
      <c r="RWZ62" s="93"/>
      <c r="RXA62" s="93"/>
      <c r="RXB62" s="93"/>
      <c r="RXC62" s="93"/>
      <c r="RXD62" s="93"/>
      <c r="RXE62" s="93"/>
      <c r="RXF62" s="93"/>
      <c r="RXG62" s="93"/>
      <c r="RXH62" s="93"/>
      <c r="RXI62" s="93"/>
      <c r="RXJ62" s="93"/>
      <c r="RXK62" s="93"/>
      <c r="RXL62" s="93"/>
      <c r="RXM62" s="93"/>
      <c r="RXN62" s="93"/>
      <c r="RXO62" s="93"/>
      <c r="RXP62" s="93"/>
      <c r="RXQ62" s="93"/>
      <c r="RXR62" s="93"/>
      <c r="RXS62" s="93"/>
      <c r="RXT62" s="93"/>
      <c r="RXU62" s="93"/>
      <c r="RXV62" s="93"/>
      <c r="RXW62" s="93"/>
      <c r="RXX62" s="93"/>
      <c r="RXY62" s="93"/>
      <c r="RXZ62" s="93"/>
      <c r="RYA62" s="93"/>
      <c r="RYB62" s="93"/>
      <c r="RYC62" s="93"/>
      <c r="RYD62" s="93"/>
      <c r="RYE62" s="93"/>
      <c r="RYF62" s="93"/>
      <c r="RYG62" s="93"/>
      <c r="RYH62" s="93"/>
      <c r="RYI62" s="93"/>
      <c r="RYJ62" s="93"/>
      <c r="RYK62" s="93"/>
      <c r="RYL62" s="93"/>
      <c r="RYM62" s="93"/>
      <c r="RYN62" s="93"/>
      <c r="RYO62" s="93"/>
      <c r="RYP62" s="93"/>
      <c r="RYQ62" s="93"/>
      <c r="RYR62" s="93"/>
      <c r="RYS62" s="93"/>
      <c r="RYT62" s="93"/>
      <c r="RYU62" s="93"/>
      <c r="RYV62" s="93"/>
      <c r="RYW62" s="93"/>
      <c r="RYX62" s="93"/>
      <c r="RYY62" s="93"/>
      <c r="RYZ62" s="93"/>
      <c r="RZA62" s="93"/>
      <c r="RZB62" s="93"/>
      <c r="RZC62" s="93"/>
      <c r="RZD62" s="93"/>
      <c r="RZE62" s="93"/>
      <c r="RZF62" s="93"/>
      <c r="RZG62" s="93"/>
      <c r="RZH62" s="93"/>
      <c r="RZI62" s="93"/>
      <c r="RZJ62" s="93"/>
      <c r="RZK62" s="93"/>
      <c r="RZL62" s="93"/>
      <c r="RZM62" s="93"/>
      <c r="RZN62" s="93"/>
      <c r="RZO62" s="93"/>
      <c r="RZP62" s="93"/>
      <c r="RZQ62" s="93"/>
      <c r="RZR62" s="93"/>
      <c r="RZS62" s="93"/>
      <c r="RZT62" s="93"/>
      <c r="RZU62" s="93"/>
      <c r="RZV62" s="93"/>
      <c r="RZW62" s="93"/>
      <c r="RZX62" s="93"/>
      <c r="RZY62" s="93"/>
      <c r="RZZ62" s="93"/>
      <c r="SAA62" s="93"/>
      <c r="SAB62" s="93"/>
      <c r="SAC62" s="93"/>
      <c r="SAD62" s="93"/>
      <c r="SAE62" s="93"/>
      <c r="SAF62" s="93"/>
      <c r="SAG62" s="93"/>
      <c r="SAH62" s="93"/>
      <c r="SAI62" s="93"/>
      <c r="SAJ62" s="93"/>
      <c r="SAK62" s="93"/>
      <c r="SAL62" s="93"/>
      <c r="SAM62" s="93"/>
      <c r="SAN62" s="93"/>
      <c r="SAO62" s="93"/>
      <c r="SAP62" s="93"/>
      <c r="SAQ62" s="93"/>
      <c r="SAR62" s="93"/>
      <c r="SAS62" s="93"/>
      <c r="SAT62" s="93"/>
      <c r="SAU62" s="93"/>
      <c r="SAV62" s="93"/>
      <c r="SAW62" s="93"/>
      <c r="SAX62" s="93"/>
      <c r="SAY62" s="93"/>
      <c r="SAZ62" s="93"/>
      <c r="SBA62" s="93"/>
      <c r="SBB62" s="93"/>
      <c r="SBC62" s="93"/>
      <c r="SBD62" s="93"/>
      <c r="SBE62" s="93"/>
      <c r="SBF62" s="93"/>
      <c r="SBG62" s="93"/>
      <c r="SBH62" s="93"/>
      <c r="SBI62" s="93"/>
      <c r="SBJ62" s="93"/>
      <c r="SBK62" s="93"/>
      <c r="SBL62" s="93"/>
      <c r="SBM62" s="93"/>
      <c r="SBN62" s="93"/>
      <c r="SBO62" s="93"/>
      <c r="SBP62" s="93"/>
      <c r="SBQ62" s="93"/>
      <c r="SBR62" s="93"/>
      <c r="SBS62" s="93"/>
      <c r="SBT62" s="93"/>
      <c r="SBU62" s="93"/>
      <c r="SBV62" s="93"/>
      <c r="SBW62" s="93"/>
      <c r="SBX62" s="93"/>
      <c r="SBY62" s="93"/>
      <c r="SBZ62" s="93"/>
      <c r="SCA62" s="93"/>
      <c r="SCB62" s="93"/>
      <c r="SCC62" s="93"/>
      <c r="SCD62" s="93"/>
      <c r="SCE62" s="93"/>
      <c r="SCF62" s="93"/>
      <c r="SCG62" s="93"/>
      <c r="SCH62" s="93"/>
      <c r="SCI62" s="93"/>
      <c r="SCJ62" s="93"/>
      <c r="SCK62" s="93"/>
      <c r="SCL62" s="93"/>
      <c r="SCM62" s="93"/>
      <c r="SCN62" s="93"/>
      <c r="SCO62" s="93"/>
      <c r="SCP62" s="93"/>
      <c r="SCQ62" s="93"/>
      <c r="SCR62" s="93"/>
      <c r="SCS62" s="93"/>
      <c r="SCT62" s="93"/>
      <c r="SCU62" s="93"/>
      <c r="SCV62" s="93"/>
      <c r="SCW62" s="93"/>
      <c r="SCX62" s="93"/>
      <c r="SCY62" s="93"/>
      <c r="SCZ62" s="93"/>
      <c r="SDA62" s="93"/>
      <c r="SDB62" s="93"/>
      <c r="SDC62" s="93"/>
      <c r="SDD62" s="93"/>
      <c r="SDE62" s="93"/>
      <c r="SDF62" s="93"/>
      <c r="SDG62" s="93"/>
      <c r="SDH62" s="93"/>
      <c r="SDI62" s="93"/>
      <c r="SDJ62" s="93"/>
      <c r="SDK62" s="93"/>
      <c r="SDL62" s="93"/>
      <c r="SDM62" s="93"/>
      <c r="SDN62" s="93"/>
      <c r="SDO62" s="93"/>
      <c r="SDP62" s="93"/>
      <c r="SDQ62" s="93"/>
      <c r="SDR62" s="93"/>
      <c r="SDS62" s="93"/>
      <c r="SDT62" s="93"/>
      <c r="SDU62" s="93"/>
      <c r="SDV62" s="93"/>
      <c r="SDW62" s="93"/>
      <c r="SDX62" s="93"/>
      <c r="SDY62" s="93"/>
      <c r="SDZ62" s="93"/>
      <c r="SEA62" s="93"/>
      <c r="SEB62" s="93"/>
      <c r="SEC62" s="93"/>
      <c r="SED62" s="93"/>
      <c r="SEE62" s="93"/>
      <c r="SEF62" s="93"/>
      <c r="SEG62" s="93"/>
      <c r="SEH62" s="93"/>
      <c r="SEI62" s="93"/>
      <c r="SEJ62" s="93"/>
      <c r="SEK62" s="93"/>
      <c r="SEL62" s="93"/>
      <c r="SEM62" s="93"/>
      <c r="SEN62" s="93"/>
      <c r="SEO62" s="93"/>
      <c r="SEP62" s="93"/>
      <c r="SEQ62" s="93"/>
      <c r="SER62" s="93"/>
      <c r="SES62" s="93"/>
      <c r="SET62" s="93"/>
      <c r="SEU62" s="93"/>
      <c r="SEV62" s="93"/>
      <c r="SEW62" s="93"/>
      <c r="SEX62" s="93"/>
      <c r="SEY62" s="93"/>
      <c r="SEZ62" s="93"/>
      <c r="SFA62" s="93"/>
      <c r="SFB62" s="93"/>
      <c r="SFC62" s="93"/>
      <c r="SFD62" s="93"/>
      <c r="SFE62" s="93"/>
      <c r="SFF62" s="93"/>
      <c r="SFG62" s="93"/>
      <c r="SFH62" s="93"/>
      <c r="SFI62" s="93"/>
      <c r="SFJ62" s="93"/>
      <c r="SFK62" s="93"/>
      <c r="SFL62" s="93"/>
      <c r="SFM62" s="93"/>
      <c r="SFN62" s="93"/>
      <c r="SFO62" s="93"/>
      <c r="SFP62" s="93"/>
      <c r="SFQ62" s="93"/>
      <c r="SFR62" s="93"/>
      <c r="SFS62" s="93"/>
      <c r="SFT62" s="93"/>
      <c r="SFU62" s="93"/>
      <c r="SFV62" s="93"/>
      <c r="SFW62" s="93"/>
      <c r="SFX62" s="93"/>
      <c r="SFY62" s="93"/>
      <c r="SFZ62" s="93"/>
      <c r="SGA62" s="93"/>
      <c r="SGB62" s="93"/>
      <c r="SGC62" s="93"/>
      <c r="SGD62" s="93"/>
      <c r="SGE62" s="93"/>
      <c r="SGF62" s="93"/>
      <c r="SGG62" s="93"/>
      <c r="SGH62" s="93"/>
      <c r="SGI62" s="93"/>
      <c r="SGJ62" s="93"/>
      <c r="SGK62" s="93"/>
      <c r="SGL62" s="93"/>
      <c r="SGM62" s="93"/>
      <c r="SGN62" s="93"/>
      <c r="SGO62" s="93"/>
      <c r="SGP62" s="93"/>
      <c r="SGQ62" s="93"/>
      <c r="SGR62" s="93"/>
      <c r="SGS62" s="93"/>
      <c r="SGT62" s="93"/>
      <c r="SGU62" s="93"/>
      <c r="SGV62" s="93"/>
      <c r="SGW62" s="93"/>
      <c r="SGX62" s="93"/>
      <c r="SGY62" s="93"/>
      <c r="SGZ62" s="93"/>
      <c r="SHA62" s="93"/>
      <c r="SHB62" s="93"/>
      <c r="SHC62" s="93"/>
      <c r="SHD62" s="93"/>
      <c r="SHE62" s="93"/>
      <c r="SHF62" s="93"/>
      <c r="SHG62" s="93"/>
      <c r="SHH62" s="93"/>
      <c r="SHI62" s="93"/>
      <c r="SHJ62" s="93"/>
      <c r="SHK62" s="93"/>
      <c r="SHL62" s="93"/>
      <c r="SHM62" s="93"/>
      <c r="SHN62" s="93"/>
      <c r="SHO62" s="93"/>
      <c r="SHP62" s="93"/>
      <c r="SHQ62" s="93"/>
      <c r="SHR62" s="93"/>
      <c r="SHS62" s="93"/>
      <c r="SHT62" s="93"/>
      <c r="SHU62" s="93"/>
      <c r="SHV62" s="93"/>
      <c r="SHW62" s="93"/>
      <c r="SHX62" s="93"/>
      <c r="SHY62" s="93"/>
      <c r="SHZ62" s="93"/>
      <c r="SIA62" s="93"/>
      <c r="SIB62" s="93"/>
      <c r="SIC62" s="93"/>
      <c r="SID62" s="93"/>
      <c r="SIE62" s="93"/>
      <c r="SIF62" s="93"/>
      <c r="SIG62" s="93"/>
      <c r="SIH62" s="93"/>
      <c r="SII62" s="93"/>
      <c r="SIJ62" s="93"/>
      <c r="SIK62" s="93"/>
      <c r="SIL62" s="93"/>
      <c r="SIM62" s="93"/>
      <c r="SIN62" s="93"/>
      <c r="SIO62" s="93"/>
      <c r="SIP62" s="93"/>
      <c r="SIQ62" s="93"/>
      <c r="SIR62" s="93"/>
      <c r="SIS62" s="93"/>
      <c r="SIT62" s="93"/>
      <c r="SIU62" s="93"/>
      <c r="SIV62" s="93"/>
      <c r="SIW62" s="93"/>
      <c r="SIX62" s="93"/>
      <c r="SIY62" s="93"/>
      <c r="SIZ62" s="93"/>
      <c r="SJA62" s="93"/>
      <c r="SJB62" s="93"/>
      <c r="SJC62" s="93"/>
      <c r="SJD62" s="93"/>
      <c r="SJE62" s="93"/>
      <c r="SJF62" s="93"/>
      <c r="SJG62" s="93"/>
      <c r="SJH62" s="93"/>
      <c r="SJI62" s="93"/>
      <c r="SJJ62" s="93"/>
      <c r="SJK62" s="93"/>
      <c r="SJL62" s="93"/>
      <c r="SJM62" s="93"/>
      <c r="SJN62" s="93"/>
      <c r="SJO62" s="93"/>
      <c r="SJP62" s="93"/>
      <c r="SJQ62" s="93"/>
      <c r="SJR62" s="93"/>
      <c r="SJS62" s="93"/>
      <c r="SJT62" s="93"/>
      <c r="SJU62" s="93"/>
      <c r="SJV62" s="93"/>
      <c r="SJW62" s="93"/>
      <c r="SJX62" s="93"/>
      <c r="SJY62" s="93"/>
      <c r="SJZ62" s="93"/>
      <c r="SKA62" s="93"/>
      <c r="SKB62" s="93"/>
      <c r="SKC62" s="93"/>
      <c r="SKD62" s="93"/>
      <c r="SKE62" s="93"/>
      <c r="SKF62" s="93"/>
      <c r="SKG62" s="93"/>
      <c r="SKH62" s="93"/>
      <c r="SKI62" s="93"/>
      <c r="SKJ62" s="93"/>
      <c r="SKK62" s="93"/>
      <c r="SKL62" s="93"/>
      <c r="SKM62" s="93"/>
      <c r="SKN62" s="93"/>
      <c r="SKO62" s="93"/>
      <c r="SKP62" s="93"/>
      <c r="SKQ62" s="93"/>
      <c r="SKR62" s="93"/>
      <c r="SKS62" s="93"/>
      <c r="SKT62" s="93"/>
      <c r="SKU62" s="93"/>
      <c r="SKV62" s="93"/>
      <c r="SKW62" s="93"/>
      <c r="SKX62" s="93"/>
      <c r="SKY62" s="93"/>
      <c r="SKZ62" s="93"/>
      <c r="SLA62" s="93"/>
      <c r="SLB62" s="93"/>
      <c r="SLC62" s="93"/>
      <c r="SLD62" s="93"/>
      <c r="SLE62" s="93"/>
      <c r="SLF62" s="93"/>
      <c r="SLG62" s="93"/>
      <c r="SLH62" s="93"/>
      <c r="SLI62" s="93"/>
      <c r="SLJ62" s="93"/>
      <c r="SLK62" s="93"/>
      <c r="SLL62" s="93"/>
      <c r="SLM62" s="93"/>
      <c r="SLN62" s="93"/>
      <c r="SLO62" s="93"/>
      <c r="SLP62" s="93"/>
      <c r="SLQ62" s="93"/>
      <c r="SLR62" s="93"/>
      <c r="SLS62" s="93"/>
      <c r="SLT62" s="93"/>
      <c r="SLU62" s="93"/>
      <c r="SLV62" s="93"/>
      <c r="SLW62" s="93"/>
      <c r="SLX62" s="93"/>
      <c r="SLY62" s="93"/>
      <c r="SLZ62" s="93"/>
      <c r="SMA62" s="93"/>
      <c r="SMB62" s="93"/>
      <c r="SMC62" s="93"/>
      <c r="SMD62" s="93"/>
      <c r="SME62" s="93"/>
      <c r="SMF62" s="93"/>
      <c r="SMG62" s="93"/>
      <c r="SMH62" s="93"/>
      <c r="SMI62" s="93"/>
      <c r="SMJ62" s="93"/>
      <c r="SMK62" s="93"/>
      <c r="SML62" s="93"/>
      <c r="SMM62" s="93"/>
      <c r="SMN62" s="93"/>
      <c r="SMO62" s="93"/>
      <c r="SMP62" s="93"/>
      <c r="SMQ62" s="93"/>
      <c r="SMR62" s="93"/>
      <c r="SMS62" s="93"/>
      <c r="SMT62" s="93"/>
      <c r="SMU62" s="93"/>
      <c r="SMV62" s="93"/>
      <c r="SMW62" s="93"/>
      <c r="SMX62" s="93"/>
      <c r="SMY62" s="93"/>
      <c r="SMZ62" s="93"/>
      <c r="SNA62" s="93"/>
      <c r="SNB62" s="93"/>
      <c r="SNC62" s="93"/>
      <c r="SND62" s="93"/>
      <c r="SNE62" s="93"/>
      <c r="SNF62" s="93"/>
      <c r="SNG62" s="93"/>
      <c r="SNH62" s="93"/>
      <c r="SNI62" s="93"/>
      <c r="SNJ62" s="93"/>
      <c r="SNK62" s="93"/>
      <c r="SNL62" s="93"/>
      <c r="SNM62" s="93"/>
      <c r="SNN62" s="93"/>
      <c r="SNO62" s="93"/>
      <c r="SNP62" s="93"/>
      <c r="SNQ62" s="93"/>
      <c r="SNR62" s="93"/>
      <c r="SNS62" s="93"/>
      <c r="SNT62" s="93"/>
      <c r="SNU62" s="93"/>
      <c r="SNV62" s="93"/>
      <c r="SNW62" s="93"/>
      <c r="SNX62" s="93"/>
      <c r="SNY62" s="93"/>
      <c r="SNZ62" s="93"/>
      <c r="SOA62" s="93"/>
      <c r="SOB62" s="93"/>
      <c r="SOC62" s="93"/>
      <c r="SOD62" s="93"/>
      <c r="SOE62" s="93"/>
      <c r="SOF62" s="93"/>
      <c r="SOG62" s="93"/>
      <c r="SOH62" s="93"/>
      <c r="SOI62" s="93"/>
      <c r="SOJ62" s="93"/>
      <c r="SOK62" s="93"/>
      <c r="SOL62" s="93"/>
      <c r="SOM62" s="93"/>
      <c r="SON62" s="93"/>
      <c r="SOO62" s="93"/>
      <c r="SOP62" s="93"/>
      <c r="SOQ62" s="93"/>
      <c r="SOR62" s="93"/>
      <c r="SOS62" s="93"/>
      <c r="SOT62" s="93"/>
      <c r="SOU62" s="93"/>
      <c r="SOV62" s="93"/>
      <c r="SOW62" s="93"/>
      <c r="SOX62" s="93"/>
      <c r="SOY62" s="93"/>
      <c r="SOZ62" s="93"/>
      <c r="SPA62" s="93"/>
      <c r="SPB62" s="93"/>
      <c r="SPC62" s="93"/>
      <c r="SPD62" s="93"/>
      <c r="SPE62" s="93"/>
      <c r="SPF62" s="93"/>
      <c r="SPG62" s="93"/>
      <c r="SPH62" s="93"/>
      <c r="SPI62" s="93"/>
      <c r="SPJ62" s="93"/>
      <c r="SPK62" s="93"/>
      <c r="SPL62" s="93"/>
      <c r="SPM62" s="93"/>
      <c r="SPN62" s="93"/>
      <c r="SPO62" s="93"/>
      <c r="SPP62" s="93"/>
      <c r="SPQ62" s="93"/>
      <c r="SPR62" s="93"/>
      <c r="SPS62" s="93"/>
      <c r="SPT62" s="93"/>
      <c r="SPU62" s="93"/>
      <c r="SPV62" s="93"/>
      <c r="SPW62" s="93"/>
      <c r="SPX62" s="93"/>
      <c r="SPY62" s="93"/>
      <c r="SPZ62" s="93"/>
      <c r="SQA62" s="93"/>
      <c r="SQB62" s="93"/>
      <c r="SQC62" s="93"/>
      <c r="SQD62" s="93"/>
      <c r="SQE62" s="93"/>
      <c r="SQF62" s="93"/>
      <c r="SQG62" s="93"/>
      <c r="SQH62" s="93"/>
      <c r="SQI62" s="93"/>
      <c r="SQJ62" s="93"/>
      <c r="SQK62" s="93"/>
      <c r="SQL62" s="93"/>
      <c r="SQM62" s="93"/>
      <c r="SQN62" s="93"/>
      <c r="SQO62" s="93"/>
      <c r="SQP62" s="93"/>
      <c r="SQQ62" s="93"/>
      <c r="SQR62" s="93"/>
      <c r="SQS62" s="93"/>
      <c r="SQT62" s="93"/>
      <c r="SQU62" s="93"/>
      <c r="SQV62" s="93"/>
      <c r="SQW62" s="93"/>
      <c r="SQX62" s="93"/>
      <c r="SQY62" s="93"/>
      <c r="SQZ62" s="93"/>
      <c r="SRA62" s="93"/>
      <c r="SRB62" s="93"/>
      <c r="SRC62" s="93"/>
      <c r="SRD62" s="93"/>
      <c r="SRE62" s="93"/>
      <c r="SRF62" s="93"/>
      <c r="SRG62" s="93"/>
      <c r="SRH62" s="93"/>
      <c r="SRI62" s="93"/>
      <c r="SRJ62" s="93"/>
      <c r="SRK62" s="93"/>
      <c r="SRL62" s="93"/>
      <c r="SRM62" s="93"/>
      <c r="SRN62" s="93"/>
      <c r="SRO62" s="93"/>
      <c r="SRP62" s="93"/>
      <c r="SRQ62" s="93"/>
      <c r="SRR62" s="93"/>
      <c r="SRS62" s="93"/>
      <c r="SRT62" s="93"/>
      <c r="SRU62" s="93"/>
      <c r="SRV62" s="93"/>
      <c r="SRW62" s="93"/>
      <c r="SRX62" s="93"/>
      <c r="SRY62" s="93"/>
      <c r="SRZ62" s="93"/>
      <c r="SSA62" s="93"/>
      <c r="SSB62" s="93"/>
      <c r="SSC62" s="93"/>
      <c r="SSD62" s="93"/>
      <c r="SSE62" s="93"/>
      <c r="SSF62" s="93"/>
      <c r="SSG62" s="93"/>
      <c r="SSH62" s="93"/>
      <c r="SSI62" s="93"/>
      <c r="SSJ62" s="93"/>
      <c r="SSK62" s="93"/>
      <c r="SSL62" s="93"/>
      <c r="SSM62" s="93"/>
      <c r="SSN62" s="93"/>
      <c r="SSO62" s="93"/>
      <c r="SSP62" s="93"/>
      <c r="SSQ62" s="93"/>
      <c r="SSR62" s="93"/>
      <c r="SSS62" s="93"/>
      <c r="SST62" s="93"/>
      <c r="SSU62" s="93"/>
      <c r="SSV62" s="93"/>
      <c r="SSW62" s="93"/>
      <c r="SSX62" s="93"/>
      <c r="SSY62" s="93"/>
      <c r="SSZ62" s="93"/>
      <c r="STA62" s="93"/>
      <c r="STB62" s="93"/>
      <c r="STC62" s="93"/>
      <c r="STD62" s="93"/>
      <c r="STE62" s="93"/>
      <c r="STF62" s="93"/>
      <c r="STG62" s="93"/>
      <c r="STH62" s="93"/>
      <c r="STI62" s="93"/>
      <c r="STJ62" s="93"/>
      <c r="STK62" s="93"/>
      <c r="STL62" s="93"/>
      <c r="STM62" s="93"/>
      <c r="STN62" s="93"/>
      <c r="STO62" s="93"/>
      <c r="STP62" s="93"/>
      <c r="STQ62" s="93"/>
      <c r="STR62" s="93"/>
      <c r="STS62" s="93"/>
      <c r="STT62" s="93"/>
      <c r="STU62" s="93"/>
      <c r="STV62" s="93"/>
      <c r="STW62" s="93"/>
      <c r="STX62" s="93"/>
      <c r="STY62" s="93"/>
      <c r="STZ62" s="93"/>
      <c r="SUA62" s="93"/>
      <c r="SUB62" s="93"/>
      <c r="SUC62" s="93"/>
      <c r="SUD62" s="93"/>
      <c r="SUE62" s="93"/>
      <c r="SUF62" s="93"/>
      <c r="SUG62" s="93"/>
      <c r="SUH62" s="93"/>
      <c r="SUI62" s="93"/>
      <c r="SUJ62" s="93"/>
      <c r="SUK62" s="93"/>
      <c r="SUL62" s="93"/>
      <c r="SUM62" s="93"/>
      <c r="SUN62" s="93"/>
      <c r="SUO62" s="93"/>
      <c r="SUP62" s="93"/>
      <c r="SUQ62" s="93"/>
      <c r="SUR62" s="93"/>
      <c r="SUS62" s="93"/>
      <c r="SUT62" s="93"/>
      <c r="SUU62" s="93"/>
      <c r="SUV62" s="93"/>
      <c r="SUW62" s="93"/>
      <c r="SUX62" s="93"/>
      <c r="SUY62" s="93"/>
      <c r="SUZ62" s="93"/>
      <c r="SVA62" s="93"/>
      <c r="SVB62" s="93"/>
      <c r="SVC62" s="93"/>
      <c r="SVD62" s="93"/>
      <c r="SVE62" s="93"/>
      <c r="SVF62" s="93"/>
      <c r="SVG62" s="93"/>
      <c r="SVH62" s="93"/>
      <c r="SVI62" s="93"/>
      <c r="SVJ62" s="93"/>
      <c r="SVK62" s="93"/>
      <c r="SVL62" s="93"/>
      <c r="SVM62" s="93"/>
      <c r="SVN62" s="93"/>
      <c r="SVO62" s="93"/>
      <c r="SVP62" s="93"/>
      <c r="SVQ62" s="93"/>
      <c r="SVR62" s="93"/>
      <c r="SVS62" s="93"/>
      <c r="SVT62" s="93"/>
      <c r="SVU62" s="93"/>
      <c r="SVV62" s="93"/>
      <c r="SVW62" s="93"/>
      <c r="SVX62" s="93"/>
      <c r="SVY62" s="93"/>
      <c r="SVZ62" s="93"/>
      <c r="SWA62" s="93"/>
      <c r="SWB62" s="93"/>
      <c r="SWC62" s="93"/>
      <c r="SWD62" s="93"/>
      <c r="SWE62" s="93"/>
      <c r="SWF62" s="93"/>
      <c r="SWG62" s="93"/>
      <c r="SWH62" s="93"/>
      <c r="SWI62" s="93"/>
      <c r="SWJ62" s="93"/>
      <c r="SWK62" s="93"/>
      <c r="SWL62" s="93"/>
      <c r="SWM62" s="93"/>
      <c r="SWN62" s="93"/>
      <c r="SWO62" s="93"/>
      <c r="SWP62" s="93"/>
      <c r="SWQ62" s="93"/>
      <c r="SWR62" s="93"/>
      <c r="SWS62" s="93"/>
      <c r="SWT62" s="93"/>
      <c r="SWU62" s="93"/>
      <c r="SWV62" s="93"/>
      <c r="SWW62" s="93"/>
      <c r="SWX62" s="93"/>
      <c r="SWY62" s="93"/>
      <c r="SWZ62" s="93"/>
      <c r="SXA62" s="93"/>
      <c r="SXB62" s="93"/>
      <c r="SXC62" s="93"/>
      <c r="SXD62" s="93"/>
      <c r="SXE62" s="93"/>
      <c r="SXF62" s="93"/>
      <c r="SXG62" s="93"/>
      <c r="SXH62" s="93"/>
      <c r="SXI62" s="93"/>
      <c r="SXJ62" s="93"/>
      <c r="SXK62" s="93"/>
      <c r="SXL62" s="93"/>
      <c r="SXM62" s="93"/>
      <c r="SXN62" s="93"/>
      <c r="SXO62" s="93"/>
      <c r="SXP62" s="93"/>
      <c r="SXQ62" s="93"/>
      <c r="SXR62" s="93"/>
      <c r="SXS62" s="93"/>
      <c r="SXT62" s="93"/>
      <c r="SXU62" s="93"/>
      <c r="SXV62" s="93"/>
      <c r="SXW62" s="93"/>
      <c r="SXX62" s="93"/>
      <c r="SXY62" s="93"/>
      <c r="SXZ62" s="93"/>
      <c r="SYA62" s="93"/>
      <c r="SYB62" s="93"/>
      <c r="SYC62" s="93"/>
      <c r="SYD62" s="93"/>
      <c r="SYE62" s="93"/>
      <c r="SYF62" s="93"/>
      <c r="SYG62" s="93"/>
      <c r="SYH62" s="93"/>
      <c r="SYI62" s="93"/>
      <c r="SYJ62" s="93"/>
      <c r="SYK62" s="93"/>
      <c r="SYL62" s="93"/>
      <c r="SYM62" s="93"/>
      <c r="SYN62" s="93"/>
      <c r="SYO62" s="93"/>
      <c r="SYP62" s="93"/>
      <c r="SYQ62" s="93"/>
      <c r="SYR62" s="93"/>
      <c r="SYS62" s="93"/>
      <c r="SYT62" s="93"/>
      <c r="SYU62" s="93"/>
      <c r="SYV62" s="93"/>
      <c r="SYW62" s="93"/>
      <c r="SYX62" s="93"/>
      <c r="SYY62" s="93"/>
      <c r="SYZ62" s="93"/>
      <c r="SZA62" s="93"/>
      <c r="SZB62" s="93"/>
      <c r="SZC62" s="93"/>
      <c r="SZD62" s="93"/>
      <c r="SZE62" s="93"/>
      <c r="SZF62" s="93"/>
      <c r="SZG62" s="93"/>
      <c r="SZH62" s="93"/>
      <c r="SZI62" s="93"/>
      <c r="SZJ62" s="93"/>
      <c r="SZK62" s="93"/>
      <c r="SZL62" s="93"/>
      <c r="SZM62" s="93"/>
      <c r="SZN62" s="93"/>
      <c r="SZO62" s="93"/>
      <c r="SZP62" s="93"/>
      <c r="SZQ62" s="93"/>
      <c r="SZR62" s="93"/>
      <c r="SZS62" s="93"/>
      <c r="SZT62" s="93"/>
      <c r="SZU62" s="93"/>
      <c r="SZV62" s="93"/>
      <c r="SZW62" s="93"/>
      <c r="SZX62" s="93"/>
      <c r="SZY62" s="93"/>
      <c r="SZZ62" s="93"/>
      <c r="TAA62" s="93"/>
      <c r="TAB62" s="93"/>
      <c r="TAC62" s="93"/>
      <c r="TAD62" s="93"/>
      <c r="TAE62" s="93"/>
      <c r="TAF62" s="93"/>
      <c r="TAG62" s="93"/>
      <c r="TAH62" s="93"/>
      <c r="TAI62" s="93"/>
      <c r="TAJ62" s="93"/>
      <c r="TAK62" s="93"/>
      <c r="TAL62" s="93"/>
      <c r="TAM62" s="93"/>
      <c r="TAN62" s="93"/>
      <c r="TAO62" s="93"/>
      <c r="TAP62" s="93"/>
      <c r="TAQ62" s="93"/>
      <c r="TAR62" s="93"/>
      <c r="TAS62" s="93"/>
      <c r="TAT62" s="93"/>
      <c r="TAU62" s="93"/>
      <c r="TAV62" s="93"/>
      <c r="TAW62" s="93"/>
      <c r="TAX62" s="93"/>
      <c r="TAY62" s="93"/>
      <c r="TAZ62" s="93"/>
      <c r="TBA62" s="93"/>
      <c r="TBB62" s="93"/>
      <c r="TBC62" s="93"/>
      <c r="TBD62" s="93"/>
      <c r="TBE62" s="93"/>
      <c r="TBF62" s="93"/>
      <c r="TBG62" s="93"/>
      <c r="TBH62" s="93"/>
      <c r="TBI62" s="93"/>
      <c r="TBJ62" s="93"/>
      <c r="TBK62" s="93"/>
      <c r="TBL62" s="93"/>
      <c r="TBM62" s="93"/>
      <c r="TBN62" s="93"/>
      <c r="TBO62" s="93"/>
      <c r="TBP62" s="93"/>
      <c r="TBQ62" s="93"/>
      <c r="TBR62" s="93"/>
      <c r="TBS62" s="93"/>
      <c r="TBT62" s="93"/>
      <c r="TBU62" s="93"/>
      <c r="TBV62" s="93"/>
      <c r="TBW62" s="93"/>
      <c r="TBX62" s="93"/>
      <c r="TBY62" s="93"/>
      <c r="TBZ62" s="93"/>
      <c r="TCA62" s="93"/>
      <c r="TCB62" s="93"/>
      <c r="TCC62" s="93"/>
      <c r="TCD62" s="93"/>
      <c r="TCE62" s="93"/>
      <c r="TCF62" s="93"/>
      <c r="TCG62" s="93"/>
      <c r="TCH62" s="93"/>
      <c r="TCI62" s="93"/>
      <c r="TCJ62" s="93"/>
      <c r="TCK62" s="93"/>
      <c r="TCL62" s="93"/>
      <c r="TCM62" s="93"/>
      <c r="TCN62" s="93"/>
      <c r="TCO62" s="93"/>
      <c r="TCP62" s="93"/>
      <c r="TCQ62" s="93"/>
      <c r="TCR62" s="93"/>
      <c r="TCS62" s="93"/>
      <c r="TCT62" s="93"/>
      <c r="TCU62" s="93"/>
      <c r="TCV62" s="93"/>
      <c r="TCW62" s="93"/>
      <c r="TCX62" s="93"/>
      <c r="TCY62" s="93"/>
      <c r="TCZ62" s="93"/>
      <c r="TDA62" s="93"/>
      <c r="TDB62" s="93"/>
      <c r="TDC62" s="93"/>
      <c r="TDD62" s="93"/>
      <c r="TDE62" s="93"/>
      <c r="TDF62" s="93"/>
      <c r="TDG62" s="93"/>
      <c r="TDH62" s="93"/>
      <c r="TDI62" s="93"/>
      <c r="TDJ62" s="93"/>
      <c r="TDK62" s="93"/>
      <c r="TDL62" s="93"/>
      <c r="TDM62" s="93"/>
      <c r="TDN62" s="93"/>
      <c r="TDO62" s="93"/>
      <c r="TDP62" s="93"/>
      <c r="TDQ62" s="93"/>
      <c r="TDR62" s="93"/>
      <c r="TDS62" s="93"/>
      <c r="TDT62" s="93"/>
      <c r="TDU62" s="93"/>
      <c r="TDV62" s="93"/>
      <c r="TDW62" s="93"/>
      <c r="TDX62" s="93"/>
      <c r="TDY62" s="93"/>
      <c r="TDZ62" s="93"/>
      <c r="TEA62" s="93"/>
      <c r="TEB62" s="93"/>
      <c r="TEC62" s="93"/>
      <c r="TED62" s="93"/>
      <c r="TEE62" s="93"/>
      <c r="TEF62" s="93"/>
      <c r="TEG62" s="93"/>
      <c r="TEH62" s="93"/>
      <c r="TEI62" s="93"/>
      <c r="TEJ62" s="93"/>
      <c r="TEK62" s="93"/>
      <c r="TEL62" s="93"/>
      <c r="TEM62" s="93"/>
      <c r="TEN62" s="93"/>
      <c r="TEO62" s="93"/>
      <c r="TEP62" s="93"/>
      <c r="TEQ62" s="93"/>
      <c r="TER62" s="93"/>
      <c r="TES62" s="93"/>
      <c r="TET62" s="93"/>
      <c r="TEU62" s="93"/>
      <c r="TEV62" s="93"/>
      <c r="TEW62" s="93"/>
      <c r="TEX62" s="93"/>
      <c r="TEY62" s="93"/>
      <c r="TEZ62" s="93"/>
      <c r="TFA62" s="93"/>
      <c r="TFB62" s="93"/>
      <c r="TFC62" s="93"/>
      <c r="TFD62" s="93"/>
      <c r="TFE62" s="93"/>
      <c r="TFF62" s="93"/>
      <c r="TFG62" s="93"/>
      <c r="TFH62" s="93"/>
      <c r="TFI62" s="93"/>
      <c r="TFJ62" s="93"/>
      <c r="TFK62" s="93"/>
      <c r="TFL62" s="93"/>
      <c r="TFM62" s="93"/>
      <c r="TFN62" s="93"/>
      <c r="TFO62" s="93"/>
      <c r="TFP62" s="93"/>
      <c r="TFQ62" s="93"/>
      <c r="TFR62" s="93"/>
      <c r="TFS62" s="93"/>
      <c r="TFT62" s="93"/>
      <c r="TFU62" s="93"/>
      <c r="TFV62" s="93"/>
      <c r="TFW62" s="93"/>
      <c r="TFX62" s="93"/>
      <c r="TFY62" s="93"/>
      <c r="TFZ62" s="93"/>
      <c r="TGA62" s="93"/>
      <c r="TGB62" s="93"/>
      <c r="TGC62" s="93"/>
      <c r="TGD62" s="93"/>
      <c r="TGE62" s="93"/>
      <c r="TGF62" s="93"/>
      <c r="TGG62" s="93"/>
      <c r="TGH62" s="93"/>
      <c r="TGI62" s="93"/>
      <c r="TGJ62" s="93"/>
      <c r="TGK62" s="93"/>
      <c r="TGL62" s="93"/>
      <c r="TGM62" s="93"/>
      <c r="TGN62" s="93"/>
      <c r="TGO62" s="93"/>
      <c r="TGP62" s="93"/>
      <c r="TGQ62" s="93"/>
      <c r="TGR62" s="93"/>
      <c r="TGS62" s="93"/>
      <c r="TGT62" s="93"/>
      <c r="TGU62" s="93"/>
      <c r="TGV62" s="93"/>
      <c r="TGW62" s="93"/>
      <c r="TGX62" s="93"/>
      <c r="TGY62" s="93"/>
      <c r="TGZ62" s="93"/>
      <c r="THA62" s="93"/>
      <c r="THB62" s="93"/>
      <c r="THC62" s="93"/>
      <c r="THD62" s="93"/>
      <c r="THE62" s="93"/>
      <c r="THF62" s="93"/>
      <c r="THG62" s="93"/>
      <c r="THH62" s="93"/>
      <c r="THI62" s="93"/>
      <c r="THJ62" s="93"/>
      <c r="THK62" s="93"/>
      <c r="THL62" s="93"/>
      <c r="THM62" s="93"/>
      <c r="THN62" s="93"/>
      <c r="THO62" s="93"/>
      <c r="THP62" s="93"/>
      <c r="THQ62" s="93"/>
      <c r="THR62" s="93"/>
      <c r="THS62" s="93"/>
      <c r="THT62" s="93"/>
      <c r="THU62" s="93"/>
      <c r="THV62" s="93"/>
      <c r="THW62" s="93"/>
      <c r="THX62" s="93"/>
      <c r="THY62" s="93"/>
      <c r="THZ62" s="93"/>
      <c r="TIA62" s="93"/>
      <c r="TIB62" s="93"/>
      <c r="TIC62" s="93"/>
      <c r="TID62" s="93"/>
      <c r="TIE62" s="93"/>
      <c r="TIF62" s="93"/>
      <c r="TIG62" s="93"/>
      <c r="TIH62" s="93"/>
      <c r="TII62" s="93"/>
      <c r="TIJ62" s="93"/>
      <c r="TIK62" s="93"/>
      <c r="TIL62" s="93"/>
      <c r="TIM62" s="93"/>
      <c r="TIN62" s="93"/>
      <c r="TIO62" s="93"/>
      <c r="TIP62" s="93"/>
      <c r="TIQ62" s="93"/>
      <c r="TIR62" s="93"/>
      <c r="TIS62" s="93"/>
      <c r="TIT62" s="93"/>
      <c r="TIU62" s="93"/>
      <c r="TIV62" s="93"/>
      <c r="TIW62" s="93"/>
      <c r="TIX62" s="93"/>
      <c r="TIY62" s="93"/>
      <c r="TIZ62" s="93"/>
      <c r="TJA62" s="93"/>
      <c r="TJB62" s="93"/>
      <c r="TJC62" s="93"/>
      <c r="TJD62" s="93"/>
      <c r="TJE62" s="93"/>
      <c r="TJF62" s="93"/>
      <c r="TJG62" s="93"/>
      <c r="TJH62" s="93"/>
      <c r="TJI62" s="93"/>
      <c r="TJJ62" s="93"/>
      <c r="TJK62" s="93"/>
      <c r="TJL62" s="93"/>
      <c r="TJM62" s="93"/>
      <c r="TJN62" s="93"/>
      <c r="TJO62" s="93"/>
      <c r="TJP62" s="93"/>
      <c r="TJQ62" s="93"/>
      <c r="TJR62" s="93"/>
      <c r="TJS62" s="93"/>
      <c r="TJT62" s="93"/>
      <c r="TJU62" s="93"/>
      <c r="TJV62" s="93"/>
      <c r="TJW62" s="93"/>
      <c r="TJX62" s="93"/>
      <c r="TJY62" s="93"/>
      <c r="TJZ62" s="93"/>
      <c r="TKA62" s="93"/>
      <c r="TKB62" s="93"/>
      <c r="TKC62" s="93"/>
      <c r="TKD62" s="93"/>
      <c r="TKE62" s="93"/>
      <c r="TKF62" s="93"/>
      <c r="TKG62" s="93"/>
      <c r="TKH62" s="93"/>
      <c r="TKI62" s="93"/>
      <c r="TKJ62" s="93"/>
      <c r="TKK62" s="93"/>
      <c r="TKL62" s="93"/>
      <c r="TKM62" s="93"/>
      <c r="TKN62" s="93"/>
      <c r="TKO62" s="93"/>
      <c r="TKP62" s="93"/>
      <c r="TKQ62" s="93"/>
      <c r="TKR62" s="93"/>
      <c r="TKS62" s="93"/>
      <c r="TKT62" s="93"/>
      <c r="TKU62" s="93"/>
      <c r="TKV62" s="93"/>
      <c r="TKW62" s="93"/>
      <c r="TKX62" s="93"/>
      <c r="TKY62" s="93"/>
      <c r="TKZ62" s="93"/>
      <c r="TLA62" s="93"/>
      <c r="TLB62" s="93"/>
      <c r="TLC62" s="93"/>
      <c r="TLD62" s="93"/>
      <c r="TLE62" s="93"/>
      <c r="TLF62" s="93"/>
      <c r="TLG62" s="93"/>
      <c r="TLH62" s="93"/>
      <c r="TLI62" s="93"/>
      <c r="TLJ62" s="93"/>
      <c r="TLK62" s="93"/>
      <c r="TLL62" s="93"/>
      <c r="TLM62" s="93"/>
      <c r="TLN62" s="93"/>
      <c r="TLO62" s="93"/>
      <c r="TLP62" s="93"/>
      <c r="TLQ62" s="93"/>
      <c r="TLR62" s="93"/>
      <c r="TLS62" s="93"/>
      <c r="TLT62" s="93"/>
      <c r="TLU62" s="93"/>
      <c r="TLV62" s="93"/>
      <c r="TLW62" s="93"/>
      <c r="TLX62" s="93"/>
      <c r="TLY62" s="93"/>
      <c r="TLZ62" s="93"/>
      <c r="TMA62" s="93"/>
      <c r="TMB62" s="93"/>
      <c r="TMC62" s="93"/>
      <c r="TMD62" s="93"/>
      <c r="TME62" s="93"/>
      <c r="TMF62" s="93"/>
      <c r="TMG62" s="93"/>
      <c r="TMH62" s="93"/>
      <c r="TMI62" s="93"/>
      <c r="TMJ62" s="93"/>
      <c r="TMK62" s="93"/>
      <c r="TML62" s="93"/>
      <c r="TMM62" s="93"/>
      <c r="TMN62" s="93"/>
      <c r="TMO62" s="93"/>
      <c r="TMP62" s="93"/>
      <c r="TMQ62" s="93"/>
      <c r="TMR62" s="93"/>
      <c r="TMS62" s="93"/>
      <c r="TMT62" s="93"/>
      <c r="TMU62" s="93"/>
      <c r="TMV62" s="93"/>
      <c r="TMW62" s="93"/>
      <c r="TMX62" s="93"/>
      <c r="TMY62" s="93"/>
      <c r="TMZ62" s="93"/>
      <c r="TNA62" s="93"/>
      <c r="TNB62" s="93"/>
      <c r="TNC62" s="93"/>
      <c r="TND62" s="93"/>
      <c r="TNE62" s="93"/>
      <c r="TNF62" s="93"/>
      <c r="TNG62" s="93"/>
      <c r="TNH62" s="93"/>
      <c r="TNI62" s="93"/>
      <c r="TNJ62" s="93"/>
      <c r="TNK62" s="93"/>
      <c r="TNL62" s="93"/>
      <c r="TNM62" s="93"/>
      <c r="TNN62" s="93"/>
      <c r="TNO62" s="93"/>
      <c r="TNP62" s="93"/>
      <c r="TNQ62" s="93"/>
      <c r="TNR62" s="93"/>
      <c r="TNS62" s="93"/>
      <c r="TNT62" s="93"/>
      <c r="TNU62" s="93"/>
      <c r="TNV62" s="93"/>
      <c r="TNW62" s="93"/>
      <c r="TNX62" s="93"/>
      <c r="TNY62" s="93"/>
      <c r="TNZ62" s="93"/>
      <c r="TOA62" s="93"/>
      <c r="TOB62" s="93"/>
      <c r="TOC62" s="93"/>
      <c r="TOD62" s="93"/>
      <c r="TOE62" s="93"/>
      <c r="TOF62" s="93"/>
      <c r="TOG62" s="93"/>
      <c r="TOH62" s="93"/>
      <c r="TOI62" s="93"/>
      <c r="TOJ62" s="93"/>
      <c r="TOK62" s="93"/>
      <c r="TOL62" s="93"/>
      <c r="TOM62" s="93"/>
      <c r="TON62" s="93"/>
      <c r="TOO62" s="93"/>
      <c r="TOP62" s="93"/>
      <c r="TOQ62" s="93"/>
      <c r="TOR62" s="93"/>
      <c r="TOS62" s="93"/>
      <c r="TOT62" s="93"/>
      <c r="TOU62" s="93"/>
      <c r="TOV62" s="93"/>
      <c r="TOW62" s="93"/>
      <c r="TOX62" s="93"/>
      <c r="TOY62" s="93"/>
      <c r="TOZ62" s="93"/>
      <c r="TPA62" s="93"/>
      <c r="TPB62" s="93"/>
      <c r="TPC62" s="93"/>
      <c r="TPD62" s="93"/>
      <c r="TPE62" s="93"/>
      <c r="TPF62" s="93"/>
      <c r="TPG62" s="93"/>
      <c r="TPH62" s="93"/>
      <c r="TPI62" s="93"/>
      <c r="TPJ62" s="93"/>
      <c r="TPK62" s="93"/>
      <c r="TPL62" s="93"/>
      <c r="TPM62" s="93"/>
      <c r="TPN62" s="93"/>
      <c r="TPO62" s="93"/>
      <c r="TPP62" s="93"/>
      <c r="TPQ62" s="93"/>
      <c r="TPR62" s="93"/>
      <c r="TPS62" s="93"/>
      <c r="TPT62" s="93"/>
      <c r="TPU62" s="93"/>
      <c r="TPV62" s="93"/>
      <c r="TPW62" s="93"/>
      <c r="TPX62" s="93"/>
      <c r="TPY62" s="93"/>
      <c r="TPZ62" s="93"/>
      <c r="TQA62" s="93"/>
      <c r="TQB62" s="93"/>
      <c r="TQC62" s="93"/>
      <c r="TQD62" s="93"/>
      <c r="TQE62" s="93"/>
      <c r="TQF62" s="93"/>
      <c r="TQG62" s="93"/>
      <c r="TQH62" s="93"/>
      <c r="TQI62" s="93"/>
      <c r="TQJ62" s="93"/>
      <c r="TQK62" s="93"/>
      <c r="TQL62" s="93"/>
      <c r="TQM62" s="93"/>
      <c r="TQN62" s="93"/>
      <c r="TQO62" s="93"/>
      <c r="TQP62" s="93"/>
      <c r="TQQ62" s="93"/>
      <c r="TQR62" s="93"/>
      <c r="TQS62" s="93"/>
      <c r="TQT62" s="93"/>
      <c r="TQU62" s="93"/>
      <c r="TQV62" s="93"/>
      <c r="TQW62" s="93"/>
      <c r="TQX62" s="93"/>
      <c r="TQY62" s="93"/>
      <c r="TQZ62" s="93"/>
      <c r="TRA62" s="93"/>
      <c r="TRB62" s="93"/>
      <c r="TRC62" s="93"/>
      <c r="TRD62" s="93"/>
      <c r="TRE62" s="93"/>
      <c r="TRF62" s="93"/>
      <c r="TRG62" s="93"/>
      <c r="TRH62" s="93"/>
      <c r="TRI62" s="93"/>
      <c r="TRJ62" s="93"/>
      <c r="TRK62" s="93"/>
      <c r="TRL62" s="93"/>
      <c r="TRM62" s="93"/>
      <c r="TRN62" s="93"/>
      <c r="TRO62" s="93"/>
      <c r="TRP62" s="93"/>
      <c r="TRQ62" s="93"/>
      <c r="TRR62" s="93"/>
      <c r="TRS62" s="93"/>
      <c r="TRT62" s="93"/>
      <c r="TRU62" s="93"/>
      <c r="TRV62" s="93"/>
      <c r="TRW62" s="93"/>
      <c r="TRX62" s="93"/>
      <c r="TRY62" s="93"/>
      <c r="TRZ62" s="93"/>
      <c r="TSA62" s="93"/>
      <c r="TSB62" s="93"/>
      <c r="TSC62" s="93"/>
      <c r="TSD62" s="93"/>
      <c r="TSE62" s="93"/>
      <c r="TSF62" s="93"/>
      <c r="TSG62" s="93"/>
      <c r="TSH62" s="93"/>
      <c r="TSI62" s="93"/>
      <c r="TSJ62" s="93"/>
      <c r="TSK62" s="93"/>
      <c r="TSL62" s="93"/>
      <c r="TSM62" s="93"/>
      <c r="TSN62" s="93"/>
      <c r="TSO62" s="93"/>
      <c r="TSP62" s="93"/>
      <c r="TSQ62" s="93"/>
      <c r="TSR62" s="93"/>
      <c r="TSS62" s="93"/>
      <c r="TST62" s="93"/>
      <c r="TSU62" s="93"/>
      <c r="TSV62" s="93"/>
      <c r="TSW62" s="93"/>
      <c r="TSX62" s="93"/>
      <c r="TSY62" s="93"/>
      <c r="TSZ62" s="93"/>
      <c r="TTA62" s="93"/>
      <c r="TTB62" s="93"/>
      <c r="TTC62" s="93"/>
      <c r="TTD62" s="93"/>
      <c r="TTE62" s="93"/>
      <c r="TTF62" s="93"/>
      <c r="TTG62" s="93"/>
      <c r="TTH62" s="93"/>
      <c r="TTI62" s="93"/>
      <c r="TTJ62" s="93"/>
      <c r="TTK62" s="93"/>
      <c r="TTL62" s="93"/>
      <c r="TTM62" s="93"/>
      <c r="TTN62" s="93"/>
      <c r="TTO62" s="93"/>
      <c r="TTP62" s="93"/>
      <c r="TTQ62" s="93"/>
      <c r="TTR62" s="93"/>
      <c r="TTS62" s="93"/>
      <c r="TTT62" s="93"/>
      <c r="TTU62" s="93"/>
      <c r="TTV62" s="93"/>
      <c r="TTW62" s="93"/>
      <c r="TTX62" s="93"/>
      <c r="TTY62" s="93"/>
      <c r="TTZ62" s="93"/>
      <c r="TUA62" s="93"/>
      <c r="TUB62" s="93"/>
      <c r="TUC62" s="93"/>
      <c r="TUD62" s="93"/>
      <c r="TUE62" s="93"/>
      <c r="TUF62" s="93"/>
      <c r="TUG62" s="93"/>
      <c r="TUH62" s="93"/>
      <c r="TUI62" s="93"/>
      <c r="TUJ62" s="93"/>
      <c r="TUK62" s="93"/>
      <c r="TUL62" s="93"/>
      <c r="TUM62" s="93"/>
      <c r="TUN62" s="93"/>
      <c r="TUO62" s="93"/>
      <c r="TUP62" s="93"/>
      <c r="TUQ62" s="93"/>
      <c r="TUR62" s="93"/>
      <c r="TUS62" s="93"/>
      <c r="TUT62" s="93"/>
      <c r="TUU62" s="93"/>
      <c r="TUV62" s="93"/>
      <c r="TUW62" s="93"/>
      <c r="TUX62" s="93"/>
      <c r="TUY62" s="93"/>
      <c r="TUZ62" s="93"/>
      <c r="TVA62" s="93"/>
      <c r="TVB62" s="93"/>
      <c r="TVC62" s="93"/>
      <c r="TVD62" s="93"/>
      <c r="TVE62" s="93"/>
      <c r="TVF62" s="93"/>
      <c r="TVG62" s="93"/>
      <c r="TVH62" s="93"/>
      <c r="TVI62" s="93"/>
      <c r="TVJ62" s="93"/>
      <c r="TVK62" s="93"/>
      <c r="TVL62" s="93"/>
      <c r="TVM62" s="93"/>
      <c r="TVN62" s="93"/>
      <c r="TVO62" s="93"/>
      <c r="TVP62" s="93"/>
      <c r="TVQ62" s="93"/>
      <c r="TVR62" s="93"/>
      <c r="TVS62" s="93"/>
      <c r="TVT62" s="93"/>
      <c r="TVU62" s="93"/>
      <c r="TVV62" s="93"/>
      <c r="TVW62" s="93"/>
      <c r="TVX62" s="93"/>
      <c r="TVY62" s="93"/>
      <c r="TVZ62" s="93"/>
      <c r="TWA62" s="93"/>
      <c r="TWB62" s="93"/>
      <c r="TWC62" s="93"/>
      <c r="TWD62" s="93"/>
      <c r="TWE62" s="93"/>
      <c r="TWF62" s="93"/>
      <c r="TWG62" s="93"/>
      <c r="TWH62" s="93"/>
      <c r="TWI62" s="93"/>
      <c r="TWJ62" s="93"/>
      <c r="TWK62" s="93"/>
      <c r="TWL62" s="93"/>
      <c r="TWM62" s="93"/>
      <c r="TWN62" s="93"/>
      <c r="TWO62" s="93"/>
      <c r="TWP62" s="93"/>
      <c r="TWQ62" s="93"/>
      <c r="TWR62" s="93"/>
      <c r="TWS62" s="93"/>
      <c r="TWT62" s="93"/>
      <c r="TWU62" s="93"/>
      <c r="TWV62" s="93"/>
      <c r="TWW62" s="93"/>
      <c r="TWX62" s="93"/>
      <c r="TWY62" s="93"/>
      <c r="TWZ62" s="93"/>
      <c r="TXA62" s="93"/>
      <c r="TXB62" s="93"/>
      <c r="TXC62" s="93"/>
      <c r="TXD62" s="93"/>
      <c r="TXE62" s="93"/>
      <c r="TXF62" s="93"/>
      <c r="TXG62" s="93"/>
      <c r="TXH62" s="93"/>
      <c r="TXI62" s="93"/>
      <c r="TXJ62" s="93"/>
      <c r="TXK62" s="93"/>
      <c r="TXL62" s="93"/>
      <c r="TXM62" s="93"/>
      <c r="TXN62" s="93"/>
      <c r="TXO62" s="93"/>
      <c r="TXP62" s="93"/>
      <c r="TXQ62" s="93"/>
      <c r="TXR62" s="93"/>
      <c r="TXS62" s="93"/>
      <c r="TXT62" s="93"/>
      <c r="TXU62" s="93"/>
      <c r="TXV62" s="93"/>
      <c r="TXW62" s="93"/>
      <c r="TXX62" s="93"/>
      <c r="TXY62" s="93"/>
      <c r="TXZ62" s="93"/>
      <c r="TYA62" s="93"/>
      <c r="TYB62" s="93"/>
      <c r="TYC62" s="93"/>
      <c r="TYD62" s="93"/>
      <c r="TYE62" s="93"/>
      <c r="TYF62" s="93"/>
      <c r="TYG62" s="93"/>
      <c r="TYH62" s="93"/>
      <c r="TYI62" s="93"/>
      <c r="TYJ62" s="93"/>
      <c r="TYK62" s="93"/>
      <c r="TYL62" s="93"/>
      <c r="TYM62" s="93"/>
      <c r="TYN62" s="93"/>
      <c r="TYO62" s="93"/>
      <c r="TYP62" s="93"/>
      <c r="TYQ62" s="93"/>
      <c r="TYR62" s="93"/>
      <c r="TYS62" s="93"/>
      <c r="TYT62" s="93"/>
      <c r="TYU62" s="93"/>
      <c r="TYV62" s="93"/>
      <c r="TYW62" s="93"/>
      <c r="TYX62" s="93"/>
      <c r="TYY62" s="93"/>
      <c r="TYZ62" s="93"/>
      <c r="TZA62" s="93"/>
      <c r="TZB62" s="93"/>
      <c r="TZC62" s="93"/>
      <c r="TZD62" s="93"/>
      <c r="TZE62" s="93"/>
      <c r="TZF62" s="93"/>
      <c r="TZG62" s="93"/>
      <c r="TZH62" s="93"/>
      <c r="TZI62" s="93"/>
      <c r="TZJ62" s="93"/>
      <c r="TZK62" s="93"/>
      <c r="TZL62" s="93"/>
      <c r="TZM62" s="93"/>
      <c r="TZN62" s="93"/>
      <c r="TZO62" s="93"/>
      <c r="TZP62" s="93"/>
      <c r="TZQ62" s="93"/>
      <c r="TZR62" s="93"/>
      <c r="TZS62" s="93"/>
      <c r="TZT62" s="93"/>
      <c r="TZU62" s="93"/>
      <c r="TZV62" s="93"/>
      <c r="TZW62" s="93"/>
      <c r="TZX62" s="93"/>
      <c r="TZY62" s="93"/>
      <c r="TZZ62" s="93"/>
      <c r="UAA62" s="93"/>
      <c r="UAB62" s="93"/>
      <c r="UAC62" s="93"/>
      <c r="UAD62" s="93"/>
      <c r="UAE62" s="93"/>
      <c r="UAF62" s="93"/>
      <c r="UAG62" s="93"/>
      <c r="UAH62" s="93"/>
      <c r="UAI62" s="93"/>
      <c r="UAJ62" s="93"/>
      <c r="UAK62" s="93"/>
      <c r="UAL62" s="93"/>
      <c r="UAM62" s="93"/>
      <c r="UAN62" s="93"/>
      <c r="UAO62" s="93"/>
      <c r="UAP62" s="93"/>
      <c r="UAQ62" s="93"/>
      <c r="UAR62" s="93"/>
      <c r="UAS62" s="93"/>
      <c r="UAT62" s="93"/>
      <c r="UAU62" s="93"/>
      <c r="UAV62" s="93"/>
      <c r="UAW62" s="93"/>
      <c r="UAX62" s="93"/>
      <c r="UAY62" s="93"/>
      <c r="UAZ62" s="93"/>
      <c r="UBA62" s="93"/>
      <c r="UBB62" s="93"/>
      <c r="UBC62" s="93"/>
      <c r="UBD62" s="93"/>
      <c r="UBE62" s="93"/>
      <c r="UBF62" s="93"/>
      <c r="UBG62" s="93"/>
      <c r="UBH62" s="93"/>
      <c r="UBI62" s="93"/>
      <c r="UBJ62" s="93"/>
      <c r="UBK62" s="93"/>
      <c r="UBL62" s="93"/>
      <c r="UBM62" s="93"/>
      <c r="UBN62" s="93"/>
      <c r="UBO62" s="93"/>
      <c r="UBP62" s="93"/>
      <c r="UBQ62" s="93"/>
      <c r="UBR62" s="93"/>
      <c r="UBS62" s="93"/>
      <c r="UBT62" s="93"/>
      <c r="UBU62" s="93"/>
      <c r="UBV62" s="93"/>
      <c r="UBW62" s="93"/>
      <c r="UBX62" s="93"/>
      <c r="UBY62" s="93"/>
      <c r="UBZ62" s="93"/>
      <c r="UCA62" s="93"/>
      <c r="UCB62" s="93"/>
      <c r="UCC62" s="93"/>
      <c r="UCD62" s="93"/>
      <c r="UCE62" s="93"/>
      <c r="UCF62" s="93"/>
      <c r="UCG62" s="93"/>
      <c r="UCH62" s="93"/>
      <c r="UCI62" s="93"/>
      <c r="UCJ62" s="93"/>
      <c r="UCK62" s="93"/>
      <c r="UCL62" s="93"/>
      <c r="UCM62" s="93"/>
      <c r="UCN62" s="93"/>
      <c r="UCO62" s="93"/>
      <c r="UCP62" s="93"/>
      <c r="UCQ62" s="93"/>
      <c r="UCR62" s="93"/>
      <c r="UCS62" s="93"/>
      <c r="UCT62" s="93"/>
      <c r="UCU62" s="93"/>
      <c r="UCV62" s="93"/>
      <c r="UCW62" s="93"/>
      <c r="UCX62" s="93"/>
      <c r="UCY62" s="93"/>
      <c r="UCZ62" s="93"/>
      <c r="UDA62" s="93"/>
      <c r="UDB62" s="93"/>
      <c r="UDC62" s="93"/>
      <c r="UDD62" s="93"/>
      <c r="UDE62" s="93"/>
      <c r="UDF62" s="93"/>
      <c r="UDG62" s="93"/>
      <c r="UDH62" s="93"/>
      <c r="UDI62" s="93"/>
      <c r="UDJ62" s="93"/>
      <c r="UDK62" s="93"/>
      <c r="UDL62" s="93"/>
      <c r="UDM62" s="93"/>
      <c r="UDN62" s="93"/>
      <c r="UDO62" s="93"/>
      <c r="UDP62" s="93"/>
      <c r="UDQ62" s="93"/>
      <c r="UDR62" s="93"/>
      <c r="UDS62" s="93"/>
      <c r="UDT62" s="93"/>
      <c r="UDU62" s="93"/>
      <c r="UDV62" s="93"/>
      <c r="UDW62" s="93"/>
      <c r="UDX62" s="93"/>
      <c r="UDY62" s="93"/>
      <c r="UDZ62" s="93"/>
      <c r="UEA62" s="93"/>
      <c r="UEB62" s="93"/>
      <c r="UEC62" s="93"/>
      <c r="UED62" s="93"/>
      <c r="UEE62" s="93"/>
      <c r="UEF62" s="93"/>
      <c r="UEG62" s="93"/>
      <c r="UEH62" s="93"/>
      <c r="UEI62" s="93"/>
      <c r="UEJ62" s="93"/>
      <c r="UEK62" s="93"/>
      <c r="UEL62" s="93"/>
      <c r="UEM62" s="93"/>
      <c r="UEN62" s="93"/>
      <c r="UEO62" s="93"/>
      <c r="UEP62" s="93"/>
      <c r="UEQ62" s="93"/>
      <c r="UER62" s="93"/>
      <c r="UES62" s="93"/>
      <c r="UET62" s="93"/>
      <c r="UEU62" s="93"/>
      <c r="UEV62" s="93"/>
      <c r="UEW62" s="93"/>
      <c r="UEX62" s="93"/>
      <c r="UEY62" s="93"/>
      <c r="UEZ62" s="93"/>
      <c r="UFA62" s="93"/>
      <c r="UFB62" s="93"/>
      <c r="UFC62" s="93"/>
      <c r="UFD62" s="93"/>
      <c r="UFE62" s="93"/>
      <c r="UFF62" s="93"/>
      <c r="UFG62" s="93"/>
      <c r="UFH62" s="93"/>
      <c r="UFI62" s="93"/>
      <c r="UFJ62" s="93"/>
      <c r="UFK62" s="93"/>
      <c r="UFL62" s="93"/>
      <c r="UFM62" s="93"/>
      <c r="UFN62" s="93"/>
      <c r="UFO62" s="93"/>
      <c r="UFP62" s="93"/>
      <c r="UFQ62" s="93"/>
      <c r="UFR62" s="93"/>
      <c r="UFS62" s="93"/>
      <c r="UFT62" s="93"/>
      <c r="UFU62" s="93"/>
      <c r="UFV62" s="93"/>
      <c r="UFW62" s="93"/>
      <c r="UFX62" s="93"/>
      <c r="UFY62" s="93"/>
      <c r="UFZ62" s="93"/>
      <c r="UGA62" s="93"/>
      <c r="UGB62" s="93"/>
      <c r="UGC62" s="93"/>
      <c r="UGD62" s="93"/>
      <c r="UGE62" s="93"/>
      <c r="UGF62" s="93"/>
      <c r="UGG62" s="93"/>
      <c r="UGH62" s="93"/>
      <c r="UGI62" s="93"/>
      <c r="UGJ62" s="93"/>
      <c r="UGK62" s="93"/>
      <c r="UGL62" s="93"/>
      <c r="UGM62" s="93"/>
      <c r="UGN62" s="93"/>
      <c r="UGO62" s="93"/>
      <c r="UGP62" s="93"/>
      <c r="UGQ62" s="93"/>
      <c r="UGR62" s="93"/>
      <c r="UGS62" s="93"/>
      <c r="UGT62" s="93"/>
      <c r="UGU62" s="93"/>
      <c r="UGV62" s="93"/>
      <c r="UGW62" s="93"/>
      <c r="UGX62" s="93"/>
      <c r="UGY62" s="93"/>
      <c r="UGZ62" s="93"/>
      <c r="UHA62" s="93"/>
      <c r="UHB62" s="93"/>
      <c r="UHC62" s="93"/>
      <c r="UHD62" s="93"/>
      <c r="UHE62" s="93"/>
      <c r="UHF62" s="93"/>
      <c r="UHG62" s="93"/>
      <c r="UHH62" s="93"/>
      <c r="UHI62" s="93"/>
      <c r="UHJ62" s="93"/>
      <c r="UHK62" s="93"/>
      <c r="UHL62" s="93"/>
      <c r="UHM62" s="93"/>
      <c r="UHN62" s="93"/>
      <c r="UHO62" s="93"/>
      <c r="UHP62" s="93"/>
      <c r="UHQ62" s="93"/>
      <c r="UHR62" s="93"/>
      <c r="UHS62" s="93"/>
      <c r="UHT62" s="93"/>
      <c r="UHU62" s="93"/>
      <c r="UHV62" s="93"/>
      <c r="UHW62" s="93"/>
      <c r="UHX62" s="93"/>
      <c r="UHY62" s="93"/>
      <c r="UHZ62" s="93"/>
      <c r="UIA62" s="93"/>
      <c r="UIB62" s="93"/>
      <c r="UIC62" s="93"/>
      <c r="UID62" s="93"/>
      <c r="UIE62" s="93"/>
      <c r="UIF62" s="93"/>
      <c r="UIG62" s="93"/>
      <c r="UIH62" s="93"/>
      <c r="UII62" s="93"/>
      <c r="UIJ62" s="93"/>
      <c r="UIK62" s="93"/>
      <c r="UIL62" s="93"/>
      <c r="UIM62" s="93"/>
      <c r="UIN62" s="93"/>
      <c r="UIO62" s="93"/>
      <c r="UIP62" s="93"/>
      <c r="UIQ62" s="93"/>
      <c r="UIR62" s="93"/>
      <c r="UIS62" s="93"/>
      <c r="UIT62" s="93"/>
      <c r="UIU62" s="93"/>
      <c r="UIV62" s="93"/>
      <c r="UIW62" s="93"/>
      <c r="UIX62" s="93"/>
      <c r="UIY62" s="93"/>
      <c r="UIZ62" s="93"/>
      <c r="UJA62" s="93"/>
      <c r="UJB62" s="93"/>
      <c r="UJC62" s="93"/>
      <c r="UJD62" s="93"/>
      <c r="UJE62" s="93"/>
      <c r="UJF62" s="93"/>
      <c r="UJG62" s="93"/>
      <c r="UJH62" s="93"/>
      <c r="UJI62" s="93"/>
      <c r="UJJ62" s="93"/>
      <c r="UJK62" s="93"/>
      <c r="UJL62" s="93"/>
      <c r="UJM62" s="93"/>
      <c r="UJN62" s="93"/>
      <c r="UJO62" s="93"/>
      <c r="UJP62" s="93"/>
      <c r="UJQ62" s="93"/>
      <c r="UJR62" s="93"/>
      <c r="UJS62" s="93"/>
      <c r="UJT62" s="93"/>
      <c r="UJU62" s="93"/>
      <c r="UJV62" s="93"/>
      <c r="UJW62" s="93"/>
      <c r="UJX62" s="93"/>
      <c r="UJY62" s="93"/>
      <c r="UJZ62" s="93"/>
      <c r="UKA62" s="93"/>
      <c r="UKB62" s="93"/>
      <c r="UKC62" s="93"/>
      <c r="UKD62" s="93"/>
      <c r="UKE62" s="93"/>
      <c r="UKF62" s="93"/>
      <c r="UKG62" s="93"/>
      <c r="UKH62" s="93"/>
      <c r="UKI62" s="93"/>
      <c r="UKJ62" s="93"/>
      <c r="UKK62" s="93"/>
      <c r="UKL62" s="93"/>
      <c r="UKM62" s="93"/>
      <c r="UKN62" s="93"/>
      <c r="UKO62" s="93"/>
      <c r="UKP62" s="93"/>
      <c r="UKQ62" s="93"/>
      <c r="UKR62" s="93"/>
      <c r="UKS62" s="93"/>
      <c r="UKT62" s="93"/>
      <c r="UKU62" s="93"/>
      <c r="UKV62" s="93"/>
      <c r="UKW62" s="93"/>
      <c r="UKX62" s="93"/>
      <c r="UKY62" s="93"/>
      <c r="UKZ62" s="93"/>
      <c r="ULA62" s="93"/>
      <c r="ULB62" s="93"/>
      <c r="ULC62" s="93"/>
      <c r="ULD62" s="93"/>
      <c r="ULE62" s="93"/>
      <c r="ULF62" s="93"/>
      <c r="ULG62" s="93"/>
      <c r="ULH62" s="93"/>
      <c r="ULI62" s="93"/>
      <c r="ULJ62" s="93"/>
      <c r="ULK62" s="93"/>
      <c r="ULL62" s="93"/>
      <c r="ULM62" s="93"/>
      <c r="ULN62" s="93"/>
      <c r="ULO62" s="93"/>
      <c r="ULP62" s="93"/>
      <c r="ULQ62" s="93"/>
      <c r="ULR62" s="93"/>
      <c r="ULS62" s="93"/>
      <c r="ULT62" s="93"/>
      <c r="ULU62" s="93"/>
      <c r="ULV62" s="93"/>
      <c r="ULW62" s="93"/>
      <c r="ULX62" s="93"/>
      <c r="ULY62" s="93"/>
      <c r="ULZ62" s="93"/>
      <c r="UMA62" s="93"/>
      <c r="UMB62" s="93"/>
      <c r="UMC62" s="93"/>
      <c r="UMD62" s="93"/>
      <c r="UME62" s="93"/>
      <c r="UMF62" s="93"/>
      <c r="UMG62" s="93"/>
      <c r="UMH62" s="93"/>
      <c r="UMI62" s="93"/>
      <c r="UMJ62" s="93"/>
      <c r="UMK62" s="93"/>
      <c r="UML62" s="93"/>
      <c r="UMM62" s="93"/>
      <c r="UMN62" s="93"/>
      <c r="UMO62" s="93"/>
      <c r="UMP62" s="93"/>
      <c r="UMQ62" s="93"/>
      <c r="UMR62" s="93"/>
      <c r="UMS62" s="93"/>
      <c r="UMT62" s="93"/>
      <c r="UMU62" s="93"/>
      <c r="UMV62" s="93"/>
      <c r="UMW62" s="93"/>
      <c r="UMX62" s="93"/>
      <c r="UMY62" s="93"/>
      <c r="UMZ62" s="93"/>
      <c r="UNA62" s="93"/>
      <c r="UNB62" s="93"/>
      <c r="UNC62" s="93"/>
      <c r="UND62" s="93"/>
      <c r="UNE62" s="93"/>
      <c r="UNF62" s="93"/>
      <c r="UNG62" s="93"/>
      <c r="UNH62" s="93"/>
      <c r="UNI62" s="93"/>
      <c r="UNJ62" s="93"/>
      <c r="UNK62" s="93"/>
      <c r="UNL62" s="93"/>
      <c r="UNM62" s="93"/>
      <c r="UNN62" s="93"/>
      <c r="UNO62" s="93"/>
      <c r="UNP62" s="93"/>
      <c r="UNQ62" s="93"/>
      <c r="UNR62" s="93"/>
      <c r="UNS62" s="93"/>
      <c r="UNT62" s="93"/>
      <c r="UNU62" s="93"/>
      <c r="UNV62" s="93"/>
      <c r="UNW62" s="93"/>
      <c r="UNX62" s="93"/>
      <c r="UNY62" s="93"/>
      <c r="UNZ62" s="93"/>
      <c r="UOA62" s="93"/>
      <c r="UOB62" s="93"/>
      <c r="UOC62" s="93"/>
      <c r="UOD62" s="93"/>
      <c r="UOE62" s="93"/>
      <c r="UOF62" s="93"/>
      <c r="UOG62" s="93"/>
      <c r="UOH62" s="93"/>
      <c r="UOI62" s="93"/>
      <c r="UOJ62" s="93"/>
      <c r="UOK62" s="93"/>
      <c r="UOL62" s="93"/>
      <c r="UOM62" s="93"/>
      <c r="UON62" s="93"/>
      <c r="UOO62" s="93"/>
      <c r="UOP62" s="93"/>
      <c r="UOQ62" s="93"/>
      <c r="UOR62" s="93"/>
      <c r="UOS62" s="93"/>
      <c r="UOT62" s="93"/>
      <c r="UOU62" s="93"/>
      <c r="UOV62" s="93"/>
      <c r="UOW62" s="93"/>
      <c r="UOX62" s="93"/>
      <c r="UOY62" s="93"/>
      <c r="UOZ62" s="93"/>
      <c r="UPA62" s="93"/>
      <c r="UPB62" s="93"/>
      <c r="UPC62" s="93"/>
      <c r="UPD62" s="93"/>
      <c r="UPE62" s="93"/>
      <c r="UPF62" s="93"/>
      <c r="UPG62" s="93"/>
      <c r="UPH62" s="93"/>
      <c r="UPI62" s="93"/>
      <c r="UPJ62" s="93"/>
      <c r="UPK62" s="93"/>
      <c r="UPL62" s="93"/>
      <c r="UPM62" s="93"/>
      <c r="UPN62" s="93"/>
      <c r="UPO62" s="93"/>
      <c r="UPP62" s="93"/>
      <c r="UPQ62" s="93"/>
      <c r="UPR62" s="93"/>
      <c r="UPS62" s="93"/>
      <c r="UPT62" s="93"/>
      <c r="UPU62" s="93"/>
      <c r="UPV62" s="93"/>
      <c r="UPW62" s="93"/>
      <c r="UPX62" s="93"/>
      <c r="UPY62" s="93"/>
      <c r="UPZ62" s="93"/>
      <c r="UQA62" s="93"/>
      <c r="UQB62" s="93"/>
      <c r="UQC62" s="93"/>
      <c r="UQD62" s="93"/>
      <c r="UQE62" s="93"/>
      <c r="UQF62" s="93"/>
      <c r="UQG62" s="93"/>
      <c r="UQH62" s="93"/>
      <c r="UQI62" s="93"/>
      <c r="UQJ62" s="93"/>
      <c r="UQK62" s="93"/>
      <c r="UQL62" s="93"/>
      <c r="UQM62" s="93"/>
      <c r="UQN62" s="93"/>
      <c r="UQO62" s="93"/>
      <c r="UQP62" s="93"/>
      <c r="UQQ62" s="93"/>
      <c r="UQR62" s="93"/>
      <c r="UQS62" s="93"/>
      <c r="UQT62" s="93"/>
      <c r="UQU62" s="93"/>
      <c r="UQV62" s="93"/>
      <c r="UQW62" s="93"/>
      <c r="UQX62" s="93"/>
      <c r="UQY62" s="93"/>
      <c r="UQZ62" s="93"/>
      <c r="URA62" s="93"/>
      <c r="URB62" s="93"/>
      <c r="URC62" s="93"/>
      <c r="URD62" s="93"/>
      <c r="URE62" s="93"/>
      <c r="URF62" s="93"/>
      <c r="URG62" s="93"/>
      <c r="URH62" s="93"/>
      <c r="URI62" s="93"/>
      <c r="URJ62" s="93"/>
      <c r="URK62" s="93"/>
      <c r="URL62" s="93"/>
      <c r="URM62" s="93"/>
      <c r="URN62" s="93"/>
      <c r="URO62" s="93"/>
      <c r="URP62" s="93"/>
      <c r="URQ62" s="93"/>
      <c r="URR62" s="93"/>
      <c r="URS62" s="93"/>
      <c r="URT62" s="93"/>
      <c r="URU62" s="93"/>
      <c r="URV62" s="93"/>
      <c r="URW62" s="93"/>
      <c r="URX62" s="93"/>
      <c r="URY62" s="93"/>
      <c r="URZ62" s="93"/>
      <c r="USA62" s="93"/>
      <c r="USB62" s="93"/>
      <c r="USC62" s="93"/>
      <c r="USD62" s="93"/>
      <c r="USE62" s="93"/>
      <c r="USF62" s="93"/>
      <c r="USG62" s="93"/>
      <c r="USH62" s="93"/>
      <c r="USI62" s="93"/>
      <c r="USJ62" s="93"/>
      <c r="USK62" s="93"/>
      <c r="USL62" s="93"/>
      <c r="USM62" s="93"/>
      <c r="USN62" s="93"/>
      <c r="USO62" s="93"/>
      <c r="USP62" s="93"/>
      <c r="USQ62" s="93"/>
      <c r="USR62" s="93"/>
      <c r="USS62" s="93"/>
      <c r="UST62" s="93"/>
      <c r="USU62" s="93"/>
      <c r="USV62" s="93"/>
      <c r="USW62" s="93"/>
      <c r="USX62" s="93"/>
      <c r="USY62" s="93"/>
      <c r="USZ62" s="93"/>
      <c r="UTA62" s="93"/>
      <c r="UTB62" s="93"/>
      <c r="UTC62" s="93"/>
      <c r="UTD62" s="93"/>
      <c r="UTE62" s="93"/>
      <c r="UTF62" s="93"/>
      <c r="UTG62" s="93"/>
      <c r="UTH62" s="93"/>
      <c r="UTI62" s="93"/>
      <c r="UTJ62" s="93"/>
      <c r="UTK62" s="93"/>
      <c r="UTL62" s="93"/>
      <c r="UTM62" s="93"/>
      <c r="UTN62" s="93"/>
      <c r="UTO62" s="93"/>
      <c r="UTP62" s="93"/>
      <c r="UTQ62" s="93"/>
      <c r="UTR62" s="93"/>
      <c r="UTS62" s="93"/>
      <c r="UTT62" s="93"/>
      <c r="UTU62" s="93"/>
      <c r="UTV62" s="93"/>
      <c r="UTW62" s="93"/>
      <c r="UTX62" s="93"/>
      <c r="UTY62" s="93"/>
      <c r="UTZ62" s="93"/>
      <c r="UUA62" s="93"/>
      <c r="UUB62" s="93"/>
      <c r="UUC62" s="93"/>
      <c r="UUD62" s="93"/>
      <c r="UUE62" s="93"/>
      <c r="UUF62" s="93"/>
      <c r="UUG62" s="93"/>
      <c r="UUH62" s="93"/>
      <c r="UUI62" s="93"/>
      <c r="UUJ62" s="93"/>
      <c r="UUK62" s="93"/>
      <c r="UUL62" s="93"/>
      <c r="UUM62" s="93"/>
      <c r="UUN62" s="93"/>
      <c r="UUO62" s="93"/>
      <c r="UUP62" s="93"/>
      <c r="UUQ62" s="93"/>
      <c r="UUR62" s="93"/>
      <c r="UUS62" s="93"/>
      <c r="UUT62" s="93"/>
      <c r="UUU62" s="93"/>
      <c r="UUV62" s="93"/>
      <c r="UUW62" s="93"/>
      <c r="UUX62" s="93"/>
      <c r="UUY62" s="93"/>
      <c r="UUZ62" s="93"/>
      <c r="UVA62" s="93"/>
      <c r="UVB62" s="93"/>
      <c r="UVC62" s="93"/>
      <c r="UVD62" s="93"/>
      <c r="UVE62" s="93"/>
      <c r="UVF62" s="93"/>
      <c r="UVG62" s="93"/>
      <c r="UVH62" s="93"/>
      <c r="UVI62" s="93"/>
      <c r="UVJ62" s="93"/>
      <c r="UVK62" s="93"/>
      <c r="UVL62" s="93"/>
      <c r="UVM62" s="93"/>
      <c r="UVN62" s="93"/>
      <c r="UVO62" s="93"/>
      <c r="UVP62" s="93"/>
      <c r="UVQ62" s="93"/>
      <c r="UVR62" s="93"/>
      <c r="UVS62" s="93"/>
      <c r="UVT62" s="93"/>
      <c r="UVU62" s="93"/>
      <c r="UVV62" s="93"/>
      <c r="UVW62" s="93"/>
      <c r="UVX62" s="93"/>
      <c r="UVY62" s="93"/>
      <c r="UVZ62" s="93"/>
      <c r="UWA62" s="93"/>
      <c r="UWB62" s="93"/>
      <c r="UWC62" s="93"/>
      <c r="UWD62" s="93"/>
      <c r="UWE62" s="93"/>
      <c r="UWF62" s="93"/>
      <c r="UWG62" s="93"/>
      <c r="UWH62" s="93"/>
      <c r="UWI62" s="93"/>
      <c r="UWJ62" s="93"/>
      <c r="UWK62" s="93"/>
      <c r="UWL62" s="93"/>
      <c r="UWM62" s="93"/>
      <c r="UWN62" s="93"/>
      <c r="UWO62" s="93"/>
      <c r="UWP62" s="93"/>
      <c r="UWQ62" s="93"/>
      <c r="UWR62" s="93"/>
      <c r="UWS62" s="93"/>
      <c r="UWT62" s="93"/>
      <c r="UWU62" s="93"/>
      <c r="UWV62" s="93"/>
      <c r="UWW62" s="93"/>
      <c r="UWX62" s="93"/>
      <c r="UWY62" s="93"/>
      <c r="UWZ62" s="93"/>
      <c r="UXA62" s="93"/>
      <c r="UXB62" s="93"/>
      <c r="UXC62" s="93"/>
      <c r="UXD62" s="93"/>
      <c r="UXE62" s="93"/>
      <c r="UXF62" s="93"/>
      <c r="UXG62" s="93"/>
      <c r="UXH62" s="93"/>
      <c r="UXI62" s="93"/>
      <c r="UXJ62" s="93"/>
      <c r="UXK62" s="93"/>
      <c r="UXL62" s="93"/>
      <c r="UXM62" s="93"/>
      <c r="UXN62" s="93"/>
      <c r="UXO62" s="93"/>
      <c r="UXP62" s="93"/>
      <c r="UXQ62" s="93"/>
      <c r="UXR62" s="93"/>
      <c r="UXS62" s="93"/>
      <c r="UXT62" s="93"/>
      <c r="UXU62" s="93"/>
      <c r="UXV62" s="93"/>
      <c r="UXW62" s="93"/>
      <c r="UXX62" s="93"/>
      <c r="UXY62" s="93"/>
      <c r="UXZ62" s="93"/>
      <c r="UYA62" s="93"/>
      <c r="UYB62" s="93"/>
      <c r="UYC62" s="93"/>
      <c r="UYD62" s="93"/>
      <c r="UYE62" s="93"/>
      <c r="UYF62" s="93"/>
      <c r="UYG62" s="93"/>
      <c r="UYH62" s="93"/>
      <c r="UYI62" s="93"/>
      <c r="UYJ62" s="93"/>
      <c r="UYK62" s="93"/>
      <c r="UYL62" s="93"/>
      <c r="UYM62" s="93"/>
      <c r="UYN62" s="93"/>
      <c r="UYO62" s="93"/>
      <c r="UYP62" s="93"/>
      <c r="UYQ62" s="93"/>
      <c r="UYR62" s="93"/>
      <c r="UYS62" s="93"/>
      <c r="UYT62" s="93"/>
      <c r="UYU62" s="93"/>
      <c r="UYV62" s="93"/>
      <c r="UYW62" s="93"/>
      <c r="UYX62" s="93"/>
      <c r="UYY62" s="93"/>
      <c r="UYZ62" s="93"/>
      <c r="UZA62" s="93"/>
      <c r="UZB62" s="93"/>
      <c r="UZC62" s="93"/>
      <c r="UZD62" s="93"/>
      <c r="UZE62" s="93"/>
      <c r="UZF62" s="93"/>
      <c r="UZG62" s="93"/>
      <c r="UZH62" s="93"/>
      <c r="UZI62" s="93"/>
      <c r="UZJ62" s="93"/>
      <c r="UZK62" s="93"/>
      <c r="UZL62" s="93"/>
      <c r="UZM62" s="93"/>
      <c r="UZN62" s="93"/>
      <c r="UZO62" s="93"/>
      <c r="UZP62" s="93"/>
      <c r="UZQ62" s="93"/>
      <c r="UZR62" s="93"/>
      <c r="UZS62" s="93"/>
      <c r="UZT62" s="93"/>
      <c r="UZU62" s="93"/>
      <c r="UZV62" s="93"/>
      <c r="UZW62" s="93"/>
      <c r="UZX62" s="93"/>
      <c r="UZY62" s="93"/>
      <c r="UZZ62" s="93"/>
      <c r="VAA62" s="93"/>
      <c r="VAB62" s="93"/>
      <c r="VAC62" s="93"/>
      <c r="VAD62" s="93"/>
      <c r="VAE62" s="93"/>
      <c r="VAF62" s="93"/>
      <c r="VAG62" s="93"/>
      <c r="VAH62" s="93"/>
      <c r="VAI62" s="93"/>
      <c r="VAJ62" s="93"/>
      <c r="VAK62" s="93"/>
      <c r="VAL62" s="93"/>
      <c r="VAM62" s="93"/>
      <c r="VAN62" s="93"/>
      <c r="VAO62" s="93"/>
      <c r="VAP62" s="93"/>
      <c r="VAQ62" s="93"/>
      <c r="VAR62" s="93"/>
      <c r="VAS62" s="93"/>
      <c r="VAT62" s="93"/>
      <c r="VAU62" s="93"/>
      <c r="VAV62" s="93"/>
      <c r="VAW62" s="93"/>
      <c r="VAX62" s="93"/>
      <c r="VAY62" s="93"/>
      <c r="VAZ62" s="93"/>
      <c r="VBA62" s="93"/>
      <c r="VBB62" s="93"/>
      <c r="VBC62" s="93"/>
      <c r="VBD62" s="93"/>
      <c r="VBE62" s="93"/>
      <c r="VBF62" s="93"/>
      <c r="VBG62" s="93"/>
      <c r="VBH62" s="93"/>
      <c r="VBI62" s="93"/>
      <c r="VBJ62" s="93"/>
      <c r="VBK62" s="93"/>
      <c r="VBL62" s="93"/>
      <c r="VBM62" s="93"/>
      <c r="VBN62" s="93"/>
      <c r="VBO62" s="93"/>
      <c r="VBP62" s="93"/>
      <c r="VBQ62" s="93"/>
      <c r="VBR62" s="93"/>
      <c r="VBS62" s="93"/>
      <c r="VBT62" s="93"/>
      <c r="VBU62" s="93"/>
      <c r="VBV62" s="93"/>
      <c r="VBW62" s="93"/>
      <c r="VBX62" s="93"/>
      <c r="VBY62" s="93"/>
      <c r="VBZ62" s="93"/>
      <c r="VCA62" s="93"/>
      <c r="VCB62" s="93"/>
      <c r="VCC62" s="93"/>
      <c r="VCD62" s="93"/>
      <c r="VCE62" s="93"/>
      <c r="VCF62" s="93"/>
      <c r="VCG62" s="93"/>
      <c r="VCH62" s="93"/>
      <c r="VCI62" s="93"/>
      <c r="VCJ62" s="93"/>
      <c r="VCK62" s="93"/>
      <c r="VCL62" s="93"/>
      <c r="VCM62" s="93"/>
      <c r="VCN62" s="93"/>
      <c r="VCO62" s="93"/>
      <c r="VCP62" s="93"/>
      <c r="VCQ62" s="93"/>
      <c r="VCR62" s="93"/>
      <c r="VCS62" s="93"/>
      <c r="VCT62" s="93"/>
      <c r="VCU62" s="93"/>
      <c r="VCV62" s="93"/>
      <c r="VCW62" s="93"/>
      <c r="VCX62" s="93"/>
      <c r="VCY62" s="93"/>
      <c r="VCZ62" s="93"/>
      <c r="VDA62" s="93"/>
      <c r="VDB62" s="93"/>
      <c r="VDC62" s="93"/>
      <c r="VDD62" s="93"/>
      <c r="VDE62" s="93"/>
      <c r="VDF62" s="93"/>
      <c r="VDG62" s="93"/>
      <c r="VDH62" s="93"/>
      <c r="VDI62" s="93"/>
      <c r="VDJ62" s="93"/>
      <c r="VDK62" s="93"/>
      <c r="VDL62" s="93"/>
      <c r="VDM62" s="93"/>
      <c r="VDN62" s="93"/>
      <c r="VDO62" s="93"/>
      <c r="VDP62" s="93"/>
      <c r="VDQ62" s="93"/>
      <c r="VDR62" s="93"/>
      <c r="VDS62" s="93"/>
      <c r="VDT62" s="93"/>
      <c r="VDU62" s="93"/>
      <c r="VDV62" s="93"/>
      <c r="VDW62" s="93"/>
      <c r="VDX62" s="93"/>
      <c r="VDY62" s="93"/>
      <c r="VDZ62" s="93"/>
      <c r="VEA62" s="93"/>
      <c r="VEB62" s="93"/>
      <c r="VEC62" s="93"/>
      <c r="VED62" s="93"/>
      <c r="VEE62" s="93"/>
      <c r="VEF62" s="93"/>
      <c r="VEG62" s="93"/>
      <c r="VEH62" s="93"/>
      <c r="VEI62" s="93"/>
      <c r="VEJ62" s="93"/>
      <c r="VEK62" s="93"/>
      <c r="VEL62" s="93"/>
      <c r="VEM62" s="93"/>
      <c r="VEN62" s="93"/>
      <c r="VEO62" s="93"/>
      <c r="VEP62" s="93"/>
      <c r="VEQ62" s="93"/>
      <c r="VER62" s="93"/>
      <c r="VES62" s="93"/>
      <c r="VET62" s="93"/>
      <c r="VEU62" s="93"/>
      <c r="VEV62" s="93"/>
      <c r="VEW62" s="93"/>
      <c r="VEX62" s="93"/>
      <c r="VEY62" s="93"/>
      <c r="VEZ62" s="93"/>
      <c r="VFA62" s="93"/>
      <c r="VFB62" s="93"/>
      <c r="VFC62" s="93"/>
      <c r="VFD62" s="93"/>
      <c r="VFE62" s="93"/>
      <c r="VFF62" s="93"/>
      <c r="VFG62" s="93"/>
      <c r="VFH62" s="93"/>
      <c r="VFI62" s="93"/>
      <c r="VFJ62" s="93"/>
      <c r="VFK62" s="93"/>
      <c r="VFL62" s="93"/>
      <c r="VFM62" s="93"/>
      <c r="VFN62" s="93"/>
      <c r="VFO62" s="93"/>
      <c r="VFP62" s="93"/>
      <c r="VFQ62" s="93"/>
      <c r="VFR62" s="93"/>
      <c r="VFS62" s="93"/>
      <c r="VFT62" s="93"/>
      <c r="VFU62" s="93"/>
      <c r="VFV62" s="93"/>
      <c r="VFW62" s="93"/>
      <c r="VFX62" s="93"/>
      <c r="VFY62" s="93"/>
      <c r="VFZ62" s="93"/>
      <c r="VGA62" s="93"/>
      <c r="VGB62" s="93"/>
      <c r="VGC62" s="93"/>
      <c r="VGD62" s="93"/>
      <c r="VGE62" s="93"/>
      <c r="VGF62" s="93"/>
      <c r="VGG62" s="93"/>
      <c r="VGH62" s="93"/>
      <c r="VGI62" s="93"/>
      <c r="VGJ62" s="93"/>
      <c r="VGK62" s="93"/>
      <c r="VGL62" s="93"/>
      <c r="VGM62" s="93"/>
      <c r="VGN62" s="93"/>
      <c r="VGO62" s="93"/>
      <c r="VGP62" s="93"/>
      <c r="VGQ62" s="93"/>
      <c r="VGR62" s="93"/>
      <c r="VGS62" s="93"/>
      <c r="VGT62" s="93"/>
      <c r="VGU62" s="93"/>
      <c r="VGV62" s="93"/>
      <c r="VGW62" s="93"/>
      <c r="VGX62" s="93"/>
      <c r="VGY62" s="93"/>
      <c r="VGZ62" s="93"/>
      <c r="VHA62" s="93"/>
      <c r="VHB62" s="93"/>
      <c r="VHC62" s="93"/>
      <c r="VHD62" s="93"/>
      <c r="VHE62" s="93"/>
      <c r="VHF62" s="93"/>
      <c r="VHG62" s="93"/>
      <c r="VHH62" s="93"/>
      <c r="VHI62" s="93"/>
      <c r="VHJ62" s="93"/>
      <c r="VHK62" s="93"/>
      <c r="VHL62" s="93"/>
      <c r="VHM62" s="93"/>
      <c r="VHN62" s="93"/>
      <c r="VHO62" s="93"/>
      <c r="VHP62" s="93"/>
      <c r="VHQ62" s="93"/>
      <c r="VHR62" s="93"/>
      <c r="VHS62" s="93"/>
      <c r="VHT62" s="93"/>
      <c r="VHU62" s="93"/>
      <c r="VHV62" s="93"/>
      <c r="VHW62" s="93"/>
      <c r="VHX62" s="93"/>
      <c r="VHY62" s="93"/>
      <c r="VHZ62" s="93"/>
      <c r="VIA62" s="93"/>
      <c r="VIB62" s="93"/>
      <c r="VIC62" s="93"/>
      <c r="VID62" s="93"/>
      <c r="VIE62" s="93"/>
      <c r="VIF62" s="93"/>
      <c r="VIG62" s="93"/>
      <c r="VIH62" s="93"/>
      <c r="VII62" s="93"/>
      <c r="VIJ62" s="93"/>
      <c r="VIK62" s="93"/>
      <c r="VIL62" s="93"/>
      <c r="VIM62" s="93"/>
      <c r="VIN62" s="93"/>
      <c r="VIO62" s="93"/>
      <c r="VIP62" s="93"/>
      <c r="VIQ62" s="93"/>
      <c r="VIR62" s="93"/>
      <c r="VIS62" s="93"/>
      <c r="VIT62" s="93"/>
      <c r="VIU62" s="93"/>
      <c r="VIV62" s="93"/>
      <c r="VIW62" s="93"/>
      <c r="VIX62" s="93"/>
      <c r="VIY62" s="93"/>
      <c r="VIZ62" s="93"/>
      <c r="VJA62" s="93"/>
      <c r="VJB62" s="93"/>
      <c r="VJC62" s="93"/>
      <c r="VJD62" s="93"/>
      <c r="VJE62" s="93"/>
      <c r="VJF62" s="93"/>
      <c r="VJG62" s="93"/>
      <c r="VJH62" s="93"/>
      <c r="VJI62" s="93"/>
      <c r="VJJ62" s="93"/>
      <c r="VJK62" s="93"/>
      <c r="VJL62" s="93"/>
      <c r="VJM62" s="93"/>
      <c r="VJN62" s="93"/>
      <c r="VJO62" s="93"/>
      <c r="VJP62" s="93"/>
      <c r="VJQ62" s="93"/>
      <c r="VJR62" s="93"/>
      <c r="VJS62" s="93"/>
      <c r="VJT62" s="93"/>
      <c r="VJU62" s="93"/>
      <c r="VJV62" s="93"/>
      <c r="VJW62" s="93"/>
      <c r="VJX62" s="93"/>
      <c r="VJY62" s="93"/>
      <c r="VJZ62" s="93"/>
      <c r="VKA62" s="93"/>
      <c r="VKB62" s="93"/>
      <c r="VKC62" s="93"/>
      <c r="VKD62" s="93"/>
      <c r="VKE62" s="93"/>
      <c r="VKF62" s="93"/>
      <c r="VKG62" s="93"/>
      <c r="VKH62" s="93"/>
      <c r="VKI62" s="93"/>
      <c r="VKJ62" s="93"/>
      <c r="VKK62" s="93"/>
      <c r="VKL62" s="93"/>
      <c r="VKM62" s="93"/>
      <c r="VKN62" s="93"/>
      <c r="VKO62" s="93"/>
      <c r="VKP62" s="93"/>
      <c r="VKQ62" s="93"/>
      <c r="VKR62" s="93"/>
      <c r="VKS62" s="93"/>
      <c r="VKT62" s="93"/>
      <c r="VKU62" s="93"/>
      <c r="VKV62" s="93"/>
      <c r="VKW62" s="93"/>
      <c r="VKX62" s="93"/>
      <c r="VKY62" s="93"/>
      <c r="VKZ62" s="93"/>
      <c r="VLA62" s="93"/>
      <c r="VLB62" s="93"/>
      <c r="VLC62" s="93"/>
      <c r="VLD62" s="93"/>
      <c r="VLE62" s="93"/>
      <c r="VLF62" s="93"/>
      <c r="VLG62" s="93"/>
      <c r="VLH62" s="93"/>
      <c r="VLI62" s="93"/>
      <c r="VLJ62" s="93"/>
      <c r="VLK62" s="93"/>
      <c r="VLL62" s="93"/>
      <c r="VLM62" s="93"/>
      <c r="VLN62" s="93"/>
      <c r="VLO62" s="93"/>
      <c r="VLP62" s="93"/>
      <c r="VLQ62" s="93"/>
      <c r="VLR62" s="93"/>
      <c r="VLS62" s="93"/>
      <c r="VLT62" s="93"/>
      <c r="VLU62" s="93"/>
      <c r="VLV62" s="93"/>
      <c r="VLW62" s="93"/>
      <c r="VLX62" s="93"/>
      <c r="VLY62" s="93"/>
      <c r="VLZ62" s="93"/>
      <c r="VMA62" s="93"/>
      <c r="VMB62" s="93"/>
      <c r="VMC62" s="93"/>
      <c r="VMD62" s="93"/>
      <c r="VME62" s="93"/>
      <c r="VMF62" s="93"/>
      <c r="VMG62" s="93"/>
      <c r="VMH62" s="93"/>
      <c r="VMI62" s="93"/>
      <c r="VMJ62" s="93"/>
      <c r="VMK62" s="93"/>
      <c r="VML62" s="93"/>
      <c r="VMM62" s="93"/>
      <c r="VMN62" s="93"/>
      <c r="VMO62" s="93"/>
      <c r="VMP62" s="93"/>
      <c r="VMQ62" s="93"/>
      <c r="VMR62" s="93"/>
      <c r="VMS62" s="93"/>
      <c r="VMT62" s="93"/>
      <c r="VMU62" s="93"/>
      <c r="VMV62" s="93"/>
      <c r="VMW62" s="93"/>
      <c r="VMX62" s="93"/>
      <c r="VMY62" s="93"/>
      <c r="VMZ62" s="93"/>
      <c r="VNA62" s="93"/>
      <c r="VNB62" s="93"/>
      <c r="VNC62" s="93"/>
      <c r="VND62" s="93"/>
      <c r="VNE62" s="93"/>
      <c r="VNF62" s="93"/>
      <c r="VNG62" s="93"/>
      <c r="VNH62" s="93"/>
      <c r="VNI62" s="93"/>
      <c r="VNJ62" s="93"/>
      <c r="VNK62" s="93"/>
      <c r="VNL62" s="93"/>
      <c r="VNM62" s="93"/>
      <c r="VNN62" s="93"/>
      <c r="VNO62" s="93"/>
      <c r="VNP62" s="93"/>
      <c r="VNQ62" s="93"/>
      <c r="VNR62" s="93"/>
      <c r="VNS62" s="93"/>
      <c r="VNT62" s="93"/>
      <c r="VNU62" s="93"/>
      <c r="VNV62" s="93"/>
      <c r="VNW62" s="93"/>
      <c r="VNX62" s="93"/>
      <c r="VNY62" s="93"/>
      <c r="VNZ62" s="93"/>
      <c r="VOA62" s="93"/>
      <c r="VOB62" s="93"/>
      <c r="VOC62" s="93"/>
      <c r="VOD62" s="93"/>
      <c r="VOE62" s="93"/>
      <c r="VOF62" s="93"/>
      <c r="VOG62" s="93"/>
      <c r="VOH62" s="93"/>
      <c r="VOI62" s="93"/>
      <c r="VOJ62" s="93"/>
      <c r="VOK62" s="93"/>
      <c r="VOL62" s="93"/>
      <c r="VOM62" s="93"/>
      <c r="VON62" s="93"/>
      <c r="VOO62" s="93"/>
      <c r="VOP62" s="93"/>
      <c r="VOQ62" s="93"/>
      <c r="VOR62" s="93"/>
      <c r="VOS62" s="93"/>
      <c r="VOT62" s="93"/>
      <c r="VOU62" s="93"/>
      <c r="VOV62" s="93"/>
      <c r="VOW62" s="93"/>
      <c r="VOX62" s="93"/>
      <c r="VOY62" s="93"/>
      <c r="VOZ62" s="93"/>
      <c r="VPA62" s="93"/>
      <c r="VPB62" s="93"/>
      <c r="VPC62" s="93"/>
      <c r="VPD62" s="93"/>
      <c r="VPE62" s="93"/>
      <c r="VPF62" s="93"/>
      <c r="VPG62" s="93"/>
      <c r="VPH62" s="93"/>
      <c r="VPI62" s="93"/>
      <c r="VPJ62" s="93"/>
      <c r="VPK62" s="93"/>
      <c r="VPL62" s="93"/>
      <c r="VPM62" s="93"/>
      <c r="VPN62" s="93"/>
      <c r="VPO62" s="93"/>
      <c r="VPP62" s="93"/>
      <c r="VPQ62" s="93"/>
      <c r="VPR62" s="93"/>
      <c r="VPS62" s="93"/>
      <c r="VPT62" s="93"/>
      <c r="VPU62" s="93"/>
      <c r="VPV62" s="93"/>
      <c r="VPW62" s="93"/>
      <c r="VPX62" s="93"/>
      <c r="VPY62" s="93"/>
      <c r="VPZ62" s="93"/>
      <c r="VQA62" s="93"/>
      <c r="VQB62" s="93"/>
      <c r="VQC62" s="93"/>
      <c r="VQD62" s="93"/>
      <c r="VQE62" s="93"/>
      <c r="VQF62" s="93"/>
      <c r="VQG62" s="93"/>
      <c r="VQH62" s="93"/>
      <c r="VQI62" s="93"/>
      <c r="VQJ62" s="93"/>
      <c r="VQK62" s="93"/>
      <c r="VQL62" s="93"/>
      <c r="VQM62" s="93"/>
      <c r="VQN62" s="93"/>
      <c r="VQO62" s="93"/>
      <c r="VQP62" s="93"/>
      <c r="VQQ62" s="93"/>
      <c r="VQR62" s="93"/>
      <c r="VQS62" s="93"/>
      <c r="VQT62" s="93"/>
      <c r="VQU62" s="93"/>
      <c r="VQV62" s="93"/>
      <c r="VQW62" s="93"/>
      <c r="VQX62" s="93"/>
      <c r="VQY62" s="93"/>
      <c r="VQZ62" s="93"/>
      <c r="VRA62" s="93"/>
      <c r="VRB62" s="93"/>
      <c r="VRC62" s="93"/>
      <c r="VRD62" s="93"/>
      <c r="VRE62" s="93"/>
      <c r="VRF62" s="93"/>
      <c r="VRG62" s="93"/>
      <c r="VRH62" s="93"/>
      <c r="VRI62" s="93"/>
      <c r="VRJ62" s="93"/>
      <c r="VRK62" s="93"/>
      <c r="VRL62" s="93"/>
      <c r="VRM62" s="93"/>
      <c r="VRN62" s="93"/>
      <c r="VRO62" s="93"/>
      <c r="VRP62" s="93"/>
      <c r="VRQ62" s="93"/>
      <c r="VRR62" s="93"/>
      <c r="VRS62" s="93"/>
      <c r="VRT62" s="93"/>
      <c r="VRU62" s="93"/>
      <c r="VRV62" s="93"/>
      <c r="VRW62" s="93"/>
      <c r="VRX62" s="93"/>
      <c r="VRY62" s="93"/>
      <c r="VRZ62" s="93"/>
      <c r="VSA62" s="93"/>
      <c r="VSB62" s="93"/>
      <c r="VSC62" s="93"/>
      <c r="VSD62" s="93"/>
      <c r="VSE62" s="93"/>
      <c r="VSF62" s="93"/>
      <c r="VSG62" s="93"/>
      <c r="VSH62" s="93"/>
      <c r="VSI62" s="93"/>
      <c r="VSJ62" s="93"/>
      <c r="VSK62" s="93"/>
      <c r="VSL62" s="93"/>
      <c r="VSM62" s="93"/>
      <c r="VSN62" s="93"/>
      <c r="VSO62" s="93"/>
      <c r="VSP62" s="93"/>
      <c r="VSQ62" s="93"/>
      <c r="VSR62" s="93"/>
      <c r="VSS62" s="93"/>
      <c r="VST62" s="93"/>
      <c r="VSU62" s="93"/>
      <c r="VSV62" s="93"/>
      <c r="VSW62" s="93"/>
      <c r="VSX62" s="93"/>
      <c r="VSY62" s="93"/>
      <c r="VSZ62" s="93"/>
      <c r="VTA62" s="93"/>
      <c r="VTB62" s="93"/>
      <c r="VTC62" s="93"/>
      <c r="VTD62" s="93"/>
      <c r="VTE62" s="93"/>
      <c r="VTF62" s="93"/>
      <c r="VTG62" s="93"/>
      <c r="VTH62" s="93"/>
      <c r="VTI62" s="93"/>
      <c r="VTJ62" s="93"/>
      <c r="VTK62" s="93"/>
      <c r="VTL62" s="93"/>
      <c r="VTM62" s="93"/>
      <c r="VTN62" s="93"/>
      <c r="VTO62" s="93"/>
      <c r="VTP62" s="93"/>
      <c r="VTQ62" s="93"/>
      <c r="VTR62" s="93"/>
      <c r="VTS62" s="93"/>
      <c r="VTT62" s="93"/>
      <c r="VTU62" s="93"/>
      <c r="VTV62" s="93"/>
      <c r="VTW62" s="93"/>
      <c r="VTX62" s="93"/>
      <c r="VTY62" s="93"/>
      <c r="VTZ62" s="93"/>
      <c r="VUA62" s="93"/>
      <c r="VUB62" s="93"/>
      <c r="VUC62" s="93"/>
      <c r="VUD62" s="93"/>
      <c r="VUE62" s="93"/>
      <c r="VUF62" s="93"/>
      <c r="VUG62" s="93"/>
      <c r="VUH62" s="93"/>
      <c r="VUI62" s="93"/>
      <c r="VUJ62" s="93"/>
      <c r="VUK62" s="93"/>
      <c r="VUL62" s="93"/>
      <c r="VUM62" s="93"/>
      <c r="VUN62" s="93"/>
      <c r="VUO62" s="93"/>
      <c r="VUP62" s="93"/>
      <c r="VUQ62" s="93"/>
      <c r="VUR62" s="93"/>
      <c r="VUS62" s="93"/>
      <c r="VUT62" s="93"/>
      <c r="VUU62" s="93"/>
      <c r="VUV62" s="93"/>
      <c r="VUW62" s="93"/>
      <c r="VUX62" s="93"/>
      <c r="VUY62" s="93"/>
      <c r="VUZ62" s="93"/>
      <c r="VVA62" s="93"/>
      <c r="VVB62" s="93"/>
      <c r="VVC62" s="93"/>
      <c r="VVD62" s="93"/>
      <c r="VVE62" s="93"/>
      <c r="VVF62" s="93"/>
      <c r="VVG62" s="93"/>
      <c r="VVH62" s="93"/>
      <c r="VVI62" s="93"/>
      <c r="VVJ62" s="93"/>
      <c r="VVK62" s="93"/>
      <c r="VVL62" s="93"/>
      <c r="VVM62" s="93"/>
      <c r="VVN62" s="93"/>
      <c r="VVO62" s="93"/>
      <c r="VVP62" s="93"/>
      <c r="VVQ62" s="93"/>
      <c r="VVR62" s="93"/>
      <c r="VVS62" s="93"/>
      <c r="VVT62" s="93"/>
      <c r="VVU62" s="93"/>
      <c r="VVV62" s="93"/>
      <c r="VVW62" s="93"/>
      <c r="VVX62" s="93"/>
      <c r="VVY62" s="93"/>
      <c r="VVZ62" s="93"/>
      <c r="VWA62" s="93"/>
      <c r="VWB62" s="93"/>
      <c r="VWC62" s="93"/>
      <c r="VWD62" s="93"/>
      <c r="VWE62" s="93"/>
      <c r="VWF62" s="93"/>
      <c r="VWG62" s="93"/>
      <c r="VWH62" s="93"/>
      <c r="VWI62" s="93"/>
      <c r="VWJ62" s="93"/>
      <c r="VWK62" s="93"/>
      <c r="VWL62" s="93"/>
      <c r="VWM62" s="93"/>
      <c r="VWN62" s="93"/>
      <c r="VWO62" s="93"/>
      <c r="VWP62" s="93"/>
      <c r="VWQ62" s="93"/>
      <c r="VWR62" s="93"/>
      <c r="VWS62" s="93"/>
      <c r="VWT62" s="93"/>
      <c r="VWU62" s="93"/>
      <c r="VWV62" s="93"/>
      <c r="VWW62" s="93"/>
      <c r="VWX62" s="93"/>
      <c r="VWY62" s="93"/>
      <c r="VWZ62" s="93"/>
      <c r="VXA62" s="93"/>
      <c r="VXB62" s="93"/>
      <c r="VXC62" s="93"/>
      <c r="VXD62" s="93"/>
      <c r="VXE62" s="93"/>
      <c r="VXF62" s="93"/>
      <c r="VXG62" s="93"/>
      <c r="VXH62" s="93"/>
      <c r="VXI62" s="93"/>
      <c r="VXJ62" s="93"/>
      <c r="VXK62" s="93"/>
      <c r="VXL62" s="93"/>
      <c r="VXM62" s="93"/>
      <c r="VXN62" s="93"/>
      <c r="VXO62" s="93"/>
      <c r="VXP62" s="93"/>
      <c r="VXQ62" s="93"/>
      <c r="VXR62" s="93"/>
      <c r="VXS62" s="93"/>
      <c r="VXT62" s="93"/>
      <c r="VXU62" s="93"/>
      <c r="VXV62" s="93"/>
      <c r="VXW62" s="93"/>
      <c r="VXX62" s="93"/>
      <c r="VXY62" s="93"/>
      <c r="VXZ62" s="93"/>
      <c r="VYA62" s="93"/>
      <c r="VYB62" s="93"/>
      <c r="VYC62" s="93"/>
      <c r="VYD62" s="93"/>
      <c r="VYE62" s="93"/>
      <c r="VYF62" s="93"/>
      <c r="VYG62" s="93"/>
      <c r="VYH62" s="93"/>
      <c r="VYI62" s="93"/>
      <c r="VYJ62" s="93"/>
      <c r="VYK62" s="93"/>
      <c r="VYL62" s="93"/>
      <c r="VYM62" s="93"/>
      <c r="VYN62" s="93"/>
      <c r="VYO62" s="93"/>
      <c r="VYP62" s="93"/>
      <c r="VYQ62" s="93"/>
      <c r="VYR62" s="93"/>
      <c r="VYS62" s="93"/>
      <c r="VYT62" s="93"/>
      <c r="VYU62" s="93"/>
      <c r="VYV62" s="93"/>
      <c r="VYW62" s="93"/>
      <c r="VYX62" s="93"/>
      <c r="VYY62" s="93"/>
      <c r="VYZ62" s="93"/>
      <c r="VZA62" s="93"/>
      <c r="VZB62" s="93"/>
      <c r="VZC62" s="93"/>
      <c r="VZD62" s="93"/>
      <c r="VZE62" s="93"/>
      <c r="VZF62" s="93"/>
      <c r="VZG62" s="93"/>
      <c r="VZH62" s="93"/>
      <c r="VZI62" s="93"/>
      <c r="VZJ62" s="93"/>
      <c r="VZK62" s="93"/>
      <c r="VZL62" s="93"/>
      <c r="VZM62" s="93"/>
      <c r="VZN62" s="93"/>
      <c r="VZO62" s="93"/>
      <c r="VZP62" s="93"/>
      <c r="VZQ62" s="93"/>
      <c r="VZR62" s="93"/>
      <c r="VZS62" s="93"/>
      <c r="VZT62" s="93"/>
      <c r="VZU62" s="93"/>
      <c r="VZV62" s="93"/>
      <c r="VZW62" s="93"/>
      <c r="VZX62" s="93"/>
      <c r="VZY62" s="93"/>
      <c r="VZZ62" s="93"/>
      <c r="WAA62" s="93"/>
      <c r="WAB62" s="93"/>
      <c r="WAC62" s="93"/>
      <c r="WAD62" s="93"/>
      <c r="WAE62" s="93"/>
      <c r="WAF62" s="93"/>
      <c r="WAG62" s="93"/>
      <c r="WAH62" s="93"/>
      <c r="WAI62" s="93"/>
      <c r="WAJ62" s="93"/>
      <c r="WAK62" s="93"/>
      <c r="WAL62" s="93"/>
      <c r="WAM62" s="93"/>
      <c r="WAN62" s="93"/>
      <c r="WAO62" s="93"/>
      <c r="WAP62" s="93"/>
      <c r="WAQ62" s="93"/>
      <c r="WAR62" s="93"/>
      <c r="WAS62" s="93"/>
      <c r="WAT62" s="93"/>
      <c r="WAU62" s="93"/>
      <c r="WAV62" s="93"/>
      <c r="WAW62" s="93"/>
      <c r="WAX62" s="93"/>
      <c r="WAY62" s="93"/>
      <c r="WAZ62" s="93"/>
      <c r="WBA62" s="93"/>
      <c r="WBB62" s="93"/>
      <c r="WBC62" s="93"/>
      <c r="WBD62" s="93"/>
      <c r="WBE62" s="93"/>
      <c r="WBF62" s="93"/>
      <c r="WBG62" s="93"/>
      <c r="WBH62" s="93"/>
      <c r="WBI62" s="93"/>
      <c r="WBJ62" s="93"/>
      <c r="WBK62" s="93"/>
      <c r="WBL62" s="93"/>
      <c r="WBM62" s="93"/>
      <c r="WBN62" s="93"/>
      <c r="WBO62" s="93"/>
      <c r="WBP62" s="93"/>
      <c r="WBQ62" s="93"/>
      <c r="WBR62" s="93"/>
      <c r="WBS62" s="93"/>
      <c r="WBT62" s="93"/>
      <c r="WBU62" s="93"/>
      <c r="WBV62" s="93"/>
      <c r="WBW62" s="93"/>
      <c r="WBX62" s="93"/>
      <c r="WBY62" s="93"/>
      <c r="WBZ62" s="93"/>
      <c r="WCA62" s="93"/>
      <c r="WCB62" s="93"/>
      <c r="WCC62" s="93"/>
      <c r="WCD62" s="93"/>
      <c r="WCE62" s="93"/>
      <c r="WCF62" s="93"/>
      <c r="WCG62" s="93"/>
      <c r="WCH62" s="93"/>
      <c r="WCI62" s="93"/>
      <c r="WCJ62" s="93"/>
      <c r="WCK62" s="93"/>
      <c r="WCL62" s="93"/>
      <c r="WCM62" s="93"/>
      <c r="WCN62" s="93"/>
      <c r="WCO62" s="93"/>
      <c r="WCP62" s="93"/>
      <c r="WCQ62" s="93"/>
      <c r="WCR62" s="93"/>
      <c r="WCS62" s="93"/>
      <c r="WCT62" s="93"/>
      <c r="WCU62" s="93"/>
      <c r="WCV62" s="93"/>
      <c r="WCW62" s="93"/>
      <c r="WCX62" s="93"/>
      <c r="WCY62" s="93"/>
      <c r="WCZ62" s="93"/>
      <c r="WDA62" s="93"/>
      <c r="WDB62" s="93"/>
      <c r="WDC62" s="93"/>
      <c r="WDD62" s="93"/>
      <c r="WDE62" s="93"/>
      <c r="WDF62" s="93"/>
      <c r="WDG62" s="93"/>
      <c r="WDH62" s="93"/>
      <c r="WDI62" s="93"/>
      <c r="WDJ62" s="93"/>
      <c r="WDK62" s="93"/>
      <c r="WDL62" s="93"/>
      <c r="WDM62" s="93"/>
      <c r="WDN62" s="93"/>
      <c r="WDO62" s="93"/>
      <c r="WDP62" s="93"/>
      <c r="WDQ62" s="93"/>
      <c r="WDR62" s="93"/>
      <c r="WDS62" s="93"/>
      <c r="WDT62" s="93"/>
      <c r="WDU62" s="93"/>
      <c r="WDV62" s="93"/>
      <c r="WDW62" s="93"/>
      <c r="WDX62" s="93"/>
      <c r="WDY62" s="93"/>
      <c r="WDZ62" s="93"/>
      <c r="WEA62" s="93"/>
      <c r="WEB62" s="93"/>
      <c r="WEC62" s="93"/>
      <c r="WED62" s="93"/>
      <c r="WEE62" s="93"/>
      <c r="WEF62" s="93"/>
      <c r="WEG62" s="93"/>
      <c r="WEH62" s="93"/>
      <c r="WEI62" s="93"/>
      <c r="WEJ62" s="93"/>
      <c r="WEK62" s="93"/>
      <c r="WEL62" s="93"/>
      <c r="WEM62" s="93"/>
      <c r="WEN62" s="93"/>
      <c r="WEO62" s="93"/>
      <c r="WEP62" s="93"/>
      <c r="WEQ62" s="93"/>
      <c r="WER62" s="93"/>
      <c r="WES62" s="93"/>
      <c r="WET62" s="93"/>
      <c r="WEU62" s="93"/>
      <c r="WEV62" s="93"/>
      <c r="WEW62" s="93"/>
      <c r="WEX62" s="93"/>
      <c r="WEY62" s="93"/>
      <c r="WEZ62" s="93"/>
      <c r="WFA62" s="93"/>
      <c r="WFB62" s="93"/>
      <c r="WFC62" s="93"/>
      <c r="WFD62" s="93"/>
      <c r="WFE62" s="93"/>
      <c r="WFF62" s="93"/>
      <c r="WFG62" s="93"/>
      <c r="WFH62" s="93"/>
      <c r="WFI62" s="93"/>
      <c r="WFJ62" s="93"/>
      <c r="WFK62" s="93"/>
      <c r="WFL62" s="93"/>
      <c r="WFM62" s="93"/>
      <c r="WFN62" s="93"/>
      <c r="WFO62" s="93"/>
      <c r="WFP62" s="93"/>
      <c r="WFQ62" s="93"/>
      <c r="WFR62" s="93"/>
      <c r="WFS62" s="93"/>
      <c r="WFT62" s="93"/>
      <c r="WFU62" s="93"/>
      <c r="WFV62" s="93"/>
      <c r="WFW62" s="93"/>
      <c r="WFX62" s="93"/>
      <c r="WFY62" s="93"/>
      <c r="WFZ62" s="93"/>
      <c r="WGA62" s="93"/>
      <c r="WGB62" s="93"/>
      <c r="WGC62" s="93"/>
      <c r="WGD62" s="93"/>
      <c r="WGE62" s="93"/>
      <c r="WGF62" s="93"/>
      <c r="WGG62" s="93"/>
      <c r="WGH62" s="93"/>
      <c r="WGI62" s="93"/>
      <c r="WGJ62" s="93"/>
      <c r="WGK62" s="93"/>
      <c r="WGL62" s="93"/>
      <c r="WGM62" s="93"/>
      <c r="WGN62" s="93"/>
      <c r="WGO62" s="93"/>
      <c r="WGP62" s="93"/>
      <c r="WGQ62" s="93"/>
      <c r="WGR62" s="93"/>
      <c r="WGS62" s="93"/>
      <c r="WGT62" s="93"/>
      <c r="WGU62" s="93"/>
      <c r="WGV62" s="93"/>
      <c r="WGW62" s="93"/>
      <c r="WGX62" s="93"/>
      <c r="WGY62" s="93"/>
      <c r="WGZ62" s="93"/>
      <c r="WHA62" s="93"/>
      <c r="WHB62" s="93"/>
      <c r="WHC62" s="93"/>
      <c r="WHD62" s="93"/>
      <c r="WHE62" s="93"/>
      <c r="WHF62" s="93"/>
      <c r="WHG62" s="93"/>
      <c r="WHH62" s="93"/>
      <c r="WHI62" s="93"/>
      <c r="WHJ62" s="93"/>
      <c r="WHK62" s="93"/>
      <c r="WHL62" s="93"/>
      <c r="WHM62" s="93"/>
      <c r="WHN62" s="93"/>
      <c r="WHO62" s="93"/>
      <c r="WHP62" s="93"/>
      <c r="WHQ62" s="93"/>
      <c r="WHR62" s="93"/>
      <c r="WHS62" s="93"/>
      <c r="WHT62" s="93"/>
      <c r="WHU62" s="93"/>
      <c r="WHV62" s="93"/>
      <c r="WHW62" s="93"/>
      <c r="WHX62" s="93"/>
      <c r="WHY62" s="93"/>
      <c r="WHZ62" s="93"/>
      <c r="WIA62" s="93"/>
      <c r="WIB62" s="93"/>
      <c r="WIC62" s="93"/>
      <c r="WID62" s="93"/>
      <c r="WIE62" s="93"/>
      <c r="WIF62" s="93"/>
      <c r="WIG62" s="93"/>
      <c r="WIH62" s="93"/>
      <c r="WII62" s="93"/>
      <c r="WIJ62" s="93"/>
      <c r="WIK62" s="93"/>
      <c r="WIL62" s="93"/>
      <c r="WIM62" s="93"/>
      <c r="WIN62" s="93"/>
      <c r="WIO62" s="93"/>
      <c r="WIP62" s="93"/>
      <c r="WIQ62" s="93"/>
      <c r="WIR62" s="93"/>
      <c r="WIS62" s="93"/>
      <c r="WIT62" s="93"/>
      <c r="WIU62" s="93"/>
      <c r="WIV62" s="93"/>
      <c r="WIW62" s="93"/>
      <c r="WIX62" s="93"/>
      <c r="WIY62" s="93"/>
      <c r="WIZ62" s="93"/>
      <c r="WJA62" s="93"/>
      <c r="WJB62" s="93"/>
      <c r="WJC62" s="93"/>
      <c r="WJD62" s="93"/>
      <c r="WJE62" s="93"/>
      <c r="WJF62" s="93"/>
      <c r="WJG62" s="93"/>
      <c r="WJH62" s="93"/>
      <c r="WJI62" s="93"/>
      <c r="WJJ62" s="93"/>
      <c r="WJK62" s="93"/>
      <c r="WJL62" s="93"/>
      <c r="WJM62" s="93"/>
      <c r="WJN62" s="93"/>
      <c r="WJO62" s="93"/>
      <c r="WJP62" s="93"/>
      <c r="WJQ62" s="93"/>
      <c r="WJR62" s="93"/>
      <c r="WJS62" s="93"/>
      <c r="WJT62" s="93"/>
      <c r="WJU62" s="93"/>
      <c r="WJV62" s="93"/>
      <c r="WJW62" s="93"/>
      <c r="WJX62" s="93"/>
      <c r="WJY62" s="93"/>
      <c r="WJZ62" s="93"/>
      <c r="WKA62" s="93"/>
      <c r="WKB62" s="93"/>
      <c r="WKC62" s="93"/>
      <c r="WKD62" s="93"/>
      <c r="WKE62" s="93"/>
      <c r="WKF62" s="93"/>
      <c r="WKG62" s="93"/>
      <c r="WKH62" s="93"/>
      <c r="WKI62" s="93"/>
      <c r="WKJ62" s="93"/>
      <c r="WKK62" s="93"/>
      <c r="WKL62" s="93"/>
      <c r="WKM62" s="93"/>
      <c r="WKN62" s="93"/>
      <c r="WKO62" s="93"/>
      <c r="WKP62" s="93"/>
      <c r="WKQ62" s="93"/>
      <c r="WKR62" s="93"/>
      <c r="WKS62" s="93"/>
      <c r="WKT62" s="93"/>
      <c r="WKU62" s="93"/>
      <c r="WKV62" s="93"/>
      <c r="WKW62" s="93"/>
      <c r="WKX62" s="93"/>
      <c r="WKY62" s="93"/>
      <c r="WKZ62" s="93"/>
      <c r="WLA62" s="93"/>
      <c r="WLB62" s="93"/>
      <c r="WLC62" s="93"/>
      <c r="WLD62" s="93"/>
      <c r="WLE62" s="93"/>
      <c r="WLF62" s="93"/>
      <c r="WLG62" s="93"/>
      <c r="WLH62" s="93"/>
      <c r="WLI62" s="93"/>
      <c r="WLJ62" s="93"/>
      <c r="WLK62" s="93"/>
      <c r="WLL62" s="93"/>
      <c r="WLM62" s="93"/>
      <c r="WLN62" s="93"/>
      <c r="WLO62" s="93"/>
      <c r="WLP62" s="93"/>
      <c r="WLQ62" s="93"/>
      <c r="WLR62" s="93"/>
      <c r="WLS62" s="93"/>
      <c r="WLT62" s="93"/>
      <c r="WLU62" s="93"/>
      <c r="WLV62" s="93"/>
      <c r="WLW62" s="93"/>
      <c r="WLX62" s="93"/>
      <c r="WLY62" s="93"/>
      <c r="WLZ62" s="93"/>
      <c r="WMA62" s="93"/>
      <c r="WMB62" s="93"/>
      <c r="WMC62" s="93"/>
      <c r="WMD62" s="93"/>
      <c r="WME62" s="93"/>
      <c r="WMF62" s="93"/>
      <c r="WMG62" s="93"/>
      <c r="WMH62" s="93"/>
      <c r="WMI62" s="93"/>
      <c r="WMJ62" s="93"/>
      <c r="WMK62" s="93"/>
      <c r="WML62" s="93"/>
      <c r="WMM62" s="93"/>
      <c r="WMN62" s="93"/>
      <c r="WMO62" s="93"/>
      <c r="WMP62" s="93"/>
      <c r="WMQ62" s="93"/>
      <c r="WMR62" s="93"/>
      <c r="WMS62" s="93"/>
      <c r="WMT62" s="93"/>
      <c r="WMU62" s="93"/>
      <c r="WMV62" s="93"/>
      <c r="WMW62" s="93"/>
      <c r="WMX62" s="93"/>
      <c r="WMY62" s="93"/>
      <c r="WMZ62" s="93"/>
      <c r="WNA62" s="93"/>
      <c r="WNB62" s="93"/>
      <c r="WNC62" s="93"/>
      <c r="WND62" s="93"/>
      <c r="WNE62" s="93"/>
      <c r="WNF62" s="93"/>
      <c r="WNG62" s="93"/>
      <c r="WNH62" s="93"/>
      <c r="WNI62" s="93"/>
      <c r="WNJ62" s="93"/>
      <c r="WNK62" s="93"/>
      <c r="WNL62" s="93"/>
      <c r="WNM62" s="93"/>
      <c r="WNN62" s="93"/>
      <c r="WNO62" s="93"/>
      <c r="WNP62" s="93"/>
      <c r="WNQ62" s="93"/>
      <c r="WNR62" s="93"/>
      <c r="WNS62" s="93"/>
      <c r="WNT62" s="93"/>
      <c r="WNU62" s="93"/>
      <c r="WNV62" s="93"/>
      <c r="WNW62" s="93"/>
      <c r="WNX62" s="93"/>
      <c r="WNY62" s="93"/>
      <c r="WNZ62" s="93"/>
      <c r="WOA62" s="93"/>
      <c r="WOB62" s="93"/>
      <c r="WOC62" s="93"/>
      <c r="WOD62" s="93"/>
      <c r="WOE62" s="93"/>
      <c r="WOF62" s="93"/>
      <c r="WOG62" s="93"/>
      <c r="WOH62" s="93"/>
      <c r="WOI62" s="93"/>
      <c r="WOJ62" s="93"/>
      <c r="WOK62" s="93"/>
      <c r="WOL62" s="93"/>
      <c r="WOM62" s="93"/>
      <c r="WON62" s="93"/>
      <c r="WOO62" s="93"/>
      <c r="WOP62" s="93"/>
      <c r="WOQ62" s="93"/>
      <c r="WOR62" s="93"/>
      <c r="WOS62" s="93"/>
      <c r="WOT62" s="93"/>
      <c r="WOU62" s="93"/>
      <c r="WOV62" s="93"/>
      <c r="WOW62" s="93"/>
      <c r="WOX62" s="93"/>
      <c r="WOY62" s="93"/>
      <c r="WOZ62" s="93"/>
      <c r="WPA62" s="93"/>
      <c r="WPB62" s="93"/>
      <c r="WPC62" s="93"/>
      <c r="WPD62" s="93"/>
      <c r="WPE62" s="93"/>
      <c r="WPF62" s="93"/>
      <c r="WPG62" s="93"/>
      <c r="WPH62" s="93"/>
      <c r="WPI62" s="93"/>
      <c r="WPJ62" s="93"/>
      <c r="WPK62" s="93"/>
      <c r="WPL62" s="93"/>
      <c r="WPM62" s="93"/>
      <c r="WPN62" s="93"/>
      <c r="WPO62" s="93"/>
      <c r="WPP62" s="93"/>
      <c r="WPQ62" s="93"/>
      <c r="WPR62" s="93"/>
      <c r="WPS62" s="93"/>
      <c r="WPT62" s="93"/>
      <c r="WPU62" s="93"/>
      <c r="WPV62" s="93"/>
      <c r="WPW62" s="93"/>
      <c r="WPX62" s="93"/>
      <c r="WPY62" s="93"/>
      <c r="WPZ62" s="93"/>
      <c r="WQA62" s="93"/>
      <c r="WQB62" s="93"/>
      <c r="WQC62" s="93"/>
      <c r="WQD62" s="93"/>
      <c r="WQE62" s="93"/>
      <c r="WQF62" s="93"/>
      <c r="WQG62" s="93"/>
      <c r="WQH62" s="93"/>
      <c r="WQI62" s="93"/>
      <c r="WQJ62" s="93"/>
      <c r="WQK62" s="93"/>
      <c r="WQL62" s="93"/>
      <c r="WQM62" s="93"/>
      <c r="WQN62" s="93"/>
      <c r="WQO62" s="93"/>
      <c r="WQP62" s="93"/>
      <c r="WQQ62" s="93"/>
      <c r="WQR62" s="93"/>
      <c r="WQS62" s="93"/>
      <c r="WQT62" s="93"/>
      <c r="WQU62" s="93"/>
      <c r="WQV62" s="93"/>
      <c r="WQW62" s="93"/>
      <c r="WQX62" s="93"/>
      <c r="WQY62" s="93"/>
      <c r="WQZ62" s="93"/>
      <c r="WRA62" s="93"/>
      <c r="WRB62" s="93"/>
      <c r="WRC62" s="93"/>
      <c r="WRD62" s="93"/>
      <c r="WRE62" s="93"/>
      <c r="WRF62" s="93"/>
      <c r="WRG62" s="93"/>
      <c r="WRH62" s="93"/>
      <c r="WRI62" s="93"/>
      <c r="WRJ62" s="93"/>
      <c r="WRK62" s="93"/>
      <c r="WRL62" s="93"/>
      <c r="WRM62" s="93"/>
      <c r="WRN62" s="93"/>
      <c r="WRO62" s="93"/>
      <c r="WRP62" s="93"/>
      <c r="WRQ62" s="93"/>
      <c r="WRR62" s="93"/>
      <c r="WRS62" s="93"/>
      <c r="WRT62" s="93"/>
      <c r="WRU62" s="93"/>
      <c r="WRV62" s="93"/>
      <c r="WRW62" s="93"/>
      <c r="WRX62" s="93"/>
      <c r="WRY62" s="93"/>
      <c r="WRZ62" s="93"/>
      <c r="WSA62" s="93"/>
      <c r="WSB62" s="93"/>
      <c r="WSC62" s="93"/>
      <c r="WSD62" s="93"/>
      <c r="WSE62" s="93"/>
      <c r="WSF62" s="93"/>
      <c r="WSG62" s="93"/>
      <c r="WSH62" s="93"/>
      <c r="WSI62" s="93"/>
      <c r="WSJ62" s="93"/>
      <c r="WSK62" s="93"/>
      <c r="WSL62" s="93"/>
      <c r="WSM62" s="93"/>
      <c r="WSN62" s="93"/>
      <c r="WSO62" s="93"/>
      <c r="WSP62" s="93"/>
      <c r="WSQ62" s="93"/>
      <c r="WSR62" s="93"/>
      <c r="WSS62" s="93"/>
      <c r="WST62" s="93"/>
      <c r="WSU62" s="93"/>
      <c r="WSV62" s="93"/>
      <c r="WSW62" s="93"/>
      <c r="WSX62" s="93"/>
      <c r="WSY62" s="93"/>
      <c r="WSZ62" s="93"/>
      <c r="WTA62" s="93"/>
      <c r="WTB62" s="93"/>
      <c r="WTC62" s="93"/>
      <c r="WTD62" s="93"/>
      <c r="WTE62" s="93"/>
      <c r="WTF62" s="93"/>
      <c r="WTG62" s="93"/>
      <c r="WTH62" s="93"/>
      <c r="WTI62" s="93"/>
      <c r="WTJ62" s="93"/>
      <c r="WTK62" s="93"/>
      <c r="WTL62" s="93"/>
      <c r="WTM62" s="93"/>
      <c r="WTN62" s="93"/>
      <c r="WTO62" s="93"/>
      <c r="WTP62" s="93"/>
      <c r="WTQ62" s="93"/>
      <c r="WTR62" s="93"/>
      <c r="WTS62" s="93"/>
      <c r="WTT62" s="93"/>
      <c r="WTU62" s="93"/>
      <c r="WTV62" s="93"/>
      <c r="WTW62" s="93"/>
      <c r="WTX62" s="93"/>
      <c r="WTY62" s="93"/>
      <c r="WTZ62" s="93"/>
      <c r="WUA62" s="93"/>
      <c r="WUB62" s="93"/>
      <c r="WUC62" s="93"/>
      <c r="WUD62" s="93"/>
      <c r="WUE62" s="93"/>
      <c r="WUF62" s="93"/>
      <c r="WUG62" s="93"/>
      <c r="WUH62" s="93"/>
      <c r="WUI62" s="93"/>
      <c r="WUJ62" s="93"/>
      <c r="WUK62" s="93"/>
      <c r="WUL62" s="93"/>
      <c r="WUM62" s="93"/>
      <c r="WUN62" s="93"/>
      <c r="WUO62" s="93"/>
      <c r="WUP62" s="93"/>
      <c r="WUQ62" s="93"/>
      <c r="WUR62" s="93"/>
      <c r="WUS62" s="93"/>
      <c r="WUT62" s="93"/>
      <c r="WUU62" s="93"/>
      <c r="WUV62" s="93"/>
      <c r="WUW62" s="93"/>
      <c r="WUX62" s="93"/>
      <c r="WUY62" s="93"/>
      <c r="WUZ62" s="93"/>
      <c r="WVA62" s="93"/>
      <c r="WVB62" s="93"/>
      <c r="WVC62" s="93"/>
      <c r="WVD62" s="93"/>
      <c r="WVE62" s="93"/>
      <c r="WVF62" s="93"/>
      <c r="WVG62" s="93"/>
      <c r="WVH62" s="93"/>
      <c r="WVI62" s="93"/>
      <c r="WVJ62" s="93"/>
      <c r="WVK62" s="93"/>
      <c r="WVL62" s="93"/>
      <c r="WVM62" s="93"/>
      <c r="WVN62" s="93"/>
      <c r="WVO62" s="93"/>
      <c r="WVP62" s="93"/>
      <c r="WVQ62" s="93"/>
      <c r="WVR62" s="93"/>
      <c r="WVS62" s="93"/>
    </row>
    <row r="63" spans="1:16139" s="94" customFormat="1" ht="32.25" customHeight="1" x14ac:dyDescent="0.25">
      <c r="A63" s="115"/>
      <c r="B63" s="115"/>
      <c r="C63" s="87" t="s">
        <v>69</v>
      </c>
      <c r="D63" s="88"/>
      <c r="E63" s="88"/>
      <c r="F63" s="88">
        <f>F60*2</f>
        <v>1200</v>
      </c>
      <c r="G63" s="88">
        <f>G60*2</f>
        <v>2600</v>
      </c>
      <c r="H63" s="89"/>
      <c r="I63" s="88">
        <f>I62</f>
        <v>1</v>
      </c>
      <c r="J63" s="90">
        <v>55000</v>
      </c>
      <c r="K63" s="90"/>
      <c r="L63" s="91">
        <f>(F63+G63)*I63*J63/1000</f>
        <v>209000</v>
      </c>
      <c r="M63" s="92"/>
      <c r="N63" s="76">
        <f t="shared" si="1"/>
        <v>0</v>
      </c>
      <c r="O63" s="92"/>
      <c r="P63" s="92"/>
      <c r="Q63" s="92"/>
      <c r="R63" s="92"/>
      <c r="S63" s="92"/>
      <c r="T63" s="92"/>
      <c r="U63" s="92"/>
      <c r="V63" s="92"/>
      <c r="W63" s="92"/>
      <c r="X63" s="92"/>
      <c r="Y63" s="92"/>
      <c r="Z63" s="92"/>
      <c r="AA63" s="92"/>
      <c r="AB63" s="92"/>
      <c r="AC63" s="92"/>
      <c r="AD63" s="92"/>
      <c r="AE63" s="92"/>
      <c r="AF63" s="92"/>
      <c r="AG63" s="92"/>
      <c r="AH63" s="92"/>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c r="DM63" s="93"/>
      <c r="DN63" s="93"/>
      <c r="DO63" s="93"/>
      <c r="DP63" s="93"/>
      <c r="DQ63" s="93"/>
      <c r="DR63" s="93"/>
      <c r="DS63" s="93"/>
      <c r="DT63" s="93"/>
      <c r="DU63" s="93"/>
      <c r="DV63" s="93"/>
      <c r="DW63" s="93"/>
      <c r="DX63" s="93"/>
      <c r="DY63" s="93"/>
      <c r="DZ63" s="93"/>
      <c r="EA63" s="93"/>
      <c r="EB63" s="93"/>
      <c r="EC63" s="93"/>
      <c r="ED63" s="93"/>
      <c r="EE63" s="93"/>
      <c r="EF63" s="93"/>
      <c r="EG63" s="93"/>
      <c r="EH63" s="93"/>
      <c r="EI63" s="93"/>
      <c r="EJ63" s="93"/>
      <c r="EK63" s="93"/>
      <c r="EL63" s="93"/>
      <c r="EM63" s="93"/>
      <c r="EN63" s="93"/>
      <c r="EO63" s="93"/>
      <c r="EP63" s="93"/>
      <c r="EQ63" s="93"/>
      <c r="ER63" s="93"/>
      <c r="ES63" s="93"/>
      <c r="ET63" s="93"/>
      <c r="EU63" s="93"/>
      <c r="EV63" s="93"/>
      <c r="EW63" s="93"/>
      <c r="EX63" s="93"/>
      <c r="EY63" s="93"/>
      <c r="EZ63" s="93"/>
      <c r="FA63" s="93"/>
      <c r="FB63" s="93"/>
      <c r="FC63" s="93"/>
      <c r="FD63" s="93"/>
      <c r="FE63" s="93"/>
      <c r="FF63" s="93"/>
      <c r="FG63" s="93"/>
      <c r="FH63" s="93"/>
      <c r="FI63" s="93"/>
      <c r="FJ63" s="93"/>
      <c r="FK63" s="93"/>
      <c r="FL63" s="93"/>
      <c r="FM63" s="93"/>
      <c r="FN63" s="93"/>
      <c r="FO63" s="93"/>
      <c r="FP63" s="93"/>
      <c r="FQ63" s="93"/>
      <c r="FR63" s="93"/>
      <c r="FS63" s="93"/>
      <c r="FT63" s="93"/>
      <c r="FU63" s="93"/>
      <c r="FV63" s="93"/>
      <c r="FW63" s="93"/>
      <c r="FX63" s="93"/>
      <c r="FY63" s="93"/>
      <c r="FZ63" s="93"/>
      <c r="GA63" s="93"/>
      <c r="GB63" s="93"/>
      <c r="GC63" s="93"/>
      <c r="GD63" s="93"/>
      <c r="GE63" s="93"/>
      <c r="GF63" s="93"/>
      <c r="GG63" s="93"/>
      <c r="GH63" s="93"/>
      <c r="GI63" s="93"/>
      <c r="GJ63" s="93"/>
      <c r="GK63" s="93"/>
      <c r="GL63" s="93"/>
      <c r="GM63" s="93"/>
      <c r="GN63" s="93"/>
      <c r="GO63" s="93"/>
      <c r="GP63" s="93"/>
      <c r="GQ63" s="93"/>
      <c r="GR63" s="93"/>
      <c r="GS63" s="93"/>
      <c r="GT63" s="93"/>
      <c r="GU63" s="93"/>
      <c r="GV63" s="93"/>
      <c r="GW63" s="93"/>
      <c r="GX63" s="93"/>
      <c r="GY63" s="93"/>
      <c r="GZ63" s="93"/>
      <c r="HA63" s="93"/>
      <c r="HB63" s="93"/>
      <c r="HC63" s="93"/>
      <c r="HD63" s="93"/>
      <c r="HE63" s="93"/>
      <c r="HF63" s="93"/>
      <c r="HG63" s="93"/>
      <c r="HH63" s="93"/>
      <c r="HI63" s="93"/>
      <c r="HJ63" s="93"/>
      <c r="HK63" s="93"/>
      <c r="HL63" s="93"/>
      <c r="HM63" s="93"/>
      <c r="HN63" s="93"/>
      <c r="HO63" s="93"/>
      <c r="HP63" s="93"/>
      <c r="HQ63" s="93"/>
      <c r="HR63" s="93"/>
      <c r="HS63" s="93"/>
      <c r="HT63" s="93"/>
      <c r="HU63" s="93"/>
      <c r="HV63" s="93"/>
      <c r="HW63" s="93"/>
      <c r="HX63" s="93"/>
      <c r="HY63" s="93"/>
      <c r="HZ63" s="93"/>
      <c r="IA63" s="93"/>
      <c r="IB63" s="93"/>
      <c r="IC63" s="93"/>
      <c r="ID63" s="93"/>
      <c r="IE63" s="93"/>
      <c r="IF63" s="93"/>
      <c r="IG63" s="93"/>
      <c r="IH63" s="93"/>
      <c r="II63" s="93"/>
      <c r="IJ63" s="93"/>
      <c r="IK63" s="93"/>
      <c r="IL63" s="93"/>
      <c r="IM63" s="93"/>
      <c r="IN63" s="93"/>
      <c r="IO63" s="93"/>
      <c r="IP63" s="93"/>
      <c r="IQ63" s="93"/>
      <c r="IR63" s="93"/>
      <c r="IS63" s="93"/>
      <c r="IT63" s="93"/>
      <c r="IU63" s="93"/>
      <c r="IV63" s="93"/>
      <c r="IW63" s="93"/>
      <c r="IX63" s="93"/>
      <c r="IY63" s="93"/>
      <c r="IZ63" s="93"/>
      <c r="JA63" s="93"/>
      <c r="JB63" s="93"/>
      <c r="JC63" s="93"/>
      <c r="JD63" s="93"/>
      <c r="JE63" s="93"/>
      <c r="JF63" s="93"/>
      <c r="JG63" s="93"/>
      <c r="JH63" s="93"/>
      <c r="JI63" s="93"/>
      <c r="JJ63" s="93"/>
      <c r="JK63" s="93"/>
      <c r="JL63" s="93"/>
      <c r="JM63" s="93"/>
      <c r="JN63" s="93"/>
      <c r="JO63" s="93"/>
      <c r="JP63" s="93"/>
      <c r="JQ63" s="93"/>
      <c r="JR63" s="93"/>
      <c r="JS63" s="93"/>
      <c r="JT63" s="93"/>
      <c r="JU63" s="93"/>
      <c r="JV63" s="93"/>
      <c r="JW63" s="93"/>
      <c r="JX63" s="93"/>
      <c r="JY63" s="93"/>
      <c r="JZ63" s="93"/>
      <c r="KA63" s="93"/>
      <c r="KB63" s="93"/>
      <c r="KC63" s="93"/>
      <c r="KD63" s="93"/>
      <c r="KE63" s="93"/>
      <c r="KF63" s="93"/>
      <c r="KG63" s="93"/>
      <c r="KH63" s="93"/>
      <c r="KI63" s="93"/>
      <c r="KJ63" s="93"/>
      <c r="KK63" s="93"/>
      <c r="KL63" s="93"/>
      <c r="KM63" s="93"/>
      <c r="KN63" s="93"/>
      <c r="KO63" s="93"/>
      <c r="KP63" s="93"/>
      <c r="KQ63" s="93"/>
      <c r="KR63" s="93"/>
      <c r="KS63" s="93"/>
      <c r="KT63" s="93"/>
      <c r="KU63" s="93"/>
      <c r="KV63" s="93"/>
      <c r="KW63" s="93"/>
      <c r="KX63" s="93"/>
      <c r="KY63" s="93"/>
      <c r="KZ63" s="93"/>
      <c r="LA63" s="93"/>
      <c r="LB63" s="93"/>
      <c r="LC63" s="93"/>
      <c r="LD63" s="93"/>
      <c r="LE63" s="93"/>
      <c r="LF63" s="93"/>
      <c r="LG63" s="93"/>
      <c r="LH63" s="93"/>
      <c r="LI63" s="93"/>
      <c r="LJ63" s="93"/>
      <c r="LK63" s="93"/>
      <c r="LL63" s="93"/>
      <c r="LM63" s="93"/>
      <c r="LN63" s="93"/>
      <c r="LO63" s="93"/>
      <c r="LP63" s="93"/>
      <c r="LQ63" s="93"/>
      <c r="LR63" s="93"/>
      <c r="LS63" s="93"/>
      <c r="LT63" s="93"/>
      <c r="LU63" s="93"/>
      <c r="LV63" s="93"/>
      <c r="LW63" s="93"/>
      <c r="LX63" s="93"/>
      <c r="LY63" s="93"/>
      <c r="LZ63" s="93"/>
      <c r="MA63" s="93"/>
      <c r="MB63" s="93"/>
      <c r="MC63" s="93"/>
      <c r="MD63" s="93"/>
      <c r="ME63" s="93"/>
      <c r="MF63" s="93"/>
      <c r="MG63" s="93"/>
      <c r="MH63" s="93"/>
      <c r="MI63" s="93"/>
      <c r="MJ63" s="93"/>
      <c r="MK63" s="93"/>
      <c r="ML63" s="93"/>
      <c r="MM63" s="93"/>
      <c r="MN63" s="93"/>
      <c r="MO63" s="93"/>
      <c r="MP63" s="93"/>
      <c r="MQ63" s="93"/>
      <c r="MR63" s="93"/>
      <c r="MS63" s="93"/>
      <c r="MT63" s="93"/>
      <c r="MU63" s="93"/>
      <c r="MV63" s="93"/>
      <c r="MW63" s="93"/>
      <c r="MX63" s="93"/>
      <c r="MY63" s="93"/>
      <c r="MZ63" s="93"/>
      <c r="NA63" s="93"/>
      <c r="NB63" s="93"/>
      <c r="NC63" s="93"/>
      <c r="ND63" s="93"/>
      <c r="NE63" s="93"/>
      <c r="NF63" s="93"/>
      <c r="NG63" s="93"/>
      <c r="NH63" s="93"/>
      <c r="NI63" s="93"/>
      <c r="NJ63" s="93"/>
      <c r="NK63" s="93"/>
      <c r="NL63" s="93"/>
      <c r="NM63" s="93"/>
      <c r="NN63" s="93"/>
      <c r="NO63" s="93"/>
      <c r="NP63" s="93"/>
      <c r="NQ63" s="93"/>
      <c r="NR63" s="93"/>
      <c r="NS63" s="93"/>
      <c r="NT63" s="93"/>
      <c r="NU63" s="93"/>
      <c r="NV63" s="93"/>
      <c r="NW63" s="93"/>
      <c r="NX63" s="93"/>
      <c r="NY63" s="93"/>
      <c r="NZ63" s="93"/>
      <c r="OA63" s="93"/>
      <c r="OB63" s="93"/>
      <c r="OC63" s="93"/>
      <c r="OD63" s="93"/>
      <c r="OE63" s="93"/>
      <c r="OF63" s="93"/>
      <c r="OG63" s="93"/>
      <c r="OH63" s="93"/>
      <c r="OI63" s="93"/>
      <c r="OJ63" s="93"/>
      <c r="OK63" s="93"/>
      <c r="OL63" s="93"/>
      <c r="OM63" s="93"/>
      <c r="ON63" s="93"/>
      <c r="OO63" s="93"/>
      <c r="OP63" s="93"/>
      <c r="OQ63" s="93"/>
      <c r="OR63" s="93"/>
      <c r="OS63" s="93"/>
      <c r="OT63" s="93"/>
      <c r="OU63" s="93"/>
      <c r="OV63" s="93"/>
      <c r="OW63" s="93"/>
      <c r="OX63" s="93"/>
      <c r="OY63" s="93"/>
      <c r="OZ63" s="93"/>
      <c r="PA63" s="93"/>
      <c r="PB63" s="93"/>
      <c r="PC63" s="93"/>
      <c r="PD63" s="93"/>
      <c r="PE63" s="93"/>
      <c r="PF63" s="93"/>
      <c r="PG63" s="93"/>
      <c r="PH63" s="93"/>
      <c r="PI63" s="93"/>
      <c r="PJ63" s="93"/>
      <c r="PK63" s="93"/>
      <c r="PL63" s="93"/>
      <c r="PM63" s="93"/>
      <c r="PN63" s="93"/>
      <c r="PO63" s="93"/>
      <c r="PP63" s="93"/>
      <c r="PQ63" s="93"/>
      <c r="PR63" s="93"/>
      <c r="PS63" s="93"/>
      <c r="PT63" s="93"/>
      <c r="PU63" s="93"/>
      <c r="PV63" s="93"/>
      <c r="PW63" s="93"/>
      <c r="PX63" s="93"/>
      <c r="PY63" s="93"/>
      <c r="PZ63" s="93"/>
      <c r="QA63" s="93"/>
      <c r="QB63" s="93"/>
      <c r="QC63" s="93"/>
      <c r="QD63" s="93"/>
      <c r="QE63" s="93"/>
      <c r="QF63" s="93"/>
      <c r="QG63" s="93"/>
      <c r="QH63" s="93"/>
      <c r="QI63" s="93"/>
      <c r="QJ63" s="93"/>
      <c r="QK63" s="93"/>
      <c r="QL63" s="93"/>
      <c r="QM63" s="93"/>
      <c r="QN63" s="93"/>
      <c r="QO63" s="93"/>
      <c r="QP63" s="93"/>
      <c r="QQ63" s="93"/>
      <c r="QR63" s="93"/>
      <c r="QS63" s="93"/>
      <c r="QT63" s="93"/>
      <c r="QU63" s="93"/>
      <c r="QV63" s="93"/>
      <c r="QW63" s="93"/>
      <c r="QX63" s="93"/>
      <c r="QY63" s="93"/>
      <c r="QZ63" s="93"/>
      <c r="RA63" s="93"/>
      <c r="RB63" s="93"/>
      <c r="RC63" s="93"/>
      <c r="RD63" s="93"/>
      <c r="RE63" s="93"/>
      <c r="RF63" s="93"/>
      <c r="RG63" s="93"/>
      <c r="RH63" s="93"/>
      <c r="RI63" s="93"/>
      <c r="RJ63" s="93"/>
      <c r="RK63" s="93"/>
      <c r="RL63" s="93"/>
      <c r="RM63" s="93"/>
      <c r="RN63" s="93"/>
      <c r="RO63" s="93"/>
      <c r="RP63" s="93"/>
      <c r="RQ63" s="93"/>
      <c r="RR63" s="93"/>
      <c r="RS63" s="93"/>
      <c r="RT63" s="93"/>
      <c r="RU63" s="93"/>
      <c r="RV63" s="93"/>
      <c r="RW63" s="93"/>
      <c r="RX63" s="93"/>
      <c r="RY63" s="93"/>
      <c r="RZ63" s="93"/>
      <c r="SA63" s="93"/>
      <c r="SB63" s="93"/>
      <c r="SC63" s="93"/>
      <c r="SD63" s="93"/>
      <c r="SE63" s="93"/>
      <c r="SF63" s="93"/>
      <c r="SG63" s="93"/>
      <c r="SH63" s="93"/>
      <c r="SI63" s="93"/>
      <c r="SJ63" s="93"/>
      <c r="SK63" s="93"/>
      <c r="SL63" s="93"/>
      <c r="SM63" s="93"/>
      <c r="SN63" s="93"/>
      <c r="SO63" s="93"/>
      <c r="SP63" s="93"/>
      <c r="SQ63" s="93"/>
      <c r="SR63" s="93"/>
      <c r="SS63" s="93"/>
      <c r="ST63" s="93"/>
      <c r="SU63" s="93"/>
      <c r="SV63" s="93"/>
      <c r="SW63" s="93"/>
      <c r="SX63" s="93"/>
      <c r="SY63" s="93"/>
      <c r="SZ63" s="93"/>
      <c r="TA63" s="93"/>
      <c r="TB63" s="93"/>
      <c r="TC63" s="93"/>
      <c r="TD63" s="93"/>
      <c r="TE63" s="93"/>
      <c r="TF63" s="93"/>
      <c r="TG63" s="93"/>
      <c r="TH63" s="93"/>
      <c r="TI63" s="93"/>
      <c r="TJ63" s="93"/>
      <c r="TK63" s="93"/>
      <c r="TL63" s="93"/>
      <c r="TM63" s="93"/>
      <c r="TN63" s="93"/>
      <c r="TO63" s="93"/>
      <c r="TP63" s="93"/>
      <c r="TQ63" s="93"/>
      <c r="TR63" s="93"/>
      <c r="TS63" s="93"/>
      <c r="TT63" s="93"/>
      <c r="TU63" s="93"/>
      <c r="TV63" s="93"/>
      <c r="TW63" s="93"/>
      <c r="TX63" s="93"/>
      <c r="TY63" s="93"/>
      <c r="TZ63" s="93"/>
      <c r="UA63" s="93"/>
      <c r="UB63" s="93"/>
      <c r="UC63" s="93"/>
      <c r="UD63" s="93"/>
      <c r="UE63" s="93"/>
      <c r="UF63" s="93"/>
      <c r="UG63" s="93"/>
      <c r="UH63" s="93"/>
      <c r="UI63" s="93"/>
      <c r="UJ63" s="93"/>
      <c r="UK63" s="93"/>
      <c r="UL63" s="93"/>
      <c r="UM63" s="93"/>
      <c r="UN63" s="93"/>
      <c r="UO63" s="93"/>
      <c r="UP63" s="93"/>
      <c r="UQ63" s="93"/>
      <c r="UR63" s="93"/>
      <c r="US63" s="93"/>
      <c r="UT63" s="93"/>
      <c r="UU63" s="93"/>
      <c r="UV63" s="93"/>
      <c r="UW63" s="93"/>
      <c r="UX63" s="93"/>
      <c r="UY63" s="93"/>
      <c r="UZ63" s="93"/>
      <c r="VA63" s="93"/>
      <c r="VB63" s="93"/>
      <c r="VC63" s="93"/>
      <c r="VD63" s="93"/>
      <c r="VE63" s="93"/>
      <c r="VF63" s="93"/>
      <c r="VG63" s="93"/>
      <c r="VH63" s="93"/>
      <c r="VI63" s="93"/>
      <c r="VJ63" s="93"/>
      <c r="VK63" s="93"/>
      <c r="VL63" s="93"/>
      <c r="VM63" s="93"/>
      <c r="VN63" s="93"/>
      <c r="VO63" s="93"/>
      <c r="VP63" s="93"/>
      <c r="VQ63" s="93"/>
      <c r="VR63" s="93"/>
      <c r="VS63" s="93"/>
      <c r="VT63" s="93"/>
      <c r="VU63" s="93"/>
      <c r="VV63" s="93"/>
      <c r="VW63" s="93"/>
      <c r="VX63" s="93"/>
      <c r="VY63" s="93"/>
      <c r="VZ63" s="93"/>
      <c r="WA63" s="93"/>
      <c r="WB63" s="93"/>
      <c r="WC63" s="93"/>
      <c r="WD63" s="93"/>
      <c r="WE63" s="93"/>
      <c r="WF63" s="93"/>
      <c r="WG63" s="93"/>
      <c r="WH63" s="93"/>
      <c r="WI63" s="93"/>
      <c r="WJ63" s="93"/>
      <c r="WK63" s="93"/>
      <c r="WL63" s="93"/>
      <c r="WM63" s="93"/>
      <c r="WN63" s="93"/>
      <c r="WO63" s="93"/>
      <c r="WP63" s="93"/>
      <c r="WQ63" s="93"/>
      <c r="WR63" s="93"/>
      <c r="WS63" s="93"/>
      <c r="WT63" s="93"/>
      <c r="WU63" s="93"/>
      <c r="WV63" s="93"/>
      <c r="WW63" s="93"/>
      <c r="WX63" s="93"/>
      <c r="WY63" s="93"/>
      <c r="WZ63" s="93"/>
      <c r="XA63" s="93"/>
      <c r="XB63" s="93"/>
      <c r="XC63" s="93"/>
      <c r="XD63" s="93"/>
      <c r="XE63" s="93"/>
      <c r="XF63" s="93"/>
      <c r="XG63" s="93"/>
      <c r="XH63" s="93"/>
      <c r="XI63" s="93"/>
      <c r="XJ63" s="93"/>
      <c r="XK63" s="93"/>
      <c r="XL63" s="93"/>
      <c r="XM63" s="93"/>
      <c r="XN63" s="93"/>
      <c r="XO63" s="93"/>
      <c r="XP63" s="93"/>
      <c r="XQ63" s="93"/>
      <c r="XR63" s="93"/>
      <c r="XS63" s="93"/>
      <c r="XT63" s="93"/>
      <c r="XU63" s="93"/>
      <c r="XV63" s="93"/>
      <c r="XW63" s="93"/>
      <c r="XX63" s="93"/>
      <c r="XY63" s="93"/>
      <c r="XZ63" s="93"/>
      <c r="YA63" s="93"/>
      <c r="YB63" s="93"/>
      <c r="YC63" s="93"/>
      <c r="YD63" s="93"/>
      <c r="YE63" s="93"/>
      <c r="YF63" s="93"/>
      <c r="YG63" s="93"/>
      <c r="YH63" s="93"/>
      <c r="YI63" s="93"/>
      <c r="YJ63" s="93"/>
      <c r="YK63" s="93"/>
      <c r="YL63" s="93"/>
      <c r="YM63" s="93"/>
      <c r="YN63" s="93"/>
      <c r="YO63" s="93"/>
      <c r="YP63" s="93"/>
      <c r="YQ63" s="93"/>
      <c r="YR63" s="93"/>
      <c r="YS63" s="93"/>
      <c r="YT63" s="93"/>
      <c r="YU63" s="93"/>
      <c r="YV63" s="93"/>
      <c r="YW63" s="93"/>
      <c r="YX63" s="93"/>
      <c r="YY63" s="93"/>
      <c r="YZ63" s="93"/>
      <c r="ZA63" s="93"/>
      <c r="ZB63" s="93"/>
      <c r="ZC63" s="93"/>
      <c r="ZD63" s="93"/>
      <c r="ZE63" s="93"/>
      <c r="ZF63" s="93"/>
      <c r="ZG63" s="93"/>
      <c r="ZH63" s="93"/>
      <c r="ZI63" s="93"/>
      <c r="ZJ63" s="93"/>
      <c r="ZK63" s="93"/>
      <c r="ZL63" s="93"/>
      <c r="ZM63" s="93"/>
      <c r="ZN63" s="93"/>
      <c r="ZO63" s="93"/>
      <c r="ZP63" s="93"/>
      <c r="ZQ63" s="93"/>
      <c r="ZR63" s="93"/>
      <c r="ZS63" s="93"/>
      <c r="ZT63" s="93"/>
      <c r="ZU63" s="93"/>
      <c r="ZV63" s="93"/>
      <c r="ZW63" s="93"/>
      <c r="ZX63" s="93"/>
      <c r="ZY63" s="93"/>
      <c r="ZZ63" s="93"/>
      <c r="AAA63" s="93"/>
      <c r="AAB63" s="93"/>
      <c r="AAC63" s="93"/>
      <c r="AAD63" s="93"/>
      <c r="AAE63" s="93"/>
      <c r="AAF63" s="93"/>
      <c r="AAG63" s="93"/>
      <c r="AAH63" s="93"/>
      <c r="AAI63" s="93"/>
      <c r="AAJ63" s="93"/>
      <c r="AAK63" s="93"/>
      <c r="AAL63" s="93"/>
      <c r="AAM63" s="93"/>
      <c r="AAN63" s="93"/>
      <c r="AAO63" s="93"/>
      <c r="AAP63" s="93"/>
      <c r="AAQ63" s="93"/>
      <c r="AAR63" s="93"/>
      <c r="AAS63" s="93"/>
      <c r="AAT63" s="93"/>
      <c r="AAU63" s="93"/>
      <c r="AAV63" s="93"/>
      <c r="AAW63" s="93"/>
      <c r="AAX63" s="93"/>
      <c r="AAY63" s="93"/>
      <c r="AAZ63" s="93"/>
      <c r="ABA63" s="93"/>
      <c r="ABB63" s="93"/>
      <c r="ABC63" s="93"/>
      <c r="ABD63" s="93"/>
      <c r="ABE63" s="93"/>
      <c r="ABF63" s="93"/>
      <c r="ABG63" s="93"/>
      <c r="ABH63" s="93"/>
      <c r="ABI63" s="93"/>
      <c r="ABJ63" s="93"/>
      <c r="ABK63" s="93"/>
      <c r="ABL63" s="93"/>
      <c r="ABM63" s="93"/>
      <c r="ABN63" s="93"/>
      <c r="ABO63" s="93"/>
      <c r="ABP63" s="93"/>
      <c r="ABQ63" s="93"/>
      <c r="ABR63" s="93"/>
      <c r="ABS63" s="93"/>
      <c r="ABT63" s="93"/>
      <c r="ABU63" s="93"/>
      <c r="ABV63" s="93"/>
      <c r="ABW63" s="93"/>
      <c r="ABX63" s="93"/>
      <c r="ABY63" s="93"/>
      <c r="ABZ63" s="93"/>
      <c r="ACA63" s="93"/>
      <c r="ACB63" s="93"/>
      <c r="ACC63" s="93"/>
      <c r="ACD63" s="93"/>
      <c r="ACE63" s="93"/>
      <c r="ACF63" s="93"/>
      <c r="ACG63" s="93"/>
      <c r="ACH63" s="93"/>
      <c r="ACI63" s="93"/>
      <c r="ACJ63" s="93"/>
      <c r="ACK63" s="93"/>
      <c r="ACL63" s="93"/>
      <c r="ACM63" s="93"/>
      <c r="ACN63" s="93"/>
      <c r="ACO63" s="93"/>
      <c r="ACP63" s="93"/>
      <c r="ACQ63" s="93"/>
      <c r="ACR63" s="93"/>
      <c r="ACS63" s="93"/>
      <c r="ACT63" s="93"/>
      <c r="ACU63" s="93"/>
      <c r="ACV63" s="93"/>
      <c r="ACW63" s="93"/>
      <c r="ACX63" s="93"/>
      <c r="ACY63" s="93"/>
      <c r="ACZ63" s="93"/>
      <c r="ADA63" s="93"/>
      <c r="ADB63" s="93"/>
      <c r="ADC63" s="93"/>
      <c r="ADD63" s="93"/>
      <c r="ADE63" s="93"/>
      <c r="ADF63" s="93"/>
      <c r="ADG63" s="93"/>
      <c r="ADH63" s="93"/>
      <c r="ADI63" s="93"/>
      <c r="ADJ63" s="93"/>
      <c r="ADK63" s="93"/>
      <c r="ADL63" s="93"/>
      <c r="ADM63" s="93"/>
      <c r="ADN63" s="93"/>
      <c r="ADO63" s="93"/>
      <c r="ADP63" s="93"/>
      <c r="ADQ63" s="93"/>
      <c r="ADR63" s="93"/>
      <c r="ADS63" s="93"/>
      <c r="ADT63" s="93"/>
      <c r="ADU63" s="93"/>
      <c r="ADV63" s="93"/>
      <c r="ADW63" s="93"/>
      <c r="ADX63" s="93"/>
      <c r="ADY63" s="93"/>
      <c r="ADZ63" s="93"/>
      <c r="AEA63" s="93"/>
      <c r="AEB63" s="93"/>
      <c r="AEC63" s="93"/>
      <c r="AED63" s="93"/>
      <c r="AEE63" s="93"/>
      <c r="AEF63" s="93"/>
      <c r="AEG63" s="93"/>
      <c r="AEH63" s="93"/>
      <c r="AEI63" s="93"/>
      <c r="AEJ63" s="93"/>
      <c r="AEK63" s="93"/>
      <c r="AEL63" s="93"/>
      <c r="AEM63" s="93"/>
      <c r="AEN63" s="93"/>
      <c r="AEO63" s="93"/>
      <c r="AEP63" s="93"/>
      <c r="AEQ63" s="93"/>
      <c r="AER63" s="93"/>
      <c r="AES63" s="93"/>
      <c r="AET63" s="93"/>
      <c r="AEU63" s="93"/>
      <c r="AEV63" s="93"/>
      <c r="AEW63" s="93"/>
      <c r="AEX63" s="93"/>
      <c r="AEY63" s="93"/>
      <c r="AEZ63" s="93"/>
      <c r="AFA63" s="93"/>
      <c r="AFB63" s="93"/>
      <c r="AFC63" s="93"/>
      <c r="AFD63" s="93"/>
      <c r="AFE63" s="93"/>
      <c r="AFF63" s="93"/>
      <c r="AFG63" s="93"/>
      <c r="AFH63" s="93"/>
      <c r="AFI63" s="93"/>
      <c r="AFJ63" s="93"/>
      <c r="AFK63" s="93"/>
      <c r="AFL63" s="93"/>
      <c r="AFM63" s="93"/>
      <c r="AFN63" s="93"/>
      <c r="AFO63" s="93"/>
      <c r="AFP63" s="93"/>
      <c r="AFQ63" s="93"/>
      <c r="AFR63" s="93"/>
      <c r="AFS63" s="93"/>
      <c r="AFT63" s="93"/>
      <c r="AFU63" s="93"/>
      <c r="AFV63" s="93"/>
      <c r="AFW63" s="93"/>
      <c r="AFX63" s="93"/>
      <c r="AFY63" s="93"/>
      <c r="AFZ63" s="93"/>
      <c r="AGA63" s="93"/>
      <c r="AGB63" s="93"/>
      <c r="AGC63" s="93"/>
      <c r="AGD63" s="93"/>
      <c r="AGE63" s="93"/>
      <c r="AGF63" s="93"/>
      <c r="AGG63" s="93"/>
      <c r="AGH63" s="93"/>
      <c r="AGI63" s="93"/>
      <c r="AGJ63" s="93"/>
      <c r="AGK63" s="93"/>
      <c r="AGL63" s="93"/>
      <c r="AGM63" s="93"/>
      <c r="AGN63" s="93"/>
      <c r="AGO63" s="93"/>
      <c r="AGP63" s="93"/>
      <c r="AGQ63" s="93"/>
      <c r="AGR63" s="93"/>
      <c r="AGS63" s="93"/>
      <c r="AGT63" s="93"/>
      <c r="AGU63" s="93"/>
      <c r="AGV63" s="93"/>
      <c r="AGW63" s="93"/>
      <c r="AGX63" s="93"/>
      <c r="AGY63" s="93"/>
      <c r="AGZ63" s="93"/>
      <c r="AHA63" s="93"/>
      <c r="AHB63" s="93"/>
      <c r="AHC63" s="93"/>
      <c r="AHD63" s="93"/>
      <c r="AHE63" s="93"/>
      <c r="AHF63" s="93"/>
      <c r="AHG63" s="93"/>
      <c r="AHH63" s="93"/>
      <c r="AHI63" s="93"/>
      <c r="AHJ63" s="93"/>
      <c r="AHK63" s="93"/>
      <c r="AHL63" s="93"/>
      <c r="AHM63" s="93"/>
      <c r="AHN63" s="93"/>
      <c r="AHO63" s="93"/>
      <c r="AHP63" s="93"/>
      <c r="AHQ63" s="93"/>
      <c r="AHR63" s="93"/>
      <c r="AHS63" s="93"/>
      <c r="AHT63" s="93"/>
      <c r="AHU63" s="93"/>
      <c r="AHV63" s="93"/>
      <c r="AHW63" s="93"/>
      <c r="AHX63" s="93"/>
      <c r="AHY63" s="93"/>
      <c r="AHZ63" s="93"/>
      <c r="AIA63" s="93"/>
      <c r="AIB63" s="93"/>
      <c r="AIC63" s="93"/>
      <c r="AID63" s="93"/>
      <c r="AIE63" s="93"/>
      <c r="AIF63" s="93"/>
      <c r="AIG63" s="93"/>
      <c r="AIH63" s="93"/>
      <c r="AII63" s="93"/>
      <c r="AIJ63" s="93"/>
      <c r="AIK63" s="93"/>
      <c r="AIL63" s="93"/>
      <c r="AIM63" s="93"/>
      <c r="AIN63" s="93"/>
      <c r="AIO63" s="93"/>
      <c r="AIP63" s="93"/>
      <c r="AIQ63" s="93"/>
      <c r="AIR63" s="93"/>
      <c r="AIS63" s="93"/>
      <c r="AIT63" s="93"/>
      <c r="AIU63" s="93"/>
      <c r="AIV63" s="93"/>
      <c r="AIW63" s="93"/>
      <c r="AIX63" s="93"/>
      <c r="AIY63" s="93"/>
      <c r="AIZ63" s="93"/>
      <c r="AJA63" s="93"/>
      <c r="AJB63" s="93"/>
      <c r="AJC63" s="93"/>
      <c r="AJD63" s="93"/>
      <c r="AJE63" s="93"/>
      <c r="AJF63" s="93"/>
      <c r="AJG63" s="93"/>
      <c r="AJH63" s="93"/>
      <c r="AJI63" s="93"/>
      <c r="AJJ63" s="93"/>
      <c r="AJK63" s="93"/>
      <c r="AJL63" s="93"/>
      <c r="AJM63" s="93"/>
      <c r="AJN63" s="93"/>
      <c r="AJO63" s="93"/>
      <c r="AJP63" s="93"/>
      <c r="AJQ63" s="93"/>
      <c r="AJR63" s="93"/>
      <c r="AJS63" s="93"/>
      <c r="AJT63" s="93"/>
      <c r="AJU63" s="93"/>
      <c r="AJV63" s="93"/>
      <c r="AJW63" s="93"/>
      <c r="AJX63" s="93"/>
      <c r="AJY63" s="93"/>
      <c r="AJZ63" s="93"/>
      <c r="AKA63" s="93"/>
      <c r="AKB63" s="93"/>
      <c r="AKC63" s="93"/>
      <c r="AKD63" s="93"/>
      <c r="AKE63" s="93"/>
      <c r="AKF63" s="93"/>
      <c r="AKG63" s="93"/>
      <c r="AKH63" s="93"/>
      <c r="AKI63" s="93"/>
      <c r="AKJ63" s="93"/>
      <c r="AKK63" s="93"/>
      <c r="AKL63" s="93"/>
      <c r="AKM63" s="93"/>
      <c r="AKN63" s="93"/>
      <c r="AKO63" s="93"/>
      <c r="AKP63" s="93"/>
      <c r="AKQ63" s="93"/>
      <c r="AKR63" s="93"/>
      <c r="AKS63" s="93"/>
      <c r="AKT63" s="93"/>
      <c r="AKU63" s="93"/>
      <c r="AKV63" s="93"/>
      <c r="AKW63" s="93"/>
      <c r="AKX63" s="93"/>
      <c r="AKY63" s="93"/>
      <c r="AKZ63" s="93"/>
      <c r="ALA63" s="93"/>
      <c r="ALB63" s="93"/>
      <c r="ALC63" s="93"/>
      <c r="ALD63" s="93"/>
      <c r="ALE63" s="93"/>
      <c r="ALF63" s="93"/>
      <c r="ALG63" s="93"/>
      <c r="ALH63" s="93"/>
      <c r="ALI63" s="93"/>
      <c r="ALJ63" s="93"/>
      <c r="ALK63" s="93"/>
      <c r="ALL63" s="93"/>
      <c r="ALM63" s="93"/>
      <c r="ALN63" s="93"/>
      <c r="ALO63" s="93"/>
      <c r="ALP63" s="93"/>
      <c r="ALQ63" s="93"/>
      <c r="ALR63" s="93"/>
      <c r="ALS63" s="93"/>
      <c r="ALT63" s="93"/>
      <c r="ALU63" s="93"/>
      <c r="ALV63" s="93"/>
      <c r="ALW63" s="93"/>
      <c r="ALX63" s="93"/>
      <c r="ALY63" s="93"/>
      <c r="ALZ63" s="93"/>
      <c r="AMA63" s="93"/>
      <c r="AMB63" s="93"/>
      <c r="AMC63" s="93"/>
      <c r="AMD63" s="93"/>
      <c r="AME63" s="93"/>
      <c r="AMF63" s="93"/>
      <c r="AMG63" s="93"/>
      <c r="AMH63" s="93"/>
      <c r="AMI63" s="93"/>
      <c r="AMJ63" s="93"/>
      <c r="AMK63" s="93"/>
      <c r="AML63" s="93"/>
      <c r="AMM63" s="93"/>
      <c r="AMN63" s="93"/>
      <c r="AMO63" s="93"/>
      <c r="AMP63" s="93"/>
      <c r="AMQ63" s="93"/>
      <c r="AMR63" s="93"/>
      <c r="AMS63" s="93"/>
      <c r="AMT63" s="93"/>
      <c r="AMU63" s="93"/>
      <c r="AMV63" s="93"/>
      <c r="AMW63" s="93"/>
      <c r="AMX63" s="93"/>
      <c r="AMY63" s="93"/>
      <c r="AMZ63" s="93"/>
      <c r="ANA63" s="93"/>
      <c r="ANB63" s="93"/>
      <c r="ANC63" s="93"/>
      <c r="AND63" s="93"/>
      <c r="ANE63" s="93"/>
      <c r="ANF63" s="93"/>
      <c r="ANG63" s="93"/>
      <c r="ANH63" s="93"/>
      <c r="ANI63" s="93"/>
      <c r="ANJ63" s="93"/>
      <c r="ANK63" s="93"/>
      <c r="ANL63" s="93"/>
      <c r="ANM63" s="93"/>
      <c r="ANN63" s="93"/>
      <c r="ANO63" s="93"/>
      <c r="ANP63" s="93"/>
      <c r="ANQ63" s="93"/>
      <c r="ANR63" s="93"/>
      <c r="ANS63" s="93"/>
      <c r="ANT63" s="93"/>
      <c r="ANU63" s="93"/>
      <c r="ANV63" s="93"/>
      <c r="ANW63" s="93"/>
      <c r="ANX63" s="93"/>
      <c r="ANY63" s="93"/>
      <c r="ANZ63" s="93"/>
      <c r="AOA63" s="93"/>
      <c r="AOB63" s="93"/>
      <c r="AOC63" s="93"/>
      <c r="AOD63" s="93"/>
      <c r="AOE63" s="93"/>
      <c r="AOF63" s="93"/>
      <c r="AOG63" s="93"/>
      <c r="AOH63" s="93"/>
      <c r="AOI63" s="93"/>
      <c r="AOJ63" s="93"/>
      <c r="AOK63" s="93"/>
      <c r="AOL63" s="93"/>
      <c r="AOM63" s="93"/>
      <c r="AON63" s="93"/>
      <c r="AOO63" s="93"/>
      <c r="AOP63" s="93"/>
      <c r="AOQ63" s="93"/>
      <c r="AOR63" s="93"/>
      <c r="AOS63" s="93"/>
      <c r="AOT63" s="93"/>
      <c r="AOU63" s="93"/>
      <c r="AOV63" s="93"/>
      <c r="AOW63" s="93"/>
      <c r="AOX63" s="93"/>
      <c r="AOY63" s="93"/>
      <c r="AOZ63" s="93"/>
      <c r="APA63" s="93"/>
      <c r="APB63" s="93"/>
      <c r="APC63" s="93"/>
      <c r="APD63" s="93"/>
      <c r="APE63" s="93"/>
      <c r="APF63" s="93"/>
      <c r="APG63" s="93"/>
      <c r="APH63" s="93"/>
      <c r="API63" s="93"/>
      <c r="APJ63" s="93"/>
      <c r="APK63" s="93"/>
      <c r="APL63" s="93"/>
      <c r="APM63" s="93"/>
      <c r="APN63" s="93"/>
      <c r="APO63" s="93"/>
      <c r="APP63" s="93"/>
      <c r="APQ63" s="93"/>
      <c r="APR63" s="93"/>
      <c r="APS63" s="93"/>
      <c r="APT63" s="93"/>
      <c r="APU63" s="93"/>
      <c r="APV63" s="93"/>
      <c r="APW63" s="93"/>
      <c r="APX63" s="93"/>
      <c r="APY63" s="93"/>
      <c r="APZ63" s="93"/>
      <c r="AQA63" s="93"/>
      <c r="AQB63" s="93"/>
      <c r="AQC63" s="93"/>
      <c r="AQD63" s="93"/>
      <c r="AQE63" s="93"/>
      <c r="AQF63" s="93"/>
      <c r="AQG63" s="93"/>
      <c r="AQH63" s="93"/>
      <c r="AQI63" s="93"/>
      <c r="AQJ63" s="93"/>
      <c r="AQK63" s="93"/>
      <c r="AQL63" s="93"/>
      <c r="AQM63" s="93"/>
      <c r="AQN63" s="93"/>
      <c r="AQO63" s="93"/>
      <c r="AQP63" s="93"/>
      <c r="AQQ63" s="93"/>
      <c r="AQR63" s="93"/>
      <c r="AQS63" s="93"/>
      <c r="AQT63" s="93"/>
      <c r="AQU63" s="93"/>
      <c r="AQV63" s="93"/>
      <c r="AQW63" s="93"/>
      <c r="AQX63" s="93"/>
      <c r="AQY63" s="93"/>
      <c r="AQZ63" s="93"/>
      <c r="ARA63" s="93"/>
      <c r="ARB63" s="93"/>
      <c r="ARC63" s="93"/>
      <c r="ARD63" s="93"/>
      <c r="ARE63" s="93"/>
      <c r="ARF63" s="93"/>
      <c r="ARG63" s="93"/>
      <c r="ARH63" s="93"/>
      <c r="ARI63" s="93"/>
      <c r="ARJ63" s="93"/>
      <c r="ARK63" s="93"/>
      <c r="ARL63" s="93"/>
      <c r="ARM63" s="93"/>
      <c r="ARN63" s="93"/>
      <c r="ARO63" s="93"/>
      <c r="ARP63" s="93"/>
      <c r="ARQ63" s="93"/>
      <c r="ARR63" s="93"/>
      <c r="ARS63" s="93"/>
      <c r="ART63" s="93"/>
      <c r="ARU63" s="93"/>
      <c r="ARV63" s="93"/>
      <c r="ARW63" s="93"/>
      <c r="ARX63" s="93"/>
      <c r="ARY63" s="93"/>
      <c r="ARZ63" s="93"/>
      <c r="ASA63" s="93"/>
      <c r="ASB63" s="93"/>
      <c r="ASC63" s="93"/>
      <c r="ASD63" s="93"/>
      <c r="ASE63" s="93"/>
      <c r="ASF63" s="93"/>
      <c r="ASG63" s="93"/>
      <c r="ASH63" s="93"/>
      <c r="ASI63" s="93"/>
      <c r="ASJ63" s="93"/>
      <c r="ASK63" s="93"/>
      <c r="ASL63" s="93"/>
      <c r="ASM63" s="93"/>
      <c r="ASN63" s="93"/>
      <c r="ASO63" s="93"/>
      <c r="ASP63" s="93"/>
      <c r="ASQ63" s="93"/>
      <c r="ASR63" s="93"/>
      <c r="ASS63" s="93"/>
      <c r="AST63" s="93"/>
      <c r="ASU63" s="93"/>
      <c r="ASV63" s="93"/>
      <c r="ASW63" s="93"/>
      <c r="ASX63" s="93"/>
      <c r="ASY63" s="93"/>
      <c r="ASZ63" s="93"/>
      <c r="ATA63" s="93"/>
      <c r="ATB63" s="93"/>
      <c r="ATC63" s="93"/>
      <c r="ATD63" s="93"/>
      <c r="ATE63" s="93"/>
      <c r="ATF63" s="93"/>
      <c r="ATG63" s="93"/>
      <c r="ATH63" s="93"/>
      <c r="ATI63" s="93"/>
      <c r="ATJ63" s="93"/>
      <c r="ATK63" s="93"/>
      <c r="ATL63" s="93"/>
      <c r="ATM63" s="93"/>
      <c r="ATN63" s="93"/>
      <c r="ATO63" s="93"/>
      <c r="ATP63" s="93"/>
      <c r="ATQ63" s="93"/>
      <c r="ATR63" s="93"/>
      <c r="ATS63" s="93"/>
      <c r="ATT63" s="93"/>
      <c r="ATU63" s="93"/>
      <c r="ATV63" s="93"/>
      <c r="ATW63" s="93"/>
      <c r="ATX63" s="93"/>
      <c r="ATY63" s="93"/>
      <c r="ATZ63" s="93"/>
      <c r="AUA63" s="93"/>
      <c r="AUB63" s="93"/>
      <c r="AUC63" s="93"/>
      <c r="AUD63" s="93"/>
      <c r="AUE63" s="93"/>
      <c r="AUF63" s="93"/>
      <c r="AUG63" s="93"/>
      <c r="AUH63" s="93"/>
      <c r="AUI63" s="93"/>
      <c r="AUJ63" s="93"/>
      <c r="AUK63" s="93"/>
      <c r="AUL63" s="93"/>
      <c r="AUM63" s="93"/>
      <c r="AUN63" s="93"/>
      <c r="AUO63" s="93"/>
      <c r="AUP63" s="93"/>
      <c r="AUQ63" s="93"/>
      <c r="AUR63" s="93"/>
      <c r="AUS63" s="93"/>
      <c r="AUT63" s="93"/>
      <c r="AUU63" s="93"/>
      <c r="AUV63" s="93"/>
      <c r="AUW63" s="93"/>
      <c r="AUX63" s="93"/>
      <c r="AUY63" s="93"/>
      <c r="AUZ63" s="93"/>
      <c r="AVA63" s="93"/>
      <c r="AVB63" s="93"/>
      <c r="AVC63" s="93"/>
      <c r="AVD63" s="93"/>
      <c r="AVE63" s="93"/>
      <c r="AVF63" s="93"/>
      <c r="AVG63" s="93"/>
      <c r="AVH63" s="93"/>
      <c r="AVI63" s="93"/>
      <c r="AVJ63" s="93"/>
      <c r="AVK63" s="93"/>
      <c r="AVL63" s="93"/>
      <c r="AVM63" s="93"/>
      <c r="AVN63" s="93"/>
      <c r="AVO63" s="93"/>
      <c r="AVP63" s="93"/>
      <c r="AVQ63" s="93"/>
      <c r="AVR63" s="93"/>
      <c r="AVS63" s="93"/>
      <c r="AVT63" s="93"/>
      <c r="AVU63" s="93"/>
      <c r="AVV63" s="93"/>
      <c r="AVW63" s="93"/>
      <c r="AVX63" s="93"/>
      <c r="AVY63" s="93"/>
      <c r="AVZ63" s="93"/>
      <c r="AWA63" s="93"/>
      <c r="AWB63" s="93"/>
      <c r="AWC63" s="93"/>
      <c r="AWD63" s="93"/>
      <c r="AWE63" s="93"/>
      <c r="AWF63" s="93"/>
      <c r="AWG63" s="93"/>
      <c r="AWH63" s="93"/>
      <c r="AWI63" s="93"/>
      <c r="AWJ63" s="93"/>
      <c r="AWK63" s="93"/>
      <c r="AWL63" s="93"/>
      <c r="AWM63" s="93"/>
      <c r="AWN63" s="93"/>
      <c r="AWO63" s="93"/>
      <c r="AWP63" s="93"/>
      <c r="AWQ63" s="93"/>
      <c r="AWR63" s="93"/>
      <c r="AWS63" s="93"/>
      <c r="AWT63" s="93"/>
      <c r="AWU63" s="93"/>
      <c r="AWV63" s="93"/>
      <c r="AWW63" s="93"/>
      <c r="AWX63" s="93"/>
      <c r="AWY63" s="93"/>
      <c r="AWZ63" s="93"/>
      <c r="AXA63" s="93"/>
      <c r="AXB63" s="93"/>
      <c r="AXC63" s="93"/>
      <c r="AXD63" s="93"/>
      <c r="AXE63" s="93"/>
      <c r="AXF63" s="93"/>
      <c r="AXG63" s="93"/>
      <c r="AXH63" s="93"/>
      <c r="AXI63" s="93"/>
      <c r="AXJ63" s="93"/>
      <c r="AXK63" s="93"/>
      <c r="AXL63" s="93"/>
      <c r="AXM63" s="93"/>
      <c r="AXN63" s="93"/>
      <c r="AXO63" s="93"/>
      <c r="AXP63" s="93"/>
      <c r="AXQ63" s="93"/>
      <c r="AXR63" s="93"/>
      <c r="AXS63" s="93"/>
      <c r="AXT63" s="93"/>
      <c r="AXU63" s="93"/>
      <c r="AXV63" s="93"/>
      <c r="AXW63" s="93"/>
      <c r="AXX63" s="93"/>
      <c r="AXY63" s="93"/>
      <c r="AXZ63" s="93"/>
      <c r="AYA63" s="93"/>
      <c r="AYB63" s="93"/>
      <c r="AYC63" s="93"/>
      <c r="AYD63" s="93"/>
      <c r="AYE63" s="93"/>
      <c r="AYF63" s="93"/>
      <c r="AYG63" s="93"/>
      <c r="AYH63" s="93"/>
      <c r="AYI63" s="93"/>
      <c r="AYJ63" s="93"/>
      <c r="AYK63" s="93"/>
      <c r="AYL63" s="93"/>
      <c r="AYM63" s="93"/>
      <c r="AYN63" s="93"/>
      <c r="AYO63" s="93"/>
      <c r="AYP63" s="93"/>
      <c r="AYQ63" s="93"/>
      <c r="AYR63" s="93"/>
      <c r="AYS63" s="93"/>
      <c r="AYT63" s="93"/>
      <c r="AYU63" s="93"/>
      <c r="AYV63" s="93"/>
      <c r="AYW63" s="93"/>
      <c r="AYX63" s="93"/>
      <c r="AYY63" s="93"/>
      <c r="AYZ63" s="93"/>
      <c r="AZA63" s="93"/>
      <c r="AZB63" s="93"/>
      <c r="AZC63" s="93"/>
      <c r="AZD63" s="93"/>
      <c r="AZE63" s="93"/>
      <c r="AZF63" s="93"/>
      <c r="AZG63" s="93"/>
      <c r="AZH63" s="93"/>
      <c r="AZI63" s="93"/>
      <c r="AZJ63" s="93"/>
      <c r="AZK63" s="93"/>
      <c r="AZL63" s="93"/>
      <c r="AZM63" s="93"/>
      <c r="AZN63" s="93"/>
      <c r="AZO63" s="93"/>
      <c r="AZP63" s="93"/>
      <c r="AZQ63" s="93"/>
      <c r="AZR63" s="93"/>
      <c r="AZS63" s="93"/>
      <c r="AZT63" s="93"/>
      <c r="AZU63" s="93"/>
      <c r="AZV63" s="93"/>
      <c r="AZW63" s="93"/>
      <c r="AZX63" s="93"/>
      <c r="AZY63" s="93"/>
      <c r="AZZ63" s="93"/>
      <c r="BAA63" s="93"/>
      <c r="BAB63" s="93"/>
      <c r="BAC63" s="93"/>
      <c r="BAD63" s="93"/>
      <c r="BAE63" s="93"/>
      <c r="BAF63" s="93"/>
      <c r="BAG63" s="93"/>
      <c r="BAH63" s="93"/>
      <c r="BAI63" s="93"/>
      <c r="BAJ63" s="93"/>
      <c r="BAK63" s="93"/>
      <c r="BAL63" s="93"/>
      <c r="BAM63" s="93"/>
      <c r="BAN63" s="93"/>
      <c r="BAO63" s="93"/>
      <c r="BAP63" s="93"/>
      <c r="BAQ63" s="93"/>
      <c r="BAR63" s="93"/>
      <c r="BAS63" s="93"/>
      <c r="BAT63" s="93"/>
      <c r="BAU63" s="93"/>
      <c r="BAV63" s="93"/>
      <c r="BAW63" s="93"/>
      <c r="BAX63" s="93"/>
      <c r="BAY63" s="93"/>
      <c r="BAZ63" s="93"/>
      <c r="BBA63" s="93"/>
      <c r="BBB63" s="93"/>
      <c r="BBC63" s="93"/>
      <c r="BBD63" s="93"/>
      <c r="BBE63" s="93"/>
      <c r="BBF63" s="93"/>
      <c r="BBG63" s="93"/>
      <c r="BBH63" s="93"/>
      <c r="BBI63" s="93"/>
      <c r="BBJ63" s="93"/>
      <c r="BBK63" s="93"/>
      <c r="BBL63" s="93"/>
      <c r="BBM63" s="93"/>
      <c r="BBN63" s="93"/>
      <c r="BBO63" s="93"/>
      <c r="BBP63" s="93"/>
      <c r="BBQ63" s="93"/>
      <c r="BBR63" s="93"/>
      <c r="BBS63" s="93"/>
      <c r="BBT63" s="93"/>
      <c r="BBU63" s="93"/>
      <c r="BBV63" s="93"/>
      <c r="BBW63" s="93"/>
      <c r="BBX63" s="93"/>
      <c r="BBY63" s="93"/>
      <c r="BBZ63" s="93"/>
      <c r="BCA63" s="93"/>
      <c r="BCB63" s="93"/>
      <c r="BCC63" s="93"/>
      <c r="BCD63" s="93"/>
      <c r="BCE63" s="93"/>
      <c r="BCF63" s="93"/>
      <c r="BCG63" s="93"/>
      <c r="BCH63" s="93"/>
      <c r="BCI63" s="93"/>
      <c r="BCJ63" s="93"/>
      <c r="BCK63" s="93"/>
      <c r="BCL63" s="93"/>
      <c r="BCM63" s="93"/>
      <c r="BCN63" s="93"/>
      <c r="BCO63" s="93"/>
      <c r="BCP63" s="93"/>
      <c r="BCQ63" s="93"/>
      <c r="BCR63" s="93"/>
      <c r="BCS63" s="93"/>
      <c r="BCT63" s="93"/>
      <c r="BCU63" s="93"/>
      <c r="BCV63" s="93"/>
      <c r="BCW63" s="93"/>
      <c r="BCX63" s="93"/>
      <c r="BCY63" s="93"/>
      <c r="BCZ63" s="93"/>
      <c r="BDA63" s="93"/>
      <c r="BDB63" s="93"/>
      <c r="BDC63" s="93"/>
      <c r="BDD63" s="93"/>
      <c r="BDE63" s="93"/>
      <c r="BDF63" s="93"/>
      <c r="BDG63" s="93"/>
      <c r="BDH63" s="93"/>
      <c r="BDI63" s="93"/>
      <c r="BDJ63" s="93"/>
      <c r="BDK63" s="93"/>
      <c r="BDL63" s="93"/>
      <c r="BDM63" s="93"/>
      <c r="BDN63" s="93"/>
      <c r="BDO63" s="93"/>
      <c r="BDP63" s="93"/>
      <c r="BDQ63" s="93"/>
      <c r="BDR63" s="93"/>
      <c r="BDS63" s="93"/>
      <c r="BDT63" s="93"/>
      <c r="BDU63" s="93"/>
      <c r="BDV63" s="93"/>
      <c r="BDW63" s="93"/>
      <c r="BDX63" s="93"/>
      <c r="BDY63" s="93"/>
      <c r="BDZ63" s="93"/>
      <c r="BEA63" s="93"/>
      <c r="BEB63" s="93"/>
      <c r="BEC63" s="93"/>
      <c r="BED63" s="93"/>
      <c r="BEE63" s="93"/>
      <c r="BEF63" s="93"/>
      <c r="BEG63" s="93"/>
      <c r="BEH63" s="93"/>
      <c r="BEI63" s="93"/>
      <c r="BEJ63" s="93"/>
      <c r="BEK63" s="93"/>
      <c r="BEL63" s="93"/>
      <c r="BEM63" s="93"/>
      <c r="BEN63" s="93"/>
      <c r="BEO63" s="93"/>
      <c r="BEP63" s="93"/>
      <c r="BEQ63" s="93"/>
      <c r="BER63" s="93"/>
      <c r="BES63" s="93"/>
      <c r="BET63" s="93"/>
      <c r="BEU63" s="93"/>
      <c r="BEV63" s="93"/>
      <c r="BEW63" s="93"/>
      <c r="BEX63" s="93"/>
      <c r="BEY63" s="93"/>
      <c r="BEZ63" s="93"/>
      <c r="BFA63" s="93"/>
      <c r="BFB63" s="93"/>
      <c r="BFC63" s="93"/>
      <c r="BFD63" s="93"/>
      <c r="BFE63" s="93"/>
      <c r="BFF63" s="93"/>
      <c r="BFG63" s="93"/>
      <c r="BFH63" s="93"/>
      <c r="BFI63" s="93"/>
      <c r="BFJ63" s="93"/>
      <c r="BFK63" s="93"/>
      <c r="BFL63" s="93"/>
      <c r="BFM63" s="93"/>
      <c r="BFN63" s="93"/>
      <c r="BFO63" s="93"/>
      <c r="BFP63" s="93"/>
      <c r="BFQ63" s="93"/>
      <c r="BFR63" s="93"/>
      <c r="BFS63" s="93"/>
      <c r="BFT63" s="93"/>
      <c r="BFU63" s="93"/>
      <c r="BFV63" s="93"/>
      <c r="BFW63" s="93"/>
      <c r="BFX63" s="93"/>
      <c r="BFY63" s="93"/>
      <c r="BFZ63" s="93"/>
      <c r="BGA63" s="93"/>
      <c r="BGB63" s="93"/>
      <c r="BGC63" s="93"/>
      <c r="BGD63" s="93"/>
      <c r="BGE63" s="93"/>
      <c r="BGF63" s="93"/>
      <c r="BGG63" s="93"/>
      <c r="BGH63" s="93"/>
      <c r="BGI63" s="93"/>
      <c r="BGJ63" s="93"/>
      <c r="BGK63" s="93"/>
      <c r="BGL63" s="93"/>
      <c r="BGM63" s="93"/>
      <c r="BGN63" s="93"/>
      <c r="BGO63" s="93"/>
      <c r="BGP63" s="93"/>
      <c r="BGQ63" s="93"/>
      <c r="BGR63" s="93"/>
      <c r="BGS63" s="93"/>
      <c r="BGT63" s="93"/>
      <c r="BGU63" s="93"/>
      <c r="BGV63" s="93"/>
      <c r="BGW63" s="93"/>
      <c r="BGX63" s="93"/>
      <c r="BGY63" s="93"/>
      <c r="BGZ63" s="93"/>
      <c r="BHA63" s="93"/>
      <c r="BHB63" s="93"/>
      <c r="BHC63" s="93"/>
      <c r="BHD63" s="93"/>
      <c r="BHE63" s="93"/>
      <c r="BHF63" s="93"/>
      <c r="BHG63" s="93"/>
      <c r="BHH63" s="93"/>
      <c r="BHI63" s="93"/>
      <c r="BHJ63" s="93"/>
      <c r="BHK63" s="93"/>
      <c r="BHL63" s="93"/>
      <c r="BHM63" s="93"/>
      <c r="BHN63" s="93"/>
      <c r="BHO63" s="93"/>
      <c r="BHP63" s="93"/>
      <c r="BHQ63" s="93"/>
      <c r="BHR63" s="93"/>
      <c r="BHS63" s="93"/>
      <c r="BHT63" s="93"/>
      <c r="BHU63" s="93"/>
      <c r="BHV63" s="93"/>
      <c r="BHW63" s="93"/>
      <c r="BHX63" s="93"/>
      <c r="BHY63" s="93"/>
      <c r="BHZ63" s="93"/>
      <c r="BIA63" s="93"/>
      <c r="BIB63" s="93"/>
      <c r="BIC63" s="93"/>
      <c r="BID63" s="93"/>
      <c r="BIE63" s="93"/>
      <c r="BIF63" s="93"/>
      <c r="BIG63" s="93"/>
      <c r="BIH63" s="93"/>
      <c r="BII63" s="93"/>
      <c r="BIJ63" s="93"/>
      <c r="BIK63" s="93"/>
      <c r="BIL63" s="93"/>
      <c r="BIM63" s="93"/>
      <c r="BIN63" s="93"/>
      <c r="BIO63" s="93"/>
      <c r="BIP63" s="93"/>
      <c r="BIQ63" s="93"/>
      <c r="BIR63" s="93"/>
      <c r="BIS63" s="93"/>
      <c r="BIT63" s="93"/>
      <c r="BIU63" s="93"/>
      <c r="BIV63" s="93"/>
      <c r="BIW63" s="93"/>
      <c r="BIX63" s="93"/>
      <c r="BIY63" s="93"/>
      <c r="BIZ63" s="93"/>
      <c r="BJA63" s="93"/>
      <c r="BJB63" s="93"/>
      <c r="BJC63" s="93"/>
      <c r="BJD63" s="93"/>
      <c r="BJE63" s="93"/>
      <c r="BJF63" s="93"/>
      <c r="BJG63" s="93"/>
      <c r="BJH63" s="93"/>
      <c r="BJI63" s="93"/>
      <c r="BJJ63" s="93"/>
      <c r="BJK63" s="93"/>
      <c r="BJL63" s="93"/>
      <c r="BJM63" s="93"/>
      <c r="BJN63" s="93"/>
      <c r="BJO63" s="93"/>
      <c r="BJP63" s="93"/>
      <c r="BJQ63" s="93"/>
      <c r="BJR63" s="93"/>
      <c r="BJS63" s="93"/>
      <c r="BJT63" s="93"/>
      <c r="BJU63" s="93"/>
      <c r="BJV63" s="93"/>
      <c r="BJW63" s="93"/>
      <c r="BJX63" s="93"/>
      <c r="BJY63" s="93"/>
      <c r="BJZ63" s="93"/>
      <c r="BKA63" s="93"/>
      <c r="BKB63" s="93"/>
      <c r="BKC63" s="93"/>
      <c r="BKD63" s="93"/>
      <c r="BKE63" s="93"/>
      <c r="BKF63" s="93"/>
      <c r="BKG63" s="93"/>
      <c r="BKH63" s="93"/>
      <c r="BKI63" s="93"/>
      <c r="BKJ63" s="93"/>
      <c r="BKK63" s="93"/>
      <c r="BKL63" s="93"/>
      <c r="BKM63" s="93"/>
      <c r="BKN63" s="93"/>
      <c r="BKO63" s="93"/>
      <c r="BKP63" s="93"/>
      <c r="BKQ63" s="93"/>
      <c r="BKR63" s="93"/>
      <c r="BKS63" s="93"/>
      <c r="BKT63" s="93"/>
      <c r="BKU63" s="93"/>
      <c r="BKV63" s="93"/>
      <c r="BKW63" s="93"/>
      <c r="BKX63" s="93"/>
      <c r="BKY63" s="93"/>
      <c r="BKZ63" s="93"/>
      <c r="BLA63" s="93"/>
      <c r="BLB63" s="93"/>
      <c r="BLC63" s="93"/>
      <c r="BLD63" s="93"/>
      <c r="BLE63" s="93"/>
      <c r="BLF63" s="93"/>
      <c r="BLG63" s="93"/>
      <c r="BLH63" s="93"/>
      <c r="BLI63" s="93"/>
      <c r="BLJ63" s="93"/>
      <c r="BLK63" s="93"/>
      <c r="BLL63" s="93"/>
      <c r="BLM63" s="93"/>
      <c r="BLN63" s="93"/>
      <c r="BLO63" s="93"/>
      <c r="BLP63" s="93"/>
      <c r="BLQ63" s="93"/>
      <c r="BLR63" s="93"/>
      <c r="BLS63" s="93"/>
      <c r="BLT63" s="93"/>
      <c r="BLU63" s="93"/>
      <c r="BLV63" s="93"/>
      <c r="BLW63" s="93"/>
      <c r="BLX63" s="93"/>
      <c r="BLY63" s="93"/>
      <c r="BLZ63" s="93"/>
      <c r="BMA63" s="93"/>
      <c r="BMB63" s="93"/>
      <c r="BMC63" s="93"/>
      <c r="BMD63" s="93"/>
      <c r="BME63" s="93"/>
      <c r="BMF63" s="93"/>
      <c r="BMG63" s="93"/>
      <c r="BMH63" s="93"/>
      <c r="BMI63" s="93"/>
      <c r="BMJ63" s="93"/>
      <c r="BMK63" s="93"/>
      <c r="BML63" s="93"/>
      <c r="BMM63" s="93"/>
      <c r="BMN63" s="93"/>
      <c r="BMO63" s="93"/>
      <c r="BMP63" s="93"/>
      <c r="BMQ63" s="93"/>
      <c r="BMR63" s="93"/>
      <c r="BMS63" s="93"/>
      <c r="BMT63" s="93"/>
      <c r="BMU63" s="93"/>
      <c r="BMV63" s="93"/>
      <c r="BMW63" s="93"/>
      <c r="BMX63" s="93"/>
      <c r="BMY63" s="93"/>
      <c r="BMZ63" s="93"/>
      <c r="BNA63" s="93"/>
      <c r="BNB63" s="93"/>
      <c r="BNC63" s="93"/>
      <c r="BND63" s="93"/>
      <c r="BNE63" s="93"/>
      <c r="BNF63" s="93"/>
      <c r="BNG63" s="93"/>
      <c r="BNH63" s="93"/>
      <c r="BNI63" s="93"/>
      <c r="BNJ63" s="93"/>
      <c r="BNK63" s="93"/>
      <c r="BNL63" s="93"/>
      <c r="BNM63" s="93"/>
      <c r="BNN63" s="93"/>
      <c r="BNO63" s="93"/>
      <c r="BNP63" s="93"/>
      <c r="BNQ63" s="93"/>
      <c r="BNR63" s="93"/>
      <c r="BNS63" s="93"/>
      <c r="BNT63" s="93"/>
      <c r="BNU63" s="93"/>
      <c r="BNV63" s="93"/>
      <c r="BNW63" s="93"/>
      <c r="BNX63" s="93"/>
      <c r="BNY63" s="93"/>
      <c r="BNZ63" s="93"/>
      <c r="BOA63" s="93"/>
      <c r="BOB63" s="93"/>
      <c r="BOC63" s="93"/>
      <c r="BOD63" s="93"/>
      <c r="BOE63" s="93"/>
      <c r="BOF63" s="93"/>
      <c r="BOG63" s="93"/>
      <c r="BOH63" s="93"/>
      <c r="BOI63" s="93"/>
      <c r="BOJ63" s="93"/>
      <c r="BOK63" s="93"/>
      <c r="BOL63" s="93"/>
      <c r="BOM63" s="93"/>
      <c r="BON63" s="93"/>
      <c r="BOO63" s="93"/>
      <c r="BOP63" s="93"/>
      <c r="BOQ63" s="93"/>
      <c r="BOR63" s="93"/>
      <c r="BOS63" s="93"/>
      <c r="BOT63" s="93"/>
      <c r="BOU63" s="93"/>
      <c r="BOV63" s="93"/>
      <c r="BOW63" s="93"/>
      <c r="BOX63" s="93"/>
      <c r="BOY63" s="93"/>
      <c r="BOZ63" s="93"/>
      <c r="BPA63" s="93"/>
      <c r="BPB63" s="93"/>
      <c r="BPC63" s="93"/>
      <c r="BPD63" s="93"/>
      <c r="BPE63" s="93"/>
      <c r="BPF63" s="93"/>
      <c r="BPG63" s="93"/>
      <c r="BPH63" s="93"/>
      <c r="BPI63" s="93"/>
      <c r="BPJ63" s="93"/>
      <c r="BPK63" s="93"/>
      <c r="BPL63" s="93"/>
      <c r="BPM63" s="93"/>
      <c r="BPN63" s="93"/>
      <c r="BPO63" s="93"/>
      <c r="BPP63" s="93"/>
      <c r="BPQ63" s="93"/>
      <c r="BPR63" s="93"/>
      <c r="BPS63" s="93"/>
      <c r="BPT63" s="93"/>
      <c r="BPU63" s="93"/>
      <c r="BPV63" s="93"/>
      <c r="BPW63" s="93"/>
      <c r="BPX63" s="93"/>
      <c r="BPY63" s="93"/>
      <c r="BPZ63" s="93"/>
      <c r="BQA63" s="93"/>
      <c r="BQB63" s="93"/>
      <c r="BQC63" s="93"/>
      <c r="BQD63" s="93"/>
      <c r="BQE63" s="93"/>
      <c r="BQF63" s="93"/>
      <c r="BQG63" s="93"/>
      <c r="BQH63" s="93"/>
      <c r="BQI63" s="93"/>
      <c r="BQJ63" s="93"/>
      <c r="BQK63" s="93"/>
      <c r="BQL63" s="93"/>
      <c r="BQM63" s="93"/>
      <c r="BQN63" s="93"/>
      <c r="BQO63" s="93"/>
      <c r="BQP63" s="93"/>
      <c r="BQQ63" s="93"/>
      <c r="BQR63" s="93"/>
      <c r="BQS63" s="93"/>
      <c r="BQT63" s="93"/>
      <c r="BQU63" s="93"/>
      <c r="BQV63" s="93"/>
      <c r="BQW63" s="93"/>
      <c r="BQX63" s="93"/>
      <c r="BQY63" s="93"/>
      <c r="BQZ63" s="93"/>
      <c r="BRA63" s="93"/>
      <c r="BRB63" s="93"/>
      <c r="BRC63" s="93"/>
      <c r="BRD63" s="93"/>
      <c r="BRE63" s="93"/>
      <c r="BRF63" s="93"/>
      <c r="BRG63" s="93"/>
      <c r="BRH63" s="93"/>
      <c r="BRI63" s="93"/>
      <c r="BRJ63" s="93"/>
      <c r="BRK63" s="93"/>
      <c r="BRL63" s="93"/>
      <c r="BRM63" s="93"/>
      <c r="BRN63" s="93"/>
      <c r="BRO63" s="93"/>
      <c r="BRP63" s="93"/>
      <c r="BRQ63" s="93"/>
      <c r="BRR63" s="93"/>
      <c r="BRS63" s="93"/>
      <c r="BRT63" s="93"/>
      <c r="BRU63" s="93"/>
      <c r="BRV63" s="93"/>
      <c r="BRW63" s="93"/>
      <c r="BRX63" s="93"/>
      <c r="BRY63" s="93"/>
      <c r="BRZ63" s="93"/>
      <c r="BSA63" s="93"/>
      <c r="BSB63" s="93"/>
      <c r="BSC63" s="93"/>
      <c r="BSD63" s="93"/>
      <c r="BSE63" s="93"/>
      <c r="BSF63" s="93"/>
      <c r="BSG63" s="93"/>
      <c r="BSH63" s="93"/>
      <c r="BSI63" s="93"/>
      <c r="BSJ63" s="93"/>
      <c r="BSK63" s="93"/>
      <c r="BSL63" s="93"/>
      <c r="BSM63" s="93"/>
      <c r="BSN63" s="93"/>
      <c r="BSO63" s="93"/>
      <c r="BSP63" s="93"/>
      <c r="BSQ63" s="93"/>
      <c r="BSR63" s="93"/>
      <c r="BSS63" s="93"/>
      <c r="BST63" s="93"/>
      <c r="BSU63" s="93"/>
      <c r="BSV63" s="93"/>
      <c r="BSW63" s="93"/>
      <c r="BSX63" s="93"/>
      <c r="BSY63" s="93"/>
      <c r="BSZ63" s="93"/>
      <c r="BTA63" s="93"/>
      <c r="BTB63" s="93"/>
      <c r="BTC63" s="93"/>
      <c r="BTD63" s="93"/>
      <c r="BTE63" s="93"/>
      <c r="BTF63" s="93"/>
      <c r="BTG63" s="93"/>
      <c r="BTH63" s="93"/>
      <c r="BTI63" s="93"/>
      <c r="BTJ63" s="93"/>
      <c r="BTK63" s="93"/>
      <c r="BTL63" s="93"/>
      <c r="BTM63" s="93"/>
      <c r="BTN63" s="93"/>
      <c r="BTO63" s="93"/>
      <c r="BTP63" s="93"/>
      <c r="BTQ63" s="93"/>
      <c r="BTR63" s="93"/>
      <c r="BTS63" s="93"/>
      <c r="BTT63" s="93"/>
      <c r="BTU63" s="93"/>
      <c r="BTV63" s="93"/>
      <c r="BTW63" s="93"/>
      <c r="BTX63" s="93"/>
      <c r="BTY63" s="93"/>
      <c r="BTZ63" s="93"/>
      <c r="BUA63" s="93"/>
      <c r="BUB63" s="93"/>
      <c r="BUC63" s="93"/>
      <c r="BUD63" s="93"/>
      <c r="BUE63" s="93"/>
      <c r="BUF63" s="93"/>
      <c r="BUG63" s="93"/>
      <c r="BUH63" s="93"/>
      <c r="BUI63" s="93"/>
      <c r="BUJ63" s="93"/>
      <c r="BUK63" s="93"/>
      <c r="BUL63" s="93"/>
      <c r="BUM63" s="93"/>
      <c r="BUN63" s="93"/>
      <c r="BUO63" s="93"/>
      <c r="BUP63" s="93"/>
      <c r="BUQ63" s="93"/>
      <c r="BUR63" s="93"/>
      <c r="BUS63" s="93"/>
      <c r="BUT63" s="93"/>
      <c r="BUU63" s="93"/>
      <c r="BUV63" s="93"/>
      <c r="BUW63" s="93"/>
      <c r="BUX63" s="93"/>
      <c r="BUY63" s="93"/>
      <c r="BUZ63" s="93"/>
      <c r="BVA63" s="93"/>
      <c r="BVB63" s="93"/>
      <c r="BVC63" s="93"/>
      <c r="BVD63" s="93"/>
      <c r="BVE63" s="93"/>
      <c r="BVF63" s="93"/>
      <c r="BVG63" s="93"/>
      <c r="BVH63" s="93"/>
      <c r="BVI63" s="93"/>
      <c r="BVJ63" s="93"/>
      <c r="BVK63" s="93"/>
      <c r="BVL63" s="93"/>
      <c r="BVM63" s="93"/>
      <c r="BVN63" s="93"/>
      <c r="BVO63" s="93"/>
      <c r="BVP63" s="93"/>
      <c r="BVQ63" s="93"/>
      <c r="BVR63" s="93"/>
      <c r="BVS63" s="93"/>
      <c r="BVT63" s="93"/>
      <c r="BVU63" s="93"/>
      <c r="BVV63" s="93"/>
      <c r="BVW63" s="93"/>
      <c r="BVX63" s="93"/>
      <c r="BVY63" s="93"/>
      <c r="BVZ63" s="93"/>
      <c r="BWA63" s="93"/>
      <c r="BWB63" s="93"/>
      <c r="BWC63" s="93"/>
      <c r="BWD63" s="93"/>
      <c r="BWE63" s="93"/>
      <c r="BWF63" s="93"/>
      <c r="BWG63" s="93"/>
      <c r="BWH63" s="93"/>
      <c r="BWI63" s="93"/>
      <c r="BWJ63" s="93"/>
      <c r="BWK63" s="93"/>
      <c r="BWL63" s="93"/>
      <c r="BWM63" s="93"/>
      <c r="BWN63" s="93"/>
      <c r="BWO63" s="93"/>
      <c r="BWP63" s="93"/>
      <c r="BWQ63" s="93"/>
      <c r="BWR63" s="93"/>
      <c r="BWS63" s="93"/>
      <c r="BWT63" s="93"/>
      <c r="BWU63" s="93"/>
      <c r="BWV63" s="93"/>
      <c r="BWW63" s="93"/>
      <c r="BWX63" s="93"/>
      <c r="BWY63" s="93"/>
      <c r="BWZ63" s="93"/>
      <c r="BXA63" s="93"/>
      <c r="BXB63" s="93"/>
      <c r="BXC63" s="93"/>
      <c r="BXD63" s="93"/>
      <c r="BXE63" s="93"/>
      <c r="BXF63" s="93"/>
      <c r="BXG63" s="93"/>
      <c r="BXH63" s="93"/>
      <c r="BXI63" s="93"/>
      <c r="BXJ63" s="93"/>
      <c r="BXK63" s="93"/>
      <c r="BXL63" s="93"/>
      <c r="BXM63" s="93"/>
      <c r="BXN63" s="93"/>
      <c r="BXO63" s="93"/>
      <c r="BXP63" s="93"/>
      <c r="BXQ63" s="93"/>
      <c r="BXR63" s="93"/>
      <c r="BXS63" s="93"/>
      <c r="BXT63" s="93"/>
      <c r="BXU63" s="93"/>
      <c r="BXV63" s="93"/>
      <c r="BXW63" s="93"/>
      <c r="BXX63" s="93"/>
      <c r="BXY63" s="93"/>
      <c r="BXZ63" s="93"/>
      <c r="BYA63" s="93"/>
      <c r="BYB63" s="93"/>
      <c r="BYC63" s="93"/>
      <c r="BYD63" s="93"/>
      <c r="BYE63" s="93"/>
      <c r="BYF63" s="93"/>
      <c r="BYG63" s="93"/>
      <c r="BYH63" s="93"/>
      <c r="BYI63" s="93"/>
      <c r="BYJ63" s="93"/>
      <c r="BYK63" s="93"/>
      <c r="BYL63" s="93"/>
      <c r="BYM63" s="93"/>
      <c r="BYN63" s="93"/>
      <c r="BYO63" s="93"/>
      <c r="BYP63" s="93"/>
      <c r="BYQ63" s="93"/>
      <c r="BYR63" s="93"/>
      <c r="BYS63" s="93"/>
      <c r="BYT63" s="93"/>
      <c r="BYU63" s="93"/>
      <c r="BYV63" s="93"/>
      <c r="BYW63" s="93"/>
      <c r="BYX63" s="93"/>
      <c r="BYY63" s="93"/>
      <c r="BYZ63" s="93"/>
      <c r="BZA63" s="93"/>
      <c r="BZB63" s="93"/>
      <c r="BZC63" s="93"/>
      <c r="BZD63" s="93"/>
      <c r="BZE63" s="93"/>
      <c r="BZF63" s="93"/>
      <c r="BZG63" s="93"/>
      <c r="BZH63" s="93"/>
      <c r="BZI63" s="93"/>
      <c r="BZJ63" s="93"/>
      <c r="BZK63" s="93"/>
      <c r="BZL63" s="93"/>
      <c r="BZM63" s="93"/>
      <c r="BZN63" s="93"/>
      <c r="BZO63" s="93"/>
      <c r="BZP63" s="93"/>
      <c r="BZQ63" s="93"/>
      <c r="BZR63" s="93"/>
      <c r="BZS63" s="93"/>
      <c r="BZT63" s="93"/>
      <c r="BZU63" s="93"/>
      <c r="BZV63" s="93"/>
      <c r="BZW63" s="93"/>
      <c r="BZX63" s="93"/>
      <c r="BZY63" s="93"/>
      <c r="BZZ63" s="93"/>
      <c r="CAA63" s="93"/>
      <c r="CAB63" s="93"/>
      <c r="CAC63" s="93"/>
      <c r="CAD63" s="93"/>
      <c r="CAE63" s="93"/>
      <c r="CAF63" s="93"/>
      <c r="CAG63" s="93"/>
      <c r="CAH63" s="93"/>
      <c r="CAI63" s="93"/>
      <c r="CAJ63" s="93"/>
      <c r="CAK63" s="93"/>
      <c r="CAL63" s="93"/>
      <c r="CAM63" s="93"/>
      <c r="CAN63" s="93"/>
      <c r="CAO63" s="93"/>
      <c r="CAP63" s="93"/>
      <c r="CAQ63" s="93"/>
      <c r="CAR63" s="93"/>
      <c r="CAS63" s="93"/>
      <c r="CAT63" s="93"/>
      <c r="CAU63" s="93"/>
      <c r="CAV63" s="93"/>
      <c r="CAW63" s="93"/>
      <c r="CAX63" s="93"/>
      <c r="CAY63" s="93"/>
      <c r="CAZ63" s="93"/>
      <c r="CBA63" s="93"/>
      <c r="CBB63" s="93"/>
      <c r="CBC63" s="93"/>
      <c r="CBD63" s="93"/>
      <c r="CBE63" s="93"/>
      <c r="CBF63" s="93"/>
      <c r="CBG63" s="93"/>
      <c r="CBH63" s="93"/>
      <c r="CBI63" s="93"/>
      <c r="CBJ63" s="93"/>
      <c r="CBK63" s="93"/>
      <c r="CBL63" s="93"/>
      <c r="CBM63" s="93"/>
      <c r="CBN63" s="93"/>
      <c r="CBO63" s="93"/>
      <c r="CBP63" s="93"/>
      <c r="CBQ63" s="93"/>
      <c r="CBR63" s="93"/>
      <c r="CBS63" s="93"/>
      <c r="CBT63" s="93"/>
      <c r="CBU63" s="93"/>
      <c r="CBV63" s="93"/>
      <c r="CBW63" s="93"/>
      <c r="CBX63" s="93"/>
      <c r="CBY63" s="93"/>
      <c r="CBZ63" s="93"/>
      <c r="CCA63" s="93"/>
      <c r="CCB63" s="93"/>
      <c r="CCC63" s="93"/>
      <c r="CCD63" s="93"/>
      <c r="CCE63" s="93"/>
      <c r="CCF63" s="93"/>
      <c r="CCG63" s="93"/>
      <c r="CCH63" s="93"/>
      <c r="CCI63" s="93"/>
      <c r="CCJ63" s="93"/>
      <c r="CCK63" s="93"/>
      <c r="CCL63" s="93"/>
      <c r="CCM63" s="93"/>
      <c r="CCN63" s="93"/>
      <c r="CCO63" s="93"/>
      <c r="CCP63" s="93"/>
      <c r="CCQ63" s="93"/>
      <c r="CCR63" s="93"/>
      <c r="CCS63" s="93"/>
      <c r="CCT63" s="93"/>
      <c r="CCU63" s="93"/>
      <c r="CCV63" s="93"/>
      <c r="CCW63" s="93"/>
      <c r="CCX63" s="93"/>
      <c r="CCY63" s="93"/>
      <c r="CCZ63" s="93"/>
      <c r="CDA63" s="93"/>
      <c r="CDB63" s="93"/>
      <c r="CDC63" s="93"/>
      <c r="CDD63" s="93"/>
      <c r="CDE63" s="93"/>
      <c r="CDF63" s="93"/>
      <c r="CDG63" s="93"/>
      <c r="CDH63" s="93"/>
      <c r="CDI63" s="93"/>
      <c r="CDJ63" s="93"/>
      <c r="CDK63" s="93"/>
      <c r="CDL63" s="93"/>
      <c r="CDM63" s="93"/>
      <c r="CDN63" s="93"/>
      <c r="CDO63" s="93"/>
      <c r="CDP63" s="93"/>
      <c r="CDQ63" s="93"/>
      <c r="CDR63" s="93"/>
      <c r="CDS63" s="93"/>
      <c r="CDT63" s="93"/>
      <c r="CDU63" s="93"/>
      <c r="CDV63" s="93"/>
      <c r="CDW63" s="93"/>
      <c r="CDX63" s="93"/>
      <c r="CDY63" s="93"/>
      <c r="CDZ63" s="93"/>
      <c r="CEA63" s="93"/>
      <c r="CEB63" s="93"/>
      <c r="CEC63" s="93"/>
      <c r="CED63" s="93"/>
      <c r="CEE63" s="93"/>
      <c r="CEF63" s="93"/>
      <c r="CEG63" s="93"/>
      <c r="CEH63" s="93"/>
      <c r="CEI63" s="93"/>
      <c r="CEJ63" s="93"/>
      <c r="CEK63" s="93"/>
      <c r="CEL63" s="93"/>
      <c r="CEM63" s="93"/>
      <c r="CEN63" s="93"/>
      <c r="CEO63" s="93"/>
      <c r="CEP63" s="93"/>
      <c r="CEQ63" s="93"/>
      <c r="CER63" s="93"/>
      <c r="CES63" s="93"/>
      <c r="CET63" s="93"/>
      <c r="CEU63" s="93"/>
      <c r="CEV63" s="93"/>
      <c r="CEW63" s="93"/>
      <c r="CEX63" s="93"/>
      <c r="CEY63" s="93"/>
      <c r="CEZ63" s="93"/>
      <c r="CFA63" s="93"/>
      <c r="CFB63" s="93"/>
      <c r="CFC63" s="93"/>
      <c r="CFD63" s="93"/>
      <c r="CFE63" s="93"/>
      <c r="CFF63" s="93"/>
      <c r="CFG63" s="93"/>
      <c r="CFH63" s="93"/>
      <c r="CFI63" s="93"/>
      <c r="CFJ63" s="93"/>
      <c r="CFK63" s="93"/>
      <c r="CFL63" s="93"/>
      <c r="CFM63" s="93"/>
      <c r="CFN63" s="93"/>
      <c r="CFO63" s="93"/>
      <c r="CFP63" s="93"/>
      <c r="CFQ63" s="93"/>
      <c r="CFR63" s="93"/>
      <c r="CFS63" s="93"/>
      <c r="CFT63" s="93"/>
      <c r="CFU63" s="93"/>
      <c r="CFV63" s="93"/>
      <c r="CFW63" s="93"/>
      <c r="CFX63" s="93"/>
      <c r="CFY63" s="93"/>
      <c r="CFZ63" s="93"/>
      <c r="CGA63" s="93"/>
      <c r="CGB63" s="93"/>
      <c r="CGC63" s="93"/>
      <c r="CGD63" s="93"/>
      <c r="CGE63" s="93"/>
      <c r="CGF63" s="93"/>
      <c r="CGG63" s="93"/>
      <c r="CGH63" s="93"/>
      <c r="CGI63" s="93"/>
      <c r="CGJ63" s="93"/>
      <c r="CGK63" s="93"/>
      <c r="CGL63" s="93"/>
      <c r="CGM63" s="93"/>
      <c r="CGN63" s="93"/>
      <c r="CGO63" s="93"/>
      <c r="CGP63" s="93"/>
      <c r="CGQ63" s="93"/>
      <c r="CGR63" s="93"/>
      <c r="CGS63" s="93"/>
      <c r="CGT63" s="93"/>
      <c r="CGU63" s="93"/>
      <c r="CGV63" s="93"/>
      <c r="CGW63" s="93"/>
      <c r="CGX63" s="93"/>
      <c r="CGY63" s="93"/>
      <c r="CGZ63" s="93"/>
      <c r="CHA63" s="93"/>
      <c r="CHB63" s="93"/>
      <c r="CHC63" s="93"/>
      <c r="CHD63" s="93"/>
      <c r="CHE63" s="93"/>
      <c r="CHF63" s="93"/>
      <c r="CHG63" s="93"/>
      <c r="CHH63" s="93"/>
      <c r="CHI63" s="93"/>
      <c r="CHJ63" s="93"/>
      <c r="CHK63" s="93"/>
      <c r="CHL63" s="93"/>
      <c r="CHM63" s="93"/>
      <c r="CHN63" s="93"/>
      <c r="CHO63" s="93"/>
      <c r="CHP63" s="93"/>
      <c r="CHQ63" s="93"/>
      <c r="CHR63" s="93"/>
      <c r="CHS63" s="93"/>
      <c r="CHT63" s="93"/>
      <c r="CHU63" s="93"/>
      <c r="CHV63" s="93"/>
      <c r="CHW63" s="93"/>
      <c r="CHX63" s="93"/>
      <c r="CHY63" s="93"/>
      <c r="CHZ63" s="93"/>
      <c r="CIA63" s="93"/>
      <c r="CIB63" s="93"/>
      <c r="CIC63" s="93"/>
      <c r="CID63" s="93"/>
      <c r="CIE63" s="93"/>
      <c r="CIF63" s="93"/>
      <c r="CIG63" s="93"/>
      <c r="CIH63" s="93"/>
      <c r="CII63" s="93"/>
      <c r="CIJ63" s="93"/>
      <c r="CIK63" s="93"/>
      <c r="CIL63" s="93"/>
      <c r="CIM63" s="93"/>
      <c r="CIN63" s="93"/>
      <c r="CIO63" s="93"/>
      <c r="CIP63" s="93"/>
      <c r="CIQ63" s="93"/>
      <c r="CIR63" s="93"/>
      <c r="CIS63" s="93"/>
      <c r="CIT63" s="93"/>
      <c r="CIU63" s="93"/>
      <c r="CIV63" s="93"/>
      <c r="CIW63" s="93"/>
      <c r="CIX63" s="93"/>
      <c r="CIY63" s="93"/>
      <c r="CIZ63" s="93"/>
      <c r="CJA63" s="93"/>
      <c r="CJB63" s="93"/>
      <c r="CJC63" s="93"/>
      <c r="CJD63" s="93"/>
      <c r="CJE63" s="93"/>
      <c r="CJF63" s="93"/>
      <c r="CJG63" s="93"/>
      <c r="CJH63" s="93"/>
      <c r="CJI63" s="93"/>
      <c r="CJJ63" s="93"/>
      <c r="CJK63" s="93"/>
      <c r="CJL63" s="93"/>
      <c r="CJM63" s="93"/>
      <c r="CJN63" s="93"/>
      <c r="CJO63" s="93"/>
      <c r="CJP63" s="93"/>
      <c r="CJQ63" s="93"/>
      <c r="CJR63" s="93"/>
      <c r="CJS63" s="93"/>
      <c r="CJT63" s="93"/>
      <c r="CJU63" s="93"/>
      <c r="CJV63" s="93"/>
      <c r="CJW63" s="93"/>
      <c r="CJX63" s="93"/>
      <c r="CJY63" s="93"/>
      <c r="CJZ63" s="93"/>
      <c r="CKA63" s="93"/>
      <c r="CKB63" s="93"/>
      <c r="CKC63" s="93"/>
      <c r="CKD63" s="93"/>
      <c r="CKE63" s="93"/>
      <c r="CKF63" s="93"/>
      <c r="CKG63" s="93"/>
      <c r="CKH63" s="93"/>
      <c r="CKI63" s="93"/>
      <c r="CKJ63" s="93"/>
      <c r="CKK63" s="93"/>
      <c r="CKL63" s="93"/>
      <c r="CKM63" s="93"/>
      <c r="CKN63" s="93"/>
      <c r="CKO63" s="93"/>
      <c r="CKP63" s="93"/>
      <c r="CKQ63" s="93"/>
      <c r="CKR63" s="93"/>
      <c r="CKS63" s="93"/>
      <c r="CKT63" s="93"/>
      <c r="CKU63" s="93"/>
      <c r="CKV63" s="93"/>
      <c r="CKW63" s="93"/>
      <c r="CKX63" s="93"/>
      <c r="CKY63" s="93"/>
      <c r="CKZ63" s="93"/>
      <c r="CLA63" s="93"/>
      <c r="CLB63" s="93"/>
      <c r="CLC63" s="93"/>
      <c r="CLD63" s="93"/>
      <c r="CLE63" s="93"/>
      <c r="CLF63" s="93"/>
      <c r="CLG63" s="93"/>
      <c r="CLH63" s="93"/>
      <c r="CLI63" s="93"/>
      <c r="CLJ63" s="93"/>
      <c r="CLK63" s="93"/>
      <c r="CLL63" s="93"/>
      <c r="CLM63" s="93"/>
      <c r="CLN63" s="93"/>
      <c r="CLO63" s="93"/>
      <c r="CLP63" s="93"/>
      <c r="CLQ63" s="93"/>
      <c r="CLR63" s="93"/>
      <c r="CLS63" s="93"/>
      <c r="CLT63" s="93"/>
      <c r="CLU63" s="93"/>
      <c r="CLV63" s="93"/>
      <c r="CLW63" s="93"/>
      <c r="CLX63" s="93"/>
      <c r="CLY63" s="93"/>
      <c r="CLZ63" s="93"/>
      <c r="CMA63" s="93"/>
      <c r="CMB63" s="93"/>
      <c r="CMC63" s="93"/>
      <c r="CMD63" s="93"/>
      <c r="CME63" s="93"/>
      <c r="CMF63" s="93"/>
      <c r="CMG63" s="93"/>
      <c r="CMH63" s="93"/>
      <c r="CMI63" s="93"/>
      <c r="CMJ63" s="93"/>
      <c r="CMK63" s="93"/>
      <c r="CML63" s="93"/>
      <c r="CMM63" s="93"/>
      <c r="CMN63" s="93"/>
      <c r="CMO63" s="93"/>
      <c r="CMP63" s="93"/>
      <c r="CMQ63" s="93"/>
      <c r="CMR63" s="93"/>
      <c r="CMS63" s="93"/>
      <c r="CMT63" s="93"/>
      <c r="CMU63" s="93"/>
      <c r="CMV63" s="93"/>
      <c r="CMW63" s="93"/>
      <c r="CMX63" s="93"/>
      <c r="CMY63" s="93"/>
      <c r="CMZ63" s="93"/>
      <c r="CNA63" s="93"/>
      <c r="CNB63" s="93"/>
      <c r="CNC63" s="93"/>
      <c r="CND63" s="93"/>
      <c r="CNE63" s="93"/>
      <c r="CNF63" s="93"/>
      <c r="CNG63" s="93"/>
      <c r="CNH63" s="93"/>
      <c r="CNI63" s="93"/>
      <c r="CNJ63" s="93"/>
      <c r="CNK63" s="93"/>
      <c r="CNL63" s="93"/>
      <c r="CNM63" s="93"/>
      <c r="CNN63" s="93"/>
      <c r="CNO63" s="93"/>
      <c r="CNP63" s="93"/>
      <c r="CNQ63" s="93"/>
      <c r="CNR63" s="93"/>
      <c r="CNS63" s="93"/>
      <c r="CNT63" s="93"/>
      <c r="CNU63" s="93"/>
      <c r="CNV63" s="93"/>
      <c r="CNW63" s="93"/>
      <c r="CNX63" s="93"/>
      <c r="CNY63" s="93"/>
      <c r="CNZ63" s="93"/>
      <c r="COA63" s="93"/>
      <c r="COB63" s="93"/>
      <c r="COC63" s="93"/>
      <c r="COD63" s="93"/>
      <c r="COE63" s="93"/>
      <c r="COF63" s="93"/>
      <c r="COG63" s="93"/>
      <c r="COH63" s="93"/>
      <c r="COI63" s="93"/>
      <c r="COJ63" s="93"/>
      <c r="COK63" s="93"/>
      <c r="COL63" s="93"/>
      <c r="COM63" s="93"/>
      <c r="CON63" s="93"/>
      <c r="COO63" s="93"/>
      <c r="COP63" s="93"/>
      <c r="COQ63" s="93"/>
      <c r="COR63" s="93"/>
      <c r="COS63" s="93"/>
      <c r="COT63" s="93"/>
      <c r="COU63" s="93"/>
      <c r="COV63" s="93"/>
      <c r="COW63" s="93"/>
      <c r="COX63" s="93"/>
      <c r="COY63" s="93"/>
      <c r="COZ63" s="93"/>
      <c r="CPA63" s="93"/>
      <c r="CPB63" s="93"/>
      <c r="CPC63" s="93"/>
      <c r="CPD63" s="93"/>
      <c r="CPE63" s="93"/>
      <c r="CPF63" s="93"/>
      <c r="CPG63" s="93"/>
      <c r="CPH63" s="93"/>
      <c r="CPI63" s="93"/>
      <c r="CPJ63" s="93"/>
      <c r="CPK63" s="93"/>
      <c r="CPL63" s="93"/>
      <c r="CPM63" s="93"/>
      <c r="CPN63" s="93"/>
      <c r="CPO63" s="93"/>
      <c r="CPP63" s="93"/>
      <c r="CPQ63" s="93"/>
      <c r="CPR63" s="93"/>
      <c r="CPS63" s="93"/>
      <c r="CPT63" s="93"/>
      <c r="CPU63" s="93"/>
      <c r="CPV63" s="93"/>
      <c r="CPW63" s="93"/>
      <c r="CPX63" s="93"/>
      <c r="CPY63" s="93"/>
      <c r="CPZ63" s="93"/>
      <c r="CQA63" s="93"/>
      <c r="CQB63" s="93"/>
      <c r="CQC63" s="93"/>
      <c r="CQD63" s="93"/>
      <c r="CQE63" s="93"/>
      <c r="CQF63" s="93"/>
      <c r="CQG63" s="93"/>
      <c r="CQH63" s="93"/>
      <c r="CQI63" s="93"/>
      <c r="CQJ63" s="93"/>
      <c r="CQK63" s="93"/>
      <c r="CQL63" s="93"/>
      <c r="CQM63" s="93"/>
      <c r="CQN63" s="93"/>
      <c r="CQO63" s="93"/>
      <c r="CQP63" s="93"/>
      <c r="CQQ63" s="93"/>
      <c r="CQR63" s="93"/>
      <c r="CQS63" s="93"/>
      <c r="CQT63" s="93"/>
      <c r="CQU63" s="93"/>
      <c r="CQV63" s="93"/>
      <c r="CQW63" s="93"/>
      <c r="CQX63" s="93"/>
      <c r="CQY63" s="93"/>
      <c r="CQZ63" s="93"/>
      <c r="CRA63" s="93"/>
      <c r="CRB63" s="93"/>
      <c r="CRC63" s="93"/>
      <c r="CRD63" s="93"/>
      <c r="CRE63" s="93"/>
      <c r="CRF63" s="93"/>
      <c r="CRG63" s="93"/>
      <c r="CRH63" s="93"/>
      <c r="CRI63" s="93"/>
      <c r="CRJ63" s="93"/>
      <c r="CRK63" s="93"/>
      <c r="CRL63" s="93"/>
      <c r="CRM63" s="93"/>
      <c r="CRN63" s="93"/>
      <c r="CRO63" s="93"/>
      <c r="CRP63" s="93"/>
      <c r="CRQ63" s="93"/>
      <c r="CRR63" s="93"/>
      <c r="CRS63" s="93"/>
      <c r="CRT63" s="93"/>
      <c r="CRU63" s="93"/>
      <c r="CRV63" s="93"/>
      <c r="CRW63" s="93"/>
      <c r="CRX63" s="93"/>
      <c r="CRY63" s="93"/>
      <c r="CRZ63" s="93"/>
      <c r="CSA63" s="93"/>
      <c r="CSB63" s="93"/>
      <c r="CSC63" s="93"/>
      <c r="CSD63" s="93"/>
      <c r="CSE63" s="93"/>
      <c r="CSF63" s="93"/>
      <c r="CSG63" s="93"/>
      <c r="CSH63" s="93"/>
      <c r="CSI63" s="93"/>
      <c r="CSJ63" s="93"/>
      <c r="CSK63" s="93"/>
      <c r="CSL63" s="93"/>
      <c r="CSM63" s="93"/>
      <c r="CSN63" s="93"/>
      <c r="CSO63" s="93"/>
      <c r="CSP63" s="93"/>
      <c r="CSQ63" s="93"/>
      <c r="CSR63" s="93"/>
      <c r="CSS63" s="93"/>
      <c r="CST63" s="93"/>
      <c r="CSU63" s="93"/>
      <c r="CSV63" s="93"/>
      <c r="CSW63" s="93"/>
      <c r="CSX63" s="93"/>
      <c r="CSY63" s="93"/>
      <c r="CSZ63" s="93"/>
      <c r="CTA63" s="93"/>
      <c r="CTB63" s="93"/>
      <c r="CTC63" s="93"/>
      <c r="CTD63" s="93"/>
      <c r="CTE63" s="93"/>
      <c r="CTF63" s="93"/>
      <c r="CTG63" s="93"/>
      <c r="CTH63" s="93"/>
      <c r="CTI63" s="93"/>
      <c r="CTJ63" s="93"/>
      <c r="CTK63" s="93"/>
      <c r="CTL63" s="93"/>
      <c r="CTM63" s="93"/>
      <c r="CTN63" s="93"/>
      <c r="CTO63" s="93"/>
      <c r="CTP63" s="93"/>
      <c r="CTQ63" s="93"/>
      <c r="CTR63" s="93"/>
      <c r="CTS63" s="93"/>
      <c r="CTT63" s="93"/>
      <c r="CTU63" s="93"/>
      <c r="CTV63" s="93"/>
      <c r="CTW63" s="93"/>
      <c r="CTX63" s="93"/>
      <c r="CTY63" s="93"/>
      <c r="CTZ63" s="93"/>
      <c r="CUA63" s="93"/>
      <c r="CUB63" s="93"/>
      <c r="CUC63" s="93"/>
      <c r="CUD63" s="93"/>
      <c r="CUE63" s="93"/>
      <c r="CUF63" s="93"/>
      <c r="CUG63" s="93"/>
      <c r="CUH63" s="93"/>
      <c r="CUI63" s="93"/>
      <c r="CUJ63" s="93"/>
      <c r="CUK63" s="93"/>
      <c r="CUL63" s="93"/>
      <c r="CUM63" s="93"/>
      <c r="CUN63" s="93"/>
      <c r="CUO63" s="93"/>
      <c r="CUP63" s="93"/>
      <c r="CUQ63" s="93"/>
      <c r="CUR63" s="93"/>
      <c r="CUS63" s="93"/>
      <c r="CUT63" s="93"/>
      <c r="CUU63" s="93"/>
      <c r="CUV63" s="93"/>
      <c r="CUW63" s="93"/>
      <c r="CUX63" s="93"/>
      <c r="CUY63" s="93"/>
      <c r="CUZ63" s="93"/>
      <c r="CVA63" s="93"/>
      <c r="CVB63" s="93"/>
      <c r="CVC63" s="93"/>
      <c r="CVD63" s="93"/>
      <c r="CVE63" s="93"/>
      <c r="CVF63" s="93"/>
      <c r="CVG63" s="93"/>
      <c r="CVH63" s="93"/>
      <c r="CVI63" s="93"/>
      <c r="CVJ63" s="93"/>
      <c r="CVK63" s="93"/>
      <c r="CVL63" s="93"/>
      <c r="CVM63" s="93"/>
      <c r="CVN63" s="93"/>
      <c r="CVO63" s="93"/>
      <c r="CVP63" s="93"/>
      <c r="CVQ63" s="93"/>
      <c r="CVR63" s="93"/>
      <c r="CVS63" s="93"/>
      <c r="CVT63" s="93"/>
      <c r="CVU63" s="93"/>
      <c r="CVV63" s="93"/>
      <c r="CVW63" s="93"/>
      <c r="CVX63" s="93"/>
      <c r="CVY63" s="93"/>
      <c r="CVZ63" s="93"/>
      <c r="CWA63" s="93"/>
      <c r="CWB63" s="93"/>
      <c r="CWC63" s="93"/>
      <c r="CWD63" s="93"/>
      <c r="CWE63" s="93"/>
      <c r="CWF63" s="93"/>
      <c r="CWG63" s="93"/>
      <c r="CWH63" s="93"/>
      <c r="CWI63" s="93"/>
      <c r="CWJ63" s="93"/>
      <c r="CWK63" s="93"/>
      <c r="CWL63" s="93"/>
      <c r="CWM63" s="93"/>
      <c r="CWN63" s="93"/>
      <c r="CWO63" s="93"/>
      <c r="CWP63" s="93"/>
      <c r="CWQ63" s="93"/>
      <c r="CWR63" s="93"/>
      <c r="CWS63" s="93"/>
      <c r="CWT63" s="93"/>
      <c r="CWU63" s="93"/>
      <c r="CWV63" s="93"/>
      <c r="CWW63" s="93"/>
      <c r="CWX63" s="93"/>
      <c r="CWY63" s="93"/>
      <c r="CWZ63" s="93"/>
      <c r="CXA63" s="93"/>
      <c r="CXB63" s="93"/>
      <c r="CXC63" s="93"/>
      <c r="CXD63" s="93"/>
      <c r="CXE63" s="93"/>
      <c r="CXF63" s="93"/>
      <c r="CXG63" s="93"/>
      <c r="CXH63" s="93"/>
      <c r="CXI63" s="93"/>
      <c r="CXJ63" s="93"/>
      <c r="CXK63" s="93"/>
      <c r="CXL63" s="93"/>
      <c r="CXM63" s="93"/>
      <c r="CXN63" s="93"/>
      <c r="CXO63" s="93"/>
      <c r="CXP63" s="93"/>
      <c r="CXQ63" s="93"/>
      <c r="CXR63" s="93"/>
      <c r="CXS63" s="93"/>
      <c r="CXT63" s="93"/>
      <c r="CXU63" s="93"/>
      <c r="CXV63" s="93"/>
      <c r="CXW63" s="93"/>
      <c r="CXX63" s="93"/>
      <c r="CXY63" s="93"/>
      <c r="CXZ63" s="93"/>
      <c r="CYA63" s="93"/>
      <c r="CYB63" s="93"/>
      <c r="CYC63" s="93"/>
      <c r="CYD63" s="93"/>
      <c r="CYE63" s="93"/>
      <c r="CYF63" s="93"/>
      <c r="CYG63" s="93"/>
      <c r="CYH63" s="93"/>
      <c r="CYI63" s="93"/>
      <c r="CYJ63" s="93"/>
      <c r="CYK63" s="93"/>
      <c r="CYL63" s="93"/>
      <c r="CYM63" s="93"/>
      <c r="CYN63" s="93"/>
      <c r="CYO63" s="93"/>
      <c r="CYP63" s="93"/>
      <c r="CYQ63" s="93"/>
      <c r="CYR63" s="93"/>
      <c r="CYS63" s="93"/>
      <c r="CYT63" s="93"/>
      <c r="CYU63" s="93"/>
      <c r="CYV63" s="93"/>
      <c r="CYW63" s="93"/>
      <c r="CYX63" s="93"/>
      <c r="CYY63" s="93"/>
      <c r="CYZ63" s="93"/>
      <c r="CZA63" s="93"/>
      <c r="CZB63" s="93"/>
      <c r="CZC63" s="93"/>
      <c r="CZD63" s="93"/>
      <c r="CZE63" s="93"/>
      <c r="CZF63" s="93"/>
      <c r="CZG63" s="93"/>
      <c r="CZH63" s="93"/>
      <c r="CZI63" s="93"/>
      <c r="CZJ63" s="93"/>
      <c r="CZK63" s="93"/>
      <c r="CZL63" s="93"/>
      <c r="CZM63" s="93"/>
      <c r="CZN63" s="93"/>
      <c r="CZO63" s="93"/>
      <c r="CZP63" s="93"/>
      <c r="CZQ63" s="93"/>
      <c r="CZR63" s="93"/>
      <c r="CZS63" s="93"/>
      <c r="CZT63" s="93"/>
      <c r="CZU63" s="93"/>
      <c r="CZV63" s="93"/>
      <c r="CZW63" s="93"/>
      <c r="CZX63" s="93"/>
      <c r="CZY63" s="93"/>
      <c r="CZZ63" s="93"/>
      <c r="DAA63" s="93"/>
      <c r="DAB63" s="93"/>
      <c r="DAC63" s="93"/>
      <c r="DAD63" s="93"/>
      <c r="DAE63" s="93"/>
      <c r="DAF63" s="93"/>
      <c r="DAG63" s="93"/>
      <c r="DAH63" s="93"/>
      <c r="DAI63" s="93"/>
      <c r="DAJ63" s="93"/>
      <c r="DAK63" s="93"/>
      <c r="DAL63" s="93"/>
      <c r="DAM63" s="93"/>
      <c r="DAN63" s="93"/>
      <c r="DAO63" s="93"/>
      <c r="DAP63" s="93"/>
      <c r="DAQ63" s="93"/>
      <c r="DAR63" s="93"/>
      <c r="DAS63" s="93"/>
      <c r="DAT63" s="93"/>
      <c r="DAU63" s="93"/>
      <c r="DAV63" s="93"/>
      <c r="DAW63" s="93"/>
      <c r="DAX63" s="93"/>
      <c r="DAY63" s="93"/>
      <c r="DAZ63" s="93"/>
      <c r="DBA63" s="93"/>
      <c r="DBB63" s="93"/>
      <c r="DBC63" s="93"/>
      <c r="DBD63" s="93"/>
      <c r="DBE63" s="93"/>
      <c r="DBF63" s="93"/>
      <c r="DBG63" s="93"/>
      <c r="DBH63" s="93"/>
      <c r="DBI63" s="93"/>
      <c r="DBJ63" s="93"/>
      <c r="DBK63" s="93"/>
      <c r="DBL63" s="93"/>
      <c r="DBM63" s="93"/>
      <c r="DBN63" s="93"/>
      <c r="DBO63" s="93"/>
      <c r="DBP63" s="93"/>
      <c r="DBQ63" s="93"/>
      <c r="DBR63" s="93"/>
      <c r="DBS63" s="93"/>
      <c r="DBT63" s="93"/>
      <c r="DBU63" s="93"/>
      <c r="DBV63" s="93"/>
      <c r="DBW63" s="93"/>
      <c r="DBX63" s="93"/>
      <c r="DBY63" s="93"/>
      <c r="DBZ63" s="93"/>
      <c r="DCA63" s="93"/>
      <c r="DCB63" s="93"/>
      <c r="DCC63" s="93"/>
      <c r="DCD63" s="93"/>
      <c r="DCE63" s="93"/>
      <c r="DCF63" s="93"/>
      <c r="DCG63" s="93"/>
      <c r="DCH63" s="93"/>
      <c r="DCI63" s="93"/>
      <c r="DCJ63" s="93"/>
      <c r="DCK63" s="93"/>
      <c r="DCL63" s="93"/>
      <c r="DCM63" s="93"/>
      <c r="DCN63" s="93"/>
      <c r="DCO63" s="93"/>
      <c r="DCP63" s="93"/>
      <c r="DCQ63" s="93"/>
      <c r="DCR63" s="93"/>
      <c r="DCS63" s="93"/>
      <c r="DCT63" s="93"/>
      <c r="DCU63" s="93"/>
      <c r="DCV63" s="93"/>
      <c r="DCW63" s="93"/>
      <c r="DCX63" s="93"/>
      <c r="DCY63" s="93"/>
      <c r="DCZ63" s="93"/>
      <c r="DDA63" s="93"/>
      <c r="DDB63" s="93"/>
      <c r="DDC63" s="93"/>
      <c r="DDD63" s="93"/>
      <c r="DDE63" s="93"/>
      <c r="DDF63" s="93"/>
      <c r="DDG63" s="93"/>
      <c r="DDH63" s="93"/>
      <c r="DDI63" s="93"/>
      <c r="DDJ63" s="93"/>
      <c r="DDK63" s="93"/>
      <c r="DDL63" s="93"/>
      <c r="DDM63" s="93"/>
      <c r="DDN63" s="93"/>
      <c r="DDO63" s="93"/>
      <c r="DDP63" s="93"/>
      <c r="DDQ63" s="93"/>
      <c r="DDR63" s="93"/>
      <c r="DDS63" s="93"/>
      <c r="DDT63" s="93"/>
      <c r="DDU63" s="93"/>
      <c r="DDV63" s="93"/>
      <c r="DDW63" s="93"/>
      <c r="DDX63" s="93"/>
      <c r="DDY63" s="93"/>
      <c r="DDZ63" s="93"/>
      <c r="DEA63" s="93"/>
      <c r="DEB63" s="93"/>
      <c r="DEC63" s="93"/>
      <c r="DED63" s="93"/>
      <c r="DEE63" s="93"/>
      <c r="DEF63" s="93"/>
      <c r="DEG63" s="93"/>
      <c r="DEH63" s="93"/>
      <c r="DEI63" s="93"/>
      <c r="DEJ63" s="93"/>
      <c r="DEK63" s="93"/>
      <c r="DEL63" s="93"/>
      <c r="DEM63" s="93"/>
      <c r="DEN63" s="93"/>
      <c r="DEO63" s="93"/>
      <c r="DEP63" s="93"/>
      <c r="DEQ63" s="93"/>
      <c r="DER63" s="93"/>
      <c r="DES63" s="93"/>
      <c r="DET63" s="93"/>
      <c r="DEU63" s="93"/>
      <c r="DEV63" s="93"/>
      <c r="DEW63" s="93"/>
      <c r="DEX63" s="93"/>
      <c r="DEY63" s="93"/>
      <c r="DEZ63" s="93"/>
      <c r="DFA63" s="93"/>
      <c r="DFB63" s="93"/>
      <c r="DFC63" s="93"/>
      <c r="DFD63" s="93"/>
      <c r="DFE63" s="93"/>
      <c r="DFF63" s="93"/>
      <c r="DFG63" s="93"/>
      <c r="DFH63" s="93"/>
      <c r="DFI63" s="93"/>
      <c r="DFJ63" s="93"/>
      <c r="DFK63" s="93"/>
      <c r="DFL63" s="93"/>
      <c r="DFM63" s="93"/>
      <c r="DFN63" s="93"/>
      <c r="DFO63" s="93"/>
      <c r="DFP63" s="93"/>
      <c r="DFQ63" s="93"/>
      <c r="DFR63" s="93"/>
      <c r="DFS63" s="93"/>
      <c r="DFT63" s="93"/>
      <c r="DFU63" s="93"/>
      <c r="DFV63" s="93"/>
      <c r="DFW63" s="93"/>
      <c r="DFX63" s="93"/>
      <c r="DFY63" s="93"/>
      <c r="DFZ63" s="93"/>
      <c r="DGA63" s="93"/>
      <c r="DGB63" s="93"/>
      <c r="DGC63" s="93"/>
      <c r="DGD63" s="93"/>
      <c r="DGE63" s="93"/>
      <c r="DGF63" s="93"/>
      <c r="DGG63" s="93"/>
      <c r="DGH63" s="93"/>
      <c r="DGI63" s="93"/>
      <c r="DGJ63" s="93"/>
      <c r="DGK63" s="93"/>
      <c r="DGL63" s="93"/>
      <c r="DGM63" s="93"/>
      <c r="DGN63" s="93"/>
      <c r="DGO63" s="93"/>
      <c r="DGP63" s="93"/>
      <c r="DGQ63" s="93"/>
      <c r="DGR63" s="93"/>
      <c r="DGS63" s="93"/>
      <c r="DGT63" s="93"/>
      <c r="DGU63" s="93"/>
      <c r="DGV63" s="93"/>
      <c r="DGW63" s="93"/>
      <c r="DGX63" s="93"/>
      <c r="DGY63" s="93"/>
      <c r="DGZ63" s="93"/>
      <c r="DHA63" s="93"/>
      <c r="DHB63" s="93"/>
      <c r="DHC63" s="93"/>
      <c r="DHD63" s="93"/>
      <c r="DHE63" s="93"/>
      <c r="DHF63" s="93"/>
      <c r="DHG63" s="93"/>
      <c r="DHH63" s="93"/>
      <c r="DHI63" s="93"/>
      <c r="DHJ63" s="93"/>
      <c r="DHK63" s="93"/>
      <c r="DHL63" s="93"/>
      <c r="DHM63" s="93"/>
      <c r="DHN63" s="93"/>
      <c r="DHO63" s="93"/>
      <c r="DHP63" s="93"/>
      <c r="DHQ63" s="93"/>
      <c r="DHR63" s="93"/>
      <c r="DHS63" s="93"/>
      <c r="DHT63" s="93"/>
      <c r="DHU63" s="93"/>
      <c r="DHV63" s="93"/>
      <c r="DHW63" s="93"/>
      <c r="DHX63" s="93"/>
      <c r="DHY63" s="93"/>
      <c r="DHZ63" s="93"/>
      <c r="DIA63" s="93"/>
      <c r="DIB63" s="93"/>
      <c r="DIC63" s="93"/>
      <c r="DID63" s="93"/>
      <c r="DIE63" s="93"/>
      <c r="DIF63" s="93"/>
      <c r="DIG63" s="93"/>
      <c r="DIH63" s="93"/>
      <c r="DII63" s="93"/>
      <c r="DIJ63" s="93"/>
      <c r="DIK63" s="93"/>
      <c r="DIL63" s="93"/>
      <c r="DIM63" s="93"/>
      <c r="DIN63" s="93"/>
      <c r="DIO63" s="93"/>
      <c r="DIP63" s="93"/>
      <c r="DIQ63" s="93"/>
      <c r="DIR63" s="93"/>
      <c r="DIS63" s="93"/>
      <c r="DIT63" s="93"/>
      <c r="DIU63" s="93"/>
      <c r="DIV63" s="93"/>
      <c r="DIW63" s="93"/>
      <c r="DIX63" s="93"/>
      <c r="DIY63" s="93"/>
      <c r="DIZ63" s="93"/>
      <c r="DJA63" s="93"/>
      <c r="DJB63" s="93"/>
      <c r="DJC63" s="93"/>
      <c r="DJD63" s="93"/>
      <c r="DJE63" s="93"/>
      <c r="DJF63" s="93"/>
      <c r="DJG63" s="93"/>
      <c r="DJH63" s="93"/>
      <c r="DJI63" s="93"/>
      <c r="DJJ63" s="93"/>
      <c r="DJK63" s="93"/>
      <c r="DJL63" s="93"/>
      <c r="DJM63" s="93"/>
      <c r="DJN63" s="93"/>
      <c r="DJO63" s="93"/>
      <c r="DJP63" s="93"/>
      <c r="DJQ63" s="93"/>
      <c r="DJR63" s="93"/>
      <c r="DJS63" s="93"/>
      <c r="DJT63" s="93"/>
      <c r="DJU63" s="93"/>
      <c r="DJV63" s="93"/>
      <c r="DJW63" s="93"/>
      <c r="DJX63" s="93"/>
      <c r="DJY63" s="93"/>
      <c r="DJZ63" s="93"/>
      <c r="DKA63" s="93"/>
      <c r="DKB63" s="93"/>
      <c r="DKC63" s="93"/>
      <c r="DKD63" s="93"/>
      <c r="DKE63" s="93"/>
      <c r="DKF63" s="93"/>
      <c r="DKG63" s="93"/>
      <c r="DKH63" s="93"/>
      <c r="DKI63" s="93"/>
      <c r="DKJ63" s="93"/>
      <c r="DKK63" s="93"/>
      <c r="DKL63" s="93"/>
      <c r="DKM63" s="93"/>
      <c r="DKN63" s="93"/>
      <c r="DKO63" s="93"/>
      <c r="DKP63" s="93"/>
      <c r="DKQ63" s="93"/>
      <c r="DKR63" s="93"/>
      <c r="DKS63" s="93"/>
      <c r="DKT63" s="93"/>
      <c r="DKU63" s="93"/>
      <c r="DKV63" s="93"/>
      <c r="DKW63" s="93"/>
      <c r="DKX63" s="93"/>
      <c r="DKY63" s="93"/>
      <c r="DKZ63" s="93"/>
      <c r="DLA63" s="93"/>
      <c r="DLB63" s="93"/>
      <c r="DLC63" s="93"/>
      <c r="DLD63" s="93"/>
      <c r="DLE63" s="93"/>
      <c r="DLF63" s="93"/>
      <c r="DLG63" s="93"/>
      <c r="DLH63" s="93"/>
      <c r="DLI63" s="93"/>
      <c r="DLJ63" s="93"/>
      <c r="DLK63" s="93"/>
      <c r="DLL63" s="93"/>
      <c r="DLM63" s="93"/>
      <c r="DLN63" s="93"/>
      <c r="DLO63" s="93"/>
      <c r="DLP63" s="93"/>
      <c r="DLQ63" s="93"/>
      <c r="DLR63" s="93"/>
      <c r="DLS63" s="93"/>
      <c r="DLT63" s="93"/>
      <c r="DLU63" s="93"/>
      <c r="DLV63" s="93"/>
      <c r="DLW63" s="93"/>
      <c r="DLX63" s="93"/>
      <c r="DLY63" s="93"/>
      <c r="DLZ63" s="93"/>
      <c r="DMA63" s="93"/>
      <c r="DMB63" s="93"/>
      <c r="DMC63" s="93"/>
      <c r="DMD63" s="93"/>
      <c r="DME63" s="93"/>
      <c r="DMF63" s="93"/>
      <c r="DMG63" s="93"/>
      <c r="DMH63" s="93"/>
      <c r="DMI63" s="93"/>
      <c r="DMJ63" s="93"/>
      <c r="DMK63" s="93"/>
      <c r="DML63" s="93"/>
      <c r="DMM63" s="93"/>
      <c r="DMN63" s="93"/>
      <c r="DMO63" s="93"/>
      <c r="DMP63" s="93"/>
      <c r="DMQ63" s="93"/>
      <c r="DMR63" s="93"/>
      <c r="DMS63" s="93"/>
      <c r="DMT63" s="93"/>
      <c r="DMU63" s="93"/>
      <c r="DMV63" s="93"/>
      <c r="DMW63" s="93"/>
      <c r="DMX63" s="93"/>
      <c r="DMY63" s="93"/>
      <c r="DMZ63" s="93"/>
      <c r="DNA63" s="93"/>
      <c r="DNB63" s="93"/>
      <c r="DNC63" s="93"/>
      <c r="DND63" s="93"/>
      <c r="DNE63" s="93"/>
      <c r="DNF63" s="93"/>
      <c r="DNG63" s="93"/>
      <c r="DNH63" s="93"/>
      <c r="DNI63" s="93"/>
      <c r="DNJ63" s="93"/>
      <c r="DNK63" s="93"/>
      <c r="DNL63" s="93"/>
      <c r="DNM63" s="93"/>
      <c r="DNN63" s="93"/>
      <c r="DNO63" s="93"/>
      <c r="DNP63" s="93"/>
      <c r="DNQ63" s="93"/>
      <c r="DNR63" s="93"/>
      <c r="DNS63" s="93"/>
      <c r="DNT63" s="93"/>
      <c r="DNU63" s="93"/>
      <c r="DNV63" s="93"/>
      <c r="DNW63" s="93"/>
      <c r="DNX63" s="93"/>
      <c r="DNY63" s="93"/>
      <c r="DNZ63" s="93"/>
      <c r="DOA63" s="93"/>
      <c r="DOB63" s="93"/>
      <c r="DOC63" s="93"/>
      <c r="DOD63" s="93"/>
      <c r="DOE63" s="93"/>
      <c r="DOF63" s="93"/>
      <c r="DOG63" s="93"/>
      <c r="DOH63" s="93"/>
      <c r="DOI63" s="93"/>
      <c r="DOJ63" s="93"/>
      <c r="DOK63" s="93"/>
      <c r="DOL63" s="93"/>
      <c r="DOM63" s="93"/>
      <c r="DON63" s="93"/>
      <c r="DOO63" s="93"/>
      <c r="DOP63" s="93"/>
      <c r="DOQ63" s="93"/>
      <c r="DOR63" s="93"/>
      <c r="DOS63" s="93"/>
      <c r="DOT63" s="93"/>
      <c r="DOU63" s="93"/>
      <c r="DOV63" s="93"/>
      <c r="DOW63" s="93"/>
      <c r="DOX63" s="93"/>
      <c r="DOY63" s="93"/>
      <c r="DOZ63" s="93"/>
      <c r="DPA63" s="93"/>
      <c r="DPB63" s="93"/>
      <c r="DPC63" s="93"/>
      <c r="DPD63" s="93"/>
      <c r="DPE63" s="93"/>
      <c r="DPF63" s="93"/>
      <c r="DPG63" s="93"/>
      <c r="DPH63" s="93"/>
      <c r="DPI63" s="93"/>
      <c r="DPJ63" s="93"/>
      <c r="DPK63" s="93"/>
      <c r="DPL63" s="93"/>
      <c r="DPM63" s="93"/>
      <c r="DPN63" s="93"/>
      <c r="DPO63" s="93"/>
      <c r="DPP63" s="93"/>
      <c r="DPQ63" s="93"/>
      <c r="DPR63" s="93"/>
      <c r="DPS63" s="93"/>
      <c r="DPT63" s="93"/>
      <c r="DPU63" s="93"/>
      <c r="DPV63" s="93"/>
      <c r="DPW63" s="93"/>
      <c r="DPX63" s="93"/>
      <c r="DPY63" s="93"/>
      <c r="DPZ63" s="93"/>
      <c r="DQA63" s="93"/>
      <c r="DQB63" s="93"/>
      <c r="DQC63" s="93"/>
      <c r="DQD63" s="93"/>
      <c r="DQE63" s="93"/>
      <c r="DQF63" s="93"/>
      <c r="DQG63" s="93"/>
      <c r="DQH63" s="93"/>
      <c r="DQI63" s="93"/>
      <c r="DQJ63" s="93"/>
      <c r="DQK63" s="93"/>
      <c r="DQL63" s="93"/>
      <c r="DQM63" s="93"/>
      <c r="DQN63" s="93"/>
      <c r="DQO63" s="93"/>
      <c r="DQP63" s="93"/>
      <c r="DQQ63" s="93"/>
      <c r="DQR63" s="93"/>
      <c r="DQS63" s="93"/>
      <c r="DQT63" s="93"/>
      <c r="DQU63" s="93"/>
      <c r="DQV63" s="93"/>
      <c r="DQW63" s="93"/>
      <c r="DQX63" s="93"/>
      <c r="DQY63" s="93"/>
      <c r="DQZ63" s="93"/>
      <c r="DRA63" s="93"/>
      <c r="DRB63" s="93"/>
      <c r="DRC63" s="93"/>
      <c r="DRD63" s="93"/>
      <c r="DRE63" s="93"/>
      <c r="DRF63" s="93"/>
      <c r="DRG63" s="93"/>
      <c r="DRH63" s="93"/>
      <c r="DRI63" s="93"/>
      <c r="DRJ63" s="93"/>
      <c r="DRK63" s="93"/>
      <c r="DRL63" s="93"/>
      <c r="DRM63" s="93"/>
      <c r="DRN63" s="93"/>
      <c r="DRO63" s="93"/>
      <c r="DRP63" s="93"/>
      <c r="DRQ63" s="93"/>
      <c r="DRR63" s="93"/>
      <c r="DRS63" s="93"/>
      <c r="DRT63" s="93"/>
      <c r="DRU63" s="93"/>
      <c r="DRV63" s="93"/>
      <c r="DRW63" s="93"/>
      <c r="DRX63" s="93"/>
      <c r="DRY63" s="93"/>
      <c r="DRZ63" s="93"/>
      <c r="DSA63" s="93"/>
      <c r="DSB63" s="93"/>
      <c r="DSC63" s="93"/>
      <c r="DSD63" s="93"/>
      <c r="DSE63" s="93"/>
      <c r="DSF63" s="93"/>
      <c r="DSG63" s="93"/>
      <c r="DSH63" s="93"/>
      <c r="DSI63" s="93"/>
      <c r="DSJ63" s="93"/>
      <c r="DSK63" s="93"/>
      <c r="DSL63" s="93"/>
      <c r="DSM63" s="93"/>
      <c r="DSN63" s="93"/>
      <c r="DSO63" s="93"/>
      <c r="DSP63" s="93"/>
      <c r="DSQ63" s="93"/>
      <c r="DSR63" s="93"/>
      <c r="DSS63" s="93"/>
      <c r="DST63" s="93"/>
      <c r="DSU63" s="93"/>
      <c r="DSV63" s="93"/>
      <c r="DSW63" s="93"/>
      <c r="DSX63" s="93"/>
      <c r="DSY63" s="93"/>
      <c r="DSZ63" s="93"/>
      <c r="DTA63" s="93"/>
      <c r="DTB63" s="93"/>
      <c r="DTC63" s="93"/>
      <c r="DTD63" s="93"/>
      <c r="DTE63" s="93"/>
      <c r="DTF63" s="93"/>
      <c r="DTG63" s="93"/>
      <c r="DTH63" s="93"/>
      <c r="DTI63" s="93"/>
      <c r="DTJ63" s="93"/>
      <c r="DTK63" s="93"/>
      <c r="DTL63" s="93"/>
      <c r="DTM63" s="93"/>
      <c r="DTN63" s="93"/>
      <c r="DTO63" s="93"/>
      <c r="DTP63" s="93"/>
      <c r="DTQ63" s="93"/>
      <c r="DTR63" s="93"/>
      <c r="DTS63" s="93"/>
      <c r="DTT63" s="93"/>
      <c r="DTU63" s="93"/>
      <c r="DTV63" s="93"/>
      <c r="DTW63" s="93"/>
      <c r="DTX63" s="93"/>
      <c r="DTY63" s="93"/>
      <c r="DTZ63" s="93"/>
      <c r="DUA63" s="93"/>
      <c r="DUB63" s="93"/>
      <c r="DUC63" s="93"/>
      <c r="DUD63" s="93"/>
      <c r="DUE63" s="93"/>
      <c r="DUF63" s="93"/>
      <c r="DUG63" s="93"/>
      <c r="DUH63" s="93"/>
      <c r="DUI63" s="93"/>
      <c r="DUJ63" s="93"/>
      <c r="DUK63" s="93"/>
      <c r="DUL63" s="93"/>
      <c r="DUM63" s="93"/>
      <c r="DUN63" s="93"/>
      <c r="DUO63" s="93"/>
      <c r="DUP63" s="93"/>
      <c r="DUQ63" s="93"/>
      <c r="DUR63" s="93"/>
      <c r="DUS63" s="93"/>
      <c r="DUT63" s="93"/>
      <c r="DUU63" s="93"/>
      <c r="DUV63" s="93"/>
      <c r="DUW63" s="93"/>
      <c r="DUX63" s="93"/>
      <c r="DUY63" s="93"/>
      <c r="DUZ63" s="93"/>
      <c r="DVA63" s="93"/>
      <c r="DVB63" s="93"/>
      <c r="DVC63" s="93"/>
      <c r="DVD63" s="93"/>
      <c r="DVE63" s="93"/>
      <c r="DVF63" s="93"/>
      <c r="DVG63" s="93"/>
      <c r="DVH63" s="93"/>
      <c r="DVI63" s="93"/>
      <c r="DVJ63" s="93"/>
      <c r="DVK63" s="93"/>
      <c r="DVL63" s="93"/>
      <c r="DVM63" s="93"/>
      <c r="DVN63" s="93"/>
      <c r="DVO63" s="93"/>
      <c r="DVP63" s="93"/>
      <c r="DVQ63" s="93"/>
      <c r="DVR63" s="93"/>
      <c r="DVS63" s="93"/>
      <c r="DVT63" s="93"/>
      <c r="DVU63" s="93"/>
      <c r="DVV63" s="93"/>
      <c r="DVW63" s="93"/>
      <c r="DVX63" s="93"/>
      <c r="DVY63" s="93"/>
      <c r="DVZ63" s="93"/>
      <c r="DWA63" s="93"/>
      <c r="DWB63" s="93"/>
      <c r="DWC63" s="93"/>
      <c r="DWD63" s="93"/>
      <c r="DWE63" s="93"/>
      <c r="DWF63" s="93"/>
      <c r="DWG63" s="93"/>
      <c r="DWH63" s="93"/>
      <c r="DWI63" s="93"/>
      <c r="DWJ63" s="93"/>
      <c r="DWK63" s="93"/>
      <c r="DWL63" s="93"/>
      <c r="DWM63" s="93"/>
      <c r="DWN63" s="93"/>
      <c r="DWO63" s="93"/>
      <c r="DWP63" s="93"/>
      <c r="DWQ63" s="93"/>
      <c r="DWR63" s="93"/>
      <c r="DWS63" s="93"/>
      <c r="DWT63" s="93"/>
      <c r="DWU63" s="93"/>
      <c r="DWV63" s="93"/>
      <c r="DWW63" s="93"/>
      <c r="DWX63" s="93"/>
      <c r="DWY63" s="93"/>
      <c r="DWZ63" s="93"/>
      <c r="DXA63" s="93"/>
      <c r="DXB63" s="93"/>
      <c r="DXC63" s="93"/>
      <c r="DXD63" s="93"/>
      <c r="DXE63" s="93"/>
      <c r="DXF63" s="93"/>
      <c r="DXG63" s="93"/>
      <c r="DXH63" s="93"/>
      <c r="DXI63" s="93"/>
      <c r="DXJ63" s="93"/>
      <c r="DXK63" s="93"/>
      <c r="DXL63" s="93"/>
      <c r="DXM63" s="93"/>
      <c r="DXN63" s="93"/>
      <c r="DXO63" s="93"/>
      <c r="DXP63" s="93"/>
      <c r="DXQ63" s="93"/>
      <c r="DXR63" s="93"/>
      <c r="DXS63" s="93"/>
      <c r="DXT63" s="93"/>
      <c r="DXU63" s="93"/>
      <c r="DXV63" s="93"/>
      <c r="DXW63" s="93"/>
      <c r="DXX63" s="93"/>
      <c r="DXY63" s="93"/>
      <c r="DXZ63" s="93"/>
      <c r="DYA63" s="93"/>
      <c r="DYB63" s="93"/>
      <c r="DYC63" s="93"/>
      <c r="DYD63" s="93"/>
      <c r="DYE63" s="93"/>
      <c r="DYF63" s="93"/>
      <c r="DYG63" s="93"/>
      <c r="DYH63" s="93"/>
      <c r="DYI63" s="93"/>
      <c r="DYJ63" s="93"/>
      <c r="DYK63" s="93"/>
      <c r="DYL63" s="93"/>
      <c r="DYM63" s="93"/>
      <c r="DYN63" s="93"/>
      <c r="DYO63" s="93"/>
      <c r="DYP63" s="93"/>
      <c r="DYQ63" s="93"/>
      <c r="DYR63" s="93"/>
      <c r="DYS63" s="93"/>
      <c r="DYT63" s="93"/>
      <c r="DYU63" s="93"/>
      <c r="DYV63" s="93"/>
      <c r="DYW63" s="93"/>
      <c r="DYX63" s="93"/>
      <c r="DYY63" s="93"/>
      <c r="DYZ63" s="93"/>
      <c r="DZA63" s="93"/>
      <c r="DZB63" s="93"/>
      <c r="DZC63" s="93"/>
      <c r="DZD63" s="93"/>
      <c r="DZE63" s="93"/>
      <c r="DZF63" s="93"/>
      <c r="DZG63" s="93"/>
      <c r="DZH63" s="93"/>
      <c r="DZI63" s="93"/>
      <c r="DZJ63" s="93"/>
      <c r="DZK63" s="93"/>
      <c r="DZL63" s="93"/>
      <c r="DZM63" s="93"/>
      <c r="DZN63" s="93"/>
      <c r="DZO63" s="93"/>
      <c r="DZP63" s="93"/>
      <c r="DZQ63" s="93"/>
      <c r="DZR63" s="93"/>
      <c r="DZS63" s="93"/>
      <c r="DZT63" s="93"/>
      <c r="DZU63" s="93"/>
      <c r="DZV63" s="93"/>
      <c r="DZW63" s="93"/>
      <c r="DZX63" s="93"/>
      <c r="DZY63" s="93"/>
      <c r="DZZ63" s="93"/>
      <c r="EAA63" s="93"/>
      <c r="EAB63" s="93"/>
      <c r="EAC63" s="93"/>
      <c r="EAD63" s="93"/>
      <c r="EAE63" s="93"/>
      <c r="EAF63" s="93"/>
      <c r="EAG63" s="93"/>
      <c r="EAH63" s="93"/>
      <c r="EAI63" s="93"/>
      <c r="EAJ63" s="93"/>
      <c r="EAK63" s="93"/>
      <c r="EAL63" s="93"/>
      <c r="EAM63" s="93"/>
      <c r="EAN63" s="93"/>
      <c r="EAO63" s="93"/>
      <c r="EAP63" s="93"/>
      <c r="EAQ63" s="93"/>
      <c r="EAR63" s="93"/>
      <c r="EAS63" s="93"/>
      <c r="EAT63" s="93"/>
      <c r="EAU63" s="93"/>
      <c r="EAV63" s="93"/>
      <c r="EAW63" s="93"/>
      <c r="EAX63" s="93"/>
      <c r="EAY63" s="93"/>
      <c r="EAZ63" s="93"/>
      <c r="EBA63" s="93"/>
      <c r="EBB63" s="93"/>
      <c r="EBC63" s="93"/>
      <c r="EBD63" s="93"/>
      <c r="EBE63" s="93"/>
      <c r="EBF63" s="93"/>
      <c r="EBG63" s="93"/>
      <c r="EBH63" s="93"/>
      <c r="EBI63" s="93"/>
      <c r="EBJ63" s="93"/>
      <c r="EBK63" s="93"/>
      <c r="EBL63" s="93"/>
      <c r="EBM63" s="93"/>
      <c r="EBN63" s="93"/>
      <c r="EBO63" s="93"/>
      <c r="EBP63" s="93"/>
      <c r="EBQ63" s="93"/>
      <c r="EBR63" s="93"/>
      <c r="EBS63" s="93"/>
      <c r="EBT63" s="93"/>
      <c r="EBU63" s="93"/>
      <c r="EBV63" s="93"/>
      <c r="EBW63" s="93"/>
      <c r="EBX63" s="93"/>
      <c r="EBY63" s="93"/>
      <c r="EBZ63" s="93"/>
      <c r="ECA63" s="93"/>
      <c r="ECB63" s="93"/>
      <c r="ECC63" s="93"/>
      <c r="ECD63" s="93"/>
      <c r="ECE63" s="93"/>
      <c r="ECF63" s="93"/>
      <c r="ECG63" s="93"/>
      <c r="ECH63" s="93"/>
      <c r="ECI63" s="93"/>
      <c r="ECJ63" s="93"/>
      <c r="ECK63" s="93"/>
      <c r="ECL63" s="93"/>
      <c r="ECM63" s="93"/>
      <c r="ECN63" s="93"/>
      <c r="ECO63" s="93"/>
      <c r="ECP63" s="93"/>
      <c r="ECQ63" s="93"/>
      <c r="ECR63" s="93"/>
      <c r="ECS63" s="93"/>
      <c r="ECT63" s="93"/>
      <c r="ECU63" s="93"/>
      <c r="ECV63" s="93"/>
      <c r="ECW63" s="93"/>
      <c r="ECX63" s="93"/>
      <c r="ECY63" s="93"/>
      <c r="ECZ63" s="93"/>
      <c r="EDA63" s="93"/>
      <c r="EDB63" s="93"/>
      <c r="EDC63" s="93"/>
      <c r="EDD63" s="93"/>
      <c r="EDE63" s="93"/>
      <c r="EDF63" s="93"/>
      <c r="EDG63" s="93"/>
      <c r="EDH63" s="93"/>
      <c r="EDI63" s="93"/>
      <c r="EDJ63" s="93"/>
      <c r="EDK63" s="93"/>
      <c r="EDL63" s="93"/>
      <c r="EDM63" s="93"/>
      <c r="EDN63" s="93"/>
      <c r="EDO63" s="93"/>
      <c r="EDP63" s="93"/>
      <c r="EDQ63" s="93"/>
      <c r="EDR63" s="93"/>
      <c r="EDS63" s="93"/>
      <c r="EDT63" s="93"/>
      <c r="EDU63" s="93"/>
      <c r="EDV63" s="93"/>
      <c r="EDW63" s="93"/>
      <c r="EDX63" s="93"/>
      <c r="EDY63" s="93"/>
      <c r="EDZ63" s="93"/>
      <c r="EEA63" s="93"/>
      <c r="EEB63" s="93"/>
      <c r="EEC63" s="93"/>
      <c r="EED63" s="93"/>
      <c r="EEE63" s="93"/>
      <c r="EEF63" s="93"/>
      <c r="EEG63" s="93"/>
      <c r="EEH63" s="93"/>
      <c r="EEI63" s="93"/>
      <c r="EEJ63" s="93"/>
      <c r="EEK63" s="93"/>
      <c r="EEL63" s="93"/>
      <c r="EEM63" s="93"/>
      <c r="EEN63" s="93"/>
      <c r="EEO63" s="93"/>
      <c r="EEP63" s="93"/>
      <c r="EEQ63" s="93"/>
      <c r="EER63" s="93"/>
      <c r="EES63" s="93"/>
      <c r="EET63" s="93"/>
      <c r="EEU63" s="93"/>
      <c r="EEV63" s="93"/>
      <c r="EEW63" s="93"/>
      <c r="EEX63" s="93"/>
      <c r="EEY63" s="93"/>
      <c r="EEZ63" s="93"/>
      <c r="EFA63" s="93"/>
      <c r="EFB63" s="93"/>
      <c r="EFC63" s="93"/>
      <c r="EFD63" s="93"/>
      <c r="EFE63" s="93"/>
      <c r="EFF63" s="93"/>
      <c r="EFG63" s="93"/>
      <c r="EFH63" s="93"/>
      <c r="EFI63" s="93"/>
      <c r="EFJ63" s="93"/>
      <c r="EFK63" s="93"/>
      <c r="EFL63" s="93"/>
      <c r="EFM63" s="93"/>
      <c r="EFN63" s="93"/>
      <c r="EFO63" s="93"/>
      <c r="EFP63" s="93"/>
      <c r="EFQ63" s="93"/>
      <c r="EFR63" s="93"/>
      <c r="EFS63" s="93"/>
      <c r="EFT63" s="93"/>
      <c r="EFU63" s="93"/>
      <c r="EFV63" s="93"/>
      <c r="EFW63" s="93"/>
      <c r="EFX63" s="93"/>
      <c r="EFY63" s="93"/>
      <c r="EFZ63" s="93"/>
      <c r="EGA63" s="93"/>
      <c r="EGB63" s="93"/>
      <c r="EGC63" s="93"/>
      <c r="EGD63" s="93"/>
      <c r="EGE63" s="93"/>
      <c r="EGF63" s="93"/>
      <c r="EGG63" s="93"/>
      <c r="EGH63" s="93"/>
      <c r="EGI63" s="93"/>
      <c r="EGJ63" s="93"/>
      <c r="EGK63" s="93"/>
      <c r="EGL63" s="93"/>
      <c r="EGM63" s="93"/>
      <c r="EGN63" s="93"/>
      <c r="EGO63" s="93"/>
      <c r="EGP63" s="93"/>
      <c r="EGQ63" s="93"/>
      <c r="EGR63" s="93"/>
      <c r="EGS63" s="93"/>
      <c r="EGT63" s="93"/>
      <c r="EGU63" s="93"/>
      <c r="EGV63" s="93"/>
      <c r="EGW63" s="93"/>
      <c r="EGX63" s="93"/>
      <c r="EGY63" s="93"/>
      <c r="EGZ63" s="93"/>
      <c r="EHA63" s="93"/>
      <c r="EHB63" s="93"/>
      <c r="EHC63" s="93"/>
      <c r="EHD63" s="93"/>
      <c r="EHE63" s="93"/>
      <c r="EHF63" s="93"/>
      <c r="EHG63" s="93"/>
      <c r="EHH63" s="93"/>
      <c r="EHI63" s="93"/>
      <c r="EHJ63" s="93"/>
      <c r="EHK63" s="93"/>
      <c r="EHL63" s="93"/>
      <c r="EHM63" s="93"/>
      <c r="EHN63" s="93"/>
      <c r="EHO63" s="93"/>
      <c r="EHP63" s="93"/>
      <c r="EHQ63" s="93"/>
      <c r="EHR63" s="93"/>
      <c r="EHS63" s="93"/>
      <c r="EHT63" s="93"/>
      <c r="EHU63" s="93"/>
      <c r="EHV63" s="93"/>
      <c r="EHW63" s="93"/>
      <c r="EHX63" s="93"/>
      <c r="EHY63" s="93"/>
      <c r="EHZ63" s="93"/>
      <c r="EIA63" s="93"/>
      <c r="EIB63" s="93"/>
      <c r="EIC63" s="93"/>
      <c r="EID63" s="93"/>
      <c r="EIE63" s="93"/>
      <c r="EIF63" s="93"/>
      <c r="EIG63" s="93"/>
      <c r="EIH63" s="93"/>
      <c r="EII63" s="93"/>
      <c r="EIJ63" s="93"/>
      <c r="EIK63" s="93"/>
      <c r="EIL63" s="93"/>
      <c r="EIM63" s="93"/>
      <c r="EIN63" s="93"/>
      <c r="EIO63" s="93"/>
      <c r="EIP63" s="93"/>
      <c r="EIQ63" s="93"/>
      <c r="EIR63" s="93"/>
      <c r="EIS63" s="93"/>
      <c r="EIT63" s="93"/>
      <c r="EIU63" s="93"/>
      <c r="EIV63" s="93"/>
      <c r="EIW63" s="93"/>
      <c r="EIX63" s="93"/>
      <c r="EIY63" s="93"/>
      <c r="EIZ63" s="93"/>
      <c r="EJA63" s="93"/>
      <c r="EJB63" s="93"/>
      <c r="EJC63" s="93"/>
      <c r="EJD63" s="93"/>
      <c r="EJE63" s="93"/>
      <c r="EJF63" s="93"/>
      <c r="EJG63" s="93"/>
      <c r="EJH63" s="93"/>
      <c r="EJI63" s="93"/>
      <c r="EJJ63" s="93"/>
      <c r="EJK63" s="93"/>
      <c r="EJL63" s="93"/>
      <c r="EJM63" s="93"/>
      <c r="EJN63" s="93"/>
      <c r="EJO63" s="93"/>
      <c r="EJP63" s="93"/>
      <c r="EJQ63" s="93"/>
      <c r="EJR63" s="93"/>
      <c r="EJS63" s="93"/>
      <c r="EJT63" s="93"/>
      <c r="EJU63" s="93"/>
      <c r="EJV63" s="93"/>
      <c r="EJW63" s="93"/>
      <c r="EJX63" s="93"/>
      <c r="EJY63" s="93"/>
      <c r="EJZ63" s="93"/>
      <c r="EKA63" s="93"/>
      <c r="EKB63" s="93"/>
      <c r="EKC63" s="93"/>
      <c r="EKD63" s="93"/>
      <c r="EKE63" s="93"/>
      <c r="EKF63" s="93"/>
      <c r="EKG63" s="93"/>
      <c r="EKH63" s="93"/>
      <c r="EKI63" s="93"/>
      <c r="EKJ63" s="93"/>
      <c r="EKK63" s="93"/>
      <c r="EKL63" s="93"/>
      <c r="EKM63" s="93"/>
      <c r="EKN63" s="93"/>
      <c r="EKO63" s="93"/>
      <c r="EKP63" s="93"/>
      <c r="EKQ63" s="93"/>
      <c r="EKR63" s="93"/>
      <c r="EKS63" s="93"/>
      <c r="EKT63" s="93"/>
      <c r="EKU63" s="93"/>
      <c r="EKV63" s="93"/>
      <c r="EKW63" s="93"/>
      <c r="EKX63" s="93"/>
      <c r="EKY63" s="93"/>
      <c r="EKZ63" s="93"/>
      <c r="ELA63" s="93"/>
      <c r="ELB63" s="93"/>
      <c r="ELC63" s="93"/>
      <c r="ELD63" s="93"/>
      <c r="ELE63" s="93"/>
      <c r="ELF63" s="93"/>
      <c r="ELG63" s="93"/>
      <c r="ELH63" s="93"/>
      <c r="ELI63" s="93"/>
      <c r="ELJ63" s="93"/>
      <c r="ELK63" s="93"/>
      <c r="ELL63" s="93"/>
      <c r="ELM63" s="93"/>
      <c r="ELN63" s="93"/>
      <c r="ELO63" s="93"/>
      <c r="ELP63" s="93"/>
      <c r="ELQ63" s="93"/>
      <c r="ELR63" s="93"/>
      <c r="ELS63" s="93"/>
      <c r="ELT63" s="93"/>
      <c r="ELU63" s="93"/>
      <c r="ELV63" s="93"/>
      <c r="ELW63" s="93"/>
      <c r="ELX63" s="93"/>
      <c r="ELY63" s="93"/>
      <c r="ELZ63" s="93"/>
      <c r="EMA63" s="93"/>
      <c r="EMB63" s="93"/>
      <c r="EMC63" s="93"/>
      <c r="EMD63" s="93"/>
      <c r="EME63" s="93"/>
      <c r="EMF63" s="93"/>
      <c r="EMG63" s="93"/>
      <c r="EMH63" s="93"/>
      <c r="EMI63" s="93"/>
      <c r="EMJ63" s="93"/>
      <c r="EMK63" s="93"/>
      <c r="EML63" s="93"/>
      <c r="EMM63" s="93"/>
      <c r="EMN63" s="93"/>
      <c r="EMO63" s="93"/>
      <c r="EMP63" s="93"/>
      <c r="EMQ63" s="93"/>
      <c r="EMR63" s="93"/>
      <c r="EMS63" s="93"/>
      <c r="EMT63" s="93"/>
      <c r="EMU63" s="93"/>
      <c r="EMV63" s="93"/>
      <c r="EMW63" s="93"/>
      <c r="EMX63" s="93"/>
      <c r="EMY63" s="93"/>
      <c r="EMZ63" s="93"/>
      <c r="ENA63" s="93"/>
      <c r="ENB63" s="93"/>
      <c r="ENC63" s="93"/>
      <c r="END63" s="93"/>
      <c r="ENE63" s="93"/>
      <c r="ENF63" s="93"/>
      <c r="ENG63" s="93"/>
      <c r="ENH63" s="93"/>
      <c r="ENI63" s="93"/>
      <c r="ENJ63" s="93"/>
      <c r="ENK63" s="93"/>
      <c r="ENL63" s="93"/>
      <c r="ENM63" s="93"/>
      <c r="ENN63" s="93"/>
      <c r="ENO63" s="93"/>
      <c r="ENP63" s="93"/>
      <c r="ENQ63" s="93"/>
      <c r="ENR63" s="93"/>
      <c r="ENS63" s="93"/>
      <c r="ENT63" s="93"/>
      <c r="ENU63" s="93"/>
      <c r="ENV63" s="93"/>
      <c r="ENW63" s="93"/>
      <c r="ENX63" s="93"/>
      <c r="ENY63" s="93"/>
      <c r="ENZ63" s="93"/>
      <c r="EOA63" s="93"/>
      <c r="EOB63" s="93"/>
      <c r="EOC63" s="93"/>
      <c r="EOD63" s="93"/>
      <c r="EOE63" s="93"/>
      <c r="EOF63" s="93"/>
      <c r="EOG63" s="93"/>
      <c r="EOH63" s="93"/>
      <c r="EOI63" s="93"/>
      <c r="EOJ63" s="93"/>
      <c r="EOK63" s="93"/>
      <c r="EOL63" s="93"/>
      <c r="EOM63" s="93"/>
      <c r="EON63" s="93"/>
      <c r="EOO63" s="93"/>
      <c r="EOP63" s="93"/>
      <c r="EOQ63" s="93"/>
      <c r="EOR63" s="93"/>
      <c r="EOS63" s="93"/>
      <c r="EOT63" s="93"/>
      <c r="EOU63" s="93"/>
      <c r="EOV63" s="93"/>
      <c r="EOW63" s="93"/>
      <c r="EOX63" s="93"/>
      <c r="EOY63" s="93"/>
      <c r="EOZ63" s="93"/>
      <c r="EPA63" s="93"/>
      <c r="EPB63" s="93"/>
      <c r="EPC63" s="93"/>
      <c r="EPD63" s="93"/>
      <c r="EPE63" s="93"/>
      <c r="EPF63" s="93"/>
      <c r="EPG63" s="93"/>
      <c r="EPH63" s="93"/>
      <c r="EPI63" s="93"/>
      <c r="EPJ63" s="93"/>
      <c r="EPK63" s="93"/>
      <c r="EPL63" s="93"/>
      <c r="EPM63" s="93"/>
      <c r="EPN63" s="93"/>
      <c r="EPO63" s="93"/>
      <c r="EPP63" s="93"/>
      <c r="EPQ63" s="93"/>
      <c r="EPR63" s="93"/>
      <c r="EPS63" s="93"/>
      <c r="EPT63" s="93"/>
      <c r="EPU63" s="93"/>
      <c r="EPV63" s="93"/>
      <c r="EPW63" s="93"/>
      <c r="EPX63" s="93"/>
      <c r="EPY63" s="93"/>
      <c r="EPZ63" s="93"/>
      <c r="EQA63" s="93"/>
      <c r="EQB63" s="93"/>
      <c r="EQC63" s="93"/>
      <c r="EQD63" s="93"/>
      <c r="EQE63" s="93"/>
      <c r="EQF63" s="93"/>
      <c r="EQG63" s="93"/>
      <c r="EQH63" s="93"/>
      <c r="EQI63" s="93"/>
      <c r="EQJ63" s="93"/>
      <c r="EQK63" s="93"/>
      <c r="EQL63" s="93"/>
      <c r="EQM63" s="93"/>
      <c r="EQN63" s="93"/>
      <c r="EQO63" s="93"/>
      <c r="EQP63" s="93"/>
      <c r="EQQ63" s="93"/>
      <c r="EQR63" s="93"/>
      <c r="EQS63" s="93"/>
      <c r="EQT63" s="93"/>
      <c r="EQU63" s="93"/>
      <c r="EQV63" s="93"/>
      <c r="EQW63" s="93"/>
      <c r="EQX63" s="93"/>
      <c r="EQY63" s="93"/>
      <c r="EQZ63" s="93"/>
      <c r="ERA63" s="93"/>
      <c r="ERB63" s="93"/>
      <c r="ERC63" s="93"/>
      <c r="ERD63" s="93"/>
      <c r="ERE63" s="93"/>
      <c r="ERF63" s="93"/>
      <c r="ERG63" s="93"/>
      <c r="ERH63" s="93"/>
      <c r="ERI63" s="93"/>
      <c r="ERJ63" s="93"/>
      <c r="ERK63" s="93"/>
      <c r="ERL63" s="93"/>
      <c r="ERM63" s="93"/>
      <c r="ERN63" s="93"/>
      <c r="ERO63" s="93"/>
      <c r="ERP63" s="93"/>
      <c r="ERQ63" s="93"/>
      <c r="ERR63" s="93"/>
      <c r="ERS63" s="93"/>
      <c r="ERT63" s="93"/>
      <c r="ERU63" s="93"/>
      <c r="ERV63" s="93"/>
      <c r="ERW63" s="93"/>
      <c r="ERX63" s="93"/>
      <c r="ERY63" s="93"/>
      <c r="ERZ63" s="93"/>
      <c r="ESA63" s="93"/>
      <c r="ESB63" s="93"/>
      <c r="ESC63" s="93"/>
      <c r="ESD63" s="93"/>
      <c r="ESE63" s="93"/>
      <c r="ESF63" s="93"/>
      <c r="ESG63" s="93"/>
      <c r="ESH63" s="93"/>
      <c r="ESI63" s="93"/>
      <c r="ESJ63" s="93"/>
      <c r="ESK63" s="93"/>
      <c r="ESL63" s="93"/>
      <c r="ESM63" s="93"/>
      <c r="ESN63" s="93"/>
      <c r="ESO63" s="93"/>
      <c r="ESP63" s="93"/>
      <c r="ESQ63" s="93"/>
      <c r="ESR63" s="93"/>
      <c r="ESS63" s="93"/>
      <c r="EST63" s="93"/>
      <c r="ESU63" s="93"/>
      <c r="ESV63" s="93"/>
      <c r="ESW63" s="93"/>
      <c r="ESX63" s="93"/>
      <c r="ESY63" s="93"/>
      <c r="ESZ63" s="93"/>
      <c r="ETA63" s="93"/>
      <c r="ETB63" s="93"/>
      <c r="ETC63" s="93"/>
      <c r="ETD63" s="93"/>
      <c r="ETE63" s="93"/>
      <c r="ETF63" s="93"/>
      <c r="ETG63" s="93"/>
      <c r="ETH63" s="93"/>
      <c r="ETI63" s="93"/>
      <c r="ETJ63" s="93"/>
      <c r="ETK63" s="93"/>
      <c r="ETL63" s="93"/>
      <c r="ETM63" s="93"/>
      <c r="ETN63" s="93"/>
      <c r="ETO63" s="93"/>
      <c r="ETP63" s="93"/>
      <c r="ETQ63" s="93"/>
      <c r="ETR63" s="93"/>
      <c r="ETS63" s="93"/>
      <c r="ETT63" s="93"/>
      <c r="ETU63" s="93"/>
      <c r="ETV63" s="93"/>
      <c r="ETW63" s="93"/>
      <c r="ETX63" s="93"/>
      <c r="ETY63" s="93"/>
      <c r="ETZ63" s="93"/>
      <c r="EUA63" s="93"/>
      <c r="EUB63" s="93"/>
      <c r="EUC63" s="93"/>
      <c r="EUD63" s="93"/>
      <c r="EUE63" s="93"/>
      <c r="EUF63" s="93"/>
      <c r="EUG63" s="93"/>
      <c r="EUH63" s="93"/>
      <c r="EUI63" s="93"/>
      <c r="EUJ63" s="93"/>
      <c r="EUK63" s="93"/>
      <c r="EUL63" s="93"/>
      <c r="EUM63" s="93"/>
      <c r="EUN63" s="93"/>
      <c r="EUO63" s="93"/>
      <c r="EUP63" s="93"/>
      <c r="EUQ63" s="93"/>
      <c r="EUR63" s="93"/>
      <c r="EUS63" s="93"/>
      <c r="EUT63" s="93"/>
      <c r="EUU63" s="93"/>
      <c r="EUV63" s="93"/>
      <c r="EUW63" s="93"/>
      <c r="EUX63" s="93"/>
      <c r="EUY63" s="93"/>
      <c r="EUZ63" s="93"/>
      <c r="EVA63" s="93"/>
      <c r="EVB63" s="93"/>
      <c r="EVC63" s="93"/>
      <c r="EVD63" s="93"/>
      <c r="EVE63" s="93"/>
      <c r="EVF63" s="93"/>
      <c r="EVG63" s="93"/>
      <c r="EVH63" s="93"/>
      <c r="EVI63" s="93"/>
      <c r="EVJ63" s="93"/>
      <c r="EVK63" s="93"/>
      <c r="EVL63" s="93"/>
      <c r="EVM63" s="93"/>
      <c r="EVN63" s="93"/>
      <c r="EVO63" s="93"/>
      <c r="EVP63" s="93"/>
      <c r="EVQ63" s="93"/>
      <c r="EVR63" s="93"/>
      <c r="EVS63" s="93"/>
      <c r="EVT63" s="93"/>
      <c r="EVU63" s="93"/>
      <c r="EVV63" s="93"/>
      <c r="EVW63" s="93"/>
      <c r="EVX63" s="93"/>
      <c r="EVY63" s="93"/>
      <c r="EVZ63" s="93"/>
      <c r="EWA63" s="93"/>
      <c r="EWB63" s="93"/>
      <c r="EWC63" s="93"/>
      <c r="EWD63" s="93"/>
      <c r="EWE63" s="93"/>
      <c r="EWF63" s="93"/>
      <c r="EWG63" s="93"/>
      <c r="EWH63" s="93"/>
      <c r="EWI63" s="93"/>
      <c r="EWJ63" s="93"/>
      <c r="EWK63" s="93"/>
      <c r="EWL63" s="93"/>
      <c r="EWM63" s="93"/>
      <c r="EWN63" s="93"/>
      <c r="EWO63" s="93"/>
      <c r="EWP63" s="93"/>
      <c r="EWQ63" s="93"/>
      <c r="EWR63" s="93"/>
      <c r="EWS63" s="93"/>
      <c r="EWT63" s="93"/>
      <c r="EWU63" s="93"/>
      <c r="EWV63" s="93"/>
      <c r="EWW63" s="93"/>
      <c r="EWX63" s="93"/>
      <c r="EWY63" s="93"/>
      <c r="EWZ63" s="93"/>
      <c r="EXA63" s="93"/>
      <c r="EXB63" s="93"/>
      <c r="EXC63" s="93"/>
      <c r="EXD63" s="93"/>
      <c r="EXE63" s="93"/>
      <c r="EXF63" s="93"/>
      <c r="EXG63" s="93"/>
      <c r="EXH63" s="93"/>
      <c r="EXI63" s="93"/>
      <c r="EXJ63" s="93"/>
      <c r="EXK63" s="93"/>
      <c r="EXL63" s="93"/>
      <c r="EXM63" s="93"/>
      <c r="EXN63" s="93"/>
      <c r="EXO63" s="93"/>
      <c r="EXP63" s="93"/>
      <c r="EXQ63" s="93"/>
      <c r="EXR63" s="93"/>
      <c r="EXS63" s="93"/>
      <c r="EXT63" s="93"/>
      <c r="EXU63" s="93"/>
      <c r="EXV63" s="93"/>
      <c r="EXW63" s="93"/>
      <c r="EXX63" s="93"/>
      <c r="EXY63" s="93"/>
      <c r="EXZ63" s="93"/>
      <c r="EYA63" s="93"/>
      <c r="EYB63" s="93"/>
      <c r="EYC63" s="93"/>
      <c r="EYD63" s="93"/>
      <c r="EYE63" s="93"/>
      <c r="EYF63" s="93"/>
      <c r="EYG63" s="93"/>
      <c r="EYH63" s="93"/>
      <c r="EYI63" s="93"/>
      <c r="EYJ63" s="93"/>
      <c r="EYK63" s="93"/>
      <c r="EYL63" s="93"/>
      <c r="EYM63" s="93"/>
      <c r="EYN63" s="93"/>
      <c r="EYO63" s="93"/>
      <c r="EYP63" s="93"/>
      <c r="EYQ63" s="93"/>
      <c r="EYR63" s="93"/>
      <c r="EYS63" s="93"/>
      <c r="EYT63" s="93"/>
      <c r="EYU63" s="93"/>
      <c r="EYV63" s="93"/>
      <c r="EYW63" s="93"/>
      <c r="EYX63" s="93"/>
      <c r="EYY63" s="93"/>
      <c r="EYZ63" s="93"/>
      <c r="EZA63" s="93"/>
      <c r="EZB63" s="93"/>
      <c r="EZC63" s="93"/>
      <c r="EZD63" s="93"/>
      <c r="EZE63" s="93"/>
      <c r="EZF63" s="93"/>
      <c r="EZG63" s="93"/>
      <c r="EZH63" s="93"/>
      <c r="EZI63" s="93"/>
      <c r="EZJ63" s="93"/>
      <c r="EZK63" s="93"/>
      <c r="EZL63" s="93"/>
      <c r="EZM63" s="93"/>
      <c r="EZN63" s="93"/>
      <c r="EZO63" s="93"/>
      <c r="EZP63" s="93"/>
      <c r="EZQ63" s="93"/>
      <c r="EZR63" s="93"/>
      <c r="EZS63" s="93"/>
      <c r="EZT63" s="93"/>
      <c r="EZU63" s="93"/>
      <c r="EZV63" s="93"/>
      <c r="EZW63" s="93"/>
      <c r="EZX63" s="93"/>
      <c r="EZY63" s="93"/>
      <c r="EZZ63" s="93"/>
      <c r="FAA63" s="93"/>
      <c r="FAB63" s="93"/>
      <c r="FAC63" s="93"/>
      <c r="FAD63" s="93"/>
      <c r="FAE63" s="93"/>
      <c r="FAF63" s="93"/>
      <c r="FAG63" s="93"/>
      <c r="FAH63" s="93"/>
      <c r="FAI63" s="93"/>
      <c r="FAJ63" s="93"/>
      <c r="FAK63" s="93"/>
      <c r="FAL63" s="93"/>
      <c r="FAM63" s="93"/>
      <c r="FAN63" s="93"/>
      <c r="FAO63" s="93"/>
      <c r="FAP63" s="93"/>
      <c r="FAQ63" s="93"/>
      <c r="FAR63" s="93"/>
      <c r="FAS63" s="93"/>
      <c r="FAT63" s="93"/>
      <c r="FAU63" s="93"/>
      <c r="FAV63" s="93"/>
      <c r="FAW63" s="93"/>
      <c r="FAX63" s="93"/>
      <c r="FAY63" s="93"/>
      <c r="FAZ63" s="93"/>
      <c r="FBA63" s="93"/>
      <c r="FBB63" s="93"/>
      <c r="FBC63" s="93"/>
      <c r="FBD63" s="93"/>
      <c r="FBE63" s="93"/>
      <c r="FBF63" s="93"/>
      <c r="FBG63" s="93"/>
      <c r="FBH63" s="93"/>
      <c r="FBI63" s="93"/>
      <c r="FBJ63" s="93"/>
      <c r="FBK63" s="93"/>
      <c r="FBL63" s="93"/>
      <c r="FBM63" s="93"/>
      <c r="FBN63" s="93"/>
      <c r="FBO63" s="93"/>
      <c r="FBP63" s="93"/>
      <c r="FBQ63" s="93"/>
      <c r="FBR63" s="93"/>
      <c r="FBS63" s="93"/>
      <c r="FBT63" s="93"/>
      <c r="FBU63" s="93"/>
      <c r="FBV63" s="93"/>
      <c r="FBW63" s="93"/>
      <c r="FBX63" s="93"/>
      <c r="FBY63" s="93"/>
      <c r="FBZ63" s="93"/>
      <c r="FCA63" s="93"/>
      <c r="FCB63" s="93"/>
      <c r="FCC63" s="93"/>
      <c r="FCD63" s="93"/>
      <c r="FCE63" s="93"/>
      <c r="FCF63" s="93"/>
      <c r="FCG63" s="93"/>
      <c r="FCH63" s="93"/>
      <c r="FCI63" s="93"/>
      <c r="FCJ63" s="93"/>
      <c r="FCK63" s="93"/>
      <c r="FCL63" s="93"/>
      <c r="FCM63" s="93"/>
      <c r="FCN63" s="93"/>
      <c r="FCO63" s="93"/>
      <c r="FCP63" s="93"/>
      <c r="FCQ63" s="93"/>
      <c r="FCR63" s="93"/>
      <c r="FCS63" s="93"/>
      <c r="FCT63" s="93"/>
      <c r="FCU63" s="93"/>
      <c r="FCV63" s="93"/>
      <c r="FCW63" s="93"/>
      <c r="FCX63" s="93"/>
      <c r="FCY63" s="93"/>
      <c r="FCZ63" s="93"/>
      <c r="FDA63" s="93"/>
      <c r="FDB63" s="93"/>
      <c r="FDC63" s="93"/>
      <c r="FDD63" s="93"/>
      <c r="FDE63" s="93"/>
      <c r="FDF63" s="93"/>
      <c r="FDG63" s="93"/>
      <c r="FDH63" s="93"/>
      <c r="FDI63" s="93"/>
      <c r="FDJ63" s="93"/>
      <c r="FDK63" s="93"/>
      <c r="FDL63" s="93"/>
      <c r="FDM63" s="93"/>
      <c r="FDN63" s="93"/>
      <c r="FDO63" s="93"/>
      <c r="FDP63" s="93"/>
      <c r="FDQ63" s="93"/>
      <c r="FDR63" s="93"/>
      <c r="FDS63" s="93"/>
      <c r="FDT63" s="93"/>
      <c r="FDU63" s="93"/>
      <c r="FDV63" s="93"/>
      <c r="FDW63" s="93"/>
      <c r="FDX63" s="93"/>
      <c r="FDY63" s="93"/>
      <c r="FDZ63" s="93"/>
      <c r="FEA63" s="93"/>
      <c r="FEB63" s="93"/>
      <c r="FEC63" s="93"/>
      <c r="FED63" s="93"/>
      <c r="FEE63" s="93"/>
      <c r="FEF63" s="93"/>
      <c r="FEG63" s="93"/>
      <c r="FEH63" s="93"/>
      <c r="FEI63" s="93"/>
      <c r="FEJ63" s="93"/>
      <c r="FEK63" s="93"/>
      <c r="FEL63" s="93"/>
      <c r="FEM63" s="93"/>
      <c r="FEN63" s="93"/>
      <c r="FEO63" s="93"/>
      <c r="FEP63" s="93"/>
      <c r="FEQ63" s="93"/>
      <c r="FER63" s="93"/>
      <c r="FES63" s="93"/>
      <c r="FET63" s="93"/>
      <c r="FEU63" s="93"/>
      <c r="FEV63" s="93"/>
      <c r="FEW63" s="93"/>
      <c r="FEX63" s="93"/>
      <c r="FEY63" s="93"/>
      <c r="FEZ63" s="93"/>
      <c r="FFA63" s="93"/>
      <c r="FFB63" s="93"/>
      <c r="FFC63" s="93"/>
      <c r="FFD63" s="93"/>
      <c r="FFE63" s="93"/>
      <c r="FFF63" s="93"/>
      <c r="FFG63" s="93"/>
      <c r="FFH63" s="93"/>
      <c r="FFI63" s="93"/>
      <c r="FFJ63" s="93"/>
      <c r="FFK63" s="93"/>
      <c r="FFL63" s="93"/>
      <c r="FFM63" s="93"/>
      <c r="FFN63" s="93"/>
      <c r="FFO63" s="93"/>
      <c r="FFP63" s="93"/>
      <c r="FFQ63" s="93"/>
      <c r="FFR63" s="93"/>
      <c r="FFS63" s="93"/>
      <c r="FFT63" s="93"/>
      <c r="FFU63" s="93"/>
      <c r="FFV63" s="93"/>
      <c r="FFW63" s="93"/>
      <c r="FFX63" s="93"/>
      <c r="FFY63" s="93"/>
      <c r="FFZ63" s="93"/>
      <c r="FGA63" s="93"/>
      <c r="FGB63" s="93"/>
      <c r="FGC63" s="93"/>
      <c r="FGD63" s="93"/>
      <c r="FGE63" s="93"/>
      <c r="FGF63" s="93"/>
      <c r="FGG63" s="93"/>
      <c r="FGH63" s="93"/>
      <c r="FGI63" s="93"/>
      <c r="FGJ63" s="93"/>
      <c r="FGK63" s="93"/>
      <c r="FGL63" s="93"/>
      <c r="FGM63" s="93"/>
      <c r="FGN63" s="93"/>
      <c r="FGO63" s="93"/>
      <c r="FGP63" s="93"/>
      <c r="FGQ63" s="93"/>
      <c r="FGR63" s="93"/>
      <c r="FGS63" s="93"/>
      <c r="FGT63" s="93"/>
      <c r="FGU63" s="93"/>
      <c r="FGV63" s="93"/>
      <c r="FGW63" s="93"/>
      <c r="FGX63" s="93"/>
      <c r="FGY63" s="93"/>
      <c r="FGZ63" s="93"/>
      <c r="FHA63" s="93"/>
      <c r="FHB63" s="93"/>
      <c r="FHC63" s="93"/>
      <c r="FHD63" s="93"/>
      <c r="FHE63" s="93"/>
      <c r="FHF63" s="93"/>
      <c r="FHG63" s="93"/>
      <c r="FHH63" s="93"/>
      <c r="FHI63" s="93"/>
      <c r="FHJ63" s="93"/>
      <c r="FHK63" s="93"/>
      <c r="FHL63" s="93"/>
      <c r="FHM63" s="93"/>
      <c r="FHN63" s="93"/>
      <c r="FHO63" s="93"/>
      <c r="FHP63" s="93"/>
      <c r="FHQ63" s="93"/>
      <c r="FHR63" s="93"/>
      <c r="FHS63" s="93"/>
      <c r="FHT63" s="93"/>
      <c r="FHU63" s="93"/>
      <c r="FHV63" s="93"/>
      <c r="FHW63" s="93"/>
      <c r="FHX63" s="93"/>
      <c r="FHY63" s="93"/>
      <c r="FHZ63" s="93"/>
      <c r="FIA63" s="93"/>
      <c r="FIB63" s="93"/>
      <c r="FIC63" s="93"/>
      <c r="FID63" s="93"/>
      <c r="FIE63" s="93"/>
      <c r="FIF63" s="93"/>
      <c r="FIG63" s="93"/>
      <c r="FIH63" s="93"/>
      <c r="FII63" s="93"/>
      <c r="FIJ63" s="93"/>
      <c r="FIK63" s="93"/>
      <c r="FIL63" s="93"/>
      <c r="FIM63" s="93"/>
      <c r="FIN63" s="93"/>
      <c r="FIO63" s="93"/>
      <c r="FIP63" s="93"/>
      <c r="FIQ63" s="93"/>
      <c r="FIR63" s="93"/>
      <c r="FIS63" s="93"/>
      <c r="FIT63" s="93"/>
      <c r="FIU63" s="93"/>
      <c r="FIV63" s="93"/>
      <c r="FIW63" s="93"/>
      <c r="FIX63" s="93"/>
      <c r="FIY63" s="93"/>
      <c r="FIZ63" s="93"/>
      <c r="FJA63" s="93"/>
      <c r="FJB63" s="93"/>
      <c r="FJC63" s="93"/>
      <c r="FJD63" s="93"/>
      <c r="FJE63" s="93"/>
      <c r="FJF63" s="93"/>
      <c r="FJG63" s="93"/>
      <c r="FJH63" s="93"/>
      <c r="FJI63" s="93"/>
      <c r="FJJ63" s="93"/>
      <c r="FJK63" s="93"/>
      <c r="FJL63" s="93"/>
      <c r="FJM63" s="93"/>
      <c r="FJN63" s="93"/>
      <c r="FJO63" s="93"/>
      <c r="FJP63" s="93"/>
      <c r="FJQ63" s="93"/>
      <c r="FJR63" s="93"/>
      <c r="FJS63" s="93"/>
      <c r="FJT63" s="93"/>
      <c r="FJU63" s="93"/>
      <c r="FJV63" s="93"/>
      <c r="FJW63" s="93"/>
      <c r="FJX63" s="93"/>
      <c r="FJY63" s="93"/>
      <c r="FJZ63" s="93"/>
      <c r="FKA63" s="93"/>
      <c r="FKB63" s="93"/>
      <c r="FKC63" s="93"/>
      <c r="FKD63" s="93"/>
      <c r="FKE63" s="93"/>
      <c r="FKF63" s="93"/>
      <c r="FKG63" s="93"/>
      <c r="FKH63" s="93"/>
      <c r="FKI63" s="93"/>
      <c r="FKJ63" s="93"/>
      <c r="FKK63" s="93"/>
      <c r="FKL63" s="93"/>
      <c r="FKM63" s="93"/>
      <c r="FKN63" s="93"/>
      <c r="FKO63" s="93"/>
      <c r="FKP63" s="93"/>
      <c r="FKQ63" s="93"/>
      <c r="FKR63" s="93"/>
      <c r="FKS63" s="93"/>
      <c r="FKT63" s="93"/>
      <c r="FKU63" s="93"/>
      <c r="FKV63" s="93"/>
      <c r="FKW63" s="93"/>
      <c r="FKX63" s="93"/>
      <c r="FKY63" s="93"/>
      <c r="FKZ63" s="93"/>
      <c r="FLA63" s="93"/>
      <c r="FLB63" s="93"/>
      <c r="FLC63" s="93"/>
      <c r="FLD63" s="93"/>
      <c r="FLE63" s="93"/>
      <c r="FLF63" s="93"/>
      <c r="FLG63" s="93"/>
      <c r="FLH63" s="93"/>
      <c r="FLI63" s="93"/>
      <c r="FLJ63" s="93"/>
      <c r="FLK63" s="93"/>
      <c r="FLL63" s="93"/>
      <c r="FLM63" s="93"/>
      <c r="FLN63" s="93"/>
      <c r="FLO63" s="93"/>
      <c r="FLP63" s="93"/>
      <c r="FLQ63" s="93"/>
      <c r="FLR63" s="93"/>
      <c r="FLS63" s="93"/>
      <c r="FLT63" s="93"/>
      <c r="FLU63" s="93"/>
      <c r="FLV63" s="93"/>
      <c r="FLW63" s="93"/>
      <c r="FLX63" s="93"/>
      <c r="FLY63" s="93"/>
      <c r="FLZ63" s="93"/>
      <c r="FMA63" s="93"/>
      <c r="FMB63" s="93"/>
      <c r="FMC63" s="93"/>
      <c r="FMD63" s="93"/>
      <c r="FME63" s="93"/>
      <c r="FMF63" s="93"/>
      <c r="FMG63" s="93"/>
      <c r="FMH63" s="93"/>
      <c r="FMI63" s="93"/>
      <c r="FMJ63" s="93"/>
      <c r="FMK63" s="93"/>
      <c r="FML63" s="93"/>
      <c r="FMM63" s="93"/>
      <c r="FMN63" s="93"/>
      <c r="FMO63" s="93"/>
      <c r="FMP63" s="93"/>
      <c r="FMQ63" s="93"/>
      <c r="FMR63" s="93"/>
      <c r="FMS63" s="93"/>
      <c r="FMT63" s="93"/>
      <c r="FMU63" s="93"/>
      <c r="FMV63" s="93"/>
      <c r="FMW63" s="93"/>
      <c r="FMX63" s="93"/>
      <c r="FMY63" s="93"/>
      <c r="FMZ63" s="93"/>
      <c r="FNA63" s="93"/>
      <c r="FNB63" s="93"/>
      <c r="FNC63" s="93"/>
      <c r="FND63" s="93"/>
      <c r="FNE63" s="93"/>
      <c r="FNF63" s="93"/>
      <c r="FNG63" s="93"/>
      <c r="FNH63" s="93"/>
      <c r="FNI63" s="93"/>
      <c r="FNJ63" s="93"/>
      <c r="FNK63" s="93"/>
      <c r="FNL63" s="93"/>
      <c r="FNM63" s="93"/>
      <c r="FNN63" s="93"/>
      <c r="FNO63" s="93"/>
      <c r="FNP63" s="93"/>
      <c r="FNQ63" s="93"/>
      <c r="FNR63" s="93"/>
      <c r="FNS63" s="93"/>
      <c r="FNT63" s="93"/>
      <c r="FNU63" s="93"/>
      <c r="FNV63" s="93"/>
      <c r="FNW63" s="93"/>
      <c r="FNX63" s="93"/>
      <c r="FNY63" s="93"/>
      <c r="FNZ63" s="93"/>
      <c r="FOA63" s="93"/>
      <c r="FOB63" s="93"/>
      <c r="FOC63" s="93"/>
      <c r="FOD63" s="93"/>
      <c r="FOE63" s="93"/>
      <c r="FOF63" s="93"/>
      <c r="FOG63" s="93"/>
      <c r="FOH63" s="93"/>
      <c r="FOI63" s="93"/>
      <c r="FOJ63" s="93"/>
      <c r="FOK63" s="93"/>
      <c r="FOL63" s="93"/>
      <c r="FOM63" s="93"/>
      <c r="FON63" s="93"/>
      <c r="FOO63" s="93"/>
      <c r="FOP63" s="93"/>
      <c r="FOQ63" s="93"/>
      <c r="FOR63" s="93"/>
      <c r="FOS63" s="93"/>
      <c r="FOT63" s="93"/>
      <c r="FOU63" s="93"/>
      <c r="FOV63" s="93"/>
      <c r="FOW63" s="93"/>
      <c r="FOX63" s="93"/>
      <c r="FOY63" s="93"/>
      <c r="FOZ63" s="93"/>
      <c r="FPA63" s="93"/>
      <c r="FPB63" s="93"/>
      <c r="FPC63" s="93"/>
      <c r="FPD63" s="93"/>
      <c r="FPE63" s="93"/>
      <c r="FPF63" s="93"/>
      <c r="FPG63" s="93"/>
      <c r="FPH63" s="93"/>
      <c r="FPI63" s="93"/>
      <c r="FPJ63" s="93"/>
      <c r="FPK63" s="93"/>
      <c r="FPL63" s="93"/>
      <c r="FPM63" s="93"/>
      <c r="FPN63" s="93"/>
      <c r="FPO63" s="93"/>
      <c r="FPP63" s="93"/>
      <c r="FPQ63" s="93"/>
      <c r="FPR63" s="93"/>
      <c r="FPS63" s="93"/>
      <c r="FPT63" s="93"/>
      <c r="FPU63" s="93"/>
      <c r="FPV63" s="93"/>
      <c r="FPW63" s="93"/>
      <c r="FPX63" s="93"/>
      <c r="FPY63" s="93"/>
      <c r="FPZ63" s="93"/>
      <c r="FQA63" s="93"/>
      <c r="FQB63" s="93"/>
      <c r="FQC63" s="93"/>
      <c r="FQD63" s="93"/>
      <c r="FQE63" s="93"/>
      <c r="FQF63" s="93"/>
      <c r="FQG63" s="93"/>
      <c r="FQH63" s="93"/>
      <c r="FQI63" s="93"/>
      <c r="FQJ63" s="93"/>
      <c r="FQK63" s="93"/>
      <c r="FQL63" s="93"/>
      <c r="FQM63" s="93"/>
      <c r="FQN63" s="93"/>
      <c r="FQO63" s="93"/>
      <c r="FQP63" s="93"/>
      <c r="FQQ63" s="93"/>
      <c r="FQR63" s="93"/>
      <c r="FQS63" s="93"/>
      <c r="FQT63" s="93"/>
      <c r="FQU63" s="93"/>
      <c r="FQV63" s="93"/>
      <c r="FQW63" s="93"/>
      <c r="FQX63" s="93"/>
      <c r="FQY63" s="93"/>
      <c r="FQZ63" s="93"/>
      <c r="FRA63" s="93"/>
      <c r="FRB63" s="93"/>
      <c r="FRC63" s="93"/>
      <c r="FRD63" s="93"/>
      <c r="FRE63" s="93"/>
      <c r="FRF63" s="93"/>
      <c r="FRG63" s="93"/>
      <c r="FRH63" s="93"/>
      <c r="FRI63" s="93"/>
      <c r="FRJ63" s="93"/>
      <c r="FRK63" s="93"/>
      <c r="FRL63" s="93"/>
      <c r="FRM63" s="93"/>
      <c r="FRN63" s="93"/>
      <c r="FRO63" s="93"/>
      <c r="FRP63" s="93"/>
      <c r="FRQ63" s="93"/>
      <c r="FRR63" s="93"/>
      <c r="FRS63" s="93"/>
      <c r="FRT63" s="93"/>
      <c r="FRU63" s="93"/>
      <c r="FRV63" s="93"/>
      <c r="FRW63" s="93"/>
      <c r="FRX63" s="93"/>
      <c r="FRY63" s="93"/>
      <c r="FRZ63" s="93"/>
      <c r="FSA63" s="93"/>
      <c r="FSB63" s="93"/>
      <c r="FSC63" s="93"/>
      <c r="FSD63" s="93"/>
      <c r="FSE63" s="93"/>
      <c r="FSF63" s="93"/>
      <c r="FSG63" s="93"/>
      <c r="FSH63" s="93"/>
      <c r="FSI63" s="93"/>
      <c r="FSJ63" s="93"/>
      <c r="FSK63" s="93"/>
      <c r="FSL63" s="93"/>
      <c r="FSM63" s="93"/>
      <c r="FSN63" s="93"/>
      <c r="FSO63" s="93"/>
      <c r="FSP63" s="93"/>
      <c r="FSQ63" s="93"/>
      <c r="FSR63" s="93"/>
      <c r="FSS63" s="93"/>
      <c r="FST63" s="93"/>
      <c r="FSU63" s="93"/>
      <c r="FSV63" s="93"/>
      <c r="FSW63" s="93"/>
      <c r="FSX63" s="93"/>
      <c r="FSY63" s="93"/>
      <c r="FSZ63" s="93"/>
      <c r="FTA63" s="93"/>
      <c r="FTB63" s="93"/>
      <c r="FTC63" s="93"/>
      <c r="FTD63" s="93"/>
      <c r="FTE63" s="93"/>
      <c r="FTF63" s="93"/>
      <c r="FTG63" s="93"/>
      <c r="FTH63" s="93"/>
      <c r="FTI63" s="93"/>
      <c r="FTJ63" s="93"/>
      <c r="FTK63" s="93"/>
      <c r="FTL63" s="93"/>
      <c r="FTM63" s="93"/>
      <c r="FTN63" s="93"/>
      <c r="FTO63" s="93"/>
      <c r="FTP63" s="93"/>
      <c r="FTQ63" s="93"/>
      <c r="FTR63" s="93"/>
      <c r="FTS63" s="93"/>
      <c r="FTT63" s="93"/>
      <c r="FTU63" s="93"/>
      <c r="FTV63" s="93"/>
      <c r="FTW63" s="93"/>
      <c r="FTX63" s="93"/>
      <c r="FTY63" s="93"/>
      <c r="FTZ63" s="93"/>
      <c r="FUA63" s="93"/>
      <c r="FUB63" s="93"/>
      <c r="FUC63" s="93"/>
      <c r="FUD63" s="93"/>
      <c r="FUE63" s="93"/>
      <c r="FUF63" s="93"/>
      <c r="FUG63" s="93"/>
      <c r="FUH63" s="93"/>
      <c r="FUI63" s="93"/>
      <c r="FUJ63" s="93"/>
      <c r="FUK63" s="93"/>
      <c r="FUL63" s="93"/>
      <c r="FUM63" s="93"/>
      <c r="FUN63" s="93"/>
      <c r="FUO63" s="93"/>
      <c r="FUP63" s="93"/>
      <c r="FUQ63" s="93"/>
      <c r="FUR63" s="93"/>
      <c r="FUS63" s="93"/>
      <c r="FUT63" s="93"/>
      <c r="FUU63" s="93"/>
      <c r="FUV63" s="93"/>
      <c r="FUW63" s="93"/>
      <c r="FUX63" s="93"/>
      <c r="FUY63" s="93"/>
      <c r="FUZ63" s="93"/>
      <c r="FVA63" s="93"/>
      <c r="FVB63" s="93"/>
      <c r="FVC63" s="93"/>
      <c r="FVD63" s="93"/>
      <c r="FVE63" s="93"/>
      <c r="FVF63" s="93"/>
      <c r="FVG63" s="93"/>
      <c r="FVH63" s="93"/>
      <c r="FVI63" s="93"/>
      <c r="FVJ63" s="93"/>
      <c r="FVK63" s="93"/>
      <c r="FVL63" s="93"/>
      <c r="FVM63" s="93"/>
      <c r="FVN63" s="93"/>
      <c r="FVO63" s="93"/>
      <c r="FVP63" s="93"/>
      <c r="FVQ63" s="93"/>
      <c r="FVR63" s="93"/>
      <c r="FVS63" s="93"/>
      <c r="FVT63" s="93"/>
      <c r="FVU63" s="93"/>
      <c r="FVV63" s="93"/>
      <c r="FVW63" s="93"/>
      <c r="FVX63" s="93"/>
      <c r="FVY63" s="93"/>
      <c r="FVZ63" s="93"/>
      <c r="FWA63" s="93"/>
      <c r="FWB63" s="93"/>
      <c r="FWC63" s="93"/>
      <c r="FWD63" s="93"/>
      <c r="FWE63" s="93"/>
      <c r="FWF63" s="93"/>
      <c r="FWG63" s="93"/>
      <c r="FWH63" s="93"/>
      <c r="FWI63" s="93"/>
      <c r="FWJ63" s="93"/>
      <c r="FWK63" s="93"/>
      <c r="FWL63" s="93"/>
      <c r="FWM63" s="93"/>
      <c r="FWN63" s="93"/>
      <c r="FWO63" s="93"/>
      <c r="FWP63" s="93"/>
      <c r="FWQ63" s="93"/>
      <c r="FWR63" s="93"/>
      <c r="FWS63" s="93"/>
      <c r="FWT63" s="93"/>
      <c r="FWU63" s="93"/>
      <c r="FWV63" s="93"/>
      <c r="FWW63" s="93"/>
      <c r="FWX63" s="93"/>
      <c r="FWY63" s="93"/>
      <c r="FWZ63" s="93"/>
      <c r="FXA63" s="93"/>
      <c r="FXB63" s="93"/>
      <c r="FXC63" s="93"/>
      <c r="FXD63" s="93"/>
      <c r="FXE63" s="93"/>
      <c r="FXF63" s="93"/>
      <c r="FXG63" s="93"/>
      <c r="FXH63" s="93"/>
      <c r="FXI63" s="93"/>
      <c r="FXJ63" s="93"/>
      <c r="FXK63" s="93"/>
      <c r="FXL63" s="93"/>
      <c r="FXM63" s="93"/>
      <c r="FXN63" s="93"/>
      <c r="FXO63" s="93"/>
      <c r="FXP63" s="93"/>
      <c r="FXQ63" s="93"/>
      <c r="FXR63" s="93"/>
      <c r="FXS63" s="93"/>
      <c r="FXT63" s="93"/>
      <c r="FXU63" s="93"/>
      <c r="FXV63" s="93"/>
      <c r="FXW63" s="93"/>
      <c r="FXX63" s="93"/>
      <c r="FXY63" s="93"/>
      <c r="FXZ63" s="93"/>
      <c r="FYA63" s="93"/>
      <c r="FYB63" s="93"/>
      <c r="FYC63" s="93"/>
      <c r="FYD63" s="93"/>
      <c r="FYE63" s="93"/>
      <c r="FYF63" s="93"/>
      <c r="FYG63" s="93"/>
      <c r="FYH63" s="93"/>
      <c r="FYI63" s="93"/>
      <c r="FYJ63" s="93"/>
      <c r="FYK63" s="93"/>
      <c r="FYL63" s="93"/>
      <c r="FYM63" s="93"/>
      <c r="FYN63" s="93"/>
      <c r="FYO63" s="93"/>
      <c r="FYP63" s="93"/>
      <c r="FYQ63" s="93"/>
      <c r="FYR63" s="93"/>
      <c r="FYS63" s="93"/>
      <c r="FYT63" s="93"/>
      <c r="FYU63" s="93"/>
      <c r="FYV63" s="93"/>
      <c r="FYW63" s="93"/>
      <c r="FYX63" s="93"/>
      <c r="FYY63" s="93"/>
      <c r="FYZ63" s="93"/>
      <c r="FZA63" s="93"/>
      <c r="FZB63" s="93"/>
      <c r="FZC63" s="93"/>
      <c r="FZD63" s="93"/>
      <c r="FZE63" s="93"/>
      <c r="FZF63" s="93"/>
      <c r="FZG63" s="93"/>
      <c r="FZH63" s="93"/>
      <c r="FZI63" s="93"/>
      <c r="FZJ63" s="93"/>
      <c r="FZK63" s="93"/>
      <c r="FZL63" s="93"/>
      <c r="FZM63" s="93"/>
      <c r="FZN63" s="93"/>
      <c r="FZO63" s="93"/>
      <c r="FZP63" s="93"/>
      <c r="FZQ63" s="93"/>
      <c r="FZR63" s="93"/>
      <c r="FZS63" s="93"/>
      <c r="FZT63" s="93"/>
      <c r="FZU63" s="93"/>
      <c r="FZV63" s="93"/>
      <c r="FZW63" s="93"/>
      <c r="FZX63" s="93"/>
      <c r="FZY63" s="93"/>
      <c r="FZZ63" s="93"/>
      <c r="GAA63" s="93"/>
      <c r="GAB63" s="93"/>
      <c r="GAC63" s="93"/>
      <c r="GAD63" s="93"/>
      <c r="GAE63" s="93"/>
      <c r="GAF63" s="93"/>
      <c r="GAG63" s="93"/>
      <c r="GAH63" s="93"/>
      <c r="GAI63" s="93"/>
      <c r="GAJ63" s="93"/>
      <c r="GAK63" s="93"/>
      <c r="GAL63" s="93"/>
      <c r="GAM63" s="93"/>
      <c r="GAN63" s="93"/>
      <c r="GAO63" s="93"/>
      <c r="GAP63" s="93"/>
      <c r="GAQ63" s="93"/>
      <c r="GAR63" s="93"/>
      <c r="GAS63" s="93"/>
      <c r="GAT63" s="93"/>
      <c r="GAU63" s="93"/>
      <c r="GAV63" s="93"/>
      <c r="GAW63" s="93"/>
      <c r="GAX63" s="93"/>
      <c r="GAY63" s="93"/>
      <c r="GAZ63" s="93"/>
      <c r="GBA63" s="93"/>
      <c r="GBB63" s="93"/>
      <c r="GBC63" s="93"/>
      <c r="GBD63" s="93"/>
      <c r="GBE63" s="93"/>
      <c r="GBF63" s="93"/>
      <c r="GBG63" s="93"/>
      <c r="GBH63" s="93"/>
      <c r="GBI63" s="93"/>
      <c r="GBJ63" s="93"/>
      <c r="GBK63" s="93"/>
      <c r="GBL63" s="93"/>
      <c r="GBM63" s="93"/>
      <c r="GBN63" s="93"/>
      <c r="GBO63" s="93"/>
      <c r="GBP63" s="93"/>
      <c r="GBQ63" s="93"/>
      <c r="GBR63" s="93"/>
      <c r="GBS63" s="93"/>
      <c r="GBT63" s="93"/>
      <c r="GBU63" s="93"/>
      <c r="GBV63" s="93"/>
      <c r="GBW63" s="93"/>
      <c r="GBX63" s="93"/>
      <c r="GBY63" s="93"/>
      <c r="GBZ63" s="93"/>
      <c r="GCA63" s="93"/>
      <c r="GCB63" s="93"/>
      <c r="GCC63" s="93"/>
      <c r="GCD63" s="93"/>
      <c r="GCE63" s="93"/>
      <c r="GCF63" s="93"/>
      <c r="GCG63" s="93"/>
      <c r="GCH63" s="93"/>
      <c r="GCI63" s="93"/>
      <c r="GCJ63" s="93"/>
      <c r="GCK63" s="93"/>
      <c r="GCL63" s="93"/>
      <c r="GCM63" s="93"/>
      <c r="GCN63" s="93"/>
      <c r="GCO63" s="93"/>
      <c r="GCP63" s="93"/>
      <c r="GCQ63" s="93"/>
      <c r="GCR63" s="93"/>
      <c r="GCS63" s="93"/>
      <c r="GCT63" s="93"/>
      <c r="GCU63" s="93"/>
      <c r="GCV63" s="93"/>
      <c r="GCW63" s="93"/>
      <c r="GCX63" s="93"/>
      <c r="GCY63" s="93"/>
      <c r="GCZ63" s="93"/>
      <c r="GDA63" s="93"/>
      <c r="GDB63" s="93"/>
      <c r="GDC63" s="93"/>
      <c r="GDD63" s="93"/>
      <c r="GDE63" s="93"/>
      <c r="GDF63" s="93"/>
      <c r="GDG63" s="93"/>
      <c r="GDH63" s="93"/>
      <c r="GDI63" s="93"/>
      <c r="GDJ63" s="93"/>
      <c r="GDK63" s="93"/>
      <c r="GDL63" s="93"/>
      <c r="GDM63" s="93"/>
      <c r="GDN63" s="93"/>
      <c r="GDO63" s="93"/>
      <c r="GDP63" s="93"/>
      <c r="GDQ63" s="93"/>
      <c r="GDR63" s="93"/>
      <c r="GDS63" s="93"/>
      <c r="GDT63" s="93"/>
      <c r="GDU63" s="93"/>
      <c r="GDV63" s="93"/>
      <c r="GDW63" s="93"/>
      <c r="GDX63" s="93"/>
      <c r="GDY63" s="93"/>
      <c r="GDZ63" s="93"/>
      <c r="GEA63" s="93"/>
      <c r="GEB63" s="93"/>
      <c r="GEC63" s="93"/>
      <c r="GED63" s="93"/>
      <c r="GEE63" s="93"/>
      <c r="GEF63" s="93"/>
      <c r="GEG63" s="93"/>
      <c r="GEH63" s="93"/>
      <c r="GEI63" s="93"/>
      <c r="GEJ63" s="93"/>
      <c r="GEK63" s="93"/>
      <c r="GEL63" s="93"/>
      <c r="GEM63" s="93"/>
      <c r="GEN63" s="93"/>
      <c r="GEO63" s="93"/>
      <c r="GEP63" s="93"/>
      <c r="GEQ63" s="93"/>
      <c r="GER63" s="93"/>
      <c r="GES63" s="93"/>
      <c r="GET63" s="93"/>
      <c r="GEU63" s="93"/>
      <c r="GEV63" s="93"/>
      <c r="GEW63" s="93"/>
      <c r="GEX63" s="93"/>
      <c r="GEY63" s="93"/>
      <c r="GEZ63" s="93"/>
      <c r="GFA63" s="93"/>
      <c r="GFB63" s="93"/>
      <c r="GFC63" s="93"/>
      <c r="GFD63" s="93"/>
      <c r="GFE63" s="93"/>
      <c r="GFF63" s="93"/>
      <c r="GFG63" s="93"/>
      <c r="GFH63" s="93"/>
      <c r="GFI63" s="93"/>
      <c r="GFJ63" s="93"/>
      <c r="GFK63" s="93"/>
      <c r="GFL63" s="93"/>
      <c r="GFM63" s="93"/>
      <c r="GFN63" s="93"/>
      <c r="GFO63" s="93"/>
      <c r="GFP63" s="93"/>
      <c r="GFQ63" s="93"/>
      <c r="GFR63" s="93"/>
      <c r="GFS63" s="93"/>
      <c r="GFT63" s="93"/>
      <c r="GFU63" s="93"/>
      <c r="GFV63" s="93"/>
      <c r="GFW63" s="93"/>
      <c r="GFX63" s="93"/>
      <c r="GFY63" s="93"/>
      <c r="GFZ63" s="93"/>
      <c r="GGA63" s="93"/>
      <c r="GGB63" s="93"/>
      <c r="GGC63" s="93"/>
      <c r="GGD63" s="93"/>
      <c r="GGE63" s="93"/>
      <c r="GGF63" s="93"/>
      <c r="GGG63" s="93"/>
      <c r="GGH63" s="93"/>
      <c r="GGI63" s="93"/>
      <c r="GGJ63" s="93"/>
      <c r="GGK63" s="93"/>
      <c r="GGL63" s="93"/>
      <c r="GGM63" s="93"/>
      <c r="GGN63" s="93"/>
      <c r="GGO63" s="93"/>
      <c r="GGP63" s="93"/>
      <c r="GGQ63" s="93"/>
      <c r="GGR63" s="93"/>
      <c r="GGS63" s="93"/>
      <c r="GGT63" s="93"/>
      <c r="GGU63" s="93"/>
      <c r="GGV63" s="93"/>
      <c r="GGW63" s="93"/>
      <c r="GGX63" s="93"/>
      <c r="GGY63" s="93"/>
      <c r="GGZ63" s="93"/>
      <c r="GHA63" s="93"/>
      <c r="GHB63" s="93"/>
      <c r="GHC63" s="93"/>
      <c r="GHD63" s="93"/>
      <c r="GHE63" s="93"/>
      <c r="GHF63" s="93"/>
      <c r="GHG63" s="93"/>
      <c r="GHH63" s="93"/>
      <c r="GHI63" s="93"/>
      <c r="GHJ63" s="93"/>
      <c r="GHK63" s="93"/>
      <c r="GHL63" s="93"/>
      <c r="GHM63" s="93"/>
      <c r="GHN63" s="93"/>
      <c r="GHO63" s="93"/>
      <c r="GHP63" s="93"/>
      <c r="GHQ63" s="93"/>
      <c r="GHR63" s="93"/>
      <c r="GHS63" s="93"/>
      <c r="GHT63" s="93"/>
      <c r="GHU63" s="93"/>
      <c r="GHV63" s="93"/>
      <c r="GHW63" s="93"/>
      <c r="GHX63" s="93"/>
      <c r="GHY63" s="93"/>
      <c r="GHZ63" s="93"/>
      <c r="GIA63" s="93"/>
      <c r="GIB63" s="93"/>
      <c r="GIC63" s="93"/>
      <c r="GID63" s="93"/>
      <c r="GIE63" s="93"/>
      <c r="GIF63" s="93"/>
      <c r="GIG63" s="93"/>
      <c r="GIH63" s="93"/>
      <c r="GII63" s="93"/>
      <c r="GIJ63" s="93"/>
      <c r="GIK63" s="93"/>
      <c r="GIL63" s="93"/>
      <c r="GIM63" s="93"/>
      <c r="GIN63" s="93"/>
      <c r="GIO63" s="93"/>
      <c r="GIP63" s="93"/>
      <c r="GIQ63" s="93"/>
      <c r="GIR63" s="93"/>
      <c r="GIS63" s="93"/>
      <c r="GIT63" s="93"/>
      <c r="GIU63" s="93"/>
      <c r="GIV63" s="93"/>
      <c r="GIW63" s="93"/>
      <c r="GIX63" s="93"/>
      <c r="GIY63" s="93"/>
      <c r="GIZ63" s="93"/>
      <c r="GJA63" s="93"/>
      <c r="GJB63" s="93"/>
      <c r="GJC63" s="93"/>
      <c r="GJD63" s="93"/>
      <c r="GJE63" s="93"/>
      <c r="GJF63" s="93"/>
      <c r="GJG63" s="93"/>
      <c r="GJH63" s="93"/>
      <c r="GJI63" s="93"/>
      <c r="GJJ63" s="93"/>
      <c r="GJK63" s="93"/>
      <c r="GJL63" s="93"/>
      <c r="GJM63" s="93"/>
      <c r="GJN63" s="93"/>
      <c r="GJO63" s="93"/>
      <c r="GJP63" s="93"/>
      <c r="GJQ63" s="93"/>
      <c r="GJR63" s="93"/>
      <c r="GJS63" s="93"/>
      <c r="GJT63" s="93"/>
      <c r="GJU63" s="93"/>
      <c r="GJV63" s="93"/>
      <c r="GJW63" s="93"/>
      <c r="GJX63" s="93"/>
      <c r="GJY63" s="93"/>
      <c r="GJZ63" s="93"/>
      <c r="GKA63" s="93"/>
      <c r="GKB63" s="93"/>
      <c r="GKC63" s="93"/>
      <c r="GKD63" s="93"/>
      <c r="GKE63" s="93"/>
      <c r="GKF63" s="93"/>
      <c r="GKG63" s="93"/>
      <c r="GKH63" s="93"/>
      <c r="GKI63" s="93"/>
      <c r="GKJ63" s="93"/>
      <c r="GKK63" s="93"/>
      <c r="GKL63" s="93"/>
      <c r="GKM63" s="93"/>
      <c r="GKN63" s="93"/>
      <c r="GKO63" s="93"/>
      <c r="GKP63" s="93"/>
      <c r="GKQ63" s="93"/>
      <c r="GKR63" s="93"/>
      <c r="GKS63" s="93"/>
      <c r="GKT63" s="93"/>
      <c r="GKU63" s="93"/>
      <c r="GKV63" s="93"/>
      <c r="GKW63" s="93"/>
      <c r="GKX63" s="93"/>
      <c r="GKY63" s="93"/>
      <c r="GKZ63" s="93"/>
      <c r="GLA63" s="93"/>
      <c r="GLB63" s="93"/>
      <c r="GLC63" s="93"/>
      <c r="GLD63" s="93"/>
      <c r="GLE63" s="93"/>
      <c r="GLF63" s="93"/>
      <c r="GLG63" s="93"/>
      <c r="GLH63" s="93"/>
      <c r="GLI63" s="93"/>
      <c r="GLJ63" s="93"/>
      <c r="GLK63" s="93"/>
      <c r="GLL63" s="93"/>
      <c r="GLM63" s="93"/>
      <c r="GLN63" s="93"/>
      <c r="GLO63" s="93"/>
      <c r="GLP63" s="93"/>
      <c r="GLQ63" s="93"/>
      <c r="GLR63" s="93"/>
      <c r="GLS63" s="93"/>
      <c r="GLT63" s="93"/>
      <c r="GLU63" s="93"/>
      <c r="GLV63" s="93"/>
      <c r="GLW63" s="93"/>
      <c r="GLX63" s="93"/>
      <c r="GLY63" s="93"/>
      <c r="GLZ63" s="93"/>
      <c r="GMA63" s="93"/>
      <c r="GMB63" s="93"/>
      <c r="GMC63" s="93"/>
      <c r="GMD63" s="93"/>
      <c r="GME63" s="93"/>
      <c r="GMF63" s="93"/>
      <c r="GMG63" s="93"/>
      <c r="GMH63" s="93"/>
      <c r="GMI63" s="93"/>
      <c r="GMJ63" s="93"/>
      <c r="GMK63" s="93"/>
      <c r="GML63" s="93"/>
      <c r="GMM63" s="93"/>
      <c r="GMN63" s="93"/>
      <c r="GMO63" s="93"/>
      <c r="GMP63" s="93"/>
      <c r="GMQ63" s="93"/>
      <c r="GMR63" s="93"/>
      <c r="GMS63" s="93"/>
      <c r="GMT63" s="93"/>
      <c r="GMU63" s="93"/>
      <c r="GMV63" s="93"/>
      <c r="GMW63" s="93"/>
      <c r="GMX63" s="93"/>
      <c r="GMY63" s="93"/>
      <c r="GMZ63" s="93"/>
      <c r="GNA63" s="93"/>
      <c r="GNB63" s="93"/>
      <c r="GNC63" s="93"/>
      <c r="GND63" s="93"/>
      <c r="GNE63" s="93"/>
      <c r="GNF63" s="93"/>
      <c r="GNG63" s="93"/>
      <c r="GNH63" s="93"/>
      <c r="GNI63" s="93"/>
      <c r="GNJ63" s="93"/>
      <c r="GNK63" s="93"/>
      <c r="GNL63" s="93"/>
      <c r="GNM63" s="93"/>
      <c r="GNN63" s="93"/>
      <c r="GNO63" s="93"/>
      <c r="GNP63" s="93"/>
      <c r="GNQ63" s="93"/>
      <c r="GNR63" s="93"/>
      <c r="GNS63" s="93"/>
      <c r="GNT63" s="93"/>
      <c r="GNU63" s="93"/>
      <c r="GNV63" s="93"/>
      <c r="GNW63" s="93"/>
      <c r="GNX63" s="93"/>
      <c r="GNY63" s="93"/>
      <c r="GNZ63" s="93"/>
      <c r="GOA63" s="93"/>
      <c r="GOB63" s="93"/>
      <c r="GOC63" s="93"/>
      <c r="GOD63" s="93"/>
      <c r="GOE63" s="93"/>
      <c r="GOF63" s="93"/>
      <c r="GOG63" s="93"/>
      <c r="GOH63" s="93"/>
      <c r="GOI63" s="93"/>
      <c r="GOJ63" s="93"/>
      <c r="GOK63" s="93"/>
      <c r="GOL63" s="93"/>
      <c r="GOM63" s="93"/>
      <c r="GON63" s="93"/>
      <c r="GOO63" s="93"/>
      <c r="GOP63" s="93"/>
      <c r="GOQ63" s="93"/>
      <c r="GOR63" s="93"/>
      <c r="GOS63" s="93"/>
      <c r="GOT63" s="93"/>
      <c r="GOU63" s="93"/>
      <c r="GOV63" s="93"/>
      <c r="GOW63" s="93"/>
      <c r="GOX63" s="93"/>
      <c r="GOY63" s="93"/>
      <c r="GOZ63" s="93"/>
      <c r="GPA63" s="93"/>
      <c r="GPB63" s="93"/>
      <c r="GPC63" s="93"/>
      <c r="GPD63" s="93"/>
      <c r="GPE63" s="93"/>
      <c r="GPF63" s="93"/>
      <c r="GPG63" s="93"/>
      <c r="GPH63" s="93"/>
      <c r="GPI63" s="93"/>
      <c r="GPJ63" s="93"/>
      <c r="GPK63" s="93"/>
      <c r="GPL63" s="93"/>
      <c r="GPM63" s="93"/>
      <c r="GPN63" s="93"/>
      <c r="GPO63" s="93"/>
      <c r="GPP63" s="93"/>
      <c r="GPQ63" s="93"/>
      <c r="GPR63" s="93"/>
      <c r="GPS63" s="93"/>
      <c r="GPT63" s="93"/>
      <c r="GPU63" s="93"/>
      <c r="GPV63" s="93"/>
      <c r="GPW63" s="93"/>
      <c r="GPX63" s="93"/>
      <c r="GPY63" s="93"/>
      <c r="GPZ63" s="93"/>
      <c r="GQA63" s="93"/>
      <c r="GQB63" s="93"/>
      <c r="GQC63" s="93"/>
      <c r="GQD63" s="93"/>
      <c r="GQE63" s="93"/>
      <c r="GQF63" s="93"/>
      <c r="GQG63" s="93"/>
      <c r="GQH63" s="93"/>
      <c r="GQI63" s="93"/>
      <c r="GQJ63" s="93"/>
      <c r="GQK63" s="93"/>
      <c r="GQL63" s="93"/>
      <c r="GQM63" s="93"/>
      <c r="GQN63" s="93"/>
      <c r="GQO63" s="93"/>
      <c r="GQP63" s="93"/>
      <c r="GQQ63" s="93"/>
      <c r="GQR63" s="93"/>
      <c r="GQS63" s="93"/>
      <c r="GQT63" s="93"/>
      <c r="GQU63" s="93"/>
      <c r="GQV63" s="93"/>
      <c r="GQW63" s="93"/>
      <c r="GQX63" s="93"/>
      <c r="GQY63" s="93"/>
      <c r="GQZ63" s="93"/>
      <c r="GRA63" s="93"/>
      <c r="GRB63" s="93"/>
      <c r="GRC63" s="93"/>
      <c r="GRD63" s="93"/>
      <c r="GRE63" s="93"/>
      <c r="GRF63" s="93"/>
      <c r="GRG63" s="93"/>
      <c r="GRH63" s="93"/>
      <c r="GRI63" s="93"/>
      <c r="GRJ63" s="93"/>
      <c r="GRK63" s="93"/>
      <c r="GRL63" s="93"/>
      <c r="GRM63" s="93"/>
      <c r="GRN63" s="93"/>
      <c r="GRO63" s="93"/>
      <c r="GRP63" s="93"/>
      <c r="GRQ63" s="93"/>
      <c r="GRR63" s="93"/>
      <c r="GRS63" s="93"/>
      <c r="GRT63" s="93"/>
      <c r="GRU63" s="93"/>
      <c r="GRV63" s="93"/>
      <c r="GRW63" s="93"/>
      <c r="GRX63" s="93"/>
      <c r="GRY63" s="93"/>
      <c r="GRZ63" s="93"/>
      <c r="GSA63" s="93"/>
      <c r="GSB63" s="93"/>
      <c r="GSC63" s="93"/>
      <c r="GSD63" s="93"/>
      <c r="GSE63" s="93"/>
      <c r="GSF63" s="93"/>
      <c r="GSG63" s="93"/>
      <c r="GSH63" s="93"/>
      <c r="GSI63" s="93"/>
      <c r="GSJ63" s="93"/>
      <c r="GSK63" s="93"/>
      <c r="GSL63" s="93"/>
      <c r="GSM63" s="93"/>
      <c r="GSN63" s="93"/>
      <c r="GSO63" s="93"/>
      <c r="GSP63" s="93"/>
      <c r="GSQ63" s="93"/>
      <c r="GSR63" s="93"/>
      <c r="GSS63" s="93"/>
      <c r="GST63" s="93"/>
      <c r="GSU63" s="93"/>
      <c r="GSV63" s="93"/>
      <c r="GSW63" s="93"/>
      <c r="GSX63" s="93"/>
      <c r="GSY63" s="93"/>
      <c r="GSZ63" s="93"/>
      <c r="GTA63" s="93"/>
      <c r="GTB63" s="93"/>
      <c r="GTC63" s="93"/>
      <c r="GTD63" s="93"/>
      <c r="GTE63" s="93"/>
      <c r="GTF63" s="93"/>
      <c r="GTG63" s="93"/>
      <c r="GTH63" s="93"/>
      <c r="GTI63" s="93"/>
      <c r="GTJ63" s="93"/>
      <c r="GTK63" s="93"/>
      <c r="GTL63" s="93"/>
      <c r="GTM63" s="93"/>
      <c r="GTN63" s="93"/>
      <c r="GTO63" s="93"/>
      <c r="GTP63" s="93"/>
      <c r="GTQ63" s="93"/>
      <c r="GTR63" s="93"/>
      <c r="GTS63" s="93"/>
      <c r="GTT63" s="93"/>
      <c r="GTU63" s="93"/>
      <c r="GTV63" s="93"/>
      <c r="GTW63" s="93"/>
      <c r="GTX63" s="93"/>
      <c r="GTY63" s="93"/>
      <c r="GTZ63" s="93"/>
      <c r="GUA63" s="93"/>
      <c r="GUB63" s="93"/>
      <c r="GUC63" s="93"/>
      <c r="GUD63" s="93"/>
      <c r="GUE63" s="93"/>
      <c r="GUF63" s="93"/>
      <c r="GUG63" s="93"/>
      <c r="GUH63" s="93"/>
      <c r="GUI63" s="93"/>
      <c r="GUJ63" s="93"/>
      <c r="GUK63" s="93"/>
      <c r="GUL63" s="93"/>
      <c r="GUM63" s="93"/>
      <c r="GUN63" s="93"/>
      <c r="GUO63" s="93"/>
      <c r="GUP63" s="93"/>
      <c r="GUQ63" s="93"/>
      <c r="GUR63" s="93"/>
      <c r="GUS63" s="93"/>
      <c r="GUT63" s="93"/>
      <c r="GUU63" s="93"/>
      <c r="GUV63" s="93"/>
      <c r="GUW63" s="93"/>
      <c r="GUX63" s="93"/>
      <c r="GUY63" s="93"/>
      <c r="GUZ63" s="93"/>
      <c r="GVA63" s="93"/>
      <c r="GVB63" s="93"/>
      <c r="GVC63" s="93"/>
      <c r="GVD63" s="93"/>
      <c r="GVE63" s="93"/>
      <c r="GVF63" s="93"/>
      <c r="GVG63" s="93"/>
      <c r="GVH63" s="93"/>
      <c r="GVI63" s="93"/>
      <c r="GVJ63" s="93"/>
      <c r="GVK63" s="93"/>
      <c r="GVL63" s="93"/>
      <c r="GVM63" s="93"/>
      <c r="GVN63" s="93"/>
      <c r="GVO63" s="93"/>
      <c r="GVP63" s="93"/>
      <c r="GVQ63" s="93"/>
      <c r="GVR63" s="93"/>
      <c r="GVS63" s="93"/>
      <c r="GVT63" s="93"/>
      <c r="GVU63" s="93"/>
      <c r="GVV63" s="93"/>
      <c r="GVW63" s="93"/>
      <c r="GVX63" s="93"/>
      <c r="GVY63" s="93"/>
      <c r="GVZ63" s="93"/>
      <c r="GWA63" s="93"/>
      <c r="GWB63" s="93"/>
      <c r="GWC63" s="93"/>
      <c r="GWD63" s="93"/>
      <c r="GWE63" s="93"/>
      <c r="GWF63" s="93"/>
      <c r="GWG63" s="93"/>
      <c r="GWH63" s="93"/>
      <c r="GWI63" s="93"/>
      <c r="GWJ63" s="93"/>
      <c r="GWK63" s="93"/>
      <c r="GWL63" s="93"/>
      <c r="GWM63" s="93"/>
      <c r="GWN63" s="93"/>
      <c r="GWO63" s="93"/>
      <c r="GWP63" s="93"/>
      <c r="GWQ63" s="93"/>
      <c r="GWR63" s="93"/>
      <c r="GWS63" s="93"/>
      <c r="GWT63" s="93"/>
      <c r="GWU63" s="93"/>
      <c r="GWV63" s="93"/>
      <c r="GWW63" s="93"/>
      <c r="GWX63" s="93"/>
      <c r="GWY63" s="93"/>
      <c r="GWZ63" s="93"/>
      <c r="GXA63" s="93"/>
      <c r="GXB63" s="93"/>
      <c r="GXC63" s="93"/>
      <c r="GXD63" s="93"/>
      <c r="GXE63" s="93"/>
      <c r="GXF63" s="93"/>
      <c r="GXG63" s="93"/>
      <c r="GXH63" s="93"/>
      <c r="GXI63" s="93"/>
      <c r="GXJ63" s="93"/>
      <c r="GXK63" s="93"/>
      <c r="GXL63" s="93"/>
      <c r="GXM63" s="93"/>
      <c r="GXN63" s="93"/>
      <c r="GXO63" s="93"/>
      <c r="GXP63" s="93"/>
      <c r="GXQ63" s="93"/>
      <c r="GXR63" s="93"/>
      <c r="GXS63" s="93"/>
      <c r="GXT63" s="93"/>
      <c r="GXU63" s="93"/>
      <c r="GXV63" s="93"/>
      <c r="GXW63" s="93"/>
      <c r="GXX63" s="93"/>
      <c r="GXY63" s="93"/>
      <c r="GXZ63" s="93"/>
      <c r="GYA63" s="93"/>
      <c r="GYB63" s="93"/>
      <c r="GYC63" s="93"/>
      <c r="GYD63" s="93"/>
      <c r="GYE63" s="93"/>
      <c r="GYF63" s="93"/>
      <c r="GYG63" s="93"/>
      <c r="GYH63" s="93"/>
      <c r="GYI63" s="93"/>
      <c r="GYJ63" s="93"/>
      <c r="GYK63" s="93"/>
      <c r="GYL63" s="93"/>
      <c r="GYM63" s="93"/>
      <c r="GYN63" s="93"/>
      <c r="GYO63" s="93"/>
      <c r="GYP63" s="93"/>
      <c r="GYQ63" s="93"/>
      <c r="GYR63" s="93"/>
      <c r="GYS63" s="93"/>
      <c r="GYT63" s="93"/>
      <c r="GYU63" s="93"/>
      <c r="GYV63" s="93"/>
      <c r="GYW63" s="93"/>
      <c r="GYX63" s="93"/>
      <c r="GYY63" s="93"/>
      <c r="GYZ63" s="93"/>
      <c r="GZA63" s="93"/>
      <c r="GZB63" s="93"/>
      <c r="GZC63" s="93"/>
      <c r="GZD63" s="93"/>
      <c r="GZE63" s="93"/>
      <c r="GZF63" s="93"/>
      <c r="GZG63" s="93"/>
      <c r="GZH63" s="93"/>
      <c r="GZI63" s="93"/>
      <c r="GZJ63" s="93"/>
      <c r="GZK63" s="93"/>
      <c r="GZL63" s="93"/>
      <c r="GZM63" s="93"/>
      <c r="GZN63" s="93"/>
      <c r="GZO63" s="93"/>
      <c r="GZP63" s="93"/>
      <c r="GZQ63" s="93"/>
      <c r="GZR63" s="93"/>
      <c r="GZS63" s="93"/>
      <c r="GZT63" s="93"/>
      <c r="GZU63" s="93"/>
      <c r="GZV63" s="93"/>
      <c r="GZW63" s="93"/>
      <c r="GZX63" s="93"/>
      <c r="GZY63" s="93"/>
      <c r="GZZ63" s="93"/>
      <c r="HAA63" s="93"/>
      <c r="HAB63" s="93"/>
      <c r="HAC63" s="93"/>
      <c r="HAD63" s="93"/>
      <c r="HAE63" s="93"/>
      <c r="HAF63" s="93"/>
      <c r="HAG63" s="93"/>
      <c r="HAH63" s="93"/>
      <c r="HAI63" s="93"/>
      <c r="HAJ63" s="93"/>
      <c r="HAK63" s="93"/>
      <c r="HAL63" s="93"/>
      <c r="HAM63" s="93"/>
      <c r="HAN63" s="93"/>
      <c r="HAO63" s="93"/>
      <c r="HAP63" s="93"/>
      <c r="HAQ63" s="93"/>
      <c r="HAR63" s="93"/>
      <c r="HAS63" s="93"/>
      <c r="HAT63" s="93"/>
      <c r="HAU63" s="93"/>
      <c r="HAV63" s="93"/>
      <c r="HAW63" s="93"/>
      <c r="HAX63" s="93"/>
      <c r="HAY63" s="93"/>
      <c r="HAZ63" s="93"/>
      <c r="HBA63" s="93"/>
      <c r="HBB63" s="93"/>
      <c r="HBC63" s="93"/>
      <c r="HBD63" s="93"/>
      <c r="HBE63" s="93"/>
      <c r="HBF63" s="93"/>
      <c r="HBG63" s="93"/>
      <c r="HBH63" s="93"/>
      <c r="HBI63" s="93"/>
      <c r="HBJ63" s="93"/>
      <c r="HBK63" s="93"/>
      <c r="HBL63" s="93"/>
      <c r="HBM63" s="93"/>
      <c r="HBN63" s="93"/>
      <c r="HBO63" s="93"/>
      <c r="HBP63" s="93"/>
      <c r="HBQ63" s="93"/>
      <c r="HBR63" s="93"/>
      <c r="HBS63" s="93"/>
      <c r="HBT63" s="93"/>
      <c r="HBU63" s="93"/>
      <c r="HBV63" s="93"/>
      <c r="HBW63" s="93"/>
      <c r="HBX63" s="93"/>
      <c r="HBY63" s="93"/>
      <c r="HBZ63" s="93"/>
      <c r="HCA63" s="93"/>
      <c r="HCB63" s="93"/>
      <c r="HCC63" s="93"/>
      <c r="HCD63" s="93"/>
      <c r="HCE63" s="93"/>
      <c r="HCF63" s="93"/>
      <c r="HCG63" s="93"/>
      <c r="HCH63" s="93"/>
      <c r="HCI63" s="93"/>
      <c r="HCJ63" s="93"/>
      <c r="HCK63" s="93"/>
      <c r="HCL63" s="93"/>
      <c r="HCM63" s="93"/>
      <c r="HCN63" s="93"/>
      <c r="HCO63" s="93"/>
      <c r="HCP63" s="93"/>
      <c r="HCQ63" s="93"/>
      <c r="HCR63" s="93"/>
      <c r="HCS63" s="93"/>
      <c r="HCT63" s="93"/>
      <c r="HCU63" s="93"/>
      <c r="HCV63" s="93"/>
      <c r="HCW63" s="93"/>
      <c r="HCX63" s="93"/>
      <c r="HCY63" s="93"/>
      <c r="HCZ63" s="93"/>
      <c r="HDA63" s="93"/>
      <c r="HDB63" s="93"/>
      <c r="HDC63" s="93"/>
      <c r="HDD63" s="93"/>
      <c r="HDE63" s="93"/>
      <c r="HDF63" s="93"/>
      <c r="HDG63" s="93"/>
      <c r="HDH63" s="93"/>
      <c r="HDI63" s="93"/>
      <c r="HDJ63" s="93"/>
      <c r="HDK63" s="93"/>
      <c r="HDL63" s="93"/>
      <c r="HDM63" s="93"/>
      <c r="HDN63" s="93"/>
      <c r="HDO63" s="93"/>
      <c r="HDP63" s="93"/>
      <c r="HDQ63" s="93"/>
      <c r="HDR63" s="93"/>
      <c r="HDS63" s="93"/>
      <c r="HDT63" s="93"/>
      <c r="HDU63" s="93"/>
      <c r="HDV63" s="93"/>
      <c r="HDW63" s="93"/>
      <c r="HDX63" s="93"/>
      <c r="HDY63" s="93"/>
      <c r="HDZ63" s="93"/>
      <c r="HEA63" s="93"/>
      <c r="HEB63" s="93"/>
      <c r="HEC63" s="93"/>
      <c r="HED63" s="93"/>
      <c r="HEE63" s="93"/>
      <c r="HEF63" s="93"/>
      <c r="HEG63" s="93"/>
      <c r="HEH63" s="93"/>
      <c r="HEI63" s="93"/>
      <c r="HEJ63" s="93"/>
      <c r="HEK63" s="93"/>
      <c r="HEL63" s="93"/>
      <c r="HEM63" s="93"/>
      <c r="HEN63" s="93"/>
      <c r="HEO63" s="93"/>
      <c r="HEP63" s="93"/>
      <c r="HEQ63" s="93"/>
      <c r="HER63" s="93"/>
      <c r="HES63" s="93"/>
      <c r="HET63" s="93"/>
      <c r="HEU63" s="93"/>
      <c r="HEV63" s="93"/>
      <c r="HEW63" s="93"/>
      <c r="HEX63" s="93"/>
      <c r="HEY63" s="93"/>
      <c r="HEZ63" s="93"/>
      <c r="HFA63" s="93"/>
      <c r="HFB63" s="93"/>
      <c r="HFC63" s="93"/>
      <c r="HFD63" s="93"/>
      <c r="HFE63" s="93"/>
      <c r="HFF63" s="93"/>
      <c r="HFG63" s="93"/>
      <c r="HFH63" s="93"/>
      <c r="HFI63" s="93"/>
      <c r="HFJ63" s="93"/>
      <c r="HFK63" s="93"/>
      <c r="HFL63" s="93"/>
      <c r="HFM63" s="93"/>
      <c r="HFN63" s="93"/>
      <c r="HFO63" s="93"/>
      <c r="HFP63" s="93"/>
      <c r="HFQ63" s="93"/>
      <c r="HFR63" s="93"/>
      <c r="HFS63" s="93"/>
      <c r="HFT63" s="93"/>
      <c r="HFU63" s="93"/>
      <c r="HFV63" s="93"/>
      <c r="HFW63" s="93"/>
      <c r="HFX63" s="93"/>
      <c r="HFY63" s="93"/>
      <c r="HFZ63" s="93"/>
      <c r="HGA63" s="93"/>
      <c r="HGB63" s="93"/>
      <c r="HGC63" s="93"/>
      <c r="HGD63" s="93"/>
      <c r="HGE63" s="93"/>
      <c r="HGF63" s="93"/>
      <c r="HGG63" s="93"/>
      <c r="HGH63" s="93"/>
      <c r="HGI63" s="93"/>
      <c r="HGJ63" s="93"/>
      <c r="HGK63" s="93"/>
      <c r="HGL63" s="93"/>
      <c r="HGM63" s="93"/>
      <c r="HGN63" s="93"/>
      <c r="HGO63" s="93"/>
      <c r="HGP63" s="93"/>
      <c r="HGQ63" s="93"/>
      <c r="HGR63" s="93"/>
      <c r="HGS63" s="93"/>
      <c r="HGT63" s="93"/>
      <c r="HGU63" s="93"/>
      <c r="HGV63" s="93"/>
      <c r="HGW63" s="93"/>
      <c r="HGX63" s="93"/>
      <c r="HGY63" s="93"/>
      <c r="HGZ63" s="93"/>
      <c r="HHA63" s="93"/>
      <c r="HHB63" s="93"/>
      <c r="HHC63" s="93"/>
      <c r="HHD63" s="93"/>
      <c r="HHE63" s="93"/>
      <c r="HHF63" s="93"/>
      <c r="HHG63" s="93"/>
      <c r="HHH63" s="93"/>
      <c r="HHI63" s="93"/>
      <c r="HHJ63" s="93"/>
      <c r="HHK63" s="93"/>
      <c r="HHL63" s="93"/>
      <c r="HHM63" s="93"/>
      <c r="HHN63" s="93"/>
      <c r="HHO63" s="93"/>
      <c r="HHP63" s="93"/>
      <c r="HHQ63" s="93"/>
      <c r="HHR63" s="93"/>
      <c r="HHS63" s="93"/>
      <c r="HHT63" s="93"/>
      <c r="HHU63" s="93"/>
      <c r="HHV63" s="93"/>
      <c r="HHW63" s="93"/>
      <c r="HHX63" s="93"/>
      <c r="HHY63" s="93"/>
      <c r="HHZ63" s="93"/>
      <c r="HIA63" s="93"/>
      <c r="HIB63" s="93"/>
      <c r="HIC63" s="93"/>
      <c r="HID63" s="93"/>
      <c r="HIE63" s="93"/>
      <c r="HIF63" s="93"/>
      <c r="HIG63" s="93"/>
      <c r="HIH63" s="93"/>
      <c r="HII63" s="93"/>
      <c r="HIJ63" s="93"/>
      <c r="HIK63" s="93"/>
      <c r="HIL63" s="93"/>
      <c r="HIM63" s="93"/>
      <c r="HIN63" s="93"/>
      <c r="HIO63" s="93"/>
      <c r="HIP63" s="93"/>
      <c r="HIQ63" s="93"/>
      <c r="HIR63" s="93"/>
      <c r="HIS63" s="93"/>
      <c r="HIT63" s="93"/>
      <c r="HIU63" s="93"/>
      <c r="HIV63" s="93"/>
      <c r="HIW63" s="93"/>
      <c r="HIX63" s="93"/>
      <c r="HIY63" s="93"/>
      <c r="HIZ63" s="93"/>
      <c r="HJA63" s="93"/>
      <c r="HJB63" s="93"/>
      <c r="HJC63" s="93"/>
      <c r="HJD63" s="93"/>
      <c r="HJE63" s="93"/>
      <c r="HJF63" s="93"/>
      <c r="HJG63" s="93"/>
      <c r="HJH63" s="93"/>
      <c r="HJI63" s="93"/>
      <c r="HJJ63" s="93"/>
      <c r="HJK63" s="93"/>
      <c r="HJL63" s="93"/>
      <c r="HJM63" s="93"/>
      <c r="HJN63" s="93"/>
      <c r="HJO63" s="93"/>
      <c r="HJP63" s="93"/>
      <c r="HJQ63" s="93"/>
      <c r="HJR63" s="93"/>
      <c r="HJS63" s="93"/>
      <c r="HJT63" s="93"/>
      <c r="HJU63" s="93"/>
      <c r="HJV63" s="93"/>
      <c r="HJW63" s="93"/>
      <c r="HJX63" s="93"/>
      <c r="HJY63" s="93"/>
      <c r="HJZ63" s="93"/>
      <c r="HKA63" s="93"/>
      <c r="HKB63" s="93"/>
      <c r="HKC63" s="93"/>
      <c r="HKD63" s="93"/>
      <c r="HKE63" s="93"/>
      <c r="HKF63" s="93"/>
      <c r="HKG63" s="93"/>
      <c r="HKH63" s="93"/>
      <c r="HKI63" s="93"/>
      <c r="HKJ63" s="93"/>
      <c r="HKK63" s="93"/>
      <c r="HKL63" s="93"/>
      <c r="HKM63" s="93"/>
      <c r="HKN63" s="93"/>
      <c r="HKO63" s="93"/>
      <c r="HKP63" s="93"/>
      <c r="HKQ63" s="93"/>
      <c r="HKR63" s="93"/>
      <c r="HKS63" s="93"/>
      <c r="HKT63" s="93"/>
      <c r="HKU63" s="93"/>
      <c r="HKV63" s="93"/>
      <c r="HKW63" s="93"/>
      <c r="HKX63" s="93"/>
      <c r="HKY63" s="93"/>
      <c r="HKZ63" s="93"/>
      <c r="HLA63" s="93"/>
      <c r="HLB63" s="93"/>
      <c r="HLC63" s="93"/>
      <c r="HLD63" s="93"/>
      <c r="HLE63" s="93"/>
      <c r="HLF63" s="93"/>
      <c r="HLG63" s="93"/>
      <c r="HLH63" s="93"/>
      <c r="HLI63" s="93"/>
      <c r="HLJ63" s="93"/>
      <c r="HLK63" s="93"/>
      <c r="HLL63" s="93"/>
      <c r="HLM63" s="93"/>
      <c r="HLN63" s="93"/>
      <c r="HLO63" s="93"/>
      <c r="HLP63" s="93"/>
      <c r="HLQ63" s="93"/>
      <c r="HLR63" s="93"/>
      <c r="HLS63" s="93"/>
      <c r="HLT63" s="93"/>
      <c r="HLU63" s="93"/>
      <c r="HLV63" s="93"/>
      <c r="HLW63" s="93"/>
      <c r="HLX63" s="93"/>
      <c r="HLY63" s="93"/>
      <c r="HLZ63" s="93"/>
      <c r="HMA63" s="93"/>
      <c r="HMB63" s="93"/>
      <c r="HMC63" s="93"/>
      <c r="HMD63" s="93"/>
      <c r="HME63" s="93"/>
      <c r="HMF63" s="93"/>
      <c r="HMG63" s="93"/>
      <c r="HMH63" s="93"/>
      <c r="HMI63" s="93"/>
      <c r="HMJ63" s="93"/>
      <c r="HMK63" s="93"/>
      <c r="HML63" s="93"/>
      <c r="HMM63" s="93"/>
      <c r="HMN63" s="93"/>
      <c r="HMO63" s="93"/>
      <c r="HMP63" s="93"/>
      <c r="HMQ63" s="93"/>
      <c r="HMR63" s="93"/>
      <c r="HMS63" s="93"/>
      <c r="HMT63" s="93"/>
      <c r="HMU63" s="93"/>
      <c r="HMV63" s="93"/>
      <c r="HMW63" s="93"/>
      <c r="HMX63" s="93"/>
      <c r="HMY63" s="93"/>
      <c r="HMZ63" s="93"/>
      <c r="HNA63" s="93"/>
      <c r="HNB63" s="93"/>
      <c r="HNC63" s="93"/>
      <c r="HND63" s="93"/>
      <c r="HNE63" s="93"/>
      <c r="HNF63" s="93"/>
      <c r="HNG63" s="93"/>
      <c r="HNH63" s="93"/>
      <c r="HNI63" s="93"/>
      <c r="HNJ63" s="93"/>
      <c r="HNK63" s="93"/>
      <c r="HNL63" s="93"/>
      <c r="HNM63" s="93"/>
      <c r="HNN63" s="93"/>
      <c r="HNO63" s="93"/>
      <c r="HNP63" s="93"/>
      <c r="HNQ63" s="93"/>
      <c r="HNR63" s="93"/>
      <c r="HNS63" s="93"/>
      <c r="HNT63" s="93"/>
      <c r="HNU63" s="93"/>
      <c r="HNV63" s="93"/>
      <c r="HNW63" s="93"/>
      <c r="HNX63" s="93"/>
      <c r="HNY63" s="93"/>
      <c r="HNZ63" s="93"/>
      <c r="HOA63" s="93"/>
      <c r="HOB63" s="93"/>
      <c r="HOC63" s="93"/>
      <c r="HOD63" s="93"/>
      <c r="HOE63" s="93"/>
      <c r="HOF63" s="93"/>
      <c r="HOG63" s="93"/>
      <c r="HOH63" s="93"/>
      <c r="HOI63" s="93"/>
      <c r="HOJ63" s="93"/>
      <c r="HOK63" s="93"/>
      <c r="HOL63" s="93"/>
      <c r="HOM63" s="93"/>
      <c r="HON63" s="93"/>
      <c r="HOO63" s="93"/>
      <c r="HOP63" s="93"/>
      <c r="HOQ63" s="93"/>
      <c r="HOR63" s="93"/>
      <c r="HOS63" s="93"/>
      <c r="HOT63" s="93"/>
      <c r="HOU63" s="93"/>
      <c r="HOV63" s="93"/>
      <c r="HOW63" s="93"/>
      <c r="HOX63" s="93"/>
      <c r="HOY63" s="93"/>
      <c r="HOZ63" s="93"/>
      <c r="HPA63" s="93"/>
      <c r="HPB63" s="93"/>
      <c r="HPC63" s="93"/>
      <c r="HPD63" s="93"/>
      <c r="HPE63" s="93"/>
      <c r="HPF63" s="93"/>
      <c r="HPG63" s="93"/>
      <c r="HPH63" s="93"/>
      <c r="HPI63" s="93"/>
      <c r="HPJ63" s="93"/>
      <c r="HPK63" s="93"/>
      <c r="HPL63" s="93"/>
      <c r="HPM63" s="93"/>
      <c r="HPN63" s="93"/>
      <c r="HPO63" s="93"/>
      <c r="HPP63" s="93"/>
      <c r="HPQ63" s="93"/>
      <c r="HPR63" s="93"/>
      <c r="HPS63" s="93"/>
      <c r="HPT63" s="93"/>
      <c r="HPU63" s="93"/>
      <c r="HPV63" s="93"/>
      <c r="HPW63" s="93"/>
      <c r="HPX63" s="93"/>
      <c r="HPY63" s="93"/>
      <c r="HPZ63" s="93"/>
      <c r="HQA63" s="93"/>
      <c r="HQB63" s="93"/>
      <c r="HQC63" s="93"/>
      <c r="HQD63" s="93"/>
      <c r="HQE63" s="93"/>
      <c r="HQF63" s="93"/>
      <c r="HQG63" s="93"/>
      <c r="HQH63" s="93"/>
      <c r="HQI63" s="93"/>
      <c r="HQJ63" s="93"/>
      <c r="HQK63" s="93"/>
      <c r="HQL63" s="93"/>
      <c r="HQM63" s="93"/>
      <c r="HQN63" s="93"/>
      <c r="HQO63" s="93"/>
      <c r="HQP63" s="93"/>
      <c r="HQQ63" s="93"/>
      <c r="HQR63" s="93"/>
      <c r="HQS63" s="93"/>
      <c r="HQT63" s="93"/>
      <c r="HQU63" s="93"/>
      <c r="HQV63" s="93"/>
      <c r="HQW63" s="93"/>
      <c r="HQX63" s="93"/>
      <c r="HQY63" s="93"/>
      <c r="HQZ63" s="93"/>
      <c r="HRA63" s="93"/>
      <c r="HRB63" s="93"/>
      <c r="HRC63" s="93"/>
      <c r="HRD63" s="93"/>
      <c r="HRE63" s="93"/>
      <c r="HRF63" s="93"/>
      <c r="HRG63" s="93"/>
      <c r="HRH63" s="93"/>
      <c r="HRI63" s="93"/>
      <c r="HRJ63" s="93"/>
      <c r="HRK63" s="93"/>
      <c r="HRL63" s="93"/>
      <c r="HRM63" s="93"/>
      <c r="HRN63" s="93"/>
      <c r="HRO63" s="93"/>
      <c r="HRP63" s="93"/>
      <c r="HRQ63" s="93"/>
      <c r="HRR63" s="93"/>
      <c r="HRS63" s="93"/>
      <c r="HRT63" s="93"/>
      <c r="HRU63" s="93"/>
      <c r="HRV63" s="93"/>
      <c r="HRW63" s="93"/>
      <c r="HRX63" s="93"/>
      <c r="HRY63" s="93"/>
      <c r="HRZ63" s="93"/>
      <c r="HSA63" s="93"/>
      <c r="HSB63" s="93"/>
      <c r="HSC63" s="93"/>
      <c r="HSD63" s="93"/>
      <c r="HSE63" s="93"/>
      <c r="HSF63" s="93"/>
      <c r="HSG63" s="93"/>
      <c r="HSH63" s="93"/>
      <c r="HSI63" s="93"/>
      <c r="HSJ63" s="93"/>
      <c r="HSK63" s="93"/>
      <c r="HSL63" s="93"/>
      <c r="HSM63" s="93"/>
      <c r="HSN63" s="93"/>
      <c r="HSO63" s="93"/>
      <c r="HSP63" s="93"/>
      <c r="HSQ63" s="93"/>
      <c r="HSR63" s="93"/>
      <c r="HSS63" s="93"/>
      <c r="HST63" s="93"/>
      <c r="HSU63" s="93"/>
      <c r="HSV63" s="93"/>
      <c r="HSW63" s="93"/>
      <c r="HSX63" s="93"/>
      <c r="HSY63" s="93"/>
      <c r="HSZ63" s="93"/>
      <c r="HTA63" s="93"/>
      <c r="HTB63" s="93"/>
      <c r="HTC63" s="93"/>
      <c r="HTD63" s="93"/>
      <c r="HTE63" s="93"/>
      <c r="HTF63" s="93"/>
      <c r="HTG63" s="93"/>
      <c r="HTH63" s="93"/>
      <c r="HTI63" s="93"/>
      <c r="HTJ63" s="93"/>
      <c r="HTK63" s="93"/>
      <c r="HTL63" s="93"/>
      <c r="HTM63" s="93"/>
      <c r="HTN63" s="93"/>
      <c r="HTO63" s="93"/>
      <c r="HTP63" s="93"/>
      <c r="HTQ63" s="93"/>
      <c r="HTR63" s="93"/>
      <c r="HTS63" s="93"/>
      <c r="HTT63" s="93"/>
      <c r="HTU63" s="93"/>
      <c r="HTV63" s="93"/>
      <c r="HTW63" s="93"/>
      <c r="HTX63" s="93"/>
      <c r="HTY63" s="93"/>
      <c r="HTZ63" s="93"/>
      <c r="HUA63" s="93"/>
      <c r="HUB63" s="93"/>
      <c r="HUC63" s="93"/>
      <c r="HUD63" s="93"/>
      <c r="HUE63" s="93"/>
      <c r="HUF63" s="93"/>
      <c r="HUG63" s="93"/>
      <c r="HUH63" s="93"/>
      <c r="HUI63" s="93"/>
      <c r="HUJ63" s="93"/>
      <c r="HUK63" s="93"/>
      <c r="HUL63" s="93"/>
      <c r="HUM63" s="93"/>
      <c r="HUN63" s="93"/>
      <c r="HUO63" s="93"/>
      <c r="HUP63" s="93"/>
      <c r="HUQ63" s="93"/>
      <c r="HUR63" s="93"/>
      <c r="HUS63" s="93"/>
      <c r="HUT63" s="93"/>
      <c r="HUU63" s="93"/>
      <c r="HUV63" s="93"/>
      <c r="HUW63" s="93"/>
      <c r="HUX63" s="93"/>
      <c r="HUY63" s="93"/>
      <c r="HUZ63" s="93"/>
      <c r="HVA63" s="93"/>
      <c r="HVB63" s="93"/>
      <c r="HVC63" s="93"/>
      <c r="HVD63" s="93"/>
      <c r="HVE63" s="93"/>
      <c r="HVF63" s="93"/>
      <c r="HVG63" s="93"/>
      <c r="HVH63" s="93"/>
      <c r="HVI63" s="93"/>
      <c r="HVJ63" s="93"/>
      <c r="HVK63" s="93"/>
      <c r="HVL63" s="93"/>
      <c r="HVM63" s="93"/>
      <c r="HVN63" s="93"/>
      <c r="HVO63" s="93"/>
      <c r="HVP63" s="93"/>
      <c r="HVQ63" s="93"/>
      <c r="HVR63" s="93"/>
      <c r="HVS63" s="93"/>
      <c r="HVT63" s="93"/>
      <c r="HVU63" s="93"/>
      <c r="HVV63" s="93"/>
      <c r="HVW63" s="93"/>
      <c r="HVX63" s="93"/>
      <c r="HVY63" s="93"/>
      <c r="HVZ63" s="93"/>
      <c r="HWA63" s="93"/>
      <c r="HWB63" s="93"/>
      <c r="HWC63" s="93"/>
      <c r="HWD63" s="93"/>
      <c r="HWE63" s="93"/>
      <c r="HWF63" s="93"/>
      <c r="HWG63" s="93"/>
      <c r="HWH63" s="93"/>
      <c r="HWI63" s="93"/>
      <c r="HWJ63" s="93"/>
      <c r="HWK63" s="93"/>
      <c r="HWL63" s="93"/>
      <c r="HWM63" s="93"/>
      <c r="HWN63" s="93"/>
      <c r="HWO63" s="93"/>
      <c r="HWP63" s="93"/>
      <c r="HWQ63" s="93"/>
      <c r="HWR63" s="93"/>
      <c r="HWS63" s="93"/>
      <c r="HWT63" s="93"/>
      <c r="HWU63" s="93"/>
      <c r="HWV63" s="93"/>
      <c r="HWW63" s="93"/>
      <c r="HWX63" s="93"/>
      <c r="HWY63" s="93"/>
      <c r="HWZ63" s="93"/>
      <c r="HXA63" s="93"/>
      <c r="HXB63" s="93"/>
      <c r="HXC63" s="93"/>
      <c r="HXD63" s="93"/>
      <c r="HXE63" s="93"/>
      <c r="HXF63" s="93"/>
      <c r="HXG63" s="93"/>
      <c r="HXH63" s="93"/>
      <c r="HXI63" s="93"/>
      <c r="HXJ63" s="93"/>
      <c r="HXK63" s="93"/>
      <c r="HXL63" s="93"/>
      <c r="HXM63" s="93"/>
      <c r="HXN63" s="93"/>
      <c r="HXO63" s="93"/>
      <c r="HXP63" s="93"/>
      <c r="HXQ63" s="93"/>
      <c r="HXR63" s="93"/>
      <c r="HXS63" s="93"/>
      <c r="HXT63" s="93"/>
      <c r="HXU63" s="93"/>
      <c r="HXV63" s="93"/>
      <c r="HXW63" s="93"/>
      <c r="HXX63" s="93"/>
      <c r="HXY63" s="93"/>
      <c r="HXZ63" s="93"/>
      <c r="HYA63" s="93"/>
      <c r="HYB63" s="93"/>
      <c r="HYC63" s="93"/>
      <c r="HYD63" s="93"/>
      <c r="HYE63" s="93"/>
      <c r="HYF63" s="93"/>
      <c r="HYG63" s="93"/>
      <c r="HYH63" s="93"/>
      <c r="HYI63" s="93"/>
      <c r="HYJ63" s="93"/>
      <c r="HYK63" s="93"/>
      <c r="HYL63" s="93"/>
      <c r="HYM63" s="93"/>
      <c r="HYN63" s="93"/>
      <c r="HYO63" s="93"/>
      <c r="HYP63" s="93"/>
      <c r="HYQ63" s="93"/>
      <c r="HYR63" s="93"/>
      <c r="HYS63" s="93"/>
      <c r="HYT63" s="93"/>
      <c r="HYU63" s="93"/>
      <c r="HYV63" s="93"/>
      <c r="HYW63" s="93"/>
      <c r="HYX63" s="93"/>
      <c r="HYY63" s="93"/>
      <c r="HYZ63" s="93"/>
      <c r="HZA63" s="93"/>
      <c r="HZB63" s="93"/>
      <c r="HZC63" s="93"/>
      <c r="HZD63" s="93"/>
      <c r="HZE63" s="93"/>
      <c r="HZF63" s="93"/>
      <c r="HZG63" s="93"/>
      <c r="HZH63" s="93"/>
      <c r="HZI63" s="93"/>
      <c r="HZJ63" s="93"/>
      <c r="HZK63" s="93"/>
      <c r="HZL63" s="93"/>
      <c r="HZM63" s="93"/>
      <c r="HZN63" s="93"/>
      <c r="HZO63" s="93"/>
      <c r="HZP63" s="93"/>
      <c r="HZQ63" s="93"/>
      <c r="HZR63" s="93"/>
      <c r="HZS63" s="93"/>
      <c r="HZT63" s="93"/>
      <c r="HZU63" s="93"/>
      <c r="HZV63" s="93"/>
      <c r="HZW63" s="93"/>
      <c r="HZX63" s="93"/>
      <c r="HZY63" s="93"/>
      <c r="HZZ63" s="93"/>
      <c r="IAA63" s="93"/>
      <c r="IAB63" s="93"/>
      <c r="IAC63" s="93"/>
      <c r="IAD63" s="93"/>
      <c r="IAE63" s="93"/>
      <c r="IAF63" s="93"/>
      <c r="IAG63" s="93"/>
      <c r="IAH63" s="93"/>
      <c r="IAI63" s="93"/>
      <c r="IAJ63" s="93"/>
      <c r="IAK63" s="93"/>
      <c r="IAL63" s="93"/>
      <c r="IAM63" s="93"/>
      <c r="IAN63" s="93"/>
      <c r="IAO63" s="93"/>
      <c r="IAP63" s="93"/>
      <c r="IAQ63" s="93"/>
      <c r="IAR63" s="93"/>
      <c r="IAS63" s="93"/>
      <c r="IAT63" s="93"/>
      <c r="IAU63" s="93"/>
      <c r="IAV63" s="93"/>
      <c r="IAW63" s="93"/>
      <c r="IAX63" s="93"/>
      <c r="IAY63" s="93"/>
      <c r="IAZ63" s="93"/>
      <c r="IBA63" s="93"/>
      <c r="IBB63" s="93"/>
      <c r="IBC63" s="93"/>
      <c r="IBD63" s="93"/>
      <c r="IBE63" s="93"/>
      <c r="IBF63" s="93"/>
      <c r="IBG63" s="93"/>
      <c r="IBH63" s="93"/>
      <c r="IBI63" s="93"/>
      <c r="IBJ63" s="93"/>
      <c r="IBK63" s="93"/>
      <c r="IBL63" s="93"/>
      <c r="IBM63" s="93"/>
      <c r="IBN63" s="93"/>
      <c r="IBO63" s="93"/>
      <c r="IBP63" s="93"/>
      <c r="IBQ63" s="93"/>
      <c r="IBR63" s="93"/>
      <c r="IBS63" s="93"/>
      <c r="IBT63" s="93"/>
      <c r="IBU63" s="93"/>
      <c r="IBV63" s="93"/>
      <c r="IBW63" s="93"/>
      <c r="IBX63" s="93"/>
      <c r="IBY63" s="93"/>
      <c r="IBZ63" s="93"/>
      <c r="ICA63" s="93"/>
      <c r="ICB63" s="93"/>
      <c r="ICC63" s="93"/>
      <c r="ICD63" s="93"/>
      <c r="ICE63" s="93"/>
      <c r="ICF63" s="93"/>
      <c r="ICG63" s="93"/>
      <c r="ICH63" s="93"/>
      <c r="ICI63" s="93"/>
      <c r="ICJ63" s="93"/>
      <c r="ICK63" s="93"/>
      <c r="ICL63" s="93"/>
      <c r="ICM63" s="93"/>
      <c r="ICN63" s="93"/>
      <c r="ICO63" s="93"/>
      <c r="ICP63" s="93"/>
      <c r="ICQ63" s="93"/>
      <c r="ICR63" s="93"/>
      <c r="ICS63" s="93"/>
      <c r="ICT63" s="93"/>
      <c r="ICU63" s="93"/>
      <c r="ICV63" s="93"/>
      <c r="ICW63" s="93"/>
      <c r="ICX63" s="93"/>
      <c r="ICY63" s="93"/>
      <c r="ICZ63" s="93"/>
      <c r="IDA63" s="93"/>
      <c r="IDB63" s="93"/>
      <c r="IDC63" s="93"/>
      <c r="IDD63" s="93"/>
      <c r="IDE63" s="93"/>
      <c r="IDF63" s="93"/>
      <c r="IDG63" s="93"/>
      <c r="IDH63" s="93"/>
      <c r="IDI63" s="93"/>
      <c r="IDJ63" s="93"/>
      <c r="IDK63" s="93"/>
      <c r="IDL63" s="93"/>
      <c r="IDM63" s="93"/>
      <c r="IDN63" s="93"/>
      <c r="IDO63" s="93"/>
      <c r="IDP63" s="93"/>
      <c r="IDQ63" s="93"/>
      <c r="IDR63" s="93"/>
      <c r="IDS63" s="93"/>
      <c r="IDT63" s="93"/>
      <c r="IDU63" s="93"/>
      <c r="IDV63" s="93"/>
      <c r="IDW63" s="93"/>
      <c r="IDX63" s="93"/>
      <c r="IDY63" s="93"/>
      <c r="IDZ63" s="93"/>
      <c r="IEA63" s="93"/>
      <c r="IEB63" s="93"/>
      <c r="IEC63" s="93"/>
      <c r="IED63" s="93"/>
      <c r="IEE63" s="93"/>
      <c r="IEF63" s="93"/>
      <c r="IEG63" s="93"/>
      <c r="IEH63" s="93"/>
      <c r="IEI63" s="93"/>
      <c r="IEJ63" s="93"/>
      <c r="IEK63" s="93"/>
      <c r="IEL63" s="93"/>
      <c r="IEM63" s="93"/>
      <c r="IEN63" s="93"/>
      <c r="IEO63" s="93"/>
      <c r="IEP63" s="93"/>
      <c r="IEQ63" s="93"/>
      <c r="IER63" s="93"/>
      <c r="IES63" s="93"/>
      <c r="IET63" s="93"/>
      <c r="IEU63" s="93"/>
      <c r="IEV63" s="93"/>
      <c r="IEW63" s="93"/>
      <c r="IEX63" s="93"/>
      <c r="IEY63" s="93"/>
      <c r="IEZ63" s="93"/>
      <c r="IFA63" s="93"/>
      <c r="IFB63" s="93"/>
      <c r="IFC63" s="93"/>
      <c r="IFD63" s="93"/>
      <c r="IFE63" s="93"/>
      <c r="IFF63" s="93"/>
      <c r="IFG63" s="93"/>
      <c r="IFH63" s="93"/>
      <c r="IFI63" s="93"/>
      <c r="IFJ63" s="93"/>
      <c r="IFK63" s="93"/>
      <c r="IFL63" s="93"/>
      <c r="IFM63" s="93"/>
      <c r="IFN63" s="93"/>
      <c r="IFO63" s="93"/>
      <c r="IFP63" s="93"/>
      <c r="IFQ63" s="93"/>
      <c r="IFR63" s="93"/>
      <c r="IFS63" s="93"/>
      <c r="IFT63" s="93"/>
      <c r="IFU63" s="93"/>
      <c r="IFV63" s="93"/>
      <c r="IFW63" s="93"/>
      <c r="IFX63" s="93"/>
      <c r="IFY63" s="93"/>
      <c r="IFZ63" s="93"/>
      <c r="IGA63" s="93"/>
      <c r="IGB63" s="93"/>
      <c r="IGC63" s="93"/>
      <c r="IGD63" s="93"/>
      <c r="IGE63" s="93"/>
      <c r="IGF63" s="93"/>
      <c r="IGG63" s="93"/>
      <c r="IGH63" s="93"/>
      <c r="IGI63" s="93"/>
      <c r="IGJ63" s="93"/>
      <c r="IGK63" s="93"/>
      <c r="IGL63" s="93"/>
      <c r="IGM63" s="93"/>
      <c r="IGN63" s="93"/>
      <c r="IGO63" s="93"/>
      <c r="IGP63" s="93"/>
      <c r="IGQ63" s="93"/>
      <c r="IGR63" s="93"/>
      <c r="IGS63" s="93"/>
      <c r="IGT63" s="93"/>
      <c r="IGU63" s="93"/>
      <c r="IGV63" s="93"/>
      <c r="IGW63" s="93"/>
      <c r="IGX63" s="93"/>
      <c r="IGY63" s="93"/>
      <c r="IGZ63" s="93"/>
      <c r="IHA63" s="93"/>
      <c r="IHB63" s="93"/>
      <c r="IHC63" s="93"/>
      <c r="IHD63" s="93"/>
      <c r="IHE63" s="93"/>
      <c r="IHF63" s="93"/>
      <c r="IHG63" s="93"/>
      <c r="IHH63" s="93"/>
      <c r="IHI63" s="93"/>
      <c r="IHJ63" s="93"/>
      <c r="IHK63" s="93"/>
      <c r="IHL63" s="93"/>
      <c r="IHM63" s="93"/>
      <c r="IHN63" s="93"/>
      <c r="IHO63" s="93"/>
      <c r="IHP63" s="93"/>
      <c r="IHQ63" s="93"/>
      <c r="IHR63" s="93"/>
      <c r="IHS63" s="93"/>
      <c r="IHT63" s="93"/>
      <c r="IHU63" s="93"/>
      <c r="IHV63" s="93"/>
      <c r="IHW63" s="93"/>
      <c r="IHX63" s="93"/>
      <c r="IHY63" s="93"/>
      <c r="IHZ63" s="93"/>
      <c r="IIA63" s="93"/>
      <c r="IIB63" s="93"/>
      <c r="IIC63" s="93"/>
      <c r="IID63" s="93"/>
      <c r="IIE63" s="93"/>
      <c r="IIF63" s="93"/>
      <c r="IIG63" s="93"/>
      <c r="IIH63" s="93"/>
      <c r="III63" s="93"/>
      <c r="IIJ63" s="93"/>
      <c r="IIK63" s="93"/>
      <c r="IIL63" s="93"/>
      <c r="IIM63" s="93"/>
      <c r="IIN63" s="93"/>
      <c r="IIO63" s="93"/>
      <c r="IIP63" s="93"/>
      <c r="IIQ63" s="93"/>
      <c r="IIR63" s="93"/>
      <c r="IIS63" s="93"/>
      <c r="IIT63" s="93"/>
      <c r="IIU63" s="93"/>
      <c r="IIV63" s="93"/>
      <c r="IIW63" s="93"/>
      <c r="IIX63" s="93"/>
      <c r="IIY63" s="93"/>
      <c r="IIZ63" s="93"/>
      <c r="IJA63" s="93"/>
      <c r="IJB63" s="93"/>
      <c r="IJC63" s="93"/>
      <c r="IJD63" s="93"/>
      <c r="IJE63" s="93"/>
      <c r="IJF63" s="93"/>
      <c r="IJG63" s="93"/>
      <c r="IJH63" s="93"/>
      <c r="IJI63" s="93"/>
      <c r="IJJ63" s="93"/>
      <c r="IJK63" s="93"/>
      <c r="IJL63" s="93"/>
      <c r="IJM63" s="93"/>
      <c r="IJN63" s="93"/>
      <c r="IJO63" s="93"/>
      <c r="IJP63" s="93"/>
      <c r="IJQ63" s="93"/>
      <c r="IJR63" s="93"/>
      <c r="IJS63" s="93"/>
      <c r="IJT63" s="93"/>
      <c r="IJU63" s="93"/>
      <c r="IJV63" s="93"/>
      <c r="IJW63" s="93"/>
      <c r="IJX63" s="93"/>
      <c r="IJY63" s="93"/>
      <c r="IJZ63" s="93"/>
      <c r="IKA63" s="93"/>
      <c r="IKB63" s="93"/>
      <c r="IKC63" s="93"/>
      <c r="IKD63" s="93"/>
      <c r="IKE63" s="93"/>
      <c r="IKF63" s="93"/>
      <c r="IKG63" s="93"/>
      <c r="IKH63" s="93"/>
      <c r="IKI63" s="93"/>
      <c r="IKJ63" s="93"/>
      <c r="IKK63" s="93"/>
      <c r="IKL63" s="93"/>
      <c r="IKM63" s="93"/>
      <c r="IKN63" s="93"/>
      <c r="IKO63" s="93"/>
      <c r="IKP63" s="93"/>
      <c r="IKQ63" s="93"/>
      <c r="IKR63" s="93"/>
      <c r="IKS63" s="93"/>
      <c r="IKT63" s="93"/>
      <c r="IKU63" s="93"/>
      <c r="IKV63" s="93"/>
      <c r="IKW63" s="93"/>
      <c r="IKX63" s="93"/>
      <c r="IKY63" s="93"/>
      <c r="IKZ63" s="93"/>
      <c r="ILA63" s="93"/>
      <c r="ILB63" s="93"/>
      <c r="ILC63" s="93"/>
      <c r="ILD63" s="93"/>
      <c r="ILE63" s="93"/>
      <c r="ILF63" s="93"/>
      <c r="ILG63" s="93"/>
      <c r="ILH63" s="93"/>
      <c r="ILI63" s="93"/>
      <c r="ILJ63" s="93"/>
      <c r="ILK63" s="93"/>
      <c r="ILL63" s="93"/>
      <c r="ILM63" s="93"/>
      <c r="ILN63" s="93"/>
      <c r="ILO63" s="93"/>
      <c r="ILP63" s="93"/>
      <c r="ILQ63" s="93"/>
      <c r="ILR63" s="93"/>
      <c r="ILS63" s="93"/>
      <c r="ILT63" s="93"/>
      <c r="ILU63" s="93"/>
      <c r="ILV63" s="93"/>
      <c r="ILW63" s="93"/>
      <c r="ILX63" s="93"/>
      <c r="ILY63" s="93"/>
      <c r="ILZ63" s="93"/>
      <c r="IMA63" s="93"/>
      <c r="IMB63" s="93"/>
      <c r="IMC63" s="93"/>
      <c r="IMD63" s="93"/>
      <c r="IME63" s="93"/>
      <c r="IMF63" s="93"/>
      <c r="IMG63" s="93"/>
      <c r="IMH63" s="93"/>
      <c r="IMI63" s="93"/>
      <c r="IMJ63" s="93"/>
      <c r="IMK63" s="93"/>
      <c r="IML63" s="93"/>
      <c r="IMM63" s="93"/>
      <c r="IMN63" s="93"/>
      <c r="IMO63" s="93"/>
      <c r="IMP63" s="93"/>
      <c r="IMQ63" s="93"/>
      <c r="IMR63" s="93"/>
      <c r="IMS63" s="93"/>
      <c r="IMT63" s="93"/>
      <c r="IMU63" s="93"/>
      <c r="IMV63" s="93"/>
      <c r="IMW63" s="93"/>
      <c r="IMX63" s="93"/>
      <c r="IMY63" s="93"/>
      <c r="IMZ63" s="93"/>
      <c r="INA63" s="93"/>
      <c r="INB63" s="93"/>
      <c r="INC63" s="93"/>
      <c r="IND63" s="93"/>
      <c r="INE63" s="93"/>
      <c r="INF63" s="93"/>
      <c r="ING63" s="93"/>
      <c r="INH63" s="93"/>
      <c r="INI63" s="93"/>
      <c r="INJ63" s="93"/>
      <c r="INK63" s="93"/>
      <c r="INL63" s="93"/>
      <c r="INM63" s="93"/>
      <c r="INN63" s="93"/>
      <c r="INO63" s="93"/>
      <c r="INP63" s="93"/>
      <c r="INQ63" s="93"/>
      <c r="INR63" s="93"/>
      <c r="INS63" s="93"/>
      <c r="INT63" s="93"/>
      <c r="INU63" s="93"/>
      <c r="INV63" s="93"/>
      <c r="INW63" s="93"/>
      <c r="INX63" s="93"/>
      <c r="INY63" s="93"/>
      <c r="INZ63" s="93"/>
      <c r="IOA63" s="93"/>
      <c r="IOB63" s="93"/>
      <c r="IOC63" s="93"/>
      <c r="IOD63" s="93"/>
      <c r="IOE63" s="93"/>
      <c r="IOF63" s="93"/>
      <c r="IOG63" s="93"/>
      <c r="IOH63" s="93"/>
      <c r="IOI63" s="93"/>
      <c r="IOJ63" s="93"/>
      <c r="IOK63" s="93"/>
      <c r="IOL63" s="93"/>
      <c r="IOM63" s="93"/>
      <c r="ION63" s="93"/>
      <c r="IOO63" s="93"/>
      <c r="IOP63" s="93"/>
      <c r="IOQ63" s="93"/>
      <c r="IOR63" s="93"/>
      <c r="IOS63" s="93"/>
      <c r="IOT63" s="93"/>
      <c r="IOU63" s="93"/>
      <c r="IOV63" s="93"/>
      <c r="IOW63" s="93"/>
      <c r="IOX63" s="93"/>
      <c r="IOY63" s="93"/>
      <c r="IOZ63" s="93"/>
      <c r="IPA63" s="93"/>
      <c r="IPB63" s="93"/>
      <c r="IPC63" s="93"/>
      <c r="IPD63" s="93"/>
      <c r="IPE63" s="93"/>
      <c r="IPF63" s="93"/>
      <c r="IPG63" s="93"/>
      <c r="IPH63" s="93"/>
      <c r="IPI63" s="93"/>
      <c r="IPJ63" s="93"/>
      <c r="IPK63" s="93"/>
      <c r="IPL63" s="93"/>
      <c r="IPM63" s="93"/>
      <c r="IPN63" s="93"/>
      <c r="IPO63" s="93"/>
      <c r="IPP63" s="93"/>
      <c r="IPQ63" s="93"/>
      <c r="IPR63" s="93"/>
      <c r="IPS63" s="93"/>
      <c r="IPT63" s="93"/>
      <c r="IPU63" s="93"/>
      <c r="IPV63" s="93"/>
      <c r="IPW63" s="93"/>
      <c r="IPX63" s="93"/>
      <c r="IPY63" s="93"/>
      <c r="IPZ63" s="93"/>
      <c r="IQA63" s="93"/>
      <c r="IQB63" s="93"/>
      <c r="IQC63" s="93"/>
      <c r="IQD63" s="93"/>
      <c r="IQE63" s="93"/>
      <c r="IQF63" s="93"/>
      <c r="IQG63" s="93"/>
      <c r="IQH63" s="93"/>
      <c r="IQI63" s="93"/>
      <c r="IQJ63" s="93"/>
      <c r="IQK63" s="93"/>
      <c r="IQL63" s="93"/>
      <c r="IQM63" s="93"/>
      <c r="IQN63" s="93"/>
      <c r="IQO63" s="93"/>
      <c r="IQP63" s="93"/>
      <c r="IQQ63" s="93"/>
      <c r="IQR63" s="93"/>
      <c r="IQS63" s="93"/>
      <c r="IQT63" s="93"/>
      <c r="IQU63" s="93"/>
      <c r="IQV63" s="93"/>
      <c r="IQW63" s="93"/>
      <c r="IQX63" s="93"/>
      <c r="IQY63" s="93"/>
      <c r="IQZ63" s="93"/>
      <c r="IRA63" s="93"/>
      <c r="IRB63" s="93"/>
      <c r="IRC63" s="93"/>
      <c r="IRD63" s="93"/>
      <c r="IRE63" s="93"/>
      <c r="IRF63" s="93"/>
      <c r="IRG63" s="93"/>
      <c r="IRH63" s="93"/>
      <c r="IRI63" s="93"/>
      <c r="IRJ63" s="93"/>
      <c r="IRK63" s="93"/>
      <c r="IRL63" s="93"/>
      <c r="IRM63" s="93"/>
      <c r="IRN63" s="93"/>
      <c r="IRO63" s="93"/>
      <c r="IRP63" s="93"/>
      <c r="IRQ63" s="93"/>
      <c r="IRR63" s="93"/>
      <c r="IRS63" s="93"/>
      <c r="IRT63" s="93"/>
      <c r="IRU63" s="93"/>
      <c r="IRV63" s="93"/>
      <c r="IRW63" s="93"/>
      <c r="IRX63" s="93"/>
      <c r="IRY63" s="93"/>
      <c r="IRZ63" s="93"/>
      <c r="ISA63" s="93"/>
      <c r="ISB63" s="93"/>
      <c r="ISC63" s="93"/>
      <c r="ISD63" s="93"/>
      <c r="ISE63" s="93"/>
      <c r="ISF63" s="93"/>
      <c r="ISG63" s="93"/>
      <c r="ISH63" s="93"/>
      <c r="ISI63" s="93"/>
      <c r="ISJ63" s="93"/>
      <c r="ISK63" s="93"/>
      <c r="ISL63" s="93"/>
      <c r="ISM63" s="93"/>
      <c r="ISN63" s="93"/>
      <c r="ISO63" s="93"/>
      <c r="ISP63" s="93"/>
      <c r="ISQ63" s="93"/>
      <c r="ISR63" s="93"/>
      <c r="ISS63" s="93"/>
      <c r="IST63" s="93"/>
      <c r="ISU63" s="93"/>
      <c r="ISV63" s="93"/>
      <c r="ISW63" s="93"/>
      <c r="ISX63" s="93"/>
      <c r="ISY63" s="93"/>
      <c r="ISZ63" s="93"/>
      <c r="ITA63" s="93"/>
      <c r="ITB63" s="93"/>
      <c r="ITC63" s="93"/>
      <c r="ITD63" s="93"/>
      <c r="ITE63" s="93"/>
      <c r="ITF63" s="93"/>
      <c r="ITG63" s="93"/>
      <c r="ITH63" s="93"/>
      <c r="ITI63" s="93"/>
      <c r="ITJ63" s="93"/>
      <c r="ITK63" s="93"/>
      <c r="ITL63" s="93"/>
      <c r="ITM63" s="93"/>
      <c r="ITN63" s="93"/>
      <c r="ITO63" s="93"/>
      <c r="ITP63" s="93"/>
      <c r="ITQ63" s="93"/>
      <c r="ITR63" s="93"/>
      <c r="ITS63" s="93"/>
      <c r="ITT63" s="93"/>
      <c r="ITU63" s="93"/>
      <c r="ITV63" s="93"/>
      <c r="ITW63" s="93"/>
      <c r="ITX63" s="93"/>
      <c r="ITY63" s="93"/>
      <c r="ITZ63" s="93"/>
      <c r="IUA63" s="93"/>
      <c r="IUB63" s="93"/>
      <c r="IUC63" s="93"/>
      <c r="IUD63" s="93"/>
      <c r="IUE63" s="93"/>
      <c r="IUF63" s="93"/>
      <c r="IUG63" s="93"/>
      <c r="IUH63" s="93"/>
      <c r="IUI63" s="93"/>
      <c r="IUJ63" s="93"/>
      <c r="IUK63" s="93"/>
      <c r="IUL63" s="93"/>
      <c r="IUM63" s="93"/>
      <c r="IUN63" s="93"/>
      <c r="IUO63" s="93"/>
      <c r="IUP63" s="93"/>
      <c r="IUQ63" s="93"/>
      <c r="IUR63" s="93"/>
      <c r="IUS63" s="93"/>
      <c r="IUT63" s="93"/>
      <c r="IUU63" s="93"/>
      <c r="IUV63" s="93"/>
      <c r="IUW63" s="93"/>
      <c r="IUX63" s="93"/>
      <c r="IUY63" s="93"/>
      <c r="IUZ63" s="93"/>
      <c r="IVA63" s="93"/>
      <c r="IVB63" s="93"/>
      <c r="IVC63" s="93"/>
      <c r="IVD63" s="93"/>
      <c r="IVE63" s="93"/>
      <c r="IVF63" s="93"/>
      <c r="IVG63" s="93"/>
      <c r="IVH63" s="93"/>
      <c r="IVI63" s="93"/>
      <c r="IVJ63" s="93"/>
      <c r="IVK63" s="93"/>
      <c r="IVL63" s="93"/>
      <c r="IVM63" s="93"/>
      <c r="IVN63" s="93"/>
      <c r="IVO63" s="93"/>
      <c r="IVP63" s="93"/>
      <c r="IVQ63" s="93"/>
      <c r="IVR63" s="93"/>
      <c r="IVS63" s="93"/>
      <c r="IVT63" s="93"/>
      <c r="IVU63" s="93"/>
      <c r="IVV63" s="93"/>
      <c r="IVW63" s="93"/>
      <c r="IVX63" s="93"/>
      <c r="IVY63" s="93"/>
      <c r="IVZ63" s="93"/>
      <c r="IWA63" s="93"/>
      <c r="IWB63" s="93"/>
      <c r="IWC63" s="93"/>
      <c r="IWD63" s="93"/>
      <c r="IWE63" s="93"/>
      <c r="IWF63" s="93"/>
      <c r="IWG63" s="93"/>
      <c r="IWH63" s="93"/>
      <c r="IWI63" s="93"/>
      <c r="IWJ63" s="93"/>
      <c r="IWK63" s="93"/>
      <c r="IWL63" s="93"/>
      <c r="IWM63" s="93"/>
      <c r="IWN63" s="93"/>
      <c r="IWO63" s="93"/>
      <c r="IWP63" s="93"/>
      <c r="IWQ63" s="93"/>
      <c r="IWR63" s="93"/>
      <c r="IWS63" s="93"/>
      <c r="IWT63" s="93"/>
      <c r="IWU63" s="93"/>
      <c r="IWV63" s="93"/>
      <c r="IWW63" s="93"/>
      <c r="IWX63" s="93"/>
      <c r="IWY63" s="93"/>
      <c r="IWZ63" s="93"/>
      <c r="IXA63" s="93"/>
      <c r="IXB63" s="93"/>
      <c r="IXC63" s="93"/>
      <c r="IXD63" s="93"/>
      <c r="IXE63" s="93"/>
      <c r="IXF63" s="93"/>
      <c r="IXG63" s="93"/>
      <c r="IXH63" s="93"/>
      <c r="IXI63" s="93"/>
      <c r="IXJ63" s="93"/>
      <c r="IXK63" s="93"/>
      <c r="IXL63" s="93"/>
      <c r="IXM63" s="93"/>
      <c r="IXN63" s="93"/>
      <c r="IXO63" s="93"/>
      <c r="IXP63" s="93"/>
      <c r="IXQ63" s="93"/>
      <c r="IXR63" s="93"/>
      <c r="IXS63" s="93"/>
      <c r="IXT63" s="93"/>
      <c r="IXU63" s="93"/>
      <c r="IXV63" s="93"/>
      <c r="IXW63" s="93"/>
      <c r="IXX63" s="93"/>
      <c r="IXY63" s="93"/>
      <c r="IXZ63" s="93"/>
      <c r="IYA63" s="93"/>
      <c r="IYB63" s="93"/>
      <c r="IYC63" s="93"/>
      <c r="IYD63" s="93"/>
      <c r="IYE63" s="93"/>
      <c r="IYF63" s="93"/>
      <c r="IYG63" s="93"/>
      <c r="IYH63" s="93"/>
      <c r="IYI63" s="93"/>
      <c r="IYJ63" s="93"/>
      <c r="IYK63" s="93"/>
      <c r="IYL63" s="93"/>
      <c r="IYM63" s="93"/>
      <c r="IYN63" s="93"/>
      <c r="IYO63" s="93"/>
      <c r="IYP63" s="93"/>
      <c r="IYQ63" s="93"/>
      <c r="IYR63" s="93"/>
      <c r="IYS63" s="93"/>
      <c r="IYT63" s="93"/>
      <c r="IYU63" s="93"/>
      <c r="IYV63" s="93"/>
      <c r="IYW63" s="93"/>
      <c r="IYX63" s="93"/>
      <c r="IYY63" s="93"/>
      <c r="IYZ63" s="93"/>
      <c r="IZA63" s="93"/>
      <c r="IZB63" s="93"/>
      <c r="IZC63" s="93"/>
      <c r="IZD63" s="93"/>
      <c r="IZE63" s="93"/>
      <c r="IZF63" s="93"/>
      <c r="IZG63" s="93"/>
      <c r="IZH63" s="93"/>
      <c r="IZI63" s="93"/>
      <c r="IZJ63" s="93"/>
      <c r="IZK63" s="93"/>
      <c r="IZL63" s="93"/>
      <c r="IZM63" s="93"/>
      <c r="IZN63" s="93"/>
      <c r="IZO63" s="93"/>
      <c r="IZP63" s="93"/>
      <c r="IZQ63" s="93"/>
      <c r="IZR63" s="93"/>
      <c r="IZS63" s="93"/>
      <c r="IZT63" s="93"/>
      <c r="IZU63" s="93"/>
      <c r="IZV63" s="93"/>
      <c r="IZW63" s="93"/>
      <c r="IZX63" s="93"/>
      <c r="IZY63" s="93"/>
      <c r="IZZ63" s="93"/>
      <c r="JAA63" s="93"/>
      <c r="JAB63" s="93"/>
      <c r="JAC63" s="93"/>
      <c r="JAD63" s="93"/>
      <c r="JAE63" s="93"/>
      <c r="JAF63" s="93"/>
      <c r="JAG63" s="93"/>
      <c r="JAH63" s="93"/>
      <c r="JAI63" s="93"/>
      <c r="JAJ63" s="93"/>
      <c r="JAK63" s="93"/>
      <c r="JAL63" s="93"/>
      <c r="JAM63" s="93"/>
      <c r="JAN63" s="93"/>
      <c r="JAO63" s="93"/>
      <c r="JAP63" s="93"/>
      <c r="JAQ63" s="93"/>
      <c r="JAR63" s="93"/>
      <c r="JAS63" s="93"/>
      <c r="JAT63" s="93"/>
      <c r="JAU63" s="93"/>
      <c r="JAV63" s="93"/>
      <c r="JAW63" s="93"/>
      <c r="JAX63" s="93"/>
      <c r="JAY63" s="93"/>
      <c r="JAZ63" s="93"/>
      <c r="JBA63" s="93"/>
      <c r="JBB63" s="93"/>
      <c r="JBC63" s="93"/>
      <c r="JBD63" s="93"/>
      <c r="JBE63" s="93"/>
      <c r="JBF63" s="93"/>
      <c r="JBG63" s="93"/>
      <c r="JBH63" s="93"/>
      <c r="JBI63" s="93"/>
      <c r="JBJ63" s="93"/>
      <c r="JBK63" s="93"/>
      <c r="JBL63" s="93"/>
      <c r="JBM63" s="93"/>
      <c r="JBN63" s="93"/>
      <c r="JBO63" s="93"/>
      <c r="JBP63" s="93"/>
      <c r="JBQ63" s="93"/>
      <c r="JBR63" s="93"/>
      <c r="JBS63" s="93"/>
      <c r="JBT63" s="93"/>
      <c r="JBU63" s="93"/>
      <c r="JBV63" s="93"/>
      <c r="JBW63" s="93"/>
      <c r="JBX63" s="93"/>
      <c r="JBY63" s="93"/>
      <c r="JBZ63" s="93"/>
      <c r="JCA63" s="93"/>
      <c r="JCB63" s="93"/>
      <c r="JCC63" s="93"/>
      <c r="JCD63" s="93"/>
      <c r="JCE63" s="93"/>
      <c r="JCF63" s="93"/>
      <c r="JCG63" s="93"/>
      <c r="JCH63" s="93"/>
      <c r="JCI63" s="93"/>
      <c r="JCJ63" s="93"/>
      <c r="JCK63" s="93"/>
      <c r="JCL63" s="93"/>
      <c r="JCM63" s="93"/>
      <c r="JCN63" s="93"/>
      <c r="JCO63" s="93"/>
      <c r="JCP63" s="93"/>
      <c r="JCQ63" s="93"/>
      <c r="JCR63" s="93"/>
      <c r="JCS63" s="93"/>
      <c r="JCT63" s="93"/>
      <c r="JCU63" s="93"/>
      <c r="JCV63" s="93"/>
      <c r="JCW63" s="93"/>
      <c r="JCX63" s="93"/>
      <c r="JCY63" s="93"/>
      <c r="JCZ63" s="93"/>
      <c r="JDA63" s="93"/>
      <c r="JDB63" s="93"/>
      <c r="JDC63" s="93"/>
      <c r="JDD63" s="93"/>
      <c r="JDE63" s="93"/>
      <c r="JDF63" s="93"/>
      <c r="JDG63" s="93"/>
      <c r="JDH63" s="93"/>
      <c r="JDI63" s="93"/>
      <c r="JDJ63" s="93"/>
      <c r="JDK63" s="93"/>
      <c r="JDL63" s="93"/>
      <c r="JDM63" s="93"/>
      <c r="JDN63" s="93"/>
      <c r="JDO63" s="93"/>
      <c r="JDP63" s="93"/>
      <c r="JDQ63" s="93"/>
      <c r="JDR63" s="93"/>
      <c r="JDS63" s="93"/>
      <c r="JDT63" s="93"/>
      <c r="JDU63" s="93"/>
      <c r="JDV63" s="93"/>
      <c r="JDW63" s="93"/>
      <c r="JDX63" s="93"/>
      <c r="JDY63" s="93"/>
      <c r="JDZ63" s="93"/>
      <c r="JEA63" s="93"/>
      <c r="JEB63" s="93"/>
      <c r="JEC63" s="93"/>
      <c r="JED63" s="93"/>
      <c r="JEE63" s="93"/>
      <c r="JEF63" s="93"/>
      <c r="JEG63" s="93"/>
      <c r="JEH63" s="93"/>
      <c r="JEI63" s="93"/>
      <c r="JEJ63" s="93"/>
      <c r="JEK63" s="93"/>
      <c r="JEL63" s="93"/>
      <c r="JEM63" s="93"/>
      <c r="JEN63" s="93"/>
      <c r="JEO63" s="93"/>
      <c r="JEP63" s="93"/>
      <c r="JEQ63" s="93"/>
      <c r="JER63" s="93"/>
      <c r="JES63" s="93"/>
      <c r="JET63" s="93"/>
      <c r="JEU63" s="93"/>
      <c r="JEV63" s="93"/>
      <c r="JEW63" s="93"/>
      <c r="JEX63" s="93"/>
      <c r="JEY63" s="93"/>
      <c r="JEZ63" s="93"/>
      <c r="JFA63" s="93"/>
      <c r="JFB63" s="93"/>
      <c r="JFC63" s="93"/>
      <c r="JFD63" s="93"/>
      <c r="JFE63" s="93"/>
      <c r="JFF63" s="93"/>
      <c r="JFG63" s="93"/>
      <c r="JFH63" s="93"/>
      <c r="JFI63" s="93"/>
      <c r="JFJ63" s="93"/>
      <c r="JFK63" s="93"/>
      <c r="JFL63" s="93"/>
      <c r="JFM63" s="93"/>
      <c r="JFN63" s="93"/>
      <c r="JFO63" s="93"/>
      <c r="JFP63" s="93"/>
      <c r="JFQ63" s="93"/>
      <c r="JFR63" s="93"/>
      <c r="JFS63" s="93"/>
      <c r="JFT63" s="93"/>
      <c r="JFU63" s="93"/>
      <c r="JFV63" s="93"/>
      <c r="JFW63" s="93"/>
      <c r="JFX63" s="93"/>
      <c r="JFY63" s="93"/>
      <c r="JFZ63" s="93"/>
      <c r="JGA63" s="93"/>
      <c r="JGB63" s="93"/>
      <c r="JGC63" s="93"/>
      <c r="JGD63" s="93"/>
      <c r="JGE63" s="93"/>
      <c r="JGF63" s="93"/>
      <c r="JGG63" s="93"/>
      <c r="JGH63" s="93"/>
      <c r="JGI63" s="93"/>
      <c r="JGJ63" s="93"/>
      <c r="JGK63" s="93"/>
      <c r="JGL63" s="93"/>
      <c r="JGM63" s="93"/>
      <c r="JGN63" s="93"/>
      <c r="JGO63" s="93"/>
      <c r="JGP63" s="93"/>
      <c r="JGQ63" s="93"/>
      <c r="JGR63" s="93"/>
      <c r="JGS63" s="93"/>
      <c r="JGT63" s="93"/>
      <c r="JGU63" s="93"/>
      <c r="JGV63" s="93"/>
      <c r="JGW63" s="93"/>
      <c r="JGX63" s="93"/>
      <c r="JGY63" s="93"/>
      <c r="JGZ63" s="93"/>
      <c r="JHA63" s="93"/>
      <c r="JHB63" s="93"/>
      <c r="JHC63" s="93"/>
      <c r="JHD63" s="93"/>
      <c r="JHE63" s="93"/>
      <c r="JHF63" s="93"/>
      <c r="JHG63" s="93"/>
      <c r="JHH63" s="93"/>
      <c r="JHI63" s="93"/>
      <c r="JHJ63" s="93"/>
      <c r="JHK63" s="93"/>
      <c r="JHL63" s="93"/>
      <c r="JHM63" s="93"/>
      <c r="JHN63" s="93"/>
      <c r="JHO63" s="93"/>
      <c r="JHP63" s="93"/>
      <c r="JHQ63" s="93"/>
      <c r="JHR63" s="93"/>
      <c r="JHS63" s="93"/>
      <c r="JHT63" s="93"/>
      <c r="JHU63" s="93"/>
      <c r="JHV63" s="93"/>
      <c r="JHW63" s="93"/>
      <c r="JHX63" s="93"/>
      <c r="JHY63" s="93"/>
      <c r="JHZ63" s="93"/>
      <c r="JIA63" s="93"/>
      <c r="JIB63" s="93"/>
      <c r="JIC63" s="93"/>
      <c r="JID63" s="93"/>
      <c r="JIE63" s="93"/>
      <c r="JIF63" s="93"/>
      <c r="JIG63" s="93"/>
      <c r="JIH63" s="93"/>
      <c r="JII63" s="93"/>
      <c r="JIJ63" s="93"/>
      <c r="JIK63" s="93"/>
      <c r="JIL63" s="93"/>
      <c r="JIM63" s="93"/>
      <c r="JIN63" s="93"/>
      <c r="JIO63" s="93"/>
      <c r="JIP63" s="93"/>
      <c r="JIQ63" s="93"/>
      <c r="JIR63" s="93"/>
      <c r="JIS63" s="93"/>
      <c r="JIT63" s="93"/>
      <c r="JIU63" s="93"/>
      <c r="JIV63" s="93"/>
      <c r="JIW63" s="93"/>
      <c r="JIX63" s="93"/>
      <c r="JIY63" s="93"/>
      <c r="JIZ63" s="93"/>
      <c r="JJA63" s="93"/>
      <c r="JJB63" s="93"/>
      <c r="JJC63" s="93"/>
      <c r="JJD63" s="93"/>
      <c r="JJE63" s="93"/>
      <c r="JJF63" s="93"/>
      <c r="JJG63" s="93"/>
      <c r="JJH63" s="93"/>
      <c r="JJI63" s="93"/>
      <c r="JJJ63" s="93"/>
      <c r="JJK63" s="93"/>
      <c r="JJL63" s="93"/>
      <c r="JJM63" s="93"/>
      <c r="JJN63" s="93"/>
      <c r="JJO63" s="93"/>
      <c r="JJP63" s="93"/>
      <c r="JJQ63" s="93"/>
      <c r="JJR63" s="93"/>
      <c r="JJS63" s="93"/>
      <c r="JJT63" s="93"/>
      <c r="JJU63" s="93"/>
      <c r="JJV63" s="93"/>
      <c r="JJW63" s="93"/>
      <c r="JJX63" s="93"/>
      <c r="JJY63" s="93"/>
      <c r="JJZ63" s="93"/>
      <c r="JKA63" s="93"/>
      <c r="JKB63" s="93"/>
      <c r="JKC63" s="93"/>
      <c r="JKD63" s="93"/>
      <c r="JKE63" s="93"/>
      <c r="JKF63" s="93"/>
      <c r="JKG63" s="93"/>
      <c r="JKH63" s="93"/>
      <c r="JKI63" s="93"/>
      <c r="JKJ63" s="93"/>
      <c r="JKK63" s="93"/>
      <c r="JKL63" s="93"/>
      <c r="JKM63" s="93"/>
      <c r="JKN63" s="93"/>
      <c r="JKO63" s="93"/>
      <c r="JKP63" s="93"/>
      <c r="JKQ63" s="93"/>
      <c r="JKR63" s="93"/>
      <c r="JKS63" s="93"/>
      <c r="JKT63" s="93"/>
      <c r="JKU63" s="93"/>
      <c r="JKV63" s="93"/>
      <c r="JKW63" s="93"/>
      <c r="JKX63" s="93"/>
      <c r="JKY63" s="93"/>
      <c r="JKZ63" s="93"/>
      <c r="JLA63" s="93"/>
      <c r="JLB63" s="93"/>
      <c r="JLC63" s="93"/>
      <c r="JLD63" s="93"/>
      <c r="JLE63" s="93"/>
      <c r="JLF63" s="93"/>
      <c r="JLG63" s="93"/>
      <c r="JLH63" s="93"/>
      <c r="JLI63" s="93"/>
      <c r="JLJ63" s="93"/>
      <c r="JLK63" s="93"/>
      <c r="JLL63" s="93"/>
      <c r="JLM63" s="93"/>
      <c r="JLN63" s="93"/>
      <c r="JLO63" s="93"/>
      <c r="JLP63" s="93"/>
      <c r="JLQ63" s="93"/>
      <c r="JLR63" s="93"/>
      <c r="JLS63" s="93"/>
      <c r="JLT63" s="93"/>
      <c r="JLU63" s="93"/>
      <c r="JLV63" s="93"/>
      <c r="JLW63" s="93"/>
      <c r="JLX63" s="93"/>
      <c r="JLY63" s="93"/>
      <c r="JLZ63" s="93"/>
      <c r="JMA63" s="93"/>
      <c r="JMB63" s="93"/>
      <c r="JMC63" s="93"/>
      <c r="JMD63" s="93"/>
      <c r="JME63" s="93"/>
      <c r="JMF63" s="93"/>
      <c r="JMG63" s="93"/>
      <c r="JMH63" s="93"/>
      <c r="JMI63" s="93"/>
      <c r="JMJ63" s="93"/>
      <c r="JMK63" s="93"/>
      <c r="JML63" s="93"/>
      <c r="JMM63" s="93"/>
      <c r="JMN63" s="93"/>
      <c r="JMO63" s="93"/>
      <c r="JMP63" s="93"/>
      <c r="JMQ63" s="93"/>
      <c r="JMR63" s="93"/>
      <c r="JMS63" s="93"/>
      <c r="JMT63" s="93"/>
      <c r="JMU63" s="93"/>
      <c r="JMV63" s="93"/>
      <c r="JMW63" s="93"/>
      <c r="JMX63" s="93"/>
      <c r="JMY63" s="93"/>
      <c r="JMZ63" s="93"/>
      <c r="JNA63" s="93"/>
      <c r="JNB63" s="93"/>
      <c r="JNC63" s="93"/>
      <c r="JND63" s="93"/>
      <c r="JNE63" s="93"/>
      <c r="JNF63" s="93"/>
      <c r="JNG63" s="93"/>
      <c r="JNH63" s="93"/>
      <c r="JNI63" s="93"/>
      <c r="JNJ63" s="93"/>
      <c r="JNK63" s="93"/>
      <c r="JNL63" s="93"/>
      <c r="JNM63" s="93"/>
      <c r="JNN63" s="93"/>
      <c r="JNO63" s="93"/>
      <c r="JNP63" s="93"/>
      <c r="JNQ63" s="93"/>
      <c r="JNR63" s="93"/>
      <c r="JNS63" s="93"/>
      <c r="JNT63" s="93"/>
      <c r="JNU63" s="93"/>
      <c r="JNV63" s="93"/>
      <c r="JNW63" s="93"/>
      <c r="JNX63" s="93"/>
      <c r="JNY63" s="93"/>
      <c r="JNZ63" s="93"/>
      <c r="JOA63" s="93"/>
      <c r="JOB63" s="93"/>
      <c r="JOC63" s="93"/>
      <c r="JOD63" s="93"/>
      <c r="JOE63" s="93"/>
      <c r="JOF63" s="93"/>
      <c r="JOG63" s="93"/>
      <c r="JOH63" s="93"/>
      <c r="JOI63" s="93"/>
      <c r="JOJ63" s="93"/>
      <c r="JOK63" s="93"/>
      <c r="JOL63" s="93"/>
      <c r="JOM63" s="93"/>
      <c r="JON63" s="93"/>
      <c r="JOO63" s="93"/>
      <c r="JOP63" s="93"/>
      <c r="JOQ63" s="93"/>
      <c r="JOR63" s="93"/>
      <c r="JOS63" s="93"/>
      <c r="JOT63" s="93"/>
      <c r="JOU63" s="93"/>
      <c r="JOV63" s="93"/>
      <c r="JOW63" s="93"/>
      <c r="JOX63" s="93"/>
      <c r="JOY63" s="93"/>
      <c r="JOZ63" s="93"/>
      <c r="JPA63" s="93"/>
      <c r="JPB63" s="93"/>
      <c r="JPC63" s="93"/>
      <c r="JPD63" s="93"/>
      <c r="JPE63" s="93"/>
      <c r="JPF63" s="93"/>
      <c r="JPG63" s="93"/>
      <c r="JPH63" s="93"/>
      <c r="JPI63" s="93"/>
      <c r="JPJ63" s="93"/>
      <c r="JPK63" s="93"/>
      <c r="JPL63" s="93"/>
      <c r="JPM63" s="93"/>
      <c r="JPN63" s="93"/>
      <c r="JPO63" s="93"/>
      <c r="JPP63" s="93"/>
      <c r="JPQ63" s="93"/>
      <c r="JPR63" s="93"/>
      <c r="JPS63" s="93"/>
      <c r="JPT63" s="93"/>
      <c r="JPU63" s="93"/>
      <c r="JPV63" s="93"/>
      <c r="JPW63" s="93"/>
      <c r="JPX63" s="93"/>
      <c r="JPY63" s="93"/>
      <c r="JPZ63" s="93"/>
      <c r="JQA63" s="93"/>
      <c r="JQB63" s="93"/>
      <c r="JQC63" s="93"/>
      <c r="JQD63" s="93"/>
      <c r="JQE63" s="93"/>
      <c r="JQF63" s="93"/>
      <c r="JQG63" s="93"/>
      <c r="JQH63" s="93"/>
      <c r="JQI63" s="93"/>
      <c r="JQJ63" s="93"/>
      <c r="JQK63" s="93"/>
      <c r="JQL63" s="93"/>
      <c r="JQM63" s="93"/>
      <c r="JQN63" s="93"/>
      <c r="JQO63" s="93"/>
      <c r="JQP63" s="93"/>
      <c r="JQQ63" s="93"/>
      <c r="JQR63" s="93"/>
      <c r="JQS63" s="93"/>
      <c r="JQT63" s="93"/>
      <c r="JQU63" s="93"/>
      <c r="JQV63" s="93"/>
      <c r="JQW63" s="93"/>
      <c r="JQX63" s="93"/>
      <c r="JQY63" s="93"/>
      <c r="JQZ63" s="93"/>
      <c r="JRA63" s="93"/>
      <c r="JRB63" s="93"/>
      <c r="JRC63" s="93"/>
      <c r="JRD63" s="93"/>
      <c r="JRE63" s="93"/>
      <c r="JRF63" s="93"/>
      <c r="JRG63" s="93"/>
      <c r="JRH63" s="93"/>
      <c r="JRI63" s="93"/>
      <c r="JRJ63" s="93"/>
      <c r="JRK63" s="93"/>
      <c r="JRL63" s="93"/>
      <c r="JRM63" s="93"/>
      <c r="JRN63" s="93"/>
      <c r="JRO63" s="93"/>
      <c r="JRP63" s="93"/>
      <c r="JRQ63" s="93"/>
      <c r="JRR63" s="93"/>
      <c r="JRS63" s="93"/>
      <c r="JRT63" s="93"/>
      <c r="JRU63" s="93"/>
      <c r="JRV63" s="93"/>
      <c r="JRW63" s="93"/>
      <c r="JRX63" s="93"/>
      <c r="JRY63" s="93"/>
      <c r="JRZ63" s="93"/>
      <c r="JSA63" s="93"/>
      <c r="JSB63" s="93"/>
      <c r="JSC63" s="93"/>
      <c r="JSD63" s="93"/>
      <c r="JSE63" s="93"/>
      <c r="JSF63" s="93"/>
      <c r="JSG63" s="93"/>
      <c r="JSH63" s="93"/>
      <c r="JSI63" s="93"/>
      <c r="JSJ63" s="93"/>
      <c r="JSK63" s="93"/>
      <c r="JSL63" s="93"/>
      <c r="JSM63" s="93"/>
      <c r="JSN63" s="93"/>
      <c r="JSO63" s="93"/>
      <c r="JSP63" s="93"/>
      <c r="JSQ63" s="93"/>
      <c r="JSR63" s="93"/>
      <c r="JSS63" s="93"/>
      <c r="JST63" s="93"/>
      <c r="JSU63" s="93"/>
      <c r="JSV63" s="93"/>
      <c r="JSW63" s="93"/>
      <c r="JSX63" s="93"/>
      <c r="JSY63" s="93"/>
      <c r="JSZ63" s="93"/>
      <c r="JTA63" s="93"/>
      <c r="JTB63" s="93"/>
      <c r="JTC63" s="93"/>
      <c r="JTD63" s="93"/>
      <c r="JTE63" s="93"/>
      <c r="JTF63" s="93"/>
      <c r="JTG63" s="93"/>
      <c r="JTH63" s="93"/>
      <c r="JTI63" s="93"/>
      <c r="JTJ63" s="93"/>
      <c r="JTK63" s="93"/>
      <c r="JTL63" s="93"/>
      <c r="JTM63" s="93"/>
      <c r="JTN63" s="93"/>
      <c r="JTO63" s="93"/>
      <c r="JTP63" s="93"/>
      <c r="JTQ63" s="93"/>
      <c r="JTR63" s="93"/>
      <c r="JTS63" s="93"/>
      <c r="JTT63" s="93"/>
      <c r="JTU63" s="93"/>
      <c r="JTV63" s="93"/>
      <c r="JTW63" s="93"/>
      <c r="JTX63" s="93"/>
      <c r="JTY63" s="93"/>
      <c r="JTZ63" s="93"/>
      <c r="JUA63" s="93"/>
      <c r="JUB63" s="93"/>
      <c r="JUC63" s="93"/>
      <c r="JUD63" s="93"/>
      <c r="JUE63" s="93"/>
      <c r="JUF63" s="93"/>
      <c r="JUG63" s="93"/>
      <c r="JUH63" s="93"/>
      <c r="JUI63" s="93"/>
      <c r="JUJ63" s="93"/>
      <c r="JUK63" s="93"/>
      <c r="JUL63" s="93"/>
      <c r="JUM63" s="93"/>
      <c r="JUN63" s="93"/>
      <c r="JUO63" s="93"/>
      <c r="JUP63" s="93"/>
      <c r="JUQ63" s="93"/>
      <c r="JUR63" s="93"/>
      <c r="JUS63" s="93"/>
      <c r="JUT63" s="93"/>
      <c r="JUU63" s="93"/>
      <c r="JUV63" s="93"/>
      <c r="JUW63" s="93"/>
      <c r="JUX63" s="93"/>
      <c r="JUY63" s="93"/>
      <c r="JUZ63" s="93"/>
      <c r="JVA63" s="93"/>
      <c r="JVB63" s="93"/>
      <c r="JVC63" s="93"/>
      <c r="JVD63" s="93"/>
      <c r="JVE63" s="93"/>
      <c r="JVF63" s="93"/>
      <c r="JVG63" s="93"/>
      <c r="JVH63" s="93"/>
      <c r="JVI63" s="93"/>
      <c r="JVJ63" s="93"/>
      <c r="JVK63" s="93"/>
      <c r="JVL63" s="93"/>
      <c r="JVM63" s="93"/>
      <c r="JVN63" s="93"/>
      <c r="JVO63" s="93"/>
      <c r="JVP63" s="93"/>
      <c r="JVQ63" s="93"/>
      <c r="JVR63" s="93"/>
      <c r="JVS63" s="93"/>
      <c r="JVT63" s="93"/>
      <c r="JVU63" s="93"/>
      <c r="JVV63" s="93"/>
      <c r="JVW63" s="93"/>
      <c r="JVX63" s="93"/>
      <c r="JVY63" s="93"/>
      <c r="JVZ63" s="93"/>
      <c r="JWA63" s="93"/>
      <c r="JWB63" s="93"/>
      <c r="JWC63" s="93"/>
      <c r="JWD63" s="93"/>
      <c r="JWE63" s="93"/>
      <c r="JWF63" s="93"/>
      <c r="JWG63" s="93"/>
      <c r="JWH63" s="93"/>
      <c r="JWI63" s="93"/>
      <c r="JWJ63" s="93"/>
      <c r="JWK63" s="93"/>
      <c r="JWL63" s="93"/>
      <c r="JWM63" s="93"/>
      <c r="JWN63" s="93"/>
      <c r="JWO63" s="93"/>
      <c r="JWP63" s="93"/>
      <c r="JWQ63" s="93"/>
      <c r="JWR63" s="93"/>
      <c r="JWS63" s="93"/>
      <c r="JWT63" s="93"/>
      <c r="JWU63" s="93"/>
      <c r="JWV63" s="93"/>
      <c r="JWW63" s="93"/>
      <c r="JWX63" s="93"/>
      <c r="JWY63" s="93"/>
      <c r="JWZ63" s="93"/>
      <c r="JXA63" s="93"/>
      <c r="JXB63" s="93"/>
      <c r="JXC63" s="93"/>
      <c r="JXD63" s="93"/>
      <c r="JXE63" s="93"/>
      <c r="JXF63" s="93"/>
      <c r="JXG63" s="93"/>
      <c r="JXH63" s="93"/>
      <c r="JXI63" s="93"/>
      <c r="JXJ63" s="93"/>
      <c r="JXK63" s="93"/>
      <c r="JXL63" s="93"/>
      <c r="JXM63" s="93"/>
      <c r="JXN63" s="93"/>
      <c r="JXO63" s="93"/>
      <c r="JXP63" s="93"/>
      <c r="JXQ63" s="93"/>
      <c r="JXR63" s="93"/>
      <c r="JXS63" s="93"/>
      <c r="JXT63" s="93"/>
      <c r="JXU63" s="93"/>
      <c r="JXV63" s="93"/>
      <c r="JXW63" s="93"/>
      <c r="JXX63" s="93"/>
      <c r="JXY63" s="93"/>
      <c r="JXZ63" s="93"/>
      <c r="JYA63" s="93"/>
      <c r="JYB63" s="93"/>
      <c r="JYC63" s="93"/>
      <c r="JYD63" s="93"/>
      <c r="JYE63" s="93"/>
      <c r="JYF63" s="93"/>
      <c r="JYG63" s="93"/>
      <c r="JYH63" s="93"/>
      <c r="JYI63" s="93"/>
      <c r="JYJ63" s="93"/>
      <c r="JYK63" s="93"/>
      <c r="JYL63" s="93"/>
      <c r="JYM63" s="93"/>
      <c r="JYN63" s="93"/>
      <c r="JYO63" s="93"/>
      <c r="JYP63" s="93"/>
      <c r="JYQ63" s="93"/>
      <c r="JYR63" s="93"/>
      <c r="JYS63" s="93"/>
      <c r="JYT63" s="93"/>
      <c r="JYU63" s="93"/>
      <c r="JYV63" s="93"/>
      <c r="JYW63" s="93"/>
      <c r="JYX63" s="93"/>
      <c r="JYY63" s="93"/>
      <c r="JYZ63" s="93"/>
      <c r="JZA63" s="93"/>
      <c r="JZB63" s="93"/>
      <c r="JZC63" s="93"/>
      <c r="JZD63" s="93"/>
      <c r="JZE63" s="93"/>
      <c r="JZF63" s="93"/>
      <c r="JZG63" s="93"/>
      <c r="JZH63" s="93"/>
      <c r="JZI63" s="93"/>
      <c r="JZJ63" s="93"/>
      <c r="JZK63" s="93"/>
      <c r="JZL63" s="93"/>
      <c r="JZM63" s="93"/>
      <c r="JZN63" s="93"/>
      <c r="JZO63" s="93"/>
      <c r="JZP63" s="93"/>
      <c r="JZQ63" s="93"/>
      <c r="JZR63" s="93"/>
      <c r="JZS63" s="93"/>
      <c r="JZT63" s="93"/>
      <c r="JZU63" s="93"/>
      <c r="JZV63" s="93"/>
      <c r="JZW63" s="93"/>
      <c r="JZX63" s="93"/>
      <c r="JZY63" s="93"/>
      <c r="JZZ63" s="93"/>
      <c r="KAA63" s="93"/>
      <c r="KAB63" s="93"/>
      <c r="KAC63" s="93"/>
      <c r="KAD63" s="93"/>
      <c r="KAE63" s="93"/>
      <c r="KAF63" s="93"/>
      <c r="KAG63" s="93"/>
      <c r="KAH63" s="93"/>
      <c r="KAI63" s="93"/>
      <c r="KAJ63" s="93"/>
      <c r="KAK63" s="93"/>
      <c r="KAL63" s="93"/>
      <c r="KAM63" s="93"/>
      <c r="KAN63" s="93"/>
      <c r="KAO63" s="93"/>
      <c r="KAP63" s="93"/>
      <c r="KAQ63" s="93"/>
      <c r="KAR63" s="93"/>
      <c r="KAS63" s="93"/>
      <c r="KAT63" s="93"/>
      <c r="KAU63" s="93"/>
      <c r="KAV63" s="93"/>
      <c r="KAW63" s="93"/>
      <c r="KAX63" s="93"/>
      <c r="KAY63" s="93"/>
      <c r="KAZ63" s="93"/>
      <c r="KBA63" s="93"/>
      <c r="KBB63" s="93"/>
      <c r="KBC63" s="93"/>
      <c r="KBD63" s="93"/>
      <c r="KBE63" s="93"/>
      <c r="KBF63" s="93"/>
      <c r="KBG63" s="93"/>
      <c r="KBH63" s="93"/>
      <c r="KBI63" s="93"/>
      <c r="KBJ63" s="93"/>
      <c r="KBK63" s="93"/>
      <c r="KBL63" s="93"/>
      <c r="KBM63" s="93"/>
      <c r="KBN63" s="93"/>
      <c r="KBO63" s="93"/>
      <c r="KBP63" s="93"/>
      <c r="KBQ63" s="93"/>
      <c r="KBR63" s="93"/>
      <c r="KBS63" s="93"/>
      <c r="KBT63" s="93"/>
      <c r="KBU63" s="93"/>
      <c r="KBV63" s="93"/>
      <c r="KBW63" s="93"/>
      <c r="KBX63" s="93"/>
      <c r="KBY63" s="93"/>
      <c r="KBZ63" s="93"/>
      <c r="KCA63" s="93"/>
      <c r="KCB63" s="93"/>
      <c r="KCC63" s="93"/>
      <c r="KCD63" s="93"/>
      <c r="KCE63" s="93"/>
      <c r="KCF63" s="93"/>
      <c r="KCG63" s="93"/>
      <c r="KCH63" s="93"/>
      <c r="KCI63" s="93"/>
      <c r="KCJ63" s="93"/>
      <c r="KCK63" s="93"/>
      <c r="KCL63" s="93"/>
      <c r="KCM63" s="93"/>
      <c r="KCN63" s="93"/>
      <c r="KCO63" s="93"/>
      <c r="KCP63" s="93"/>
      <c r="KCQ63" s="93"/>
      <c r="KCR63" s="93"/>
      <c r="KCS63" s="93"/>
      <c r="KCT63" s="93"/>
      <c r="KCU63" s="93"/>
      <c r="KCV63" s="93"/>
      <c r="KCW63" s="93"/>
      <c r="KCX63" s="93"/>
      <c r="KCY63" s="93"/>
      <c r="KCZ63" s="93"/>
      <c r="KDA63" s="93"/>
      <c r="KDB63" s="93"/>
      <c r="KDC63" s="93"/>
      <c r="KDD63" s="93"/>
      <c r="KDE63" s="93"/>
      <c r="KDF63" s="93"/>
      <c r="KDG63" s="93"/>
      <c r="KDH63" s="93"/>
      <c r="KDI63" s="93"/>
      <c r="KDJ63" s="93"/>
      <c r="KDK63" s="93"/>
      <c r="KDL63" s="93"/>
      <c r="KDM63" s="93"/>
      <c r="KDN63" s="93"/>
      <c r="KDO63" s="93"/>
      <c r="KDP63" s="93"/>
      <c r="KDQ63" s="93"/>
      <c r="KDR63" s="93"/>
      <c r="KDS63" s="93"/>
      <c r="KDT63" s="93"/>
      <c r="KDU63" s="93"/>
      <c r="KDV63" s="93"/>
      <c r="KDW63" s="93"/>
      <c r="KDX63" s="93"/>
      <c r="KDY63" s="93"/>
      <c r="KDZ63" s="93"/>
      <c r="KEA63" s="93"/>
      <c r="KEB63" s="93"/>
      <c r="KEC63" s="93"/>
      <c r="KED63" s="93"/>
      <c r="KEE63" s="93"/>
      <c r="KEF63" s="93"/>
      <c r="KEG63" s="93"/>
      <c r="KEH63" s="93"/>
      <c r="KEI63" s="93"/>
      <c r="KEJ63" s="93"/>
      <c r="KEK63" s="93"/>
      <c r="KEL63" s="93"/>
      <c r="KEM63" s="93"/>
      <c r="KEN63" s="93"/>
      <c r="KEO63" s="93"/>
      <c r="KEP63" s="93"/>
      <c r="KEQ63" s="93"/>
      <c r="KER63" s="93"/>
      <c r="KES63" s="93"/>
      <c r="KET63" s="93"/>
      <c r="KEU63" s="93"/>
      <c r="KEV63" s="93"/>
      <c r="KEW63" s="93"/>
      <c r="KEX63" s="93"/>
      <c r="KEY63" s="93"/>
      <c r="KEZ63" s="93"/>
      <c r="KFA63" s="93"/>
      <c r="KFB63" s="93"/>
      <c r="KFC63" s="93"/>
      <c r="KFD63" s="93"/>
      <c r="KFE63" s="93"/>
      <c r="KFF63" s="93"/>
      <c r="KFG63" s="93"/>
      <c r="KFH63" s="93"/>
      <c r="KFI63" s="93"/>
      <c r="KFJ63" s="93"/>
      <c r="KFK63" s="93"/>
      <c r="KFL63" s="93"/>
      <c r="KFM63" s="93"/>
      <c r="KFN63" s="93"/>
      <c r="KFO63" s="93"/>
      <c r="KFP63" s="93"/>
      <c r="KFQ63" s="93"/>
      <c r="KFR63" s="93"/>
      <c r="KFS63" s="93"/>
      <c r="KFT63" s="93"/>
      <c r="KFU63" s="93"/>
      <c r="KFV63" s="93"/>
      <c r="KFW63" s="93"/>
      <c r="KFX63" s="93"/>
      <c r="KFY63" s="93"/>
      <c r="KFZ63" s="93"/>
      <c r="KGA63" s="93"/>
      <c r="KGB63" s="93"/>
      <c r="KGC63" s="93"/>
      <c r="KGD63" s="93"/>
      <c r="KGE63" s="93"/>
      <c r="KGF63" s="93"/>
      <c r="KGG63" s="93"/>
      <c r="KGH63" s="93"/>
      <c r="KGI63" s="93"/>
      <c r="KGJ63" s="93"/>
      <c r="KGK63" s="93"/>
      <c r="KGL63" s="93"/>
      <c r="KGM63" s="93"/>
      <c r="KGN63" s="93"/>
      <c r="KGO63" s="93"/>
      <c r="KGP63" s="93"/>
      <c r="KGQ63" s="93"/>
      <c r="KGR63" s="93"/>
      <c r="KGS63" s="93"/>
      <c r="KGT63" s="93"/>
      <c r="KGU63" s="93"/>
      <c r="KGV63" s="93"/>
      <c r="KGW63" s="93"/>
      <c r="KGX63" s="93"/>
      <c r="KGY63" s="93"/>
      <c r="KGZ63" s="93"/>
      <c r="KHA63" s="93"/>
      <c r="KHB63" s="93"/>
      <c r="KHC63" s="93"/>
      <c r="KHD63" s="93"/>
      <c r="KHE63" s="93"/>
      <c r="KHF63" s="93"/>
      <c r="KHG63" s="93"/>
      <c r="KHH63" s="93"/>
      <c r="KHI63" s="93"/>
      <c r="KHJ63" s="93"/>
      <c r="KHK63" s="93"/>
      <c r="KHL63" s="93"/>
      <c r="KHM63" s="93"/>
      <c r="KHN63" s="93"/>
      <c r="KHO63" s="93"/>
      <c r="KHP63" s="93"/>
      <c r="KHQ63" s="93"/>
      <c r="KHR63" s="93"/>
      <c r="KHS63" s="93"/>
      <c r="KHT63" s="93"/>
      <c r="KHU63" s="93"/>
      <c r="KHV63" s="93"/>
      <c r="KHW63" s="93"/>
      <c r="KHX63" s="93"/>
      <c r="KHY63" s="93"/>
      <c r="KHZ63" s="93"/>
      <c r="KIA63" s="93"/>
      <c r="KIB63" s="93"/>
      <c r="KIC63" s="93"/>
      <c r="KID63" s="93"/>
      <c r="KIE63" s="93"/>
      <c r="KIF63" s="93"/>
      <c r="KIG63" s="93"/>
      <c r="KIH63" s="93"/>
      <c r="KII63" s="93"/>
      <c r="KIJ63" s="93"/>
      <c r="KIK63" s="93"/>
      <c r="KIL63" s="93"/>
      <c r="KIM63" s="93"/>
      <c r="KIN63" s="93"/>
      <c r="KIO63" s="93"/>
      <c r="KIP63" s="93"/>
      <c r="KIQ63" s="93"/>
      <c r="KIR63" s="93"/>
      <c r="KIS63" s="93"/>
      <c r="KIT63" s="93"/>
      <c r="KIU63" s="93"/>
      <c r="KIV63" s="93"/>
      <c r="KIW63" s="93"/>
      <c r="KIX63" s="93"/>
      <c r="KIY63" s="93"/>
      <c r="KIZ63" s="93"/>
      <c r="KJA63" s="93"/>
      <c r="KJB63" s="93"/>
      <c r="KJC63" s="93"/>
      <c r="KJD63" s="93"/>
      <c r="KJE63" s="93"/>
      <c r="KJF63" s="93"/>
      <c r="KJG63" s="93"/>
      <c r="KJH63" s="93"/>
      <c r="KJI63" s="93"/>
      <c r="KJJ63" s="93"/>
      <c r="KJK63" s="93"/>
      <c r="KJL63" s="93"/>
      <c r="KJM63" s="93"/>
      <c r="KJN63" s="93"/>
      <c r="KJO63" s="93"/>
      <c r="KJP63" s="93"/>
      <c r="KJQ63" s="93"/>
      <c r="KJR63" s="93"/>
      <c r="KJS63" s="93"/>
      <c r="KJT63" s="93"/>
      <c r="KJU63" s="93"/>
      <c r="KJV63" s="93"/>
      <c r="KJW63" s="93"/>
      <c r="KJX63" s="93"/>
      <c r="KJY63" s="93"/>
      <c r="KJZ63" s="93"/>
      <c r="KKA63" s="93"/>
      <c r="KKB63" s="93"/>
      <c r="KKC63" s="93"/>
      <c r="KKD63" s="93"/>
      <c r="KKE63" s="93"/>
      <c r="KKF63" s="93"/>
      <c r="KKG63" s="93"/>
      <c r="KKH63" s="93"/>
      <c r="KKI63" s="93"/>
      <c r="KKJ63" s="93"/>
      <c r="KKK63" s="93"/>
      <c r="KKL63" s="93"/>
      <c r="KKM63" s="93"/>
      <c r="KKN63" s="93"/>
      <c r="KKO63" s="93"/>
      <c r="KKP63" s="93"/>
      <c r="KKQ63" s="93"/>
      <c r="KKR63" s="93"/>
      <c r="KKS63" s="93"/>
      <c r="KKT63" s="93"/>
      <c r="KKU63" s="93"/>
      <c r="KKV63" s="93"/>
      <c r="KKW63" s="93"/>
      <c r="KKX63" s="93"/>
      <c r="KKY63" s="93"/>
      <c r="KKZ63" s="93"/>
      <c r="KLA63" s="93"/>
      <c r="KLB63" s="93"/>
      <c r="KLC63" s="93"/>
      <c r="KLD63" s="93"/>
      <c r="KLE63" s="93"/>
      <c r="KLF63" s="93"/>
      <c r="KLG63" s="93"/>
      <c r="KLH63" s="93"/>
      <c r="KLI63" s="93"/>
      <c r="KLJ63" s="93"/>
      <c r="KLK63" s="93"/>
      <c r="KLL63" s="93"/>
      <c r="KLM63" s="93"/>
      <c r="KLN63" s="93"/>
      <c r="KLO63" s="93"/>
      <c r="KLP63" s="93"/>
      <c r="KLQ63" s="93"/>
      <c r="KLR63" s="93"/>
      <c r="KLS63" s="93"/>
      <c r="KLT63" s="93"/>
      <c r="KLU63" s="93"/>
      <c r="KLV63" s="93"/>
      <c r="KLW63" s="93"/>
      <c r="KLX63" s="93"/>
      <c r="KLY63" s="93"/>
      <c r="KLZ63" s="93"/>
      <c r="KMA63" s="93"/>
      <c r="KMB63" s="93"/>
      <c r="KMC63" s="93"/>
      <c r="KMD63" s="93"/>
      <c r="KME63" s="93"/>
      <c r="KMF63" s="93"/>
      <c r="KMG63" s="93"/>
      <c r="KMH63" s="93"/>
      <c r="KMI63" s="93"/>
      <c r="KMJ63" s="93"/>
      <c r="KMK63" s="93"/>
      <c r="KML63" s="93"/>
      <c r="KMM63" s="93"/>
      <c r="KMN63" s="93"/>
      <c r="KMO63" s="93"/>
      <c r="KMP63" s="93"/>
      <c r="KMQ63" s="93"/>
      <c r="KMR63" s="93"/>
      <c r="KMS63" s="93"/>
      <c r="KMT63" s="93"/>
      <c r="KMU63" s="93"/>
      <c r="KMV63" s="93"/>
      <c r="KMW63" s="93"/>
      <c r="KMX63" s="93"/>
      <c r="KMY63" s="93"/>
      <c r="KMZ63" s="93"/>
      <c r="KNA63" s="93"/>
      <c r="KNB63" s="93"/>
      <c r="KNC63" s="93"/>
      <c r="KND63" s="93"/>
      <c r="KNE63" s="93"/>
      <c r="KNF63" s="93"/>
      <c r="KNG63" s="93"/>
      <c r="KNH63" s="93"/>
      <c r="KNI63" s="93"/>
      <c r="KNJ63" s="93"/>
      <c r="KNK63" s="93"/>
      <c r="KNL63" s="93"/>
      <c r="KNM63" s="93"/>
      <c r="KNN63" s="93"/>
      <c r="KNO63" s="93"/>
      <c r="KNP63" s="93"/>
      <c r="KNQ63" s="93"/>
      <c r="KNR63" s="93"/>
      <c r="KNS63" s="93"/>
      <c r="KNT63" s="93"/>
      <c r="KNU63" s="93"/>
      <c r="KNV63" s="93"/>
      <c r="KNW63" s="93"/>
      <c r="KNX63" s="93"/>
      <c r="KNY63" s="93"/>
      <c r="KNZ63" s="93"/>
      <c r="KOA63" s="93"/>
      <c r="KOB63" s="93"/>
      <c r="KOC63" s="93"/>
      <c r="KOD63" s="93"/>
      <c r="KOE63" s="93"/>
      <c r="KOF63" s="93"/>
      <c r="KOG63" s="93"/>
      <c r="KOH63" s="93"/>
      <c r="KOI63" s="93"/>
      <c r="KOJ63" s="93"/>
      <c r="KOK63" s="93"/>
      <c r="KOL63" s="93"/>
      <c r="KOM63" s="93"/>
      <c r="KON63" s="93"/>
      <c r="KOO63" s="93"/>
      <c r="KOP63" s="93"/>
      <c r="KOQ63" s="93"/>
      <c r="KOR63" s="93"/>
      <c r="KOS63" s="93"/>
      <c r="KOT63" s="93"/>
      <c r="KOU63" s="93"/>
      <c r="KOV63" s="93"/>
      <c r="KOW63" s="93"/>
      <c r="KOX63" s="93"/>
      <c r="KOY63" s="93"/>
      <c r="KOZ63" s="93"/>
      <c r="KPA63" s="93"/>
      <c r="KPB63" s="93"/>
      <c r="KPC63" s="93"/>
      <c r="KPD63" s="93"/>
      <c r="KPE63" s="93"/>
      <c r="KPF63" s="93"/>
      <c r="KPG63" s="93"/>
      <c r="KPH63" s="93"/>
      <c r="KPI63" s="93"/>
      <c r="KPJ63" s="93"/>
      <c r="KPK63" s="93"/>
      <c r="KPL63" s="93"/>
      <c r="KPM63" s="93"/>
      <c r="KPN63" s="93"/>
      <c r="KPO63" s="93"/>
      <c r="KPP63" s="93"/>
      <c r="KPQ63" s="93"/>
      <c r="KPR63" s="93"/>
      <c r="KPS63" s="93"/>
      <c r="KPT63" s="93"/>
      <c r="KPU63" s="93"/>
      <c r="KPV63" s="93"/>
      <c r="KPW63" s="93"/>
      <c r="KPX63" s="93"/>
      <c r="KPY63" s="93"/>
      <c r="KPZ63" s="93"/>
      <c r="KQA63" s="93"/>
      <c r="KQB63" s="93"/>
      <c r="KQC63" s="93"/>
      <c r="KQD63" s="93"/>
      <c r="KQE63" s="93"/>
      <c r="KQF63" s="93"/>
      <c r="KQG63" s="93"/>
      <c r="KQH63" s="93"/>
      <c r="KQI63" s="93"/>
      <c r="KQJ63" s="93"/>
      <c r="KQK63" s="93"/>
      <c r="KQL63" s="93"/>
      <c r="KQM63" s="93"/>
      <c r="KQN63" s="93"/>
      <c r="KQO63" s="93"/>
      <c r="KQP63" s="93"/>
      <c r="KQQ63" s="93"/>
      <c r="KQR63" s="93"/>
      <c r="KQS63" s="93"/>
      <c r="KQT63" s="93"/>
      <c r="KQU63" s="93"/>
      <c r="KQV63" s="93"/>
      <c r="KQW63" s="93"/>
      <c r="KQX63" s="93"/>
      <c r="KQY63" s="93"/>
      <c r="KQZ63" s="93"/>
      <c r="KRA63" s="93"/>
      <c r="KRB63" s="93"/>
      <c r="KRC63" s="93"/>
      <c r="KRD63" s="93"/>
      <c r="KRE63" s="93"/>
      <c r="KRF63" s="93"/>
      <c r="KRG63" s="93"/>
      <c r="KRH63" s="93"/>
      <c r="KRI63" s="93"/>
      <c r="KRJ63" s="93"/>
      <c r="KRK63" s="93"/>
      <c r="KRL63" s="93"/>
      <c r="KRM63" s="93"/>
      <c r="KRN63" s="93"/>
      <c r="KRO63" s="93"/>
      <c r="KRP63" s="93"/>
      <c r="KRQ63" s="93"/>
      <c r="KRR63" s="93"/>
      <c r="KRS63" s="93"/>
      <c r="KRT63" s="93"/>
      <c r="KRU63" s="93"/>
      <c r="KRV63" s="93"/>
      <c r="KRW63" s="93"/>
      <c r="KRX63" s="93"/>
      <c r="KRY63" s="93"/>
      <c r="KRZ63" s="93"/>
      <c r="KSA63" s="93"/>
      <c r="KSB63" s="93"/>
      <c r="KSC63" s="93"/>
      <c r="KSD63" s="93"/>
      <c r="KSE63" s="93"/>
      <c r="KSF63" s="93"/>
      <c r="KSG63" s="93"/>
      <c r="KSH63" s="93"/>
      <c r="KSI63" s="93"/>
      <c r="KSJ63" s="93"/>
      <c r="KSK63" s="93"/>
      <c r="KSL63" s="93"/>
      <c r="KSM63" s="93"/>
      <c r="KSN63" s="93"/>
      <c r="KSO63" s="93"/>
      <c r="KSP63" s="93"/>
      <c r="KSQ63" s="93"/>
      <c r="KSR63" s="93"/>
      <c r="KSS63" s="93"/>
      <c r="KST63" s="93"/>
      <c r="KSU63" s="93"/>
      <c r="KSV63" s="93"/>
      <c r="KSW63" s="93"/>
      <c r="KSX63" s="93"/>
      <c r="KSY63" s="93"/>
      <c r="KSZ63" s="93"/>
      <c r="KTA63" s="93"/>
      <c r="KTB63" s="93"/>
      <c r="KTC63" s="93"/>
      <c r="KTD63" s="93"/>
      <c r="KTE63" s="93"/>
      <c r="KTF63" s="93"/>
      <c r="KTG63" s="93"/>
      <c r="KTH63" s="93"/>
      <c r="KTI63" s="93"/>
      <c r="KTJ63" s="93"/>
      <c r="KTK63" s="93"/>
      <c r="KTL63" s="93"/>
      <c r="KTM63" s="93"/>
      <c r="KTN63" s="93"/>
      <c r="KTO63" s="93"/>
      <c r="KTP63" s="93"/>
      <c r="KTQ63" s="93"/>
      <c r="KTR63" s="93"/>
      <c r="KTS63" s="93"/>
      <c r="KTT63" s="93"/>
      <c r="KTU63" s="93"/>
      <c r="KTV63" s="93"/>
      <c r="KTW63" s="93"/>
      <c r="KTX63" s="93"/>
      <c r="KTY63" s="93"/>
      <c r="KTZ63" s="93"/>
      <c r="KUA63" s="93"/>
      <c r="KUB63" s="93"/>
      <c r="KUC63" s="93"/>
      <c r="KUD63" s="93"/>
      <c r="KUE63" s="93"/>
      <c r="KUF63" s="93"/>
      <c r="KUG63" s="93"/>
      <c r="KUH63" s="93"/>
      <c r="KUI63" s="93"/>
      <c r="KUJ63" s="93"/>
      <c r="KUK63" s="93"/>
      <c r="KUL63" s="93"/>
      <c r="KUM63" s="93"/>
      <c r="KUN63" s="93"/>
      <c r="KUO63" s="93"/>
      <c r="KUP63" s="93"/>
      <c r="KUQ63" s="93"/>
      <c r="KUR63" s="93"/>
      <c r="KUS63" s="93"/>
      <c r="KUT63" s="93"/>
      <c r="KUU63" s="93"/>
      <c r="KUV63" s="93"/>
      <c r="KUW63" s="93"/>
      <c r="KUX63" s="93"/>
      <c r="KUY63" s="93"/>
      <c r="KUZ63" s="93"/>
      <c r="KVA63" s="93"/>
      <c r="KVB63" s="93"/>
      <c r="KVC63" s="93"/>
      <c r="KVD63" s="93"/>
      <c r="KVE63" s="93"/>
      <c r="KVF63" s="93"/>
      <c r="KVG63" s="93"/>
      <c r="KVH63" s="93"/>
      <c r="KVI63" s="93"/>
      <c r="KVJ63" s="93"/>
      <c r="KVK63" s="93"/>
      <c r="KVL63" s="93"/>
      <c r="KVM63" s="93"/>
      <c r="KVN63" s="93"/>
      <c r="KVO63" s="93"/>
      <c r="KVP63" s="93"/>
      <c r="KVQ63" s="93"/>
      <c r="KVR63" s="93"/>
      <c r="KVS63" s="93"/>
      <c r="KVT63" s="93"/>
      <c r="KVU63" s="93"/>
      <c r="KVV63" s="93"/>
      <c r="KVW63" s="93"/>
      <c r="KVX63" s="93"/>
      <c r="KVY63" s="93"/>
      <c r="KVZ63" s="93"/>
      <c r="KWA63" s="93"/>
      <c r="KWB63" s="93"/>
      <c r="KWC63" s="93"/>
      <c r="KWD63" s="93"/>
      <c r="KWE63" s="93"/>
      <c r="KWF63" s="93"/>
      <c r="KWG63" s="93"/>
      <c r="KWH63" s="93"/>
      <c r="KWI63" s="93"/>
      <c r="KWJ63" s="93"/>
      <c r="KWK63" s="93"/>
      <c r="KWL63" s="93"/>
      <c r="KWM63" s="93"/>
      <c r="KWN63" s="93"/>
      <c r="KWO63" s="93"/>
      <c r="KWP63" s="93"/>
      <c r="KWQ63" s="93"/>
      <c r="KWR63" s="93"/>
      <c r="KWS63" s="93"/>
      <c r="KWT63" s="93"/>
      <c r="KWU63" s="93"/>
      <c r="KWV63" s="93"/>
      <c r="KWW63" s="93"/>
      <c r="KWX63" s="93"/>
      <c r="KWY63" s="93"/>
      <c r="KWZ63" s="93"/>
      <c r="KXA63" s="93"/>
      <c r="KXB63" s="93"/>
      <c r="KXC63" s="93"/>
      <c r="KXD63" s="93"/>
      <c r="KXE63" s="93"/>
      <c r="KXF63" s="93"/>
      <c r="KXG63" s="93"/>
      <c r="KXH63" s="93"/>
      <c r="KXI63" s="93"/>
      <c r="KXJ63" s="93"/>
      <c r="KXK63" s="93"/>
      <c r="KXL63" s="93"/>
      <c r="KXM63" s="93"/>
      <c r="KXN63" s="93"/>
      <c r="KXO63" s="93"/>
      <c r="KXP63" s="93"/>
      <c r="KXQ63" s="93"/>
      <c r="KXR63" s="93"/>
      <c r="KXS63" s="93"/>
      <c r="KXT63" s="93"/>
      <c r="KXU63" s="93"/>
      <c r="KXV63" s="93"/>
      <c r="KXW63" s="93"/>
      <c r="KXX63" s="93"/>
      <c r="KXY63" s="93"/>
      <c r="KXZ63" s="93"/>
      <c r="KYA63" s="93"/>
      <c r="KYB63" s="93"/>
      <c r="KYC63" s="93"/>
      <c r="KYD63" s="93"/>
      <c r="KYE63" s="93"/>
      <c r="KYF63" s="93"/>
      <c r="KYG63" s="93"/>
      <c r="KYH63" s="93"/>
      <c r="KYI63" s="93"/>
      <c r="KYJ63" s="93"/>
      <c r="KYK63" s="93"/>
      <c r="KYL63" s="93"/>
      <c r="KYM63" s="93"/>
      <c r="KYN63" s="93"/>
      <c r="KYO63" s="93"/>
      <c r="KYP63" s="93"/>
      <c r="KYQ63" s="93"/>
      <c r="KYR63" s="93"/>
      <c r="KYS63" s="93"/>
      <c r="KYT63" s="93"/>
      <c r="KYU63" s="93"/>
      <c r="KYV63" s="93"/>
      <c r="KYW63" s="93"/>
      <c r="KYX63" s="93"/>
      <c r="KYY63" s="93"/>
      <c r="KYZ63" s="93"/>
      <c r="KZA63" s="93"/>
      <c r="KZB63" s="93"/>
      <c r="KZC63" s="93"/>
      <c r="KZD63" s="93"/>
      <c r="KZE63" s="93"/>
      <c r="KZF63" s="93"/>
      <c r="KZG63" s="93"/>
      <c r="KZH63" s="93"/>
      <c r="KZI63" s="93"/>
      <c r="KZJ63" s="93"/>
      <c r="KZK63" s="93"/>
      <c r="KZL63" s="93"/>
      <c r="KZM63" s="93"/>
      <c r="KZN63" s="93"/>
      <c r="KZO63" s="93"/>
      <c r="KZP63" s="93"/>
      <c r="KZQ63" s="93"/>
      <c r="KZR63" s="93"/>
      <c r="KZS63" s="93"/>
      <c r="KZT63" s="93"/>
      <c r="KZU63" s="93"/>
      <c r="KZV63" s="93"/>
      <c r="KZW63" s="93"/>
      <c r="KZX63" s="93"/>
      <c r="KZY63" s="93"/>
      <c r="KZZ63" s="93"/>
      <c r="LAA63" s="93"/>
      <c r="LAB63" s="93"/>
      <c r="LAC63" s="93"/>
      <c r="LAD63" s="93"/>
      <c r="LAE63" s="93"/>
      <c r="LAF63" s="93"/>
      <c r="LAG63" s="93"/>
      <c r="LAH63" s="93"/>
      <c r="LAI63" s="93"/>
      <c r="LAJ63" s="93"/>
      <c r="LAK63" s="93"/>
      <c r="LAL63" s="93"/>
      <c r="LAM63" s="93"/>
      <c r="LAN63" s="93"/>
      <c r="LAO63" s="93"/>
      <c r="LAP63" s="93"/>
      <c r="LAQ63" s="93"/>
      <c r="LAR63" s="93"/>
      <c r="LAS63" s="93"/>
      <c r="LAT63" s="93"/>
      <c r="LAU63" s="93"/>
      <c r="LAV63" s="93"/>
      <c r="LAW63" s="93"/>
      <c r="LAX63" s="93"/>
      <c r="LAY63" s="93"/>
      <c r="LAZ63" s="93"/>
      <c r="LBA63" s="93"/>
      <c r="LBB63" s="93"/>
      <c r="LBC63" s="93"/>
      <c r="LBD63" s="93"/>
      <c r="LBE63" s="93"/>
      <c r="LBF63" s="93"/>
      <c r="LBG63" s="93"/>
      <c r="LBH63" s="93"/>
      <c r="LBI63" s="93"/>
      <c r="LBJ63" s="93"/>
      <c r="LBK63" s="93"/>
      <c r="LBL63" s="93"/>
      <c r="LBM63" s="93"/>
      <c r="LBN63" s="93"/>
      <c r="LBO63" s="93"/>
      <c r="LBP63" s="93"/>
      <c r="LBQ63" s="93"/>
      <c r="LBR63" s="93"/>
      <c r="LBS63" s="93"/>
      <c r="LBT63" s="93"/>
      <c r="LBU63" s="93"/>
      <c r="LBV63" s="93"/>
      <c r="LBW63" s="93"/>
      <c r="LBX63" s="93"/>
      <c r="LBY63" s="93"/>
      <c r="LBZ63" s="93"/>
      <c r="LCA63" s="93"/>
      <c r="LCB63" s="93"/>
      <c r="LCC63" s="93"/>
      <c r="LCD63" s="93"/>
      <c r="LCE63" s="93"/>
      <c r="LCF63" s="93"/>
      <c r="LCG63" s="93"/>
      <c r="LCH63" s="93"/>
      <c r="LCI63" s="93"/>
      <c r="LCJ63" s="93"/>
      <c r="LCK63" s="93"/>
      <c r="LCL63" s="93"/>
      <c r="LCM63" s="93"/>
      <c r="LCN63" s="93"/>
      <c r="LCO63" s="93"/>
      <c r="LCP63" s="93"/>
      <c r="LCQ63" s="93"/>
      <c r="LCR63" s="93"/>
      <c r="LCS63" s="93"/>
      <c r="LCT63" s="93"/>
      <c r="LCU63" s="93"/>
      <c r="LCV63" s="93"/>
      <c r="LCW63" s="93"/>
      <c r="LCX63" s="93"/>
      <c r="LCY63" s="93"/>
      <c r="LCZ63" s="93"/>
      <c r="LDA63" s="93"/>
      <c r="LDB63" s="93"/>
      <c r="LDC63" s="93"/>
      <c r="LDD63" s="93"/>
      <c r="LDE63" s="93"/>
      <c r="LDF63" s="93"/>
      <c r="LDG63" s="93"/>
      <c r="LDH63" s="93"/>
      <c r="LDI63" s="93"/>
      <c r="LDJ63" s="93"/>
      <c r="LDK63" s="93"/>
      <c r="LDL63" s="93"/>
      <c r="LDM63" s="93"/>
      <c r="LDN63" s="93"/>
      <c r="LDO63" s="93"/>
      <c r="LDP63" s="93"/>
      <c r="LDQ63" s="93"/>
      <c r="LDR63" s="93"/>
      <c r="LDS63" s="93"/>
      <c r="LDT63" s="93"/>
      <c r="LDU63" s="93"/>
      <c r="LDV63" s="93"/>
      <c r="LDW63" s="93"/>
      <c r="LDX63" s="93"/>
      <c r="LDY63" s="93"/>
      <c r="LDZ63" s="93"/>
      <c r="LEA63" s="93"/>
      <c r="LEB63" s="93"/>
      <c r="LEC63" s="93"/>
      <c r="LED63" s="93"/>
      <c r="LEE63" s="93"/>
      <c r="LEF63" s="93"/>
      <c r="LEG63" s="93"/>
      <c r="LEH63" s="93"/>
      <c r="LEI63" s="93"/>
      <c r="LEJ63" s="93"/>
      <c r="LEK63" s="93"/>
      <c r="LEL63" s="93"/>
      <c r="LEM63" s="93"/>
      <c r="LEN63" s="93"/>
      <c r="LEO63" s="93"/>
      <c r="LEP63" s="93"/>
      <c r="LEQ63" s="93"/>
      <c r="LER63" s="93"/>
      <c r="LES63" s="93"/>
      <c r="LET63" s="93"/>
      <c r="LEU63" s="93"/>
      <c r="LEV63" s="93"/>
      <c r="LEW63" s="93"/>
      <c r="LEX63" s="93"/>
      <c r="LEY63" s="93"/>
      <c r="LEZ63" s="93"/>
      <c r="LFA63" s="93"/>
      <c r="LFB63" s="93"/>
      <c r="LFC63" s="93"/>
      <c r="LFD63" s="93"/>
      <c r="LFE63" s="93"/>
      <c r="LFF63" s="93"/>
      <c r="LFG63" s="93"/>
      <c r="LFH63" s="93"/>
      <c r="LFI63" s="93"/>
      <c r="LFJ63" s="93"/>
      <c r="LFK63" s="93"/>
      <c r="LFL63" s="93"/>
      <c r="LFM63" s="93"/>
      <c r="LFN63" s="93"/>
      <c r="LFO63" s="93"/>
      <c r="LFP63" s="93"/>
      <c r="LFQ63" s="93"/>
      <c r="LFR63" s="93"/>
      <c r="LFS63" s="93"/>
      <c r="LFT63" s="93"/>
      <c r="LFU63" s="93"/>
      <c r="LFV63" s="93"/>
      <c r="LFW63" s="93"/>
      <c r="LFX63" s="93"/>
      <c r="LFY63" s="93"/>
      <c r="LFZ63" s="93"/>
      <c r="LGA63" s="93"/>
      <c r="LGB63" s="93"/>
      <c r="LGC63" s="93"/>
      <c r="LGD63" s="93"/>
      <c r="LGE63" s="93"/>
      <c r="LGF63" s="93"/>
      <c r="LGG63" s="93"/>
      <c r="LGH63" s="93"/>
      <c r="LGI63" s="93"/>
      <c r="LGJ63" s="93"/>
      <c r="LGK63" s="93"/>
      <c r="LGL63" s="93"/>
      <c r="LGM63" s="93"/>
      <c r="LGN63" s="93"/>
      <c r="LGO63" s="93"/>
      <c r="LGP63" s="93"/>
      <c r="LGQ63" s="93"/>
      <c r="LGR63" s="93"/>
      <c r="LGS63" s="93"/>
      <c r="LGT63" s="93"/>
      <c r="LGU63" s="93"/>
      <c r="LGV63" s="93"/>
      <c r="LGW63" s="93"/>
      <c r="LGX63" s="93"/>
      <c r="LGY63" s="93"/>
      <c r="LGZ63" s="93"/>
      <c r="LHA63" s="93"/>
      <c r="LHB63" s="93"/>
      <c r="LHC63" s="93"/>
      <c r="LHD63" s="93"/>
      <c r="LHE63" s="93"/>
      <c r="LHF63" s="93"/>
      <c r="LHG63" s="93"/>
      <c r="LHH63" s="93"/>
      <c r="LHI63" s="93"/>
      <c r="LHJ63" s="93"/>
      <c r="LHK63" s="93"/>
      <c r="LHL63" s="93"/>
      <c r="LHM63" s="93"/>
      <c r="LHN63" s="93"/>
      <c r="LHO63" s="93"/>
      <c r="LHP63" s="93"/>
      <c r="LHQ63" s="93"/>
      <c r="LHR63" s="93"/>
      <c r="LHS63" s="93"/>
      <c r="LHT63" s="93"/>
      <c r="LHU63" s="93"/>
      <c r="LHV63" s="93"/>
      <c r="LHW63" s="93"/>
      <c r="LHX63" s="93"/>
      <c r="LHY63" s="93"/>
      <c r="LHZ63" s="93"/>
      <c r="LIA63" s="93"/>
      <c r="LIB63" s="93"/>
      <c r="LIC63" s="93"/>
      <c r="LID63" s="93"/>
      <c r="LIE63" s="93"/>
      <c r="LIF63" s="93"/>
      <c r="LIG63" s="93"/>
      <c r="LIH63" s="93"/>
      <c r="LII63" s="93"/>
      <c r="LIJ63" s="93"/>
      <c r="LIK63" s="93"/>
      <c r="LIL63" s="93"/>
      <c r="LIM63" s="93"/>
      <c r="LIN63" s="93"/>
      <c r="LIO63" s="93"/>
      <c r="LIP63" s="93"/>
      <c r="LIQ63" s="93"/>
      <c r="LIR63" s="93"/>
      <c r="LIS63" s="93"/>
      <c r="LIT63" s="93"/>
      <c r="LIU63" s="93"/>
      <c r="LIV63" s="93"/>
      <c r="LIW63" s="93"/>
      <c r="LIX63" s="93"/>
      <c r="LIY63" s="93"/>
      <c r="LIZ63" s="93"/>
      <c r="LJA63" s="93"/>
      <c r="LJB63" s="93"/>
      <c r="LJC63" s="93"/>
      <c r="LJD63" s="93"/>
      <c r="LJE63" s="93"/>
      <c r="LJF63" s="93"/>
      <c r="LJG63" s="93"/>
      <c r="LJH63" s="93"/>
      <c r="LJI63" s="93"/>
      <c r="LJJ63" s="93"/>
      <c r="LJK63" s="93"/>
      <c r="LJL63" s="93"/>
      <c r="LJM63" s="93"/>
      <c r="LJN63" s="93"/>
      <c r="LJO63" s="93"/>
      <c r="LJP63" s="93"/>
      <c r="LJQ63" s="93"/>
      <c r="LJR63" s="93"/>
      <c r="LJS63" s="93"/>
      <c r="LJT63" s="93"/>
      <c r="LJU63" s="93"/>
      <c r="LJV63" s="93"/>
      <c r="LJW63" s="93"/>
      <c r="LJX63" s="93"/>
      <c r="LJY63" s="93"/>
      <c r="LJZ63" s="93"/>
      <c r="LKA63" s="93"/>
      <c r="LKB63" s="93"/>
      <c r="LKC63" s="93"/>
      <c r="LKD63" s="93"/>
      <c r="LKE63" s="93"/>
      <c r="LKF63" s="93"/>
      <c r="LKG63" s="93"/>
      <c r="LKH63" s="93"/>
      <c r="LKI63" s="93"/>
      <c r="LKJ63" s="93"/>
      <c r="LKK63" s="93"/>
      <c r="LKL63" s="93"/>
      <c r="LKM63" s="93"/>
      <c r="LKN63" s="93"/>
      <c r="LKO63" s="93"/>
      <c r="LKP63" s="93"/>
      <c r="LKQ63" s="93"/>
      <c r="LKR63" s="93"/>
      <c r="LKS63" s="93"/>
      <c r="LKT63" s="93"/>
      <c r="LKU63" s="93"/>
      <c r="LKV63" s="93"/>
      <c r="LKW63" s="93"/>
      <c r="LKX63" s="93"/>
      <c r="LKY63" s="93"/>
      <c r="LKZ63" s="93"/>
      <c r="LLA63" s="93"/>
      <c r="LLB63" s="93"/>
      <c r="LLC63" s="93"/>
      <c r="LLD63" s="93"/>
      <c r="LLE63" s="93"/>
      <c r="LLF63" s="93"/>
      <c r="LLG63" s="93"/>
      <c r="LLH63" s="93"/>
      <c r="LLI63" s="93"/>
      <c r="LLJ63" s="93"/>
      <c r="LLK63" s="93"/>
      <c r="LLL63" s="93"/>
      <c r="LLM63" s="93"/>
      <c r="LLN63" s="93"/>
      <c r="LLO63" s="93"/>
      <c r="LLP63" s="93"/>
      <c r="LLQ63" s="93"/>
      <c r="LLR63" s="93"/>
      <c r="LLS63" s="93"/>
      <c r="LLT63" s="93"/>
      <c r="LLU63" s="93"/>
      <c r="LLV63" s="93"/>
      <c r="LLW63" s="93"/>
      <c r="LLX63" s="93"/>
      <c r="LLY63" s="93"/>
      <c r="LLZ63" s="93"/>
      <c r="LMA63" s="93"/>
      <c r="LMB63" s="93"/>
      <c r="LMC63" s="93"/>
      <c r="LMD63" s="93"/>
      <c r="LME63" s="93"/>
      <c r="LMF63" s="93"/>
      <c r="LMG63" s="93"/>
      <c r="LMH63" s="93"/>
      <c r="LMI63" s="93"/>
      <c r="LMJ63" s="93"/>
      <c r="LMK63" s="93"/>
      <c r="LML63" s="93"/>
      <c r="LMM63" s="93"/>
      <c r="LMN63" s="93"/>
      <c r="LMO63" s="93"/>
      <c r="LMP63" s="93"/>
      <c r="LMQ63" s="93"/>
      <c r="LMR63" s="93"/>
      <c r="LMS63" s="93"/>
      <c r="LMT63" s="93"/>
      <c r="LMU63" s="93"/>
      <c r="LMV63" s="93"/>
      <c r="LMW63" s="93"/>
      <c r="LMX63" s="93"/>
      <c r="LMY63" s="93"/>
      <c r="LMZ63" s="93"/>
      <c r="LNA63" s="93"/>
      <c r="LNB63" s="93"/>
      <c r="LNC63" s="93"/>
      <c r="LND63" s="93"/>
      <c r="LNE63" s="93"/>
      <c r="LNF63" s="93"/>
      <c r="LNG63" s="93"/>
      <c r="LNH63" s="93"/>
      <c r="LNI63" s="93"/>
      <c r="LNJ63" s="93"/>
      <c r="LNK63" s="93"/>
      <c r="LNL63" s="93"/>
      <c r="LNM63" s="93"/>
      <c r="LNN63" s="93"/>
      <c r="LNO63" s="93"/>
      <c r="LNP63" s="93"/>
      <c r="LNQ63" s="93"/>
      <c r="LNR63" s="93"/>
      <c r="LNS63" s="93"/>
      <c r="LNT63" s="93"/>
      <c r="LNU63" s="93"/>
      <c r="LNV63" s="93"/>
      <c r="LNW63" s="93"/>
      <c r="LNX63" s="93"/>
      <c r="LNY63" s="93"/>
      <c r="LNZ63" s="93"/>
      <c r="LOA63" s="93"/>
      <c r="LOB63" s="93"/>
      <c r="LOC63" s="93"/>
      <c r="LOD63" s="93"/>
      <c r="LOE63" s="93"/>
      <c r="LOF63" s="93"/>
      <c r="LOG63" s="93"/>
      <c r="LOH63" s="93"/>
      <c r="LOI63" s="93"/>
      <c r="LOJ63" s="93"/>
      <c r="LOK63" s="93"/>
      <c r="LOL63" s="93"/>
      <c r="LOM63" s="93"/>
      <c r="LON63" s="93"/>
      <c r="LOO63" s="93"/>
      <c r="LOP63" s="93"/>
      <c r="LOQ63" s="93"/>
      <c r="LOR63" s="93"/>
      <c r="LOS63" s="93"/>
      <c r="LOT63" s="93"/>
      <c r="LOU63" s="93"/>
      <c r="LOV63" s="93"/>
      <c r="LOW63" s="93"/>
      <c r="LOX63" s="93"/>
      <c r="LOY63" s="93"/>
      <c r="LOZ63" s="93"/>
      <c r="LPA63" s="93"/>
      <c r="LPB63" s="93"/>
      <c r="LPC63" s="93"/>
      <c r="LPD63" s="93"/>
      <c r="LPE63" s="93"/>
      <c r="LPF63" s="93"/>
      <c r="LPG63" s="93"/>
      <c r="LPH63" s="93"/>
      <c r="LPI63" s="93"/>
      <c r="LPJ63" s="93"/>
      <c r="LPK63" s="93"/>
      <c r="LPL63" s="93"/>
      <c r="LPM63" s="93"/>
      <c r="LPN63" s="93"/>
      <c r="LPO63" s="93"/>
      <c r="LPP63" s="93"/>
      <c r="LPQ63" s="93"/>
      <c r="LPR63" s="93"/>
      <c r="LPS63" s="93"/>
      <c r="LPT63" s="93"/>
      <c r="LPU63" s="93"/>
      <c r="LPV63" s="93"/>
      <c r="LPW63" s="93"/>
      <c r="LPX63" s="93"/>
      <c r="LPY63" s="93"/>
      <c r="LPZ63" s="93"/>
      <c r="LQA63" s="93"/>
      <c r="LQB63" s="93"/>
      <c r="LQC63" s="93"/>
      <c r="LQD63" s="93"/>
      <c r="LQE63" s="93"/>
      <c r="LQF63" s="93"/>
      <c r="LQG63" s="93"/>
      <c r="LQH63" s="93"/>
      <c r="LQI63" s="93"/>
      <c r="LQJ63" s="93"/>
      <c r="LQK63" s="93"/>
      <c r="LQL63" s="93"/>
      <c r="LQM63" s="93"/>
      <c r="LQN63" s="93"/>
      <c r="LQO63" s="93"/>
      <c r="LQP63" s="93"/>
      <c r="LQQ63" s="93"/>
      <c r="LQR63" s="93"/>
      <c r="LQS63" s="93"/>
      <c r="LQT63" s="93"/>
      <c r="LQU63" s="93"/>
      <c r="LQV63" s="93"/>
      <c r="LQW63" s="93"/>
      <c r="LQX63" s="93"/>
      <c r="LQY63" s="93"/>
      <c r="LQZ63" s="93"/>
      <c r="LRA63" s="93"/>
      <c r="LRB63" s="93"/>
      <c r="LRC63" s="93"/>
      <c r="LRD63" s="93"/>
      <c r="LRE63" s="93"/>
      <c r="LRF63" s="93"/>
      <c r="LRG63" s="93"/>
      <c r="LRH63" s="93"/>
      <c r="LRI63" s="93"/>
      <c r="LRJ63" s="93"/>
      <c r="LRK63" s="93"/>
      <c r="LRL63" s="93"/>
      <c r="LRM63" s="93"/>
      <c r="LRN63" s="93"/>
      <c r="LRO63" s="93"/>
      <c r="LRP63" s="93"/>
      <c r="LRQ63" s="93"/>
      <c r="LRR63" s="93"/>
      <c r="LRS63" s="93"/>
      <c r="LRT63" s="93"/>
      <c r="LRU63" s="93"/>
      <c r="LRV63" s="93"/>
      <c r="LRW63" s="93"/>
      <c r="LRX63" s="93"/>
      <c r="LRY63" s="93"/>
      <c r="LRZ63" s="93"/>
      <c r="LSA63" s="93"/>
      <c r="LSB63" s="93"/>
      <c r="LSC63" s="93"/>
      <c r="LSD63" s="93"/>
      <c r="LSE63" s="93"/>
      <c r="LSF63" s="93"/>
      <c r="LSG63" s="93"/>
      <c r="LSH63" s="93"/>
      <c r="LSI63" s="93"/>
      <c r="LSJ63" s="93"/>
      <c r="LSK63" s="93"/>
      <c r="LSL63" s="93"/>
      <c r="LSM63" s="93"/>
      <c r="LSN63" s="93"/>
      <c r="LSO63" s="93"/>
      <c r="LSP63" s="93"/>
      <c r="LSQ63" s="93"/>
      <c r="LSR63" s="93"/>
      <c r="LSS63" s="93"/>
      <c r="LST63" s="93"/>
      <c r="LSU63" s="93"/>
      <c r="LSV63" s="93"/>
      <c r="LSW63" s="93"/>
      <c r="LSX63" s="93"/>
      <c r="LSY63" s="93"/>
      <c r="LSZ63" s="93"/>
      <c r="LTA63" s="93"/>
      <c r="LTB63" s="93"/>
      <c r="LTC63" s="93"/>
      <c r="LTD63" s="93"/>
      <c r="LTE63" s="93"/>
      <c r="LTF63" s="93"/>
      <c r="LTG63" s="93"/>
      <c r="LTH63" s="93"/>
      <c r="LTI63" s="93"/>
      <c r="LTJ63" s="93"/>
      <c r="LTK63" s="93"/>
      <c r="LTL63" s="93"/>
      <c r="LTM63" s="93"/>
      <c r="LTN63" s="93"/>
      <c r="LTO63" s="93"/>
      <c r="LTP63" s="93"/>
      <c r="LTQ63" s="93"/>
      <c r="LTR63" s="93"/>
      <c r="LTS63" s="93"/>
      <c r="LTT63" s="93"/>
      <c r="LTU63" s="93"/>
      <c r="LTV63" s="93"/>
      <c r="LTW63" s="93"/>
      <c r="LTX63" s="93"/>
      <c r="LTY63" s="93"/>
      <c r="LTZ63" s="93"/>
      <c r="LUA63" s="93"/>
      <c r="LUB63" s="93"/>
      <c r="LUC63" s="93"/>
      <c r="LUD63" s="93"/>
      <c r="LUE63" s="93"/>
      <c r="LUF63" s="93"/>
      <c r="LUG63" s="93"/>
      <c r="LUH63" s="93"/>
      <c r="LUI63" s="93"/>
      <c r="LUJ63" s="93"/>
      <c r="LUK63" s="93"/>
      <c r="LUL63" s="93"/>
      <c r="LUM63" s="93"/>
      <c r="LUN63" s="93"/>
      <c r="LUO63" s="93"/>
      <c r="LUP63" s="93"/>
      <c r="LUQ63" s="93"/>
      <c r="LUR63" s="93"/>
      <c r="LUS63" s="93"/>
      <c r="LUT63" s="93"/>
      <c r="LUU63" s="93"/>
      <c r="LUV63" s="93"/>
      <c r="LUW63" s="93"/>
      <c r="LUX63" s="93"/>
      <c r="LUY63" s="93"/>
      <c r="LUZ63" s="93"/>
      <c r="LVA63" s="93"/>
      <c r="LVB63" s="93"/>
      <c r="LVC63" s="93"/>
      <c r="LVD63" s="93"/>
      <c r="LVE63" s="93"/>
      <c r="LVF63" s="93"/>
      <c r="LVG63" s="93"/>
      <c r="LVH63" s="93"/>
      <c r="LVI63" s="93"/>
      <c r="LVJ63" s="93"/>
      <c r="LVK63" s="93"/>
      <c r="LVL63" s="93"/>
      <c r="LVM63" s="93"/>
      <c r="LVN63" s="93"/>
      <c r="LVO63" s="93"/>
      <c r="LVP63" s="93"/>
      <c r="LVQ63" s="93"/>
      <c r="LVR63" s="93"/>
      <c r="LVS63" s="93"/>
      <c r="LVT63" s="93"/>
      <c r="LVU63" s="93"/>
      <c r="LVV63" s="93"/>
      <c r="LVW63" s="93"/>
      <c r="LVX63" s="93"/>
      <c r="LVY63" s="93"/>
      <c r="LVZ63" s="93"/>
      <c r="LWA63" s="93"/>
      <c r="LWB63" s="93"/>
      <c r="LWC63" s="93"/>
      <c r="LWD63" s="93"/>
      <c r="LWE63" s="93"/>
      <c r="LWF63" s="93"/>
      <c r="LWG63" s="93"/>
      <c r="LWH63" s="93"/>
      <c r="LWI63" s="93"/>
      <c r="LWJ63" s="93"/>
      <c r="LWK63" s="93"/>
      <c r="LWL63" s="93"/>
      <c r="LWM63" s="93"/>
      <c r="LWN63" s="93"/>
      <c r="LWO63" s="93"/>
      <c r="LWP63" s="93"/>
      <c r="LWQ63" s="93"/>
      <c r="LWR63" s="93"/>
      <c r="LWS63" s="93"/>
      <c r="LWT63" s="93"/>
      <c r="LWU63" s="93"/>
      <c r="LWV63" s="93"/>
      <c r="LWW63" s="93"/>
      <c r="LWX63" s="93"/>
      <c r="LWY63" s="93"/>
      <c r="LWZ63" s="93"/>
      <c r="LXA63" s="93"/>
      <c r="LXB63" s="93"/>
      <c r="LXC63" s="93"/>
      <c r="LXD63" s="93"/>
      <c r="LXE63" s="93"/>
      <c r="LXF63" s="93"/>
      <c r="LXG63" s="93"/>
      <c r="LXH63" s="93"/>
      <c r="LXI63" s="93"/>
      <c r="LXJ63" s="93"/>
      <c r="LXK63" s="93"/>
      <c r="LXL63" s="93"/>
      <c r="LXM63" s="93"/>
      <c r="LXN63" s="93"/>
      <c r="LXO63" s="93"/>
      <c r="LXP63" s="93"/>
      <c r="LXQ63" s="93"/>
      <c r="LXR63" s="93"/>
      <c r="LXS63" s="93"/>
      <c r="LXT63" s="93"/>
      <c r="LXU63" s="93"/>
      <c r="LXV63" s="93"/>
      <c r="LXW63" s="93"/>
      <c r="LXX63" s="93"/>
      <c r="LXY63" s="93"/>
      <c r="LXZ63" s="93"/>
      <c r="LYA63" s="93"/>
      <c r="LYB63" s="93"/>
      <c r="LYC63" s="93"/>
      <c r="LYD63" s="93"/>
      <c r="LYE63" s="93"/>
      <c r="LYF63" s="93"/>
      <c r="LYG63" s="93"/>
      <c r="LYH63" s="93"/>
      <c r="LYI63" s="93"/>
      <c r="LYJ63" s="93"/>
      <c r="LYK63" s="93"/>
      <c r="LYL63" s="93"/>
      <c r="LYM63" s="93"/>
      <c r="LYN63" s="93"/>
      <c r="LYO63" s="93"/>
      <c r="LYP63" s="93"/>
      <c r="LYQ63" s="93"/>
      <c r="LYR63" s="93"/>
      <c r="LYS63" s="93"/>
      <c r="LYT63" s="93"/>
      <c r="LYU63" s="93"/>
      <c r="LYV63" s="93"/>
      <c r="LYW63" s="93"/>
      <c r="LYX63" s="93"/>
      <c r="LYY63" s="93"/>
      <c r="LYZ63" s="93"/>
      <c r="LZA63" s="93"/>
      <c r="LZB63" s="93"/>
      <c r="LZC63" s="93"/>
      <c r="LZD63" s="93"/>
      <c r="LZE63" s="93"/>
      <c r="LZF63" s="93"/>
      <c r="LZG63" s="93"/>
      <c r="LZH63" s="93"/>
      <c r="LZI63" s="93"/>
      <c r="LZJ63" s="93"/>
      <c r="LZK63" s="93"/>
      <c r="LZL63" s="93"/>
      <c r="LZM63" s="93"/>
      <c r="LZN63" s="93"/>
      <c r="LZO63" s="93"/>
      <c r="LZP63" s="93"/>
      <c r="LZQ63" s="93"/>
      <c r="LZR63" s="93"/>
      <c r="LZS63" s="93"/>
      <c r="LZT63" s="93"/>
      <c r="LZU63" s="93"/>
      <c r="LZV63" s="93"/>
      <c r="LZW63" s="93"/>
      <c r="LZX63" s="93"/>
      <c r="LZY63" s="93"/>
      <c r="LZZ63" s="93"/>
      <c r="MAA63" s="93"/>
      <c r="MAB63" s="93"/>
      <c r="MAC63" s="93"/>
      <c r="MAD63" s="93"/>
      <c r="MAE63" s="93"/>
      <c r="MAF63" s="93"/>
      <c r="MAG63" s="93"/>
      <c r="MAH63" s="93"/>
      <c r="MAI63" s="93"/>
      <c r="MAJ63" s="93"/>
      <c r="MAK63" s="93"/>
      <c r="MAL63" s="93"/>
      <c r="MAM63" s="93"/>
      <c r="MAN63" s="93"/>
      <c r="MAO63" s="93"/>
      <c r="MAP63" s="93"/>
      <c r="MAQ63" s="93"/>
      <c r="MAR63" s="93"/>
      <c r="MAS63" s="93"/>
      <c r="MAT63" s="93"/>
      <c r="MAU63" s="93"/>
      <c r="MAV63" s="93"/>
      <c r="MAW63" s="93"/>
      <c r="MAX63" s="93"/>
      <c r="MAY63" s="93"/>
      <c r="MAZ63" s="93"/>
      <c r="MBA63" s="93"/>
      <c r="MBB63" s="93"/>
      <c r="MBC63" s="93"/>
      <c r="MBD63" s="93"/>
      <c r="MBE63" s="93"/>
      <c r="MBF63" s="93"/>
      <c r="MBG63" s="93"/>
      <c r="MBH63" s="93"/>
      <c r="MBI63" s="93"/>
      <c r="MBJ63" s="93"/>
      <c r="MBK63" s="93"/>
      <c r="MBL63" s="93"/>
      <c r="MBM63" s="93"/>
      <c r="MBN63" s="93"/>
      <c r="MBO63" s="93"/>
      <c r="MBP63" s="93"/>
      <c r="MBQ63" s="93"/>
      <c r="MBR63" s="93"/>
      <c r="MBS63" s="93"/>
      <c r="MBT63" s="93"/>
      <c r="MBU63" s="93"/>
      <c r="MBV63" s="93"/>
      <c r="MBW63" s="93"/>
      <c r="MBX63" s="93"/>
      <c r="MBY63" s="93"/>
      <c r="MBZ63" s="93"/>
      <c r="MCA63" s="93"/>
      <c r="MCB63" s="93"/>
      <c r="MCC63" s="93"/>
      <c r="MCD63" s="93"/>
      <c r="MCE63" s="93"/>
      <c r="MCF63" s="93"/>
      <c r="MCG63" s="93"/>
      <c r="MCH63" s="93"/>
      <c r="MCI63" s="93"/>
      <c r="MCJ63" s="93"/>
      <c r="MCK63" s="93"/>
      <c r="MCL63" s="93"/>
      <c r="MCM63" s="93"/>
      <c r="MCN63" s="93"/>
      <c r="MCO63" s="93"/>
      <c r="MCP63" s="93"/>
      <c r="MCQ63" s="93"/>
      <c r="MCR63" s="93"/>
      <c r="MCS63" s="93"/>
      <c r="MCT63" s="93"/>
      <c r="MCU63" s="93"/>
      <c r="MCV63" s="93"/>
      <c r="MCW63" s="93"/>
      <c r="MCX63" s="93"/>
      <c r="MCY63" s="93"/>
      <c r="MCZ63" s="93"/>
      <c r="MDA63" s="93"/>
      <c r="MDB63" s="93"/>
      <c r="MDC63" s="93"/>
      <c r="MDD63" s="93"/>
      <c r="MDE63" s="93"/>
      <c r="MDF63" s="93"/>
      <c r="MDG63" s="93"/>
      <c r="MDH63" s="93"/>
      <c r="MDI63" s="93"/>
      <c r="MDJ63" s="93"/>
      <c r="MDK63" s="93"/>
      <c r="MDL63" s="93"/>
      <c r="MDM63" s="93"/>
      <c r="MDN63" s="93"/>
      <c r="MDO63" s="93"/>
      <c r="MDP63" s="93"/>
      <c r="MDQ63" s="93"/>
      <c r="MDR63" s="93"/>
      <c r="MDS63" s="93"/>
      <c r="MDT63" s="93"/>
      <c r="MDU63" s="93"/>
      <c r="MDV63" s="93"/>
      <c r="MDW63" s="93"/>
      <c r="MDX63" s="93"/>
      <c r="MDY63" s="93"/>
      <c r="MDZ63" s="93"/>
      <c r="MEA63" s="93"/>
      <c r="MEB63" s="93"/>
      <c r="MEC63" s="93"/>
      <c r="MED63" s="93"/>
      <c r="MEE63" s="93"/>
      <c r="MEF63" s="93"/>
      <c r="MEG63" s="93"/>
      <c r="MEH63" s="93"/>
      <c r="MEI63" s="93"/>
      <c r="MEJ63" s="93"/>
      <c r="MEK63" s="93"/>
      <c r="MEL63" s="93"/>
      <c r="MEM63" s="93"/>
      <c r="MEN63" s="93"/>
      <c r="MEO63" s="93"/>
      <c r="MEP63" s="93"/>
      <c r="MEQ63" s="93"/>
      <c r="MER63" s="93"/>
      <c r="MES63" s="93"/>
      <c r="MET63" s="93"/>
      <c r="MEU63" s="93"/>
      <c r="MEV63" s="93"/>
      <c r="MEW63" s="93"/>
      <c r="MEX63" s="93"/>
      <c r="MEY63" s="93"/>
      <c r="MEZ63" s="93"/>
      <c r="MFA63" s="93"/>
      <c r="MFB63" s="93"/>
      <c r="MFC63" s="93"/>
      <c r="MFD63" s="93"/>
      <c r="MFE63" s="93"/>
      <c r="MFF63" s="93"/>
      <c r="MFG63" s="93"/>
      <c r="MFH63" s="93"/>
      <c r="MFI63" s="93"/>
      <c r="MFJ63" s="93"/>
      <c r="MFK63" s="93"/>
      <c r="MFL63" s="93"/>
      <c r="MFM63" s="93"/>
      <c r="MFN63" s="93"/>
      <c r="MFO63" s="93"/>
      <c r="MFP63" s="93"/>
      <c r="MFQ63" s="93"/>
      <c r="MFR63" s="93"/>
      <c r="MFS63" s="93"/>
      <c r="MFT63" s="93"/>
      <c r="MFU63" s="93"/>
      <c r="MFV63" s="93"/>
      <c r="MFW63" s="93"/>
      <c r="MFX63" s="93"/>
      <c r="MFY63" s="93"/>
      <c r="MFZ63" s="93"/>
      <c r="MGA63" s="93"/>
      <c r="MGB63" s="93"/>
      <c r="MGC63" s="93"/>
      <c r="MGD63" s="93"/>
      <c r="MGE63" s="93"/>
      <c r="MGF63" s="93"/>
      <c r="MGG63" s="93"/>
      <c r="MGH63" s="93"/>
      <c r="MGI63" s="93"/>
      <c r="MGJ63" s="93"/>
      <c r="MGK63" s="93"/>
      <c r="MGL63" s="93"/>
      <c r="MGM63" s="93"/>
      <c r="MGN63" s="93"/>
      <c r="MGO63" s="93"/>
      <c r="MGP63" s="93"/>
      <c r="MGQ63" s="93"/>
      <c r="MGR63" s="93"/>
      <c r="MGS63" s="93"/>
      <c r="MGT63" s="93"/>
      <c r="MGU63" s="93"/>
      <c r="MGV63" s="93"/>
      <c r="MGW63" s="93"/>
      <c r="MGX63" s="93"/>
      <c r="MGY63" s="93"/>
      <c r="MGZ63" s="93"/>
      <c r="MHA63" s="93"/>
      <c r="MHB63" s="93"/>
      <c r="MHC63" s="93"/>
      <c r="MHD63" s="93"/>
      <c r="MHE63" s="93"/>
      <c r="MHF63" s="93"/>
      <c r="MHG63" s="93"/>
      <c r="MHH63" s="93"/>
      <c r="MHI63" s="93"/>
      <c r="MHJ63" s="93"/>
      <c r="MHK63" s="93"/>
      <c r="MHL63" s="93"/>
      <c r="MHM63" s="93"/>
      <c r="MHN63" s="93"/>
      <c r="MHO63" s="93"/>
      <c r="MHP63" s="93"/>
      <c r="MHQ63" s="93"/>
      <c r="MHR63" s="93"/>
      <c r="MHS63" s="93"/>
      <c r="MHT63" s="93"/>
      <c r="MHU63" s="93"/>
      <c r="MHV63" s="93"/>
      <c r="MHW63" s="93"/>
      <c r="MHX63" s="93"/>
      <c r="MHY63" s="93"/>
      <c r="MHZ63" s="93"/>
      <c r="MIA63" s="93"/>
      <c r="MIB63" s="93"/>
      <c r="MIC63" s="93"/>
      <c r="MID63" s="93"/>
      <c r="MIE63" s="93"/>
      <c r="MIF63" s="93"/>
      <c r="MIG63" s="93"/>
      <c r="MIH63" s="93"/>
      <c r="MII63" s="93"/>
      <c r="MIJ63" s="93"/>
      <c r="MIK63" s="93"/>
      <c r="MIL63" s="93"/>
      <c r="MIM63" s="93"/>
      <c r="MIN63" s="93"/>
      <c r="MIO63" s="93"/>
      <c r="MIP63" s="93"/>
      <c r="MIQ63" s="93"/>
      <c r="MIR63" s="93"/>
      <c r="MIS63" s="93"/>
      <c r="MIT63" s="93"/>
      <c r="MIU63" s="93"/>
      <c r="MIV63" s="93"/>
      <c r="MIW63" s="93"/>
      <c r="MIX63" s="93"/>
      <c r="MIY63" s="93"/>
      <c r="MIZ63" s="93"/>
      <c r="MJA63" s="93"/>
      <c r="MJB63" s="93"/>
      <c r="MJC63" s="93"/>
      <c r="MJD63" s="93"/>
      <c r="MJE63" s="93"/>
      <c r="MJF63" s="93"/>
      <c r="MJG63" s="93"/>
      <c r="MJH63" s="93"/>
      <c r="MJI63" s="93"/>
      <c r="MJJ63" s="93"/>
      <c r="MJK63" s="93"/>
      <c r="MJL63" s="93"/>
      <c r="MJM63" s="93"/>
      <c r="MJN63" s="93"/>
      <c r="MJO63" s="93"/>
      <c r="MJP63" s="93"/>
      <c r="MJQ63" s="93"/>
      <c r="MJR63" s="93"/>
      <c r="MJS63" s="93"/>
      <c r="MJT63" s="93"/>
      <c r="MJU63" s="93"/>
      <c r="MJV63" s="93"/>
      <c r="MJW63" s="93"/>
      <c r="MJX63" s="93"/>
      <c r="MJY63" s="93"/>
      <c r="MJZ63" s="93"/>
      <c r="MKA63" s="93"/>
      <c r="MKB63" s="93"/>
      <c r="MKC63" s="93"/>
      <c r="MKD63" s="93"/>
      <c r="MKE63" s="93"/>
      <c r="MKF63" s="93"/>
      <c r="MKG63" s="93"/>
      <c r="MKH63" s="93"/>
      <c r="MKI63" s="93"/>
      <c r="MKJ63" s="93"/>
      <c r="MKK63" s="93"/>
      <c r="MKL63" s="93"/>
      <c r="MKM63" s="93"/>
      <c r="MKN63" s="93"/>
      <c r="MKO63" s="93"/>
      <c r="MKP63" s="93"/>
      <c r="MKQ63" s="93"/>
      <c r="MKR63" s="93"/>
      <c r="MKS63" s="93"/>
      <c r="MKT63" s="93"/>
      <c r="MKU63" s="93"/>
      <c r="MKV63" s="93"/>
      <c r="MKW63" s="93"/>
      <c r="MKX63" s="93"/>
      <c r="MKY63" s="93"/>
      <c r="MKZ63" s="93"/>
      <c r="MLA63" s="93"/>
      <c r="MLB63" s="93"/>
      <c r="MLC63" s="93"/>
      <c r="MLD63" s="93"/>
      <c r="MLE63" s="93"/>
      <c r="MLF63" s="93"/>
      <c r="MLG63" s="93"/>
      <c r="MLH63" s="93"/>
      <c r="MLI63" s="93"/>
      <c r="MLJ63" s="93"/>
      <c r="MLK63" s="93"/>
      <c r="MLL63" s="93"/>
      <c r="MLM63" s="93"/>
      <c r="MLN63" s="93"/>
      <c r="MLO63" s="93"/>
      <c r="MLP63" s="93"/>
      <c r="MLQ63" s="93"/>
      <c r="MLR63" s="93"/>
      <c r="MLS63" s="93"/>
      <c r="MLT63" s="93"/>
      <c r="MLU63" s="93"/>
      <c r="MLV63" s="93"/>
      <c r="MLW63" s="93"/>
      <c r="MLX63" s="93"/>
      <c r="MLY63" s="93"/>
      <c r="MLZ63" s="93"/>
      <c r="MMA63" s="93"/>
      <c r="MMB63" s="93"/>
      <c r="MMC63" s="93"/>
      <c r="MMD63" s="93"/>
      <c r="MME63" s="93"/>
      <c r="MMF63" s="93"/>
      <c r="MMG63" s="93"/>
      <c r="MMH63" s="93"/>
      <c r="MMI63" s="93"/>
      <c r="MMJ63" s="93"/>
      <c r="MMK63" s="93"/>
      <c r="MML63" s="93"/>
      <c r="MMM63" s="93"/>
      <c r="MMN63" s="93"/>
      <c r="MMO63" s="93"/>
      <c r="MMP63" s="93"/>
      <c r="MMQ63" s="93"/>
      <c r="MMR63" s="93"/>
      <c r="MMS63" s="93"/>
      <c r="MMT63" s="93"/>
      <c r="MMU63" s="93"/>
      <c r="MMV63" s="93"/>
      <c r="MMW63" s="93"/>
      <c r="MMX63" s="93"/>
      <c r="MMY63" s="93"/>
      <c r="MMZ63" s="93"/>
      <c r="MNA63" s="93"/>
      <c r="MNB63" s="93"/>
      <c r="MNC63" s="93"/>
      <c r="MND63" s="93"/>
      <c r="MNE63" s="93"/>
      <c r="MNF63" s="93"/>
      <c r="MNG63" s="93"/>
      <c r="MNH63" s="93"/>
      <c r="MNI63" s="93"/>
      <c r="MNJ63" s="93"/>
      <c r="MNK63" s="93"/>
      <c r="MNL63" s="93"/>
      <c r="MNM63" s="93"/>
      <c r="MNN63" s="93"/>
      <c r="MNO63" s="93"/>
      <c r="MNP63" s="93"/>
      <c r="MNQ63" s="93"/>
      <c r="MNR63" s="93"/>
      <c r="MNS63" s="93"/>
      <c r="MNT63" s="93"/>
      <c r="MNU63" s="93"/>
      <c r="MNV63" s="93"/>
      <c r="MNW63" s="93"/>
      <c r="MNX63" s="93"/>
      <c r="MNY63" s="93"/>
      <c r="MNZ63" s="93"/>
      <c r="MOA63" s="93"/>
      <c r="MOB63" s="93"/>
      <c r="MOC63" s="93"/>
      <c r="MOD63" s="93"/>
      <c r="MOE63" s="93"/>
      <c r="MOF63" s="93"/>
      <c r="MOG63" s="93"/>
      <c r="MOH63" s="93"/>
      <c r="MOI63" s="93"/>
      <c r="MOJ63" s="93"/>
      <c r="MOK63" s="93"/>
      <c r="MOL63" s="93"/>
      <c r="MOM63" s="93"/>
      <c r="MON63" s="93"/>
      <c r="MOO63" s="93"/>
      <c r="MOP63" s="93"/>
      <c r="MOQ63" s="93"/>
      <c r="MOR63" s="93"/>
      <c r="MOS63" s="93"/>
      <c r="MOT63" s="93"/>
      <c r="MOU63" s="93"/>
      <c r="MOV63" s="93"/>
      <c r="MOW63" s="93"/>
      <c r="MOX63" s="93"/>
      <c r="MOY63" s="93"/>
      <c r="MOZ63" s="93"/>
      <c r="MPA63" s="93"/>
      <c r="MPB63" s="93"/>
      <c r="MPC63" s="93"/>
      <c r="MPD63" s="93"/>
      <c r="MPE63" s="93"/>
      <c r="MPF63" s="93"/>
      <c r="MPG63" s="93"/>
      <c r="MPH63" s="93"/>
      <c r="MPI63" s="93"/>
      <c r="MPJ63" s="93"/>
      <c r="MPK63" s="93"/>
      <c r="MPL63" s="93"/>
      <c r="MPM63" s="93"/>
      <c r="MPN63" s="93"/>
      <c r="MPO63" s="93"/>
      <c r="MPP63" s="93"/>
      <c r="MPQ63" s="93"/>
      <c r="MPR63" s="93"/>
      <c r="MPS63" s="93"/>
      <c r="MPT63" s="93"/>
      <c r="MPU63" s="93"/>
      <c r="MPV63" s="93"/>
      <c r="MPW63" s="93"/>
      <c r="MPX63" s="93"/>
      <c r="MPY63" s="93"/>
      <c r="MPZ63" s="93"/>
      <c r="MQA63" s="93"/>
      <c r="MQB63" s="93"/>
      <c r="MQC63" s="93"/>
      <c r="MQD63" s="93"/>
      <c r="MQE63" s="93"/>
      <c r="MQF63" s="93"/>
      <c r="MQG63" s="93"/>
      <c r="MQH63" s="93"/>
      <c r="MQI63" s="93"/>
      <c r="MQJ63" s="93"/>
      <c r="MQK63" s="93"/>
      <c r="MQL63" s="93"/>
      <c r="MQM63" s="93"/>
      <c r="MQN63" s="93"/>
      <c r="MQO63" s="93"/>
      <c r="MQP63" s="93"/>
      <c r="MQQ63" s="93"/>
      <c r="MQR63" s="93"/>
      <c r="MQS63" s="93"/>
      <c r="MQT63" s="93"/>
      <c r="MQU63" s="93"/>
      <c r="MQV63" s="93"/>
      <c r="MQW63" s="93"/>
      <c r="MQX63" s="93"/>
      <c r="MQY63" s="93"/>
      <c r="MQZ63" s="93"/>
      <c r="MRA63" s="93"/>
      <c r="MRB63" s="93"/>
      <c r="MRC63" s="93"/>
      <c r="MRD63" s="93"/>
      <c r="MRE63" s="93"/>
      <c r="MRF63" s="93"/>
      <c r="MRG63" s="93"/>
      <c r="MRH63" s="93"/>
      <c r="MRI63" s="93"/>
      <c r="MRJ63" s="93"/>
      <c r="MRK63" s="93"/>
      <c r="MRL63" s="93"/>
      <c r="MRM63" s="93"/>
      <c r="MRN63" s="93"/>
      <c r="MRO63" s="93"/>
      <c r="MRP63" s="93"/>
      <c r="MRQ63" s="93"/>
      <c r="MRR63" s="93"/>
      <c r="MRS63" s="93"/>
      <c r="MRT63" s="93"/>
      <c r="MRU63" s="93"/>
      <c r="MRV63" s="93"/>
      <c r="MRW63" s="93"/>
      <c r="MRX63" s="93"/>
      <c r="MRY63" s="93"/>
      <c r="MRZ63" s="93"/>
      <c r="MSA63" s="93"/>
      <c r="MSB63" s="93"/>
      <c r="MSC63" s="93"/>
      <c r="MSD63" s="93"/>
      <c r="MSE63" s="93"/>
      <c r="MSF63" s="93"/>
      <c r="MSG63" s="93"/>
      <c r="MSH63" s="93"/>
      <c r="MSI63" s="93"/>
      <c r="MSJ63" s="93"/>
      <c r="MSK63" s="93"/>
      <c r="MSL63" s="93"/>
      <c r="MSM63" s="93"/>
      <c r="MSN63" s="93"/>
      <c r="MSO63" s="93"/>
      <c r="MSP63" s="93"/>
      <c r="MSQ63" s="93"/>
      <c r="MSR63" s="93"/>
      <c r="MSS63" s="93"/>
      <c r="MST63" s="93"/>
      <c r="MSU63" s="93"/>
      <c r="MSV63" s="93"/>
      <c r="MSW63" s="93"/>
      <c r="MSX63" s="93"/>
      <c r="MSY63" s="93"/>
      <c r="MSZ63" s="93"/>
      <c r="MTA63" s="93"/>
      <c r="MTB63" s="93"/>
      <c r="MTC63" s="93"/>
      <c r="MTD63" s="93"/>
      <c r="MTE63" s="93"/>
      <c r="MTF63" s="93"/>
      <c r="MTG63" s="93"/>
      <c r="MTH63" s="93"/>
      <c r="MTI63" s="93"/>
      <c r="MTJ63" s="93"/>
      <c r="MTK63" s="93"/>
      <c r="MTL63" s="93"/>
      <c r="MTM63" s="93"/>
      <c r="MTN63" s="93"/>
      <c r="MTO63" s="93"/>
      <c r="MTP63" s="93"/>
      <c r="MTQ63" s="93"/>
      <c r="MTR63" s="93"/>
      <c r="MTS63" s="93"/>
      <c r="MTT63" s="93"/>
      <c r="MTU63" s="93"/>
      <c r="MTV63" s="93"/>
      <c r="MTW63" s="93"/>
      <c r="MTX63" s="93"/>
      <c r="MTY63" s="93"/>
      <c r="MTZ63" s="93"/>
      <c r="MUA63" s="93"/>
      <c r="MUB63" s="93"/>
      <c r="MUC63" s="93"/>
      <c r="MUD63" s="93"/>
      <c r="MUE63" s="93"/>
      <c r="MUF63" s="93"/>
      <c r="MUG63" s="93"/>
      <c r="MUH63" s="93"/>
      <c r="MUI63" s="93"/>
      <c r="MUJ63" s="93"/>
      <c r="MUK63" s="93"/>
      <c r="MUL63" s="93"/>
      <c r="MUM63" s="93"/>
      <c r="MUN63" s="93"/>
      <c r="MUO63" s="93"/>
      <c r="MUP63" s="93"/>
      <c r="MUQ63" s="93"/>
      <c r="MUR63" s="93"/>
      <c r="MUS63" s="93"/>
      <c r="MUT63" s="93"/>
      <c r="MUU63" s="93"/>
      <c r="MUV63" s="93"/>
      <c r="MUW63" s="93"/>
      <c r="MUX63" s="93"/>
      <c r="MUY63" s="93"/>
      <c r="MUZ63" s="93"/>
      <c r="MVA63" s="93"/>
      <c r="MVB63" s="93"/>
      <c r="MVC63" s="93"/>
      <c r="MVD63" s="93"/>
      <c r="MVE63" s="93"/>
      <c r="MVF63" s="93"/>
      <c r="MVG63" s="93"/>
      <c r="MVH63" s="93"/>
      <c r="MVI63" s="93"/>
      <c r="MVJ63" s="93"/>
      <c r="MVK63" s="93"/>
      <c r="MVL63" s="93"/>
      <c r="MVM63" s="93"/>
      <c r="MVN63" s="93"/>
      <c r="MVO63" s="93"/>
      <c r="MVP63" s="93"/>
      <c r="MVQ63" s="93"/>
      <c r="MVR63" s="93"/>
      <c r="MVS63" s="93"/>
      <c r="MVT63" s="93"/>
      <c r="MVU63" s="93"/>
      <c r="MVV63" s="93"/>
      <c r="MVW63" s="93"/>
      <c r="MVX63" s="93"/>
      <c r="MVY63" s="93"/>
      <c r="MVZ63" s="93"/>
      <c r="MWA63" s="93"/>
      <c r="MWB63" s="93"/>
      <c r="MWC63" s="93"/>
      <c r="MWD63" s="93"/>
      <c r="MWE63" s="93"/>
      <c r="MWF63" s="93"/>
      <c r="MWG63" s="93"/>
      <c r="MWH63" s="93"/>
      <c r="MWI63" s="93"/>
      <c r="MWJ63" s="93"/>
      <c r="MWK63" s="93"/>
      <c r="MWL63" s="93"/>
      <c r="MWM63" s="93"/>
      <c r="MWN63" s="93"/>
      <c r="MWO63" s="93"/>
      <c r="MWP63" s="93"/>
      <c r="MWQ63" s="93"/>
      <c r="MWR63" s="93"/>
      <c r="MWS63" s="93"/>
      <c r="MWT63" s="93"/>
      <c r="MWU63" s="93"/>
      <c r="MWV63" s="93"/>
      <c r="MWW63" s="93"/>
      <c r="MWX63" s="93"/>
      <c r="MWY63" s="93"/>
      <c r="MWZ63" s="93"/>
      <c r="MXA63" s="93"/>
      <c r="MXB63" s="93"/>
      <c r="MXC63" s="93"/>
      <c r="MXD63" s="93"/>
      <c r="MXE63" s="93"/>
      <c r="MXF63" s="93"/>
      <c r="MXG63" s="93"/>
      <c r="MXH63" s="93"/>
      <c r="MXI63" s="93"/>
      <c r="MXJ63" s="93"/>
      <c r="MXK63" s="93"/>
      <c r="MXL63" s="93"/>
      <c r="MXM63" s="93"/>
      <c r="MXN63" s="93"/>
      <c r="MXO63" s="93"/>
      <c r="MXP63" s="93"/>
      <c r="MXQ63" s="93"/>
      <c r="MXR63" s="93"/>
      <c r="MXS63" s="93"/>
      <c r="MXT63" s="93"/>
      <c r="MXU63" s="93"/>
      <c r="MXV63" s="93"/>
      <c r="MXW63" s="93"/>
      <c r="MXX63" s="93"/>
      <c r="MXY63" s="93"/>
      <c r="MXZ63" s="93"/>
      <c r="MYA63" s="93"/>
      <c r="MYB63" s="93"/>
      <c r="MYC63" s="93"/>
      <c r="MYD63" s="93"/>
      <c r="MYE63" s="93"/>
      <c r="MYF63" s="93"/>
      <c r="MYG63" s="93"/>
      <c r="MYH63" s="93"/>
      <c r="MYI63" s="93"/>
      <c r="MYJ63" s="93"/>
      <c r="MYK63" s="93"/>
      <c r="MYL63" s="93"/>
      <c r="MYM63" s="93"/>
      <c r="MYN63" s="93"/>
      <c r="MYO63" s="93"/>
      <c r="MYP63" s="93"/>
      <c r="MYQ63" s="93"/>
      <c r="MYR63" s="93"/>
      <c r="MYS63" s="93"/>
      <c r="MYT63" s="93"/>
      <c r="MYU63" s="93"/>
      <c r="MYV63" s="93"/>
      <c r="MYW63" s="93"/>
      <c r="MYX63" s="93"/>
      <c r="MYY63" s="93"/>
      <c r="MYZ63" s="93"/>
      <c r="MZA63" s="93"/>
      <c r="MZB63" s="93"/>
      <c r="MZC63" s="93"/>
      <c r="MZD63" s="93"/>
      <c r="MZE63" s="93"/>
      <c r="MZF63" s="93"/>
      <c r="MZG63" s="93"/>
      <c r="MZH63" s="93"/>
      <c r="MZI63" s="93"/>
      <c r="MZJ63" s="93"/>
      <c r="MZK63" s="93"/>
      <c r="MZL63" s="93"/>
      <c r="MZM63" s="93"/>
      <c r="MZN63" s="93"/>
      <c r="MZO63" s="93"/>
      <c r="MZP63" s="93"/>
      <c r="MZQ63" s="93"/>
      <c r="MZR63" s="93"/>
      <c r="MZS63" s="93"/>
      <c r="MZT63" s="93"/>
      <c r="MZU63" s="93"/>
      <c r="MZV63" s="93"/>
      <c r="MZW63" s="93"/>
      <c r="MZX63" s="93"/>
      <c r="MZY63" s="93"/>
      <c r="MZZ63" s="93"/>
      <c r="NAA63" s="93"/>
      <c r="NAB63" s="93"/>
      <c r="NAC63" s="93"/>
      <c r="NAD63" s="93"/>
      <c r="NAE63" s="93"/>
      <c r="NAF63" s="93"/>
      <c r="NAG63" s="93"/>
      <c r="NAH63" s="93"/>
      <c r="NAI63" s="93"/>
      <c r="NAJ63" s="93"/>
      <c r="NAK63" s="93"/>
      <c r="NAL63" s="93"/>
      <c r="NAM63" s="93"/>
      <c r="NAN63" s="93"/>
      <c r="NAO63" s="93"/>
      <c r="NAP63" s="93"/>
      <c r="NAQ63" s="93"/>
      <c r="NAR63" s="93"/>
      <c r="NAS63" s="93"/>
      <c r="NAT63" s="93"/>
      <c r="NAU63" s="93"/>
      <c r="NAV63" s="93"/>
      <c r="NAW63" s="93"/>
      <c r="NAX63" s="93"/>
      <c r="NAY63" s="93"/>
      <c r="NAZ63" s="93"/>
      <c r="NBA63" s="93"/>
      <c r="NBB63" s="93"/>
      <c r="NBC63" s="93"/>
      <c r="NBD63" s="93"/>
      <c r="NBE63" s="93"/>
      <c r="NBF63" s="93"/>
      <c r="NBG63" s="93"/>
      <c r="NBH63" s="93"/>
      <c r="NBI63" s="93"/>
      <c r="NBJ63" s="93"/>
      <c r="NBK63" s="93"/>
      <c r="NBL63" s="93"/>
      <c r="NBM63" s="93"/>
      <c r="NBN63" s="93"/>
      <c r="NBO63" s="93"/>
      <c r="NBP63" s="93"/>
      <c r="NBQ63" s="93"/>
      <c r="NBR63" s="93"/>
      <c r="NBS63" s="93"/>
      <c r="NBT63" s="93"/>
      <c r="NBU63" s="93"/>
      <c r="NBV63" s="93"/>
      <c r="NBW63" s="93"/>
      <c r="NBX63" s="93"/>
      <c r="NBY63" s="93"/>
      <c r="NBZ63" s="93"/>
      <c r="NCA63" s="93"/>
      <c r="NCB63" s="93"/>
      <c r="NCC63" s="93"/>
      <c r="NCD63" s="93"/>
      <c r="NCE63" s="93"/>
      <c r="NCF63" s="93"/>
      <c r="NCG63" s="93"/>
      <c r="NCH63" s="93"/>
      <c r="NCI63" s="93"/>
      <c r="NCJ63" s="93"/>
      <c r="NCK63" s="93"/>
      <c r="NCL63" s="93"/>
      <c r="NCM63" s="93"/>
      <c r="NCN63" s="93"/>
      <c r="NCO63" s="93"/>
      <c r="NCP63" s="93"/>
      <c r="NCQ63" s="93"/>
      <c r="NCR63" s="93"/>
      <c r="NCS63" s="93"/>
      <c r="NCT63" s="93"/>
      <c r="NCU63" s="93"/>
      <c r="NCV63" s="93"/>
      <c r="NCW63" s="93"/>
      <c r="NCX63" s="93"/>
      <c r="NCY63" s="93"/>
      <c r="NCZ63" s="93"/>
      <c r="NDA63" s="93"/>
      <c r="NDB63" s="93"/>
      <c r="NDC63" s="93"/>
      <c r="NDD63" s="93"/>
      <c r="NDE63" s="93"/>
      <c r="NDF63" s="93"/>
      <c r="NDG63" s="93"/>
      <c r="NDH63" s="93"/>
      <c r="NDI63" s="93"/>
      <c r="NDJ63" s="93"/>
      <c r="NDK63" s="93"/>
      <c r="NDL63" s="93"/>
      <c r="NDM63" s="93"/>
      <c r="NDN63" s="93"/>
      <c r="NDO63" s="93"/>
      <c r="NDP63" s="93"/>
      <c r="NDQ63" s="93"/>
      <c r="NDR63" s="93"/>
      <c r="NDS63" s="93"/>
      <c r="NDT63" s="93"/>
      <c r="NDU63" s="93"/>
      <c r="NDV63" s="93"/>
      <c r="NDW63" s="93"/>
      <c r="NDX63" s="93"/>
      <c r="NDY63" s="93"/>
      <c r="NDZ63" s="93"/>
      <c r="NEA63" s="93"/>
      <c r="NEB63" s="93"/>
      <c r="NEC63" s="93"/>
      <c r="NED63" s="93"/>
      <c r="NEE63" s="93"/>
      <c r="NEF63" s="93"/>
      <c r="NEG63" s="93"/>
      <c r="NEH63" s="93"/>
      <c r="NEI63" s="93"/>
      <c r="NEJ63" s="93"/>
      <c r="NEK63" s="93"/>
      <c r="NEL63" s="93"/>
      <c r="NEM63" s="93"/>
      <c r="NEN63" s="93"/>
      <c r="NEO63" s="93"/>
      <c r="NEP63" s="93"/>
      <c r="NEQ63" s="93"/>
      <c r="NER63" s="93"/>
      <c r="NES63" s="93"/>
      <c r="NET63" s="93"/>
      <c r="NEU63" s="93"/>
      <c r="NEV63" s="93"/>
      <c r="NEW63" s="93"/>
      <c r="NEX63" s="93"/>
      <c r="NEY63" s="93"/>
      <c r="NEZ63" s="93"/>
      <c r="NFA63" s="93"/>
      <c r="NFB63" s="93"/>
      <c r="NFC63" s="93"/>
      <c r="NFD63" s="93"/>
      <c r="NFE63" s="93"/>
      <c r="NFF63" s="93"/>
      <c r="NFG63" s="93"/>
      <c r="NFH63" s="93"/>
      <c r="NFI63" s="93"/>
      <c r="NFJ63" s="93"/>
      <c r="NFK63" s="93"/>
      <c r="NFL63" s="93"/>
      <c r="NFM63" s="93"/>
      <c r="NFN63" s="93"/>
      <c r="NFO63" s="93"/>
      <c r="NFP63" s="93"/>
      <c r="NFQ63" s="93"/>
      <c r="NFR63" s="93"/>
      <c r="NFS63" s="93"/>
      <c r="NFT63" s="93"/>
      <c r="NFU63" s="93"/>
      <c r="NFV63" s="93"/>
      <c r="NFW63" s="93"/>
      <c r="NFX63" s="93"/>
      <c r="NFY63" s="93"/>
      <c r="NFZ63" s="93"/>
      <c r="NGA63" s="93"/>
      <c r="NGB63" s="93"/>
      <c r="NGC63" s="93"/>
      <c r="NGD63" s="93"/>
      <c r="NGE63" s="93"/>
      <c r="NGF63" s="93"/>
      <c r="NGG63" s="93"/>
      <c r="NGH63" s="93"/>
      <c r="NGI63" s="93"/>
      <c r="NGJ63" s="93"/>
      <c r="NGK63" s="93"/>
      <c r="NGL63" s="93"/>
      <c r="NGM63" s="93"/>
      <c r="NGN63" s="93"/>
      <c r="NGO63" s="93"/>
      <c r="NGP63" s="93"/>
      <c r="NGQ63" s="93"/>
      <c r="NGR63" s="93"/>
      <c r="NGS63" s="93"/>
      <c r="NGT63" s="93"/>
      <c r="NGU63" s="93"/>
      <c r="NGV63" s="93"/>
      <c r="NGW63" s="93"/>
      <c r="NGX63" s="93"/>
      <c r="NGY63" s="93"/>
      <c r="NGZ63" s="93"/>
      <c r="NHA63" s="93"/>
      <c r="NHB63" s="93"/>
      <c r="NHC63" s="93"/>
      <c r="NHD63" s="93"/>
      <c r="NHE63" s="93"/>
      <c r="NHF63" s="93"/>
      <c r="NHG63" s="93"/>
      <c r="NHH63" s="93"/>
      <c r="NHI63" s="93"/>
      <c r="NHJ63" s="93"/>
      <c r="NHK63" s="93"/>
      <c r="NHL63" s="93"/>
      <c r="NHM63" s="93"/>
      <c r="NHN63" s="93"/>
      <c r="NHO63" s="93"/>
      <c r="NHP63" s="93"/>
      <c r="NHQ63" s="93"/>
      <c r="NHR63" s="93"/>
      <c r="NHS63" s="93"/>
      <c r="NHT63" s="93"/>
      <c r="NHU63" s="93"/>
      <c r="NHV63" s="93"/>
      <c r="NHW63" s="93"/>
      <c r="NHX63" s="93"/>
      <c r="NHY63" s="93"/>
      <c r="NHZ63" s="93"/>
      <c r="NIA63" s="93"/>
      <c r="NIB63" s="93"/>
      <c r="NIC63" s="93"/>
      <c r="NID63" s="93"/>
      <c r="NIE63" s="93"/>
      <c r="NIF63" s="93"/>
      <c r="NIG63" s="93"/>
      <c r="NIH63" s="93"/>
      <c r="NII63" s="93"/>
      <c r="NIJ63" s="93"/>
      <c r="NIK63" s="93"/>
      <c r="NIL63" s="93"/>
      <c r="NIM63" s="93"/>
      <c r="NIN63" s="93"/>
      <c r="NIO63" s="93"/>
      <c r="NIP63" s="93"/>
      <c r="NIQ63" s="93"/>
      <c r="NIR63" s="93"/>
      <c r="NIS63" s="93"/>
      <c r="NIT63" s="93"/>
      <c r="NIU63" s="93"/>
      <c r="NIV63" s="93"/>
      <c r="NIW63" s="93"/>
      <c r="NIX63" s="93"/>
      <c r="NIY63" s="93"/>
      <c r="NIZ63" s="93"/>
      <c r="NJA63" s="93"/>
      <c r="NJB63" s="93"/>
      <c r="NJC63" s="93"/>
      <c r="NJD63" s="93"/>
      <c r="NJE63" s="93"/>
      <c r="NJF63" s="93"/>
      <c r="NJG63" s="93"/>
      <c r="NJH63" s="93"/>
      <c r="NJI63" s="93"/>
      <c r="NJJ63" s="93"/>
      <c r="NJK63" s="93"/>
      <c r="NJL63" s="93"/>
      <c r="NJM63" s="93"/>
      <c r="NJN63" s="93"/>
      <c r="NJO63" s="93"/>
      <c r="NJP63" s="93"/>
      <c r="NJQ63" s="93"/>
      <c r="NJR63" s="93"/>
      <c r="NJS63" s="93"/>
      <c r="NJT63" s="93"/>
      <c r="NJU63" s="93"/>
      <c r="NJV63" s="93"/>
      <c r="NJW63" s="93"/>
      <c r="NJX63" s="93"/>
      <c r="NJY63" s="93"/>
      <c r="NJZ63" s="93"/>
      <c r="NKA63" s="93"/>
      <c r="NKB63" s="93"/>
      <c r="NKC63" s="93"/>
      <c r="NKD63" s="93"/>
      <c r="NKE63" s="93"/>
      <c r="NKF63" s="93"/>
      <c r="NKG63" s="93"/>
      <c r="NKH63" s="93"/>
      <c r="NKI63" s="93"/>
      <c r="NKJ63" s="93"/>
      <c r="NKK63" s="93"/>
      <c r="NKL63" s="93"/>
      <c r="NKM63" s="93"/>
      <c r="NKN63" s="93"/>
      <c r="NKO63" s="93"/>
      <c r="NKP63" s="93"/>
      <c r="NKQ63" s="93"/>
      <c r="NKR63" s="93"/>
      <c r="NKS63" s="93"/>
      <c r="NKT63" s="93"/>
      <c r="NKU63" s="93"/>
      <c r="NKV63" s="93"/>
      <c r="NKW63" s="93"/>
      <c r="NKX63" s="93"/>
      <c r="NKY63" s="93"/>
      <c r="NKZ63" s="93"/>
      <c r="NLA63" s="93"/>
      <c r="NLB63" s="93"/>
      <c r="NLC63" s="93"/>
      <c r="NLD63" s="93"/>
      <c r="NLE63" s="93"/>
      <c r="NLF63" s="93"/>
      <c r="NLG63" s="93"/>
      <c r="NLH63" s="93"/>
      <c r="NLI63" s="93"/>
      <c r="NLJ63" s="93"/>
      <c r="NLK63" s="93"/>
      <c r="NLL63" s="93"/>
      <c r="NLM63" s="93"/>
      <c r="NLN63" s="93"/>
      <c r="NLO63" s="93"/>
      <c r="NLP63" s="93"/>
      <c r="NLQ63" s="93"/>
      <c r="NLR63" s="93"/>
      <c r="NLS63" s="93"/>
      <c r="NLT63" s="93"/>
      <c r="NLU63" s="93"/>
      <c r="NLV63" s="93"/>
      <c r="NLW63" s="93"/>
      <c r="NLX63" s="93"/>
      <c r="NLY63" s="93"/>
      <c r="NLZ63" s="93"/>
      <c r="NMA63" s="93"/>
      <c r="NMB63" s="93"/>
      <c r="NMC63" s="93"/>
      <c r="NMD63" s="93"/>
      <c r="NME63" s="93"/>
      <c r="NMF63" s="93"/>
      <c r="NMG63" s="93"/>
      <c r="NMH63" s="93"/>
      <c r="NMI63" s="93"/>
      <c r="NMJ63" s="93"/>
      <c r="NMK63" s="93"/>
      <c r="NML63" s="93"/>
      <c r="NMM63" s="93"/>
      <c r="NMN63" s="93"/>
      <c r="NMO63" s="93"/>
      <c r="NMP63" s="93"/>
      <c r="NMQ63" s="93"/>
      <c r="NMR63" s="93"/>
      <c r="NMS63" s="93"/>
      <c r="NMT63" s="93"/>
      <c r="NMU63" s="93"/>
      <c r="NMV63" s="93"/>
      <c r="NMW63" s="93"/>
      <c r="NMX63" s="93"/>
      <c r="NMY63" s="93"/>
      <c r="NMZ63" s="93"/>
      <c r="NNA63" s="93"/>
      <c r="NNB63" s="93"/>
      <c r="NNC63" s="93"/>
      <c r="NND63" s="93"/>
      <c r="NNE63" s="93"/>
      <c r="NNF63" s="93"/>
      <c r="NNG63" s="93"/>
      <c r="NNH63" s="93"/>
      <c r="NNI63" s="93"/>
      <c r="NNJ63" s="93"/>
      <c r="NNK63" s="93"/>
      <c r="NNL63" s="93"/>
      <c r="NNM63" s="93"/>
      <c r="NNN63" s="93"/>
      <c r="NNO63" s="93"/>
      <c r="NNP63" s="93"/>
      <c r="NNQ63" s="93"/>
      <c r="NNR63" s="93"/>
      <c r="NNS63" s="93"/>
      <c r="NNT63" s="93"/>
      <c r="NNU63" s="93"/>
      <c r="NNV63" s="93"/>
      <c r="NNW63" s="93"/>
      <c r="NNX63" s="93"/>
      <c r="NNY63" s="93"/>
      <c r="NNZ63" s="93"/>
      <c r="NOA63" s="93"/>
      <c r="NOB63" s="93"/>
      <c r="NOC63" s="93"/>
      <c r="NOD63" s="93"/>
      <c r="NOE63" s="93"/>
      <c r="NOF63" s="93"/>
      <c r="NOG63" s="93"/>
      <c r="NOH63" s="93"/>
      <c r="NOI63" s="93"/>
      <c r="NOJ63" s="93"/>
      <c r="NOK63" s="93"/>
      <c r="NOL63" s="93"/>
      <c r="NOM63" s="93"/>
      <c r="NON63" s="93"/>
      <c r="NOO63" s="93"/>
      <c r="NOP63" s="93"/>
      <c r="NOQ63" s="93"/>
      <c r="NOR63" s="93"/>
      <c r="NOS63" s="93"/>
      <c r="NOT63" s="93"/>
      <c r="NOU63" s="93"/>
      <c r="NOV63" s="93"/>
      <c r="NOW63" s="93"/>
      <c r="NOX63" s="93"/>
      <c r="NOY63" s="93"/>
      <c r="NOZ63" s="93"/>
      <c r="NPA63" s="93"/>
      <c r="NPB63" s="93"/>
      <c r="NPC63" s="93"/>
      <c r="NPD63" s="93"/>
      <c r="NPE63" s="93"/>
      <c r="NPF63" s="93"/>
      <c r="NPG63" s="93"/>
      <c r="NPH63" s="93"/>
      <c r="NPI63" s="93"/>
      <c r="NPJ63" s="93"/>
      <c r="NPK63" s="93"/>
      <c r="NPL63" s="93"/>
      <c r="NPM63" s="93"/>
      <c r="NPN63" s="93"/>
      <c r="NPO63" s="93"/>
      <c r="NPP63" s="93"/>
      <c r="NPQ63" s="93"/>
      <c r="NPR63" s="93"/>
      <c r="NPS63" s="93"/>
      <c r="NPT63" s="93"/>
      <c r="NPU63" s="93"/>
      <c r="NPV63" s="93"/>
      <c r="NPW63" s="93"/>
      <c r="NPX63" s="93"/>
      <c r="NPY63" s="93"/>
      <c r="NPZ63" s="93"/>
      <c r="NQA63" s="93"/>
      <c r="NQB63" s="93"/>
      <c r="NQC63" s="93"/>
      <c r="NQD63" s="93"/>
      <c r="NQE63" s="93"/>
      <c r="NQF63" s="93"/>
      <c r="NQG63" s="93"/>
      <c r="NQH63" s="93"/>
      <c r="NQI63" s="93"/>
      <c r="NQJ63" s="93"/>
      <c r="NQK63" s="93"/>
      <c r="NQL63" s="93"/>
      <c r="NQM63" s="93"/>
      <c r="NQN63" s="93"/>
      <c r="NQO63" s="93"/>
      <c r="NQP63" s="93"/>
      <c r="NQQ63" s="93"/>
      <c r="NQR63" s="93"/>
      <c r="NQS63" s="93"/>
      <c r="NQT63" s="93"/>
      <c r="NQU63" s="93"/>
      <c r="NQV63" s="93"/>
      <c r="NQW63" s="93"/>
      <c r="NQX63" s="93"/>
      <c r="NQY63" s="93"/>
      <c r="NQZ63" s="93"/>
      <c r="NRA63" s="93"/>
      <c r="NRB63" s="93"/>
      <c r="NRC63" s="93"/>
      <c r="NRD63" s="93"/>
      <c r="NRE63" s="93"/>
      <c r="NRF63" s="93"/>
      <c r="NRG63" s="93"/>
      <c r="NRH63" s="93"/>
      <c r="NRI63" s="93"/>
      <c r="NRJ63" s="93"/>
      <c r="NRK63" s="93"/>
      <c r="NRL63" s="93"/>
      <c r="NRM63" s="93"/>
      <c r="NRN63" s="93"/>
      <c r="NRO63" s="93"/>
      <c r="NRP63" s="93"/>
      <c r="NRQ63" s="93"/>
      <c r="NRR63" s="93"/>
      <c r="NRS63" s="93"/>
      <c r="NRT63" s="93"/>
      <c r="NRU63" s="93"/>
      <c r="NRV63" s="93"/>
      <c r="NRW63" s="93"/>
      <c r="NRX63" s="93"/>
      <c r="NRY63" s="93"/>
      <c r="NRZ63" s="93"/>
      <c r="NSA63" s="93"/>
      <c r="NSB63" s="93"/>
      <c r="NSC63" s="93"/>
      <c r="NSD63" s="93"/>
      <c r="NSE63" s="93"/>
      <c r="NSF63" s="93"/>
      <c r="NSG63" s="93"/>
      <c r="NSH63" s="93"/>
      <c r="NSI63" s="93"/>
      <c r="NSJ63" s="93"/>
      <c r="NSK63" s="93"/>
      <c r="NSL63" s="93"/>
      <c r="NSM63" s="93"/>
      <c r="NSN63" s="93"/>
      <c r="NSO63" s="93"/>
      <c r="NSP63" s="93"/>
      <c r="NSQ63" s="93"/>
      <c r="NSR63" s="93"/>
      <c r="NSS63" s="93"/>
      <c r="NST63" s="93"/>
      <c r="NSU63" s="93"/>
      <c r="NSV63" s="93"/>
      <c r="NSW63" s="93"/>
      <c r="NSX63" s="93"/>
      <c r="NSY63" s="93"/>
      <c r="NSZ63" s="93"/>
      <c r="NTA63" s="93"/>
      <c r="NTB63" s="93"/>
      <c r="NTC63" s="93"/>
      <c r="NTD63" s="93"/>
      <c r="NTE63" s="93"/>
      <c r="NTF63" s="93"/>
      <c r="NTG63" s="93"/>
      <c r="NTH63" s="93"/>
      <c r="NTI63" s="93"/>
      <c r="NTJ63" s="93"/>
      <c r="NTK63" s="93"/>
      <c r="NTL63" s="93"/>
      <c r="NTM63" s="93"/>
      <c r="NTN63" s="93"/>
      <c r="NTO63" s="93"/>
      <c r="NTP63" s="93"/>
      <c r="NTQ63" s="93"/>
      <c r="NTR63" s="93"/>
      <c r="NTS63" s="93"/>
      <c r="NTT63" s="93"/>
      <c r="NTU63" s="93"/>
      <c r="NTV63" s="93"/>
      <c r="NTW63" s="93"/>
      <c r="NTX63" s="93"/>
      <c r="NTY63" s="93"/>
      <c r="NTZ63" s="93"/>
      <c r="NUA63" s="93"/>
      <c r="NUB63" s="93"/>
      <c r="NUC63" s="93"/>
      <c r="NUD63" s="93"/>
      <c r="NUE63" s="93"/>
      <c r="NUF63" s="93"/>
      <c r="NUG63" s="93"/>
      <c r="NUH63" s="93"/>
      <c r="NUI63" s="93"/>
      <c r="NUJ63" s="93"/>
      <c r="NUK63" s="93"/>
      <c r="NUL63" s="93"/>
      <c r="NUM63" s="93"/>
      <c r="NUN63" s="93"/>
      <c r="NUO63" s="93"/>
      <c r="NUP63" s="93"/>
      <c r="NUQ63" s="93"/>
      <c r="NUR63" s="93"/>
      <c r="NUS63" s="93"/>
      <c r="NUT63" s="93"/>
      <c r="NUU63" s="93"/>
      <c r="NUV63" s="93"/>
      <c r="NUW63" s="93"/>
      <c r="NUX63" s="93"/>
      <c r="NUY63" s="93"/>
      <c r="NUZ63" s="93"/>
      <c r="NVA63" s="93"/>
      <c r="NVB63" s="93"/>
      <c r="NVC63" s="93"/>
      <c r="NVD63" s="93"/>
      <c r="NVE63" s="93"/>
      <c r="NVF63" s="93"/>
      <c r="NVG63" s="93"/>
      <c r="NVH63" s="93"/>
      <c r="NVI63" s="93"/>
      <c r="NVJ63" s="93"/>
      <c r="NVK63" s="93"/>
      <c r="NVL63" s="93"/>
      <c r="NVM63" s="93"/>
      <c r="NVN63" s="93"/>
      <c r="NVO63" s="93"/>
      <c r="NVP63" s="93"/>
      <c r="NVQ63" s="93"/>
      <c r="NVR63" s="93"/>
      <c r="NVS63" s="93"/>
      <c r="NVT63" s="93"/>
      <c r="NVU63" s="93"/>
      <c r="NVV63" s="93"/>
      <c r="NVW63" s="93"/>
      <c r="NVX63" s="93"/>
      <c r="NVY63" s="93"/>
      <c r="NVZ63" s="93"/>
      <c r="NWA63" s="93"/>
      <c r="NWB63" s="93"/>
      <c r="NWC63" s="93"/>
      <c r="NWD63" s="93"/>
      <c r="NWE63" s="93"/>
      <c r="NWF63" s="93"/>
      <c r="NWG63" s="93"/>
      <c r="NWH63" s="93"/>
      <c r="NWI63" s="93"/>
      <c r="NWJ63" s="93"/>
      <c r="NWK63" s="93"/>
      <c r="NWL63" s="93"/>
      <c r="NWM63" s="93"/>
      <c r="NWN63" s="93"/>
      <c r="NWO63" s="93"/>
      <c r="NWP63" s="93"/>
      <c r="NWQ63" s="93"/>
      <c r="NWR63" s="93"/>
      <c r="NWS63" s="93"/>
      <c r="NWT63" s="93"/>
      <c r="NWU63" s="93"/>
      <c r="NWV63" s="93"/>
      <c r="NWW63" s="93"/>
      <c r="NWX63" s="93"/>
      <c r="NWY63" s="93"/>
      <c r="NWZ63" s="93"/>
      <c r="NXA63" s="93"/>
      <c r="NXB63" s="93"/>
      <c r="NXC63" s="93"/>
      <c r="NXD63" s="93"/>
      <c r="NXE63" s="93"/>
      <c r="NXF63" s="93"/>
      <c r="NXG63" s="93"/>
      <c r="NXH63" s="93"/>
      <c r="NXI63" s="93"/>
      <c r="NXJ63" s="93"/>
      <c r="NXK63" s="93"/>
      <c r="NXL63" s="93"/>
      <c r="NXM63" s="93"/>
      <c r="NXN63" s="93"/>
      <c r="NXO63" s="93"/>
      <c r="NXP63" s="93"/>
      <c r="NXQ63" s="93"/>
      <c r="NXR63" s="93"/>
      <c r="NXS63" s="93"/>
      <c r="NXT63" s="93"/>
      <c r="NXU63" s="93"/>
      <c r="NXV63" s="93"/>
      <c r="NXW63" s="93"/>
      <c r="NXX63" s="93"/>
      <c r="NXY63" s="93"/>
      <c r="NXZ63" s="93"/>
      <c r="NYA63" s="93"/>
      <c r="NYB63" s="93"/>
      <c r="NYC63" s="93"/>
      <c r="NYD63" s="93"/>
      <c r="NYE63" s="93"/>
      <c r="NYF63" s="93"/>
      <c r="NYG63" s="93"/>
      <c r="NYH63" s="93"/>
      <c r="NYI63" s="93"/>
      <c r="NYJ63" s="93"/>
      <c r="NYK63" s="93"/>
      <c r="NYL63" s="93"/>
      <c r="NYM63" s="93"/>
      <c r="NYN63" s="93"/>
      <c r="NYO63" s="93"/>
      <c r="NYP63" s="93"/>
      <c r="NYQ63" s="93"/>
      <c r="NYR63" s="93"/>
      <c r="NYS63" s="93"/>
      <c r="NYT63" s="93"/>
      <c r="NYU63" s="93"/>
      <c r="NYV63" s="93"/>
      <c r="NYW63" s="93"/>
      <c r="NYX63" s="93"/>
      <c r="NYY63" s="93"/>
      <c r="NYZ63" s="93"/>
      <c r="NZA63" s="93"/>
      <c r="NZB63" s="93"/>
      <c r="NZC63" s="93"/>
      <c r="NZD63" s="93"/>
      <c r="NZE63" s="93"/>
      <c r="NZF63" s="93"/>
      <c r="NZG63" s="93"/>
      <c r="NZH63" s="93"/>
      <c r="NZI63" s="93"/>
      <c r="NZJ63" s="93"/>
      <c r="NZK63" s="93"/>
      <c r="NZL63" s="93"/>
      <c r="NZM63" s="93"/>
      <c r="NZN63" s="93"/>
      <c r="NZO63" s="93"/>
      <c r="NZP63" s="93"/>
      <c r="NZQ63" s="93"/>
      <c r="NZR63" s="93"/>
      <c r="NZS63" s="93"/>
      <c r="NZT63" s="93"/>
      <c r="NZU63" s="93"/>
      <c r="NZV63" s="93"/>
      <c r="NZW63" s="93"/>
      <c r="NZX63" s="93"/>
      <c r="NZY63" s="93"/>
      <c r="NZZ63" s="93"/>
      <c r="OAA63" s="93"/>
      <c r="OAB63" s="93"/>
      <c r="OAC63" s="93"/>
      <c r="OAD63" s="93"/>
      <c r="OAE63" s="93"/>
      <c r="OAF63" s="93"/>
      <c r="OAG63" s="93"/>
      <c r="OAH63" s="93"/>
      <c r="OAI63" s="93"/>
      <c r="OAJ63" s="93"/>
      <c r="OAK63" s="93"/>
      <c r="OAL63" s="93"/>
      <c r="OAM63" s="93"/>
      <c r="OAN63" s="93"/>
      <c r="OAO63" s="93"/>
      <c r="OAP63" s="93"/>
      <c r="OAQ63" s="93"/>
      <c r="OAR63" s="93"/>
      <c r="OAS63" s="93"/>
      <c r="OAT63" s="93"/>
      <c r="OAU63" s="93"/>
      <c r="OAV63" s="93"/>
      <c r="OAW63" s="93"/>
      <c r="OAX63" s="93"/>
      <c r="OAY63" s="93"/>
      <c r="OAZ63" s="93"/>
      <c r="OBA63" s="93"/>
      <c r="OBB63" s="93"/>
      <c r="OBC63" s="93"/>
      <c r="OBD63" s="93"/>
      <c r="OBE63" s="93"/>
      <c r="OBF63" s="93"/>
      <c r="OBG63" s="93"/>
      <c r="OBH63" s="93"/>
      <c r="OBI63" s="93"/>
      <c r="OBJ63" s="93"/>
      <c r="OBK63" s="93"/>
      <c r="OBL63" s="93"/>
      <c r="OBM63" s="93"/>
      <c r="OBN63" s="93"/>
      <c r="OBO63" s="93"/>
      <c r="OBP63" s="93"/>
      <c r="OBQ63" s="93"/>
      <c r="OBR63" s="93"/>
      <c r="OBS63" s="93"/>
      <c r="OBT63" s="93"/>
      <c r="OBU63" s="93"/>
      <c r="OBV63" s="93"/>
      <c r="OBW63" s="93"/>
      <c r="OBX63" s="93"/>
      <c r="OBY63" s="93"/>
      <c r="OBZ63" s="93"/>
      <c r="OCA63" s="93"/>
      <c r="OCB63" s="93"/>
      <c r="OCC63" s="93"/>
      <c r="OCD63" s="93"/>
      <c r="OCE63" s="93"/>
      <c r="OCF63" s="93"/>
      <c r="OCG63" s="93"/>
      <c r="OCH63" s="93"/>
      <c r="OCI63" s="93"/>
      <c r="OCJ63" s="93"/>
      <c r="OCK63" s="93"/>
      <c r="OCL63" s="93"/>
      <c r="OCM63" s="93"/>
      <c r="OCN63" s="93"/>
      <c r="OCO63" s="93"/>
      <c r="OCP63" s="93"/>
      <c r="OCQ63" s="93"/>
      <c r="OCR63" s="93"/>
      <c r="OCS63" s="93"/>
      <c r="OCT63" s="93"/>
      <c r="OCU63" s="93"/>
      <c r="OCV63" s="93"/>
      <c r="OCW63" s="93"/>
      <c r="OCX63" s="93"/>
      <c r="OCY63" s="93"/>
      <c r="OCZ63" s="93"/>
      <c r="ODA63" s="93"/>
      <c r="ODB63" s="93"/>
      <c r="ODC63" s="93"/>
      <c r="ODD63" s="93"/>
      <c r="ODE63" s="93"/>
      <c r="ODF63" s="93"/>
      <c r="ODG63" s="93"/>
      <c r="ODH63" s="93"/>
      <c r="ODI63" s="93"/>
      <c r="ODJ63" s="93"/>
      <c r="ODK63" s="93"/>
      <c r="ODL63" s="93"/>
      <c r="ODM63" s="93"/>
      <c r="ODN63" s="93"/>
      <c r="ODO63" s="93"/>
      <c r="ODP63" s="93"/>
      <c r="ODQ63" s="93"/>
      <c r="ODR63" s="93"/>
      <c r="ODS63" s="93"/>
      <c r="ODT63" s="93"/>
      <c r="ODU63" s="93"/>
      <c r="ODV63" s="93"/>
      <c r="ODW63" s="93"/>
      <c r="ODX63" s="93"/>
      <c r="ODY63" s="93"/>
      <c r="ODZ63" s="93"/>
      <c r="OEA63" s="93"/>
      <c r="OEB63" s="93"/>
      <c r="OEC63" s="93"/>
      <c r="OED63" s="93"/>
      <c r="OEE63" s="93"/>
      <c r="OEF63" s="93"/>
      <c r="OEG63" s="93"/>
      <c r="OEH63" s="93"/>
      <c r="OEI63" s="93"/>
      <c r="OEJ63" s="93"/>
      <c r="OEK63" s="93"/>
      <c r="OEL63" s="93"/>
      <c r="OEM63" s="93"/>
      <c r="OEN63" s="93"/>
      <c r="OEO63" s="93"/>
      <c r="OEP63" s="93"/>
      <c r="OEQ63" s="93"/>
      <c r="OER63" s="93"/>
      <c r="OES63" s="93"/>
      <c r="OET63" s="93"/>
      <c r="OEU63" s="93"/>
      <c r="OEV63" s="93"/>
      <c r="OEW63" s="93"/>
      <c r="OEX63" s="93"/>
      <c r="OEY63" s="93"/>
      <c r="OEZ63" s="93"/>
      <c r="OFA63" s="93"/>
      <c r="OFB63" s="93"/>
      <c r="OFC63" s="93"/>
      <c r="OFD63" s="93"/>
      <c r="OFE63" s="93"/>
      <c r="OFF63" s="93"/>
      <c r="OFG63" s="93"/>
      <c r="OFH63" s="93"/>
      <c r="OFI63" s="93"/>
      <c r="OFJ63" s="93"/>
      <c r="OFK63" s="93"/>
      <c r="OFL63" s="93"/>
      <c r="OFM63" s="93"/>
      <c r="OFN63" s="93"/>
      <c r="OFO63" s="93"/>
      <c r="OFP63" s="93"/>
      <c r="OFQ63" s="93"/>
      <c r="OFR63" s="93"/>
      <c r="OFS63" s="93"/>
      <c r="OFT63" s="93"/>
      <c r="OFU63" s="93"/>
      <c r="OFV63" s="93"/>
      <c r="OFW63" s="93"/>
      <c r="OFX63" s="93"/>
      <c r="OFY63" s="93"/>
      <c r="OFZ63" s="93"/>
      <c r="OGA63" s="93"/>
      <c r="OGB63" s="93"/>
      <c r="OGC63" s="93"/>
      <c r="OGD63" s="93"/>
      <c r="OGE63" s="93"/>
      <c r="OGF63" s="93"/>
      <c r="OGG63" s="93"/>
      <c r="OGH63" s="93"/>
      <c r="OGI63" s="93"/>
      <c r="OGJ63" s="93"/>
      <c r="OGK63" s="93"/>
      <c r="OGL63" s="93"/>
      <c r="OGM63" s="93"/>
      <c r="OGN63" s="93"/>
      <c r="OGO63" s="93"/>
      <c r="OGP63" s="93"/>
      <c r="OGQ63" s="93"/>
      <c r="OGR63" s="93"/>
      <c r="OGS63" s="93"/>
      <c r="OGT63" s="93"/>
      <c r="OGU63" s="93"/>
      <c r="OGV63" s="93"/>
      <c r="OGW63" s="93"/>
      <c r="OGX63" s="93"/>
      <c r="OGY63" s="93"/>
      <c r="OGZ63" s="93"/>
      <c r="OHA63" s="93"/>
      <c r="OHB63" s="93"/>
      <c r="OHC63" s="93"/>
      <c r="OHD63" s="93"/>
      <c r="OHE63" s="93"/>
      <c r="OHF63" s="93"/>
      <c r="OHG63" s="93"/>
      <c r="OHH63" s="93"/>
      <c r="OHI63" s="93"/>
      <c r="OHJ63" s="93"/>
      <c r="OHK63" s="93"/>
      <c r="OHL63" s="93"/>
      <c r="OHM63" s="93"/>
      <c r="OHN63" s="93"/>
      <c r="OHO63" s="93"/>
      <c r="OHP63" s="93"/>
      <c r="OHQ63" s="93"/>
      <c r="OHR63" s="93"/>
      <c r="OHS63" s="93"/>
      <c r="OHT63" s="93"/>
      <c r="OHU63" s="93"/>
      <c r="OHV63" s="93"/>
      <c r="OHW63" s="93"/>
      <c r="OHX63" s="93"/>
      <c r="OHY63" s="93"/>
      <c r="OHZ63" s="93"/>
      <c r="OIA63" s="93"/>
      <c r="OIB63" s="93"/>
      <c r="OIC63" s="93"/>
      <c r="OID63" s="93"/>
      <c r="OIE63" s="93"/>
      <c r="OIF63" s="93"/>
      <c r="OIG63" s="93"/>
      <c r="OIH63" s="93"/>
      <c r="OII63" s="93"/>
      <c r="OIJ63" s="93"/>
      <c r="OIK63" s="93"/>
      <c r="OIL63" s="93"/>
      <c r="OIM63" s="93"/>
      <c r="OIN63" s="93"/>
      <c r="OIO63" s="93"/>
      <c r="OIP63" s="93"/>
      <c r="OIQ63" s="93"/>
      <c r="OIR63" s="93"/>
      <c r="OIS63" s="93"/>
      <c r="OIT63" s="93"/>
      <c r="OIU63" s="93"/>
      <c r="OIV63" s="93"/>
      <c r="OIW63" s="93"/>
      <c r="OIX63" s="93"/>
      <c r="OIY63" s="93"/>
      <c r="OIZ63" s="93"/>
      <c r="OJA63" s="93"/>
      <c r="OJB63" s="93"/>
      <c r="OJC63" s="93"/>
      <c r="OJD63" s="93"/>
      <c r="OJE63" s="93"/>
      <c r="OJF63" s="93"/>
      <c r="OJG63" s="93"/>
      <c r="OJH63" s="93"/>
      <c r="OJI63" s="93"/>
      <c r="OJJ63" s="93"/>
      <c r="OJK63" s="93"/>
      <c r="OJL63" s="93"/>
      <c r="OJM63" s="93"/>
      <c r="OJN63" s="93"/>
      <c r="OJO63" s="93"/>
      <c r="OJP63" s="93"/>
      <c r="OJQ63" s="93"/>
      <c r="OJR63" s="93"/>
      <c r="OJS63" s="93"/>
      <c r="OJT63" s="93"/>
      <c r="OJU63" s="93"/>
      <c r="OJV63" s="93"/>
      <c r="OJW63" s="93"/>
      <c r="OJX63" s="93"/>
      <c r="OJY63" s="93"/>
      <c r="OJZ63" s="93"/>
      <c r="OKA63" s="93"/>
      <c r="OKB63" s="93"/>
      <c r="OKC63" s="93"/>
      <c r="OKD63" s="93"/>
      <c r="OKE63" s="93"/>
      <c r="OKF63" s="93"/>
      <c r="OKG63" s="93"/>
      <c r="OKH63" s="93"/>
      <c r="OKI63" s="93"/>
      <c r="OKJ63" s="93"/>
      <c r="OKK63" s="93"/>
      <c r="OKL63" s="93"/>
      <c r="OKM63" s="93"/>
      <c r="OKN63" s="93"/>
      <c r="OKO63" s="93"/>
      <c r="OKP63" s="93"/>
      <c r="OKQ63" s="93"/>
      <c r="OKR63" s="93"/>
      <c r="OKS63" s="93"/>
      <c r="OKT63" s="93"/>
      <c r="OKU63" s="93"/>
      <c r="OKV63" s="93"/>
      <c r="OKW63" s="93"/>
      <c r="OKX63" s="93"/>
      <c r="OKY63" s="93"/>
      <c r="OKZ63" s="93"/>
      <c r="OLA63" s="93"/>
      <c r="OLB63" s="93"/>
      <c r="OLC63" s="93"/>
      <c r="OLD63" s="93"/>
      <c r="OLE63" s="93"/>
      <c r="OLF63" s="93"/>
      <c r="OLG63" s="93"/>
      <c r="OLH63" s="93"/>
      <c r="OLI63" s="93"/>
      <c r="OLJ63" s="93"/>
      <c r="OLK63" s="93"/>
      <c r="OLL63" s="93"/>
      <c r="OLM63" s="93"/>
      <c r="OLN63" s="93"/>
      <c r="OLO63" s="93"/>
      <c r="OLP63" s="93"/>
      <c r="OLQ63" s="93"/>
      <c r="OLR63" s="93"/>
      <c r="OLS63" s="93"/>
      <c r="OLT63" s="93"/>
      <c r="OLU63" s="93"/>
      <c r="OLV63" s="93"/>
      <c r="OLW63" s="93"/>
      <c r="OLX63" s="93"/>
      <c r="OLY63" s="93"/>
      <c r="OLZ63" s="93"/>
      <c r="OMA63" s="93"/>
      <c r="OMB63" s="93"/>
      <c r="OMC63" s="93"/>
      <c r="OMD63" s="93"/>
      <c r="OME63" s="93"/>
      <c r="OMF63" s="93"/>
      <c r="OMG63" s="93"/>
      <c r="OMH63" s="93"/>
      <c r="OMI63" s="93"/>
      <c r="OMJ63" s="93"/>
      <c r="OMK63" s="93"/>
      <c r="OML63" s="93"/>
      <c r="OMM63" s="93"/>
      <c r="OMN63" s="93"/>
      <c r="OMO63" s="93"/>
      <c r="OMP63" s="93"/>
      <c r="OMQ63" s="93"/>
      <c r="OMR63" s="93"/>
      <c r="OMS63" s="93"/>
      <c r="OMT63" s="93"/>
      <c r="OMU63" s="93"/>
      <c r="OMV63" s="93"/>
      <c r="OMW63" s="93"/>
      <c r="OMX63" s="93"/>
      <c r="OMY63" s="93"/>
      <c r="OMZ63" s="93"/>
      <c r="ONA63" s="93"/>
      <c r="ONB63" s="93"/>
      <c r="ONC63" s="93"/>
      <c r="OND63" s="93"/>
      <c r="ONE63" s="93"/>
      <c r="ONF63" s="93"/>
      <c r="ONG63" s="93"/>
      <c r="ONH63" s="93"/>
      <c r="ONI63" s="93"/>
      <c r="ONJ63" s="93"/>
      <c r="ONK63" s="93"/>
      <c r="ONL63" s="93"/>
      <c r="ONM63" s="93"/>
      <c r="ONN63" s="93"/>
      <c r="ONO63" s="93"/>
      <c r="ONP63" s="93"/>
      <c r="ONQ63" s="93"/>
      <c r="ONR63" s="93"/>
      <c r="ONS63" s="93"/>
      <c r="ONT63" s="93"/>
      <c r="ONU63" s="93"/>
      <c r="ONV63" s="93"/>
      <c r="ONW63" s="93"/>
      <c r="ONX63" s="93"/>
      <c r="ONY63" s="93"/>
      <c r="ONZ63" s="93"/>
      <c r="OOA63" s="93"/>
      <c r="OOB63" s="93"/>
      <c r="OOC63" s="93"/>
      <c r="OOD63" s="93"/>
      <c r="OOE63" s="93"/>
      <c r="OOF63" s="93"/>
      <c r="OOG63" s="93"/>
      <c r="OOH63" s="93"/>
      <c r="OOI63" s="93"/>
      <c r="OOJ63" s="93"/>
      <c r="OOK63" s="93"/>
      <c r="OOL63" s="93"/>
      <c r="OOM63" s="93"/>
      <c r="OON63" s="93"/>
      <c r="OOO63" s="93"/>
      <c r="OOP63" s="93"/>
      <c r="OOQ63" s="93"/>
      <c r="OOR63" s="93"/>
      <c r="OOS63" s="93"/>
      <c r="OOT63" s="93"/>
      <c r="OOU63" s="93"/>
      <c r="OOV63" s="93"/>
      <c r="OOW63" s="93"/>
      <c r="OOX63" s="93"/>
      <c r="OOY63" s="93"/>
      <c r="OOZ63" s="93"/>
      <c r="OPA63" s="93"/>
      <c r="OPB63" s="93"/>
      <c r="OPC63" s="93"/>
      <c r="OPD63" s="93"/>
      <c r="OPE63" s="93"/>
      <c r="OPF63" s="93"/>
      <c r="OPG63" s="93"/>
      <c r="OPH63" s="93"/>
      <c r="OPI63" s="93"/>
      <c r="OPJ63" s="93"/>
      <c r="OPK63" s="93"/>
      <c r="OPL63" s="93"/>
      <c r="OPM63" s="93"/>
      <c r="OPN63" s="93"/>
      <c r="OPO63" s="93"/>
      <c r="OPP63" s="93"/>
      <c r="OPQ63" s="93"/>
      <c r="OPR63" s="93"/>
      <c r="OPS63" s="93"/>
      <c r="OPT63" s="93"/>
      <c r="OPU63" s="93"/>
      <c r="OPV63" s="93"/>
      <c r="OPW63" s="93"/>
      <c r="OPX63" s="93"/>
      <c r="OPY63" s="93"/>
      <c r="OPZ63" s="93"/>
      <c r="OQA63" s="93"/>
      <c r="OQB63" s="93"/>
      <c r="OQC63" s="93"/>
      <c r="OQD63" s="93"/>
      <c r="OQE63" s="93"/>
      <c r="OQF63" s="93"/>
      <c r="OQG63" s="93"/>
      <c r="OQH63" s="93"/>
      <c r="OQI63" s="93"/>
      <c r="OQJ63" s="93"/>
      <c r="OQK63" s="93"/>
      <c r="OQL63" s="93"/>
      <c r="OQM63" s="93"/>
      <c r="OQN63" s="93"/>
      <c r="OQO63" s="93"/>
      <c r="OQP63" s="93"/>
      <c r="OQQ63" s="93"/>
      <c r="OQR63" s="93"/>
      <c r="OQS63" s="93"/>
      <c r="OQT63" s="93"/>
      <c r="OQU63" s="93"/>
      <c r="OQV63" s="93"/>
      <c r="OQW63" s="93"/>
      <c r="OQX63" s="93"/>
      <c r="OQY63" s="93"/>
      <c r="OQZ63" s="93"/>
      <c r="ORA63" s="93"/>
      <c r="ORB63" s="93"/>
      <c r="ORC63" s="93"/>
      <c r="ORD63" s="93"/>
      <c r="ORE63" s="93"/>
      <c r="ORF63" s="93"/>
      <c r="ORG63" s="93"/>
      <c r="ORH63" s="93"/>
      <c r="ORI63" s="93"/>
      <c r="ORJ63" s="93"/>
      <c r="ORK63" s="93"/>
      <c r="ORL63" s="93"/>
      <c r="ORM63" s="93"/>
      <c r="ORN63" s="93"/>
      <c r="ORO63" s="93"/>
      <c r="ORP63" s="93"/>
      <c r="ORQ63" s="93"/>
      <c r="ORR63" s="93"/>
      <c r="ORS63" s="93"/>
      <c r="ORT63" s="93"/>
      <c r="ORU63" s="93"/>
      <c r="ORV63" s="93"/>
      <c r="ORW63" s="93"/>
      <c r="ORX63" s="93"/>
      <c r="ORY63" s="93"/>
      <c r="ORZ63" s="93"/>
      <c r="OSA63" s="93"/>
      <c r="OSB63" s="93"/>
      <c r="OSC63" s="93"/>
      <c r="OSD63" s="93"/>
      <c r="OSE63" s="93"/>
      <c r="OSF63" s="93"/>
      <c r="OSG63" s="93"/>
      <c r="OSH63" s="93"/>
      <c r="OSI63" s="93"/>
      <c r="OSJ63" s="93"/>
      <c r="OSK63" s="93"/>
      <c r="OSL63" s="93"/>
      <c r="OSM63" s="93"/>
      <c r="OSN63" s="93"/>
      <c r="OSO63" s="93"/>
      <c r="OSP63" s="93"/>
      <c r="OSQ63" s="93"/>
      <c r="OSR63" s="93"/>
      <c r="OSS63" s="93"/>
      <c r="OST63" s="93"/>
      <c r="OSU63" s="93"/>
      <c r="OSV63" s="93"/>
      <c r="OSW63" s="93"/>
      <c r="OSX63" s="93"/>
      <c r="OSY63" s="93"/>
      <c r="OSZ63" s="93"/>
      <c r="OTA63" s="93"/>
      <c r="OTB63" s="93"/>
      <c r="OTC63" s="93"/>
      <c r="OTD63" s="93"/>
      <c r="OTE63" s="93"/>
      <c r="OTF63" s="93"/>
      <c r="OTG63" s="93"/>
      <c r="OTH63" s="93"/>
      <c r="OTI63" s="93"/>
      <c r="OTJ63" s="93"/>
      <c r="OTK63" s="93"/>
      <c r="OTL63" s="93"/>
      <c r="OTM63" s="93"/>
      <c r="OTN63" s="93"/>
      <c r="OTO63" s="93"/>
      <c r="OTP63" s="93"/>
      <c r="OTQ63" s="93"/>
      <c r="OTR63" s="93"/>
      <c r="OTS63" s="93"/>
      <c r="OTT63" s="93"/>
      <c r="OTU63" s="93"/>
      <c r="OTV63" s="93"/>
      <c r="OTW63" s="93"/>
      <c r="OTX63" s="93"/>
      <c r="OTY63" s="93"/>
      <c r="OTZ63" s="93"/>
      <c r="OUA63" s="93"/>
      <c r="OUB63" s="93"/>
      <c r="OUC63" s="93"/>
      <c r="OUD63" s="93"/>
      <c r="OUE63" s="93"/>
      <c r="OUF63" s="93"/>
      <c r="OUG63" s="93"/>
      <c r="OUH63" s="93"/>
      <c r="OUI63" s="93"/>
      <c r="OUJ63" s="93"/>
      <c r="OUK63" s="93"/>
      <c r="OUL63" s="93"/>
      <c r="OUM63" s="93"/>
      <c r="OUN63" s="93"/>
      <c r="OUO63" s="93"/>
      <c r="OUP63" s="93"/>
      <c r="OUQ63" s="93"/>
      <c r="OUR63" s="93"/>
      <c r="OUS63" s="93"/>
      <c r="OUT63" s="93"/>
      <c r="OUU63" s="93"/>
      <c r="OUV63" s="93"/>
      <c r="OUW63" s="93"/>
      <c r="OUX63" s="93"/>
      <c r="OUY63" s="93"/>
      <c r="OUZ63" s="93"/>
      <c r="OVA63" s="93"/>
      <c r="OVB63" s="93"/>
      <c r="OVC63" s="93"/>
      <c r="OVD63" s="93"/>
      <c r="OVE63" s="93"/>
      <c r="OVF63" s="93"/>
      <c r="OVG63" s="93"/>
      <c r="OVH63" s="93"/>
      <c r="OVI63" s="93"/>
      <c r="OVJ63" s="93"/>
      <c r="OVK63" s="93"/>
      <c r="OVL63" s="93"/>
      <c r="OVM63" s="93"/>
      <c r="OVN63" s="93"/>
      <c r="OVO63" s="93"/>
      <c r="OVP63" s="93"/>
      <c r="OVQ63" s="93"/>
      <c r="OVR63" s="93"/>
      <c r="OVS63" s="93"/>
      <c r="OVT63" s="93"/>
      <c r="OVU63" s="93"/>
      <c r="OVV63" s="93"/>
      <c r="OVW63" s="93"/>
      <c r="OVX63" s="93"/>
      <c r="OVY63" s="93"/>
      <c r="OVZ63" s="93"/>
      <c r="OWA63" s="93"/>
      <c r="OWB63" s="93"/>
      <c r="OWC63" s="93"/>
      <c r="OWD63" s="93"/>
      <c r="OWE63" s="93"/>
      <c r="OWF63" s="93"/>
      <c r="OWG63" s="93"/>
      <c r="OWH63" s="93"/>
      <c r="OWI63" s="93"/>
      <c r="OWJ63" s="93"/>
      <c r="OWK63" s="93"/>
      <c r="OWL63" s="93"/>
      <c r="OWM63" s="93"/>
      <c r="OWN63" s="93"/>
      <c r="OWO63" s="93"/>
      <c r="OWP63" s="93"/>
      <c r="OWQ63" s="93"/>
      <c r="OWR63" s="93"/>
      <c r="OWS63" s="93"/>
      <c r="OWT63" s="93"/>
      <c r="OWU63" s="93"/>
      <c r="OWV63" s="93"/>
      <c r="OWW63" s="93"/>
      <c r="OWX63" s="93"/>
      <c r="OWY63" s="93"/>
      <c r="OWZ63" s="93"/>
      <c r="OXA63" s="93"/>
      <c r="OXB63" s="93"/>
      <c r="OXC63" s="93"/>
      <c r="OXD63" s="93"/>
      <c r="OXE63" s="93"/>
      <c r="OXF63" s="93"/>
      <c r="OXG63" s="93"/>
      <c r="OXH63" s="93"/>
      <c r="OXI63" s="93"/>
      <c r="OXJ63" s="93"/>
      <c r="OXK63" s="93"/>
      <c r="OXL63" s="93"/>
      <c r="OXM63" s="93"/>
      <c r="OXN63" s="93"/>
      <c r="OXO63" s="93"/>
      <c r="OXP63" s="93"/>
      <c r="OXQ63" s="93"/>
      <c r="OXR63" s="93"/>
      <c r="OXS63" s="93"/>
      <c r="OXT63" s="93"/>
      <c r="OXU63" s="93"/>
      <c r="OXV63" s="93"/>
      <c r="OXW63" s="93"/>
      <c r="OXX63" s="93"/>
      <c r="OXY63" s="93"/>
      <c r="OXZ63" s="93"/>
      <c r="OYA63" s="93"/>
      <c r="OYB63" s="93"/>
      <c r="OYC63" s="93"/>
      <c r="OYD63" s="93"/>
      <c r="OYE63" s="93"/>
      <c r="OYF63" s="93"/>
      <c r="OYG63" s="93"/>
      <c r="OYH63" s="93"/>
      <c r="OYI63" s="93"/>
      <c r="OYJ63" s="93"/>
      <c r="OYK63" s="93"/>
      <c r="OYL63" s="93"/>
      <c r="OYM63" s="93"/>
      <c r="OYN63" s="93"/>
      <c r="OYO63" s="93"/>
      <c r="OYP63" s="93"/>
      <c r="OYQ63" s="93"/>
      <c r="OYR63" s="93"/>
      <c r="OYS63" s="93"/>
      <c r="OYT63" s="93"/>
      <c r="OYU63" s="93"/>
      <c r="OYV63" s="93"/>
      <c r="OYW63" s="93"/>
      <c r="OYX63" s="93"/>
      <c r="OYY63" s="93"/>
      <c r="OYZ63" s="93"/>
      <c r="OZA63" s="93"/>
      <c r="OZB63" s="93"/>
      <c r="OZC63" s="93"/>
      <c r="OZD63" s="93"/>
      <c r="OZE63" s="93"/>
      <c r="OZF63" s="93"/>
      <c r="OZG63" s="93"/>
      <c r="OZH63" s="93"/>
      <c r="OZI63" s="93"/>
      <c r="OZJ63" s="93"/>
      <c r="OZK63" s="93"/>
      <c r="OZL63" s="93"/>
      <c r="OZM63" s="93"/>
      <c r="OZN63" s="93"/>
      <c r="OZO63" s="93"/>
      <c r="OZP63" s="93"/>
      <c r="OZQ63" s="93"/>
      <c r="OZR63" s="93"/>
      <c r="OZS63" s="93"/>
      <c r="OZT63" s="93"/>
      <c r="OZU63" s="93"/>
      <c r="OZV63" s="93"/>
      <c r="OZW63" s="93"/>
      <c r="OZX63" s="93"/>
      <c r="OZY63" s="93"/>
      <c r="OZZ63" s="93"/>
      <c r="PAA63" s="93"/>
      <c r="PAB63" s="93"/>
      <c r="PAC63" s="93"/>
      <c r="PAD63" s="93"/>
      <c r="PAE63" s="93"/>
      <c r="PAF63" s="93"/>
      <c r="PAG63" s="93"/>
      <c r="PAH63" s="93"/>
      <c r="PAI63" s="93"/>
      <c r="PAJ63" s="93"/>
      <c r="PAK63" s="93"/>
      <c r="PAL63" s="93"/>
      <c r="PAM63" s="93"/>
      <c r="PAN63" s="93"/>
      <c r="PAO63" s="93"/>
      <c r="PAP63" s="93"/>
      <c r="PAQ63" s="93"/>
      <c r="PAR63" s="93"/>
      <c r="PAS63" s="93"/>
      <c r="PAT63" s="93"/>
      <c r="PAU63" s="93"/>
      <c r="PAV63" s="93"/>
      <c r="PAW63" s="93"/>
      <c r="PAX63" s="93"/>
      <c r="PAY63" s="93"/>
      <c r="PAZ63" s="93"/>
      <c r="PBA63" s="93"/>
      <c r="PBB63" s="93"/>
      <c r="PBC63" s="93"/>
      <c r="PBD63" s="93"/>
      <c r="PBE63" s="93"/>
      <c r="PBF63" s="93"/>
      <c r="PBG63" s="93"/>
      <c r="PBH63" s="93"/>
      <c r="PBI63" s="93"/>
      <c r="PBJ63" s="93"/>
      <c r="PBK63" s="93"/>
      <c r="PBL63" s="93"/>
      <c r="PBM63" s="93"/>
      <c r="PBN63" s="93"/>
      <c r="PBO63" s="93"/>
      <c r="PBP63" s="93"/>
      <c r="PBQ63" s="93"/>
      <c r="PBR63" s="93"/>
      <c r="PBS63" s="93"/>
      <c r="PBT63" s="93"/>
      <c r="PBU63" s="93"/>
      <c r="PBV63" s="93"/>
      <c r="PBW63" s="93"/>
      <c r="PBX63" s="93"/>
      <c r="PBY63" s="93"/>
      <c r="PBZ63" s="93"/>
      <c r="PCA63" s="93"/>
      <c r="PCB63" s="93"/>
      <c r="PCC63" s="93"/>
      <c r="PCD63" s="93"/>
      <c r="PCE63" s="93"/>
      <c r="PCF63" s="93"/>
      <c r="PCG63" s="93"/>
      <c r="PCH63" s="93"/>
      <c r="PCI63" s="93"/>
      <c r="PCJ63" s="93"/>
      <c r="PCK63" s="93"/>
      <c r="PCL63" s="93"/>
      <c r="PCM63" s="93"/>
      <c r="PCN63" s="93"/>
      <c r="PCO63" s="93"/>
      <c r="PCP63" s="93"/>
      <c r="PCQ63" s="93"/>
      <c r="PCR63" s="93"/>
      <c r="PCS63" s="93"/>
      <c r="PCT63" s="93"/>
      <c r="PCU63" s="93"/>
      <c r="PCV63" s="93"/>
      <c r="PCW63" s="93"/>
      <c r="PCX63" s="93"/>
      <c r="PCY63" s="93"/>
      <c r="PCZ63" s="93"/>
      <c r="PDA63" s="93"/>
      <c r="PDB63" s="93"/>
      <c r="PDC63" s="93"/>
      <c r="PDD63" s="93"/>
      <c r="PDE63" s="93"/>
      <c r="PDF63" s="93"/>
      <c r="PDG63" s="93"/>
      <c r="PDH63" s="93"/>
      <c r="PDI63" s="93"/>
      <c r="PDJ63" s="93"/>
      <c r="PDK63" s="93"/>
      <c r="PDL63" s="93"/>
      <c r="PDM63" s="93"/>
      <c r="PDN63" s="93"/>
      <c r="PDO63" s="93"/>
      <c r="PDP63" s="93"/>
      <c r="PDQ63" s="93"/>
      <c r="PDR63" s="93"/>
      <c r="PDS63" s="93"/>
      <c r="PDT63" s="93"/>
      <c r="PDU63" s="93"/>
      <c r="PDV63" s="93"/>
      <c r="PDW63" s="93"/>
      <c r="PDX63" s="93"/>
      <c r="PDY63" s="93"/>
      <c r="PDZ63" s="93"/>
      <c r="PEA63" s="93"/>
      <c r="PEB63" s="93"/>
      <c r="PEC63" s="93"/>
      <c r="PED63" s="93"/>
      <c r="PEE63" s="93"/>
      <c r="PEF63" s="93"/>
      <c r="PEG63" s="93"/>
      <c r="PEH63" s="93"/>
      <c r="PEI63" s="93"/>
      <c r="PEJ63" s="93"/>
      <c r="PEK63" s="93"/>
      <c r="PEL63" s="93"/>
      <c r="PEM63" s="93"/>
      <c r="PEN63" s="93"/>
      <c r="PEO63" s="93"/>
      <c r="PEP63" s="93"/>
      <c r="PEQ63" s="93"/>
      <c r="PER63" s="93"/>
      <c r="PES63" s="93"/>
      <c r="PET63" s="93"/>
      <c r="PEU63" s="93"/>
      <c r="PEV63" s="93"/>
      <c r="PEW63" s="93"/>
      <c r="PEX63" s="93"/>
      <c r="PEY63" s="93"/>
      <c r="PEZ63" s="93"/>
      <c r="PFA63" s="93"/>
      <c r="PFB63" s="93"/>
      <c r="PFC63" s="93"/>
      <c r="PFD63" s="93"/>
      <c r="PFE63" s="93"/>
      <c r="PFF63" s="93"/>
      <c r="PFG63" s="93"/>
      <c r="PFH63" s="93"/>
      <c r="PFI63" s="93"/>
      <c r="PFJ63" s="93"/>
      <c r="PFK63" s="93"/>
      <c r="PFL63" s="93"/>
      <c r="PFM63" s="93"/>
      <c r="PFN63" s="93"/>
      <c r="PFO63" s="93"/>
      <c r="PFP63" s="93"/>
      <c r="PFQ63" s="93"/>
      <c r="PFR63" s="93"/>
      <c r="PFS63" s="93"/>
      <c r="PFT63" s="93"/>
      <c r="PFU63" s="93"/>
      <c r="PFV63" s="93"/>
      <c r="PFW63" s="93"/>
      <c r="PFX63" s="93"/>
      <c r="PFY63" s="93"/>
      <c r="PFZ63" s="93"/>
      <c r="PGA63" s="93"/>
      <c r="PGB63" s="93"/>
      <c r="PGC63" s="93"/>
      <c r="PGD63" s="93"/>
      <c r="PGE63" s="93"/>
      <c r="PGF63" s="93"/>
      <c r="PGG63" s="93"/>
      <c r="PGH63" s="93"/>
      <c r="PGI63" s="93"/>
      <c r="PGJ63" s="93"/>
      <c r="PGK63" s="93"/>
      <c r="PGL63" s="93"/>
      <c r="PGM63" s="93"/>
      <c r="PGN63" s="93"/>
      <c r="PGO63" s="93"/>
      <c r="PGP63" s="93"/>
      <c r="PGQ63" s="93"/>
      <c r="PGR63" s="93"/>
      <c r="PGS63" s="93"/>
      <c r="PGT63" s="93"/>
      <c r="PGU63" s="93"/>
      <c r="PGV63" s="93"/>
      <c r="PGW63" s="93"/>
      <c r="PGX63" s="93"/>
      <c r="PGY63" s="93"/>
      <c r="PGZ63" s="93"/>
      <c r="PHA63" s="93"/>
      <c r="PHB63" s="93"/>
      <c r="PHC63" s="93"/>
      <c r="PHD63" s="93"/>
      <c r="PHE63" s="93"/>
      <c r="PHF63" s="93"/>
      <c r="PHG63" s="93"/>
      <c r="PHH63" s="93"/>
      <c r="PHI63" s="93"/>
      <c r="PHJ63" s="93"/>
      <c r="PHK63" s="93"/>
      <c r="PHL63" s="93"/>
      <c r="PHM63" s="93"/>
      <c r="PHN63" s="93"/>
      <c r="PHO63" s="93"/>
      <c r="PHP63" s="93"/>
      <c r="PHQ63" s="93"/>
      <c r="PHR63" s="93"/>
      <c r="PHS63" s="93"/>
      <c r="PHT63" s="93"/>
      <c r="PHU63" s="93"/>
      <c r="PHV63" s="93"/>
      <c r="PHW63" s="93"/>
      <c r="PHX63" s="93"/>
      <c r="PHY63" s="93"/>
      <c r="PHZ63" s="93"/>
      <c r="PIA63" s="93"/>
      <c r="PIB63" s="93"/>
      <c r="PIC63" s="93"/>
      <c r="PID63" s="93"/>
      <c r="PIE63" s="93"/>
      <c r="PIF63" s="93"/>
      <c r="PIG63" s="93"/>
      <c r="PIH63" s="93"/>
      <c r="PII63" s="93"/>
      <c r="PIJ63" s="93"/>
      <c r="PIK63" s="93"/>
      <c r="PIL63" s="93"/>
      <c r="PIM63" s="93"/>
      <c r="PIN63" s="93"/>
      <c r="PIO63" s="93"/>
      <c r="PIP63" s="93"/>
      <c r="PIQ63" s="93"/>
      <c r="PIR63" s="93"/>
      <c r="PIS63" s="93"/>
      <c r="PIT63" s="93"/>
      <c r="PIU63" s="93"/>
      <c r="PIV63" s="93"/>
      <c r="PIW63" s="93"/>
      <c r="PIX63" s="93"/>
      <c r="PIY63" s="93"/>
      <c r="PIZ63" s="93"/>
      <c r="PJA63" s="93"/>
      <c r="PJB63" s="93"/>
      <c r="PJC63" s="93"/>
      <c r="PJD63" s="93"/>
      <c r="PJE63" s="93"/>
      <c r="PJF63" s="93"/>
      <c r="PJG63" s="93"/>
      <c r="PJH63" s="93"/>
      <c r="PJI63" s="93"/>
      <c r="PJJ63" s="93"/>
      <c r="PJK63" s="93"/>
      <c r="PJL63" s="93"/>
      <c r="PJM63" s="93"/>
      <c r="PJN63" s="93"/>
      <c r="PJO63" s="93"/>
      <c r="PJP63" s="93"/>
      <c r="PJQ63" s="93"/>
      <c r="PJR63" s="93"/>
      <c r="PJS63" s="93"/>
      <c r="PJT63" s="93"/>
      <c r="PJU63" s="93"/>
      <c r="PJV63" s="93"/>
      <c r="PJW63" s="93"/>
      <c r="PJX63" s="93"/>
      <c r="PJY63" s="93"/>
      <c r="PJZ63" s="93"/>
      <c r="PKA63" s="93"/>
      <c r="PKB63" s="93"/>
      <c r="PKC63" s="93"/>
      <c r="PKD63" s="93"/>
      <c r="PKE63" s="93"/>
      <c r="PKF63" s="93"/>
      <c r="PKG63" s="93"/>
      <c r="PKH63" s="93"/>
      <c r="PKI63" s="93"/>
      <c r="PKJ63" s="93"/>
      <c r="PKK63" s="93"/>
      <c r="PKL63" s="93"/>
      <c r="PKM63" s="93"/>
      <c r="PKN63" s="93"/>
      <c r="PKO63" s="93"/>
      <c r="PKP63" s="93"/>
      <c r="PKQ63" s="93"/>
      <c r="PKR63" s="93"/>
      <c r="PKS63" s="93"/>
      <c r="PKT63" s="93"/>
      <c r="PKU63" s="93"/>
      <c r="PKV63" s="93"/>
      <c r="PKW63" s="93"/>
      <c r="PKX63" s="93"/>
      <c r="PKY63" s="93"/>
      <c r="PKZ63" s="93"/>
      <c r="PLA63" s="93"/>
      <c r="PLB63" s="93"/>
      <c r="PLC63" s="93"/>
      <c r="PLD63" s="93"/>
      <c r="PLE63" s="93"/>
      <c r="PLF63" s="93"/>
      <c r="PLG63" s="93"/>
      <c r="PLH63" s="93"/>
      <c r="PLI63" s="93"/>
      <c r="PLJ63" s="93"/>
      <c r="PLK63" s="93"/>
      <c r="PLL63" s="93"/>
      <c r="PLM63" s="93"/>
      <c r="PLN63" s="93"/>
      <c r="PLO63" s="93"/>
      <c r="PLP63" s="93"/>
      <c r="PLQ63" s="93"/>
      <c r="PLR63" s="93"/>
      <c r="PLS63" s="93"/>
      <c r="PLT63" s="93"/>
      <c r="PLU63" s="93"/>
      <c r="PLV63" s="93"/>
      <c r="PLW63" s="93"/>
      <c r="PLX63" s="93"/>
      <c r="PLY63" s="93"/>
      <c r="PLZ63" s="93"/>
      <c r="PMA63" s="93"/>
      <c r="PMB63" s="93"/>
      <c r="PMC63" s="93"/>
      <c r="PMD63" s="93"/>
      <c r="PME63" s="93"/>
      <c r="PMF63" s="93"/>
      <c r="PMG63" s="93"/>
      <c r="PMH63" s="93"/>
      <c r="PMI63" s="93"/>
      <c r="PMJ63" s="93"/>
      <c r="PMK63" s="93"/>
      <c r="PML63" s="93"/>
      <c r="PMM63" s="93"/>
      <c r="PMN63" s="93"/>
      <c r="PMO63" s="93"/>
      <c r="PMP63" s="93"/>
      <c r="PMQ63" s="93"/>
      <c r="PMR63" s="93"/>
      <c r="PMS63" s="93"/>
      <c r="PMT63" s="93"/>
      <c r="PMU63" s="93"/>
      <c r="PMV63" s="93"/>
      <c r="PMW63" s="93"/>
      <c r="PMX63" s="93"/>
      <c r="PMY63" s="93"/>
      <c r="PMZ63" s="93"/>
      <c r="PNA63" s="93"/>
      <c r="PNB63" s="93"/>
      <c r="PNC63" s="93"/>
      <c r="PND63" s="93"/>
      <c r="PNE63" s="93"/>
      <c r="PNF63" s="93"/>
      <c r="PNG63" s="93"/>
      <c r="PNH63" s="93"/>
      <c r="PNI63" s="93"/>
      <c r="PNJ63" s="93"/>
      <c r="PNK63" s="93"/>
      <c r="PNL63" s="93"/>
      <c r="PNM63" s="93"/>
      <c r="PNN63" s="93"/>
      <c r="PNO63" s="93"/>
      <c r="PNP63" s="93"/>
      <c r="PNQ63" s="93"/>
      <c r="PNR63" s="93"/>
      <c r="PNS63" s="93"/>
      <c r="PNT63" s="93"/>
      <c r="PNU63" s="93"/>
      <c r="PNV63" s="93"/>
      <c r="PNW63" s="93"/>
      <c r="PNX63" s="93"/>
      <c r="PNY63" s="93"/>
      <c r="PNZ63" s="93"/>
      <c r="POA63" s="93"/>
      <c r="POB63" s="93"/>
      <c r="POC63" s="93"/>
      <c r="POD63" s="93"/>
      <c r="POE63" s="93"/>
      <c r="POF63" s="93"/>
      <c r="POG63" s="93"/>
      <c r="POH63" s="93"/>
      <c r="POI63" s="93"/>
      <c r="POJ63" s="93"/>
      <c r="POK63" s="93"/>
      <c r="POL63" s="93"/>
      <c r="POM63" s="93"/>
      <c r="PON63" s="93"/>
      <c r="POO63" s="93"/>
      <c r="POP63" s="93"/>
      <c r="POQ63" s="93"/>
      <c r="POR63" s="93"/>
      <c r="POS63" s="93"/>
      <c r="POT63" s="93"/>
      <c r="POU63" s="93"/>
      <c r="POV63" s="93"/>
      <c r="POW63" s="93"/>
      <c r="POX63" s="93"/>
      <c r="POY63" s="93"/>
      <c r="POZ63" s="93"/>
      <c r="PPA63" s="93"/>
      <c r="PPB63" s="93"/>
      <c r="PPC63" s="93"/>
      <c r="PPD63" s="93"/>
      <c r="PPE63" s="93"/>
      <c r="PPF63" s="93"/>
      <c r="PPG63" s="93"/>
      <c r="PPH63" s="93"/>
      <c r="PPI63" s="93"/>
      <c r="PPJ63" s="93"/>
      <c r="PPK63" s="93"/>
      <c r="PPL63" s="93"/>
      <c r="PPM63" s="93"/>
      <c r="PPN63" s="93"/>
      <c r="PPO63" s="93"/>
      <c r="PPP63" s="93"/>
      <c r="PPQ63" s="93"/>
      <c r="PPR63" s="93"/>
      <c r="PPS63" s="93"/>
      <c r="PPT63" s="93"/>
      <c r="PPU63" s="93"/>
      <c r="PPV63" s="93"/>
      <c r="PPW63" s="93"/>
      <c r="PPX63" s="93"/>
      <c r="PPY63" s="93"/>
      <c r="PPZ63" s="93"/>
      <c r="PQA63" s="93"/>
      <c r="PQB63" s="93"/>
      <c r="PQC63" s="93"/>
      <c r="PQD63" s="93"/>
      <c r="PQE63" s="93"/>
      <c r="PQF63" s="93"/>
      <c r="PQG63" s="93"/>
      <c r="PQH63" s="93"/>
      <c r="PQI63" s="93"/>
      <c r="PQJ63" s="93"/>
      <c r="PQK63" s="93"/>
      <c r="PQL63" s="93"/>
      <c r="PQM63" s="93"/>
      <c r="PQN63" s="93"/>
      <c r="PQO63" s="93"/>
      <c r="PQP63" s="93"/>
      <c r="PQQ63" s="93"/>
      <c r="PQR63" s="93"/>
      <c r="PQS63" s="93"/>
      <c r="PQT63" s="93"/>
      <c r="PQU63" s="93"/>
      <c r="PQV63" s="93"/>
      <c r="PQW63" s="93"/>
      <c r="PQX63" s="93"/>
      <c r="PQY63" s="93"/>
      <c r="PQZ63" s="93"/>
      <c r="PRA63" s="93"/>
      <c r="PRB63" s="93"/>
      <c r="PRC63" s="93"/>
      <c r="PRD63" s="93"/>
      <c r="PRE63" s="93"/>
      <c r="PRF63" s="93"/>
      <c r="PRG63" s="93"/>
      <c r="PRH63" s="93"/>
      <c r="PRI63" s="93"/>
      <c r="PRJ63" s="93"/>
      <c r="PRK63" s="93"/>
      <c r="PRL63" s="93"/>
      <c r="PRM63" s="93"/>
      <c r="PRN63" s="93"/>
      <c r="PRO63" s="93"/>
      <c r="PRP63" s="93"/>
      <c r="PRQ63" s="93"/>
      <c r="PRR63" s="93"/>
      <c r="PRS63" s="93"/>
      <c r="PRT63" s="93"/>
      <c r="PRU63" s="93"/>
      <c r="PRV63" s="93"/>
      <c r="PRW63" s="93"/>
      <c r="PRX63" s="93"/>
      <c r="PRY63" s="93"/>
      <c r="PRZ63" s="93"/>
      <c r="PSA63" s="93"/>
      <c r="PSB63" s="93"/>
      <c r="PSC63" s="93"/>
      <c r="PSD63" s="93"/>
      <c r="PSE63" s="93"/>
      <c r="PSF63" s="93"/>
      <c r="PSG63" s="93"/>
      <c r="PSH63" s="93"/>
      <c r="PSI63" s="93"/>
      <c r="PSJ63" s="93"/>
      <c r="PSK63" s="93"/>
      <c r="PSL63" s="93"/>
      <c r="PSM63" s="93"/>
      <c r="PSN63" s="93"/>
      <c r="PSO63" s="93"/>
      <c r="PSP63" s="93"/>
      <c r="PSQ63" s="93"/>
      <c r="PSR63" s="93"/>
      <c r="PSS63" s="93"/>
      <c r="PST63" s="93"/>
      <c r="PSU63" s="93"/>
      <c r="PSV63" s="93"/>
      <c r="PSW63" s="93"/>
      <c r="PSX63" s="93"/>
      <c r="PSY63" s="93"/>
      <c r="PSZ63" s="93"/>
      <c r="PTA63" s="93"/>
      <c r="PTB63" s="93"/>
      <c r="PTC63" s="93"/>
      <c r="PTD63" s="93"/>
      <c r="PTE63" s="93"/>
      <c r="PTF63" s="93"/>
      <c r="PTG63" s="93"/>
      <c r="PTH63" s="93"/>
      <c r="PTI63" s="93"/>
      <c r="PTJ63" s="93"/>
      <c r="PTK63" s="93"/>
      <c r="PTL63" s="93"/>
      <c r="PTM63" s="93"/>
      <c r="PTN63" s="93"/>
      <c r="PTO63" s="93"/>
      <c r="PTP63" s="93"/>
      <c r="PTQ63" s="93"/>
      <c r="PTR63" s="93"/>
      <c r="PTS63" s="93"/>
      <c r="PTT63" s="93"/>
      <c r="PTU63" s="93"/>
      <c r="PTV63" s="93"/>
      <c r="PTW63" s="93"/>
      <c r="PTX63" s="93"/>
      <c r="PTY63" s="93"/>
      <c r="PTZ63" s="93"/>
      <c r="PUA63" s="93"/>
      <c r="PUB63" s="93"/>
      <c r="PUC63" s="93"/>
      <c r="PUD63" s="93"/>
      <c r="PUE63" s="93"/>
      <c r="PUF63" s="93"/>
      <c r="PUG63" s="93"/>
      <c r="PUH63" s="93"/>
      <c r="PUI63" s="93"/>
      <c r="PUJ63" s="93"/>
      <c r="PUK63" s="93"/>
      <c r="PUL63" s="93"/>
      <c r="PUM63" s="93"/>
      <c r="PUN63" s="93"/>
      <c r="PUO63" s="93"/>
      <c r="PUP63" s="93"/>
      <c r="PUQ63" s="93"/>
      <c r="PUR63" s="93"/>
      <c r="PUS63" s="93"/>
      <c r="PUT63" s="93"/>
      <c r="PUU63" s="93"/>
      <c r="PUV63" s="93"/>
      <c r="PUW63" s="93"/>
      <c r="PUX63" s="93"/>
      <c r="PUY63" s="93"/>
      <c r="PUZ63" s="93"/>
      <c r="PVA63" s="93"/>
      <c r="PVB63" s="93"/>
      <c r="PVC63" s="93"/>
      <c r="PVD63" s="93"/>
      <c r="PVE63" s="93"/>
      <c r="PVF63" s="93"/>
      <c r="PVG63" s="93"/>
      <c r="PVH63" s="93"/>
      <c r="PVI63" s="93"/>
      <c r="PVJ63" s="93"/>
      <c r="PVK63" s="93"/>
      <c r="PVL63" s="93"/>
      <c r="PVM63" s="93"/>
      <c r="PVN63" s="93"/>
      <c r="PVO63" s="93"/>
      <c r="PVP63" s="93"/>
      <c r="PVQ63" s="93"/>
      <c r="PVR63" s="93"/>
      <c r="PVS63" s="93"/>
      <c r="PVT63" s="93"/>
      <c r="PVU63" s="93"/>
      <c r="PVV63" s="93"/>
      <c r="PVW63" s="93"/>
      <c r="PVX63" s="93"/>
      <c r="PVY63" s="93"/>
      <c r="PVZ63" s="93"/>
      <c r="PWA63" s="93"/>
      <c r="PWB63" s="93"/>
      <c r="PWC63" s="93"/>
      <c r="PWD63" s="93"/>
      <c r="PWE63" s="93"/>
      <c r="PWF63" s="93"/>
      <c r="PWG63" s="93"/>
      <c r="PWH63" s="93"/>
      <c r="PWI63" s="93"/>
      <c r="PWJ63" s="93"/>
      <c r="PWK63" s="93"/>
      <c r="PWL63" s="93"/>
      <c r="PWM63" s="93"/>
      <c r="PWN63" s="93"/>
      <c r="PWO63" s="93"/>
      <c r="PWP63" s="93"/>
      <c r="PWQ63" s="93"/>
      <c r="PWR63" s="93"/>
      <c r="PWS63" s="93"/>
      <c r="PWT63" s="93"/>
      <c r="PWU63" s="93"/>
      <c r="PWV63" s="93"/>
      <c r="PWW63" s="93"/>
      <c r="PWX63" s="93"/>
      <c r="PWY63" s="93"/>
      <c r="PWZ63" s="93"/>
      <c r="PXA63" s="93"/>
      <c r="PXB63" s="93"/>
      <c r="PXC63" s="93"/>
      <c r="PXD63" s="93"/>
      <c r="PXE63" s="93"/>
      <c r="PXF63" s="93"/>
      <c r="PXG63" s="93"/>
      <c r="PXH63" s="93"/>
      <c r="PXI63" s="93"/>
      <c r="PXJ63" s="93"/>
      <c r="PXK63" s="93"/>
      <c r="PXL63" s="93"/>
      <c r="PXM63" s="93"/>
      <c r="PXN63" s="93"/>
      <c r="PXO63" s="93"/>
      <c r="PXP63" s="93"/>
      <c r="PXQ63" s="93"/>
      <c r="PXR63" s="93"/>
      <c r="PXS63" s="93"/>
      <c r="PXT63" s="93"/>
      <c r="PXU63" s="93"/>
      <c r="PXV63" s="93"/>
      <c r="PXW63" s="93"/>
      <c r="PXX63" s="93"/>
      <c r="PXY63" s="93"/>
      <c r="PXZ63" s="93"/>
      <c r="PYA63" s="93"/>
      <c r="PYB63" s="93"/>
      <c r="PYC63" s="93"/>
      <c r="PYD63" s="93"/>
      <c r="PYE63" s="93"/>
      <c r="PYF63" s="93"/>
      <c r="PYG63" s="93"/>
      <c r="PYH63" s="93"/>
      <c r="PYI63" s="93"/>
      <c r="PYJ63" s="93"/>
      <c r="PYK63" s="93"/>
      <c r="PYL63" s="93"/>
      <c r="PYM63" s="93"/>
      <c r="PYN63" s="93"/>
      <c r="PYO63" s="93"/>
      <c r="PYP63" s="93"/>
      <c r="PYQ63" s="93"/>
      <c r="PYR63" s="93"/>
      <c r="PYS63" s="93"/>
      <c r="PYT63" s="93"/>
      <c r="PYU63" s="93"/>
      <c r="PYV63" s="93"/>
      <c r="PYW63" s="93"/>
      <c r="PYX63" s="93"/>
      <c r="PYY63" s="93"/>
      <c r="PYZ63" s="93"/>
      <c r="PZA63" s="93"/>
      <c r="PZB63" s="93"/>
      <c r="PZC63" s="93"/>
      <c r="PZD63" s="93"/>
      <c r="PZE63" s="93"/>
      <c r="PZF63" s="93"/>
      <c r="PZG63" s="93"/>
      <c r="PZH63" s="93"/>
      <c r="PZI63" s="93"/>
      <c r="PZJ63" s="93"/>
      <c r="PZK63" s="93"/>
      <c r="PZL63" s="93"/>
      <c r="PZM63" s="93"/>
      <c r="PZN63" s="93"/>
      <c r="PZO63" s="93"/>
      <c r="PZP63" s="93"/>
      <c r="PZQ63" s="93"/>
      <c r="PZR63" s="93"/>
      <c r="PZS63" s="93"/>
      <c r="PZT63" s="93"/>
      <c r="PZU63" s="93"/>
      <c r="PZV63" s="93"/>
      <c r="PZW63" s="93"/>
      <c r="PZX63" s="93"/>
      <c r="PZY63" s="93"/>
      <c r="PZZ63" s="93"/>
      <c r="QAA63" s="93"/>
      <c r="QAB63" s="93"/>
      <c r="QAC63" s="93"/>
      <c r="QAD63" s="93"/>
      <c r="QAE63" s="93"/>
      <c r="QAF63" s="93"/>
      <c r="QAG63" s="93"/>
      <c r="QAH63" s="93"/>
      <c r="QAI63" s="93"/>
      <c r="QAJ63" s="93"/>
      <c r="QAK63" s="93"/>
      <c r="QAL63" s="93"/>
      <c r="QAM63" s="93"/>
      <c r="QAN63" s="93"/>
      <c r="QAO63" s="93"/>
      <c r="QAP63" s="93"/>
      <c r="QAQ63" s="93"/>
      <c r="QAR63" s="93"/>
      <c r="QAS63" s="93"/>
      <c r="QAT63" s="93"/>
      <c r="QAU63" s="93"/>
      <c r="QAV63" s="93"/>
      <c r="QAW63" s="93"/>
      <c r="QAX63" s="93"/>
      <c r="QAY63" s="93"/>
      <c r="QAZ63" s="93"/>
      <c r="QBA63" s="93"/>
      <c r="QBB63" s="93"/>
      <c r="QBC63" s="93"/>
      <c r="QBD63" s="93"/>
      <c r="QBE63" s="93"/>
      <c r="QBF63" s="93"/>
      <c r="QBG63" s="93"/>
      <c r="QBH63" s="93"/>
      <c r="QBI63" s="93"/>
      <c r="QBJ63" s="93"/>
      <c r="QBK63" s="93"/>
      <c r="QBL63" s="93"/>
      <c r="QBM63" s="93"/>
      <c r="QBN63" s="93"/>
      <c r="QBO63" s="93"/>
      <c r="QBP63" s="93"/>
      <c r="QBQ63" s="93"/>
      <c r="QBR63" s="93"/>
      <c r="QBS63" s="93"/>
      <c r="QBT63" s="93"/>
      <c r="QBU63" s="93"/>
      <c r="QBV63" s="93"/>
      <c r="QBW63" s="93"/>
      <c r="QBX63" s="93"/>
      <c r="QBY63" s="93"/>
      <c r="QBZ63" s="93"/>
      <c r="QCA63" s="93"/>
      <c r="QCB63" s="93"/>
      <c r="QCC63" s="93"/>
      <c r="QCD63" s="93"/>
      <c r="QCE63" s="93"/>
      <c r="QCF63" s="93"/>
      <c r="QCG63" s="93"/>
      <c r="QCH63" s="93"/>
      <c r="QCI63" s="93"/>
      <c r="QCJ63" s="93"/>
      <c r="QCK63" s="93"/>
      <c r="QCL63" s="93"/>
      <c r="QCM63" s="93"/>
      <c r="QCN63" s="93"/>
      <c r="QCO63" s="93"/>
      <c r="QCP63" s="93"/>
      <c r="QCQ63" s="93"/>
      <c r="QCR63" s="93"/>
      <c r="QCS63" s="93"/>
      <c r="QCT63" s="93"/>
      <c r="QCU63" s="93"/>
      <c r="QCV63" s="93"/>
      <c r="QCW63" s="93"/>
      <c r="QCX63" s="93"/>
      <c r="QCY63" s="93"/>
      <c r="QCZ63" s="93"/>
      <c r="QDA63" s="93"/>
      <c r="QDB63" s="93"/>
      <c r="QDC63" s="93"/>
      <c r="QDD63" s="93"/>
      <c r="QDE63" s="93"/>
      <c r="QDF63" s="93"/>
      <c r="QDG63" s="93"/>
      <c r="QDH63" s="93"/>
      <c r="QDI63" s="93"/>
      <c r="QDJ63" s="93"/>
      <c r="QDK63" s="93"/>
      <c r="QDL63" s="93"/>
      <c r="QDM63" s="93"/>
      <c r="QDN63" s="93"/>
      <c r="QDO63" s="93"/>
      <c r="QDP63" s="93"/>
      <c r="QDQ63" s="93"/>
      <c r="QDR63" s="93"/>
      <c r="QDS63" s="93"/>
      <c r="QDT63" s="93"/>
      <c r="QDU63" s="93"/>
      <c r="QDV63" s="93"/>
      <c r="QDW63" s="93"/>
      <c r="QDX63" s="93"/>
      <c r="QDY63" s="93"/>
      <c r="QDZ63" s="93"/>
      <c r="QEA63" s="93"/>
      <c r="QEB63" s="93"/>
      <c r="QEC63" s="93"/>
      <c r="QED63" s="93"/>
      <c r="QEE63" s="93"/>
      <c r="QEF63" s="93"/>
      <c r="QEG63" s="93"/>
      <c r="QEH63" s="93"/>
      <c r="QEI63" s="93"/>
      <c r="QEJ63" s="93"/>
      <c r="QEK63" s="93"/>
      <c r="QEL63" s="93"/>
      <c r="QEM63" s="93"/>
      <c r="QEN63" s="93"/>
      <c r="QEO63" s="93"/>
      <c r="QEP63" s="93"/>
      <c r="QEQ63" s="93"/>
      <c r="QER63" s="93"/>
      <c r="QES63" s="93"/>
      <c r="QET63" s="93"/>
      <c r="QEU63" s="93"/>
      <c r="QEV63" s="93"/>
      <c r="QEW63" s="93"/>
      <c r="QEX63" s="93"/>
      <c r="QEY63" s="93"/>
      <c r="QEZ63" s="93"/>
      <c r="QFA63" s="93"/>
      <c r="QFB63" s="93"/>
      <c r="QFC63" s="93"/>
      <c r="QFD63" s="93"/>
      <c r="QFE63" s="93"/>
      <c r="QFF63" s="93"/>
      <c r="QFG63" s="93"/>
      <c r="QFH63" s="93"/>
      <c r="QFI63" s="93"/>
      <c r="QFJ63" s="93"/>
      <c r="QFK63" s="93"/>
      <c r="QFL63" s="93"/>
      <c r="QFM63" s="93"/>
      <c r="QFN63" s="93"/>
      <c r="QFO63" s="93"/>
      <c r="QFP63" s="93"/>
      <c r="QFQ63" s="93"/>
      <c r="QFR63" s="93"/>
      <c r="QFS63" s="93"/>
      <c r="QFT63" s="93"/>
      <c r="QFU63" s="93"/>
      <c r="QFV63" s="93"/>
      <c r="QFW63" s="93"/>
      <c r="QFX63" s="93"/>
      <c r="QFY63" s="93"/>
      <c r="QFZ63" s="93"/>
      <c r="QGA63" s="93"/>
      <c r="QGB63" s="93"/>
      <c r="QGC63" s="93"/>
      <c r="QGD63" s="93"/>
      <c r="QGE63" s="93"/>
      <c r="QGF63" s="93"/>
      <c r="QGG63" s="93"/>
      <c r="QGH63" s="93"/>
      <c r="QGI63" s="93"/>
      <c r="QGJ63" s="93"/>
      <c r="QGK63" s="93"/>
      <c r="QGL63" s="93"/>
      <c r="QGM63" s="93"/>
      <c r="QGN63" s="93"/>
      <c r="QGO63" s="93"/>
      <c r="QGP63" s="93"/>
      <c r="QGQ63" s="93"/>
      <c r="QGR63" s="93"/>
      <c r="QGS63" s="93"/>
      <c r="QGT63" s="93"/>
      <c r="QGU63" s="93"/>
      <c r="QGV63" s="93"/>
      <c r="QGW63" s="93"/>
      <c r="QGX63" s="93"/>
      <c r="QGY63" s="93"/>
      <c r="QGZ63" s="93"/>
      <c r="QHA63" s="93"/>
      <c r="QHB63" s="93"/>
      <c r="QHC63" s="93"/>
      <c r="QHD63" s="93"/>
      <c r="QHE63" s="93"/>
      <c r="QHF63" s="93"/>
      <c r="QHG63" s="93"/>
      <c r="QHH63" s="93"/>
      <c r="QHI63" s="93"/>
      <c r="QHJ63" s="93"/>
      <c r="QHK63" s="93"/>
      <c r="QHL63" s="93"/>
      <c r="QHM63" s="93"/>
      <c r="QHN63" s="93"/>
      <c r="QHO63" s="93"/>
      <c r="QHP63" s="93"/>
      <c r="QHQ63" s="93"/>
      <c r="QHR63" s="93"/>
      <c r="QHS63" s="93"/>
      <c r="QHT63" s="93"/>
      <c r="QHU63" s="93"/>
      <c r="QHV63" s="93"/>
      <c r="QHW63" s="93"/>
      <c r="QHX63" s="93"/>
      <c r="QHY63" s="93"/>
      <c r="QHZ63" s="93"/>
      <c r="QIA63" s="93"/>
      <c r="QIB63" s="93"/>
      <c r="QIC63" s="93"/>
      <c r="QID63" s="93"/>
      <c r="QIE63" s="93"/>
      <c r="QIF63" s="93"/>
      <c r="QIG63" s="93"/>
      <c r="QIH63" s="93"/>
      <c r="QII63" s="93"/>
      <c r="QIJ63" s="93"/>
      <c r="QIK63" s="93"/>
      <c r="QIL63" s="93"/>
      <c r="QIM63" s="93"/>
      <c r="QIN63" s="93"/>
      <c r="QIO63" s="93"/>
      <c r="QIP63" s="93"/>
      <c r="QIQ63" s="93"/>
      <c r="QIR63" s="93"/>
      <c r="QIS63" s="93"/>
      <c r="QIT63" s="93"/>
      <c r="QIU63" s="93"/>
      <c r="QIV63" s="93"/>
      <c r="QIW63" s="93"/>
      <c r="QIX63" s="93"/>
      <c r="QIY63" s="93"/>
      <c r="QIZ63" s="93"/>
      <c r="QJA63" s="93"/>
      <c r="QJB63" s="93"/>
      <c r="QJC63" s="93"/>
      <c r="QJD63" s="93"/>
      <c r="QJE63" s="93"/>
      <c r="QJF63" s="93"/>
      <c r="QJG63" s="93"/>
      <c r="QJH63" s="93"/>
      <c r="QJI63" s="93"/>
      <c r="QJJ63" s="93"/>
      <c r="QJK63" s="93"/>
      <c r="QJL63" s="93"/>
      <c r="QJM63" s="93"/>
      <c r="QJN63" s="93"/>
      <c r="QJO63" s="93"/>
      <c r="QJP63" s="93"/>
      <c r="QJQ63" s="93"/>
      <c r="QJR63" s="93"/>
      <c r="QJS63" s="93"/>
      <c r="QJT63" s="93"/>
      <c r="QJU63" s="93"/>
      <c r="QJV63" s="93"/>
      <c r="QJW63" s="93"/>
      <c r="QJX63" s="93"/>
      <c r="QJY63" s="93"/>
      <c r="QJZ63" s="93"/>
      <c r="QKA63" s="93"/>
      <c r="QKB63" s="93"/>
      <c r="QKC63" s="93"/>
      <c r="QKD63" s="93"/>
      <c r="QKE63" s="93"/>
      <c r="QKF63" s="93"/>
      <c r="QKG63" s="93"/>
      <c r="QKH63" s="93"/>
      <c r="QKI63" s="93"/>
      <c r="QKJ63" s="93"/>
      <c r="QKK63" s="93"/>
      <c r="QKL63" s="93"/>
      <c r="QKM63" s="93"/>
      <c r="QKN63" s="93"/>
      <c r="QKO63" s="93"/>
      <c r="QKP63" s="93"/>
      <c r="QKQ63" s="93"/>
      <c r="QKR63" s="93"/>
      <c r="QKS63" s="93"/>
      <c r="QKT63" s="93"/>
      <c r="QKU63" s="93"/>
      <c r="QKV63" s="93"/>
      <c r="QKW63" s="93"/>
      <c r="QKX63" s="93"/>
      <c r="QKY63" s="93"/>
      <c r="QKZ63" s="93"/>
      <c r="QLA63" s="93"/>
      <c r="QLB63" s="93"/>
      <c r="QLC63" s="93"/>
      <c r="QLD63" s="93"/>
      <c r="QLE63" s="93"/>
      <c r="QLF63" s="93"/>
      <c r="QLG63" s="93"/>
      <c r="QLH63" s="93"/>
      <c r="QLI63" s="93"/>
      <c r="QLJ63" s="93"/>
      <c r="QLK63" s="93"/>
      <c r="QLL63" s="93"/>
      <c r="QLM63" s="93"/>
      <c r="QLN63" s="93"/>
      <c r="QLO63" s="93"/>
      <c r="QLP63" s="93"/>
      <c r="QLQ63" s="93"/>
      <c r="QLR63" s="93"/>
      <c r="QLS63" s="93"/>
      <c r="QLT63" s="93"/>
      <c r="QLU63" s="93"/>
      <c r="QLV63" s="93"/>
      <c r="QLW63" s="93"/>
      <c r="QLX63" s="93"/>
      <c r="QLY63" s="93"/>
      <c r="QLZ63" s="93"/>
      <c r="QMA63" s="93"/>
      <c r="QMB63" s="93"/>
      <c r="QMC63" s="93"/>
      <c r="QMD63" s="93"/>
      <c r="QME63" s="93"/>
      <c r="QMF63" s="93"/>
      <c r="QMG63" s="93"/>
      <c r="QMH63" s="93"/>
      <c r="QMI63" s="93"/>
      <c r="QMJ63" s="93"/>
      <c r="QMK63" s="93"/>
      <c r="QML63" s="93"/>
      <c r="QMM63" s="93"/>
      <c r="QMN63" s="93"/>
      <c r="QMO63" s="93"/>
      <c r="QMP63" s="93"/>
      <c r="QMQ63" s="93"/>
      <c r="QMR63" s="93"/>
      <c r="QMS63" s="93"/>
      <c r="QMT63" s="93"/>
      <c r="QMU63" s="93"/>
      <c r="QMV63" s="93"/>
      <c r="QMW63" s="93"/>
      <c r="QMX63" s="93"/>
      <c r="QMY63" s="93"/>
      <c r="QMZ63" s="93"/>
      <c r="QNA63" s="93"/>
      <c r="QNB63" s="93"/>
      <c r="QNC63" s="93"/>
      <c r="QND63" s="93"/>
      <c r="QNE63" s="93"/>
      <c r="QNF63" s="93"/>
      <c r="QNG63" s="93"/>
      <c r="QNH63" s="93"/>
      <c r="QNI63" s="93"/>
      <c r="QNJ63" s="93"/>
      <c r="QNK63" s="93"/>
      <c r="QNL63" s="93"/>
      <c r="QNM63" s="93"/>
      <c r="QNN63" s="93"/>
      <c r="QNO63" s="93"/>
      <c r="QNP63" s="93"/>
      <c r="QNQ63" s="93"/>
      <c r="QNR63" s="93"/>
      <c r="QNS63" s="93"/>
      <c r="QNT63" s="93"/>
      <c r="QNU63" s="93"/>
      <c r="QNV63" s="93"/>
      <c r="QNW63" s="93"/>
      <c r="QNX63" s="93"/>
      <c r="QNY63" s="93"/>
      <c r="QNZ63" s="93"/>
      <c r="QOA63" s="93"/>
      <c r="QOB63" s="93"/>
      <c r="QOC63" s="93"/>
      <c r="QOD63" s="93"/>
      <c r="QOE63" s="93"/>
      <c r="QOF63" s="93"/>
      <c r="QOG63" s="93"/>
      <c r="QOH63" s="93"/>
      <c r="QOI63" s="93"/>
      <c r="QOJ63" s="93"/>
      <c r="QOK63" s="93"/>
      <c r="QOL63" s="93"/>
      <c r="QOM63" s="93"/>
      <c r="QON63" s="93"/>
      <c r="QOO63" s="93"/>
      <c r="QOP63" s="93"/>
      <c r="QOQ63" s="93"/>
      <c r="QOR63" s="93"/>
      <c r="QOS63" s="93"/>
      <c r="QOT63" s="93"/>
      <c r="QOU63" s="93"/>
      <c r="QOV63" s="93"/>
      <c r="QOW63" s="93"/>
      <c r="QOX63" s="93"/>
      <c r="QOY63" s="93"/>
      <c r="QOZ63" s="93"/>
      <c r="QPA63" s="93"/>
      <c r="QPB63" s="93"/>
      <c r="QPC63" s="93"/>
      <c r="QPD63" s="93"/>
      <c r="QPE63" s="93"/>
      <c r="QPF63" s="93"/>
      <c r="QPG63" s="93"/>
      <c r="QPH63" s="93"/>
      <c r="QPI63" s="93"/>
      <c r="QPJ63" s="93"/>
      <c r="QPK63" s="93"/>
      <c r="QPL63" s="93"/>
      <c r="QPM63" s="93"/>
      <c r="QPN63" s="93"/>
      <c r="QPO63" s="93"/>
      <c r="QPP63" s="93"/>
      <c r="QPQ63" s="93"/>
      <c r="QPR63" s="93"/>
      <c r="QPS63" s="93"/>
      <c r="QPT63" s="93"/>
      <c r="QPU63" s="93"/>
      <c r="QPV63" s="93"/>
      <c r="QPW63" s="93"/>
      <c r="QPX63" s="93"/>
      <c r="QPY63" s="93"/>
      <c r="QPZ63" s="93"/>
      <c r="QQA63" s="93"/>
      <c r="QQB63" s="93"/>
      <c r="QQC63" s="93"/>
      <c r="QQD63" s="93"/>
      <c r="QQE63" s="93"/>
      <c r="QQF63" s="93"/>
      <c r="QQG63" s="93"/>
      <c r="QQH63" s="93"/>
      <c r="QQI63" s="93"/>
      <c r="QQJ63" s="93"/>
      <c r="QQK63" s="93"/>
      <c r="QQL63" s="93"/>
      <c r="QQM63" s="93"/>
      <c r="QQN63" s="93"/>
      <c r="QQO63" s="93"/>
      <c r="QQP63" s="93"/>
      <c r="QQQ63" s="93"/>
      <c r="QQR63" s="93"/>
      <c r="QQS63" s="93"/>
      <c r="QQT63" s="93"/>
      <c r="QQU63" s="93"/>
      <c r="QQV63" s="93"/>
      <c r="QQW63" s="93"/>
      <c r="QQX63" s="93"/>
      <c r="QQY63" s="93"/>
      <c r="QQZ63" s="93"/>
      <c r="QRA63" s="93"/>
      <c r="QRB63" s="93"/>
      <c r="QRC63" s="93"/>
      <c r="QRD63" s="93"/>
      <c r="QRE63" s="93"/>
      <c r="QRF63" s="93"/>
      <c r="QRG63" s="93"/>
      <c r="QRH63" s="93"/>
      <c r="QRI63" s="93"/>
      <c r="QRJ63" s="93"/>
      <c r="QRK63" s="93"/>
      <c r="QRL63" s="93"/>
      <c r="QRM63" s="93"/>
      <c r="QRN63" s="93"/>
      <c r="QRO63" s="93"/>
      <c r="QRP63" s="93"/>
      <c r="QRQ63" s="93"/>
      <c r="QRR63" s="93"/>
      <c r="QRS63" s="93"/>
      <c r="QRT63" s="93"/>
      <c r="QRU63" s="93"/>
      <c r="QRV63" s="93"/>
      <c r="QRW63" s="93"/>
      <c r="QRX63" s="93"/>
      <c r="QRY63" s="93"/>
      <c r="QRZ63" s="93"/>
      <c r="QSA63" s="93"/>
      <c r="QSB63" s="93"/>
      <c r="QSC63" s="93"/>
      <c r="QSD63" s="93"/>
      <c r="QSE63" s="93"/>
      <c r="QSF63" s="93"/>
      <c r="QSG63" s="93"/>
      <c r="QSH63" s="93"/>
      <c r="QSI63" s="93"/>
      <c r="QSJ63" s="93"/>
      <c r="QSK63" s="93"/>
      <c r="QSL63" s="93"/>
      <c r="QSM63" s="93"/>
      <c r="QSN63" s="93"/>
      <c r="QSO63" s="93"/>
      <c r="QSP63" s="93"/>
      <c r="QSQ63" s="93"/>
      <c r="QSR63" s="93"/>
      <c r="QSS63" s="93"/>
      <c r="QST63" s="93"/>
      <c r="QSU63" s="93"/>
      <c r="QSV63" s="93"/>
      <c r="QSW63" s="93"/>
      <c r="QSX63" s="93"/>
      <c r="QSY63" s="93"/>
      <c r="QSZ63" s="93"/>
      <c r="QTA63" s="93"/>
      <c r="QTB63" s="93"/>
      <c r="QTC63" s="93"/>
      <c r="QTD63" s="93"/>
      <c r="QTE63" s="93"/>
      <c r="QTF63" s="93"/>
      <c r="QTG63" s="93"/>
      <c r="QTH63" s="93"/>
      <c r="QTI63" s="93"/>
      <c r="QTJ63" s="93"/>
      <c r="QTK63" s="93"/>
      <c r="QTL63" s="93"/>
      <c r="QTM63" s="93"/>
      <c r="QTN63" s="93"/>
      <c r="QTO63" s="93"/>
      <c r="QTP63" s="93"/>
      <c r="QTQ63" s="93"/>
      <c r="QTR63" s="93"/>
      <c r="QTS63" s="93"/>
      <c r="QTT63" s="93"/>
      <c r="QTU63" s="93"/>
      <c r="QTV63" s="93"/>
      <c r="QTW63" s="93"/>
      <c r="QTX63" s="93"/>
      <c r="QTY63" s="93"/>
      <c r="QTZ63" s="93"/>
      <c r="QUA63" s="93"/>
      <c r="QUB63" s="93"/>
      <c r="QUC63" s="93"/>
      <c r="QUD63" s="93"/>
      <c r="QUE63" s="93"/>
      <c r="QUF63" s="93"/>
      <c r="QUG63" s="93"/>
      <c r="QUH63" s="93"/>
      <c r="QUI63" s="93"/>
      <c r="QUJ63" s="93"/>
      <c r="QUK63" s="93"/>
      <c r="QUL63" s="93"/>
      <c r="QUM63" s="93"/>
      <c r="QUN63" s="93"/>
      <c r="QUO63" s="93"/>
      <c r="QUP63" s="93"/>
      <c r="QUQ63" s="93"/>
      <c r="QUR63" s="93"/>
      <c r="QUS63" s="93"/>
      <c r="QUT63" s="93"/>
      <c r="QUU63" s="93"/>
      <c r="QUV63" s="93"/>
      <c r="QUW63" s="93"/>
      <c r="QUX63" s="93"/>
      <c r="QUY63" s="93"/>
      <c r="QUZ63" s="93"/>
      <c r="QVA63" s="93"/>
      <c r="QVB63" s="93"/>
      <c r="QVC63" s="93"/>
      <c r="QVD63" s="93"/>
      <c r="QVE63" s="93"/>
      <c r="QVF63" s="93"/>
      <c r="QVG63" s="93"/>
      <c r="QVH63" s="93"/>
      <c r="QVI63" s="93"/>
      <c r="QVJ63" s="93"/>
      <c r="QVK63" s="93"/>
      <c r="QVL63" s="93"/>
      <c r="QVM63" s="93"/>
      <c r="QVN63" s="93"/>
      <c r="QVO63" s="93"/>
      <c r="QVP63" s="93"/>
      <c r="QVQ63" s="93"/>
      <c r="QVR63" s="93"/>
      <c r="QVS63" s="93"/>
      <c r="QVT63" s="93"/>
      <c r="QVU63" s="93"/>
      <c r="QVV63" s="93"/>
      <c r="QVW63" s="93"/>
      <c r="QVX63" s="93"/>
      <c r="QVY63" s="93"/>
      <c r="QVZ63" s="93"/>
      <c r="QWA63" s="93"/>
      <c r="QWB63" s="93"/>
      <c r="QWC63" s="93"/>
      <c r="QWD63" s="93"/>
      <c r="QWE63" s="93"/>
      <c r="QWF63" s="93"/>
      <c r="QWG63" s="93"/>
      <c r="QWH63" s="93"/>
      <c r="QWI63" s="93"/>
      <c r="QWJ63" s="93"/>
      <c r="QWK63" s="93"/>
      <c r="QWL63" s="93"/>
      <c r="QWM63" s="93"/>
      <c r="QWN63" s="93"/>
      <c r="QWO63" s="93"/>
      <c r="QWP63" s="93"/>
      <c r="QWQ63" s="93"/>
      <c r="QWR63" s="93"/>
      <c r="QWS63" s="93"/>
      <c r="QWT63" s="93"/>
      <c r="QWU63" s="93"/>
      <c r="QWV63" s="93"/>
      <c r="QWW63" s="93"/>
      <c r="QWX63" s="93"/>
      <c r="QWY63" s="93"/>
      <c r="QWZ63" s="93"/>
      <c r="QXA63" s="93"/>
      <c r="QXB63" s="93"/>
      <c r="QXC63" s="93"/>
      <c r="QXD63" s="93"/>
      <c r="QXE63" s="93"/>
      <c r="QXF63" s="93"/>
      <c r="QXG63" s="93"/>
      <c r="QXH63" s="93"/>
      <c r="QXI63" s="93"/>
      <c r="QXJ63" s="93"/>
      <c r="QXK63" s="93"/>
      <c r="QXL63" s="93"/>
      <c r="QXM63" s="93"/>
      <c r="QXN63" s="93"/>
      <c r="QXO63" s="93"/>
      <c r="QXP63" s="93"/>
      <c r="QXQ63" s="93"/>
      <c r="QXR63" s="93"/>
      <c r="QXS63" s="93"/>
      <c r="QXT63" s="93"/>
      <c r="QXU63" s="93"/>
      <c r="QXV63" s="93"/>
      <c r="QXW63" s="93"/>
      <c r="QXX63" s="93"/>
      <c r="QXY63" s="93"/>
      <c r="QXZ63" s="93"/>
      <c r="QYA63" s="93"/>
      <c r="QYB63" s="93"/>
      <c r="QYC63" s="93"/>
      <c r="QYD63" s="93"/>
      <c r="QYE63" s="93"/>
      <c r="QYF63" s="93"/>
      <c r="QYG63" s="93"/>
      <c r="QYH63" s="93"/>
      <c r="QYI63" s="93"/>
      <c r="QYJ63" s="93"/>
      <c r="QYK63" s="93"/>
      <c r="QYL63" s="93"/>
      <c r="QYM63" s="93"/>
      <c r="QYN63" s="93"/>
      <c r="QYO63" s="93"/>
      <c r="QYP63" s="93"/>
      <c r="QYQ63" s="93"/>
      <c r="QYR63" s="93"/>
      <c r="QYS63" s="93"/>
      <c r="QYT63" s="93"/>
      <c r="QYU63" s="93"/>
      <c r="QYV63" s="93"/>
      <c r="QYW63" s="93"/>
      <c r="QYX63" s="93"/>
      <c r="QYY63" s="93"/>
      <c r="QYZ63" s="93"/>
      <c r="QZA63" s="93"/>
      <c r="QZB63" s="93"/>
      <c r="QZC63" s="93"/>
      <c r="QZD63" s="93"/>
      <c r="QZE63" s="93"/>
      <c r="QZF63" s="93"/>
      <c r="QZG63" s="93"/>
      <c r="QZH63" s="93"/>
      <c r="QZI63" s="93"/>
      <c r="QZJ63" s="93"/>
      <c r="QZK63" s="93"/>
      <c r="QZL63" s="93"/>
      <c r="QZM63" s="93"/>
      <c r="QZN63" s="93"/>
      <c r="QZO63" s="93"/>
      <c r="QZP63" s="93"/>
      <c r="QZQ63" s="93"/>
      <c r="QZR63" s="93"/>
      <c r="QZS63" s="93"/>
      <c r="QZT63" s="93"/>
      <c r="QZU63" s="93"/>
      <c r="QZV63" s="93"/>
      <c r="QZW63" s="93"/>
      <c r="QZX63" s="93"/>
      <c r="QZY63" s="93"/>
      <c r="QZZ63" s="93"/>
      <c r="RAA63" s="93"/>
      <c r="RAB63" s="93"/>
      <c r="RAC63" s="93"/>
      <c r="RAD63" s="93"/>
      <c r="RAE63" s="93"/>
      <c r="RAF63" s="93"/>
      <c r="RAG63" s="93"/>
      <c r="RAH63" s="93"/>
      <c r="RAI63" s="93"/>
      <c r="RAJ63" s="93"/>
      <c r="RAK63" s="93"/>
      <c r="RAL63" s="93"/>
      <c r="RAM63" s="93"/>
      <c r="RAN63" s="93"/>
      <c r="RAO63" s="93"/>
      <c r="RAP63" s="93"/>
      <c r="RAQ63" s="93"/>
      <c r="RAR63" s="93"/>
      <c r="RAS63" s="93"/>
      <c r="RAT63" s="93"/>
      <c r="RAU63" s="93"/>
      <c r="RAV63" s="93"/>
      <c r="RAW63" s="93"/>
      <c r="RAX63" s="93"/>
      <c r="RAY63" s="93"/>
      <c r="RAZ63" s="93"/>
      <c r="RBA63" s="93"/>
      <c r="RBB63" s="93"/>
      <c r="RBC63" s="93"/>
      <c r="RBD63" s="93"/>
      <c r="RBE63" s="93"/>
      <c r="RBF63" s="93"/>
      <c r="RBG63" s="93"/>
      <c r="RBH63" s="93"/>
      <c r="RBI63" s="93"/>
      <c r="RBJ63" s="93"/>
      <c r="RBK63" s="93"/>
      <c r="RBL63" s="93"/>
      <c r="RBM63" s="93"/>
      <c r="RBN63" s="93"/>
      <c r="RBO63" s="93"/>
      <c r="RBP63" s="93"/>
      <c r="RBQ63" s="93"/>
      <c r="RBR63" s="93"/>
      <c r="RBS63" s="93"/>
      <c r="RBT63" s="93"/>
      <c r="RBU63" s="93"/>
      <c r="RBV63" s="93"/>
      <c r="RBW63" s="93"/>
      <c r="RBX63" s="93"/>
      <c r="RBY63" s="93"/>
      <c r="RBZ63" s="93"/>
      <c r="RCA63" s="93"/>
      <c r="RCB63" s="93"/>
      <c r="RCC63" s="93"/>
      <c r="RCD63" s="93"/>
      <c r="RCE63" s="93"/>
      <c r="RCF63" s="93"/>
      <c r="RCG63" s="93"/>
      <c r="RCH63" s="93"/>
      <c r="RCI63" s="93"/>
      <c r="RCJ63" s="93"/>
      <c r="RCK63" s="93"/>
      <c r="RCL63" s="93"/>
      <c r="RCM63" s="93"/>
      <c r="RCN63" s="93"/>
      <c r="RCO63" s="93"/>
      <c r="RCP63" s="93"/>
      <c r="RCQ63" s="93"/>
      <c r="RCR63" s="93"/>
      <c r="RCS63" s="93"/>
      <c r="RCT63" s="93"/>
      <c r="RCU63" s="93"/>
      <c r="RCV63" s="93"/>
      <c r="RCW63" s="93"/>
      <c r="RCX63" s="93"/>
      <c r="RCY63" s="93"/>
      <c r="RCZ63" s="93"/>
      <c r="RDA63" s="93"/>
      <c r="RDB63" s="93"/>
      <c r="RDC63" s="93"/>
      <c r="RDD63" s="93"/>
      <c r="RDE63" s="93"/>
      <c r="RDF63" s="93"/>
      <c r="RDG63" s="93"/>
      <c r="RDH63" s="93"/>
      <c r="RDI63" s="93"/>
      <c r="RDJ63" s="93"/>
      <c r="RDK63" s="93"/>
      <c r="RDL63" s="93"/>
      <c r="RDM63" s="93"/>
      <c r="RDN63" s="93"/>
      <c r="RDO63" s="93"/>
      <c r="RDP63" s="93"/>
      <c r="RDQ63" s="93"/>
      <c r="RDR63" s="93"/>
      <c r="RDS63" s="93"/>
      <c r="RDT63" s="93"/>
      <c r="RDU63" s="93"/>
      <c r="RDV63" s="93"/>
      <c r="RDW63" s="93"/>
      <c r="RDX63" s="93"/>
      <c r="RDY63" s="93"/>
      <c r="RDZ63" s="93"/>
      <c r="REA63" s="93"/>
      <c r="REB63" s="93"/>
      <c r="REC63" s="93"/>
      <c r="RED63" s="93"/>
      <c r="REE63" s="93"/>
      <c r="REF63" s="93"/>
      <c r="REG63" s="93"/>
      <c r="REH63" s="93"/>
      <c r="REI63" s="93"/>
      <c r="REJ63" s="93"/>
      <c r="REK63" s="93"/>
      <c r="REL63" s="93"/>
      <c r="REM63" s="93"/>
      <c r="REN63" s="93"/>
      <c r="REO63" s="93"/>
      <c r="REP63" s="93"/>
      <c r="REQ63" s="93"/>
      <c r="RER63" s="93"/>
      <c r="RES63" s="93"/>
      <c r="RET63" s="93"/>
      <c r="REU63" s="93"/>
      <c r="REV63" s="93"/>
      <c r="REW63" s="93"/>
      <c r="REX63" s="93"/>
      <c r="REY63" s="93"/>
      <c r="REZ63" s="93"/>
      <c r="RFA63" s="93"/>
      <c r="RFB63" s="93"/>
      <c r="RFC63" s="93"/>
      <c r="RFD63" s="93"/>
      <c r="RFE63" s="93"/>
      <c r="RFF63" s="93"/>
      <c r="RFG63" s="93"/>
      <c r="RFH63" s="93"/>
      <c r="RFI63" s="93"/>
      <c r="RFJ63" s="93"/>
      <c r="RFK63" s="93"/>
      <c r="RFL63" s="93"/>
      <c r="RFM63" s="93"/>
      <c r="RFN63" s="93"/>
      <c r="RFO63" s="93"/>
      <c r="RFP63" s="93"/>
      <c r="RFQ63" s="93"/>
      <c r="RFR63" s="93"/>
      <c r="RFS63" s="93"/>
      <c r="RFT63" s="93"/>
      <c r="RFU63" s="93"/>
      <c r="RFV63" s="93"/>
      <c r="RFW63" s="93"/>
      <c r="RFX63" s="93"/>
      <c r="RFY63" s="93"/>
      <c r="RFZ63" s="93"/>
      <c r="RGA63" s="93"/>
      <c r="RGB63" s="93"/>
      <c r="RGC63" s="93"/>
      <c r="RGD63" s="93"/>
      <c r="RGE63" s="93"/>
      <c r="RGF63" s="93"/>
      <c r="RGG63" s="93"/>
      <c r="RGH63" s="93"/>
      <c r="RGI63" s="93"/>
      <c r="RGJ63" s="93"/>
      <c r="RGK63" s="93"/>
      <c r="RGL63" s="93"/>
      <c r="RGM63" s="93"/>
      <c r="RGN63" s="93"/>
      <c r="RGO63" s="93"/>
      <c r="RGP63" s="93"/>
      <c r="RGQ63" s="93"/>
      <c r="RGR63" s="93"/>
      <c r="RGS63" s="93"/>
      <c r="RGT63" s="93"/>
      <c r="RGU63" s="93"/>
      <c r="RGV63" s="93"/>
      <c r="RGW63" s="93"/>
      <c r="RGX63" s="93"/>
      <c r="RGY63" s="93"/>
      <c r="RGZ63" s="93"/>
      <c r="RHA63" s="93"/>
      <c r="RHB63" s="93"/>
      <c r="RHC63" s="93"/>
      <c r="RHD63" s="93"/>
      <c r="RHE63" s="93"/>
      <c r="RHF63" s="93"/>
      <c r="RHG63" s="93"/>
      <c r="RHH63" s="93"/>
      <c r="RHI63" s="93"/>
      <c r="RHJ63" s="93"/>
      <c r="RHK63" s="93"/>
      <c r="RHL63" s="93"/>
      <c r="RHM63" s="93"/>
      <c r="RHN63" s="93"/>
      <c r="RHO63" s="93"/>
      <c r="RHP63" s="93"/>
      <c r="RHQ63" s="93"/>
      <c r="RHR63" s="93"/>
      <c r="RHS63" s="93"/>
      <c r="RHT63" s="93"/>
      <c r="RHU63" s="93"/>
      <c r="RHV63" s="93"/>
      <c r="RHW63" s="93"/>
      <c r="RHX63" s="93"/>
      <c r="RHY63" s="93"/>
      <c r="RHZ63" s="93"/>
      <c r="RIA63" s="93"/>
      <c r="RIB63" s="93"/>
      <c r="RIC63" s="93"/>
      <c r="RID63" s="93"/>
      <c r="RIE63" s="93"/>
      <c r="RIF63" s="93"/>
      <c r="RIG63" s="93"/>
      <c r="RIH63" s="93"/>
      <c r="RII63" s="93"/>
      <c r="RIJ63" s="93"/>
      <c r="RIK63" s="93"/>
      <c r="RIL63" s="93"/>
      <c r="RIM63" s="93"/>
      <c r="RIN63" s="93"/>
      <c r="RIO63" s="93"/>
      <c r="RIP63" s="93"/>
      <c r="RIQ63" s="93"/>
      <c r="RIR63" s="93"/>
      <c r="RIS63" s="93"/>
      <c r="RIT63" s="93"/>
      <c r="RIU63" s="93"/>
      <c r="RIV63" s="93"/>
      <c r="RIW63" s="93"/>
      <c r="RIX63" s="93"/>
      <c r="RIY63" s="93"/>
      <c r="RIZ63" s="93"/>
      <c r="RJA63" s="93"/>
      <c r="RJB63" s="93"/>
      <c r="RJC63" s="93"/>
      <c r="RJD63" s="93"/>
      <c r="RJE63" s="93"/>
      <c r="RJF63" s="93"/>
      <c r="RJG63" s="93"/>
      <c r="RJH63" s="93"/>
      <c r="RJI63" s="93"/>
      <c r="RJJ63" s="93"/>
      <c r="RJK63" s="93"/>
      <c r="RJL63" s="93"/>
      <c r="RJM63" s="93"/>
      <c r="RJN63" s="93"/>
      <c r="RJO63" s="93"/>
      <c r="RJP63" s="93"/>
      <c r="RJQ63" s="93"/>
      <c r="RJR63" s="93"/>
      <c r="RJS63" s="93"/>
      <c r="RJT63" s="93"/>
      <c r="RJU63" s="93"/>
      <c r="RJV63" s="93"/>
      <c r="RJW63" s="93"/>
      <c r="RJX63" s="93"/>
      <c r="RJY63" s="93"/>
      <c r="RJZ63" s="93"/>
      <c r="RKA63" s="93"/>
      <c r="RKB63" s="93"/>
      <c r="RKC63" s="93"/>
      <c r="RKD63" s="93"/>
      <c r="RKE63" s="93"/>
      <c r="RKF63" s="93"/>
      <c r="RKG63" s="93"/>
      <c r="RKH63" s="93"/>
      <c r="RKI63" s="93"/>
      <c r="RKJ63" s="93"/>
      <c r="RKK63" s="93"/>
      <c r="RKL63" s="93"/>
      <c r="RKM63" s="93"/>
      <c r="RKN63" s="93"/>
      <c r="RKO63" s="93"/>
      <c r="RKP63" s="93"/>
      <c r="RKQ63" s="93"/>
      <c r="RKR63" s="93"/>
      <c r="RKS63" s="93"/>
      <c r="RKT63" s="93"/>
      <c r="RKU63" s="93"/>
      <c r="RKV63" s="93"/>
      <c r="RKW63" s="93"/>
      <c r="RKX63" s="93"/>
      <c r="RKY63" s="93"/>
      <c r="RKZ63" s="93"/>
      <c r="RLA63" s="93"/>
      <c r="RLB63" s="93"/>
      <c r="RLC63" s="93"/>
      <c r="RLD63" s="93"/>
      <c r="RLE63" s="93"/>
      <c r="RLF63" s="93"/>
      <c r="RLG63" s="93"/>
      <c r="RLH63" s="93"/>
      <c r="RLI63" s="93"/>
      <c r="RLJ63" s="93"/>
      <c r="RLK63" s="93"/>
      <c r="RLL63" s="93"/>
      <c r="RLM63" s="93"/>
      <c r="RLN63" s="93"/>
      <c r="RLO63" s="93"/>
      <c r="RLP63" s="93"/>
      <c r="RLQ63" s="93"/>
      <c r="RLR63" s="93"/>
      <c r="RLS63" s="93"/>
      <c r="RLT63" s="93"/>
      <c r="RLU63" s="93"/>
      <c r="RLV63" s="93"/>
      <c r="RLW63" s="93"/>
      <c r="RLX63" s="93"/>
      <c r="RLY63" s="93"/>
      <c r="RLZ63" s="93"/>
      <c r="RMA63" s="93"/>
      <c r="RMB63" s="93"/>
      <c r="RMC63" s="93"/>
      <c r="RMD63" s="93"/>
      <c r="RME63" s="93"/>
      <c r="RMF63" s="93"/>
      <c r="RMG63" s="93"/>
      <c r="RMH63" s="93"/>
      <c r="RMI63" s="93"/>
      <c r="RMJ63" s="93"/>
      <c r="RMK63" s="93"/>
      <c r="RML63" s="93"/>
      <c r="RMM63" s="93"/>
      <c r="RMN63" s="93"/>
      <c r="RMO63" s="93"/>
      <c r="RMP63" s="93"/>
      <c r="RMQ63" s="93"/>
      <c r="RMR63" s="93"/>
      <c r="RMS63" s="93"/>
      <c r="RMT63" s="93"/>
      <c r="RMU63" s="93"/>
      <c r="RMV63" s="93"/>
      <c r="RMW63" s="93"/>
      <c r="RMX63" s="93"/>
      <c r="RMY63" s="93"/>
      <c r="RMZ63" s="93"/>
      <c r="RNA63" s="93"/>
      <c r="RNB63" s="93"/>
      <c r="RNC63" s="93"/>
      <c r="RND63" s="93"/>
      <c r="RNE63" s="93"/>
      <c r="RNF63" s="93"/>
      <c r="RNG63" s="93"/>
      <c r="RNH63" s="93"/>
      <c r="RNI63" s="93"/>
      <c r="RNJ63" s="93"/>
      <c r="RNK63" s="93"/>
      <c r="RNL63" s="93"/>
      <c r="RNM63" s="93"/>
      <c r="RNN63" s="93"/>
      <c r="RNO63" s="93"/>
      <c r="RNP63" s="93"/>
      <c r="RNQ63" s="93"/>
      <c r="RNR63" s="93"/>
      <c r="RNS63" s="93"/>
      <c r="RNT63" s="93"/>
      <c r="RNU63" s="93"/>
      <c r="RNV63" s="93"/>
      <c r="RNW63" s="93"/>
      <c r="RNX63" s="93"/>
      <c r="RNY63" s="93"/>
      <c r="RNZ63" s="93"/>
      <c r="ROA63" s="93"/>
      <c r="ROB63" s="93"/>
      <c r="ROC63" s="93"/>
      <c r="ROD63" s="93"/>
      <c r="ROE63" s="93"/>
      <c r="ROF63" s="93"/>
      <c r="ROG63" s="93"/>
      <c r="ROH63" s="93"/>
      <c r="ROI63" s="93"/>
      <c r="ROJ63" s="93"/>
      <c r="ROK63" s="93"/>
      <c r="ROL63" s="93"/>
      <c r="ROM63" s="93"/>
      <c r="RON63" s="93"/>
      <c r="ROO63" s="93"/>
      <c r="ROP63" s="93"/>
      <c r="ROQ63" s="93"/>
      <c r="ROR63" s="93"/>
      <c r="ROS63" s="93"/>
      <c r="ROT63" s="93"/>
      <c r="ROU63" s="93"/>
      <c r="ROV63" s="93"/>
      <c r="ROW63" s="93"/>
      <c r="ROX63" s="93"/>
      <c r="ROY63" s="93"/>
      <c r="ROZ63" s="93"/>
      <c r="RPA63" s="93"/>
      <c r="RPB63" s="93"/>
      <c r="RPC63" s="93"/>
      <c r="RPD63" s="93"/>
      <c r="RPE63" s="93"/>
      <c r="RPF63" s="93"/>
      <c r="RPG63" s="93"/>
      <c r="RPH63" s="93"/>
      <c r="RPI63" s="93"/>
      <c r="RPJ63" s="93"/>
      <c r="RPK63" s="93"/>
      <c r="RPL63" s="93"/>
      <c r="RPM63" s="93"/>
      <c r="RPN63" s="93"/>
      <c r="RPO63" s="93"/>
      <c r="RPP63" s="93"/>
      <c r="RPQ63" s="93"/>
      <c r="RPR63" s="93"/>
      <c r="RPS63" s="93"/>
      <c r="RPT63" s="93"/>
      <c r="RPU63" s="93"/>
      <c r="RPV63" s="93"/>
      <c r="RPW63" s="93"/>
      <c r="RPX63" s="93"/>
      <c r="RPY63" s="93"/>
      <c r="RPZ63" s="93"/>
      <c r="RQA63" s="93"/>
      <c r="RQB63" s="93"/>
      <c r="RQC63" s="93"/>
      <c r="RQD63" s="93"/>
      <c r="RQE63" s="93"/>
      <c r="RQF63" s="93"/>
      <c r="RQG63" s="93"/>
      <c r="RQH63" s="93"/>
      <c r="RQI63" s="93"/>
      <c r="RQJ63" s="93"/>
      <c r="RQK63" s="93"/>
      <c r="RQL63" s="93"/>
      <c r="RQM63" s="93"/>
      <c r="RQN63" s="93"/>
      <c r="RQO63" s="93"/>
      <c r="RQP63" s="93"/>
      <c r="RQQ63" s="93"/>
      <c r="RQR63" s="93"/>
      <c r="RQS63" s="93"/>
      <c r="RQT63" s="93"/>
      <c r="RQU63" s="93"/>
      <c r="RQV63" s="93"/>
      <c r="RQW63" s="93"/>
      <c r="RQX63" s="93"/>
      <c r="RQY63" s="93"/>
      <c r="RQZ63" s="93"/>
      <c r="RRA63" s="93"/>
      <c r="RRB63" s="93"/>
      <c r="RRC63" s="93"/>
      <c r="RRD63" s="93"/>
      <c r="RRE63" s="93"/>
      <c r="RRF63" s="93"/>
      <c r="RRG63" s="93"/>
      <c r="RRH63" s="93"/>
      <c r="RRI63" s="93"/>
      <c r="RRJ63" s="93"/>
      <c r="RRK63" s="93"/>
      <c r="RRL63" s="93"/>
      <c r="RRM63" s="93"/>
      <c r="RRN63" s="93"/>
      <c r="RRO63" s="93"/>
      <c r="RRP63" s="93"/>
      <c r="RRQ63" s="93"/>
      <c r="RRR63" s="93"/>
      <c r="RRS63" s="93"/>
      <c r="RRT63" s="93"/>
      <c r="RRU63" s="93"/>
      <c r="RRV63" s="93"/>
      <c r="RRW63" s="93"/>
      <c r="RRX63" s="93"/>
      <c r="RRY63" s="93"/>
      <c r="RRZ63" s="93"/>
      <c r="RSA63" s="93"/>
      <c r="RSB63" s="93"/>
      <c r="RSC63" s="93"/>
      <c r="RSD63" s="93"/>
      <c r="RSE63" s="93"/>
      <c r="RSF63" s="93"/>
      <c r="RSG63" s="93"/>
      <c r="RSH63" s="93"/>
      <c r="RSI63" s="93"/>
      <c r="RSJ63" s="93"/>
      <c r="RSK63" s="93"/>
      <c r="RSL63" s="93"/>
      <c r="RSM63" s="93"/>
      <c r="RSN63" s="93"/>
      <c r="RSO63" s="93"/>
      <c r="RSP63" s="93"/>
      <c r="RSQ63" s="93"/>
      <c r="RSR63" s="93"/>
      <c r="RSS63" s="93"/>
      <c r="RST63" s="93"/>
      <c r="RSU63" s="93"/>
      <c r="RSV63" s="93"/>
      <c r="RSW63" s="93"/>
      <c r="RSX63" s="93"/>
      <c r="RSY63" s="93"/>
      <c r="RSZ63" s="93"/>
      <c r="RTA63" s="93"/>
      <c r="RTB63" s="93"/>
      <c r="RTC63" s="93"/>
      <c r="RTD63" s="93"/>
      <c r="RTE63" s="93"/>
      <c r="RTF63" s="93"/>
      <c r="RTG63" s="93"/>
      <c r="RTH63" s="93"/>
      <c r="RTI63" s="93"/>
      <c r="RTJ63" s="93"/>
      <c r="RTK63" s="93"/>
      <c r="RTL63" s="93"/>
      <c r="RTM63" s="93"/>
      <c r="RTN63" s="93"/>
      <c r="RTO63" s="93"/>
      <c r="RTP63" s="93"/>
      <c r="RTQ63" s="93"/>
      <c r="RTR63" s="93"/>
      <c r="RTS63" s="93"/>
      <c r="RTT63" s="93"/>
      <c r="RTU63" s="93"/>
      <c r="RTV63" s="93"/>
      <c r="RTW63" s="93"/>
      <c r="RTX63" s="93"/>
      <c r="RTY63" s="93"/>
      <c r="RTZ63" s="93"/>
      <c r="RUA63" s="93"/>
      <c r="RUB63" s="93"/>
      <c r="RUC63" s="93"/>
      <c r="RUD63" s="93"/>
      <c r="RUE63" s="93"/>
      <c r="RUF63" s="93"/>
      <c r="RUG63" s="93"/>
      <c r="RUH63" s="93"/>
      <c r="RUI63" s="93"/>
      <c r="RUJ63" s="93"/>
      <c r="RUK63" s="93"/>
      <c r="RUL63" s="93"/>
      <c r="RUM63" s="93"/>
      <c r="RUN63" s="93"/>
      <c r="RUO63" s="93"/>
      <c r="RUP63" s="93"/>
      <c r="RUQ63" s="93"/>
      <c r="RUR63" s="93"/>
      <c r="RUS63" s="93"/>
      <c r="RUT63" s="93"/>
      <c r="RUU63" s="93"/>
      <c r="RUV63" s="93"/>
      <c r="RUW63" s="93"/>
      <c r="RUX63" s="93"/>
      <c r="RUY63" s="93"/>
      <c r="RUZ63" s="93"/>
      <c r="RVA63" s="93"/>
      <c r="RVB63" s="93"/>
      <c r="RVC63" s="93"/>
      <c r="RVD63" s="93"/>
      <c r="RVE63" s="93"/>
      <c r="RVF63" s="93"/>
      <c r="RVG63" s="93"/>
      <c r="RVH63" s="93"/>
      <c r="RVI63" s="93"/>
      <c r="RVJ63" s="93"/>
      <c r="RVK63" s="93"/>
      <c r="RVL63" s="93"/>
      <c r="RVM63" s="93"/>
      <c r="RVN63" s="93"/>
      <c r="RVO63" s="93"/>
      <c r="RVP63" s="93"/>
      <c r="RVQ63" s="93"/>
      <c r="RVR63" s="93"/>
      <c r="RVS63" s="93"/>
      <c r="RVT63" s="93"/>
      <c r="RVU63" s="93"/>
      <c r="RVV63" s="93"/>
      <c r="RVW63" s="93"/>
      <c r="RVX63" s="93"/>
      <c r="RVY63" s="93"/>
      <c r="RVZ63" s="93"/>
      <c r="RWA63" s="93"/>
      <c r="RWB63" s="93"/>
      <c r="RWC63" s="93"/>
      <c r="RWD63" s="93"/>
      <c r="RWE63" s="93"/>
      <c r="RWF63" s="93"/>
      <c r="RWG63" s="93"/>
      <c r="RWH63" s="93"/>
      <c r="RWI63" s="93"/>
      <c r="RWJ63" s="93"/>
      <c r="RWK63" s="93"/>
      <c r="RWL63" s="93"/>
      <c r="RWM63" s="93"/>
      <c r="RWN63" s="93"/>
      <c r="RWO63" s="93"/>
      <c r="RWP63" s="93"/>
      <c r="RWQ63" s="93"/>
      <c r="RWR63" s="93"/>
      <c r="RWS63" s="93"/>
      <c r="RWT63" s="93"/>
      <c r="RWU63" s="93"/>
      <c r="RWV63" s="93"/>
      <c r="RWW63" s="93"/>
      <c r="RWX63" s="93"/>
      <c r="RWY63" s="93"/>
      <c r="RWZ63" s="93"/>
      <c r="RXA63" s="93"/>
      <c r="RXB63" s="93"/>
      <c r="RXC63" s="93"/>
      <c r="RXD63" s="93"/>
      <c r="RXE63" s="93"/>
      <c r="RXF63" s="93"/>
      <c r="RXG63" s="93"/>
      <c r="RXH63" s="93"/>
      <c r="RXI63" s="93"/>
      <c r="RXJ63" s="93"/>
      <c r="RXK63" s="93"/>
      <c r="RXL63" s="93"/>
      <c r="RXM63" s="93"/>
      <c r="RXN63" s="93"/>
      <c r="RXO63" s="93"/>
      <c r="RXP63" s="93"/>
      <c r="RXQ63" s="93"/>
      <c r="RXR63" s="93"/>
      <c r="RXS63" s="93"/>
      <c r="RXT63" s="93"/>
      <c r="RXU63" s="93"/>
      <c r="RXV63" s="93"/>
      <c r="RXW63" s="93"/>
      <c r="RXX63" s="93"/>
      <c r="RXY63" s="93"/>
      <c r="RXZ63" s="93"/>
      <c r="RYA63" s="93"/>
      <c r="RYB63" s="93"/>
      <c r="RYC63" s="93"/>
      <c r="RYD63" s="93"/>
      <c r="RYE63" s="93"/>
      <c r="RYF63" s="93"/>
      <c r="RYG63" s="93"/>
      <c r="RYH63" s="93"/>
      <c r="RYI63" s="93"/>
      <c r="RYJ63" s="93"/>
      <c r="RYK63" s="93"/>
      <c r="RYL63" s="93"/>
      <c r="RYM63" s="93"/>
      <c r="RYN63" s="93"/>
      <c r="RYO63" s="93"/>
      <c r="RYP63" s="93"/>
      <c r="RYQ63" s="93"/>
      <c r="RYR63" s="93"/>
      <c r="RYS63" s="93"/>
      <c r="RYT63" s="93"/>
      <c r="RYU63" s="93"/>
      <c r="RYV63" s="93"/>
      <c r="RYW63" s="93"/>
      <c r="RYX63" s="93"/>
      <c r="RYY63" s="93"/>
      <c r="RYZ63" s="93"/>
      <c r="RZA63" s="93"/>
      <c r="RZB63" s="93"/>
      <c r="RZC63" s="93"/>
      <c r="RZD63" s="93"/>
      <c r="RZE63" s="93"/>
      <c r="RZF63" s="93"/>
      <c r="RZG63" s="93"/>
      <c r="RZH63" s="93"/>
      <c r="RZI63" s="93"/>
      <c r="RZJ63" s="93"/>
      <c r="RZK63" s="93"/>
      <c r="RZL63" s="93"/>
      <c r="RZM63" s="93"/>
      <c r="RZN63" s="93"/>
      <c r="RZO63" s="93"/>
      <c r="RZP63" s="93"/>
      <c r="RZQ63" s="93"/>
      <c r="RZR63" s="93"/>
      <c r="RZS63" s="93"/>
      <c r="RZT63" s="93"/>
      <c r="RZU63" s="93"/>
      <c r="RZV63" s="93"/>
      <c r="RZW63" s="93"/>
      <c r="RZX63" s="93"/>
      <c r="RZY63" s="93"/>
      <c r="RZZ63" s="93"/>
      <c r="SAA63" s="93"/>
      <c r="SAB63" s="93"/>
      <c r="SAC63" s="93"/>
      <c r="SAD63" s="93"/>
      <c r="SAE63" s="93"/>
      <c r="SAF63" s="93"/>
      <c r="SAG63" s="93"/>
      <c r="SAH63" s="93"/>
      <c r="SAI63" s="93"/>
      <c r="SAJ63" s="93"/>
      <c r="SAK63" s="93"/>
      <c r="SAL63" s="93"/>
      <c r="SAM63" s="93"/>
      <c r="SAN63" s="93"/>
      <c r="SAO63" s="93"/>
      <c r="SAP63" s="93"/>
      <c r="SAQ63" s="93"/>
      <c r="SAR63" s="93"/>
      <c r="SAS63" s="93"/>
      <c r="SAT63" s="93"/>
      <c r="SAU63" s="93"/>
      <c r="SAV63" s="93"/>
      <c r="SAW63" s="93"/>
      <c r="SAX63" s="93"/>
      <c r="SAY63" s="93"/>
      <c r="SAZ63" s="93"/>
      <c r="SBA63" s="93"/>
      <c r="SBB63" s="93"/>
      <c r="SBC63" s="93"/>
      <c r="SBD63" s="93"/>
      <c r="SBE63" s="93"/>
      <c r="SBF63" s="93"/>
      <c r="SBG63" s="93"/>
      <c r="SBH63" s="93"/>
      <c r="SBI63" s="93"/>
      <c r="SBJ63" s="93"/>
      <c r="SBK63" s="93"/>
      <c r="SBL63" s="93"/>
      <c r="SBM63" s="93"/>
      <c r="SBN63" s="93"/>
      <c r="SBO63" s="93"/>
      <c r="SBP63" s="93"/>
      <c r="SBQ63" s="93"/>
      <c r="SBR63" s="93"/>
      <c r="SBS63" s="93"/>
      <c r="SBT63" s="93"/>
      <c r="SBU63" s="93"/>
      <c r="SBV63" s="93"/>
      <c r="SBW63" s="93"/>
      <c r="SBX63" s="93"/>
      <c r="SBY63" s="93"/>
      <c r="SBZ63" s="93"/>
      <c r="SCA63" s="93"/>
      <c r="SCB63" s="93"/>
      <c r="SCC63" s="93"/>
      <c r="SCD63" s="93"/>
      <c r="SCE63" s="93"/>
      <c r="SCF63" s="93"/>
      <c r="SCG63" s="93"/>
      <c r="SCH63" s="93"/>
      <c r="SCI63" s="93"/>
      <c r="SCJ63" s="93"/>
      <c r="SCK63" s="93"/>
      <c r="SCL63" s="93"/>
      <c r="SCM63" s="93"/>
      <c r="SCN63" s="93"/>
      <c r="SCO63" s="93"/>
      <c r="SCP63" s="93"/>
      <c r="SCQ63" s="93"/>
      <c r="SCR63" s="93"/>
      <c r="SCS63" s="93"/>
      <c r="SCT63" s="93"/>
      <c r="SCU63" s="93"/>
      <c r="SCV63" s="93"/>
      <c r="SCW63" s="93"/>
      <c r="SCX63" s="93"/>
      <c r="SCY63" s="93"/>
      <c r="SCZ63" s="93"/>
      <c r="SDA63" s="93"/>
      <c r="SDB63" s="93"/>
      <c r="SDC63" s="93"/>
      <c r="SDD63" s="93"/>
      <c r="SDE63" s="93"/>
      <c r="SDF63" s="93"/>
      <c r="SDG63" s="93"/>
      <c r="SDH63" s="93"/>
      <c r="SDI63" s="93"/>
      <c r="SDJ63" s="93"/>
      <c r="SDK63" s="93"/>
      <c r="SDL63" s="93"/>
      <c r="SDM63" s="93"/>
      <c r="SDN63" s="93"/>
      <c r="SDO63" s="93"/>
      <c r="SDP63" s="93"/>
      <c r="SDQ63" s="93"/>
      <c r="SDR63" s="93"/>
      <c r="SDS63" s="93"/>
      <c r="SDT63" s="93"/>
      <c r="SDU63" s="93"/>
      <c r="SDV63" s="93"/>
      <c r="SDW63" s="93"/>
      <c r="SDX63" s="93"/>
      <c r="SDY63" s="93"/>
      <c r="SDZ63" s="93"/>
      <c r="SEA63" s="93"/>
      <c r="SEB63" s="93"/>
      <c r="SEC63" s="93"/>
      <c r="SED63" s="93"/>
      <c r="SEE63" s="93"/>
      <c r="SEF63" s="93"/>
      <c r="SEG63" s="93"/>
      <c r="SEH63" s="93"/>
      <c r="SEI63" s="93"/>
      <c r="SEJ63" s="93"/>
      <c r="SEK63" s="93"/>
      <c r="SEL63" s="93"/>
      <c r="SEM63" s="93"/>
      <c r="SEN63" s="93"/>
      <c r="SEO63" s="93"/>
      <c r="SEP63" s="93"/>
      <c r="SEQ63" s="93"/>
      <c r="SER63" s="93"/>
      <c r="SES63" s="93"/>
      <c r="SET63" s="93"/>
      <c r="SEU63" s="93"/>
      <c r="SEV63" s="93"/>
      <c r="SEW63" s="93"/>
      <c r="SEX63" s="93"/>
      <c r="SEY63" s="93"/>
      <c r="SEZ63" s="93"/>
      <c r="SFA63" s="93"/>
      <c r="SFB63" s="93"/>
      <c r="SFC63" s="93"/>
      <c r="SFD63" s="93"/>
      <c r="SFE63" s="93"/>
      <c r="SFF63" s="93"/>
      <c r="SFG63" s="93"/>
      <c r="SFH63" s="93"/>
      <c r="SFI63" s="93"/>
      <c r="SFJ63" s="93"/>
      <c r="SFK63" s="93"/>
      <c r="SFL63" s="93"/>
      <c r="SFM63" s="93"/>
      <c r="SFN63" s="93"/>
      <c r="SFO63" s="93"/>
      <c r="SFP63" s="93"/>
      <c r="SFQ63" s="93"/>
      <c r="SFR63" s="93"/>
      <c r="SFS63" s="93"/>
      <c r="SFT63" s="93"/>
      <c r="SFU63" s="93"/>
      <c r="SFV63" s="93"/>
      <c r="SFW63" s="93"/>
      <c r="SFX63" s="93"/>
      <c r="SFY63" s="93"/>
      <c r="SFZ63" s="93"/>
      <c r="SGA63" s="93"/>
      <c r="SGB63" s="93"/>
      <c r="SGC63" s="93"/>
      <c r="SGD63" s="93"/>
      <c r="SGE63" s="93"/>
      <c r="SGF63" s="93"/>
      <c r="SGG63" s="93"/>
      <c r="SGH63" s="93"/>
      <c r="SGI63" s="93"/>
      <c r="SGJ63" s="93"/>
      <c r="SGK63" s="93"/>
      <c r="SGL63" s="93"/>
      <c r="SGM63" s="93"/>
      <c r="SGN63" s="93"/>
      <c r="SGO63" s="93"/>
      <c r="SGP63" s="93"/>
      <c r="SGQ63" s="93"/>
      <c r="SGR63" s="93"/>
      <c r="SGS63" s="93"/>
      <c r="SGT63" s="93"/>
      <c r="SGU63" s="93"/>
      <c r="SGV63" s="93"/>
      <c r="SGW63" s="93"/>
      <c r="SGX63" s="93"/>
      <c r="SGY63" s="93"/>
      <c r="SGZ63" s="93"/>
      <c r="SHA63" s="93"/>
      <c r="SHB63" s="93"/>
      <c r="SHC63" s="93"/>
      <c r="SHD63" s="93"/>
      <c r="SHE63" s="93"/>
      <c r="SHF63" s="93"/>
      <c r="SHG63" s="93"/>
      <c r="SHH63" s="93"/>
      <c r="SHI63" s="93"/>
      <c r="SHJ63" s="93"/>
      <c r="SHK63" s="93"/>
      <c r="SHL63" s="93"/>
      <c r="SHM63" s="93"/>
      <c r="SHN63" s="93"/>
      <c r="SHO63" s="93"/>
      <c r="SHP63" s="93"/>
      <c r="SHQ63" s="93"/>
      <c r="SHR63" s="93"/>
      <c r="SHS63" s="93"/>
      <c r="SHT63" s="93"/>
      <c r="SHU63" s="93"/>
      <c r="SHV63" s="93"/>
      <c r="SHW63" s="93"/>
      <c r="SHX63" s="93"/>
      <c r="SHY63" s="93"/>
      <c r="SHZ63" s="93"/>
      <c r="SIA63" s="93"/>
      <c r="SIB63" s="93"/>
      <c r="SIC63" s="93"/>
      <c r="SID63" s="93"/>
      <c r="SIE63" s="93"/>
      <c r="SIF63" s="93"/>
      <c r="SIG63" s="93"/>
      <c r="SIH63" s="93"/>
      <c r="SII63" s="93"/>
      <c r="SIJ63" s="93"/>
      <c r="SIK63" s="93"/>
      <c r="SIL63" s="93"/>
      <c r="SIM63" s="93"/>
      <c r="SIN63" s="93"/>
      <c r="SIO63" s="93"/>
      <c r="SIP63" s="93"/>
      <c r="SIQ63" s="93"/>
      <c r="SIR63" s="93"/>
      <c r="SIS63" s="93"/>
      <c r="SIT63" s="93"/>
      <c r="SIU63" s="93"/>
      <c r="SIV63" s="93"/>
      <c r="SIW63" s="93"/>
      <c r="SIX63" s="93"/>
      <c r="SIY63" s="93"/>
      <c r="SIZ63" s="93"/>
      <c r="SJA63" s="93"/>
      <c r="SJB63" s="93"/>
      <c r="SJC63" s="93"/>
      <c r="SJD63" s="93"/>
      <c r="SJE63" s="93"/>
      <c r="SJF63" s="93"/>
      <c r="SJG63" s="93"/>
      <c r="SJH63" s="93"/>
      <c r="SJI63" s="93"/>
      <c r="SJJ63" s="93"/>
      <c r="SJK63" s="93"/>
      <c r="SJL63" s="93"/>
      <c r="SJM63" s="93"/>
      <c r="SJN63" s="93"/>
      <c r="SJO63" s="93"/>
      <c r="SJP63" s="93"/>
      <c r="SJQ63" s="93"/>
      <c r="SJR63" s="93"/>
      <c r="SJS63" s="93"/>
      <c r="SJT63" s="93"/>
      <c r="SJU63" s="93"/>
      <c r="SJV63" s="93"/>
      <c r="SJW63" s="93"/>
      <c r="SJX63" s="93"/>
      <c r="SJY63" s="93"/>
      <c r="SJZ63" s="93"/>
      <c r="SKA63" s="93"/>
      <c r="SKB63" s="93"/>
      <c r="SKC63" s="93"/>
      <c r="SKD63" s="93"/>
      <c r="SKE63" s="93"/>
      <c r="SKF63" s="93"/>
      <c r="SKG63" s="93"/>
      <c r="SKH63" s="93"/>
      <c r="SKI63" s="93"/>
      <c r="SKJ63" s="93"/>
      <c r="SKK63" s="93"/>
      <c r="SKL63" s="93"/>
      <c r="SKM63" s="93"/>
      <c r="SKN63" s="93"/>
      <c r="SKO63" s="93"/>
      <c r="SKP63" s="93"/>
      <c r="SKQ63" s="93"/>
      <c r="SKR63" s="93"/>
      <c r="SKS63" s="93"/>
      <c r="SKT63" s="93"/>
      <c r="SKU63" s="93"/>
      <c r="SKV63" s="93"/>
      <c r="SKW63" s="93"/>
      <c r="SKX63" s="93"/>
      <c r="SKY63" s="93"/>
      <c r="SKZ63" s="93"/>
      <c r="SLA63" s="93"/>
      <c r="SLB63" s="93"/>
      <c r="SLC63" s="93"/>
      <c r="SLD63" s="93"/>
      <c r="SLE63" s="93"/>
      <c r="SLF63" s="93"/>
      <c r="SLG63" s="93"/>
      <c r="SLH63" s="93"/>
      <c r="SLI63" s="93"/>
      <c r="SLJ63" s="93"/>
      <c r="SLK63" s="93"/>
      <c r="SLL63" s="93"/>
      <c r="SLM63" s="93"/>
      <c r="SLN63" s="93"/>
      <c r="SLO63" s="93"/>
      <c r="SLP63" s="93"/>
      <c r="SLQ63" s="93"/>
      <c r="SLR63" s="93"/>
      <c r="SLS63" s="93"/>
      <c r="SLT63" s="93"/>
      <c r="SLU63" s="93"/>
      <c r="SLV63" s="93"/>
      <c r="SLW63" s="93"/>
      <c r="SLX63" s="93"/>
      <c r="SLY63" s="93"/>
      <c r="SLZ63" s="93"/>
      <c r="SMA63" s="93"/>
      <c r="SMB63" s="93"/>
      <c r="SMC63" s="93"/>
      <c r="SMD63" s="93"/>
      <c r="SME63" s="93"/>
      <c r="SMF63" s="93"/>
      <c r="SMG63" s="93"/>
      <c r="SMH63" s="93"/>
      <c r="SMI63" s="93"/>
      <c r="SMJ63" s="93"/>
      <c r="SMK63" s="93"/>
      <c r="SML63" s="93"/>
      <c r="SMM63" s="93"/>
      <c r="SMN63" s="93"/>
      <c r="SMO63" s="93"/>
      <c r="SMP63" s="93"/>
      <c r="SMQ63" s="93"/>
      <c r="SMR63" s="93"/>
      <c r="SMS63" s="93"/>
      <c r="SMT63" s="93"/>
      <c r="SMU63" s="93"/>
      <c r="SMV63" s="93"/>
      <c r="SMW63" s="93"/>
      <c r="SMX63" s="93"/>
      <c r="SMY63" s="93"/>
      <c r="SMZ63" s="93"/>
      <c r="SNA63" s="93"/>
      <c r="SNB63" s="93"/>
      <c r="SNC63" s="93"/>
      <c r="SND63" s="93"/>
      <c r="SNE63" s="93"/>
      <c r="SNF63" s="93"/>
      <c r="SNG63" s="93"/>
      <c r="SNH63" s="93"/>
      <c r="SNI63" s="93"/>
      <c r="SNJ63" s="93"/>
      <c r="SNK63" s="93"/>
      <c r="SNL63" s="93"/>
      <c r="SNM63" s="93"/>
      <c r="SNN63" s="93"/>
      <c r="SNO63" s="93"/>
      <c r="SNP63" s="93"/>
      <c r="SNQ63" s="93"/>
      <c r="SNR63" s="93"/>
      <c r="SNS63" s="93"/>
      <c r="SNT63" s="93"/>
      <c r="SNU63" s="93"/>
      <c r="SNV63" s="93"/>
      <c r="SNW63" s="93"/>
      <c r="SNX63" s="93"/>
      <c r="SNY63" s="93"/>
      <c r="SNZ63" s="93"/>
      <c r="SOA63" s="93"/>
      <c r="SOB63" s="93"/>
      <c r="SOC63" s="93"/>
      <c r="SOD63" s="93"/>
      <c r="SOE63" s="93"/>
      <c r="SOF63" s="93"/>
      <c r="SOG63" s="93"/>
      <c r="SOH63" s="93"/>
      <c r="SOI63" s="93"/>
      <c r="SOJ63" s="93"/>
      <c r="SOK63" s="93"/>
      <c r="SOL63" s="93"/>
      <c r="SOM63" s="93"/>
      <c r="SON63" s="93"/>
      <c r="SOO63" s="93"/>
      <c r="SOP63" s="93"/>
      <c r="SOQ63" s="93"/>
      <c r="SOR63" s="93"/>
      <c r="SOS63" s="93"/>
      <c r="SOT63" s="93"/>
      <c r="SOU63" s="93"/>
      <c r="SOV63" s="93"/>
      <c r="SOW63" s="93"/>
      <c r="SOX63" s="93"/>
      <c r="SOY63" s="93"/>
      <c r="SOZ63" s="93"/>
      <c r="SPA63" s="93"/>
      <c r="SPB63" s="93"/>
      <c r="SPC63" s="93"/>
      <c r="SPD63" s="93"/>
      <c r="SPE63" s="93"/>
      <c r="SPF63" s="93"/>
      <c r="SPG63" s="93"/>
      <c r="SPH63" s="93"/>
      <c r="SPI63" s="93"/>
      <c r="SPJ63" s="93"/>
      <c r="SPK63" s="93"/>
      <c r="SPL63" s="93"/>
      <c r="SPM63" s="93"/>
      <c r="SPN63" s="93"/>
      <c r="SPO63" s="93"/>
      <c r="SPP63" s="93"/>
      <c r="SPQ63" s="93"/>
      <c r="SPR63" s="93"/>
      <c r="SPS63" s="93"/>
      <c r="SPT63" s="93"/>
      <c r="SPU63" s="93"/>
      <c r="SPV63" s="93"/>
      <c r="SPW63" s="93"/>
      <c r="SPX63" s="93"/>
      <c r="SPY63" s="93"/>
      <c r="SPZ63" s="93"/>
      <c r="SQA63" s="93"/>
      <c r="SQB63" s="93"/>
      <c r="SQC63" s="93"/>
      <c r="SQD63" s="93"/>
      <c r="SQE63" s="93"/>
      <c r="SQF63" s="93"/>
      <c r="SQG63" s="93"/>
      <c r="SQH63" s="93"/>
      <c r="SQI63" s="93"/>
      <c r="SQJ63" s="93"/>
      <c r="SQK63" s="93"/>
      <c r="SQL63" s="93"/>
      <c r="SQM63" s="93"/>
      <c r="SQN63" s="93"/>
      <c r="SQO63" s="93"/>
      <c r="SQP63" s="93"/>
      <c r="SQQ63" s="93"/>
      <c r="SQR63" s="93"/>
      <c r="SQS63" s="93"/>
      <c r="SQT63" s="93"/>
      <c r="SQU63" s="93"/>
      <c r="SQV63" s="93"/>
      <c r="SQW63" s="93"/>
      <c r="SQX63" s="93"/>
      <c r="SQY63" s="93"/>
      <c r="SQZ63" s="93"/>
      <c r="SRA63" s="93"/>
      <c r="SRB63" s="93"/>
      <c r="SRC63" s="93"/>
      <c r="SRD63" s="93"/>
      <c r="SRE63" s="93"/>
      <c r="SRF63" s="93"/>
      <c r="SRG63" s="93"/>
      <c r="SRH63" s="93"/>
      <c r="SRI63" s="93"/>
      <c r="SRJ63" s="93"/>
      <c r="SRK63" s="93"/>
      <c r="SRL63" s="93"/>
      <c r="SRM63" s="93"/>
      <c r="SRN63" s="93"/>
      <c r="SRO63" s="93"/>
      <c r="SRP63" s="93"/>
      <c r="SRQ63" s="93"/>
      <c r="SRR63" s="93"/>
      <c r="SRS63" s="93"/>
      <c r="SRT63" s="93"/>
      <c r="SRU63" s="93"/>
      <c r="SRV63" s="93"/>
      <c r="SRW63" s="93"/>
      <c r="SRX63" s="93"/>
      <c r="SRY63" s="93"/>
      <c r="SRZ63" s="93"/>
      <c r="SSA63" s="93"/>
      <c r="SSB63" s="93"/>
      <c r="SSC63" s="93"/>
      <c r="SSD63" s="93"/>
      <c r="SSE63" s="93"/>
      <c r="SSF63" s="93"/>
      <c r="SSG63" s="93"/>
      <c r="SSH63" s="93"/>
      <c r="SSI63" s="93"/>
      <c r="SSJ63" s="93"/>
      <c r="SSK63" s="93"/>
      <c r="SSL63" s="93"/>
      <c r="SSM63" s="93"/>
      <c r="SSN63" s="93"/>
      <c r="SSO63" s="93"/>
      <c r="SSP63" s="93"/>
      <c r="SSQ63" s="93"/>
      <c r="SSR63" s="93"/>
      <c r="SSS63" s="93"/>
      <c r="SST63" s="93"/>
      <c r="SSU63" s="93"/>
      <c r="SSV63" s="93"/>
      <c r="SSW63" s="93"/>
      <c r="SSX63" s="93"/>
      <c r="SSY63" s="93"/>
      <c r="SSZ63" s="93"/>
      <c r="STA63" s="93"/>
      <c r="STB63" s="93"/>
      <c r="STC63" s="93"/>
      <c r="STD63" s="93"/>
      <c r="STE63" s="93"/>
      <c r="STF63" s="93"/>
      <c r="STG63" s="93"/>
      <c r="STH63" s="93"/>
      <c r="STI63" s="93"/>
      <c r="STJ63" s="93"/>
      <c r="STK63" s="93"/>
      <c r="STL63" s="93"/>
      <c r="STM63" s="93"/>
      <c r="STN63" s="93"/>
      <c r="STO63" s="93"/>
      <c r="STP63" s="93"/>
      <c r="STQ63" s="93"/>
      <c r="STR63" s="93"/>
      <c r="STS63" s="93"/>
      <c r="STT63" s="93"/>
      <c r="STU63" s="93"/>
      <c r="STV63" s="93"/>
      <c r="STW63" s="93"/>
      <c r="STX63" s="93"/>
      <c r="STY63" s="93"/>
      <c r="STZ63" s="93"/>
      <c r="SUA63" s="93"/>
      <c r="SUB63" s="93"/>
      <c r="SUC63" s="93"/>
      <c r="SUD63" s="93"/>
      <c r="SUE63" s="93"/>
      <c r="SUF63" s="93"/>
      <c r="SUG63" s="93"/>
      <c r="SUH63" s="93"/>
      <c r="SUI63" s="93"/>
      <c r="SUJ63" s="93"/>
      <c r="SUK63" s="93"/>
      <c r="SUL63" s="93"/>
      <c r="SUM63" s="93"/>
      <c r="SUN63" s="93"/>
      <c r="SUO63" s="93"/>
      <c r="SUP63" s="93"/>
      <c r="SUQ63" s="93"/>
      <c r="SUR63" s="93"/>
      <c r="SUS63" s="93"/>
      <c r="SUT63" s="93"/>
      <c r="SUU63" s="93"/>
      <c r="SUV63" s="93"/>
      <c r="SUW63" s="93"/>
      <c r="SUX63" s="93"/>
      <c r="SUY63" s="93"/>
      <c r="SUZ63" s="93"/>
      <c r="SVA63" s="93"/>
      <c r="SVB63" s="93"/>
      <c r="SVC63" s="93"/>
      <c r="SVD63" s="93"/>
      <c r="SVE63" s="93"/>
      <c r="SVF63" s="93"/>
      <c r="SVG63" s="93"/>
      <c r="SVH63" s="93"/>
      <c r="SVI63" s="93"/>
      <c r="SVJ63" s="93"/>
      <c r="SVK63" s="93"/>
      <c r="SVL63" s="93"/>
      <c r="SVM63" s="93"/>
      <c r="SVN63" s="93"/>
      <c r="SVO63" s="93"/>
      <c r="SVP63" s="93"/>
      <c r="SVQ63" s="93"/>
      <c r="SVR63" s="93"/>
      <c r="SVS63" s="93"/>
      <c r="SVT63" s="93"/>
      <c r="SVU63" s="93"/>
      <c r="SVV63" s="93"/>
      <c r="SVW63" s="93"/>
      <c r="SVX63" s="93"/>
      <c r="SVY63" s="93"/>
      <c r="SVZ63" s="93"/>
      <c r="SWA63" s="93"/>
      <c r="SWB63" s="93"/>
      <c r="SWC63" s="93"/>
      <c r="SWD63" s="93"/>
      <c r="SWE63" s="93"/>
      <c r="SWF63" s="93"/>
      <c r="SWG63" s="93"/>
      <c r="SWH63" s="93"/>
      <c r="SWI63" s="93"/>
      <c r="SWJ63" s="93"/>
      <c r="SWK63" s="93"/>
      <c r="SWL63" s="93"/>
      <c r="SWM63" s="93"/>
      <c r="SWN63" s="93"/>
      <c r="SWO63" s="93"/>
      <c r="SWP63" s="93"/>
      <c r="SWQ63" s="93"/>
      <c r="SWR63" s="93"/>
      <c r="SWS63" s="93"/>
      <c r="SWT63" s="93"/>
      <c r="SWU63" s="93"/>
      <c r="SWV63" s="93"/>
      <c r="SWW63" s="93"/>
      <c r="SWX63" s="93"/>
      <c r="SWY63" s="93"/>
      <c r="SWZ63" s="93"/>
      <c r="SXA63" s="93"/>
      <c r="SXB63" s="93"/>
      <c r="SXC63" s="93"/>
      <c r="SXD63" s="93"/>
      <c r="SXE63" s="93"/>
      <c r="SXF63" s="93"/>
      <c r="SXG63" s="93"/>
      <c r="SXH63" s="93"/>
      <c r="SXI63" s="93"/>
      <c r="SXJ63" s="93"/>
      <c r="SXK63" s="93"/>
      <c r="SXL63" s="93"/>
      <c r="SXM63" s="93"/>
      <c r="SXN63" s="93"/>
      <c r="SXO63" s="93"/>
      <c r="SXP63" s="93"/>
      <c r="SXQ63" s="93"/>
      <c r="SXR63" s="93"/>
      <c r="SXS63" s="93"/>
      <c r="SXT63" s="93"/>
      <c r="SXU63" s="93"/>
      <c r="SXV63" s="93"/>
      <c r="SXW63" s="93"/>
      <c r="SXX63" s="93"/>
      <c r="SXY63" s="93"/>
      <c r="SXZ63" s="93"/>
      <c r="SYA63" s="93"/>
      <c r="SYB63" s="93"/>
      <c r="SYC63" s="93"/>
      <c r="SYD63" s="93"/>
      <c r="SYE63" s="93"/>
      <c r="SYF63" s="93"/>
      <c r="SYG63" s="93"/>
      <c r="SYH63" s="93"/>
      <c r="SYI63" s="93"/>
      <c r="SYJ63" s="93"/>
      <c r="SYK63" s="93"/>
      <c r="SYL63" s="93"/>
      <c r="SYM63" s="93"/>
      <c r="SYN63" s="93"/>
      <c r="SYO63" s="93"/>
      <c r="SYP63" s="93"/>
      <c r="SYQ63" s="93"/>
      <c r="SYR63" s="93"/>
      <c r="SYS63" s="93"/>
      <c r="SYT63" s="93"/>
      <c r="SYU63" s="93"/>
      <c r="SYV63" s="93"/>
      <c r="SYW63" s="93"/>
      <c r="SYX63" s="93"/>
      <c r="SYY63" s="93"/>
      <c r="SYZ63" s="93"/>
      <c r="SZA63" s="93"/>
      <c r="SZB63" s="93"/>
      <c r="SZC63" s="93"/>
      <c r="SZD63" s="93"/>
      <c r="SZE63" s="93"/>
      <c r="SZF63" s="93"/>
      <c r="SZG63" s="93"/>
      <c r="SZH63" s="93"/>
      <c r="SZI63" s="93"/>
      <c r="SZJ63" s="93"/>
      <c r="SZK63" s="93"/>
      <c r="SZL63" s="93"/>
      <c r="SZM63" s="93"/>
      <c r="SZN63" s="93"/>
      <c r="SZO63" s="93"/>
      <c r="SZP63" s="93"/>
      <c r="SZQ63" s="93"/>
      <c r="SZR63" s="93"/>
      <c r="SZS63" s="93"/>
      <c r="SZT63" s="93"/>
      <c r="SZU63" s="93"/>
      <c r="SZV63" s="93"/>
      <c r="SZW63" s="93"/>
      <c r="SZX63" s="93"/>
      <c r="SZY63" s="93"/>
      <c r="SZZ63" s="93"/>
      <c r="TAA63" s="93"/>
      <c r="TAB63" s="93"/>
      <c r="TAC63" s="93"/>
      <c r="TAD63" s="93"/>
      <c r="TAE63" s="93"/>
      <c r="TAF63" s="93"/>
      <c r="TAG63" s="93"/>
      <c r="TAH63" s="93"/>
      <c r="TAI63" s="93"/>
      <c r="TAJ63" s="93"/>
      <c r="TAK63" s="93"/>
      <c r="TAL63" s="93"/>
      <c r="TAM63" s="93"/>
      <c r="TAN63" s="93"/>
      <c r="TAO63" s="93"/>
      <c r="TAP63" s="93"/>
      <c r="TAQ63" s="93"/>
      <c r="TAR63" s="93"/>
      <c r="TAS63" s="93"/>
      <c r="TAT63" s="93"/>
      <c r="TAU63" s="93"/>
      <c r="TAV63" s="93"/>
      <c r="TAW63" s="93"/>
      <c r="TAX63" s="93"/>
      <c r="TAY63" s="93"/>
      <c r="TAZ63" s="93"/>
      <c r="TBA63" s="93"/>
      <c r="TBB63" s="93"/>
      <c r="TBC63" s="93"/>
      <c r="TBD63" s="93"/>
      <c r="TBE63" s="93"/>
      <c r="TBF63" s="93"/>
      <c r="TBG63" s="93"/>
      <c r="TBH63" s="93"/>
      <c r="TBI63" s="93"/>
      <c r="TBJ63" s="93"/>
      <c r="TBK63" s="93"/>
      <c r="TBL63" s="93"/>
      <c r="TBM63" s="93"/>
      <c r="TBN63" s="93"/>
      <c r="TBO63" s="93"/>
      <c r="TBP63" s="93"/>
      <c r="TBQ63" s="93"/>
      <c r="TBR63" s="93"/>
      <c r="TBS63" s="93"/>
      <c r="TBT63" s="93"/>
      <c r="TBU63" s="93"/>
      <c r="TBV63" s="93"/>
      <c r="TBW63" s="93"/>
      <c r="TBX63" s="93"/>
      <c r="TBY63" s="93"/>
      <c r="TBZ63" s="93"/>
      <c r="TCA63" s="93"/>
      <c r="TCB63" s="93"/>
      <c r="TCC63" s="93"/>
      <c r="TCD63" s="93"/>
      <c r="TCE63" s="93"/>
      <c r="TCF63" s="93"/>
      <c r="TCG63" s="93"/>
      <c r="TCH63" s="93"/>
      <c r="TCI63" s="93"/>
      <c r="TCJ63" s="93"/>
      <c r="TCK63" s="93"/>
      <c r="TCL63" s="93"/>
      <c r="TCM63" s="93"/>
      <c r="TCN63" s="93"/>
      <c r="TCO63" s="93"/>
      <c r="TCP63" s="93"/>
      <c r="TCQ63" s="93"/>
      <c r="TCR63" s="93"/>
      <c r="TCS63" s="93"/>
      <c r="TCT63" s="93"/>
      <c r="TCU63" s="93"/>
      <c r="TCV63" s="93"/>
      <c r="TCW63" s="93"/>
      <c r="TCX63" s="93"/>
      <c r="TCY63" s="93"/>
      <c r="TCZ63" s="93"/>
      <c r="TDA63" s="93"/>
      <c r="TDB63" s="93"/>
      <c r="TDC63" s="93"/>
      <c r="TDD63" s="93"/>
      <c r="TDE63" s="93"/>
      <c r="TDF63" s="93"/>
      <c r="TDG63" s="93"/>
      <c r="TDH63" s="93"/>
      <c r="TDI63" s="93"/>
      <c r="TDJ63" s="93"/>
      <c r="TDK63" s="93"/>
      <c r="TDL63" s="93"/>
      <c r="TDM63" s="93"/>
      <c r="TDN63" s="93"/>
      <c r="TDO63" s="93"/>
      <c r="TDP63" s="93"/>
      <c r="TDQ63" s="93"/>
      <c r="TDR63" s="93"/>
      <c r="TDS63" s="93"/>
      <c r="TDT63" s="93"/>
      <c r="TDU63" s="93"/>
      <c r="TDV63" s="93"/>
      <c r="TDW63" s="93"/>
      <c r="TDX63" s="93"/>
      <c r="TDY63" s="93"/>
      <c r="TDZ63" s="93"/>
      <c r="TEA63" s="93"/>
      <c r="TEB63" s="93"/>
      <c r="TEC63" s="93"/>
      <c r="TED63" s="93"/>
      <c r="TEE63" s="93"/>
      <c r="TEF63" s="93"/>
      <c r="TEG63" s="93"/>
      <c r="TEH63" s="93"/>
      <c r="TEI63" s="93"/>
      <c r="TEJ63" s="93"/>
      <c r="TEK63" s="93"/>
      <c r="TEL63" s="93"/>
      <c r="TEM63" s="93"/>
      <c r="TEN63" s="93"/>
      <c r="TEO63" s="93"/>
      <c r="TEP63" s="93"/>
      <c r="TEQ63" s="93"/>
      <c r="TER63" s="93"/>
      <c r="TES63" s="93"/>
      <c r="TET63" s="93"/>
      <c r="TEU63" s="93"/>
      <c r="TEV63" s="93"/>
      <c r="TEW63" s="93"/>
      <c r="TEX63" s="93"/>
      <c r="TEY63" s="93"/>
      <c r="TEZ63" s="93"/>
      <c r="TFA63" s="93"/>
      <c r="TFB63" s="93"/>
      <c r="TFC63" s="93"/>
      <c r="TFD63" s="93"/>
      <c r="TFE63" s="93"/>
      <c r="TFF63" s="93"/>
      <c r="TFG63" s="93"/>
      <c r="TFH63" s="93"/>
      <c r="TFI63" s="93"/>
      <c r="TFJ63" s="93"/>
      <c r="TFK63" s="93"/>
      <c r="TFL63" s="93"/>
      <c r="TFM63" s="93"/>
      <c r="TFN63" s="93"/>
      <c r="TFO63" s="93"/>
      <c r="TFP63" s="93"/>
      <c r="TFQ63" s="93"/>
      <c r="TFR63" s="93"/>
      <c r="TFS63" s="93"/>
      <c r="TFT63" s="93"/>
      <c r="TFU63" s="93"/>
      <c r="TFV63" s="93"/>
      <c r="TFW63" s="93"/>
      <c r="TFX63" s="93"/>
      <c r="TFY63" s="93"/>
      <c r="TFZ63" s="93"/>
      <c r="TGA63" s="93"/>
      <c r="TGB63" s="93"/>
      <c r="TGC63" s="93"/>
      <c r="TGD63" s="93"/>
      <c r="TGE63" s="93"/>
      <c r="TGF63" s="93"/>
      <c r="TGG63" s="93"/>
      <c r="TGH63" s="93"/>
      <c r="TGI63" s="93"/>
      <c r="TGJ63" s="93"/>
      <c r="TGK63" s="93"/>
      <c r="TGL63" s="93"/>
      <c r="TGM63" s="93"/>
      <c r="TGN63" s="93"/>
      <c r="TGO63" s="93"/>
      <c r="TGP63" s="93"/>
      <c r="TGQ63" s="93"/>
      <c r="TGR63" s="93"/>
      <c r="TGS63" s="93"/>
      <c r="TGT63" s="93"/>
      <c r="TGU63" s="93"/>
      <c r="TGV63" s="93"/>
      <c r="TGW63" s="93"/>
      <c r="TGX63" s="93"/>
      <c r="TGY63" s="93"/>
      <c r="TGZ63" s="93"/>
      <c r="THA63" s="93"/>
      <c r="THB63" s="93"/>
      <c r="THC63" s="93"/>
      <c r="THD63" s="93"/>
      <c r="THE63" s="93"/>
      <c r="THF63" s="93"/>
      <c r="THG63" s="93"/>
      <c r="THH63" s="93"/>
      <c r="THI63" s="93"/>
      <c r="THJ63" s="93"/>
      <c r="THK63" s="93"/>
      <c r="THL63" s="93"/>
      <c r="THM63" s="93"/>
      <c r="THN63" s="93"/>
      <c r="THO63" s="93"/>
      <c r="THP63" s="93"/>
      <c r="THQ63" s="93"/>
      <c r="THR63" s="93"/>
      <c r="THS63" s="93"/>
      <c r="THT63" s="93"/>
      <c r="THU63" s="93"/>
      <c r="THV63" s="93"/>
      <c r="THW63" s="93"/>
      <c r="THX63" s="93"/>
      <c r="THY63" s="93"/>
      <c r="THZ63" s="93"/>
      <c r="TIA63" s="93"/>
      <c r="TIB63" s="93"/>
      <c r="TIC63" s="93"/>
      <c r="TID63" s="93"/>
      <c r="TIE63" s="93"/>
      <c r="TIF63" s="93"/>
      <c r="TIG63" s="93"/>
      <c r="TIH63" s="93"/>
      <c r="TII63" s="93"/>
      <c r="TIJ63" s="93"/>
      <c r="TIK63" s="93"/>
      <c r="TIL63" s="93"/>
      <c r="TIM63" s="93"/>
      <c r="TIN63" s="93"/>
      <c r="TIO63" s="93"/>
      <c r="TIP63" s="93"/>
      <c r="TIQ63" s="93"/>
      <c r="TIR63" s="93"/>
      <c r="TIS63" s="93"/>
      <c r="TIT63" s="93"/>
      <c r="TIU63" s="93"/>
      <c r="TIV63" s="93"/>
      <c r="TIW63" s="93"/>
      <c r="TIX63" s="93"/>
      <c r="TIY63" s="93"/>
      <c r="TIZ63" s="93"/>
      <c r="TJA63" s="93"/>
      <c r="TJB63" s="93"/>
      <c r="TJC63" s="93"/>
      <c r="TJD63" s="93"/>
      <c r="TJE63" s="93"/>
      <c r="TJF63" s="93"/>
      <c r="TJG63" s="93"/>
      <c r="TJH63" s="93"/>
      <c r="TJI63" s="93"/>
      <c r="TJJ63" s="93"/>
      <c r="TJK63" s="93"/>
      <c r="TJL63" s="93"/>
      <c r="TJM63" s="93"/>
      <c r="TJN63" s="93"/>
      <c r="TJO63" s="93"/>
      <c r="TJP63" s="93"/>
      <c r="TJQ63" s="93"/>
      <c r="TJR63" s="93"/>
      <c r="TJS63" s="93"/>
      <c r="TJT63" s="93"/>
      <c r="TJU63" s="93"/>
      <c r="TJV63" s="93"/>
      <c r="TJW63" s="93"/>
      <c r="TJX63" s="93"/>
      <c r="TJY63" s="93"/>
      <c r="TJZ63" s="93"/>
      <c r="TKA63" s="93"/>
      <c r="TKB63" s="93"/>
      <c r="TKC63" s="93"/>
      <c r="TKD63" s="93"/>
      <c r="TKE63" s="93"/>
      <c r="TKF63" s="93"/>
      <c r="TKG63" s="93"/>
      <c r="TKH63" s="93"/>
      <c r="TKI63" s="93"/>
      <c r="TKJ63" s="93"/>
      <c r="TKK63" s="93"/>
      <c r="TKL63" s="93"/>
      <c r="TKM63" s="93"/>
      <c r="TKN63" s="93"/>
      <c r="TKO63" s="93"/>
      <c r="TKP63" s="93"/>
      <c r="TKQ63" s="93"/>
      <c r="TKR63" s="93"/>
      <c r="TKS63" s="93"/>
      <c r="TKT63" s="93"/>
      <c r="TKU63" s="93"/>
      <c r="TKV63" s="93"/>
      <c r="TKW63" s="93"/>
      <c r="TKX63" s="93"/>
      <c r="TKY63" s="93"/>
      <c r="TKZ63" s="93"/>
      <c r="TLA63" s="93"/>
      <c r="TLB63" s="93"/>
      <c r="TLC63" s="93"/>
      <c r="TLD63" s="93"/>
      <c r="TLE63" s="93"/>
      <c r="TLF63" s="93"/>
      <c r="TLG63" s="93"/>
      <c r="TLH63" s="93"/>
      <c r="TLI63" s="93"/>
      <c r="TLJ63" s="93"/>
      <c r="TLK63" s="93"/>
      <c r="TLL63" s="93"/>
      <c r="TLM63" s="93"/>
      <c r="TLN63" s="93"/>
      <c r="TLO63" s="93"/>
      <c r="TLP63" s="93"/>
      <c r="TLQ63" s="93"/>
      <c r="TLR63" s="93"/>
      <c r="TLS63" s="93"/>
      <c r="TLT63" s="93"/>
      <c r="TLU63" s="93"/>
      <c r="TLV63" s="93"/>
      <c r="TLW63" s="93"/>
      <c r="TLX63" s="93"/>
      <c r="TLY63" s="93"/>
      <c r="TLZ63" s="93"/>
      <c r="TMA63" s="93"/>
      <c r="TMB63" s="93"/>
      <c r="TMC63" s="93"/>
      <c r="TMD63" s="93"/>
      <c r="TME63" s="93"/>
      <c r="TMF63" s="93"/>
      <c r="TMG63" s="93"/>
      <c r="TMH63" s="93"/>
      <c r="TMI63" s="93"/>
      <c r="TMJ63" s="93"/>
      <c r="TMK63" s="93"/>
      <c r="TML63" s="93"/>
      <c r="TMM63" s="93"/>
      <c r="TMN63" s="93"/>
      <c r="TMO63" s="93"/>
      <c r="TMP63" s="93"/>
      <c r="TMQ63" s="93"/>
      <c r="TMR63" s="93"/>
      <c r="TMS63" s="93"/>
      <c r="TMT63" s="93"/>
      <c r="TMU63" s="93"/>
      <c r="TMV63" s="93"/>
      <c r="TMW63" s="93"/>
      <c r="TMX63" s="93"/>
      <c r="TMY63" s="93"/>
      <c r="TMZ63" s="93"/>
      <c r="TNA63" s="93"/>
      <c r="TNB63" s="93"/>
      <c r="TNC63" s="93"/>
      <c r="TND63" s="93"/>
      <c r="TNE63" s="93"/>
      <c r="TNF63" s="93"/>
      <c r="TNG63" s="93"/>
      <c r="TNH63" s="93"/>
      <c r="TNI63" s="93"/>
      <c r="TNJ63" s="93"/>
      <c r="TNK63" s="93"/>
      <c r="TNL63" s="93"/>
      <c r="TNM63" s="93"/>
      <c r="TNN63" s="93"/>
      <c r="TNO63" s="93"/>
      <c r="TNP63" s="93"/>
      <c r="TNQ63" s="93"/>
      <c r="TNR63" s="93"/>
      <c r="TNS63" s="93"/>
      <c r="TNT63" s="93"/>
      <c r="TNU63" s="93"/>
      <c r="TNV63" s="93"/>
      <c r="TNW63" s="93"/>
      <c r="TNX63" s="93"/>
      <c r="TNY63" s="93"/>
      <c r="TNZ63" s="93"/>
      <c r="TOA63" s="93"/>
      <c r="TOB63" s="93"/>
      <c r="TOC63" s="93"/>
      <c r="TOD63" s="93"/>
      <c r="TOE63" s="93"/>
      <c r="TOF63" s="93"/>
      <c r="TOG63" s="93"/>
      <c r="TOH63" s="93"/>
      <c r="TOI63" s="93"/>
      <c r="TOJ63" s="93"/>
      <c r="TOK63" s="93"/>
      <c r="TOL63" s="93"/>
      <c r="TOM63" s="93"/>
      <c r="TON63" s="93"/>
      <c r="TOO63" s="93"/>
      <c r="TOP63" s="93"/>
      <c r="TOQ63" s="93"/>
      <c r="TOR63" s="93"/>
      <c r="TOS63" s="93"/>
      <c r="TOT63" s="93"/>
      <c r="TOU63" s="93"/>
      <c r="TOV63" s="93"/>
      <c r="TOW63" s="93"/>
      <c r="TOX63" s="93"/>
      <c r="TOY63" s="93"/>
      <c r="TOZ63" s="93"/>
      <c r="TPA63" s="93"/>
      <c r="TPB63" s="93"/>
      <c r="TPC63" s="93"/>
      <c r="TPD63" s="93"/>
      <c r="TPE63" s="93"/>
      <c r="TPF63" s="93"/>
      <c r="TPG63" s="93"/>
      <c r="TPH63" s="93"/>
      <c r="TPI63" s="93"/>
      <c r="TPJ63" s="93"/>
      <c r="TPK63" s="93"/>
      <c r="TPL63" s="93"/>
      <c r="TPM63" s="93"/>
      <c r="TPN63" s="93"/>
      <c r="TPO63" s="93"/>
      <c r="TPP63" s="93"/>
      <c r="TPQ63" s="93"/>
      <c r="TPR63" s="93"/>
      <c r="TPS63" s="93"/>
      <c r="TPT63" s="93"/>
      <c r="TPU63" s="93"/>
      <c r="TPV63" s="93"/>
      <c r="TPW63" s="93"/>
      <c r="TPX63" s="93"/>
      <c r="TPY63" s="93"/>
      <c r="TPZ63" s="93"/>
      <c r="TQA63" s="93"/>
      <c r="TQB63" s="93"/>
      <c r="TQC63" s="93"/>
      <c r="TQD63" s="93"/>
      <c r="TQE63" s="93"/>
      <c r="TQF63" s="93"/>
      <c r="TQG63" s="93"/>
      <c r="TQH63" s="93"/>
      <c r="TQI63" s="93"/>
      <c r="TQJ63" s="93"/>
      <c r="TQK63" s="93"/>
      <c r="TQL63" s="93"/>
      <c r="TQM63" s="93"/>
      <c r="TQN63" s="93"/>
      <c r="TQO63" s="93"/>
      <c r="TQP63" s="93"/>
      <c r="TQQ63" s="93"/>
      <c r="TQR63" s="93"/>
      <c r="TQS63" s="93"/>
      <c r="TQT63" s="93"/>
      <c r="TQU63" s="93"/>
      <c r="TQV63" s="93"/>
      <c r="TQW63" s="93"/>
      <c r="TQX63" s="93"/>
      <c r="TQY63" s="93"/>
      <c r="TQZ63" s="93"/>
      <c r="TRA63" s="93"/>
      <c r="TRB63" s="93"/>
      <c r="TRC63" s="93"/>
      <c r="TRD63" s="93"/>
      <c r="TRE63" s="93"/>
      <c r="TRF63" s="93"/>
      <c r="TRG63" s="93"/>
      <c r="TRH63" s="93"/>
      <c r="TRI63" s="93"/>
      <c r="TRJ63" s="93"/>
      <c r="TRK63" s="93"/>
      <c r="TRL63" s="93"/>
      <c r="TRM63" s="93"/>
      <c r="TRN63" s="93"/>
      <c r="TRO63" s="93"/>
      <c r="TRP63" s="93"/>
      <c r="TRQ63" s="93"/>
      <c r="TRR63" s="93"/>
      <c r="TRS63" s="93"/>
      <c r="TRT63" s="93"/>
      <c r="TRU63" s="93"/>
      <c r="TRV63" s="93"/>
      <c r="TRW63" s="93"/>
      <c r="TRX63" s="93"/>
      <c r="TRY63" s="93"/>
      <c r="TRZ63" s="93"/>
      <c r="TSA63" s="93"/>
      <c r="TSB63" s="93"/>
      <c r="TSC63" s="93"/>
      <c r="TSD63" s="93"/>
      <c r="TSE63" s="93"/>
      <c r="TSF63" s="93"/>
      <c r="TSG63" s="93"/>
      <c r="TSH63" s="93"/>
      <c r="TSI63" s="93"/>
      <c r="TSJ63" s="93"/>
      <c r="TSK63" s="93"/>
      <c r="TSL63" s="93"/>
      <c r="TSM63" s="93"/>
      <c r="TSN63" s="93"/>
      <c r="TSO63" s="93"/>
      <c r="TSP63" s="93"/>
      <c r="TSQ63" s="93"/>
      <c r="TSR63" s="93"/>
      <c r="TSS63" s="93"/>
      <c r="TST63" s="93"/>
      <c r="TSU63" s="93"/>
      <c r="TSV63" s="93"/>
      <c r="TSW63" s="93"/>
      <c r="TSX63" s="93"/>
      <c r="TSY63" s="93"/>
      <c r="TSZ63" s="93"/>
      <c r="TTA63" s="93"/>
      <c r="TTB63" s="93"/>
      <c r="TTC63" s="93"/>
      <c r="TTD63" s="93"/>
      <c r="TTE63" s="93"/>
      <c r="TTF63" s="93"/>
      <c r="TTG63" s="93"/>
      <c r="TTH63" s="93"/>
      <c r="TTI63" s="93"/>
      <c r="TTJ63" s="93"/>
      <c r="TTK63" s="93"/>
      <c r="TTL63" s="93"/>
      <c r="TTM63" s="93"/>
      <c r="TTN63" s="93"/>
      <c r="TTO63" s="93"/>
      <c r="TTP63" s="93"/>
      <c r="TTQ63" s="93"/>
      <c r="TTR63" s="93"/>
      <c r="TTS63" s="93"/>
      <c r="TTT63" s="93"/>
      <c r="TTU63" s="93"/>
      <c r="TTV63" s="93"/>
      <c r="TTW63" s="93"/>
      <c r="TTX63" s="93"/>
      <c r="TTY63" s="93"/>
      <c r="TTZ63" s="93"/>
      <c r="TUA63" s="93"/>
      <c r="TUB63" s="93"/>
      <c r="TUC63" s="93"/>
      <c r="TUD63" s="93"/>
      <c r="TUE63" s="93"/>
      <c r="TUF63" s="93"/>
      <c r="TUG63" s="93"/>
      <c r="TUH63" s="93"/>
      <c r="TUI63" s="93"/>
      <c r="TUJ63" s="93"/>
      <c r="TUK63" s="93"/>
      <c r="TUL63" s="93"/>
      <c r="TUM63" s="93"/>
      <c r="TUN63" s="93"/>
      <c r="TUO63" s="93"/>
      <c r="TUP63" s="93"/>
      <c r="TUQ63" s="93"/>
      <c r="TUR63" s="93"/>
      <c r="TUS63" s="93"/>
      <c r="TUT63" s="93"/>
      <c r="TUU63" s="93"/>
      <c r="TUV63" s="93"/>
      <c r="TUW63" s="93"/>
      <c r="TUX63" s="93"/>
      <c r="TUY63" s="93"/>
      <c r="TUZ63" s="93"/>
      <c r="TVA63" s="93"/>
      <c r="TVB63" s="93"/>
      <c r="TVC63" s="93"/>
      <c r="TVD63" s="93"/>
      <c r="TVE63" s="93"/>
      <c r="TVF63" s="93"/>
      <c r="TVG63" s="93"/>
      <c r="TVH63" s="93"/>
      <c r="TVI63" s="93"/>
      <c r="TVJ63" s="93"/>
      <c r="TVK63" s="93"/>
      <c r="TVL63" s="93"/>
      <c r="TVM63" s="93"/>
      <c r="TVN63" s="93"/>
      <c r="TVO63" s="93"/>
      <c r="TVP63" s="93"/>
      <c r="TVQ63" s="93"/>
      <c r="TVR63" s="93"/>
      <c r="TVS63" s="93"/>
      <c r="TVT63" s="93"/>
      <c r="TVU63" s="93"/>
      <c r="TVV63" s="93"/>
      <c r="TVW63" s="93"/>
      <c r="TVX63" s="93"/>
      <c r="TVY63" s="93"/>
      <c r="TVZ63" s="93"/>
      <c r="TWA63" s="93"/>
      <c r="TWB63" s="93"/>
      <c r="TWC63" s="93"/>
      <c r="TWD63" s="93"/>
      <c r="TWE63" s="93"/>
      <c r="TWF63" s="93"/>
      <c r="TWG63" s="93"/>
      <c r="TWH63" s="93"/>
      <c r="TWI63" s="93"/>
      <c r="TWJ63" s="93"/>
      <c r="TWK63" s="93"/>
      <c r="TWL63" s="93"/>
      <c r="TWM63" s="93"/>
      <c r="TWN63" s="93"/>
      <c r="TWO63" s="93"/>
      <c r="TWP63" s="93"/>
      <c r="TWQ63" s="93"/>
      <c r="TWR63" s="93"/>
      <c r="TWS63" s="93"/>
      <c r="TWT63" s="93"/>
      <c r="TWU63" s="93"/>
      <c r="TWV63" s="93"/>
      <c r="TWW63" s="93"/>
      <c r="TWX63" s="93"/>
      <c r="TWY63" s="93"/>
      <c r="TWZ63" s="93"/>
      <c r="TXA63" s="93"/>
      <c r="TXB63" s="93"/>
      <c r="TXC63" s="93"/>
      <c r="TXD63" s="93"/>
      <c r="TXE63" s="93"/>
      <c r="TXF63" s="93"/>
      <c r="TXG63" s="93"/>
      <c r="TXH63" s="93"/>
      <c r="TXI63" s="93"/>
      <c r="TXJ63" s="93"/>
      <c r="TXK63" s="93"/>
      <c r="TXL63" s="93"/>
      <c r="TXM63" s="93"/>
      <c r="TXN63" s="93"/>
      <c r="TXO63" s="93"/>
      <c r="TXP63" s="93"/>
      <c r="TXQ63" s="93"/>
      <c r="TXR63" s="93"/>
      <c r="TXS63" s="93"/>
      <c r="TXT63" s="93"/>
      <c r="TXU63" s="93"/>
      <c r="TXV63" s="93"/>
      <c r="TXW63" s="93"/>
      <c r="TXX63" s="93"/>
      <c r="TXY63" s="93"/>
      <c r="TXZ63" s="93"/>
      <c r="TYA63" s="93"/>
      <c r="TYB63" s="93"/>
      <c r="TYC63" s="93"/>
      <c r="TYD63" s="93"/>
      <c r="TYE63" s="93"/>
      <c r="TYF63" s="93"/>
      <c r="TYG63" s="93"/>
      <c r="TYH63" s="93"/>
      <c r="TYI63" s="93"/>
      <c r="TYJ63" s="93"/>
      <c r="TYK63" s="93"/>
      <c r="TYL63" s="93"/>
      <c r="TYM63" s="93"/>
      <c r="TYN63" s="93"/>
      <c r="TYO63" s="93"/>
      <c r="TYP63" s="93"/>
      <c r="TYQ63" s="93"/>
      <c r="TYR63" s="93"/>
      <c r="TYS63" s="93"/>
      <c r="TYT63" s="93"/>
      <c r="TYU63" s="93"/>
      <c r="TYV63" s="93"/>
      <c r="TYW63" s="93"/>
      <c r="TYX63" s="93"/>
      <c r="TYY63" s="93"/>
      <c r="TYZ63" s="93"/>
      <c r="TZA63" s="93"/>
      <c r="TZB63" s="93"/>
      <c r="TZC63" s="93"/>
      <c r="TZD63" s="93"/>
      <c r="TZE63" s="93"/>
      <c r="TZF63" s="93"/>
      <c r="TZG63" s="93"/>
      <c r="TZH63" s="93"/>
      <c r="TZI63" s="93"/>
      <c r="TZJ63" s="93"/>
      <c r="TZK63" s="93"/>
      <c r="TZL63" s="93"/>
      <c r="TZM63" s="93"/>
      <c r="TZN63" s="93"/>
      <c r="TZO63" s="93"/>
      <c r="TZP63" s="93"/>
      <c r="TZQ63" s="93"/>
      <c r="TZR63" s="93"/>
      <c r="TZS63" s="93"/>
      <c r="TZT63" s="93"/>
      <c r="TZU63" s="93"/>
      <c r="TZV63" s="93"/>
      <c r="TZW63" s="93"/>
      <c r="TZX63" s="93"/>
      <c r="TZY63" s="93"/>
      <c r="TZZ63" s="93"/>
      <c r="UAA63" s="93"/>
      <c r="UAB63" s="93"/>
      <c r="UAC63" s="93"/>
      <c r="UAD63" s="93"/>
      <c r="UAE63" s="93"/>
      <c r="UAF63" s="93"/>
      <c r="UAG63" s="93"/>
      <c r="UAH63" s="93"/>
      <c r="UAI63" s="93"/>
      <c r="UAJ63" s="93"/>
      <c r="UAK63" s="93"/>
      <c r="UAL63" s="93"/>
      <c r="UAM63" s="93"/>
      <c r="UAN63" s="93"/>
      <c r="UAO63" s="93"/>
      <c r="UAP63" s="93"/>
      <c r="UAQ63" s="93"/>
      <c r="UAR63" s="93"/>
      <c r="UAS63" s="93"/>
      <c r="UAT63" s="93"/>
      <c r="UAU63" s="93"/>
      <c r="UAV63" s="93"/>
      <c r="UAW63" s="93"/>
      <c r="UAX63" s="93"/>
      <c r="UAY63" s="93"/>
      <c r="UAZ63" s="93"/>
      <c r="UBA63" s="93"/>
      <c r="UBB63" s="93"/>
      <c r="UBC63" s="93"/>
      <c r="UBD63" s="93"/>
      <c r="UBE63" s="93"/>
      <c r="UBF63" s="93"/>
      <c r="UBG63" s="93"/>
      <c r="UBH63" s="93"/>
      <c r="UBI63" s="93"/>
      <c r="UBJ63" s="93"/>
      <c r="UBK63" s="93"/>
      <c r="UBL63" s="93"/>
      <c r="UBM63" s="93"/>
      <c r="UBN63" s="93"/>
      <c r="UBO63" s="93"/>
      <c r="UBP63" s="93"/>
      <c r="UBQ63" s="93"/>
      <c r="UBR63" s="93"/>
      <c r="UBS63" s="93"/>
      <c r="UBT63" s="93"/>
      <c r="UBU63" s="93"/>
      <c r="UBV63" s="93"/>
      <c r="UBW63" s="93"/>
      <c r="UBX63" s="93"/>
      <c r="UBY63" s="93"/>
      <c r="UBZ63" s="93"/>
      <c r="UCA63" s="93"/>
      <c r="UCB63" s="93"/>
      <c r="UCC63" s="93"/>
      <c r="UCD63" s="93"/>
      <c r="UCE63" s="93"/>
      <c r="UCF63" s="93"/>
      <c r="UCG63" s="93"/>
      <c r="UCH63" s="93"/>
      <c r="UCI63" s="93"/>
      <c r="UCJ63" s="93"/>
      <c r="UCK63" s="93"/>
      <c r="UCL63" s="93"/>
      <c r="UCM63" s="93"/>
      <c r="UCN63" s="93"/>
      <c r="UCO63" s="93"/>
      <c r="UCP63" s="93"/>
      <c r="UCQ63" s="93"/>
      <c r="UCR63" s="93"/>
      <c r="UCS63" s="93"/>
      <c r="UCT63" s="93"/>
      <c r="UCU63" s="93"/>
      <c r="UCV63" s="93"/>
      <c r="UCW63" s="93"/>
      <c r="UCX63" s="93"/>
      <c r="UCY63" s="93"/>
      <c r="UCZ63" s="93"/>
      <c r="UDA63" s="93"/>
      <c r="UDB63" s="93"/>
      <c r="UDC63" s="93"/>
      <c r="UDD63" s="93"/>
      <c r="UDE63" s="93"/>
      <c r="UDF63" s="93"/>
      <c r="UDG63" s="93"/>
      <c r="UDH63" s="93"/>
      <c r="UDI63" s="93"/>
      <c r="UDJ63" s="93"/>
      <c r="UDK63" s="93"/>
      <c r="UDL63" s="93"/>
      <c r="UDM63" s="93"/>
      <c r="UDN63" s="93"/>
      <c r="UDO63" s="93"/>
      <c r="UDP63" s="93"/>
      <c r="UDQ63" s="93"/>
      <c r="UDR63" s="93"/>
      <c r="UDS63" s="93"/>
      <c r="UDT63" s="93"/>
      <c r="UDU63" s="93"/>
      <c r="UDV63" s="93"/>
      <c r="UDW63" s="93"/>
      <c r="UDX63" s="93"/>
      <c r="UDY63" s="93"/>
      <c r="UDZ63" s="93"/>
      <c r="UEA63" s="93"/>
      <c r="UEB63" s="93"/>
      <c r="UEC63" s="93"/>
      <c r="UED63" s="93"/>
      <c r="UEE63" s="93"/>
      <c r="UEF63" s="93"/>
      <c r="UEG63" s="93"/>
      <c r="UEH63" s="93"/>
      <c r="UEI63" s="93"/>
      <c r="UEJ63" s="93"/>
      <c r="UEK63" s="93"/>
      <c r="UEL63" s="93"/>
      <c r="UEM63" s="93"/>
      <c r="UEN63" s="93"/>
      <c r="UEO63" s="93"/>
      <c r="UEP63" s="93"/>
      <c r="UEQ63" s="93"/>
      <c r="UER63" s="93"/>
      <c r="UES63" s="93"/>
      <c r="UET63" s="93"/>
      <c r="UEU63" s="93"/>
      <c r="UEV63" s="93"/>
      <c r="UEW63" s="93"/>
      <c r="UEX63" s="93"/>
      <c r="UEY63" s="93"/>
      <c r="UEZ63" s="93"/>
      <c r="UFA63" s="93"/>
      <c r="UFB63" s="93"/>
      <c r="UFC63" s="93"/>
      <c r="UFD63" s="93"/>
      <c r="UFE63" s="93"/>
      <c r="UFF63" s="93"/>
      <c r="UFG63" s="93"/>
      <c r="UFH63" s="93"/>
      <c r="UFI63" s="93"/>
      <c r="UFJ63" s="93"/>
      <c r="UFK63" s="93"/>
      <c r="UFL63" s="93"/>
      <c r="UFM63" s="93"/>
      <c r="UFN63" s="93"/>
      <c r="UFO63" s="93"/>
      <c r="UFP63" s="93"/>
      <c r="UFQ63" s="93"/>
      <c r="UFR63" s="93"/>
      <c r="UFS63" s="93"/>
      <c r="UFT63" s="93"/>
      <c r="UFU63" s="93"/>
      <c r="UFV63" s="93"/>
      <c r="UFW63" s="93"/>
      <c r="UFX63" s="93"/>
      <c r="UFY63" s="93"/>
      <c r="UFZ63" s="93"/>
      <c r="UGA63" s="93"/>
      <c r="UGB63" s="93"/>
      <c r="UGC63" s="93"/>
      <c r="UGD63" s="93"/>
      <c r="UGE63" s="93"/>
      <c r="UGF63" s="93"/>
      <c r="UGG63" s="93"/>
      <c r="UGH63" s="93"/>
      <c r="UGI63" s="93"/>
      <c r="UGJ63" s="93"/>
      <c r="UGK63" s="93"/>
      <c r="UGL63" s="93"/>
      <c r="UGM63" s="93"/>
      <c r="UGN63" s="93"/>
      <c r="UGO63" s="93"/>
      <c r="UGP63" s="93"/>
      <c r="UGQ63" s="93"/>
      <c r="UGR63" s="93"/>
      <c r="UGS63" s="93"/>
      <c r="UGT63" s="93"/>
      <c r="UGU63" s="93"/>
      <c r="UGV63" s="93"/>
      <c r="UGW63" s="93"/>
      <c r="UGX63" s="93"/>
      <c r="UGY63" s="93"/>
      <c r="UGZ63" s="93"/>
      <c r="UHA63" s="93"/>
      <c r="UHB63" s="93"/>
      <c r="UHC63" s="93"/>
      <c r="UHD63" s="93"/>
      <c r="UHE63" s="93"/>
      <c r="UHF63" s="93"/>
      <c r="UHG63" s="93"/>
      <c r="UHH63" s="93"/>
      <c r="UHI63" s="93"/>
      <c r="UHJ63" s="93"/>
      <c r="UHK63" s="93"/>
      <c r="UHL63" s="93"/>
      <c r="UHM63" s="93"/>
      <c r="UHN63" s="93"/>
      <c r="UHO63" s="93"/>
      <c r="UHP63" s="93"/>
      <c r="UHQ63" s="93"/>
      <c r="UHR63" s="93"/>
      <c r="UHS63" s="93"/>
      <c r="UHT63" s="93"/>
      <c r="UHU63" s="93"/>
      <c r="UHV63" s="93"/>
      <c r="UHW63" s="93"/>
      <c r="UHX63" s="93"/>
      <c r="UHY63" s="93"/>
      <c r="UHZ63" s="93"/>
      <c r="UIA63" s="93"/>
      <c r="UIB63" s="93"/>
      <c r="UIC63" s="93"/>
      <c r="UID63" s="93"/>
      <c r="UIE63" s="93"/>
      <c r="UIF63" s="93"/>
      <c r="UIG63" s="93"/>
      <c r="UIH63" s="93"/>
      <c r="UII63" s="93"/>
      <c r="UIJ63" s="93"/>
      <c r="UIK63" s="93"/>
      <c r="UIL63" s="93"/>
      <c r="UIM63" s="93"/>
      <c r="UIN63" s="93"/>
      <c r="UIO63" s="93"/>
      <c r="UIP63" s="93"/>
      <c r="UIQ63" s="93"/>
      <c r="UIR63" s="93"/>
      <c r="UIS63" s="93"/>
      <c r="UIT63" s="93"/>
      <c r="UIU63" s="93"/>
      <c r="UIV63" s="93"/>
      <c r="UIW63" s="93"/>
      <c r="UIX63" s="93"/>
      <c r="UIY63" s="93"/>
      <c r="UIZ63" s="93"/>
      <c r="UJA63" s="93"/>
      <c r="UJB63" s="93"/>
      <c r="UJC63" s="93"/>
      <c r="UJD63" s="93"/>
      <c r="UJE63" s="93"/>
      <c r="UJF63" s="93"/>
      <c r="UJG63" s="93"/>
      <c r="UJH63" s="93"/>
      <c r="UJI63" s="93"/>
      <c r="UJJ63" s="93"/>
      <c r="UJK63" s="93"/>
      <c r="UJL63" s="93"/>
      <c r="UJM63" s="93"/>
      <c r="UJN63" s="93"/>
      <c r="UJO63" s="93"/>
      <c r="UJP63" s="93"/>
      <c r="UJQ63" s="93"/>
      <c r="UJR63" s="93"/>
      <c r="UJS63" s="93"/>
      <c r="UJT63" s="93"/>
      <c r="UJU63" s="93"/>
      <c r="UJV63" s="93"/>
      <c r="UJW63" s="93"/>
      <c r="UJX63" s="93"/>
      <c r="UJY63" s="93"/>
      <c r="UJZ63" s="93"/>
      <c r="UKA63" s="93"/>
      <c r="UKB63" s="93"/>
      <c r="UKC63" s="93"/>
      <c r="UKD63" s="93"/>
      <c r="UKE63" s="93"/>
      <c r="UKF63" s="93"/>
      <c r="UKG63" s="93"/>
      <c r="UKH63" s="93"/>
      <c r="UKI63" s="93"/>
      <c r="UKJ63" s="93"/>
      <c r="UKK63" s="93"/>
      <c r="UKL63" s="93"/>
      <c r="UKM63" s="93"/>
      <c r="UKN63" s="93"/>
      <c r="UKO63" s="93"/>
      <c r="UKP63" s="93"/>
      <c r="UKQ63" s="93"/>
      <c r="UKR63" s="93"/>
      <c r="UKS63" s="93"/>
      <c r="UKT63" s="93"/>
      <c r="UKU63" s="93"/>
      <c r="UKV63" s="93"/>
      <c r="UKW63" s="93"/>
      <c r="UKX63" s="93"/>
      <c r="UKY63" s="93"/>
      <c r="UKZ63" s="93"/>
      <c r="ULA63" s="93"/>
      <c r="ULB63" s="93"/>
      <c r="ULC63" s="93"/>
      <c r="ULD63" s="93"/>
      <c r="ULE63" s="93"/>
      <c r="ULF63" s="93"/>
      <c r="ULG63" s="93"/>
      <c r="ULH63" s="93"/>
      <c r="ULI63" s="93"/>
      <c r="ULJ63" s="93"/>
      <c r="ULK63" s="93"/>
      <c r="ULL63" s="93"/>
      <c r="ULM63" s="93"/>
      <c r="ULN63" s="93"/>
      <c r="ULO63" s="93"/>
      <c r="ULP63" s="93"/>
      <c r="ULQ63" s="93"/>
      <c r="ULR63" s="93"/>
      <c r="ULS63" s="93"/>
      <c r="ULT63" s="93"/>
      <c r="ULU63" s="93"/>
      <c r="ULV63" s="93"/>
      <c r="ULW63" s="93"/>
      <c r="ULX63" s="93"/>
      <c r="ULY63" s="93"/>
      <c r="ULZ63" s="93"/>
      <c r="UMA63" s="93"/>
      <c r="UMB63" s="93"/>
      <c r="UMC63" s="93"/>
      <c r="UMD63" s="93"/>
      <c r="UME63" s="93"/>
      <c r="UMF63" s="93"/>
      <c r="UMG63" s="93"/>
      <c r="UMH63" s="93"/>
      <c r="UMI63" s="93"/>
      <c r="UMJ63" s="93"/>
      <c r="UMK63" s="93"/>
      <c r="UML63" s="93"/>
      <c r="UMM63" s="93"/>
      <c r="UMN63" s="93"/>
      <c r="UMO63" s="93"/>
      <c r="UMP63" s="93"/>
      <c r="UMQ63" s="93"/>
      <c r="UMR63" s="93"/>
      <c r="UMS63" s="93"/>
      <c r="UMT63" s="93"/>
      <c r="UMU63" s="93"/>
      <c r="UMV63" s="93"/>
      <c r="UMW63" s="93"/>
      <c r="UMX63" s="93"/>
      <c r="UMY63" s="93"/>
      <c r="UMZ63" s="93"/>
      <c r="UNA63" s="93"/>
      <c r="UNB63" s="93"/>
      <c r="UNC63" s="93"/>
      <c r="UND63" s="93"/>
      <c r="UNE63" s="93"/>
      <c r="UNF63" s="93"/>
      <c r="UNG63" s="93"/>
      <c r="UNH63" s="93"/>
      <c r="UNI63" s="93"/>
      <c r="UNJ63" s="93"/>
      <c r="UNK63" s="93"/>
      <c r="UNL63" s="93"/>
      <c r="UNM63" s="93"/>
      <c r="UNN63" s="93"/>
      <c r="UNO63" s="93"/>
      <c r="UNP63" s="93"/>
      <c r="UNQ63" s="93"/>
      <c r="UNR63" s="93"/>
      <c r="UNS63" s="93"/>
      <c r="UNT63" s="93"/>
      <c r="UNU63" s="93"/>
      <c r="UNV63" s="93"/>
      <c r="UNW63" s="93"/>
      <c r="UNX63" s="93"/>
      <c r="UNY63" s="93"/>
      <c r="UNZ63" s="93"/>
      <c r="UOA63" s="93"/>
      <c r="UOB63" s="93"/>
      <c r="UOC63" s="93"/>
      <c r="UOD63" s="93"/>
      <c r="UOE63" s="93"/>
      <c r="UOF63" s="93"/>
      <c r="UOG63" s="93"/>
      <c r="UOH63" s="93"/>
      <c r="UOI63" s="93"/>
      <c r="UOJ63" s="93"/>
      <c r="UOK63" s="93"/>
      <c r="UOL63" s="93"/>
      <c r="UOM63" s="93"/>
      <c r="UON63" s="93"/>
      <c r="UOO63" s="93"/>
      <c r="UOP63" s="93"/>
      <c r="UOQ63" s="93"/>
      <c r="UOR63" s="93"/>
      <c r="UOS63" s="93"/>
      <c r="UOT63" s="93"/>
      <c r="UOU63" s="93"/>
      <c r="UOV63" s="93"/>
      <c r="UOW63" s="93"/>
      <c r="UOX63" s="93"/>
      <c r="UOY63" s="93"/>
      <c r="UOZ63" s="93"/>
      <c r="UPA63" s="93"/>
      <c r="UPB63" s="93"/>
      <c r="UPC63" s="93"/>
      <c r="UPD63" s="93"/>
      <c r="UPE63" s="93"/>
      <c r="UPF63" s="93"/>
      <c r="UPG63" s="93"/>
      <c r="UPH63" s="93"/>
      <c r="UPI63" s="93"/>
      <c r="UPJ63" s="93"/>
      <c r="UPK63" s="93"/>
      <c r="UPL63" s="93"/>
      <c r="UPM63" s="93"/>
      <c r="UPN63" s="93"/>
      <c r="UPO63" s="93"/>
      <c r="UPP63" s="93"/>
      <c r="UPQ63" s="93"/>
      <c r="UPR63" s="93"/>
      <c r="UPS63" s="93"/>
      <c r="UPT63" s="93"/>
      <c r="UPU63" s="93"/>
      <c r="UPV63" s="93"/>
      <c r="UPW63" s="93"/>
      <c r="UPX63" s="93"/>
      <c r="UPY63" s="93"/>
      <c r="UPZ63" s="93"/>
      <c r="UQA63" s="93"/>
      <c r="UQB63" s="93"/>
      <c r="UQC63" s="93"/>
      <c r="UQD63" s="93"/>
      <c r="UQE63" s="93"/>
      <c r="UQF63" s="93"/>
      <c r="UQG63" s="93"/>
      <c r="UQH63" s="93"/>
      <c r="UQI63" s="93"/>
      <c r="UQJ63" s="93"/>
      <c r="UQK63" s="93"/>
      <c r="UQL63" s="93"/>
      <c r="UQM63" s="93"/>
      <c r="UQN63" s="93"/>
      <c r="UQO63" s="93"/>
      <c r="UQP63" s="93"/>
      <c r="UQQ63" s="93"/>
      <c r="UQR63" s="93"/>
      <c r="UQS63" s="93"/>
      <c r="UQT63" s="93"/>
      <c r="UQU63" s="93"/>
      <c r="UQV63" s="93"/>
      <c r="UQW63" s="93"/>
      <c r="UQX63" s="93"/>
      <c r="UQY63" s="93"/>
      <c r="UQZ63" s="93"/>
      <c r="URA63" s="93"/>
      <c r="URB63" s="93"/>
      <c r="URC63" s="93"/>
      <c r="URD63" s="93"/>
      <c r="URE63" s="93"/>
      <c r="URF63" s="93"/>
      <c r="URG63" s="93"/>
      <c r="URH63" s="93"/>
      <c r="URI63" s="93"/>
      <c r="URJ63" s="93"/>
      <c r="URK63" s="93"/>
      <c r="URL63" s="93"/>
      <c r="URM63" s="93"/>
      <c r="URN63" s="93"/>
      <c r="URO63" s="93"/>
      <c r="URP63" s="93"/>
      <c r="URQ63" s="93"/>
      <c r="URR63" s="93"/>
      <c r="URS63" s="93"/>
      <c r="URT63" s="93"/>
      <c r="URU63" s="93"/>
      <c r="URV63" s="93"/>
      <c r="URW63" s="93"/>
      <c r="URX63" s="93"/>
      <c r="URY63" s="93"/>
      <c r="URZ63" s="93"/>
      <c r="USA63" s="93"/>
      <c r="USB63" s="93"/>
      <c r="USC63" s="93"/>
      <c r="USD63" s="93"/>
      <c r="USE63" s="93"/>
      <c r="USF63" s="93"/>
      <c r="USG63" s="93"/>
      <c r="USH63" s="93"/>
      <c r="USI63" s="93"/>
      <c r="USJ63" s="93"/>
      <c r="USK63" s="93"/>
      <c r="USL63" s="93"/>
      <c r="USM63" s="93"/>
      <c r="USN63" s="93"/>
      <c r="USO63" s="93"/>
      <c r="USP63" s="93"/>
      <c r="USQ63" s="93"/>
      <c r="USR63" s="93"/>
      <c r="USS63" s="93"/>
      <c r="UST63" s="93"/>
      <c r="USU63" s="93"/>
      <c r="USV63" s="93"/>
      <c r="USW63" s="93"/>
      <c r="USX63" s="93"/>
      <c r="USY63" s="93"/>
      <c r="USZ63" s="93"/>
      <c r="UTA63" s="93"/>
      <c r="UTB63" s="93"/>
      <c r="UTC63" s="93"/>
      <c r="UTD63" s="93"/>
      <c r="UTE63" s="93"/>
      <c r="UTF63" s="93"/>
      <c r="UTG63" s="93"/>
      <c r="UTH63" s="93"/>
      <c r="UTI63" s="93"/>
      <c r="UTJ63" s="93"/>
      <c r="UTK63" s="93"/>
      <c r="UTL63" s="93"/>
      <c r="UTM63" s="93"/>
      <c r="UTN63" s="93"/>
      <c r="UTO63" s="93"/>
      <c r="UTP63" s="93"/>
      <c r="UTQ63" s="93"/>
      <c r="UTR63" s="93"/>
      <c r="UTS63" s="93"/>
      <c r="UTT63" s="93"/>
      <c r="UTU63" s="93"/>
      <c r="UTV63" s="93"/>
      <c r="UTW63" s="93"/>
      <c r="UTX63" s="93"/>
      <c r="UTY63" s="93"/>
      <c r="UTZ63" s="93"/>
      <c r="UUA63" s="93"/>
      <c r="UUB63" s="93"/>
      <c r="UUC63" s="93"/>
      <c r="UUD63" s="93"/>
      <c r="UUE63" s="93"/>
      <c r="UUF63" s="93"/>
      <c r="UUG63" s="93"/>
      <c r="UUH63" s="93"/>
      <c r="UUI63" s="93"/>
      <c r="UUJ63" s="93"/>
      <c r="UUK63" s="93"/>
      <c r="UUL63" s="93"/>
      <c r="UUM63" s="93"/>
      <c r="UUN63" s="93"/>
      <c r="UUO63" s="93"/>
      <c r="UUP63" s="93"/>
      <c r="UUQ63" s="93"/>
      <c r="UUR63" s="93"/>
      <c r="UUS63" s="93"/>
      <c r="UUT63" s="93"/>
      <c r="UUU63" s="93"/>
      <c r="UUV63" s="93"/>
      <c r="UUW63" s="93"/>
      <c r="UUX63" s="93"/>
      <c r="UUY63" s="93"/>
      <c r="UUZ63" s="93"/>
      <c r="UVA63" s="93"/>
      <c r="UVB63" s="93"/>
      <c r="UVC63" s="93"/>
      <c r="UVD63" s="93"/>
      <c r="UVE63" s="93"/>
      <c r="UVF63" s="93"/>
      <c r="UVG63" s="93"/>
      <c r="UVH63" s="93"/>
      <c r="UVI63" s="93"/>
      <c r="UVJ63" s="93"/>
      <c r="UVK63" s="93"/>
      <c r="UVL63" s="93"/>
      <c r="UVM63" s="93"/>
      <c r="UVN63" s="93"/>
      <c r="UVO63" s="93"/>
      <c r="UVP63" s="93"/>
      <c r="UVQ63" s="93"/>
      <c r="UVR63" s="93"/>
      <c r="UVS63" s="93"/>
      <c r="UVT63" s="93"/>
      <c r="UVU63" s="93"/>
      <c r="UVV63" s="93"/>
      <c r="UVW63" s="93"/>
      <c r="UVX63" s="93"/>
      <c r="UVY63" s="93"/>
      <c r="UVZ63" s="93"/>
      <c r="UWA63" s="93"/>
      <c r="UWB63" s="93"/>
      <c r="UWC63" s="93"/>
      <c r="UWD63" s="93"/>
      <c r="UWE63" s="93"/>
      <c r="UWF63" s="93"/>
      <c r="UWG63" s="93"/>
      <c r="UWH63" s="93"/>
      <c r="UWI63" s="93"/>
      <c r="UWJ63" s="93"/>
      <c r="UWK63" s="93"/>
      <c r="UWL63" s="93"/>
      <c r="UWM63" s="93"/>
      <c r="UWN63" s="93"/>
      <c r="UWO63" s="93"/>
      <c r="UWP63" s="93"/>
      <c r="UWQ63" s="93"/>
      <c r="UWR63" s="93"/>
      <c r="UWS63" s="93"/>
      <c r="UWT63" s="93"/>
      <c r="UWU63" s="93"/>
      <c r="UWV63" s="93"/>
      <c r="UWW63" s="93"/>
      <c r="UWX63" s="93"/>
      <c r="UWY63" s="93"/>
      <c r="UWZ63" s="93"/>
      <c r="UXA63" s="93"/>
      <c r="UXB63" s="93"/>
      <c r="UXC63" s="93"/>
      <c r="UXD63" s="93"/>
      <c r="UXE63" s="93"/>
      <c r="UXF63" s="93"/>
      <c r="UXG63" s="93"/>
      <c r="UXH63" s="93"/>
      <c r="UXI63" s="93"/>
      <c r="UXJ63" s="93"/>
      <c r="UXK63" s="93"/>
      <c r="UXL63" s="93"/>
      <c r="UXM63" s="93"/>
      <c r="UXN63" s="93"/>
      <c r="UXO63" s="93"/>
      <c r="UXP63" s="93"/>
      <c r="UXQ63" s="93"/>
      <c r="UXR63" s="93"/>
      <c r="UXS63" s="93"/>
      <c r="UXT63" s="93"/>
      <c r="UXU63" s="93"/>
      <c r="UXV63" s="93"/>
      <c r="UXW63" s="93"/>
      <c r="UXX63" s="93"/>
      <c r="UXY63" s="93"/>
      <c r="UXZ63" s="93"/>
      <c r="UYA63" s="93"/>
      <c r="UYB63" s="93"/>
      <c r="UYC63" s="93"/>
      <c r="UYD63" s="93"/>
      <c r="UYE63" s="93"/>
      <c r="UYF63" s="93"/>
      <c r="UYG63" s="93"/>
      <c r="UYH63" s="93"/>
      <c r="UYI63" s="93"/>
      <c r="UYJ63" s="93"/>
      <c r="UYK63" s="93"/>
      <c r="UYL63" s="93"/>
      <c r="UYM63" s="93"/>
      <c r="UYN63" s="93"/>
      <c r="UYO63" s="93"/>
      <c r="UYP63" s="93"/>
      <c r="UYQ63" s="93"/>
      <c r="UYR63" s="93"/>
      <c r="UYS63" s="93"/>
      <c r="UYT63" s="93"/>
      <c r="UYU63" s="93"/>
      <c r="UYV63" s="93"/>
      <c r="UYW63" s="93"/>
      <c r="UYX63" s="93"/>
      <c r="UYY63" s="93"/>
      <c r="UYZ63" s="93"/>
      <c r="UZA63" s="93"/>
      <c r="UZB63" s="93"/>
      <c r="UZC63" s="93"/>
      <c r="UZD63" s="93"/>
      <c r="UZE63" s="93"/>
      <c r="UZF63" s="93"/>
      <c r="UZG63" s="93"/>
      <c r="UZH63" s="93"/>
      <c r="UZI63" s="93"/>
      <c r="UZJ63" s="93"/>
      <c r="UZK63" s="93"/>
      <c r="UZL63" s="93"/>
      <c r="UZM63" s="93"/>
      <c r="UZN63" s="93"/>
      <c r="UZO63" s="93"/>
      <c r="UZP63" s="93"/>
      <c r="UZQ63" s="93"/>
      <c r="UZR63" s="93"/>
      <c r="UZS63" s="93"/>
      <c r="UZT63" s="93"/>
      <c r="UZU63" s="93"/>
      <c r="UZV63" s="93"/>
      <c r="UZW63" s="93"/>
      <c r="UZX63" s="93"/>
      <c r="UZY63" s="93"/>
      <c r="UZZ63" s="93"/>
      <c r="VAA63" s="93"/>
      <c r="VAB63" s="93"/>
      <c r="VAC63" s="93"/>
      <c r="VAD63" s="93"/>
      <c r="VAE63" s="93"/>
      <c r="VAF63" s="93"/>
      <c r="VAG63" s="93"/>
      <c r="VAH63" s="93"/>
      <c r="VAI63" s="93"/>
      <c r="VAJ63" s="93"/>
      <c r="VAK63" s="93"/>
      <c r="VAL63" s="93"/>
      <c r="VAM63" s="93"/>
      <c r="VAN63" s="93"/>
      <c r="VAO63" s="93"/>
      <c r="VAP63" s="93"/>
      <c r="VAQ63" s="93"/>
      <c r="VAR63" s="93"/>
      <c r="VAS63" s="93"/>
      <c r="VAT63" s="93"/>
      <c r="VAU63" s="93"/>
      <c r="VAV63" s="93"/>
      <c r="VAW63" s="93"/>
      <c r="VAX63" s="93"/>
      <c r="VAY63" s="93"/>
      <c r="VAZ63" s="93"/>
      <c r="VBA63" s="93"/>
      <c r="VBB63" s="93"/>
      <c r="VBC63" s="93"/>
      <c r="VBD63" s="93"/>
      <c r="VBE63" s="93"/>
      <c r="VBF63" s="93"/>
      <c r="VBG63" s="93"/>
      <c r="VBH63" s="93"/>
      <c r="VBI63" s="93"/>
      <c r="VBJ63" s="93"/>
      <c r="VBK63" s="93"/>
      <c r="VBL63" s="93"/>
      <c r="VBM63" s="93"/>
      <c r="VBN63" s="93"/>
      <c r="VBO63" s="93"/>
      <c r="VBP63" s="93"/>
      <c r="VBQ63" s="93"/>
      <c r="VBR63" s="93"/>
      <c r="VBS63" s="93"/>
      <c r="VBT63" s="93"/>
      <c r="VBU63" s="93"/>
      <c r="VBV63" s="93"/>
      <c r="VBW63" s="93"/>
      <c r="VBX63" s="93"/>
      <c r="VBY63" s="93"/>
      <c r="VBZ63" s="93"/>
      <c r="VCA63" s="93"/>
      <c r="VCB63" s="93"/>
      <c r="VCC63" s="93"/>
      <c r="VCD63" s="93"/>
      <c r="VCE63" s="93"/>
      <c r="VCF63" s="93"/>
      <c r="VCG63" s="93"/>
      <c r="VCH63" s="93"/>
      <c r="VCI63" s="93"/>
      <c r="VCJ63" s="93"/>
      <c r="VCK63" s="93"/>
      <c r="VCL63" s="93"/>
      <c r="VCM63" s="93"/>
      <c r="VCN63" s="93"/>
      <c r="VCO63" s="93"/>
      <c r="VCP63" s="93"/>
      <c r="VCQ63" s="93"/>
      <c r="VCR63" s="93"/>
      <c r="VCS63" s="93"/>
      <c r="VCT63" s="93"/>
      <c r="VCU63" s="93"/>
      <c r="VCV63" s="93"/>
      <c r="VCW63" s="93"/>
      <c r="VCX63" s="93"/>
      <c r="VCY63" s="93"/>
      <c r="VCZ63" s="93"/>
      <c r="VDA63" s="93"/>
      <c r="VDB63" s="93"/>
      <c r="VDC63" s="93"/>
      <c r="VDD63" s="93"/>
      <c r="VDE63" s="93"/>
      <c r="VDF63" s="93"/>
      <c r="VDG63" s="93"/>
      <c r="VDH63" s="93"/>
      <c r="VDI63" s="93"/>
      <c r="VDJ63" s="93"/>
      <c r="VDK63" s="93"/>
      <c r="VDL63" s="93"/>
      <c r="VDM63" s="93"/>
      <c r="VDN63" s="93"/>
      <c r="VDO63" s="93"/>
      <c r="VDP63" s="93"/>
      <c r="VDQ63" s="93"/>
      <c r="VDR63" s="93"/>
      <c r="VDS63" s="93"/>
      <c r="VDT63" s="93"/>
      <c r="VDU63" s="93"/>
      <c r="VDV63" s="93"/>
      <c r="VDW63" s="93"/>
      <c r="VDX63" s="93"/>
      <c r="VDY63" s="93"/>
      <c r="VDZ63" s="93"/>
      <c r="VEA63" s="93"/>
      <c r="VEB63" s="93"/>
      <c r="VEC63" s="93"/>
      <c r="VED63" s="93"/>
      <c r="VEE63" s="93"/>
      <c r="VEF63" s="93"/>
      <c r="VEG63" s="93"/>
      <c r="VEH63" s="93"/>
      <c r="VEI63" s="93"/>
      <c r="VEJ63" s="93"/>
      <c r="VEK63" s="93"/>
      <c r="VEL63" s="93"/>
      <c r="VEM63" s="93"/>
      <c r="VEN63" s="93"/>
      <c r="VEO63" s="93"/>
      <c r="VEP63" s="93"/>
      <c r="VEQ63" s="93"/>
      <c r="VER63" s="93"/>
      <c r="VES63" s="93"/>
      <c r="VET63" s="93"/>
      <c r="VEU63" s="93"/>
      <c r="VEV63" s="93"/>
      <c r="VEW63" s="93"/>
      <c r="VEX63" s="93"/>
      <c r="VEY63" s="93"/>
      <c r="VEZ63" s="93"/>
      <c r="VFA63" s="93"/>
      <c r="VFB63" s="93"/>
      <c r="VFC63" s="93"/>
      <c r="VFD63" s="93"/>
      <c r="VFE63" s="93"/>
      <c r="VFF63" s="93"/>
      <c r="VFG63" s="93"/>
      <c r="VFH63" s="93"/>
      <c r="VFI63" s="93"/>
      <c r="VFJ63" s="93"/>
      <c r="VFK63" s="93"/>
      <c r="VFL63" s="93"/>
      <c r="VFM63" s="93"/>
      <c r="VFN63" s="93"/>
      <c r="VFO63" s="93"/>
      <c r="VFP63" s="93"/>
      <c r="VFQ63" s="93"/>
      <c r="VFR63" s="93"/>
      <c r="VFS63" s="93"/>
      <c r="VFT63" s="93"/>
      <c r="VFU63" s="93"/>
      <c r="VFV63" s="93"/>
      <c r="VFW63" s="93"/>
      <c r="VFX63" s="93"/>
      <c r="VFY63" s="93"/>
      <c r="VFZ63" s="93"/>
      <c r="VGA63" s="93"/>
      <c r="VGB63" s="93"/>
      <c r="VGC63" s="93"/>
      <c r="VGD63" s="93"/>
      <c r="VGE63" s="93"/>
      <c r="VGF63" s="93"/>
      <c r="VGG63" s="93"/>
      <c r="VGH63" s="93"/>
      <c r="VGI63" s="93"/>
      <c r="VGJ63" s="93"/>
      <c r="VGK63" s="93"/>
      <c r="VGL63" s="93"/>
      <c r="VGM63" s="93"/>
      <c r="VGN63" s="93"/>
      <c r="VGO63" s="93"/>
      <c r="VGP63" s="93"/>
      <c r="VGQ63" s="93"/>
      <c r="VGR63" s="93"/>
      <c r="VGS63" s="93"/>
      <c r="VGT63" s="93"/>
      <c r="VGU63" s="93"/>
      <c r="VGV63" s="93"/>
      <c r="VGW63" s="93"/>
      <c r="VGX63" s="93"/>
      <c r="VGY63" s="93"/>
      <c r="VGZ63" s="93"/>
      <c r="VHA63" s="93"/>
      <c r="VHB63" s="93"/>
      <c r="VHC63" s="93"/>
      <c r="VHD63" s="93"/>
      <c r="VHE63" s="93"/>
      <c r="VHF63" s="93"/>
      <c r="VHG63" s="93"/>
      <c r="VHH63" s="93"/>
      <c r="VHI63" s="93"/>
      <c r="VHJ63" s="93"/>
      <c r="VHK63" s="93"/>
      <c r="VHL63" s="93"/>
      <c r="VHM63" s="93"/>
      <c r="VHN63" s="93"/>
      <c r="VHO63" s="93"/>
      <c r="VHP63" s="93"/>
      <c r="VHQ63" s="93"/>
      <c r="VHR63" s="93"/>
      <c r="VHS63" s="93"/>
      <c r="VHT63" s="93"/>
      <c r="VHU63" s="93"/>
      <c r="VHV63" s="93"/>
      <c r="VHW63" s="93"/>
      <c r="VHX63" s="93"/>
      <c r="VHY63" s="93"/>
      <c r="VHZ63" s="93"/>
      <c r="VIA63" s="93"/>
      <c r="VIB63" s="93"/>
      <c r="VIC63" s="93"/>
      <c r="VID63" s="93"/>
      <c r="VIE63" s="93"/>
      <c r="VIF63" s="93"/>
      <c r="VIG63" s="93"/>
      <c r="VIH63" s="93"/>
      <c r="VII63" s="93"/>
      <c r="VIJ63" s="93"/>
      <c r="VIK63" s="93"/>
      <c r="VIL63" s="93"/>
      <c r="VIM63" s="93"/>
      <c r="VIN63" s="93"/>
      <c r="VIO63" s="93"/>
      <c r="VIP63" s="93"/>
      <c r="VIQ63" s="93"/>
      <c r="VIR63" s="93"/>
      <c r="VIS63" s="93"/>
      <c r="VIT63" s="93"/>
      <c r="VIU63" s="93"/>
      <c r="VIV63" s="93"/>
      <c r="VIW63" s="93"/>
      <c r="VIX63" s="93"/>
      <c r="VIY63" s="93"/>
      <c r="VIZ63" s="93"/>
      <c r="VJA63" s="93"/>
      <c r="VJB63" s="93"/>
      <c r="VJC63" s="93"/>
      <c r="VJD63" s="93"/>
      <c r="VJE63" s="93"/>
      <c r="VJF63" s="93"/>
      <c r="VJG63" s="93"/>
      <c r="VJH63" s="93"/>
      <c r="VJI63" s="93"/>
      <c r="VJJ63" s="93"/>
      <c r="VJK63" s="93"/>
      <c r="VJL63" s="93"/>
      <c r="VJM63" s="93"/>
      <c r="VJN63" s="93"/>
      <c r="VJO63" s="93"/>
      <c r="VJP63" s="93"/>
      <c r="VJQ63" s="93"/>
      <c r="VJR63" s="93"/>
      <c r="VJS63" s="93"/>
      <c r="VJT63" s="93"/>
      <c r="VJU63" s="93"/>
      <c r="VJV63" s="93"/>
      <c r="VJW63" s="93"/>
      <c r="VJX63" s="93"/>
      <c r="VJY63" s="93"/>
      <c r="VJZ63" s="93"/>
      <c r="VKA63" s="93"/>
      <c r="VKB63" s="93"/>
      <c r="VKC63" s="93"/>
      <c r="VKD63" s="93"/>
      <c r="VKE63" s="93"/>
      <c r="VKF63" s="93"/>
      <c r="VKG63" s="93"/>
      <c r="VKH63" s="93"/>
      <c r="VKI63" s="93"/>
      <c r="VKJ63" s="93"/>
      <c r="VKK63" s="93"/>
      <c r="VKL63" s="93"/>
      <c r="VKM63" s="93"/>
      <c r="VKN63" s="93"/>
      <c r="VKO63" s="93"/>
      <c r="VKP63" s="93"/>
      <c r="VKQ63" s="93"/>
      <c r="VKR63" s="93"/>
      <c r="VKS63" s="93"/>
      <c r="VKT63" s="93"/>
      <c r="VKU63" s="93"/>
      <c r="VKV63" s="93"/>
      <c r="VKW63" s="93"/>
      <c r="VKX63" s="93"/>
      <c r="VKY63" s="93"/>
      <c r="VKZ63" s="93"/>
      <c r="VLA63" s="93"/>
      <c r="VLB63" s="93"/>
      <c r="VLC63" s="93"/>
      <c r="VLD63" s="93"/>
      <c r="VLE63" s="93"/>
      <c r="VLF63" s="93"/>
      <c r="VLG63" s="93"/>
      <c r="VLH63" s="93"/>
      <c r="VLI63" s="93"/>
      <c r="VLJ63" s="93"/>
      <c r="VLK63" s="93"/>
      <c r="VLL63" s="93"/>
      <c r="VLM63" s="93"/>
      <c r="VLN63" s="93"/>
      <c r="VLO63" s="93"/>
      <c r="VLP63" s="93"/>
      <c r="VLQ63" s="93"/>
      <c r="VLR63" s="93"/>
      <c r="VLS63" s="93"/>
      <c r="VLT63" s="93"/>
      <c r="VLU63" s="93"/>
      <c r="VLV63" s="93"/>
      <c r="VLW63" s="93"/>
      <c r="VLX63" s="93"/>
      <c r="VLY63" s="93"/>
      <c r="VLZ63" s="93"/>
      <c r="VMA63" s="93"/>
      <c r="VMB63" s="93"/>
      <c r="VMC63" s="93"/>
      <c r="VMD63" s="93"/>
      <c r="VME63" s="93"/>
      <c r="VMF63" s="93"/>
      <c r="VMG63" s="93"/>
      <c r="VMH63" s="93"/>
      <c r="VMI63" s="93"/>
      <c r="VMJ63" s="93"/>
      <c r="VMK63" s="93"/>
      <c r="VML63" s="93"/>
      <c r="VMM63" s="93"/>
      <c r="VMN63" s="93"/>
      <c r="VMO63" s="93"/>
      <c r="VMP63" s="93"/>
      <c r="VMQ63" s="93"/>
      <c r="VMR63" s="93"/>
      <c r="VMS63" s="93"/>
      <c r="VMT63" s="93"/>
      <c r="VMU63" s="93"/>
      <c r="VMV63" s="93"/>
      <c r="VMW63" s="93"/>
      <c r="VMX63" s="93"/>
      <c r="VMY63" s="93"/>
      <c r="VMZ63" s="93"/>
      <c r="VNA63" s="93"/>
      <c r="VNB63" s="93"/>
      <c r="VNC63" s="93"/>
      <c r="VND63" s="93"/>
      <c r="VNE63" s="93"/>
      <c r="VNF63" s="93"/>
      <c r="VNG63" s="93"/>
      <c r="VNH63" s="93"/>
      <c r="VNI63" s="93"/>
      <c r="VNJ63" s="93"/>
      <c r="VNK63" s="93"/>
      <c r="VNL63" s="93"/>
      <c r="VNM63" s="93"/>
      <c r="VNN63" s="93"/>
      <c r="VNO63" s="93"/>
      <c r="VNP63" s="93"/>
      <c r="VNQ63" s="93"/>
      <c r="VNR63" s="93"/>
      <c r="VNS63" s="93"/>
      <c r="VNT63" s="93"/>
      <c r="VNU63" s="93"/>
      <c r="VNV63" s="93"/>
      <c r="VNW63" s="93"/>
      <c r="VNX63" s="93"/>
      <c r="VNY63" s="93"/>
      <c r="VNZ63" s="93"/>
      <c r="VOA63" s="93"/>
      <c r="VOB63" s="93"/>
      <c r="VOC63" s="93"/>
      <c r="VOD63" s="93"/>
      <c r="VOE63" s="93"/>
      <c r="VOF63" s="93"/>
      <c r="VOG63" s="93"/>
      <c r="VOH63" s="93"/>
      <c r="VOI63" s="93"/>
      <c r="VOJ63" s="93"/>
      <c r="VOK63" s="93"/>
      <c r="VOL63" s="93"/>
      <c r="VOM63" s="93"/>
      <c r="VON63" s="93"/>
      <c r="VOO63" s="93"/>
      <c r="VOP63" s="93"/>
      <c r="VOQ63" s="93"/>
      <c r="VOR63" s="93"/>
      <c r="VOS63" s="93"/>
      <c r="VOT63" s="93"/>
      <c r="VOU63" s="93"/>
      <c r="VOV63" s="93"/>
      <c r="VOW63" s="93"/>
      <c r="VOX63" s="93"/>
      <c r="VOY63" s="93"/>
      <c r="VOZ63" s="93"/>
      <c r="VPA63" s="93"/>
      <c r="VPB63" s="93"/>
      <c r="VPC63" s="93"/>
      <c r="VPD63" s="93"/>
      <c r="VPE63" s="93"/>
      <c r="VPF63" s="93"/>
      <c r="VPG63" s="93"/>
      <c r="VPH63" s="93"/>
      <c r="VPI63" s="93"/>
      <c r="VPJ63" s="93"/>
      <c r="VPK63" s="93"/>
      <c r="VPL63" s="93"/>
      <c r="VPM63" s="93"/>
      <c r="VPN63" s="93"/>
      <c r="VPO63" s="93"/>
      <c r="VPP63" s="93"/>
      <c r="VPQ63" s="93"/>
      <c r="VPR63" s="93"/>
      <c r="VPS63" s="93"/>
      <c r="VPT63" s="93"/>
      <c r="VPU63" s="93"/>
      <c r="VPV63" s="93"/>
      <c r="VPW63" s="93"/>
      <c r="VPX63" s="93"/>
      <c r="VPY63" s="93"/>
      <c r="VPZ63" s="93"/>
      <c r="VQA63" s="93"/>
      <c r="VQB63" s="93"/>
      <c r="VQC63" s="93"/>
      <c r="VQD63" s="93"/>
      <c r="VQE63" s="93"/>
      <c r="VQF63" s="93"/>
      <c r="VQG63" s="93"/>
      <c r="VQH63" s="93"/>
      <c r="VQI63" s="93"/>
      <c r="VQJ63" s="93"/>
      <c r="VQK63" s="93"/>
      <c r="VQL63" s="93"/>
      <c r="VQM63" s="93"/>
      <c r="VQN63" s="93"/>
      <c r="VQO63" s="93"/>
      <c r="VQP63" s="93"/>
      <c r="VQQ63" s="93"/>
      <c r="VQR63" s="93"/>
      <c r="VQS63" s="93"/>
      <c r="VQT63" s="93"/>
      <c r="VQU63" s="93"/>
      <c r="VQV63" s="93"/>
      <c r="VQW63" s="93"/>
      <c r="VQX63" s="93"/>
      <c r="VQY63" s="93"/>
      <c r="VQZ63" s="93"/>
      <c r="VRA63" s="93"/>
      <c r="VRB63" s="93"/>
      <c r="VRC63" s="93"/>
      <c r="VRD63" s="93"/>
      <c r="VRE63" s="93"/>
      <c r="VRF63" s="93"/>
      <c r="VRG63" s="93"/>
      <c r="VRH63" s="93"/>
      <c r="VRI63" s="93"/>
      <c r="VRJ63" s="93"/>
      <c r="VRK63" s="93"/>
      <c r="VRL63" s="93"/>
      <c r="VRM63" s="93"/>
      <c r="VRN63" s="93"/>
      <c r="VRO63" s="93"/>
      <c r="VRP63" s="93"/>
      <c r="VRQ63" s="93"/>
      <c r="VRR63" s="93"/>
      <c r="VRS63" s="93"/>
      <c r="VRT63" s="93"/>
      <c r="VRU63" s="93"/>
      <c r="VRV63" s="93"/>
      <c r="VRW63" s="93"/>
      <c r="VRX63" s="93"/>
      <c r="VRY63" s="93"/>
      <c r="VRZ63" s="93"/>
      <c r="VSA63" s="93"/>
      <c r="VSB63" s="93"/>
      <c r="VSC63" s="93"/>
      <c r="VSD63" s="93"/>
      <c r="VSE63" s="93"/>
      <c r="VSF63" s="93"/>
      <c r="VSG63" s="93"/>
      <c r="VSH63" s="93"/>
      <c r="VSI63" s="93"/>
      <c r="VSJ63" s="93"/>
      <c r="VSK63" s="93"/>
      <c r="VSL63" s="93"/>
      <c r="VSM63" s="93"/>
      <c r="VSN63" s="93"/>
      <c r="VSO63" s="93"/>
      <c r="VSP63" s="93"/>
      <c r="VSQ63" s="93"/>
      <c r="VSR63" s="93"/>
      <c r="VSS63" s="93"/>
      <c r="VST63" s="93"/>
      <c r="VSU63" s="93"/>
      <c r="VSV63" s="93"/>
      <c r="VSW63" s="93"/>
      <c r="VSX63" s="93"/>
      <c r="VSY63" s="93"/>
      <c r="VSZ63" s="93"/>
      <c r="VTA63" s="93"/>
      <c r="VTB63" s="93"/>
      <c r="VTC63" s="93"/>
      <c r="VTD63" s="93"/>
      <c r="VTE63" s="93"/>
      <c r="VTF63" s="93"/>
      <c r="VTG63" s="93"/>
      <c r="VTH63" s="93"/>
      <c r="VTI63" s="93"/>
      <c r="VTJ63" s="93"/>
      <c r="VTK63" s="93"/>
      <c r="VTL63" s="93"/>
      <c r="VTM63" s="93"/>
      <c r="VTN63" s="93"/>
      <c r="VTO63" s="93"/>
      <c r="VTP63" s="93"/>
      <c r="VTQ63" s="93"/>
      <c r="VTR63" s="93"/>
      <c r="VTS63" s="93"/>
      <c r="VTT63" s="93"/>
      <c r="VTU63" s="93"/>
      <c r="VTV63" s="93"/>
      <c r="VTW63" s="93"/>
      <c r="VTX63" s="93"/>
      <c r="VTY63" s="93"/>
      <c r="VTZ63" s="93"/>
      <c r="VUA63" s="93"/>
      <c r="VUB63" s="93"/>
      <c r="VUC63" s="93"/>
      <c r="VUD63" s="93"/>
      <c r="VUE63" s="93"/>
      <c r="VUF63" s="93"/>
      <c r="VUG63" s="93"/>
      <c r="VUH63" s="93"/>
      <c r="VUI63" s="93"/>
      <c r="VUJ63" s="93"/>
      <c r="VUK63" s="93"/>
      <c r="VUL63" s="93"/>
      <c r="VUM63" s="93"/>
      <c r="VUN63" s="93"/>
      <c r="VUO63" s="93"/>
      <c r="VUP63" s="93"/>
      <c r="VUQ63" s="93"/>
      <c r="VUR63" s="93"/>
      <c r="VUS63" s="93"/>
      <c r="VUT63" s="93"/>
      <c r="VUU63" s="93"/>
      <c r="VUV63" s="93"/>
      <c r="VUW63" s="93"/>
      <c r="VUX63" s="93"/>
      <c r="VUY63" s="93"/>
      <c r="VUZ63" s="93"/>
      <c r="VVA63" s="93"/>
      <c r="VVB63" s="93"/>
      <c r="VVC63" s="93"/>
      <c r="VVD63" s="93"/>
      <c r="VVE63" s="93"/>
      <c r="VVF63" s="93"/>
      <c r="VVG63" s="93"/>
      <c r="VVH63" s="93"/>
      <c r="VVI63" s="93"/>
      <c r="VVJ63" s="93"/>
      <c r="VVK63" s="93"/>
      <c r="VVL63" s="93"/>
      <c r="VVM63" s="93"/>
      <c r="VVN63" s="93"/>
      <c r="VVO63" s="93"/>
      <c r="VVP63" s="93"/>
      <c r="VVQ63" s="93"/>
      <c r="VVR63" s="93"/>
      <c r="VVS63" s="93"/>
      <c r="VVT63" s="93"/>
      <c r="VVU63" s="93"/>
      <c r="VVV63" s="93"/>
      <c r="VVW63" s="93"/>
      <c r="VVX63" s="93"/>
      <c r="VVY63" s="93"/>
      <c r="VVZ63" s="93"/>
      <c r="VWA63" s="93"/>
      <c r="VWB63" s="93"/>
      <c r="VWC63" s="93"/>
      <c r="VWD63" s="93"/>
      <c r="VWE63" s="93"/>
      <c r="VWF63" s="93"/>
      <c r="VWG63" s="93"/>
      <c r="VWH63" s="93"/>
      <c r="VWI63" s="93"/>
      <c r="VWJ63" s="93"/>
      <c r="VWK63" s="93"/>
      <c r="VWL63" s="93"/>
      <c r="VWM63" s="93"/>
      <c r="VWN63" s="93"/>
      <c r="VWO63" s="93"/>
      <c r="VWP63" s="93"/>
      <c r="VWQ63" s="93"/>
      <c r="VWR63" s="93"/>
      <c r="VWS63" s="93"/>
      <c r="VWT63" s="93"/>
      <c r="VWU63" s="93"/>
      <c r="VWV63" s="93"/>
      <c r="VWW63" s="93"/>
      <c r="VWX63" s="93"/>
      <c r="VWY63" s="93"/>
      <c r="VWZ63" s="93"/>
      <c r="VXA63" s="93"/>
      <c r="VXB63" s="93"/>
      <c r="VXC63" s="93"/>
      <c r="VXD63" s="93"/>
      <c r="VXE63" s="93"/>
      <c r="VXF63" s="93"/>
      <c r="VXG63" s="93"/>
      <c r="VXH63" s="93"/>
      <c r="VXI63" s="93"/>
      <c r="VXJ63" s="93"/>
      <c r="VXK63" s="93"/>
      <c r="VXL63" s="93"/>
      <c r="VXM63" s="93"/>
      <c r="VXN63" s="93"/>
      <c r="VXO63" s="93"/>
      <c r="VXP63" s="93"/>
      <c r="VXQ63" s="93"/>
      <c r="VXR63" s="93"/>
      <c r="VXS63" s="93"/>
      <c r="VXT63" s="93"/>
      <c r="VXU63" s="93"/>
      <c r="VXV63" s="93"/>
      <c r="VXW63" s="93"/>
      <c r="VXX63" s="93"/>
      <c r="VXY63" s="93"/>
      <c r="VXZ63" s="93"/>
      <c r="VYA63" s="93"/>
      <c r="VYB63" s="93"/>
      <c r="VYC63" s="93"/>
      <c r="VYD63" s="93"/>
      <c r="VYE63" s="93"/>
      <c r="VYF63" s="93"/>
      <c r="VYG63" s="93"/>
      <c r="VYH63" s="93"/>
      <c r="VYI63" s="93"/>
      <c r="VYJ63" s="93"/>
      <c r="VYK63" s="93"/>
      <c r="VYL63" s="93"/>
      <c r="VYM63" s="93"/>
      <c r="VYN63" s="93"/>
      <c r="VYO63" s="93"/>
      <c r="VYP63" s="93"/>
      <c r="VYQ63" s="93"/>
      <c r="VYR63" s="93"/>
      <c r="VYS63" s="93"/>
      <c r="VYT63" s="93"/>
      <c r="VYU63" s="93"/>
      <c r="VYV63" s="93"/>
      <c r="VYW63" s="93"/>
      <c r="VYX63" s="93"/>
      <c r="VYY63" s="93"/>
      <c r="VYZ63" s="93"/>
      <c r="VZA63" s="93"/>
      <c r="VZB63" s="93"/>
      <c r="VZC63" s="93"/>
      <c r="VZD63" s="93"/>
      <c r="VZE63" s="93"/>
      <c r="VZF63" s="93"/>
      <c r="VZG63" s="93"/>
      <c r="VZH63" s="93"/>
      <c r="VZI63" s="93"/>
      <c r="VZJ63" s="93"/>
      <c r="VZK63" s="93"/>
      <c r="VZL63" s="93"/>
      <c r="VZM63" s="93"/>
      <c r="VZN63" s="93"/>
      <c r="VZO63" s="93"/>
      <c r="VZP63" s="93"/>
      <c r="VZQ63" s="93"/>
      <c r="VZR63" s="93"/>
      <c r="VZS63" s="93"/>
      <c r="VZT63" s="93"/>
      <c r="VZU63" s="93"/>
      <c r="VZV63" s="93"/>
      <c r="VZW63" s="93"/>
      <c r="VZX63" s="93"/>
      <c r="VZY63" s="93"/>
      <c r="VZZ63" s="93"/>
      <c r="WAA63" s="93"/>
      <c r="WAB63" s="93"/>
      <c r="WAC63" s="93"/>
      <c r="WAD63" s="93"/>
      <c r="WAE63" s="93"/>
      <c r="WAF63" s="93"/>
      <c r="WAG63" s="93"/>
      <c r="WAH63" s="93"/>
      <c r="WAI63" s="93"/>
      <c r="WAJ63" s="93"/>
      <c r="WAK63" s="93"/>
      <c r="WAL63" s="93"/>
      <c r="WAM63" s="93"/>
      <c r="WAN63" s="93"/>
      <c r="WAO63" s="93"/>
      <c r="WAP63" s="93"/>
      <c r="WAQ63" s="93"/>
      <c r="WAR63" s="93"/>
      <c r="WAS63" s="93"/>
      <c r="WAT63" s="93"/>
      <c r="WAU63" s="93"/>
      <c r="WAV63" s="93"/>
      <c r="WAW63" s="93"/>
      <c r="WAX63" s="93"/>
      <c r="WAY63" s="93"/>
      <c r="WAZ63" s="93"/>
      <c r="WBA63" s="93"/>
      <c r="WBB63" s="93"/>
      <c r="WBC63" s="93"/>
      <c r="WBD63" s="93"/>
      <c r="WBE63" s="93"/>
      <c r="WBF63" s="93"/>
      <c r="WBG63" s="93"/>
      <c r="WBH63" s="93"/>
      <c r="WBI63" s="93"/>
      <c r="WBJ63" s="93"/>
      <c r="WBK63" s="93"/>
      <c r="WBL63" s="93"/>
      <c r="WBM63" s="93"/>
      <c r="WBN63" s="93"/>
      <c r="WBO63" s="93"/>
      <c r="WBP63" s="93"/>
      <c r="WBQ63" s="93"/>
      <c r="WBR63" s="93"/>
      <c r="WBS63" s="93"/>
      <c r="WBT63" s="93"/>
      <c r="WBU63" s="93"/>
      <c r="WBV63" s="93"/>
      <c r="WBW63" s="93"/>
      <c r="WBX63" s="93"/>
      <c r="WBY63" s="93"/>
      <c r="WBZ63" s="93"/>
      <c r="WCA63" s="93"/>
      <c r="WCB63" s="93"/>
      <c r="WCC63" s="93"/>
      <c r="WCD63" s="93"/>
      <c r="WCE63" s="93"/>
      <c r="WCF63" s="93"/>
      <c r="WCG63" s="93"/>
      <c r="WCH63" s="93"/>
      <c r="WCI63" s="93"/>
      <c r="WCJ63" s="93"/>
      <c r="WCK63" s="93"/>
      <c r="WCL63" s="93"/>
      <c r="WCM63" s="93"/>
      <c r="WCN63" s="93"/>
      <c r="WCO63" s="93"/>
      <c r="WCP63" s="93"/>
      <c r="WCQ63" s="93"/>
      <c r="WCR63" s="93"/>
      <c r="WCS63" s="93"/>
      <c r="WCT63" s="93"/>
      <c r="WCU63" s="93"/>
      <c r="WCV63" s="93"/>
      <c r="WCW63" s="93"/>
      <c r="WCX63" s="93"/>
      <c r="WCY63" s="93"/>
      <c r="WCZ63" s="93"/>
      <c r="WDA63" s="93"/>
      <c r="WDB63" s="93"/>
      <c r="WDC63" s="93"/>
      <c r="WDD63" s="93"/>
      <c r="WDE63" s="93"/>
      <c r="WDF63" s="93"/>
      <c r="WDG63" s="93"/>
      <c r="WDH63" s="93"/>
      <c r="WDI63" s="93"/>
      <c r="WDJ63" s="93"/>
      <c r="WDK63" s="93"/>
      <c r="WDL63" s="93"/>
      <c r="WDM63" s="93"/>
      <c r="WDN63" s="93"/>
      <c r="WDO63" s="93"/>
      <c r="WDP63" s="93"/>
      <c r="WDQ63" s="93"/>
      <c r="WDR63" s="93"/>
      <c r="WDS63" s="93"/>
      <c r="WDT63" s="93"/>
      <c r="WDU63" s="93"/>
      <c r="WDV63" s="93"/>
      <c r="WDW63" s="93"/>
      <c r="WDX63" s="93"/>
      <c r="WDY63" s="93"/>
      <c r="WDZ63" s="93"/>
      <c r="WEA63" s="93"/>
      <c r="WEB63" s="93"/>
      <c r="WEC63" s="93"/>
      <c r="WED63" s="93"/>
      <c r="WEE63" s="93"/>
      <c r="WEF63" s="93"/>
      <c r="WEG63" s="93"/>
      <c r="WEH63" s="93"/>
      <c r="WEI63" s="93"/>
      <c r="WEJ63" s="93"/>
      <c r="WEK63" s="93"/>
      <c r="WEL63" s="93"/>
      <c r="WEM63" s="93"/>
      <c r="WEN63" s="93"/>
      <c r="WEO63" s="93"/>
      <c r="WEP63" s="93"/>
      <c r="WEQ63" s="93"/>
      <c r="WER63" s="93"/>
      <c r="WES63" s="93"/>
      <c r="WET63" s="93"/>
      <c r="WEU63" s="93"/>
      <c r="WEV63" s="93"/>
      <c r="WEW63" s="93"/>
      <c r="WEX63" s="93"/>
      <c r="WEY63" s="93"/>
      <c r="WEZ63" s="93"/>
      <c r="WFA63" s="93"/>
      <c r="WFB63" s="93"/>
      <c r="WFC63" s="93"/>
      <c r="WFD63" s="93"/>
      <c r="WFE63" s="93"/>
      <c r="WFF63" s="93"/>
      <c r="WFG63" s="93"/>
      <c r="WFH63" s="93"/>
      <c r="WFI63" s="93"/>
      <c r="WFJ63" s="93"/>
      <c r="WFK63" s="93"/>
      <c r="WFL63" s="93"/>
      <c r="WFM63" s="93"/>
      <c r="WFN63" s="93"/>
      <c r="WFO63" s="93"/>
      <c r="WFP63" s="93"/>
      <c r="WFQ63" s="93"/>
      <c r="WFR63" s="93"/>
      <c r="WFS63" s="93"/>
      <c r="WFT63" s="93"/>
      <c r="WFU63" s="93"/>
      <c r="WFV63" s="93"/>
      <c r="WFW63" s="93"/>
      <c r="WFX63" s="93"/>
      <c r="WFY63" s="93"/>
      <c r="WFZ63" s="93"/>
      <c r="WGA63" s="93"/>
      <c r="WGB63" s="93"/>
      <c r="WGC63" s="93"/>
      <c r="WGD63" s="93"/>
      <c r="WGE63" s="93"/>
      <c r="WGF63" s="93"/>
      <c r="WGG63" s="93"/>
      <c r="WGH63" s="93"/>
      <c r="WGI63" s="93"/>
      <c r="WGJ63" s="93"/>
      <c r="WGK63" s="93"/>
      <c r="WGL63" s="93"/>
      <c r="WGM63" s="93"/>
      <c r="WGN63" s="93"/>
      <c r="WGO63" s="93"/>
      <c r="WGP63" s="93"/>
      <c r="WGQ63" s="93"/>
      <c r="WGR63" s="93"/>
      <c r="WGS63" s="93"/>
      <c r="WGT63" s="93"/>
      <c r="WGU63" s="93"/>
      <c r="WGV63" s="93"/>
      <c r="WGW63" s="93"/>
      <c r="WGX63" s="93"/>
      <c r="WGY63" s="93"/>
      <c r="WGZ63" s="93"/>
      <c r="WHA63" s="93"/>
      <c r="WHB63" s="93"/>
      <c r="WHC63" s="93"/>
      <c r="WHD63" s="93"/>
      <c r="WHE63" s="93"/>
      <c r="WHF63" s="93"/>
      <c r="WHG63" s="93"/>
      <c r="WHH63" s="93"/>
      <c r="WHI63" s="93"/>
      <c r="WHJ63" s="93"/>
      <c r="WHK63" s="93"/>
      <c r="WHL63" s="93"/>
      <c r="WHM63" s="93"/>
      <c r="WHN63" s="93"/>
      <c r="WHO63" s="93"/>
      <c r="WHP63" s="93"/>
      <c r="WHQ63" s="93"/>
      <c r="WHR63" s="93"/>
      <c r="WHS63" s="93"/>
      <c r="WHT63" s="93"/>
      <c r="WHU63" s="93"/>
      <c r="WHV63" s="93"/>
      <c r="WHW63" s="93"/>
      <c r="WHX63" s="93"/>
      <c r="WHY63" s="93"/>
      <c r="WHZ63" s="93"/>
      <c r="WIA63" s="93"/>
      <c r="WIB63" s="93"/>
      <c r="WIC63" s="93"/>
      <c r="WID63" s="93"/>
      <c r="WIE63" s="93"/>
      <c r="WIF63" s="93"/>
      <c r="WIG63" s="93"/>
      <c r="WIH63" s="93"/>
      <c r="WII63" s="93"/>
      <c r="WIJ63" s="93"/>
      <c r="WIK63" s="93"/>
      <c r="WIL63" s="93"/>
      <c r="WIM63" s="93"/>
      <c r="WIN63" s="93"/>
      <c r="WIO63" s="93"/>
      <c r="WIP63" s="93"/>
      <c r="WIQ63" s="93"/>
      <c r="WIR63" s="93"/>
      <c r="WIS63" s="93"/>
      <c r="WIT63" s="93"/>
      <c r="WIU63" s="93"/>
      <c r="WIV63" s="93"/>
      <c r="WIW63" s="93"/>
      <c r="WIX63" s="93"/>
      <c r="WIY63" s="93"/>
      <c r="WIZ63" s="93"/>
      <c r="WJA63" s="93"/>
      <c r="WJB63" s="93"/>
      <c r="WJC63" s="93"/>
      <c r="WJD63" s="93"/>
      <c r="WJE63" s="93"/>
      <c r="WJF63" s="93"/>
      <c r="WJG63" s="93"/>
      <c r="WJH63" s="93"/>
      <c r="WJI63" s="93"/>
      <c r="WJJ63" s="93"/>
      <c r="WJK63" s="93"/>
      <c r="WJL63" s="93"/>
      <c r="WJM63" s="93"/>
      <c r="WJN63" s="93"/>
      <c r="WJO63" s="93"/>
      <c r="WJP63" s="93"/>
      <c r="WJQ63" s="93"/>
      <c r="WJR63" s="93"/>
      <c r="WJS63" s="93"/>
      <c r="WJT63" s="93"/>
      <c r="WJU63" s="93"/>
      <c r="WJV63" s="93"/>
      <c r="WJW63" s="93"/>
      <c r="WJX63" s="93"/>
      <c r="WJY63" s="93"/>
      <c r="WJZ63" s="93"/>
      <c r="WKA63" s="93"/>
      <c r="WKB63" s="93"/>
      <c r="WKC63" s="93"/>
      <c r="WKD63" s="93"/>
      <c r="WKE63" s="93"/>
      <c r="WKF63" s="93"/>
      <c r="WKG63" s="93"/>
      <c r="WKH63" s="93"/>
      <c r="WKI63" s="93"/>
      <c r="WKJ63" s="93"/>
      <c r="WKK63" s="93"/>
      <c r="WKL63" s="93"/>
      <c r="WKM63" s="93"/>
      <c r="WKN63" s="93"/>
      <c r="WKO63" s="93"/>
      <c r="WKP63" s="93"/>
      <c r="WKQ63" s="93"/>
      <c r="WKR63" s="93"/>
      <c r="WKS63" s="93"/>
      <c r="WKT63" s="93"/>
      <c r="WKU63" s="93"/>
      <c r="WKV63" s="93"/>
      <c r="WKW63" s="93"/>
      <c r="WKX63" s="93"/>
      <c r="WKY63" s="93"/>
      <c r="WKZ63" s="93"/>
      <c r="WLA63" s="93"/>
      <c r="WLB63" s="93"/>
      <c r="WLC63" s="93"/>
      <c r="WLD63" s="93"/>
      <c r="WLE63" s="93"/>
      <c r="WLF63" s="93"/>
      <c r="WLG63" s="93"/>
      <c r="WLH63" s="93"/>
      <c r="WLI63" s="93"/>
      <c r="WLJ63" s="93"/>
      <c r="WLK63" s="93"/>
      <c r="WLL63" s="93"/>
      <c r="WLM63" s="93"/>
      <c r="WLN63" s="93"/>
      <c r="WLO63" s="93"/>
      <c r="WLP63" s="93"/>
      <c r="WLQ63" s="93"/>
      <c r="WLR63" s="93"/>
      <c r="WLS63" s="93"/>
      <c r="WLT63" s="93"/>
      <c r="WLU63" s="93"/>
      <c r="WLV63" s="93"/>
      <c r="WLW63" s="93"/>
      <c r="WLX63" s="93"/>
      <c r="WLY63" s="93"/>
      <c r="WLZ63" s="93"/>
      <c r="WMA63" s="93"/>
      <c r="WMB63" s="93"/>
      <c r="WMC63" s="93"/>
      <c r="WMD63" s="93"/>
      <c r="WME63" s="93"/>
      <c r="WMF63" s="93"/>
      <c r="WMG63" s="93"/>
      <c r="WMH63" s="93"/>
      <c r="WMI63" s="93"/>
      <c r="WMJ63" s="93"/>
      <c r="WMK63" s="93"/>
      <c r="WML63" s="93"/>
      <c r="WMM63" s="93"/>
      <c r="WMN63" s="93"/>
      <c r="WMO63" s="93"/>
      <c r="WMP63" s="93"/>
      <c r="WMQ63" s="93"/>
      <c r="WMR63" s="93"/>
      <c r="WMS63" s="93"/>
      <c r="WMT63" s="93"/>
      <c r="WMU63" s="93"/>
      <c r="WMV63" s="93"/>
      <c r="WMW63" s="93"/>
      <c r="WMX63" s="93"/>
      <c r="WMY63" s="93"/>
      <c r="WMZ63" s="93"/>
      <c r="WNA63" s="93"/>
      <c r="WNB63" s="93"/>
      <c r="WNC63" s="93"/>
      <c r="WND63" s="93"/>
      <c r="WNE63" s="93"/>
      <c r="WNF63" s="93"/>
      <c r="WNG63" s="93"/>
      <c r="WNH63" s="93"/>
      <c r="WNI63" s="93"/>
      <c r="WNJ63" s="93"/>
      <c r="WNK63" s="93"/>
      <c r="WNL63" s="93"/>
      <c r="WNM63" s="93"/>
      <c r="WNN63" s="93"/>
      <c r="WNO63" s="93"/>
      <c r="WNP63" s="93"/>
      <c r="WNQ63" s="93"/>
      <c r="WNR63" s="93"/>
      <c r="WNS63" s="93"/>
      <c r="WNT63" s="93"/>
      <c r="WNU63" s="93"/>
      <c r="WNV63" s="93"/>
      <c r="WNW63" s="93"/>
      <c r="WNX63" s="93"/>
      <c r="WNY63" s="93"/>
      <c r="WNZ63" s="93"/>
      <c r="WOA63" s="93"/>
      <c r="WOB63" s="93"/>
      <c r="WOC63" s="93"/>
      <c r="WOD63" s="93"/>
      <c r="WOE63" s="93"/>
      <c r="WOF63" s="93"/>
      <c r="WOG63" s="93"/>
      <c r="WOH63" s="93"/>
      <c r="WOI63" s="93"/>
      <c r="WOJ63" s="93"/>
      <c r="WOK63" s="93"/>
      <c r="WOL63" s="93"/>
      <c r="WOM63" s="93"/>
      <c r="WON63" s="93"/>
      <c r="WOO63" s="93"/>
      <c r="WOP63" s="93"/>
      <c r="WOQ63" s="93"/>
      <c r="WOR63" s="93"/>
      <c r="WOS63" s="93"/>
      <c r="WOT63" s="93"/>
      <c r="WOU63" s="93"/>
      <c r="WOV63" s="93"/>
      <c r="WOW63" s="93"/>
      <c r="WOX63" s="93"/>
      <c r="WOY63" s="93"/>
      <c r="WOZ63" s="93"/>
      <c r="WPA63" s="93"/>
      <c r="WPB63" s="93"/>
      <c r="WPC63" s="93"/>
      <c r="WPD63" s="93"/>
      <c r="WPE63" s="93"/>
      <c r="WPF63" s="93"/>
      <c r="WPG63" s="93"/>
      <c r="WPH63" s="93"/>
      <c r="WPI63" s="93"/>
      <c r="WPJ63" s="93"/>
      <c r="WPK63" s="93"/>
      <c r="WPL63" s="93"/>
      <c r="WPM63" s="93"/>
      <c r="WPN63" s="93"/>
      <c r="WPO63" s="93"/>
      <c r="WPP63" s="93"/>
      <c r="WPQ63" s="93"/>
      <c r="WPR63" s="93"/>
      <c r="WPS63" s="93"/>
      <c r="WPT63" s="93"/>
      <c r="WPU63" s="93"/>
      <c r="WPV63" s="93"/>
      <c r="WPW63" s="93"/>
      <c r="WPX63" s="93"/>
      <c r="WPY63" s="93"/>
      <c r="WPZ63" s="93"/>
      <c r="WQA63" s="93"/>
      <c r="WQB63" s="93"/>
      <c r="WQC63" s="93"/>
      <c r="WQD63" s="93"/>
      <c r="WQE63" s="93"/>
      <c r="WQF63" s="93"/>
      <c r="WQG63" s="93"/>
      <c r="WQH63" s="93"/>
      <c r="WQI63" s="93"/>
      <c r="WQJ63" s="93"/>
      <c r="WQK63" s="93"/>
      <c r="WQL63" s="93"/>
      <c r="WQM63" s="93"/>
      <c r="WQN63" s="93"/>
      <c r="WQO63" s="93"/>
      <c r="WQP63" s="93"/>
      <c r="WQQ63" s="93"/>
      <c r="WQR63" s="93"/>
      <c r="WQS63" s="93"/>
      <c r="WQT63" s="93"/>
      <c r="WQU63" s="93"/>
      <c r="WQV63" s="93"/>
      <c r="WQW63" s="93"/>
      <c r="WQX63" s="93"/>
      <c r="WQY63" s="93"/>
      <c r="WQZ63" s="93"/>
      <c r="WRA63" s="93"/>
      <c r="WRB63" s="93"/>
      <c r="WRC63" s="93"/>
      <c r="WRD63" s="93"/>
      <c r="WRE63" s="93"/>
      <c r="WRF63" s="93"/>
      <c r="WRG63" s="93"/>
      <c r="WRH63" s="93"/>
      <c r="WRI63" s="93"/>
      <c r="WRJ63" s="93"/>
      <c r="WRK63" s="93"/>
      <c r="WRL63" s="93"/>
      <c r="WRM63" s="93"/>
      <c r="WRN63" s="93"/>
      <c r="WRO63" s="93"/>
      <c r="WRP63" s="93"/>
      <c r="WRQ63" s="93"/>
      <c r="WRR63" s="93"/>
      <c r="WRS63" s="93"/>
      <c r="WRT63" s="93"/>
      <c r="WRU63" s="93"/>
      <c r="WRV63" s="93"/>
      <c r="WRW63" s="93"/>
      <c r="WRX63" s="93"/>
      <c r="WRY63" s="93"/>
      <c r="WRZ63" s="93"/>
      <c r="WSA63" s="93"/>
      <c r="WSB63" s="93"/>
      <c r="WSC63" s="93"/>
      <c r="WSD63" s="93"/>
      <c r="WSE63" s="93"/>
      <c r="WSF63" s="93"/>
      <c r="WSG63" s="93"/>
      <c r="WSH63" s="93"/>
      <c r="WSI63" s="93"/>
      <c r="WSJ63" s="93"/>
      <c r="WSK63" s="93"/>
      <c r="WSL63" s="93"/>
      <c r="WSM63" s="93"/>
      <c r="WSN63" s="93"/>
      <c r="WSO63" s="93"/>
      <c r="WSP63" s="93"/>
      <c r="WSQ63" s="93"/>
      <c r="WSR63" s="93"/>
      <c r="WSS63" s="93"/>
      <c r="WST63" s="93"/>
      <c r="WSU63" s="93"/>
      <c r="WSV63" s="93"/>
      <c r="WSW63" s="93"/>
      <c r="WSX63" s="93"/>
      <c r="WSY63" s="93"/>
      <c r="WSZ63" s="93"/>
      <c r="WTA63" s="93"/>
      <c r="WTB63" s="93"/>
      <c r="WTC63" s="93"/>
      <c r="WTD63" s="93"/>
      <c r="WTE63" s="93"/>
      <c r="WTF63" s="93"/>
      <c r="WTG63" s="93"/>
      <c r="WTH63" s="93"/>
      <c r="WTI63" s="93"/>
      <c r="WTJ63" s="93"/>
      <c r="WTK63" s="93"/>
      <c r="WTL63" s="93"/>
      <c r="WTM63" s="93"/>
      <c r="WTN63" s="93"/>
      <c r="WTO63" s="93"/>
      <c r="WTP63" s="93"/>
      <c r="WTQ63" s="93"/>
      <c r="WTR63" s="93"/>
      <c r="WTS63" s="93"/>
      <c r="WTT63" s="93"/>
      <c r="WTU63" s="93"/>
      <c r="WTV63" s="93"/>
      <c r="WTW63" s="93"/>
      <c r="WTX63" s="93"/>
      <c r="WTY63" s="93"/>
      <c r="WTZ63" s="93"/>
      <c r="WUA63" s="93"/>
      <c r="WUB63" s="93"/>
      <c r="WUC63" s="93"/>
      <c r="WUD63" s="93"/>
      <c r="WUE63" s="93"/>
      <c r="WUF63" s="93"/>
      <c r="WUG63" s="93"/>
      <c r="WUH63" s="93"/>
      <c r="WUI63" s="93"/>
      <c r="WUJ63" s="93"/>
      <c r="WUK63" s="93"/>
      <c r="WUL63" s="93"/>
      <c r="WUM63" s="93"/>
      <c r="WUN63" s="93"/>
      <c r="WUO63" s="93"/>
      <c r="WUP63" s="93"/>
      <c r="WUQ63" s="93"/>
      <c r="WUR63" s="93"/>
      <c r="WUS63" s="93"/>
      <c r="WUT63" s="93"/>
      <c r="WUU63" s="93"/>
      <c r="WUV63" s="93"/>
      <c r="WUW63" s="93"/>
      <c r="WUX63" s="93"/>
      <c r="WUY63" s="93"/>
      <c r="WUZ63" s="93"/>
      <c r="WVA63" s="93"/>
      <c r="WVB63" s="93"/>
      <c r="WVC63" s="93"/>
      <c r="WVD63" s="93"/>
      <c r="WVE63" s="93"/>
      <c r="WVF63" s="93"/>
      <c r="WVG63" s="93"/>
      <c r="WVH63" s="93"/>
      <c r="WVI63" s="93"/>
      <c r="WVJ63" s="93"/>
      <c r="WVK63" s="93"/>
      <c r="WVL63" s="93"/>
      <c r="WVM63" s="93"/>
      <c r="WVN63" s="93"/>
      <c r="WVO63" s="93"/>
      <c r="WVP63" s="93"/>
      <c r="WVQ63" s="93"/>
      <c r="WVR63" s="93"/>
      <c r="WVS63" s="93"/>
    </row>
    <row r="64" spans="1:16139" ht="144" customHeight="1" x14ac:dyDescent="0.25">
      <c r="A64" s="67">
        <v>20</v>
      </c>
      <c r="B64" s="68" t="s">
        <v>100</v>
      </c>
      <c r="C64" s="110" t="s">
        <v>99</v>
      </c>
      <c r="D64" s="109" t="s">
        <v>71</v>
      </c>
      <c r="E64" s="109"/>
      <c r="F64" s="62">
        <v>700</v>
      </c>
      <c r="G64" s="62">
        <v>1000</v>
      </c>
      <c r="H64" s="74">
        <f t="shared" si="2"/>
        <v>0.7</v>
      </c>
      <c r="I64" s="62">
        <v>1</v>
      </c>
      <c r="J64" s="108">
        <v>6500000</v>
      </c>
      <c r="K64" s="63">
        <f>1841000+293000</f>
        <v>2134000</v>
      </c>
      <c r="L64" s="75">
        <f>J64*I64+K64*I64</f>
        <v>8634000</v>
      </c>
      <c r="M64" s="66"/>
      <c r="N64" s="76">
        <f t="shared" si="1"/>
        <v>2134000</v>
      </c>
      <c r="O64" s="70"/>
      <c r="P64" s="40"/>
      <c r="Q64" s="40"/>
      <c r="R64" s="40"/>
      <c r="S64" s="40"/>
      <c r="T64" s="40"/>
      <c r="U64" s="40"/>
      <c r="V64" s="40"/>
      <c r="W64" s="40"/>
      <c r="X64" s="40"/>
      <c r="Y64" s="40"/>
      <c r="Z64" s="40"/>
      <c r="AA64" s="40"/>
      <c r="AB64" s="40"/>
      <c r="AC64" s="40"/>
      <c r="AD64" s="40"/>
      <c r="AE64" s="40"/>
      <c r="AF64" s="40"/>
      <c r="AG64" s="40"/>
      <c r="AH64" s="40"/>
      <c r="AI64" s="40"/>
      <c r="AJ64" s="40"/>
      <c r="AK64" s="40"/>
    </row>
    <row r="65" spans="1:37" ht="144" customHeight="1" x14ac:dyDescent="0.25">
      <c r="A65" s="111">
        <v>21</v>
      </c>
      <c r="B65" s="111" t="s">
        <v>101</v>
      </c>
      <c r="C65" s="110" t="s">
        <v>99</v>
      </c>
      <c r="D65" s="109" t="s">
        <v>71</v>
      </c>
      <c r="E65" s="109" t="s">
        <v>32</v>
      </c>
      <c r="F65" s="109">
        <v>700</v>
      </c>
      <c r="G65" s="109">
        <v>1000</v>
      </c>
      <c r="H65" s="74">
        <f t="shared" ref="H65" si="7">F65*G65/10^6</f>
        <v>0.7</v>
      </c>
      <c r="I65" s="109">
        <v>1</v>
      </c>
      <c r="J65" s="108">
        <v>6500000</v>
      </c>
      <c r="K65" s="63">
        <f>1841000+293000</f>
        <v>2134000</v>
      </c>
      <c r="L65" s="75">
        <f>J65*I65+K65*I65</f>
        <v>8634000</v>
      </c>
      <c r="M65" s="66"/>
      <c r="N65" s="76">
        <f t="shared" si="1"/>
        <v>2134000</v>
      </c>
      <c r="O65" s="112"/>
      <c r="P65" s="40"/>
      <c r="Q65" s="40"/>
      <c r="R65" s="40"/>
      <c r="S65" s="40"/>
      <c r="T65" s="40"/>
      <c r="U65" s="40"/>
      <c r="V65" s="40"/>
      <c r="W65" s="40"/>
      <c r="X65" s="40"/>
      <c r="Y65" s="40"/>
      <c r="Z65" s="40"/>
      <c r="AA65" s="40"/>
      <c r="AB65" s="40"/>
      <c r="AC65" s="40"/>
      <c r="AD65" s="40"/>
      <c r="AE65" s="40"/>
      <c r="AF65" s="40"/>
      <c r="AG65" s="40"/>
      <c r="AH65" s="40"/>
      <c r="AI65" s="40"/>
      <c r="AJ65" s="40"/>
      <c r="AK65" s="40"/>
    </row>
    <row r="66" spans="1:37" s="56" customFormat="1" ht="191.25" customHeight="1" x14ac:dyDescent="0.25">
      <c r="A66" s="103">
        <v>22</v>
      </c>
      <c r="B66" s="103" t="s">
        <v>88</v>
      </c>
      <c r="C66" s="72" t="s">
        <v>87</v>
      </c>
      <c r="D66" s="109" t="s">
        <v>71</v>
      </c>
      <c r="E66" s="62" t="s">
        <v>32</v>
      </c>
      <c r="F66" s="62">
        <v>1800</v>
      </c>
      <c r="G66" s="62">
        <v>1000</v>
      </c>
      <c r="H66" s="74">
        <f t="shared" si="2"/>
        <v>1.8</v>
      </c>
      <c r="I66" s="62">
        <v>1</v>
      </c>
      <c r="J66" s="108">
        <f>397000+2259000</f>
        <v>2656000</v>
      </c>
      <c r="K66" s="63">
        <f>954000*2+1093000</f>
        <v>3001000</v>
      </c>
      <c r="L66" s="75">
        <f t="shared" si="0"/>
        <v>7781800</v>
      </c>
      <c r="M66" s="66"/>
      <c r="N66" s="76">
        <f t="shared" si="1"/>
        <v>3001000</v>
      </c>
      <c r="O66" s="104"/>
      <c r="P66" s="40"/>
      <c r="Q66" s="40"/>
      <c r="R66" s="40"/>
      <c r="S66" s="40"/>
      <c r="T66" s="40"/>
      <c r="U66" s="40"/>
      <c r="V66" s="40"/>
      <c r="W66" s="40"/>
      <c r="X66" s="40"/>
      <c r="Y66" s="40"/>
      <c r="Z66" s="40"/>
      <c r="AA66" s="40"/>
      <c r="AB66" s="40"/>
      <c r="AC66" s="40"/>
      <c r="AD66" s="40"/>
      <c r="AE66" s="40"/>
      <c r="AF66" s="40"/>
      <c r="AG66" s="40"/>
      <c r="AH66" s="40"/>
      <c r="AI66" s="40"/>
      <c r="AJ66" s="40"/>
      <c r="AK66" s="40"/>
    </row>
    <row r="67" spans="1:37" ht="150" customHeight="1" x14ac:dyDescent="0.25">
      <c r="A67" s="103">
        <v>23</v>
      </c>
      <c r="B67" s="103" t="s">
        <v>89</v>
      </c>
      <c r="C67" s="110" t="s">
        <v>99</v>
      </c>
      <c r="D67" s="109" t="s">
        <v>71</v>
      </c>
      <c r="E67" s="109" t="s">
        <v>32</v>
      </c>
      <c r="F67" s="62">
        <v>500</v>
      </c>
      <c r="G67" s="62">
        <v>600</v>
      </c>
      <c r="H67" s="74">
        <f t="shared" si="2"/>
        <v>0.3</v>
      </c>
      <c r="I67" s="62">
        <v>1</v>
      </c>
      <c r="J67" s="108">
        <v>5500000</v>
      </c>
      <c r="K67" s="63">
        <f>1841000+293000</f>
        <v>2134000</v>
      </c>
      <c r="L67" s="75">
        <f>J67*I67+K67*I67</f>
        <v>7634000</v>
      </c>
      <c r="M67" s="66"/>
      <c r="N67" s="76">
        <f t="shared" si="1"/>
        <v>2134000</v>
      </c>
      <c r="O67" s="70"/>
      <c r="P67" s="40"/>
      <c r="Q67" s="40"/>
      <c r="R67" s="40"/>
      <c r="S67" s="40"/>
      <c r="T67" s="40"/>
      <c r="U67" s="40"/>
      <c r="V67" s="40"/>
      <c r="W67" s="40"/>
      <c r="X67" s="40"/>
      <c r="Y67" s="40"/>
      <c r="Z67" s="40"/>
      <c r="AA67" s="40"/>
      <c r="AB67" s="40"/>
      <c r="AC67" s="40"/>
      <c r="AD67" s="40"/>
      <c r="AE67" s="40"/>
      <c r="AF67" s="40"/>
      <c r="AG67" s="40"/>
      <c r="AH67" s="40"/>
      <c r="AI67" s="40"/>
      <c r="AJ67" s="40"/>
      <c r="AK67" s="40"/>
    </row>
    <row r="68" spans="1:37" s="40" customFormat="1" ht="25.15" customHeight="1" x14ac:dyDescent="0.25">
      <c r="A68" s="120" t="s">
        <v>51</v>
      </c>
      <c r="B68" s="120"/>
      <c r="C68" s="120"/>
      <c r="D68" s="120"/>
      <c r="E68" s="120"/>
      <c r="F68" s="120"/>
      <c r="G68" s="120"/>
      <c r="H68" s="57">
        <f>SUMPRODUCT(H12:H67,I12:I67)</f>
        <v>73.677750000000017</v>
      </c>
      <c r="I68" s="58"/>
      <c r="J68" s="59"/>
      <c r="K68" s="59"/>
      <c r="L68" s="59">
        <f>ROUND(SUM(L12:L67),-3)</f>
        <v>335557000</v>
      </c>
      <c r="M68" s="83" t="s">
        <v>67</v>
      </c>
      <c r="N68" s="84">
        <f>SUM(N12:N67)</f>
        <v>63101000</v>
      </c>
      <c r="O68" s="70"/>
    </row>
    <row r="69" spans="1:37" s="82" customFormat="1" ht="25.15" customHeight="1" x14ac:dyDescent="0.25">
      <c r="A69" s="125" t="s">
        <v>65</v>
      </c>
      <c r="B69" s="126"/>
      <c r="C69" s="126"/>
      <c r="D69" s="126"/>
      <c r="E69" s="126"/>
      <c r="F69" s="126"/>
      <c r="G69" s="127"/>
      <c r="H69" s="77"/>
      <c r="I69" s="78"/>
      <c r="J69" s="79"/>
      <c r="K69" s="79"/>
      <c r="L69" s="79">
        <f>N68*20%</f>
        <v>12620200</v>
      </c>
      <c r="M69" s="80"/>
      <c r="N69" s="81"/>
      <c r="O69" s="81"/>
    </row>
    <row r="70" spans="1:37" s="82" customFormat="1" ht="25.15" customHeight="1" x14ac:dyDescent="0.25">
      <c r="A70" s="125" t="s">
        <v>66</v>
      </c>
      <c r="B70" s="126"/>
      <c r="C70" s="126"/>
      <c r="D70" s="126"/>
      <c r="E70" s="126"/>
      <c r="F70" s="126"/>
      <c r="G70" s="127"/>
      <c r="H70" s="77"/>
      <c r="I70" s="78"/>
      <c r="J70" s="79"/>
      <c r="K70" s="79"/>
      <c r="L70" s="79">
        <f>ROUND(L68-L69,-3)</f>
        <v>322937000</v>
      </c>
      <c r="M70" s="80"/>
      <c r="N70" s="81"/>
      <c r="O70" s="81"/>
    </row>
    <row r="71" spans="1:37" s="54" customFormat="1" ht="28.15" customHeight="1" x14ac:dyDescent="0.25">
      <c r="A71" s="121" t="s">
        <v>52</v>
      </c>
      <c r="B71" s="121"/>
      <c r="C71" s="121"/>
      <c r="D71" s="121" t="s">
        <v>90</v>
      </c>
      <c r="E71" s="121"/>
      <c r="F71" s="121"/>
      <c r="G71" s="121"/>
      <c r="H71" s="121"/>
      <c r="I71" s="121"/>
      <c r="J71" s="121"/>
      <c r="K71" s="121"/>
      <c r="L71" s="121"/>
      <c r="M71" s="52"/>
      <c r="N71" s="70"/>
      <c r="O71" s="70"/>
      <c r="P71" s="40"/>
      <c r="Q71" s="40"/>
      <c r="R71" s="40"/>
      <c r="S71" s="40"/>
      <c r="T71" s="40"/>
      <c r="U71" s="40"/>
      <c r="V71" s="40"/>
      <c r="W71" s="40"/>
      <c r="X71" s="40"/>
      <c r="Y71" s="40"/>
      <c r="Z71" s="40"/>
      <c r="AA71" s="40"/>
      <c r="AB71" s="40"/>
      <c r="AC71" s="40"/>
      <c r="AD71" s="40"/>
      <c r="AE71" s="40"/>
      <c r="AF71" s="40"/>
      <c r="AG71" s="40"/>
      <c r="AH71" s="40"/>
      <c r="AI71" s="40"/>
      <c r="AJ71" s="40"/>
      <c r="AK71" s="40"/>
    </row>
    <row r="72" spans="1:37" s="40" customFormat="1" ht="36.6" customHeight="1" x14ac:dyDescent="0.25">
      <c r="A72" s="122" t="s">
        <v>53</v>
      </c>
      <c r="B72" s="122"/>
      <c r="C72" s="122"/>
      <c r="D72" s="26"/>
      <c r="E72" s="55"/>
      <c r="F72" s="26"/>
      <c r="G72" s="26"/>
      <c r="H72" s="27"/>
      <c r="I72" s="26"/>
      <c r="J72" s="47"/>
      <c r="K72" s="47"/>
      <c r="L72" s="28"/>
      <c r="M72" s="52"/>
      <c r="N72" s="70"/>
      <c r="O72" s="70"/>
    </row>
    <row r="73" spans="1:37" s="40" customFormat="1" ht="22.9" customHeight="1" x14ac:dyDescent="0.25">
      <c r="A73" s="118" t="s">
        <v>54</v>
      </c>
      <c r="B73" s="118"/>
      <c r="C73" s="118"/>
      <c r="D73" s="118"/>
      <c r="E73" s="118"/>
      <c r="F73" s="118"/>
      <c r="G73" s="118"/>
      <c r="H73" s="118"/>
      <c r="I73" s="118"/>
      <c r="J73" s="118"/>
      <c r="K73" s="118"/>
      <c r="L73" s="118"/>
      <c r="M73" s="52"/>
      <c r="N73" s="70"/>
      <c r="O73" s="70"/>
    </row>
    <row r="74" spans="1:37" s="40" customFormat="1" ht="17.45" customHeight="1" x14ac:dyDescent="0.25">
      <c r="A74" s="116" t="s">
        <v>55</v>
      </c>
      <c r="B74" s="116"/>
      <c r="C74" s="116"/>
      <c r="D74" s="116"/>
      <c r="E74" s="116"/>
      <c r="F74" s="116"/>
      <c r="G74" s="116"/>
      <c r="H74" s="116"/>
      <c r="I74" s="116"/>
      <c r="J74" s="116"/>
      <c r="K74" s="116"/>
      <c r="L74" s="116"/>
      <c r="M74" s="52"/>
      <c r="N74" s="70"/>
      <c r="O74" s="70"/>
    </row>
    <row r="75" spans="1:37" s="40" customFormat="1" ht="18.600000000000001" customHeight="1" x14ac:dyDescent="0.25">
      <c r="A75" s="116" t="s">
        <v>56</v>
      </c>
      <c r="B75" s="116"/>
      <c r="C75" s="116"/>
      <c r="D75" s="116"/>
      <c r="E75" s="116"/>
      <c r="F75" s="116"/>
      <c r="G75" s="116"/>
      <c r="H75" s="116"/>
      <c r="I75" s="116"/>
      <c r="J75" s="116"/>
      <c r="K75" s="116"/>
      <c r="L75" s="116"/>
      <c r="M75" s="52"/>
      <c r="N75" s="70"/>
      <c r="O75" s="70"/>
    </row>
    <row r="76" spans="1:37" s="40" customFormat="1" ht="20.45" customHeight="1" x14ac:dyDescent="0.25">
      <c r="A76" s="118" t="s">
        <v>57</v>
      </c>
      <c r="B76" s="118"/>
      <c r="C76" s="118"/>
      <c r="D76" s="118"/>
      <c r="E76" s="118"/>
      <c r="F76" s="118"/>
      <c r="G76" s="118"/>
      <c r="H76" s="118"/>
      <c r="I76" s="118"/>
      <c r="J76" s="118"/>
      <c r="K76" s="118"/>
      <c r="L76" s="5"/>
      <c r="M76" s="52"/>
      <c r="N76" s="70"/>
      <c r="O76" s="70"/>
    </row>
    <row r="77" spans="1:37" s="40" customFormat="1" ht="19.149999999999999" customHeight="1" x14ac:dyDescent="0.25">
      <c r="A77" s="116" t="s">
        <v>58</v>
      </c>
      <c r="B77" s="116"/>
      <c r="C77" s="116"/>
      <c r="D77" s="116"/>
      <c r="E77" s="116"/>
      <c r="F77" s="116"/>
      <c r="G77" s="116"/>
      <c r="H77" s="116"/>
      <c r="I77" s="116"/>
      <c r="J77" s="116"/>
      <c r="K77" s="116"/>
      <c r="L77" s="5"/>
      <c r="M77" s="52"/>
      <c r="N77" s="70"/>
      <c r="O77" s="70"/>
    </row>
    <row r="78" spans="1:37" s="40" customFormat="1" ht="20.45" customHeight="1" x14ac:dyDescent="0.25">
      <c r="A78" s="116" t="s">
        <v>59</v>
      </c>
      <c r="B78" s="116"/>
      <c r="C78" s="116"/>
      <c r="D78" s="116"/>
      <c r="E78" s="116"/>
      <c r="F78" s="116"/>
      <c r="G78" s="116"/>
      <c r="H78" s="116"/>
      <c r="I78" s="116"/>
      <c r="J78" s="116"/>
      <c r="K78" s="116"/>
      <c r="L78" s="116"/>
      <c r="M78" s="52"/>
      <c r="N78" s="70"/>
      <c r="O78" s="70"/>
    </row>
    <row r="79" spans="1:37" s="40" customFormat="1" ht="16.899999999999999" customHeight="1" x14ac:dyDescent="0.25">
      <c r="A79" s="116" t="s">
        <v>60</v>
      </c>
      <c r="B79" s="116"/>
      <c r="C79" s="116"/>
      <c r="D79" s="116"/>
      <c r="E79" s="116"/>
      <c r="F79" s="116"/>
      <c r="G79" s="116"/>
      <c r="H79" s="116"/>
      <c r="I79" s="116"/>
      <c r="J79" s="116"/>
      <c r="K79" s="116"/>
      <c r="L79" s="116"/>
      <c r="M79" s="52"/>
      <c r="N79" s="70"/>
      <c r="O79" s="70"/>
    </row>
    <row r="80" spans="1:37" s="40" customFormat="1" ht="25.9" customHeight="1" x14ac:dyDescent="0.25">
      <c r="A80" s="116" t="s">
        <v>64</v>
      </c>
      <c r="B80" s="116"/>
      <c r="C80" s="116"/>
      <c r="D80" s="116"/>
      <c r="E80" s="116"/>
      <c r="F80" s="116"/>
      <c r="G80" s="116"/>
      <c r="H80" s="116"/>
      <c r="I80" s="116"/>
      <c r="J80" s="116"/>
      <c r="K80" s="42"/>
      <c r="L80" s="5"/>
      <c r="M80" s="52"/>
      <c r="N80" s="70"/>
      <c r="O80" s="70"/>
    </row>
    <row r="81" spans="1:15" s="40" customFormat="1" ht="42" customHeight="1" x14ac:dyDescent="0.25">
      <c r="A81" s="33"/>
      <c r="B81" s="33"/>
      <c r="C81" s="33"/>
      <c r="D81" s="33"/>
      <c r="E81" s="34"/>
      <c r="F81" s="33"/>
      <c r="G81" s="33"/>
      <c r="H81" s="35"/>
      <c r="I81" s="33"/>
      <c r="J81" s="48"/>
      <c r="K81" s="48"/>
      <c r="L81" s="36"/>
      <c r="M81" s="52"/>
      <c r="N81" s="70"/>
      <c r="O81" s="70"/>
    </row>
    <row r="82" spans="1:15" s="40" customFormat="1" ht="40.9" customHeight="1" x14ac:dyDescent="0.25">
      <c r="A82" s="117" t="s">
        <v>61</v>
      </c>
      <c r="B82" s="117"/>
      <c r="C82" s="117"/>
      <c r="D82" s="117"/>
      <c r="E82" s="117"/>
      <c r="F82" s="117" t="s">
        <v>0</v>
      </c>
      <c r="G82" s="117"/>
      <c r="H82" s="117"/>
      <c r="I82" s="117"/>
      <c r="J82" s="117"/>
      <c r="K82" s="117"/>
      <c r="L82" s="117"/>
      <c r="M82" s="52"/>
      <c r="N82" s="70"/>
      <c r="O82" s="70"/>
    </row>
    <row r="83" spans="1:15" s="40" customFormat="1" ht="120.75" customHeight="1" x14ac:dyDescent="0.25">
      <c r="A83" s="33"/>
      <c r="B83" s="33"/>
      <c r="C83" s="38"/>
      <c r="D83" s="33"/>
      <c r="E83" s="34"/>
      <c r="F83" s="33"/>
      <c r="G83" s="33"/>
      <c r="H83" s="35"/>
      <c r="I83" s="33"/>
      <c r="J83" s="48"/>
      <c r="K83" s="48"/>
      <c r="L83" s="33"/>
      <c r="M83" s="52"/>
      <c r="N83" s="70"/>
      <c r="O83" s="70"/>
    </row>
    <row r="84" spans="1:15" s="40" customFormat="1" ht="120.75" customHeight="1" x14ac:dyDescent="0.25">
      <c r="A84" s="33"/>
      <c r="B84" s="33"/>
      <c r="C84" s="38"/>
      <c r="D84" s="33"/>
      <c r="E84" s="34"/>
      <c r="F84" s="33"/>
      <c r="G84" s="33"/>
      <c r="H84" s="35"/>
      <c r="I84" s="33"/>
      <c r="J84" s="48"/>
      <c r="K84" s="48"/>
      <c r="L84" s="33"/>
      <c r="M84" s="52"/>
      <c r="N84" s="70"/>
      <c r="O84" s="70"/>
    </row>
    <row r="85" spans="1:15" s="40" customFormat="1" ht="120.75" customHeight="1" x14ac:dyDescent="0.25">
      <c r="A85" s="33"/>
      <c r="B85" s="33"/>
      <c r="C85" s="38"/>
      <c r="D85" s="33"/>
      <c r="E85" s="34"/>
      <c r="F85" s="33"/>
      <c r="G85" s="33"/>
      <c r="H85" s="35"/>
      <c r="I85" s="33"/>
      <c r="J85" s="48"/>
      <c r="K85" s="48"/>
      <c r="L85" s="33"/>
      <c r="M85" s="52"/>
      <c r="N85" s="70"/>
      <c r="O85" s="70"/>
    </row>
    <row r="86" spans="1:15" s="40" customFormat="1" ht="120.75" customHeight="1" x14ac:dyDescent="0.25">
      <c r="A86" s="33"/>
      <c r="B86" s="33"/>
      <c r="C86" s="38"/>
      <c r="D86" s="33"/>
      <c r="E86" s="34"/>
      <c r="F86" s="33"/>
      <c r="G86" s="33"/>
      <c r="H86" s="35"/>
      <c r="I86" s="33"/>
      <c r="J86" s="48"/>
      <c r="K86" s="48"/>
      <c r="L86" s="33"/>
      <c r="M86" s="52"/>
      <c r="N86" s="70"/>
      <c r="O86" s="70"/>
    </row>
    <row r="87" spans="1:15" s="40" customFormat="1" ht="120.75" customHeight="1" x14ac:dyDescent="0.25">
      <c r="A87" s="13"/>
      <c r="B87" s="13"/>
      <c r="C87" s="16"/>
      <c r="D87" s="13"/>
      <c r="E87" s="14"/>
      <c r="F87" s="13"/>
      <c r="G87" s="13"/>
      <c r="H87" s="15"/>
      <c r="I87" s="13"/>
      <c r="J87" s="49"/>
      <c r="K87" s="49"/>
      <c r="L87" s="13"/>
      <c r="M87" s="52"/>
      <c r="N87" s="70"/>
      <c r="O87" s="70"/>
    </row>
    <row r="88" spans="1:15" s="40" customFormat="1" ht="120.75" customHeight="1" x14ac:dyDescent="0.25">
      <c r="A88" s="13"/>
      <c r="B88" s="13"/>
      <c r="C88" s="16"/>
      <c r="D88" s="13"/>
      <c r="E88" s="14"/>
      <c r="F88" s="13"/>
      <c r="G88" s="13"/>
      <c r="H88" s="15"/>
      <c r="I88" s="13"/>
      <c r="J88" s="49"/>
      <c r="K88" s="49"/>
      <c r="L88" s="13"/>
      <c r="M88" s="52"/>
      <c r="N88" s="70"/>
      <c r="O88" s="70"/>
    </row>
    <row r="89" spans="1:15" s="40" customFormat="1" ht="120.75" customHeight="1" x14ac:dyDescent="0.25">
      <c r="A89" s="13"/>
      <c r="B89" s="13"/>
      <c r="C89" s="16"/>
      <c r="D89" s="13"/>
      <c r="E89" s="14"/>
      <c r="F89" s="13"/>
      <c r="G89" s="13"/>
      <c r="H89" s="15"/>
      <c r="I89" s="13"/>
      <c r="J89" s="49"/>
      <c r="K89" s="49"/>
      <c r="L89" s="13"/>
      <c r="M89" s="52"/>
      <c r="N89" s="70"/>
      <c r="O89" s="70"/>
    </row>
    <row r="90" spans="1:15" s="10" customFormat="1" ht="30" customHeight="1" x14ac:dyDescent="0.25">
      <c r="A90" s="13"/>
      <c r="B90" s="13"/>
      <c r="C90" s="16"/>
      <c r="D90" s="13"/>
      <c r="E90" s="14"/>
      <c r="F90" s="13"/>
      <c r="G90" s="13"/>
      <c r="H90" s="15"/>
      <c r="I90" s="13"/>
      <c r="J90" s="49"/>
      <c r="K90" s="49"/>
      <c r="L90" s="13"/>
      <c r="M90" s="53"/>
      <c r="N90" s="3"/>
      <c r="O90" s="23"/>
    </row>
    <row r="91" spans="1:15" s="10" customFormat="1" ht="30" customHeight="1" x14ac:dyDescent="0.25">
      <c r="A91" s="13"/>
      <c r="B91" s="13"/>
      <c r="C91" s="16"/>
      <c r="D91" s="13"/>
      <c r="E91" s="14"/>
      <c r="F91" s="13"/>
      <c r="G91" s="13"/>
      <c r="H91" s="15"/>
      <c r="I91" s="13"/>
      <c r="J91" s="49"/>
      <c r="K91" s="49"/>
      <c r="L91" s="13"/>
      <c r="M91" s="25"/>
      <c r="N91" s="3"/>
      <c r="O91" s="23"/>
    </row>
    <row r="92" spans="1:15" s="10" customFormat="1" ht="30" customHeight="1" x14ac:dyDescent="0.25">
      <c r="A92" s="13"/>
      <c r="B92" s="13"/>
      <c r="C92" s="16"/>
      <c r="D92" s="13"/>
      <c r="E92" s="14"/>
      <c r="F92" s="13"/>
      <c r="G92" s="13"/>
      <c r="H92" s="15"/>
      <c r="I92" s="13"/>
      <c r="J92" s="49"/>
      <c r="K92" s="49"/>
      <c r="L92" s="13"/>
      <c r="M92" s="25"/>
      <c r="N92" s="3"/>
      <c r="O92" s="23"/>
    </row>
    <row r="93" spans="1:15" s="10" customFormat="1" ht="30" customHeight="1" x14ac:dyDescent="0.25">
      <c r="A93" s="13"/>
      <c r="B93" s="13"/>
      <c r="C93" s="16"/>
      <c r="D93" s="13"/>
      <c r="E93" s="14"/>
      <c r="F93" s="13"/>
      <c r="G93" s="13"/>
      <c r="H93" s="15"/>
      <c r="I93" s="13"/>
      <c r="J93" s="49"/>
      <c r="K93" s="49"/>
      <c r="L93" s="13"/>
      <c r="M93" s="25"/>
      <c r="N93" s="3"/>
      <c r="O93" s="23"/>
    </row>
    <row r="94" spans="1:15" s="32" customFormat="1" ht="21.75" customHeight="1" x14ac:dyDescent="0.25">
      <c r="A94" s="13"/>
      <c r="B94" s="13"/>
      <c r="C94" s="16"/>
      <c r="D94" s="13"/>
      <c r="E94" s="14"/>
      <c r="F94" s="13"/>
      <c r="G94" s="13"/>
      <c r="H94" s="15"/>
      <c r="I94" s="13"/>
      <c r="J94" s="49"/>
      <c r="K94" s="49"/>
      <c r="L94" s="13"/>
      <c r="M94" s="28"/>
      <c r="N94" s="29"/>
      <c r="O94" s="69"/>
    </row>
    <row r="95" spans="1:15" s="32" customFormat="1" ht="17.25" customHeight="1" x14ac:dyDescent="0.25">
      <c r="A95" s="13"/>
      <c r="B95" s="13"/>
      <c r="C95" s="16"/>
      <c r="D95" s="13"/>
      <c r="E95" s="14"/>
      <c r="F95" s="13"/>
      <c r="G95" s="13"/>
      <c r="H95" s="15"/>
      <c r="I95" s="13"/>
      <c r="J95" s="49"/>
      <c r="K95" s="49"/>
      <c r="L95" s="13"/>
      <c r="M95" s="69"/>
      <c r="N95" s="69"/>
      <c r="O95" s="69"/>
    </row>
    <row r="96" spans="1:15" s="32" customFormat="1" ht="17.25" customHeight="1" x14ac:dyDescent="0.25">
      <c r="A96" s="13"/>
      <c r="B96" s="13"/>
      <c r="C96" s="16"/>
      <c r="D96" s="13"/>
      <c r="E96" s="14"/>
      <c r="F96" s="13"/>
      <c r="G96" s="13"/>
      <c r="H96" s="15"/>
      <c r="I96" s="13"/>
      <c r="J96" s="49"/>
      <c r="K96" s="49"/>
      <c r="L96" s="13"/>
      <c r="M96" s="69"/>
      <c r="N96" s="69"/>
      <c r="O96" s="69"/>
    </row>
    <row r="97" spans="1:15" s="32" customFormat="1" ht="17.25" customHeight="1" x14ac:dyDescent="0.25">
      <c r="A97" s="13"/>
      <c r="B97" s="13"/>
      <c r="C97" s="16"/>
      <c r="D97" s="13"/>
      <c r="E97" s="14"/>
      <c r="F97" s="13"/>
      <c r="G97" s="13"/>
      <c r="H97" s="15"/>
      <c r="I97" s="13"/>
      <c r="J97" s="49"/>
      <c r="K97" s="49"/>
      <c r="L97" s="13"/>
      <c r="M97" s="69"/>
      <c r="N97" s="69"/>
      <c r="O97" s="69"/>
    </row>
    <row r="98" spans="1:15" s="32" customFormat="1" ht="17.25" customHeight="1" x14ac:dyDescent="0.25">
      <c r="A98" s="13"/>
      <c r="B98" s="13"/>
      <c r="C98" s="16"/>
      <c r="D98" s="13"/>
      <c r="E98" s="14"/>
      <c r="F98" s="13"/>
      <c r="G98" s="13"/>
      <c r="H98" s="15"/>
      <c r="I98" s="13"/>
      <c r="J98" s="49"/>
      <c r="K98" s="49"/>
      <c r="L98" s="13"/>
      <c r="M98" s="69"/>
      <c r="N98" s="69"/>
      <c r="O98" s="69"/>
    </row>
    <row r="99" spans="1:15" s="32" customFormat="1" ht="17.25" customHeight="1" x14ac:dyDescent="0.25">
      <c r="A99" s="13"/>
      <c r="B99" s="13"/>
      <c r="C99" s="16"/>
      <c r="D99" s="13"/>
      <c r="E99" s="14"/>
      <c r="F99" s="13"/>
      <c r="G99" s="13"/>
      <c r="H99" s="15"/>
      <c r="I99" s="13"/>
      <c r="J99" s="49"/>
      <c r="K99" s="49"/>
      <c r="L99" s="13"/>
      <c r="M99" s="69"/>
      <c r="N99" s="69"/>
      <c r="O99" s="69"/>
    </row>
    <row r="100" spans="1:15" s="32" customFormat="1" ht="17.25" customHeight="1" x14ac:dyDescent="0.25">
      <c r="A100" s="13"/>
      <c r="B100" s="13"/>
      <c r="C100" s="16"/>
      <c r="D100" s="13"/>
      <c r="E100" s="14"/>
      <c r="F100" s="13"/>
      <c r="G100" s="13"/>
      <c r="H100" s="15"/>
      <c r="I100" s="13"/>
      <c r="J100" s="49"/>
      <c r="K100" s="49"/>
      <c r="L100" s="13"/>
      <c r="M100" s="69"/>
      <c r="N100" s="69"/>
      <c r="O100" s="69"/>
    </row>
    <row r="101" spans="1:15" s="32" customFormat="1" ht="17.25" customHeight="1" x14ac:dyDescent="0.25">
      <c r="A101" s="13"/>
      <c r="B101" s="13"/>
      <c r="C101" s="16"/>
      <c r="D101" s="13"/>
      <c r="E101" s="14"/>
      <c r="F101" s="13"/>
      <c r="G101" s="13"/>
      <c r="H101" s="15"/>
      <c r="I101" s="13"/>
      <c r="J101" s="49"/>
      <c r="K101" s="49"/>
      <c r="L101" s="13"/>
      <c r="M101" s="69"/>
      <c r="N101" s="69"/>
      <c r="O101" s="69"/>
    </row>
    <row r="102" spans="1:15" s="32" customFormat="1" ht="17.25" customHeight="1" x14ac:dyDescent="0.25">
      <c r="A102" s="13"/>
      <c r="B102" s="13"/>
      <c r="C102" s="16"/>
      <c r="D102" s="13"/>
      <c r="E102" s="14"/>
      <c r="F102" s="13"/>
      <c r="G102" s="13"/>
      <c r="H102" s="15"/>
      <c r="I102" s="13"/>
      <c r="J102" s="49"/>
      <c r="K102" s="49"/>
      <c r="L102" s="13"/>
      <c r="M102" s="69"/>
      <c r="N102" s="69"/>
      <c r="O102" s="69"/>
    </row>
    <row r="103" spans="1:15" s="32" customFormat="1" ht="17.25" customHeight="1" x14ac:dyDescent="0.25">
      <c r="A103" s="13"/>
      <c r="B103" s="13"/>
      <c r="C103" s="16"/>
      <c r="D103" s="13"/>
      <c r="E103" s="14"/>
      <c r="F103" s="13"/>
      <c r="G103" s="13"/>
      <c r="H103" s="15"/>
      <c r="I103" s="13"/>
      <c r="J103" s="49"/>
      <c r="K103" s="49"/>
      <c r="L103" s="13"/>
      <c r="M103" s="69"/>
      <c r="N103" s="69"/>
      <c r="O103" s="69"/>
    </row>
    <row r="104" spans="1:15" s="37" customFormat="1" ht="16.5" customHeight="1" x14ac:dyDescent="0.25">
      <c r="A104" s="13"/>
      <c r="B104" s="13"/>
      <c r="C104" s="16"/>
      <c r="D104" s="13"/>
      <c r="E104" s="14"/>
      <c r="F104" s="13"/>
      <c r="G104" s="13"/>
      <c r="H104" s="15"/>
      <c r="I104" s="13"/>
      <c r="J104" s="49"/>
      <c r="K104" s="49"/>
      <c r="L104" s="13"/>
      <c r="M104" s="36"/>
    </row>
    <row r="105" spans="1:15" s="3" customFormat="1" ht="18" customHeight="1" x14ac:dyDescent="0.25">
      <c r="A105" s="13"/>
      <c r="B105" s="13"/>
      <c r="C105" s="16"/>
      <c r="D105" s="13"/>
      <c r="E105" s="14"/>
      <c r="F105" s="13"/>
      <c r="G105" s="13"/>
      <c r="H105" s="15"/>
      <c r="I105" s="13"/>
      <c r="J105" s="49"/>
      <c r="K105" s="49"/>
      <c r="L105" s="13"/>
      <c r="M105" s="39"/>
    </row>
    <row r="106" spans="1:15" s="37" customFormat="1" ht="16.5" customHeight="1" x14ac:dyDescent="0.25">
      <c r="A106" s="13"/>
      <c r="B106" s="13"/>
      <c r="C106" s="16"/>
      <c r="D106" s="13"/>
      <c r="E106" s="14"/>
      <c r="F106" s="13"/>
      <c r="G106" s="13"/>
      <c r="H106" s="15"/>
      <c r="I106" s="13"/>
      <c r="J106" s="49"/>
      <c r="K106" s="49"/>
      <c r="L106" s="13"/>
      <c r="M106" s="33"/>
    </row>
    <row r="107" spans="1:15" s="37" customFormat="1" ht="16.5" customHeight="1" x14ac:dyDescent="0.25">
      <c r="A107" s="13"/>
      <c r="B107" s="13"/>
      <c r="C107" s="16"/>
      <c r="D107" s="13"/>
      <c r="E107" s="14"/>
      <c r="F107" s="13"/>
      <c r="G107" s="13"/>
      <c r="H107" s="15"/>
      <c r="I107" s="13"/>
      <c r="J107" s="49"/>
      <c r="K107" s="49"/>
      <c r="L107" s="13"/>
      <c r="M107" s="33"/>
    </row>
    <row r="108" spans="1:15" s="37" customFormat="1" ht="16.5" customHeight="1" x14ac:dyDescent="0.25">
      <c r="A108" s="13"/>
      <c r="B108" s="13"/>
      <c r="C108" s="16"/>
      <c r="D108" s="13"/>
      <c r="E108" s="14"/>
      <c r="F108" s="13"/>
      <c r="G108" s="13"/>
      <c r="H108" s="15"/>
      <c r="I108" s="13"/>
      <c r="J108" s="49"/>
      <c r="K108" s="49"/>
      <c r="L108" s="13"/>
      <c r="M108" s="33"/>
    </row>
    <row r="109" spans="1:15" s="37" customFormat="1" ht="16.5" customHeight="1" x14ac:dyDescent="0.25">
      <c r="A109" s="13"/>
      <c r="B109" s="13"/>
      <c r="C109" s="16"/>
      <c r="D109" s="13"/>
      <c r="E109" s="14"/>
      <c r="F109" s="13"/>
      <c r="G109" s="13"/>
      <c r="H109" s="15"/>
      <c r="I109" s="13"/>
      <c r="J109" s="49"/>
      <c r="K109" s="49"/>
      <c r="L109" s="13"/>
      <c r="M109" s="33"/>
    </row>
    <row r="110" spans="1:15" s="10" customFormat="1" ht="16.5" customHeight="1" x14ac:dyDescent="0.25">
      <c r="A110" s="13"/>
      <c r="B110" s="13"/>
      <c r="C110" s="16"/>
      <c r="D110" s="13"/>
      <c r="E110" s="14"/>
      <c r="F110" s="13"/>
      <c r="G110" s="13"/>
      <c r="H110" s="15"/>
      <c r="I110" s="13"/>
      <c r="J110" s="49"/>
      <c r="K110" s="49"/>
      <c r="L110" s="13"/>
      <c r="M110" s="13"/>
    </row>
    <row r="111" spans="1:15" s="10" customFormat="1" ht="16.5" customHeight="1" x14ac:dyDescent="0.25">
      <c r="A111" s="13"/>
      <c r="B111" s="13"/>
      <c r="C111" s="16"/>
      <c r="D111" s="13"/>
      <c r="E111" s="14"/>
      <c r="F111" s="13"/>
      <c r="G111" s="13"/>
      <c r="H111" s="15"/>
      <c r="I111" s="13"/>
      <c r="J111" s="49"/>
      <c r="K111" s="49"/>
      <c r="L111" s="13"/>
      <c r="M111" s="13"/>
    </row>
    <row r="112" spans="1:15" s="10" customFormat="1" ht="16.5" customHeight="1" x14ac:dyDescent="0.25">
      <c r="A112" s="13"/>
      <c r="B112" s="13"/>
      <c r="C112" s="16"/>
      <c r="D112" s="13"/>
      <c r="E112" s="14"/>
      <c r="F112" s="13"/>
      <c r="G112" s="13"/>
      <c r="H112" s="15"/>
      <c r="I112" s="13"/>
      <c r="J112" s="49"/>
      <c r="K112" s="49"/>
      <c r="L112" s="13"/>
      <c r="M112" s="13"/>
    </row>
    <row r="113" spans="1:13" s="10" customFormat="1" ht="16.5" customHeight="1" x14ac:dyDescent="0.25">
      <c r="A113" s="13"/>
      <c r="B113" s="13"/>
      <c r="C113" s="16"/>
      <c r="D113" s="13"/>
      <c r="E113" s="14"/>
      <c r="F113" s="13"/>
      <c r="G113" s="13"/>
      <c r="H113" s="15"/>
      <c r="I113" s="13"/>
      <c r="J113" s="49"/>
      <c r="K113" s="49"/>
      <c r="L113" s="13"/>
      <c r="M113" s="13"/>
    </row>
    <row r="114" spans="1:13" s="10" customFormat="1" ht="16.5" customHeight="1" x14ac:dyDescent="0.25">
      <c r="A114" s="13"/>
      <c r="B114" s="13"/>
      <c r="C114" s="16"/>
      <c r="D114" s="13"/>
      <c r="E114" s="14"/>
      <c r="F114" s="13"/>
      <c r="G114" s="13"/>
      <c r="H114" s="15"/>
      <c r="I114" s="13"/>
      <c r="J114" s="49"/>
      <c r="K114" s="49"/>
      <c r="L114" s="13"/>
      <c r="M114" s="13"/>
    </row>
    <row r="115" spans="1:13" s="10" customFormat="1" ht="16.5" customHeight="1" x14ac:dyDescent="0.25">
      <c r="A115" s="13"/>
      <c r="B115" s="13"/>
      <c r="C115" s="16"/>
      <c r="D115" s="13"/>
      <c r="E115" s="14"/>
      <c r="F115" s="13"/>
      <c r="G115" s="13"/>
      <c r="H115" s="15"/>
      <c r="I115" s="13"/>
      <c r="J115" s="49"/>
      <c r="K115" s="49"/>
      <c r="L115" s="13"/>
      <c r="M115" s="13"/>
    </row>
    <row r="116" spans="1:13" s="10" customFormat="1" ht="16.5" customHeight="1" x14ac:dyDescent="0.25">
      <c r="A116" s="13"/>
      <c r="B116" s="13"/>
      <c r="C116" s="16"/>
      <c r="D116" s="13"/>
      <c r="E116" s="14"/>
      <c r="F116" s="13"/>
      <c r="G116" s="13"/>
      <c r="H116" s="15"/>
      <c r="I116" s="13"/>
      <c r="J116" s="49"/>
      <c r="K116" s="49"/>
      <c r="L116" s="13"/>
      <c r="M116" s="13"/>
    </row>
    <row r="117" spans="1:13" s="10" customFormat="1" ht="16.5" customHeight="1" x14ac:dyDescent="0.25">
      <c r="A117" s="13"/>
      <c r="B117" s="13"/>
      <c r="C117" s="16"/>
      <c r="D117" s="13"/>
      <c r="E117" s="14"/>
      <c r="F117" s="13"/>
      <c r="G117" s="13"/>
      <c r="H117" s="15"/>
      <c r="I117" s="13"/>
      <c r="J117" s="49"/>
      <c r="K117" s="49"/>
      <c r="L117" s="13"/>
      <c r="M117" s="13"/>
    </row>
    <row r="118" spans="1:13" s="10" customFormat="1" ht="16.5" customHeight="1" x14ac:dyDescent="0.25">
      <c r="A118" s="13"/>
      <c r="B118" s="13"/>
      <c r="C118" s="16"/>
      <c r="D118" s="13"/>
      <c r="E118" s="14"/>
      <c r="F118" s="13"/>
      <c r="G118" s="13"/>
      <c r="H118" s="15"/>
      <c r="I118" s="13"/>
      <c r="J118" s="49"/>
      <c r="K118" s="49"/>
      <c r="L118" s="13"/>
      <c r="M118" s="13"/>
    </row>
    <row r="119" spans="1:13" s="10" customFormat="1" ht="16.5" customHeight="1" x14ac:dyDescent="0.25">
      <c r="A119" s="13"/>
      <c r="B119" s="13"/>
      <c r="C119" s="16"/>
      <c r="D119" s="13"/>
      <c r="E119" s="14"/>
      <c r="F119" s="13"/>
      <c r="G119" s="13"/>
      <c r="H119" s="15"/>
      <c r="I119" s="13"/>
      <c r="J119" s="49"/>
      <c r="K119" s="49"/>
      <c r="L119" s="13"/>
      <c r="M119" s="13"/>
    </row>
    <row r="120" spans="1:13" s="10" customFormat="1" ht="16.5" customHeight="1" x14ac:dyDescent="0.25">
      <c r="B120" s="12"/>
      <c r="C120" s="16"/>
      <c r="D120" s="12"/>
      <c r="E120" s="14"/>
      <c r="H120" s="11"/>
      <c r="J120" s="50"/>
      <c r="K120" s="50"/>
      <c r="M120" s="13"/>
    </row>
    <row r="121" spans="1:13" s="10" customFormat="1" ht="16.5" customHeight="1" x14ac:dyDescent="0.25">
      <c r="B121" s="12"/>
      <c r="C121" s="16"/>
      <c r="D121" s="12"/>
      <c r="E121" s="14"/>
      <c r="H121" s="11"/>
      <c r="J121" s="50"/>
      <c r="K121" s="50"/>
      <c r="M121" s="13"/>
    </row>
    <row r="122" spans="1:13" s="10" customFormat="1" ht="16.5" customHeight="1" x14ac:dyDescent="0.25">
      <c r="A122" s="7"/>
      <c r="B122" s="17"/>
      <c r="C122" s="73"/>
      <c r="D122" s="17"/>
      <c r="E122" s="18"/>
      <c r="F122" s="7"/>
      <c r="G122" s="7"/>
      <c r="H122" s="19"/>
      <c r="I122" s="7"/>
      <c r="J122" s="51"/>
      <c r="K122" s="51"/>
      <c r="L122" s="7"/>
      <c r="M122" s="13"/>
    </row>
    <row r="123" spans="1:13" s="10" customFormat="1" ht="16.5" customHeight="1" x14ac:dyDescent="0.25">
      <c r="A123" s="7"/>
      <c r="B123" s="17"/>
      <c r="C123" s="73"/>
      <c r="D123" s="17"/>
      <c r="E123" s="18"/>
      <c r="F123" s="7"/>
      <c r="G123" s="7"/>
      <c r="H123" s="19"/>
      <c r="I123" s="7"/>
      <c r="J123" s="51"/>
      <c r="K123" s="51"/>
      <c r="L123" s="7"/>
      <c r="M123" s="13"/>
    </row>
    <row r="124" spans="1:13" s="10" customFormat="1" ht="16.5" customHeight="1" x14ac:dyDescent="0.25">
      <c r="A124" s="7"/>
      <c r="B124" s="17"/>
      <c r="C124" s="73"/>
      <c r="D124" s="17"/>
      <c r="E124" s="18"/>
      <c r="F124" s="7"/>
      <c r="G124" s="7"/>
      <c r="H124" s="19"/>
      <c r="I124" s="7"/>
      <c r="J124" s="51"/>
      <c r="K124" s="51"/>
      <c r="L124" s="7"/>
      <c r="M124" s="13"/>
    </row>
    <row r="125" spans="1:13" s="10" customFormat="1" ht="16.5" customHeight="1" x14ac:dyDescent="0.25">
      <c r="A125" s="7"/>
      <c r="B125" s="17"/>
      <c r="C125" s="73"/>
      <c r="D125" s="17"/>
      <c r="E125" s="18"/>
      <c r="F125" s="7"/>
      <c r="G125" s="7"/>
      <c r="H125" s="19"/>
      <c r="I125" s="7"/>
      <c r="J125" s="51"/>
      <c r="K125" s="51"/>
      <c r="L125" s="7"/>
      <c r="M125" s="13"/>
    </row>
    <row r="126" spans="1:13" s="10" customFormat="1" ht="16.5" customHeight="1" x14ac:dyDescent="0.25">
      <c r="A126" s="7"/>
      <c r="B126" s="17"/>
      <c r="C126" s="73"/>
      <c r="D126" s="17"/>
      <c r="E126" s="18"/>
      <c r="F126" s="7"/>
      <c r="G126" s="7"/>
      <c r="H126" s="19"/>
      <c r="I126" s="7"/>
      <c r="J126" s="51"/>
      <c r="K126" s="51"/>
      <c r="L126" s="7"/>
      <c r="M126" s="13"/>
    </row>
    <row r="127" spans="1:13" s="10" customFormat="1" ht="16.5" customHeight="1" x14ac:dyDescent="0.25">
      <c r="A127" s="7"/>
      <c r="B127" s="17"/>
      <c r="C127" s="73"/>
      <c r="D127" s="17"/>
      <c r="E127" s="18"/>
      <c r="F127" s="7"/>
      <c r="G127" s="7"/>
      <c r="H127" s="19"/>
      <c r="I127" s="7"/>
      <c r="J127" s="51"/>
      <c r="K127" s="51"/>
      <c r="L127" s="7"/>
      <c r="M127" s="13"/>
    </row>
    <row r="128" spans="1:13" s="10" customFormat="1" ht="16.5" customHeight="1" x14ac:dyDescent="0.25">
      <c r="A128" s="7"/>
      <c r="B128" s="17"/>
      <c r="C128" s="73"/>
      <c r="D128" s="17"/>
      <c r="E128" s="18"/>
      <c r="F128" s="7"/>
      <c r="G128" s="7"/>
      <c r="H128" s="19"/>
      <c r="I128" s="7"/>
      <c r="J128" s="51"/>
      <c r="K128" s="51"/>
      <c r="L128" s="7"/>
      <c r="M128" s="13"/>
    </row>
    <row r="129" spans="1:13" s="10" customFormat="1" ht="16.5" customHeight="1" x14ac:dyDescent="0.25">
      <c r="A129" s="7"/>
      <c r="B129" s="17"/>
      <c r="C129" s="73"/>
      <c r="D129" s="17"/>
      <c r="E129" s="18"/>
      <c r="F129" s="7"/>
      <c r="G129" s="7"/>
      <c r="H129" s="19"/>
      <c r="I129" s="7"/>
      <c r="J129" s="51"/>
      <c r="K129" s="51"/>
      <c r="L129" s="7"/>
      <c r="M129" s="13"/>
    </row>
    <row r="130" spans="1:13" s="10" customFormat="1" ht="16.5" customHeight="1" x14ac:dyDescent="0.25">
      <c r="A130" s="7"/>
      <c r="B130" s="17"/>
      <c r="C130" s="73"/>
      <c r="D130" s="17"/>
      <c r="E130" s="18"/>
      <c r="F130" s="7"/>
      <c r="G130" s="7"/>
      <c r="H130" s="19"/>
      <c r="I130" s="7"/>
      <c r="J130" s="51"/>
      <c r="K130" s="51"/>
      <c r="L130" s="7"/>
      <c r="M130" s="13"/>
    </row>
    <row r="131" spans="1:13" s="10" customFormat="1" ht="16.5" customHeight="1" x14ac:dyDescent="0.25">
      <c r="A131" s="7"/>
      <c r="B131" s="17"/>
      <c r="C131" s="73"/>
      <c r="D131" s="17"/>
      <c r="E131" s="18"/>
      <c r="F131" s="7"/>
      <c r="G131" s="7"/>
      <c r="H131" s="19"/>
      <c r="I131" s="7"/>
      <c r="J131" s="51"/>
      <c r="K131" s="51"/>
      <c r="L131" s="7"/>
      <c r="M131" s="13"/>
    </row>
    <row r="132" spans="1:13" s="10" customFormat="1" ht="16.5" customHeight="1" x14ac:dyDescent="0.25">
      <c r="A132" s="7"/>
      <c r="B132" s="17"/>
      <c r="C132" s="73"/>
      <c r="D132" s="17"/>
      <c r="E132" s="18"/>
      <c r="F132" s="7"/>
      <c r="G132" s="7"/>
      <c r="H132" s="19"/>
      <c r="I132" s="7"/>
      <c r="J132" s="51"/>
      <c r="K132" s="51"/>
      <c r="L132" s="7"/>
      <c r="M132" s="13"/>
    </row>
    <row r="133" spans="1:13" s="10" customFormat="1" ht="16.5" customHeight="1" x14ac:dyDescent="0.25">
      <c r="A133" s="7"/>
      <c r="B133" s="17"/>
      <c r="C133" s="73"/>
      <c r="D133" s="17"/>
      <c r="E133" s="18"/>
      <c r="F133" s="7"/>
      <c r="G133" s="7"/>
      <c r="H133" s="19"/>
      <c r="I133" s="7"/>
      <c r="J133" s="51"/>
      <c r="K133" s="51"/>
      <c r="L133" s="7"/>
      <c r="M133" s="13"/>
    </row>
    <row r="134" spans="1:13" s="10" customFormat="1" ht="16.5" customHeight="1" x14ac:dyDescent="0.25">
      <c r="A134" s="7"/>
      <c r="B134" s="17"/>
      <c r="C134" s="73"/>
      <c r="D134" s="17"/>
      <c r="E134" s="18"/>
      <c r="F134" s="7"/>
      <c r="G134" s="7"/>
      <c r="H134" s="19"/>
      <c r="I134" s="7"/>
      <c r="J134" s="51"/>
      <c r="K134" s="51"/>
      <c r="L134" s="7"/>
      <c r="M134" s="13"/>
    </row>
    <row r="135" spans="1:13" s="10" customFormat="1" ht="16.5" customHeight="1" x14ac:dyDescent="0.25">
      <c r="A135" s="7"/>
      <c r="B135" s="17"/>
      <c r="C135" s="73"/>
      <c r="D135" s="17"/>
      <c r="E135" s="18"/>
      <c r="F135" s="7"/>
      <c r="G135" s="7"/>
      <c r="H135" s="19"/>
      <c r="I135" s="7"/>
      <c r="J135" s="51"/>
      <c r="K135" s="51"/>
      <c r="L135" s="7"/>
      <c r="M135" s="13"/>
    </row>
    <row r="136" spans="1:13" s="10" customFormat="1" ht="16.5" customHeight="1" x14ac:dyDescent="0.25">
      <c r="A136" s="7"/>
      <c r="B136" s="17"/>
      <c r="C136" s="73"/>
      <c r="D136" s="17"/>
      <c r="E136" s="18"/>
      <c r="F136" s="7"/>
      <c r="G136" s="7"/>
      <c r="H136" s="19"/>
      <c r="I136" s="7"/>
      <c r="J136" s="51"/>
      <c r="K136" s="51"/>
      <c r="L136" s="7"/>
      <c r="M136" s="13"/>
    </row>
    <row r="137" spans="1:13" s="10" customFormat="1" ht="16.5" customHeight="1" x14ac:dyDescent="0.25">
      <c r="A137" s="7"/>
      <c r="B137" s="17"/>
      <c r="C137" s="73"/>
      <c r="D137" s="17"/>
      <c r="E137" s="18"/>
      <c r="F137" s="7"/>
      <c r="G137" s="7"/>
      <c r="H137" s="19"/>
      <c r="I137" s="7"/>
      <c r="J137" s="51"/>
      <c r="K137" s="51"/>
      <c r="L137" s="7"/>
      <c r="M137" s="13"/>
    </row>
    <row r="138" spans="1:13" s="10" customFormat="1" ht="16.5" customHeight="1" x14ac:dyDescent="0.25">
      <c r="A138" s="7"/>
      <c r="B138" s="17"/>
      <c r="C138" s="73"/>
      <c r="D138" s="17"/>
      <c r="E138" s="18"/>
      <c r="F138" s="7"/>
      <c r="G138" s="7"/>
      <c r="H138" s="19"/>
      <c r="I138" s="7"/>
      <c r="J138" s="51"/>
      <c r="K138" s="51"/>
      <c r="L138" s="7"/>
      <c r="M138" s="13"/>
    </row>
    <row r="139" spans="1:13" s="10" customFormat="1" ht="16.5" customHeight="1" x14ac:dyDescent="0.25">
      <c r="A139" s="7"/>
      <c r="B139" s="17"/>
      <c r="C139" s="73"/>
      <c r="D139" s="17"/>
      <c r="E139" s="18"/>
      <c r="F139" s="7"/>
      <c r="G139" s="7"/>
      <c r="H139" s="19"/>
      <c r="I139" s="7"/>
      <c r="J139" s="51"/>
      <c r="K139" s="51"/>
      <c r="L139" s="7"/>
      <c r="M139" s="13"/>
    </row>
    <row r="140" spans="1:13" s="10" customFormat="1" ht="16.5" customHeight="1" x14ac:dyDescent="0.25">
      <c r="A140" s="7"/>
      <c r="B140" s="17"/>
      <c r="C140" s="73"/>
      <c r="D140" s="17"/>
      <c r="E140" s="18"/>
      <c r="F140" s="7"/>
      <c r="G140" s="7"/>
      <c r="H140" s="19"/>
      <c r="I140" s="7"/>
      <c r="J140" s="51"/>
      <c r="K140" s="51"/>
      <c r="L140" s="7"/>
      <c r="M140" s="13"/>
    </row>
    <row r="141" spans="1:13" s="10" customFormat="1" ht="16.5" customHeight="1" x14ac:dyDescent="0.25">
      <c r="A141" s="7"/>
      <c r="B141" s="17"/>
      <c r="C141" s="73"/>
      <c r="D141" s="17"/>
      <c r="E141" s="18"/>
      <c r="F141" s="7"/>
      <c r="G141" s="7"/>
      <c r="H141" s="19"/>
      <c r="I141" s="7"/>
      <c r="J141" s="51"/>
      <c r="K141" s="51"/>
      <c r="L141" s="7"/>
      <c r="M141" s="13"/>
    </row>
    <row r="142" spans="1:13" s="10" customFormat="1" ht="16.5" customHeight="1" x14ac:dyDescent="0.25">
      <c r="A142" s="7"/>
      <c r="B142" s="17"/>
      <c r="C142" s="73"/>
      <c r="D142" s="17"/>
      <c r="E142" s="18"/>
      <c r="F142" s="7"/>
      <c r="G142" s="7"/>
      <c r="H142" s="19"/>
      <c r="I142" s="7"/>
      <c r="J142" s="51"/>
      <c r="K142" s="51"/>
      <c r="L142" s="7"/>
      <c r="M142" s="13"/>
    </row>
    <row r="143" spans="1:13" s="10" customFormat="1" ht="16.5" customHeight="1" x14ac:dyDescent="0.25">
      <c r="A143" s="7"/>
      <c r="B143" s="17"/>
      <c r="C143" s="73"/>
      <c r="D143" s="17"/>
      <c r="E143" s="18"/>
      <c r="F143" s="7"/>
      <c r="G143" s="7"/>
      <c r="H143" s="19"/>
      <c r="I143" s="7"/>
      <c r="J143" s="51"/>
      <c r="K143" s="51"/>
      <c r="L143" s="7"/>
    </row>
    <row r="144" spans="1:13" s="10" customFormat="1" ht="16.5" customHeight="1" x14ac:dyDescent="0.25">
      <c r="A144" s="7"/>
      <c r="B144" s="17"/>
      <c r="C144" s="73"/>
      <c r="D144" s="17"/>
      <c r="E144" s="18"/>
      <c r="F144" s="7"/>
      <c r="G144" s="7"/>
      <c r="H144" s="19"/>
      <c r="I144" s="7"/>
      <c r="J144" s="51"/>
      <c r="K144" s="51"/>
      <c r="L144" s="7"/>
    </row>
    <row r="149" spans="10:11" ht="15.75" customHeight="1" x14ac:dyDescent="0.25">
      <c r="J149" s="64"/>
      <c r="K149" s="65"/>
    </row>
    <row r="150" spans="10:11" ht="15.75" customHeight="1" x14ac:dyDescent="0.25">
      <c r="J150" s="64"/>
      <c r="K150" s="65"/>
    </row>
    <row r="151" spans="10:11" ht="15.75" customHeight="1" x14ac:dyDescent="0.25">
      <c r="J151" s="64"/>
      <c r="K151" s="65"/>
    </row>
    <row r="152" spans="10:11" ht="15.75" customHeight="1" x14ac:dyDescent="0.25">
      <c r="J152" s="64"/>
      <c r="K152" s="65"/>
    </row>
    <row r="153" spans="10:11" ht="15.75" customHeight="1" x14ac:dyDescent="0.25">
      <c r="J153" s="64"/>
      <c r="K153" s="65"/>
    </row>
    <row r="154" spans="10:11" ht="15.75" customHeight="1" x14ac:dyDescent="0.25">
      <c r="J154" s="64"/>
      <c r="K154" s="65"/>
    </row>
    <row r="155" spans="10:11" ht="15.75" customHeight="1" x14ac:dyDescent="0.25">
      <c r="J155" s="64"/>
      <c r="K155" s="65"/>
    </row>
    <row r="156" spans="10:11" ht="15.75" customHeight="1" x14ac:dyDescent="0.25">
      <c r="J156" s="64"/>
      <c r="K156" s="65"/>
    </row>
    <row r="157" spans="10:11" x14ac:dyDescent="0.25">
      <c r="J157" s="64"/>
      <c r="K157" s="64"/>
    </row>
  </sheetData>
  <sheetProtection formatCells="0" formatColumns="0" formatRows="0" insertColumns="0" insertRows="0" insertHyperlinks="0" deleteColumns="0" deleteRows="0" sort="0" autoFilter="0" pivotTables="0"/>
  <autoFilter ref="A11:WVV80">
    <filterColumn colId="13" showButton="0"/>
  </autoFilter>
  <mergeCells count="60">
    <mergeCell ref="A9:L9"/>
    <mergeCell ref="A1:J1"/>
    <mergeCell ref="A2:J2"/>
    <mergeCell ref="A3:J3"/>
    <mergeCell ref="A4:J4"/>
    <mergeCell ref="A5:J5"/>
    <mergeCell ref="A6:L6"/>
    <mergeCell ref="A7:E7"/>
    <mergeCell ref="F7:I7"/>
    <mergeCell ref="A8:E8"/>
    <mergeCell ref="F8:I8"/>
    <mergeCell ref="A73:L73"/>
    <mergeCell ref="A10:A11"/>
    <mergeCell ref="B10:B11"/>
    <mergeCell ref="C10:E10"/>
    <mergeCell ref="F10:G10"/>
    <mergeCell ref="H10:H11"/>
    <mergeCell ref="I10:I11"/>
    <mergeCell ref="A69:G69"/>
    <mergeCell ref="A70:G70"/>
    <mergeCell ref="B38:B42"/>
    <mergeCell ref="A19:A24"/>
    <mergeCell ref="B19:B24"/>
    <mergeCell ref="A25:A27"/>
    <mergeCell ref="B25:B27"/>
    <mergeCell ref="A43:A45"/>
    <mergeCell ref="B43:B45"/>
    <mergeCell ref="N11:O11"/>
    <mergeCell ref="A68:G68"/>
    <mergeCell ref="A71:C71"/>
    <mergeCell ref="D71:L71"/>
    <mergeCell ref="A72:C72"/>
    <mergeCell ref="A14:A17"/>
    <mergeCell ref="B14:B17"/>
    <mergeCell ref="A34:A37"/>
    <mergeCell ref="B34:B37"/>
    <mergeCell ref="A38:A42"/>
    <mergeCell ref="A46:A48"/>
    <mergeCell ref="B46:B48"/>
    <mergeCell ref="A49:A50"/>
    <mergeCell ref="B49:B50"/>
    <mergeCell ref="A51:A52"/>
    <mergeCell ref="B51:B52"/>
    <mergeCell ref="A79:L79"/>
    <mergeCell ref="A80:J80"/>
    <mergeCell ref="A82:E82"/>
    <mergeCell ref="F82:L82"/>
    <mergeCell ref="A74:L74"/>
    <mergeCell ref="A75:L75"/>
    <mergeCell ref="A76:K76"/>
    <mergeCell ref="A77:K77"/>
    <mergeCell ref="A78:L78"/>
    <mergeCell ref="A28:A32"/>
    <mergeCell ref="B28:B32"/>
    <mergeCell ref="A53:A54"/>
    <mergeCell ref="B53:B54"/>
    <mergeCell ref="A60:A63"/>
    <mergeCell ref="B60:B63"/>
    <mergeCell ref="A57:A59"/>
    <mergeCell ref="B57:B59"/>
  </mergeCells>
  <pageMargins left="0.25" right="0.25" top="0.75" bottom="0.75" header="0.3" footer="0.3"/>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I13"/>
  <sheetViews>
    <sheetView workbookViewId="0">
      <selection activeCell="G15" sqref="G15"/>
    </sheetView>
  </sheetViews>
  <sheetFormatPr defaultRowHeight="15" x14ac:dyDescent="0.25"/>
  <cols>
    <col min="2" max="4" width="9" customWidth="1"/>
  </cols>
  <sheetData>
    <row r="2" spans="4:9" x14ac:dyDescent="0.25">
      <c r="D2" t="s">
        <v>62</v>
      </c>
    </row>
    <row r="3" spans="4:9" x14ac:dyDescent="0.25">
      <c r="D3" t="s">
        <v>63</v>
      </c>
    </row>
    <row r="4" spans="4:9" x14ac:dyDescent="0.25">
      <c r="D4" t="s">
        <v>63</v>
      </c>
    </row>
    <row r="12" spans="4:9" x14ac:dyDescent="0.25">
      <c r="H12">
        <v>1100000</v>
      </c>
      <c r="I12">
        <f>+H12/1.1*5%</f>
        <v>50000</v>
      </c>
    </row>
    <row r="13" spans="4:9" x14ac:dyDescent="0.25">
      <c r="G13">
        <v>14.86</v>
      </c>
      <c r="H13">
        <f>+H12-I12</f>
        <v>1050000</v>
      </c>
    </row>
  </sheetData>
  <sheetProtection formatCells="0" formatColumns="0" formatRows="0" insertColumns="0" insertRows="0" insertHyperlinks="0" deleteColumns="0" deleteRows="0" sort="0" autoFilter="0" pivotTables="0"/>
  <dataValidations count="2">
    <dataValidation type="list" allowBlank="1" showInputMessage="1" showErrorMessage="1" sqref="B1:B13">
      <formula1>#REF!</formula1>
    </dataValidation>
    <dataValidation type="list" allowBlank="1" showInputMessage="1" showErrorMessage="1" sqref="D1:D13">
      <formula1>"VNĐ,USD"</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BG Viralwindow</vt:lpstr>
      <vt:lpstr>Sheet1</vt:lpstr>
      <vt:lpstr>'BG Viralwindow'!Print_Titles</vt:lpstr>
    </vt:vector>
  </TitlesOfParts>
  <Manager/>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LoanPro</dc:creator>
  <cp:keywords/>
  <dc:description/>
  <cp:lastModifiedBy>HOME</cp:lastModifiedBy>
  <dcterms:created xsi:type="dcterms:W3CDTF">2015-08-15T07:41:44Z</dcterms:created>
  <dcterms:modified xsi:type="dcterms:W3CDTF">2025-09-12T03:36:59Z</dcterms:modified>
  <cp:category/>
</cp:coreProperties>
</file>